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226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mministrazione\UffAmministrazione\Base dati per comunicati Stampa\1Q 2018\per sito\"/>
    </mc:Choice>
  </mc:AlternateContent>
  <xr:revisionPtr revIDLastSave="0" documentId="13_ncr:1_{4521F1DE-D708-480D-A7A2-38648715FE17}" xr6:coauthVersionLast="32" xr6:coauthVersionMax="32" xr10:uidLastSave="{00000000-0000-0000-0000-000000000000}"/>
  <bookViews>
    <workbookView xWindow="120" yWindow="1650" windowWidth="20730" windowHeight="10260" activeTab="3" xr2:uid="{00000000-000D-0000-FFFF-FFFF00000000}"/>
  </bookViews>
  <sheets>
    <sheet name="31-03-2018" sheetId="17" r:id="rId1"/>
    <sheet name="FTA ITA" sheetId="23" r:id="rId2"/>
    <sheet name="FTA ENG" sheetId="24" r:id="rId3"/>
    <sheet name="31-03-2018 ENG" sheetId="19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\a" localSheetId="0">[1]SINTESI!#REF!</definedName>
    <definedName name="\a" localSheetId="3">[1]SINTESI!#REF!</definedName>
    <definedName name="\a" localSheetId="2">[1]SINTESI!#REF!</definedName>
    <definedName name="\a" localSheetId="1">[1]SINTESI!#REF!</definedName>
    <definedName name="\a">[1]SINTESI!#REF!</definedName>
    <definedName name="\b" localSheetId="0">[1]SINTESI!#REF!</definedName>
    <definedName name="\b" localSheetId="3">[1]SINTESI!#REF!</definedName>
    <definedName name="\b" localSheetId="2">[1]SINTESI!#REF!</definedName>
    <definedName name="\b" localSheetId="1">[1]SINTESI!#REF!</definedName>
    <definedName name="\b">[1]SINTESI!#REF!</definedName>
    <definedName name="\c" localSheetId="0">[1]SINTESI!#REF!</definedName>
    <definedName name="\c" localSheetId="3">[1]SINTESI!#REF!</definedName>
    <definedName name="\c" localSheetId="2">[1]SINTESI!#REF!</definedName>
    <definedName name="\c" localSheetId="1">[1]SINTESI!#REF!</definedName>
    <definedName name="\c">[1]SINTESI!#REF!</definedName>
    <definedName name="\d" localSheetId="0">[1]SINTESI!#REF!</definedName>
    <definedName name="\d" localSheetId="3">[1]SINTESI!#REF!</definedName>
    <definedName name="\d" localSheetId="2">[1]SINTESI!#REF!</definedName>
    <definedName name="\d" localSheetId="1">[1]SINTESI!#REF!</definedName>
    <definedName name="\d">[1]SINTESI!#REF!</definedName>
    <definedName name="\e" localSheetId="0">[1]SINTESI!#REF!</definedName>
    <definedName name="\e" localSheetId="3">[1]SINTESI!#REF!</definedName>
    <definedName name="\e" localSheetId="2">[1]SINTESI!#REF!</definedName>
    <definedName name="\e" localSheetId="1">[1]SINTESI!#REF!</definedName>
    <definedName name="\e">[1]SINTESI!#REF!</definedName>
    <definedName name="\g" localSheetId="0">[1]SINTESI!#REF!</definedName>
    <definedName name="\g" localSheetId="3">[1]SINTESI!#REF!</definedName>
    <definedName name="\g" localSheetId="2">[1]SINTESI!#REF!</definedName>
    <definedName name="\g" localSheetId="1">[1]SINTESI!#REF!</definedName>
    <definedName name="\g">[1]SINTESI!#REF!</definedName>
    <definedName name="\h" localSheetId="0">[1]SINTESI!#REF!</definedName>
    <definedName name="\h" localSheetId="3">[1]SINTESI!#REF!</definedName>
    <definedName name="\h" localSheetId="2">[1]SINTESI!#REF!</definedName>
    <definedName name="\h" localSheetId="1">[1]SINTESI!#REF!</definedName>
    <definedName name="\h">[1]SINTESI!#REF!</definedName>
    <definedName name="\i" localSheetId="0">[1]SINTESI!#REF!</definedName>
    <definedName name="\i" localSheetId="3">[1]SINTESI!#REF!</definedName>
    <definedName name="\i" localSheetId="2">[1]SINTESI!#REF!</definedName>
    <definedName name="\i" localSheetId="1">[1]SINTESI!#REF!</definedName>
    <definedName name="\i">[1]SINTESI!#REF!</definedName>
    <definedName name="\q" localSheetId="0">#REF!</definedName>
    <definedName name="\q" localSheetId="3">#REF!</definedName>
    <definedName name="\q" localSheetId="2">#REF!</definedName>
    <definedName name="\q" localSheetId="1">#REF!</definedName>
    <definedName name="\q">#REF!</definedName>
    <definedName name="\x" localSheetId="0">[1]SINTESI!#REF!</definedName>
    <definedName name="\x" localSheetId="3">[1]SINTESI!#REF!</definedName>
    <definedName name="\x" localSheetId="2">[1]SINTESI!#REF!</definedName>
    <definedName name="\x" localSheetId="1">[1]SINTESI!#REF!</definedName>
    <definedName name="\x">[1]SINTESI!#REF!</definedName>
    <definedName name="_______NB0711" localSheetId="0">#REF!</definedName>
    <definedName name="_______NB0711" localSheetId="3">#REF!</definedName>
    <definedName name="_______NB0711" localSheetId="2">#REF!</definedName>
    <definedName name="_______NB0711" localSheetId="1">#REF!</definedName>
    <definedName name="_______NB0711">#REF!</definedName>
    <definedName name="_______NB0713" localSheetId="0">#REF!</definedName>
    <definedName name="_______NB0713" localSheetId="3">#REF!</definedName>
    <definedName name="_______NB0713" localSheetId="2">#REF!</definedName>
    <definedName name="_______NB0713" localSheetId="1">#REF!</definedName>
    <definedName name="_______NB0713">#REF!</definedName>
    <definedName name="_____NB0202" localSheetId="0">#REF!</definedName>
    <definedName name="_____NB0202" localSheetId="3">#REF!</definedName>
    <definedName name="_____NB0202" localSheetId="2">#REF!</definedName>
    <definedName name="_____NB0202" localSheetId="1">#REF!</definedName>
    <definedName name="_____NB0202">#REF!</definedName>
    <definedName name="_____NB0204" localSheetId="0">#REF!</definedName>
    <definedName name="_____NB0204" localSheetId="3">#REF!</definedName>
    <definedName name="_____NB0204" localSheetId="2">#REF!</definedName>
    <definedName name="_____NB0204" localSheetId="1">#REF!</definedName>
    <definedName name="_____NB0204">#REF!</definedName>
    <definedName name="_____NB0306" localSheetId="0">#REF!</definedName>
    <definedName name="_____NB0306" localSheetId="3">#REF!</definedName>
    <definedName name="_____NB0306" localSheetId="2">#REF!</definedName>
    <definedName name="_____NB0306" localSheetId="1">#REF!</definedName>
    <definedName name="_____NB0306">#REF!</definedName>
    <definedName name="_____NB0307" localSheetId="0">#REF!</definedName>
    <definedName name="_____NB0307" localSheetId="3">#REF!</definedName>
    <definedName name="_____NB0307" localSheetId="2">#REF!</definedName>
    <definedName name="_____NB0307" localSheetId="1">#REF!</definedName>
    <definedName name="_____NB0307">#REF!</definedName>
    <definedName name="_____NB0401" localSheetId="0">#REF!</definedName>
    <definedName name="_____NB0401" localSheetId="3">#REF!</definedName>
    <definedName name="_____NB0401" localSheetId="2">#REF!</definedName>
    <definedName name="_____NB0401" localSheetId="1">#REF!</definedName>
    <definedName name="_____NB0401">#REF!</definedName>
    <definedName name="_____NB0402" localSheetId="0">#REF!</definedName>
    <definedName name="_____NB0402" localSheetId="3">#REF!</definedName>
    <definedName name="_____NB0402" localSheetId="2">#REF!</definedName>
    <definedName name="_____NB0402" localSheetId="1">#REF!</definedName>
    <definedName name="_____NB0402">#REF!</definedName>
    <definedName name="_____NB0702" localSheetId="0">#REF!</definedName>
    <definedName name="_____NB0702" localSheetId="3">#REF!</definedName>
    <definedName name="_____NB0702" localSheetId="2">#REF!</definedName>
    <definedName name="_____NB0702" localSheetId="1">#REF!</definedName>
    <definedName name="_____NB0702">#REF!</definedName>
    <definedName name="_____NB0704" localSheetId="0">#REF!</definedName>
    <definedName name="_____NB0704" localSheetId="3">#REF!</definedName>
    <definedName name="_____NB0704" localSheetId="2">#REF!</definedName>
    <definedName name="_____NB0704" localSheetId="1">#REF!</definedName>
    <definedName name="_____NB0704">#REF!</definedName>
    <definedName name="_____NB0705" localSheetId="0">#REF!</definedName>
    <definedName name="_____NB0705" localSheetId="3">#REF!</definedName>
    <definedName name="_____NB0705" localSheetId="2">#REF!</definedName>
    <definedName name="_____NB0705" localSheetId="1">#REF!</definedName>
    <definedName name="_____NB0705">#REF!</definedName>
    <definedName name="_____NB0706" localSheetId="0">#REF!</definedName>
    <definedName name="_____NB0706" localSheetId="3">#REF!</definedName>
    <definedName name="_____NB0706" localSheetId="2">#REF!</definedName>
    <definedName name="_____NB0706" localSheetId="1">#REF!</definedName>
    <definedName name="_____NB0706">#REF!</definedName>
    <definedName name="_____NB0707" localSheetId="0">#REF!</definedName>
    <definedName name="_____NB0707" localSheetId="3">#REF!</definedName>
    <definedName name="_____NB0707" localSheetId="2">#REF!</definedName>
    <definedName name="_____NB0707" localSheetId="1">#REF!</definedName>
    <definedName name="_____NB0707">#REF!</definedName>
    <definedName name="_____NB0710" localSheetId="0">#REF!</definedName>
    <definedName name="_____NB0710" localSheetId="3">#REF!</definedName>
    <definedName name="_____NB0710" localSheetId="2">#REF!</definedName>
    <definedName name="_____NB0710" localSheetId="1">#REF!</definedName>
    <definedName name="_____NB0710">#REF!</definedName>
    <definedName name="_____NB0711" localSheetId="0">#REF!</definedName>
    <definedName name="_____NB0711" localSheetId="3">#REF!</definedName>
    <definedName name="_____NB0711" localSheetId="2">#REF!</definedName>
    <definedName name="_____NB0711" localSheetId="1">#REF!</definedName>
    <definedName name="_____NB0711">#REF!</definedName>
    <definedName name="_____NB0712" localSheetId="0">#REF!</definedName>
    <definedName name="_____NB0712" localSheetId="3">#REF!</definedName>
    <definedName name="_____NB0712" localSheetId="2">#REF!</definedName>
    <definedName name="_____NB0712" localSheetId="1">#REF!</definedName>
    <definedName name="_____NB0712">#REF!</definedName>
    <definedName name="_____NB0713" localSheetId="0">#REF!</definedName>
    <definedName name="_____NB0713" localSheetId="3">#REF!</definedName>
    <definedName name="_____NB0713" localSheetId="2">#REF!</definedName>
    <definedName name="_____NB0713" localSheetId="1">#REF!</definedName>
    <definedName name="_____NB0713">#REF!</definedName>
    <definedName name="_____NB0809" localSheetId="0">#REF!</definedName>
    <definedName name="_____NB0809" localSheetId="3">#REF!</definedName>
    <definedName name="_____NB0809" localSheetId="2">#REF!</definedName>
    <definedName name="_____NB0809" localSheetId="1">#REF!</definedName>
    <definedName name="_____NB0809">#REF!</definedName>
    <definedName name="_____NB1133" localSheetId="0">#REF!</definedName>
    <definedName name="_____NB1133" localSheetId="3">#REF!</definedName>
    <definedName name="_____NB1133" localSheetId="2">#REF!</definedName>
    <definedName name="_____NB1133" localSheetId="1">#REF!</definedName>
    <definedName name="_____NB1133">#REF!</definedName>
    <definedName name="_____NE0701" localSheetId="0">#REF!</definedName>
    <definedName name="_____NE0701" localSheetId="3">#REF!</definedName>
    <definedName name="_____NE0701" localSheetId="2">#REF!</definedName>
    <definedName name="_____NE0701" localSheetId="1">#REF!</definedName>
    <definedName name="_____NE0701">#REF!</definedName>
    <definedName name="____NB0202" localSheetId="0">#REF!</definedName>
    <definedName name="____NB0202" localSheetId="3">#REF!</definedName>
    <definedName name="____NB0202" localSheetId="2">#REF!</definedName>
    <definedName name="____NB0202" localSheetId="1">#REF!</definedName>
    <definedName name="____NB0202">#REF!</definedName>
    <definedName name="____NB0204" localSheetId="0">#REF!</definedName>
    <definedName name="____NB0204" localSheetId="3">#REF!</definedName>
    <definedName name="____NB0204" localSheetId="2">#REF!</definedName>
    <definedName name="____NB0204" localSheetId="1">#REF!</definedName>
    <definedName name="____NB0204">#REF!</definedName>
    <definedName name="____NB0306" localSheetId="0">#REF!</definedName>
    <definedName name="____NB0306" localSheetId="3">#REF!</definedName>
    <definedName name="____NB0306" localSheetId="2">#REF!</definedName>
    <definedName name="____NB0306" localSheetId="1">#REF!</definedName>
    <definedName name="____NB0306">#REF!</definedName>
    <definedName name="____NB0307" localSheetId="0">#REF!</definedName>
    <definedName name="____NB0307" localSheetId="3">#REF!</definedName>
    <definedName name="____NB0307" localSheetId="2">#REF!</definedName>
    <definedName name="____NB0307" localSheetId="1">#REF!</definedName>
    <definedName name="____NB0307">#REF!</definedName>
    <definedName name="____NB0401" localSheetId="0">#REF!</definedName>
    <definedName name="____NB0401" localSheetId="3">#REF!</definedName>
    <definedName name="____NB0401" localSheetId="2">#REF!</definedName>
    <definedName name="____NB0401" localSheetId="1">#REF!</definedName>
    <definedName name="____NB0401">#REF!</definedName>
    <definedName name="____NB0402" localSheetId="0">#REF!</definedName>
    <definedName name="____NB0402" localSheetId="3">#REF!</definedName>
    <definedName name="____NB0402" localSheetId="2">#REF!</definedName>
    <definedName name="____NB0402" localSheetId="1">#REF!</definedName>
    <definedName name="____NB0402">#REF!</definedName>
    <definedName name="____NB0702" localSheetId="0">#REF!</definedName>
    <definedName name="____NB0702" localSheetId="3">#REF!</definedName>
    <definedName name="____NB0702" localSheetId="2">#REF!</definedName>
    <definedName name="____NB0702" localSheetId="1">#REF!</definedName>
    <definedName name="____NB0702">#REF!</definedName>
    <definedName name="____NB0704" localSheetId="0">#REF!</definedName>
    <definedName name="____NB0704" localSheetId="3">#REF!</definedName>
    <definedName name="____NB0704" localSheetId="2">#REF!</definedName>
    <definedName name="____NB0704" localSheetId="1">#REF!</definedName>
    <definedName name="____NB0704">#REF!</definedName>
    <definedName name="____NB0705" localSheetId="0">#REF!</definedName>
    <definedName name="____NB0705" localSheetId="3">#REF!</definedName>
    <definedName name="____NB0705" localSheetId="2">#REF!</definedName>
    <definedName name="____NB0705" localSheetId="1">#REF!</definedName>
    <definedName name="____NB0705">#REF!</definedName>
    <definedName name="____NB0706" localSheetId="0">#REF!</definedName>
    <definedName name="____NB0706" localSheetId="3">#REF!</definedName>
    <definedName name="____NB0706" localSheetId="2">#REF!</definedName>
    <definedName name="____NB0706" localSheetId="1">#REF!</definedName>
    <definedName name="____NB0706">#REF!</definedName>
    <definedName name="____NB0707" localSheetId="0">#REF!</definedName>
    <definedName name="____NB0707" localSheetId="3">#REF!</definedName>
    <definedName name="____NB0707" localSheetId="2">#REF!</definedName>
    <definedName name="____NB0707" localSheetId="1">#REF!</definedName>
    <definedName name="____NB0707">#REF!</definedName>
    <definedName name="____NB0710" localSheetId="0">#REF!</definedName>
    <definedName name="____NB0710" localSheetId="3">#REF!</definedName>
    <definedName name="____NB0710" localSheetId="2">#REF!</definedName>
    <definedName name="____NB0710" localSheetId="1">#REF!</definedName>
    <definedName name="____NB0710">#REF!</definedName>
    <definedName name="____NB0712" localSheetId="0">#REF!</definedName>
    <definedName name="____NB0712" localSheetId="3">#REF!</definedName>
    <definedName name="____NB0712" localSheetId="2">#REF!</definedName>
    <definedName name="____NB0712" localSheetId="1">#REF!</definedName>
    <definedName name="____NB0712">#REF!</definedName>
    <definedName name="____NB0809" localSheetId="0">#REF!</definedName>
    <definedName name="____NB0809" localSheetId="3">#REF!</definedName>
    <definedName name="____NB0809" localSheetId="2">#REF!</definedName>
    <definedName name="____NB0809" localSheetId="1">#REF!</definedName>
    <definedName name="____NB0809">#REF!</definedName>
    <definedName name="____NB1133" localSheetId="0">#REF!</definedName>
    <definedName name="____NB1133" localSheetId="3">#REF!</definedName>
    <definedName name="____NB1133" localSheetId="2">#REF!</definedName>
    <definedName name="____NB1133" localSheetId="1">#REF!</definedName>
    <definedName name="____NB1133">#REF!</definedName>
    <definedName name="____NE0701" localSheetId="0">#REF!</definedName>
    <definedName name="____NE0701" localSheetId="3">#REF!</definedName>
    <definedName name="____NE0701" localSheetId="2">#REF!</definedName>
    <definedName name="____NE0701" localSheetId="1">#REF!</definedName>
    <definedName name="____NE0701">#REF!</definedName>
    <definedName name="___Dec02">[2]SalaryData!$AV$11</definedName>
    <definedName name="___Dec03">[2]SalaryData!$BH$11</definedName>
    <definedName name="___INQ1" localSheetId="0">#REF!</definedName>
    <definedName name="___INQ1" localSheetId="3">#REF!</definedName>
    <definedName name="___INQ1" localSheetId="2">#REF!</definedName>
    <definedName name="___INQ1" localSheetId="1">#REF!</definedName>
    <definedName name="___INQ1">#REF!</definedName>
    <definedName name="___JAN02">[2]SalaryData!$AK$11</definedName>
    <definedName name="___NB0202" localSheetId="0">#REF!</definedName>
    <definedName name="___NB0202" localSheetId="3">#REF!</definedName>
    <definedName name="___NB0202" localSheetId="2">#REF!</definedName>
    <definedName name="___NB0202" localSheetId="1">#REF!</definedName>
    <definedName name="___NB0202">#REF!</definedName>
    <definedName name="___NB0204" localSheetId="0">#REF!</definedName>
    <definedName name="___NB0204" localSheetId="3">#REF!</definedName>
    <definedName name="___NB0204" localSheetId="2">#REF!</definedName>
    <definedName name="___NB0204" localSheetId="1">#REF!</definedName>
    <definedName name="___NB0204">#REF!</definedName>
    <definedName name="___NB0306" localSheetId="0">#REF!</definedName>
    <definedName name="___NB0306" localSheetId="3">#REF!</definedName>
    <definedName name="___NB0306" localSheetId="2">#REF!</definedName>
    <definedName name="___NB0306" localSheetId="1">#REF!</definedName>
    <definedName name="___NB0306">#REF!</definedName>
    <definedName name="___NB0307" localSheetId="0">#REF!</definedName>
    <definedName name="___NB0307" localSheetId="3">#REF!</definedName>
    <definedName name="___NB0307" localSheetId="2">#REF!</definedName>
    <definedName name="___NB0307" localSheetId="1">#REF!</definedName>
    <definedName name="___NB0307">#REF!</definedName>
    <definedName name="___NB0401" localSheetId="0">#REF!</definedName>
    <definedName name="___NB0401" localSheetId="3">#REF!</definedName>
    <definedName name="___NB0401" localSheetId="2">#REF!</definedName>
    <definedName name="___NB0401" localSheetId="1">#REF!</definedName>
    <definedName name="___NB0401">#REF!</definedName>
    <definedName name="___NB0402" localSheetId="0">#REF!</definedName>
    <definedName name="___NB0402" localSheetId="3">#REF!</definedName>
    <definedName name="___NB0402" localSheetId="2">#REF!</definedName>
    <definedName name="___NB0402" localSheetId="1">#REF!</definedName>
    <definedName name="___NB0402">#REF!</definedName>
    <definedName name="___NB0702" localSheetId="0">#REF!</definedName>
    <definedName name="___NB0702" localSheetId="3">#REF!</definedName>
    <definedName name="___NB0702" localSheetId="2">#REF!</definedName>
    <definedName name="___NB0702" localSheetId="1">#REF!</definedName>
    <definedName name="___NB0702">#REF!</definedName>
    <definedName name="___NB0704" localSheetId="0">#REF!</definedName>
    <definedName name="___NB0704" localSheetId="3">#REF!</definedName>
    <definedName name="___NB0704" localSheetId="2">#REF!</definedName>
    <definedName name="___NB0704" localSheetId="1">#REF!</definedName>
    <definedName name="___NB0704">#REF!</definedName>
    <definedName name="___NB0705" localSheetId="0">#REF!</definedName>
    <definedName name="___NB0705" localSheetId="3">#REF!</definedName>
    <definedName name="___NB0705" localSheetId="2">#REF!</definedName>
    <definedName name="___NB0705" localSheetId="1">#REF!</definedName>
    <definedName name="___NB0705">#REF!</definedName>
    <definedName name="___NB0706" localSheetId="0">#REF!</definedName>
    <definedName name="___NB0706" localSheetId="3">#REF!</definedName>
    <definedName name="___NB0706" localSheetId="2">#REF!</definedName>
    <definedName name="___NB0706" localSheetId="1">#REF!</definedName>
    <definedName name="___NB0706">#REF!</definedName>
    <definedName name="___NB0707" localSheetId="0">#REF!</definedName>
    <definedName name="___NB0707" localSheetId="3">#REF!</definedName>
    <definedName name="___NB0707" localSheetId="2">#REF!</definedName>
    <definedName name="___NB0707" localSheetId="1">#REF!</definedName>
    <definedName name="___NB0707">#REF!</definedName>
    <definedName name="___NB0710" localSheetId="0">#REF!</definedName>
    <definedName name="___NB0710" localSheetId="3">#REF!</definedName>
    <definedName name="___NB0710" localSheetId="2">#REF!</definedName>
    <definedName name="___NB0710" localSheetId="1">#REF!</definedName>
    <definedName name="___NB0710">#REF!</definedName>
    <definedName name="___NB0711" localSheetId="0">#REF!</definedName>
    <definedName name="___NB0711" localSheetId="3">#REF!</definedName>
    <definedName name="___NB0711" localSheetId="2">#REF!</definedName>
    <definedName name="___NB0711" localSheetId="1">#REF!</definedName>
    <definedName name="___NB0711">#REF!</definedName>
    <definedName name="___NB0712" localSheetId="0">#REF!</definedName>
    <definedName name="___NB0712" localSheetId="3">#REF!</definedName>
    <definedName name="___NB0712" localSheetId="2">#REF!</definedName>
    <definedName name="___NB0712" localSheetId="1">#REF!</definedName>
    <definedName name="___NB0712">#REF!</definedName>
    <definedName name="___NB0713" localSheetId="0">#REF!</definedName>
    <definedName name="___NB0713" localSheetId="3">#REF!</definedName>
    <definedName name="___NB0713" localSheetId="2">#REF!</definedName>
    <definedName name="___NB0713" localSheetId="1">#REF!</definedName>
    <definedName name="___NB0713">#REF!</definedName>
    <definedName name="___NB0809" localSheetId="0">#REF!</definedName>
    <definedName name="___NB0809" localSheetId="3">#REF!</definedName>
    <definedName name="___NB0809" localSheetId="2">#REF!</definedName>
    <definedName name="___NB0809" localSheetId="1">#REF!</definedName>
    <definedName name="___NB0809">#REF!</definedName>
    <definedName name="___NB1133" localSheetId="0">#REF!</definedName>
    <definedName name="___NB1133" localSheetId="3">#REF!</definedName>
    <definedName name="___NB1133" localSheetId="2">#REF!</definedName>
    <definedName name="___NB1133" localSheetId="1">#REF!</definedName>
    <definedName name="___NB1133">#REF!</definedName>
    <definedName name="___NE0701" localSheetId="0">#REF!</definedName>
    <definedName name="___NE0701" localSheetId="3">#REF!</definedName>
    <definedName name="___NE0701" localSheetId="2">#REF!</definedName>
    <definedName name="___NE0701" localSheetId="1">#REF!</definedName>
    <definedName name="___NE0701">#REF!</definedName>
    <definedName name="__123Graph_D" localSheetId="0" hidden="1">[3]Proforma!#REF!</definedName>
    <definedName name="__123Graph_D" localSheetId="3" hidden="1">[3]Proforma!#REF!</definedName>
    <definedName name="__123Graph_D" localSheetId="2" hidden="1">[3]Proforma!#REF!</definedName>
    <definedName name="__123Graph_D" localSheetId="1" hidden="1">[3]Proforma!#REF!</definedName>
    <definedName name="__123Graph_D" hidden="1">[3]Proforma!#REF!</definedName>
    <definedName name="__Dec02">[2]SalaryData!$AV$11</definedName>
    <definedName name="__Dec03">[2]SalaryData!$BH$11</definedName>
    <definedName name="__INQ1" localSheetId="0">#REF!</definedName>
    <definedName name="__INQ1" localSheetId="3">#REF!</definedName>
    <definedName name="__INQ1" localSheetId="2">#REF!</definedName>
    <definedName name="__INQ1" localSheetId="1">#REF!</definedName>
    <definedName name="__INQ1">#REF!</definedName>
    <definedName name="__JAN02">[2]SalaryData!$AK$11</definedName>
    <definedName name="__NB0202" localSheetId="0">#REF!</definedName>
    <definedName name="__NB0202" localSheetId="3">#REF!</definedName>
    <definedName name="__NB0202" localSheetId="2">#REF!</definedName>
    <definedName name="__NB0202" localSheetId="1">#REF!</definedName>
    <definedName name="__NB0202">#REF!</definedName>
    <definedName name="__NB0204" localSheetId="0">#REF!</definedName>
    <definedName name="__NB0204" localSheetId="3">#REF!</definedName>
    <definedName name="__NB0204" localSheetId="2">#REF!</definedName>
    <definedName name="__NB0204" localSheetId="1">#REF!</definedName>
    <definedName name="__NB0204">#REF!</definedName>
    <definedName name="__NB0306" localSheetId="0">#REF!</definedName>
    <definedName name="__NB0306" localSheetId="3">#REF!</definedName>
    <definedName name="__NB0306" localSheetId="2">#REF!</definedName>
    <definedName name="__NB0306" localSheetId="1">#REF!</definedName>
    <definedName name="__NB0306">#REF!</definedName>
    <definedName name="__NB0307" localSheetId="0">#REF!</definedName>
    <definedName name="__NB0307" localSheetId="3">#REF!</definedName>
    <definedName name="__NB0307" localSheetId="2">#REF!</definedName>
    <definedName name="__NB0307" localSheetId="1">#REF!</definedName>
    <definedName name="__NB0307">#REF!</definedName>
    <definedName name="__NB0401" localSheetId="0">#REF!</definedName>
    <definedName name="__NB0401" localSheetId="3">#REF!</definedName>
    <definedName name="__NB0401" localSheetId="2">#REF!</definedName>
    <definedName name="__NB0401" localSheetId="1">#REF!</definedName>
    <definedName name="__NB0401">#REF!</definedName>
    <definedName name="__NB0402" localSheetId="0">#REF!</definedName>
    <definedName name="__NB0402" localSheetId="3">#REF!</definedName>
    <definedName name="__NB0402" localSheetId="2">#REF!</definedName>
    <definedName name="__NB0402" localSheetId="1">#REF!</definedName>
    <definedName name="__NB0402">#REF!</definedName>
    <definedName name="__NB0702" localSheetId="0">#REF!</definedName>
    <definedName name="__NB0702" localSheetId="3">#REF!</definedName>
    <definedName name="__NB0702" localSheetId="2">#REF!</definedName>
    <definedName name="__NB0702" localSheetId="1">#REF!</definedName>
    <definedName name="__NB0702">#REF!</definedName>
    <definedName name="__NB0704" localSheetId="0">#REF!</definedName>
    <definedName name="__NB0704" localSheetId="3">#REF!</definedName>
    <definedName name="__NB0704" localSheetId="2">#REF!</definedName>
    <definedName name="__NB0704" localSheetId="1">#REF!</definedName>
    <definedName name="__NB0704">#REF!</definedName>
    <definedName name="__NB0705" localSheetId="0">#REF!</definedName>
    <definedName name="__NB0705" localSheetId="3">#REF!</definedName>
    <definedName name="__NB0705" localSheetId="2">#REF!</definedName>
    <definedName name="__NB0705" localSheetId="1">#REF!</definedName>
    <definedName name="__NB0705">#REF!</definedName>
    <definedName name="__NB0706" localSheetId="0">#REF!</definedName>
    <definedName name="__NB0706" localSheetId="3">#REF!</definedName>
    <definedName name="__NB0706" localSheetId="2">#REF!</definedName>
    <definedName name="__NB0706" localSheetId="1">#REF!</definedName>
    <definedName name="__NB0706">#REF!</definedName>
    <definedName name="__NB0707" localSheetId="0">#REF!</definedName>
    <definedName name="__NB0707" localSheetId="3">#REF!</definedName>
    <definedName name="__NB0707" localSheetId="2">#REF!</definedName>
    <definedName name="__NB0707" localSheetId="1">#REF!</definedName>
    <definedName name="__NB0707">#REF!</definedName>
    <definedName name="__NB0710" localSheetId="0">#REF!</definedName>
    <definedName name="__NB0710" localSheetId="3">#REF!</definedName>
    <definedName name="__NB0710" localSheetId="2">#REF!</definedName>
    <definedName name="__NB0710" localSheetId="1">#REF!</definedName>
    <definedName name="__NB0710">#REF!</definedName>
    <definedName name="__NB0711" localSheetId="0">#REF!</definedName>
    <definedName name="__NB0711" localSheetId="3">#REF!</definedName>
    <definedName name="__NB0711" localSheetId="2">#REF!</definedName>
    <definedName name="__NB0711" localSheetId="1">#REF!</definedName>
    <definedName name="__NB0711">#REF!</definedName>
    <definedName name="__NB0712" localSheetId="0">#REF!</definedName>
    <definedName name="__NB0712" localSheetId="3">#REF!</definedName>
    <definedName name="__NB0712" localSheetId="2">#REF!</definedName>
    <definedName name="__NB0712" localSheetId="1">#REF!</definedName>
    <definedName name="__NB0712">#REF!</definedName>
    <definedName name="__NB0713" localSheetId="0">#REF!</definedName>
    <definedName name="__NB0713" localSheetId="3">#REF!</definedName>
    <definedName name="__NB0713" localSheetId="2">#REF!</definedName>
    <definedName name="__NB0713" localSheetId="1">#REF!</definedName>
    <definedName name="__NB0713">#REF!</definedName>
    <definedName name="__NB0809" localSheetId="0">#REF!</definedName>
    <definedName name="__NB0809" localSheetId="3">#REF!</definedName>
    <definedName name="__NB0809" localSheetId="2">#REF!</definedName>
    <definedName name="__NB0809" localSheetId="1">#REF!</definedName>
    <definedName name="__NB0809">#REF!</definedName>
    <definedName name="__NB1133" localSheetId="0">#REF!</definedName>
    <definedName name="__NB1133" localSheetId="3">#REF!</definedName>
    <definedName name="__NB1133" localSheetId="2">#REF!</definedName>
    <definedName name="__NB1133" localSheetId="1">#REF!</definedName>
    <definedName name="__NB1133">#REF!</definedName>
    <definedName name="__NE0701" localSheetId="0">#REF!</definedName>
    <definedName name="__NE0701" localSheetId="3">#REF!</definedName>
    <definedName name="__NE0701" localSheetId="2">#REF!</definedName>
    <definedName name="__NE0701" localSheetId="1">#REF!</definedName>
    <definedName name="__NE0701">#REF!</definedName>
    <definedName name="_bil11">'[4]sigla holding SP'!$U$2:$W$33</definedName>
    <definedName name="_Dec02">[2]SalaryData!$AV$11</definedName>
    <definedName name="_Dec03">[2]SalaryData!$BH$11</definedName>
    <definedName name="_xlnm._FilterDatabase" localSheetId="0" hidden="1">#REF!</definedName>
    <definedName name="_xlnm._FilterDatabase" localSheetId="3" hidden="1">#REF!</definedName>
    <definedName name="_xlnm._FilterDatabase" localSheetId="2" hidden="1">#REF!</definedName>
    <definedName name="_xlnm._FilterDatabase" localSheetId="1" hidden="1">#REF!</definedName>
    <definedName name="_xlnm._FilterDatabase" hidden="1">#REF!</definedName>
    <definedName name="_hdg300608">'[5]sigla hdg 300908'!$A$1:$C$65</definedName>
    <definedName name="_INQ1" localSheetId="0">#REF!</definedName>
    <definedName name="_INQ1" localSheetId="3">#REF!</definedName>
    <definedName name="_INQ1" localSheetId="2">#REF!</definedName>
    <definedName name="_INQ1" localSheetId="1">#REF!</definedName>
    <definedName name="_INQ1">#REF!</definedName>
    <definedName name="_JAN02">[2]SalaryData!$AK$11</definedName>
    <definedName name="_Key1" localSheetId="0" hidden="1">[6]IMM!#REF!</definedName>
    <definedName name="_Key1" localSheetId="3" hidden="1">[6]IMM!#REF!</definedName>
    <definedName name="_Key1" localSheetId="2" hidden="1">[6]IMM!#REF!</definedName>
    <definedName name="_Key1" localSheetId="1" hidden="1">[6]IMM!#REF!</definedName>
    <definedName name="_Key1" hidden="1">[6]IMM!#REF!</definedName>
    <definedName name="_Key2" localSheetId="0" hidden="1">[6]IMM!#REF!</definedName>
    <definedName name="_Key2" localSheetId="3" hidden="1">[6]IMM!#REF!</definedName>
    <definedName name="_Key2" localSheetId="2" hidden="1">[6]IMM!#REF!</definedName>
    <definedName name="_Key2" localSheetId="1" hidden="1">[6]IMM!#REF!</definedName>
    <definedName name="_Key2" hidden="1">[6]IMM!#REF!</definedName>
    <definedName name="_NB0202" localSheetId="0">#REF!</definedName>
    <definedName name="_NB0202" localSheetId="3">#REF!</definedName>
    <definedName name="_NB0202" localSheetId="2">#REF!</definedName>
    <definedName name="_NB0202" localSheetId="1">#REF!</definedName>
    <definedName name="_NB0202">#REF!</definedName>
    <definedName name="_NB0204" localSheetId="0">#REF!</definedName>
    <definedName name="_NB0204" localSheetId="3">#REF!</definedName>
    <definedName name="_NB0204" localSheetId="2">#REF!</definedName>
    <definedName name="_NB0204" localSheetId="1">#REF!</definedName>
    <definedName name="_NB0204">#REF!</definedName>
    <definedName name="_NB0306" localSheetId="0">#REF!</definedName>
    <definedName name="_NB0306" localSheetId="3">#REF!</definedName>
    <definedName name="_NB0306" localSheetId="2">#REF!</definedName>
    <definedName name="_NB0306" localSheetId="1">#REF!</definedName>
    <definedName name="_NB0306">#REF!</definedName>
    <definedName name="_NB0307" localSheetId="0">#REF!</definedName>
    <definedName name="_NB0307" localSheetId="3">#REF!</definedName>
    <definedName name="_NB0307" localSheetId="2">#REF!</definedName>
    <definedName name="_NB0307" localSheetId="1">#REF!</definedName>
    <definedName name="_NB0307">#REF!</definedName>
    <definedName name="_NB0401" localSheetId="0">#REF!</definedName>
    <definedName name="_NB0401" localSheetId="3">#REF!</definedName>
    <definedName name="_NB0401" localSheetId="2">#REF!</definedName>
    <definedName name="_NB0401" localSheetId="1">#REF!</definedName>
    <definedName name="_NB0401">#REF!</definedName>
    <definedName name="_NB0402" localSheetId="0">#REF!</definedName>
    <definedName name="_NB0402" localSheetId="3">#REF!</definedName>
    <definedName name="_NB0402" localSheetId="2">#REF!</definedName>
    <definedName name="_NB0402" localSheetId="1">#REF!</definedName>
    <definedName name="_NB0402">#REF!</definedName>
    <definedName name="_NB0702" localSheetId="0">#REF!</definedName>
    <definedName name="_NB0702" localSheetId="3">#REF!</definedName>
    <definedName name="_NB0702" localSheetId="2">#REF!</definedName>
    <definedName name="_NB0702" localSheetId="1">#REF!</definedName>
    <definedName name="_NB0702">#REF!</definedName>
    <definedName name="_NB0704" localSheetId="0">#REF!</definedName>
    <definedName name="_NB0704" localSheetId="3">#REF!</definedName>
    <definedName name="_NB0704" localSheetId="2">#REF!</definedName>
    <definedName name="_NB0704" localSheetId="1">#REF!</definedName>
    <definedName name="_NB0704">#REF!</definedName>
    <definedName name="_NB0705" localSheetId="0">#REF!</definedName>
    <definedName name="_NB0705" localSheetId="3">#REF!</definedName>
    <definedName name="_NB0705" localSheetId="2">#REF!</definedName>
    <definedName name="_NB0705" localSheetId="1">#REF!</definedName>
    <definedName name="_NB0705">#REF!</definedName>
    <definedName name="_NB0706" localSheetId="0">#REF!</definedName>
    <definedName name="_NB0706" localSheetId="3">#REF!</definedName>
    <definedName name="_NB0706" localSheetId="2">#REF!</definedName>
    <definedName name="_NB0706" localSheetId="1">#REF!</definedName>
    <definedName name="_NB0706">#REF!</definedName>
    <definedName name="_NB0707" localSheetId="0">#REF!</definedName>
    <definedName name="_NB0707" localSheetId="3">#REF!</definedName>
    <definedName name="_NB0707" localSheetId="2">#REF!</definedName>
    <definedName name="_NB0707" localSheetId="1">#REF!</definedName>
    <definedName name="_NB0707">#REF!</definedName>
    <definedName name="_NB0710" localSheetId="0">#REF!</definedName>
    <definedName name="_NB0710" localSheetId="3">#REF!</definedName>
    <definedName name="_NB0710" localSheetId="2">#REF!</definedName>
    <definedName name="_NB0710" localSheetId="1">#REF!</definedName>
    <definedName name="_NB0710">#REF!</definedName>
    <definedName name="_NB0711" localSheetId="0">#REF!</definedName>
    <definedName name="_NB0711" localSheetId="3">#REF!</definedName>
    <definedName name="_NB0711" localSheetId="2">#REF!</definedName>
    <definedName name="_NB0711" localSheetId="1">#REF!</definedName>
    <definedName name="_NB0711">#REF!</definedName>
    <definedName name="_NB0712" localSheetId="0">#REF!</definedName>
    <definedName name="_NB0712" localSheetId="3">#REF!</definedName>
    <definedName name="_NB0712" localSheetId="2">#REF!</definedName>
    <definedName name="_NB0712" localSheetId="1">#REF!</definedName>
    <definedName name="_NB0712">#REF!</definedName>
    <definedName name="_NB0713" localSheetId="0">#REF!</definedName>
    <definedName name="_NB0713" localSheetId="3">#REF!</definedName>
    <definedName name="_NB0713" localSheetId="2">#REF!</definedName>
    <definedName name="_NB0713" localSheetId="1">#REF!</definedName>
    <definedName name="_NB0713">#REF!</definedName>
    <definedName name="_NB0809" localSheetId="0">#REF!</definedName>
    <definedName name="_NB0809" localSheetId="3">#REF!</definedName>
    <definedName name="_NB0809" localSheetId="2">#REF!</definedName>
    <definedName name="_NB0809" localSheetId="1">#REF!</definedName>
    <definedName name="_NB0809">#REF!</definedName>
    <definedName name="_NB1133" localSheetId="0">#REF!</definedName>
    <definedName name="_NB1133" localSheetId="3">#REF!</definedName>
    <definedName name="_NB1133" localSheetId="2">#REF!</definedName>
    <definedName name="_NB1133" localSheetId="1">#REF!</definedName>
    <definedName name="_NB1133">#REF!</definedName>
    <definedName name="_NE0701" localSheetId="0">#REF!</definedName>
    <definedName name="_NE0701" localSheetId="3">#REF!</definedName>
    <definedName name="_NE0701" localSheetId="2">#REF!</definedName>
    <definedName name="_NE0701" localSheetId="1">#REF!</definedName>
    <definedName name="_NE0701">#REF!</definedName>
    <definedName name="_nov07">'[4]SIGLA SRL CE'!$S$2:$Z$167</definedName>
    <definedName name="_Order1" hidden="1">0</definedName>
    <definedName name="_Order2" hidden="1">255</definedName>
    <definedName name="_prova" localSheetId="0" hidden="1">[6]IMM!#REF!</definedName>
    <definedName name="_prova" localSheetId="3" hidden="1">[6]IMM!#REF!</definedName>
    <definedName name="_prova" localSheetId="2" hidden="1">[6]IMM!#REF!</definedName>
    <definedName name="_prova" localSheetId="1" hidden="1">[6]IMM!#REF!</definedName>
    <definedName name="_prova" hidden="1">[6]IMM!#REF!</definedName>
    <definedName name="_sem99" localSheetId="0">#REF!,#REF!</definedName>
    <definedName name="_sem99" localSheetId="3">#REF!,#REF!</definedName>
    <definedName name="_sem99" localSheetId="2">#REF!,#REF!</definedName>
    <definedName name="_sem99" localSheetId="1">#REF!,#REF!</definedName>
    <definedName name="_sem99">#REF!,#REF!</definedName>
    <definedName name="_Sort" localSheetId="0" hidden="1">#REF!</definedName>
    <definedName name="_Sort" localSheetId="3" hidden="1">#REF!</definedName>
    <definedName name="_Sort" localSheetId="2" hidden="1">#REF!</definedName>
    <definedName name="_Sort" localSheetId="1" hidden="1">#REF!</definedName>
    <definedName name="_Sort" hidden="1">#REF!</definedName>
    <definedName name="_Table1_In1" localSheetId="0" hidden="1">'[3]#REF'!#REF!</definedName>
    <definedName name="_Table1_In1" localSheetId="3" hidden="1">'[3]#REF'!#REF!</definedName>
    <definedName name="_Table1_In1" localSheetId="2" hidden="1">'[3]#REF'!#REF!</definedName>
    <definedName name="_Table1_In1" localSheetId="1" hidden="1">'[3]#REF'!#REF!</definedName>
    <definedName name="_Table1_In1" hidden="1">'[3]#REF'!#REF!</definedName>
    <definedName name="_Table1_Out" hidden="1">'[3]#REF'!$Q$47:$R$52</definedName>
    <definedName name="_Table2_In1" localSheetId="0" hidden="1">'[3]#REF'!#REF!</definedName>
    <definedName name="_Table2_In1" localSheetId="3" hidden="1">'[3]#REF'!#REF!</definedName>
    <definedName name="_Table2_In1" localSheetId="2" hidden="1">'[3]#REF'!#REF!</definedName>
    <definedName name="_Table2_In1" localSheetId="1" hidden="1">'[3]#REF'!#REF!</definedName>
    <definedName name="_Table2_In1" hidden="1">'[3]#REF'!#REF!</definedName>
    <definedName name="_Table2_In2" hidden="1">'[3]#REF'!$M$14</definedName>
    <definedName name="_Table2_Out" hidden="1">'[3]#REF'!$C$11:$I$22</definedName>
    <definedName name="_tan300608">'[5]tantira 300908'!$A$1:$C$150</definedName>
    <definedName name="a" localSheetId="0">[1]SINTESI!#REF!</definedName>
    <definedName name="a" localSheetId="3">[1]SINTESI!#REF!</definedName>
    <definedName name="a" localSheetId="2">[1]SINTESI!#REF!</definedName>
    <definedName name="a" localSheetId="1">[1]SINTESI!#REF!</definedName>
    <definedName name="a">[1]SINTESI!#REF!</definedName>
    <definedName name="aa">[7]fORMULAE!$BG$7</definedName>
    <definedName name="AAA">"V2001-12-31"</definedName>
    <definedName name="aaaa">37242.7523958333</definedName>
    <definedName name="aaaaa">0.000590277777519077</definedName>
    <definedName name="ab">[7]fORMULAE!$CI$7</definedName>
    <definedName name="ABILA1C" localSheetId="0">#REF!</definedName>
    <definedName name="ABILA1C" localSheetId="3">#REF!</definedName>
    <definedName name="ABILA1C" localSheetId="2">#REF!</definedName>
    <definedName name="ABILA1C" localSheetId="1">#REF!</definedName>
    <definedName name="ABILA1C">#REF!</definedName>
    <definedName name="ABILA2C" localSheetId="0">#REF!</definedName>
    <definedName name="ABILA2C" localSheetId="3">#REF!</definedName>
    <definedName name="ABILA2C" localSheetId="2">#REF!</definedName>
    <definedName name="ABILA2C" localSheetId="1">#REF!</definedName>
    <definedName name="ABILA2C">#REF!</definedName>
    <definedName name="ABILA3C" localSheetId="0">#REF!</definedName>
    <definedName name="ABILA3C" localSheetId="3">#REF!</definedName>
    <definedName name="ABILA3C" localSheetId="2">#REF!</definedName>
    <definedName name="ABILA3C" localSheetId="1">#REF!</definedName>
    <definedName name="ABILA3C">#REF!</definedName>
    <definedName name="ABILA4C" localSheetId="0">#REF!</definedName>
    <definedName name="ABILA4C" localSheetId="3">#REF!</definedName>
    <definedName name="ABILA4C" localSheetId="2">#REF!</definedName>
    <definedName name="ABILA4C" localSheetId="1">#REF!</definedName>
    <definedName name="ABILA4C">#REF!</definedName>
    <definedName name="ac">[7]fORMULAE!$BU$7</definedName>
    <definedName name="acc">'[8]11-YTD_MANAG'!$AC$4</definedName>
    <definedName name="acc_ALTRO">[9]Altre!$B$65:$O$69</definedName>
    <definedName name="acc_AMM">[9]Ammin!$B$71:$O$78</definedName>
    <definedName name="acc_DG">[9]DG!$B$80:$O$87</definedName>
    <definedName name="acc_HR">[9]HR!$B$62:$O$69</definedName>
    <definedName name="acc_LEG">[9]Legale!$B$55:$O$59</definedName>
    <definedName name="acc_MKT">[9]MKT!$B$75:$O$84</definedName>
    <definedName name="acc_RISK">[9]Risk!$B$31:$O$36</definedName>
    <definedName name="acc_TESO">[9]Tesoreria!$B$57:$O$61</definedName>
    <definedName name="acconto">'[10]dati generali'!$B$2</definedName>
    <definedName name="ad">[7]fORMULAE!$CW$7</definedName>
    <definedName name="ADDANNO" localSheetId="0">#REF!</definedName>
    <definedName name="ADDANNO" localSheetId="3">#REF!</definedName>
    <definedName name="ADDANNO" localSheetId="2">#REF!</definedName>
    <definedName name="ADDANNO" localSheetId="1">#REF!</definedName>
    <definedName name="ADDANNO">#REF!</definedName>
    <definedName name="ADDMESE" localSheetId="0">#REF!</definedName>
    <definedName name="ADDMESE" localSheetId="3">#REF!</definedName>
    <definedName name="ADDMESE" localSheetId="2">#REF!</definedName>
    <definedName name="ADDMESE" localSheetId="1">#REF!</definedName>
    <definedName name="ADDMESE">#REF!</definedName>
    <definedName name="af">[7]fORMULAE!$O$7</definedName>
    <definedName name="ai">[7]fORMULAE!$DK$7</definedName>
    <definedName name="ak">[7]fORMULAE!$AC$7</definedName>
    <definedName name="al">[7]fORMULAE!$A$7</definedName>
    <definedName name="ALMUTUA" localSheetId="0">#REF!</definedName>
    <definedName name="ALMUTUA" localSheetId="3">#REF!</definedName>
    <definedName name="ALMUTUA" localSheetId="2">#REF!</definedName>
    <definedName name="ALMUTUA" localSheetId="1">#REF!</definedName>
    <definedName name="ALMUTUA">#REF!</definedName>
    <definedName name="ALTRI" localSheetId="0">#REF!</definedName>
    <definedName name="ALTRI" localSheetId="3">#REF!</definedName>
    <definedName name="ALTRI" localSheetId="2">#REF!</definedName>
    <definedName name="ALTRI" localSheetId="1">#REF!</definedName>
    <definedName name="ALTRI">#REF!</definedName>
    <definedName name="ALTRIFAM" localSheetId="0">#REF!</definedName>
    <definedName name="ALTRIFAM" localSheetId="3">#REF!</definedName>
    <definedName name="ALTRIFAM" localSheetId="2">#REF!</definedName>
    <definedName name="ALTRIFAM" localSheetId="1">#REF!</definedName>
    <definedName name="ALTRIFAM">#REF!</definedName>
    <definedName name="ammortamenti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mmortamenti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ndrew___Data">'[11]Original Andrew___Data'!$B$6:$N$507</definedName>
    <definedName name="ANNO">[12]macro!$D$13</definedName>
    <definedName name="ANNUO" localSheetId="0">#REF!</definedName>
    <definedName name="ANNUO" localSheetId="3">#REF!</definedName>
    <definedName name="ANNUO" localSheetId="2">#REF!</definedName>
    <definedName name="ANNUO" localSheetId="1">#REF!</definedName>
    <definedName name="ANNUO">#REF!</definedName>
    <definedName name="anscount" hidden="1">1</definedName>
    <definedName name="APN">'[13]13-USA'!$AF$4</definedName>
    <definedName name="APPRENDISTA">'[14]DATI PER CALCOLO'!$D$4</definedName>
    <definedName name="AREA_COS_LAC_GOG">[15]dettaglio!$B$190:$AF$293</definedName>
    <definedName name="AREALIMONI">[15]dettaglio!$B$4:$AF$96</definedName>
    <definedName name="AREAPEG">[15]dettaglio!$B$99:$AF$186</definedName>
    <definedName name="aRIEPILOGO">[15]dettaglio!$B$313:$AE$381</definedName>
    <definedName name="ASDS">37116.7668121528</definedName>
    <definedName name="B" localSheetId="0">#REF!</definedName>
    <definedName name="B" localSheetId="3">#REF!</definedName>
    <definedName name="B" localSheetId="2">#REF!</definedName>
    <definedName name="B" localSheetId="1">#REF!</definedName>
    <definedName name="B">#REF!</definedName>
    <definedName name="BB">"VGROUP"</definedName>
    <definedName name="bbb">37358.8097222222</definedName>
    <definedName name="BDG">[15]dettaglio!$DO$85</definedName>
    <definedName name="BIL">'[16]30_11_07'!$B$1:$D$244</definedName>
    <definedName name="bila">[17]Foglio1!$A$1:$E$280</definedName>
    <definedName name="Branche1" localSheetId="0">#REF!</definedName>
    <definedName name="Branche1" localSheetId="3">#REF!</definedName>
    <definedName name="Branche1" localSheetId="2">#REF!</definedName>
    <definedName name="Branche1" localSheetId="1">#REF!</definedName>
    <definedName name="Branche1">#REF!</definedName>
    <definedName name="Branche2" localSheetId="0">#REF!</definedName>
    <definedName name="Branche2" localSheetId="3">#REF!</definedName>
    <definedName name="Branche2" localSheetId="2">#REF!</definedName>
    <definedName name="Branche2" localSheetId="1">#REF!</definedName>
    <definedName name="Branche2">#REF!</definedName>
    <definedName name="Branche3" localSheetId="0">#REF!</definedName>
    <definedName name="Branche3" localSheetId="3">#REF!</definedName>
    <definedName name="Branche3" localSheetId="2">#REF!</definedName>
    <definedName name="Branche3" localSheetId="1">#REF!</definedName>
    <definedName name="Branche3">#REF!</definedName>
    <definedName name="CAB">[18]DATI9701!$L$3:$N$43</definedName>
    <definedName name="calcolo" localSheetId="0">#REF!</definedName>
    <definedName name="calcolo" localSheetId="3">#REF!</definedName>
    <definedName name="calcolo" localSheetId="2">#REF!</definedName>
    <definedName name="calcolo" localSheetId="1">#REF!</definedName>
    <definedName name="calcolo">#REF!</definedName>
    <definedName name="CarAllowance">[2]SalaryData!$GA$10</definedName>
    <definedName name="cassamutua" localSheetId="0">#REF!</definedName>
    <definedName name="cassamutua" localSheetId="3">#REF!</definedName>
    <definedName name="cassamutua" localSheetId="2">#REF!</definedName>
    <definedName name="cassamutua" localSheetId="1">#REF!</definedName>
    <definedName name="cassamutua">#REF!</definedName>
    <definedName name="cazzo" localSheetId="3" hidden="1">{#N/A,#N/A,FALSE,"Valuation Assumptions";#N/A,#N/A,FALSE,"Summary";#N/A,#N/A,FALSE,"DCF";#N/A,#N/A,FALSE,"Valuation";#N/A,#N/A,FALSE,"WACC";#N/A,#N/A,FALSE,"UBVH";#N/A,#N/A,FALSE,"Free Cash Flow"}</definedName>
    <definedName name="cazzo" hidden="1">{#N/A,#N/A,FALSE,"Valuation Assumptions";#N/A,#N/A,FALSE,"Summary";#N/A,#N/A,FALSE,"DCF";#N/A,#N/A,FALSE,"Valuation";#N/A,#N/A,FALSE,"WACC";#N/A,#N/A,FALSE,"UBVH";#N/A,#N/A,FALSE,"Free Cash Flow"}</definedName>
    <definedName name="ccc">37209.5918189815</definedName>
    <definedName name="ccccc">0.000590277777519077</definedName>
    <definedName name="CE">[19]piano_conti311298!$K$2:$P$40</definedName>
    <definedName name="ce_pivot" localSheetId="0">#REF!</definedName>
    <definedName name="ce_pivot" localSheetId="3">#REF!</definedName>
    <definedName name="ce_pivot" localSheetId="2">#REF!</definedName>
    <definedName name="ce_pivot" localSheetId="1">#REF!</definedName>
    <definedName name="ce_pivot">#REF!</definedName>
    <definedName name="cepivot" localSheetId="0">#REF!</definedName>
    <definedName name="cepivot" localSheetId="3">#REF!</definedName>
    <definedName name="cepivot" localSheetId="2">#REF!</definedName>
    <definedName name="cepivot" localSheetId="1">#REF!</definedName>
    <definedName name="cepivot">#REF!</definedName>
    <definedName name="CERCA" localSheetId="0">#REF!</definedName>
    <definedName name="CERCA" localSheetId="3">#REF!</definedName>
    <definedName name="CERCA" localSheetId="2">#REF!</definedName>
    <definedName name="CERCA" localSheetId="1">#REF!</definedName>
    <definedName name="CERCA">#REF!</definedName>
    <definedName name="cerca_rr" localSheetId="0">#REF!</definedName>
    <definedName name="cerca_rr" localSheetId="3">#REF!</definedName>
    <definedName name="cerca_rr" localSheetId="2">#REF!</definedName>
    <definedName name="cerca_rr" localSheetId="1">#REF!</definedName>
    <definedName name="cerca_rr">#REF!</definedName>
    <definedName name="CI" localSheetId="0">#REF!</definedName>
    <definedName name="CI" localSheetId="3">#REF!</definedName>
    <definedName name="CI" localSheetId="2">#REF!</definedName>
    <definedName name="CI" localSheetId="1">#REF!</definedName>
    <definedName name="CI">#REF!</definedName>
    <definedName name="compet" localSheetId="0">#REF!</definedName>
    <definedName name="compet" localSheetId="3">#REF!</definedName>
    <definedName name="compet" localSheetId="2">#REF!</definedName>
    <definedName name="compet" localSheetId="1">#REF!</definedName>
    <definedName name="compet">#REF!</definedName>
    <definedName name="CONIUGE" localSheetId="0">#REF!</definedName>
    <definedName name="CONIUGE" localSheetId="3">#REF!</definedName>
    <definedName name="CONIUGE" localSheetId="2">#REF!</definedName>
    <definedName name="CONIUGE" localSheetId="1">#REF!</definedName>
    <definedName name="CONIUGE">#REF!</definedName>
    <definedName name="CONS04">[20]PARAM!$D$14</definedName>
    <definedName name="CONS05">[20]PARAM!$D$12</definedName>
    <definedName name="CONTROLLO" localSheetId="0">#REF!</definedName>
    <definedName name="CONTROLLO" localSheetId="3">#REF!</definedName>
    <definedName name="CONTROLLO" localSheetId="2">#REF!</definedName>
    <definedName name="CONTROLLO" localSheetId="1">#REF!</definedName>
    <definedName name="CONTROLLO">#REF!</definedName>
    <definedName name="controllo30695" localSheetId="0">#REF!</definedName>
    <definedName name="controllo30695" localSheetId="3">#REF!</definedName>
    <definedName name="controllo30695" localSheetId="2">#REF!</definedName>
    <definedName name="controllo30695" localSheetId="1">#REF!</definedName>
    <definedName name="controllo30695">#REF!</definedName>
    <definedName name="controllo3112195" localSheetId="0">#REF!</definedName>
    <definedName name="controllo3112195" localSheetId="3">#REF!</definedName>
    <definedName name="controllo3112195" localSheetId="2">#REF!</definedName>
    <definedName name="controllo3112195" localSheetId="1">#REF!</definedName>
    <definedName name="controllo3112195">#REF!</definedName>
    <definedName name="COUNTRY">[21]DATI_MERCATO!$A$1</definedName>
    <definedName name="cred" localSheetId="3" hidden="1">{#N/A,#N/A,FALSE,"INPUTS";#N/A,#N/A,FALSE,"PROFORMA BSHEET";#N/A,#N/A,FALSE,"COMBINED";#N/A,#N/A,FALSE,"HIGH YIELD";#N/A,#N/A,FALSE,"COMB_GRAPHS"}</definedName>
    <definedName name="cred" hidden="1">{#N/A,#N/A,FALSE,"INPUTS";#N/A,#N/A,FALSE,"PROFORMA BSHEET";#N/A,#N/A,FALSE,"COMBINED";#N/A,#N/A,FALSE,"HIGH YIELD";#N/A,#N/A,FALSE,"COMB_GRAPHS"}</definedName>
    <definedName name="_xlnm.Criteria" localSheetId="0">#REF!</definedName>
    <definedName name="_xlnm.Criteria" localSheetId="3">#REF!</definedName>
    <definedName name="_xlnm.Criteria" localSheetId="2">#REF!</definedName>
    <definedName name="_xlnm.Criteria" localSheetId="1">#REF!</definedName>
    <definedName name="_xlnm.Criteria">#REF!</definedName>
    <definedName name="CTRAPPRENDISTI" localSheetId="0">#REF!</definedName>
    <definedName name="CTRAPPRENDISTI" localSheetId="3">#REF!</definedName>
    <definedName name="CTRAPPRENDISTI" localSheetId="2">#REF!</definedName>
    <definedName name="CTRAPPRENDISTI" localSheetId="1">#REF!</definedName>
    <definedName name="CTRAPPRENDISTI">#REF!</definedName>
    <definedName name="CTRRRCD" localSheetId="0">#REF!</definedName>
    <definedName name="CTRRRCD" localSheetId="3">#REF!</definedName>
    <definedName name="CTRRRCD" localSheetId="2">#REF!</definedName>
    <definedName name="CTRRRCD" localSheetId="1">#REF!</definedName>
    <definedName name="CTRRRCD">#REF!</definedName>
    <definedName name="cvb">"V2002-05-31"</definedName>
    <definedName name="d" localSheetId="3" hidden="1">{#N/A,#N/A,FALSE,"Schedule A";#N/A,#N/A,FALSE,"Schedule B";#N/A,#N/A,FALSE,"Schedule C";#N/A,#N/A,FALSE,"Schedule D";#N/A,#N/A,FALSE,"Schedule E";#N/A,#N/A,FALSE,"Schedule 3";#N/A,#N/A,FALSE,"Schedule 3a"}</definedName>
    <definedName name="d" hidden="1">{#N/A,#N/A,FALSE,"Schedule A";#N/A,#N/A,FALSE,"Schedule B";#N/A,#N/A,FALSE,"Schedule C";#N/A,#N/A,FALSE,"Schedule D";#N/A,#N/A,FALSE,"Schedule E";#N/A,#N/A,FALSE,"Schedule 3";#N/A,#N/A,FALSE,"Schedule 3a"}</definedName>
    <definedName name="DATA_ULTIMO_AGGIORNAMENTO1">"Intestazione!R5C2"</definedName>
    <definedName name="_xlnm.Database" localSheetId="0">#REF!</definedName>
    <definedName name="_xlnm.Database" localSheetId="3">#REF!</definedName>
    <definedName name="_xlnm.Database" localSheetId="2">#REF!</definedName>
    <definedName name="_xlnm.Database" localSheetId="1">#REF!</definedName>
    <definedName name="_xlnm.Database">#REF!</definedName>
    <definedName name="DATABASE1">'[22]SP FINANZIARIA'!$A$1:$C$98</definedName>
    <definedName name="Date_BegModel">[23]NamedVar!$B$1</definedName>
    <definedName name="DATI98" localSheetId="0">#REF!</definedName>
    <definedName name="DATI98" localSheetId="3">#REF!</definedName>
    <definedName name="DATI98" localSheetId="2">#REF!</definedName>
    <definedName name="DATI98" localSheetId="1">#REF!</definedName>
    <definedName name="DATI98">#REF!</definedName>
    <definedName name="DbElementi">[24]Database!$C$2:$T$2000</definedName>
    <definedName name="ddd">"V2001-10-31"</definedName>
    <definedName name="dddd">"V2001-11-30"</definedName>
    <definedName name="DEDPOLINF" localSheetId="0">#REF!</definedName>
    <definedName name="DEDPOLINF" localSheetId="3">#REF!</definedName>
    <definedName name="DEDPOLINF" localSheetId="2">#REF!</definedName>
    <definedName name="DEDPOLINF" localSheetId="1">#REF!</definedName>
    <definedName name="DEDPOLINF">#REF!</definedName>
    <definedName name="DESCRIZIONE1">"Intestazione!R4C2"</definedName>
    <definedName name="DETRLAVDIP" localSheetId="0">#REF!</definedName>
    <definedName name="DETRLAVDIP" localSheetId="3">#REF!</definedName>
    <definedName name="DETRLAVDIP" localSheetId="2">#REF!</definedName>
    <definedName name="DETRLAVDIP" localSheetId="1">#REF!</definedName>
    <definedName name="DETRLAVDIP">#REF!</definedName>
    <definedName name="DETRONERI" localSheetId="0">#REF!</definedName>
    <definedName name="DETRONERI" localSheetId="3">#REF!</definedName>
    <definedName name="DETRONERI" localSheetId="2">#REF!</definedName>
    <definedName name="DETRONERI" localSheetId="1">#REF!</definedName>
    <definedName name="DETRONERI">#REF!</definedName>
    <definedName name="dfv">0.00366898148058681</definedName>
    <definedName name="DI" localSheetId="0">#REF!</definedName>
    <definedName name="DI" localSheetId="3">#REF!</definedName>
    <definedName name="DI" localSheetId="2">#REF!</definedName>
    <definedName name="DI" localSheetId="1">#REF!</definedName>
    <definedName name="DI">#REF!</definedName>
    <definedName name="DIFAZI" localSheetId="0">#REF!</definedName>
    <definedName name="DIFAZI" localSheetId="3">#REF!</definedName>
    <definedName name="DIFAZI" localSheetId="2">#REF!</definedName>
    <definedName name="DIFAZI" localSheetId="1">#REF!</definedName>
    <definedName name="DIFAZI">#REF!</definedName>
    <definedName name="DIFDIP" localSheetId="0">#REF!</definedName>
    <definedName name="DIFDIP" localSheetId="3">#REF!</definedName>
    <definedName name="DIFDIP" localSheetId="2">#REF!</definedName>
    <definedName name="DIFDIP" localSheetId="1">#REF!</definedName>
    <definedName name="DIFDIP">#REF!</definedName>
    <definedName name="DIFFIP" localSheetId="0">#REF!</definedName>
    <definedName name="DIFFIP" localSheetId="3">#REF!</definedName>
    <definedName name="DIFFIP" localSheetId="2">#REF!</definedName>
    <definedName name="DIFFIP" localSheetId="1">#REF!</definedName>
    <definedName name="DIFFIP">#REF!</definedName>
    <definedName name="dssd" localSheetId="0">#REF!</definedName>
    <definedName name="dssd" localSheetId="3">#REF!</definedName>
    <definedName name="dssd" localSheetId="2">#REF!</definedName>
    <definedName name="dssd" localSheetId="1">#REF!</definedName>
    <definedName name="dssd">#REF!</definedName>
    <definedName name="EC_cfr" localSheetId="0">#REF!</definedName>
    <definedName name="EC_cfr" localSheetId="3">#REF!</definedName>
    <definedName name="EC_cfr" localSheetId="2">#REF!</definedName>
    <definedName name="EC_cfr" localSheetId="1">#REF!</definedName>
    <definedName name="EC_cfr">#REF!</definedName>
    <definedName name="edc">0.00554398148233304</definedName>
    <definedName name="edf">"V2002-04-30"</definedName>
    <definedName name="ee">0.000590277777519077</definedName>
    <definedName name="eee">"V2001-12-31"</definedName>
    <definedName name="eeee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e">37242.7523958333</definedName>
    <definedName name="erd">0.00554398148233304</definedName>
    <definedName name="ERRORE" localSheetId="0">#REF!</definedName>
    <definedName name="ERRORE" localSheetId="3">#REF!</definedName>
    <definedName name="ERRORE" localSheetId="2">#REF!</definedName>
    <definedName name="ERRORE" localSheetId="1">#REF!</definedName>
    <definedName name="ERRORE">#REF!</definedName>
    <definedName name="ERT">37391.4894097222</definedName>
    <definedName name="ES_cfr" localSheetId="0">#REF!</definedName>
    <definedName name="ES_cfr" localSheetId="3">#REF!</definedName>
    <definedName name="ES_cfr" localSheetId="2">#REF!</definedName>
    <definedName name="ES_cfr" localSheetId="1">#REF!</definedName>
    <definedName name="ES_cfr">#REF!</definedName>
    <definedName name="eur">[25]Overheads!$B$17</definedName>
    <definedName name="EURO">'[10]dati generali'!$B$1</definedName>
    <definedName name="f" localSheetId="0">#REF!</definedName>
    <definedName name="f" localSheetId="3">#REF!</definedName>
    <definedName name="f" localSheetId="2">#REF!</definedName>
    <definedName name="f" localSheetId="1">#REF!</definedName>
    <definedName name="f">#REF!</definedName>
    <definedName name="FAPDIP" localSheetId="0">#REF!</definedName>
    <definedName name="FAPDIP" localSheetId="3">#REF!</definedName>
    <definedName name="FAPDIP" localSheetId="2">#REF!</definedName>
    <definedName name="FAPDIP" localSheetId="1">#REF!</definedName>
    <definedName name="FAPDIP">#REF!</definedName>
    <definedName name="fff">"V2001-10-31"</definedName>
    <definedName name="ffff">37242.7523958333</definedName>
    <definedName name="ffffffffffffff">37242.7523958333</definedName>
    <definedName name="fgb">0.00190972221753327</definedName>
    <definedName name="fi" localSheetId="0">#REF!</definedName>
    <definedName name="fi" localSheetId="3">#REF!</definedName>
    <definedName name="fi" localSheetId="2">#REF!</definedName>
    <definedName name="fi" localSheetId="1">#REF!</definedName>
    <definedName name="fi">#REF!</definedName>
    <definedName name="FICSRR" localSheetId="0">#REF!</definedName>
    <definedName name="FICSRR" localSheetId="3">#REF!</definedName>
    <definedName name="FICSRR" localSheetId="2">#REF!</definedName>
    <definedName name="FICSRR" localSheetId="1">#REF!</definedName>
    <definedName name="FICSRR">#REF!</definedName>
    <definedName name="FIGLI" localSheetId="0">#REF!</definedName>
    <definedName name="FIGLI" localSheetId="3">#REF!</definedName>
    <definedName name="FIGLI" localSheetId="2">#REF!</definedName>
    <definedName name="FIGLI" localSheetId="1">#REF!</definedName>
    <definedName name="FIGLI">#REF!</definedName>
    <definedName name="fina300608">'[5]sigla fin 300908'!$A$1:$C$165</definedName>
    <definedName name="FORLAV" localSheetId="0">#REF!</definedName>
    <definedName name="FORLAV" localSheetId="3">#REF!</definedName>
    <definedName name="FORLAV" localSheetId="2">#REF!</definedName>
    <definedName name="FORLAV" localSheetId="1">#REF!</definedName>
    <definedName name="FORLAV">#REF!</definedName>
    <definedName name="FSC">[26]Foglio2!$A$1:$A$3</definedName>
    <definedName name="ftebasic">[7]fORMULAE!$AS$7</definedName>
    <definedName name="Funding_date" localSheetId="0">#REF!</definedName>
    <definedName name="Funding_date" localSheetId="3">#REF!</definedName>
    <definedName name="Funding_date" localSheetId="2">#REF!</definedName>
    <definedName name="Funding_date" localSheetId="1">#REF!</definedName>
    <definedName name="Funding_date">#REF!</definedName>
    <definedName name="FX">[27]schede!$K$40:$L$42</definedName>
    <definedName name="garanzie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anzi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gre" localSheetId="3" hidden="1">{#N/A,#N/A,FALSE,"Valuation Assumptions";#N/A,#N/A,FALSE,"Summary";#N/A,#N/A,FALSE,"DCF";#N/A,#N/A,FALSE,"Valuation";#N/A,#N/A,FALSE,"WACC";#N/A,#N/A,FALSE,"UBVH";#N/A,#N/A,FALSE,"Free Cash Flow"}</definedName>
    <definedName name="gargre" hidden="1">{#N/A,#N/A,FALSE,"Valuation Assumptions";#N/A,#N/A,FALSE,"Summary";#N/A,#N/A,FALSE,"DCF";#N/A,#N/A,FALSE,"Valuation";#N/A,#N/A,FALSE,"WACC";#N/A,#N/A,FALSE,"UBVH";#N/A,#N/A,FALSE,"Free Cash Flow"}</definedName>
    <definedName name="GESCALDIP" localSheetId="0">#REF!</definedName>
    <definedName name="GESCALDIP" localSheetId="3">#REF!</definedName>
    <definedName name="GESCALDIP" localSheetId="2">#REF!</definedName>
    <definedName name="GESCALDIP" localSheetId="1">#REF!</definedName>
    <definedName name="GESCALDIP">#REF!</definedName>
    <definedName name="ggg">0.0000901620369404554</definedName>
    <definedName name="ggwwwg">'[13]13-USA'!$AF$4</definedName>
    <definedName name="ghj">"V2002-08-31"</definedName>
    <definedName name="GIU" localSheetId="0">#REF!</definedName>
    <definedName name="GIU" localSheetId="3">#REF!</definedName>
    <definedName name="GIU" localSheetId="2">#REF!</definedName>
    <definedName name="GIU" localSheetId="1">#REF!</definedName>
    <definedName name="GIU">#REF!</definedName>
    <definedName name="GVS">0.00366898148058681</definedName>
    <definedName name="h" localSheetId="0">#REF!</definedName>
    <definedName name="h" localSheetId="3">#REF!</definedName>
    <definedName name="h" localSheetId="2">#REF!</definedName>
    <definedName name="h" localSheetId="1">#REF!</definedName>
    <definedName name="h">#REF!</definedName>
    <definedName name="hh" localSheetId="0">#REF!</definedName>
    <definedName name="hh" localSheetId="3">#REF!</definedName>
    <definedName name="hh" localSheetId="2">#REF!</definedName>
    <definedName name="hh" localSheetId="1">#REF!</definedName>
    <definedName name="hh">#REF!</definedName>
    <definedName name="HHH">37331.6600810185</definedName>
    <definedName name="HHHHH">"V2002-02-28"</definedName>
    <definedName name="hjjj">#N/A</definedName>
    <definedName name="HJK">37391.4894097222</definedName>
    <definedName name="hjmn">"VGROUP"</definedName>
    <definedName name="HPI" localSheetId="3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HPI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ic">#N/A</definedName>
    <definedName name="IDCOS">[15]elabora!$B$10</definedName>
    <definedName name="IDGOG">[15]elabora!$B$12</definedName>
    <definedName name="IDLAC">[15]elabora!$B$11</definedName>
    <definedName name="IDLIM">[15]elabora!$B$8</definedName>
    <definedName name="IDPEG">[15]elabora!$B$9</definedName>
    <definedName name="III">0.000671296293148771</definedName>
    <definedName name="IIItrim" localSheetId="0">#REF!</definedName>
    <definedName name="IIItrim" localSheetId="3">#REF!</definedName>
    <definedName name="IIItrim" localSheetId="2">#REF!</definedName>
    <definedName name="IIItrim" localSheetId="1">#REF!</definedName>
    <definedName name="IIItrim">#REF!</definedName>
    <definedName name="IITRIM" localSheetId="0">#REF!</definedName>
    <definedName name="IITRIM" localSheetId="3">#REF!</definedName>
    <definedName name="IITRIM" localSheetId="2">#REF!</definedName>
    <definedName name="IITRIM" localSheetId="1">#REF!</definedName>
    <definedName name="IITRIM">#REF!</definedName>
    <definedName name="imm" localSheetId="0">[1]SINTESI!#REF!</definedName>
    <definedName name="imm" localSheetId="3">[1]SINTESI!#REF!</definedName>
    <definedName name="imm" localSheetId="2">[1]SINTESI!#REF!</definedName>
    <definedName name="imm" localSheetId="1">[1]SINTESI!#REF!</definedName>
    <definedName name="imm">[1]SINTESI!#REF!</definedName>
    <definedName name="IMPONIBILEINAIL" localSheetId="0">#REF!</definedName>
    <definedName name="IMPONIBILEINAIL" localSheetId="3">#REF!</definedName>
    <definedName name="IMPONIBILEINAIL" localSheetId="2">#REF!</definedName>
    <definedName name="IMPONIBILEINAIL" localSheetId="1">#REF!</definedName>
    <definedName name="IMPONIBILEINAIL">#REF!</definedName>
    <definedName name="IMPORTOULTSCATTO" localSheetId="0">#REF!</definedName>
    <definedName name="IMPORTOULTSCATTO" localSheetId="3">#REF!</definedName>
    <definedName name="IMPORTOULTSCATTO" localSheetId="2">#REF!</definedName>
    <definedName name="IMPORTOULTSCATTO" localSheetId="1">#REF!</definedName>
    <definedName name="IMPORTOULTSCATTO">#REF!</definedName>
    <definedName name="IMPPART" localSheetId="0">#REF!</definedName>
    <definedName name="IMPPART" localSheetId="3">#REF!</definedName>
    <definedName name="IMPPART" localSheetId="2">#REF!</definedName>
    <definedName name="IMPPART" localSheetId="1">#REF!</definedName>
    <definedName name="IMPPART">#REF!</definedName>
    <definedName name="IMPPREV01" localSheetId="0">#REF!</definedName>
    <definedName name="IMPPREV01" localSheetId="3">#REF!</definedName>
    <definedName name="IMPPREV01" localSheetId="2">#REF!</definedName>
    <definedName name="IMPPREV01" localSheetId="1">#REF!</definedName>
    <definedName name="IMPPREV01">#REF!</definedName>
    <definedName name="IND_cfr" localSheetId="0">#REF!</definedName>
    <definedName name="IND_cfr" localSheetId="3">#REF!</definedName>
    <definedName name="IND_cfr" localSheetId="2">#REF!</definedName>
    <definedName name="IND_cfr" localSheetId="1">#REF!</definedName>
    <definedName name="IND_cfr">#REF!</definedName>
    <definedName name="INPSFIPAZ" localSheetId="0">#REF!</definedName>
    <definedName name="INPSFIPAZ" localSheetId="3">#REF!</definedName>
    <definedName name="INPSFIPAZ" localSheetId="2">#REF!</definedName>
    <definedName name="INPSFIPAZ" localSheetId="1">#REF!</definedName>
    <definedName name="INPSFIPAZ">#REF!</definedName>
    <definedName name="INPSMUTUA" localSheetId="0">#REF!</definedName>
    <definedName name="INPSMUTUA" localSheetId="3">#REF!</definedName>
    <definedName name="INPSMUTUA" localSheetId="2">#REF!</definedName>
    <definedName name="INPSMUTUA" localSheetId="1">#REF!</definedName>
    <definedName name="INPSMUTUA">#REF!</definedName>
    <definedName name="INQUADRAMENTO" localSheetId="0">#REF!</definedName>
    <definedName name="INQUADRAMENTO" localSheetId="3">#REF!</definedName>
    <definedName name="INQUADRAMENTO" localSheetId="2">#REF!</definedName>
    <definedName name="INQUADRAMENTO" localSheetId="1">#REF!</definedName>
    <definedName name="INQUADRAMENTO">#REF!</definedName>
    <definedName name="INQUADRAMENTO1" localSheetId="0">#REF!</definedName>
    <definedName name="INQUADRAMENTO1" localSheetId="3">#REF!</definedName>
    <definedName name="INQUADRAMENTO1" localSheetId="2">#REF!</definedName>
    <definedName name="INQUADRAMENTO1" localSheetId="1">#REF!</definedName>
    <definedName name="INQUADRAMENTO1">#REF!</definedName>
    <definedName name="Insert_Cosulich">[15]dettaglio!$CU$197</definedName>
    <definedName name="INVCD" localSheetId="0">#REF!</definedName>
    <definedName name="INVCD" localSheetId="3">#REF!</definedName>
    <definedName name="INVCD" localSheetId="2">#REF!</definedName>
    <definedName name="INVCD" localSheetId="1">#REF!</definedName>
    <definedName name="INVCD">#REF!</definedName>
    <definedName name="IRAP" localSheetId="0">#REF!</definedName>
    <definedName name="IRAP" localSheetId="3">#REF!</definedName>
    <definedName name="IRAP" localSheetId="2">#REF!</definedName>
    <definedName name="IRAP" localSheetId="1">#REF!</definedName>
    <definedName name="IRAP">#REF!</definedName>
    <definedName name="IRSAL30697" localSheetId="0">'[28]311298'!#REF!</definedName>
    <definedName name="IRSAL30697" localSheetId="3">'[28]311298'!#REF!</definedName>
    <definedName name="IRSAL30697" localSheetId="2">'[28]311298'!#REF!</definedName>
    <definedName name="IRSAL30697" localSheetId="1">'[28]311298'!#REF!</definedName>
    <definedName name="IRSAL30697">'[28]311298'!#REF!</definedName>
    <definedName name="Isemestre" localSheetId="0">#REF!</definedName>
    <definedName name="Isemestre" localSheetId="3">#REF!</definedName>
    <definedName name="Isemestre" localSheetId="2">#REF!</definedName>
    <definedName name="Isemestre" localSheetId="1">#REF!</definedName>
    <definedName name="Isemestre">#REF!</definedName>
    <definedName name="itrim" localSheetId="0">#REF!</definedName>
    <definedName name="itrim" localSheetId="3">#REF!</definedName>
    <definedName name="itrim" localSheetId="2">#REF!</definedName>
    <definedName name="itrim" localSheetId="1">#REF!</definedName>
    <definedName name="itrim">#REF!</definedName>
    <definedName name="JHG">0.00210648147913162</definedName>
    <definedName name="LLL">0.000325925924698822</definedName>
    <definedName name="lug" localSheetId="0">#REF!</definedName>
    <definedName name="lug" localSheetId="3">#REF!</definedName>
    <definedName name="lug" localSheetId="2">#REF!</definedName>
    <definedName name="lug" localSheetId="1">#REF!</definedName>
    <definedName name="lug">#REF!</definedName>
    <definedName name="m">#N/A</definedName>
    <definedName name="Macro1">#N/A</definedName>
    <definedName name="Macro3">#N/A</definedName>
    <definedName name="Macro4">#N/A</definedName>
    <definedName name="Macro5">#N/A</definedName>
    <definedName name="MACROX">#N/A</definedName>
    <definedName name="MASTRO" localSheetId="0">#REF!</definedName>
    <definedName name="MASTRO" localSheetId="3">#REF!</definedName>
    <definedName name="MASTRO" localSheetId="2">#REF!</definedName>
    <definedName name="MASTRO" localSheetId="1">#REF!</definedName>
    <definedName name="MASTRO">#REF!</definedName>
    <definedName name="MENSILE" localSheetId="0">#REF!</definedName>
    <definedName name="MENSILE" localSheetId="3">#REF!</definedName>
    <definedName name="MENSILE" localSheetId="2">#REF!</definedName>
    <definedName name="MENSILE" localSheetId="1">#REF!</definedName>
    <definedName name="MENSILE">#REF!</definedName>
    <definedName name="mese">[12]macro!$C$13</definedName>
    <definedName name="MMM">#N/A</definedName>
    <definedName name="mnm" localSheetId="0">#REF!</definedName>
    <definedName name="mnm" localSheetId="3">#REF!</definedName>
    <definedName name="mnm" localSheetId="2">#REF!</definedName>
    <definedName name="mnm" localSheetId="1">#REF!</definedName>
    <definedName name="mnm">#REF!</definedName>
    <definedName name="MonthEnd">[29]MOI!$A$3:$IV$3</definedName>
    <definedName name="NB0101A" localSheetId="0">#REF!</definedName>
    <definedName name="NB0101A" localSheetId="3">#REF!</definedName>
    <definedName name="NB0101A" localSheetId="2">#REF!</definedName>
    <definedName name="NB0101A" localSheetId="1">#REF!</definedName>
    <definedName name="NB0101A">#REF!</definedName>
    <definedName name="NB0102B" localSheetId="0">#REF!</definedName>
    <definedName name="NB0102B" localSheetId="3">#REF!</definedName>
    <definedName name="NB0102B" localSheetId="2">#REF!</definedName>
    <definedName name="NB0102B" localSheetId="1">#REF!</definedName>
    <definedName name="NB0102B">#REF!</definedName>
    <definedName name="NB0103E" localSheetId="0">#REF!</definedName>
    <definedName name="NB0103E" localSheetId="3">#REF!</definedName>
    <definedName name="NB0103E" localSheetId="2">#REF!</definedName>
    <definedName name="NB0103E" localSheetId="1">#REF!</definedName>
    <definedName name="NB0103E">#REF!</definedName>
    <definedName name="NB0104F" localSheetId="0">#REF!</definedName>
    <definedName name="NB0104F" localSheetId="3">#REF!</definedName>
    <definedName name="NB0104F" localSheetId="2">#REF!</definedName>
    <definedName name="NB0104F" localSheetId="1">#REF!</definedName>
    <definedName name="NB0104F">#REF!</definedName>
    <definedName name="NB0105A" localSheetId="0">#REF!</definedName>
    <definedName name="NB0105A" localSheetId="3">#REF!</definedName>
    <definedName name="NB0105A" localSheetId="2">#REF!</definedName>
    <definedName name="NB0105A" localSheetId="1">#REF!</definedName>
    <definedName name="NB0105A">#REF!</definedName>
    <definedName name="NB0106A" localSheetId="0">#REF!</definedName>
    <definedName name="NB0106A" localSheetId="3">#REF!</definedName>
    <definedName name="NB0106A" localSheetId="2">#REF!</definedName>
    <definedName name="NB0106A" localSheetId="1">#REF!</definedName>
    <definedName name="NB0106A">#REF!</definedName>
    <definedName name="NB0107B" localSheetId="0">#REF!</definedName>
    <definedName name="NB0107B" localSheetId="3">#REF!</definedName>
    <definedName name="NB0107B" localSheetId="2">#REF!</definedName>
    <definedName name="NB0107B" localSheetId="1">#REF!</definedName>
    <definedName name="NB0107B">#REF!</definedName>
    <definedName name="NB0108E" localSheetId="0">#REF!</definedName>
    <definedName name="NB0108E" localSheetId="3">#REF!</definedName>
    <definedName name="NB0108E" localSheetId="2">#REF!</definedName>
    <definedName name="NB0108E" localSheetId="1">#REF!</definedName>
    <definedName name="NB0108E">#REF!</definedName>
    <definedName name="NB0109F" localSheetId="0">#REF!</definedName>
    <definedName name="NB0109F" localSheetId="3">#REF!</definedName>
    <definedName name="NB0109F" localSheetId="2">#REF!</definedName>
    <definedName name="NB0109F" localSheetId="1">#REF!</definedName>
    <definedName name="NB0109F">#REF!</definedName>
    <definedName name="NB0151C" localSheetId="0">#REF!</definedName>
    <definedName name="NB0151C" localSheetId="3">#REF!</definedName>
    <definedName name="NB0151C" localSheetId="2">#REF!</definedName>
    <definedName name="NB0151C" localSheetId="1">#REF!</definedName>
    <definedName name="NB0151C">#REF!</definedName>
    <definedName name="NB0156C" localSheetId="0">#REF!</definedName>
    <definedName name="NB0156C" localSheetId="3">#REF!</definedName>
    <definedName name="NB0156C" localSheetId="2">#REF!</definedName>
    <definedName name="NB0156C" localSheetId="1">#REF!</definedName>
    <definedName name="NB0156C">#REF!</definedName>
    <definedName name="NB0161C" localSheetId="0">#REF!</definedName>
    <definedName name="NB0161C" localSheetId="3">#REF!</definedName>
    <definedName name="NB0161C" localSheetId="2">#REF!</definedName>
    <definedName name="NB0161C" localSheetId="1">#REF!</definedName>
    <definedName name="NB0161C">#REF!</definedName>
    <definedName name="NB0200C" localSheetId="0">#REF!</definedName>
    <definedName name="NB0200C" localSheetId="3">#REF!</definedName>
    <definedName name="NB0200C" localSheetId="2">#REF!</definedName>
    <definedName name="NB0200C" localSheetId="1">#REF!</definedName>
    <definedName name="NB0200C">#REF!</definedName>
    <definedName name="NB0201A" localSheetId="0">#REF!</definedName>
    <definedName name="NB0201A" localSheetId="3">#REF!</definedName>
    <definedName name="NB0201A" localSheetId="2">#REF!</definedName>
    <definedName name="NB0201A" localSheetId="1">#REF!</definedName>
    <definedName name="NB0201A">#REF!</definedName>
    <definedName name="NB0203A" localSheetId="0">#REF!</definedName>
    <definedName name="NB0203A" localSheetId="3">#REF!</definedName>
    <definedName name="NB0203A" localSheetId="2">#REF!</definedName>
    <definedName name="NB0203A" localSheetId="1">#REF!</definedName>
    <definedName name="NB0203A">#REF!</definedName>
    <definedName name="NB0302A" localSheetId="0">#REF!</definedName>
    <definedName name="NB0302A" localSheetId="3">#REF!</definedName>
    <definedName name="NB0302A" localSheetId="2">#REF!</definedName>
    <definedName name="NB0302A" localSheetId="1">#REF!</definedName>
    <definedName name="NB0302A">#REF!</definedName>
    <definedName name="NB0303A" localSheetId="0">#REF!</definedName>
    <definedName name="NB0303A" localSheetId="3">#REF!</definedName>
    <definedName name="NB0303A" localSheetId="2">#REF!</definedName>
    <definedName name="NB0303A" localSheetId="1">#REF!</definedName>
    <definedName name="NB0303A">#REF!</definedName>
    <definedName name="NB0304A" localSheetId="0">#REF!</definedName>
    <definedName name="NB0304A" localSheetId="3">#REF!</definedName>
    <definedName name="NB0304A" localSheetId="2">#REF!</definedName>
    <definedName name="NB0304A" localSheetId="1">#REF!</definedName>
    <definedName name="NB0304A">#REF!</definedName>
    <definedName name="NB0305A" localSheetId="0">#REF!</definedName>
    <definedName name="NB0305A" localSheetId="3">#REF!</definedName>
    <definedName name="NB0305A" localSheetId="2">#REF!</definedName>
    <definedName name="NB0305A" localSheetId="1">#REF!</definedName>
    <definedName name="NB0305A">#REF!</definedName>
    <definedName name="NB0403C" localSheetId="0">#REF!</definedName>
    <definedName name="NB0403C" localSheetId="3">#REF!</definedName>
    <definedName name="NB0403C" localSheetId="2">#REF!</definedName>
    <definedName name="NB0403C" localSheetId="1">#REF!</definedName>
    <definedName name="NB0403C">#REF!</definedName>
    <definedName name="NB0404C" localSheetId="0">#REF!</definedName>
    <definedName name="NB0404C" localSheetId="3">#REF!</definedName>
    <definedName name="NB0404C" localSheetId="2">#REF!</definedName>
    <definedName name="NB0404C" localSheetId="1">#REF!</definedName>
    <definedName name="NB0404C">#REF!</definedName>
    <definedName name="NB0501C" localSheetId="0">#REF!</definedName>
    <definedName name="NB0501C" localSheetId="3">#REF!</definedName>
    <definedName name="NB0501C" localSheetId="2">#REF!</definedName>
    <definedName name="NB0501C" localSheetId="1">#REF!</definedName>
    <definedName name="NB0501C">#REF!</definedName>
    <definedName name="NB0502C" localSheetId="0">#REF!</definedName>
    <definedName name="NB0502C" localSheetId="3">#REF!</definedName>
    <definedName name="NB0502C" localSheetId="2">#REF!</definedName>
    <definedName name="NB0502C" localSheetId="1">#REF!</definedName>
    <definedName name="NB0502C">#REF!</definedName>
    <definedName name="NB0503A" localSheetId="0">#REF!</definedName>
    <definedName name="NB0503A" localSheetId="3">#REF!</definedName>
    <definedName name="NB0503A" localSheetId="2">#REF!</definedName>
    <definedName name="NB0503A" localSheetId="1">#REF!</definedName>
    <definedName name="NB0503A">#REF!</definedName>
    <definedName name="NB0504A" localSheetId="0">#REF!</definedName>
    <definedName name="NB0504A" localSheetId="3">#REF!</definedName>
    <definedName name="NB0504A" localSheetId="2">#REF!</definedName>
    <definedName name="NB0504A" localSheetId="1">#REF!</definedName>
    <definedName name="NB0504A">#REF!</definedName>
    <definedName name="NB0601A" localSheetId="0">#REF!</definedName>
    <definedName name="NB0601A" localSheetId="3">#REF!</definedName>
    <definedName name="NB0601A" localSheetId="2">#REF!</definedName>
    <definedName name="NB0601A" localSheetId="1">#REF!</definedName>
    <definedName name="NB0601A">#REF!</definedName>
    <definedName name="NB0602A" localSheetId="0">#REF!</definedName>
    <definedName name="NB0602A" localSheetId="3">#REF!</definedName>
    <definedName name="NB0602A" localSheetId="2">#REF!</definedName>
    <definedName name="NB0602A" localSheetId="1">#REF!</definedName>
    <definedName name="NB0602A">#REF!</definedName>
    <definedName name="NB0603C" localSheetId="0">#REF!</definedName>
    <definedName name="NB0603C" localSheetId="3">#REF!</definedName>
    <definedName name="NB0603C" localSheetId="2">#REF!</definedName>
    <definedName name="NB0603C" localSheetId="1">#REF!</definedName>
    <definedName name="NB0603C">#REF!</definedName>
    <definedName name="NB0604C" localSheetId="0">#REF!</definedName>
    <definedName name="NB0604C" localSheetId="3">#REF!</definedName>
    <definedName name="NB0604C" localSheetId="2">#REF!</definedName>
    <definedName name="NB0604C" localSheetId="1">#REF!</definedName>
    <definedName name="NB0604C">#REF!</definedName>
    <definedName name="NB0605C" localSheetId="0">#REF!</definedName>
    <definedName name="NB0605C" localSheetId="3">#REF!</definedName>
    <definedName name="NB0605C" localSheetId="2">#REF!</definedName>
    <definedName name="NB0605C" localSheetId="1">#REF!</definedName>
    <definedName name="NB0605C">#REF!</definedName>
    <definedName name="NB0606C" localSheetId="0">#REF!</definedName>
    <definedName name="NB0606C" localSheetId="3">#REF!</definedName>
    <definedName name="NB0606C" localSheetId="2">#REF!</definedName>
    <definedName name="NB0606C" localSheetId="1">#REF!</definedName>
    <definedName name="NB0606C">#REF!</definedName>
    <definedName name="NB0701C" localSheetId="0">#REF!</definedName>
    <definedName name="NB0701C" localSheetId="3">#REF!</definedName>
    <definedName name="NB0701C" localSheetId="2">#REF!</definedName>
    <definedName name="NB0701C" localSheetId="1">#REF!</definedName>
    <definedName name="NB0701C">#REF!</definedName>
    <definedName name="NB0703C" localSheetId="0">#REF!</definedName>
    <definedName name="NB0703C" localSheetId="3">#REF!</definedName>
    <definedName name="NB0703C" localSheetId="2">#REF!</definedName>
    <definedName name="NB0703C" localSheetId="1">#REF!</definedName>
    <definedName name="NB0703C">#REF!</definedName>
    <definedName name="NB0708C" localSheetId="0">#REF!</definedName>
    <definedName name="NB0708C" localSheetId="3">#REF!</definedName>
    <definedName name="NB0708C" localSheetId="2">#REF!</definedName>
    <definedName name="NB0708C" localSheetId="1">#REF!</definedName>
    <definedName name="NB0708C">#REF!</definedName>
    <definedName name="NB0709C" localSheetId="0">#REF!</definedName>
    <definedName name="NB0709C" localSheetId="3">#REF!</definedName>
    <definedName name="NB0709C" localSheetId="2">#REF!</definedName>
    <definedName name="NB0709C" localSheetId="1">#REF!</definedName>
    <definedName name="NB0709C">#REF!</definedName>
    <definedName name="NB0801C" localSheetId="0">#REF!</definedName>
    <definedName name="NB0801C" localSheetId="3">#REF!</definedName>
    <definedName name="NB0801C" localSheetId="2">#REF!</definedName>
    <definedName name="NB0801C" localSheetId="1">#REF!</definedName>
    <definedName name="NB0801C">#REF!</definedName>
    <definedName name="NB0802C" localSheetId="0">#REF!</definedName>
    <definedName name="NB0802C" localSheetId="3">#REF!</definedName>
    <definedName name="NB0802C" localSheetId="2">#REF!</definedName>
    <definedName name="NB0802C" localSheetId="1">#REF!</definedName>
    <definedName name="NB0802C">#REF!</definedName>
    <definedName name="NB0803C" localSheetId="0">#REF!</definedName>
    <definedName name="NB0803C" localSheetId="3">#REF!</definedName>
    <definedName name="NB0803C" localSheetId="2">#REF!</definedName>
    <definedName name="NB0803C" localSheetId="1">#REF!</definedName>
    <definedName name="NB0803C">#REF!</definedName>
    <definedName name="NB0804C" localSheetId="0">#REF!</definedName>
    <definedName name="NB0804C" localSheetId="3">#REF!</definedName>
    <definedName name="NB0804C" localSheetId="2">#REF!</definedName>
    <definedName name="NB0804C" localSheetId="1">#REF!</definedName>
    <definedName name="NB0804C">#REF!</definedName>
    <definedName name="NB0805C" localSheetId="0">#REF!</definedName>
    <definedName name="NB0805C" localSheetId="3">#REF!</definedName>
    <definedName name="NB0805C" localSheetId="2">#REF!</definedName>
    <definedName name="NB0805C" localSheetId="1">#REF!</definedName>
    <definedName name="NB0805C">#REF!</definedName>
    <definedName name="NB0806C" localSheetId="0">#REF!</definedName>
    <definedName name="NB0806C" localSheetId="3">#REF!</definedName>
    <definedName name="NB0806C" localSheetId="2">#REF!</definedName>
    <definedName name="NB0806C" localSheetId="1">#REF!</definedName>
    <definedName name="NB0806C">#REF!</definedName>
    <definedName name="NB0807C" localSheetId="0">#REF!</definedName>
    <definedName name="NB0807C" localSheetId="3">#REF!</definedName>
    <definedName name="NB0807C" localSheetId="2">#REF!</definedName>
    <definedName name="NB0807C" localSheetId="1">#REF!</definedName>
    <definedName name="NB0807C">#REF!</definedName>
    <definedName name="NB0808C" localSheetId="0">#REF!</definedName>
    <definedName name="NB0808C" localSheetId="3">#REF!</definedName>
    <definedName name="NB0808C" localSheetId="2">#REF!</definedName>
    <definedName name="NB0808C" localSheetId="1">#REF!</definedName>
    <definedName name="NB0808C">#REF!</definedName>
    <definedName name="NB0901C" localSheetId="0">#REF!</definedName>
    <definedName name="NB0901C" localSheetId="3">#REF!</definedName>
    <definedName name="NB0901C" localSheetId="2">#REF!</definedName>
    <definedName name="NB0901C" localSheetId="1">#REF!</definedName>
    <definedName name="NB0901C">#REF!</definedName>
    <definedName name="NB0902C" localSheetId="0">#REF!</definedName>
    <definedName name="NB0902C" localSheetId="3">#REF!</definedName>
    <definedName name="NB0902C" localSheetId="2">#REF!</definedName>
    <definedName name="NB0902C" localSheetId="1">#REF!</definedName>
    <definedName name="NB0902C">#REF!</definedName>
    <definedName name="NB0903A" localSheetId="0">#REF!</definedName>
    <definedName name="NB0903A" localSheetId="3">#REF!</definedName>
    <definedName name="NB0903A" localSheetId="2">#REF!</definedName>
    <definedName name="NB0903A" localSheetId="1">#REF!</definedName>
    <definedName name="NB0903A">#REF!</definedName>
    <definedName name="NB1001C" localSheetId="0">#REF!</definedName>
    <definedName name="NB1001C" localSheetId="3">#REF!</definedName>
    <definedName name="NB1001C" localSheetId="2">#REF!</definedName>
    <definedName name="NB1001C" localSheetId="1">#REF!</definedName>
    <definedName name="NB1001C">#REF!</definedName>
    <definedName name="NB1002C" localSheetId="0">#REF!</definedName>
    <definedName name="NB1002C" localSheetId="3">#REF!</definedName>
    <definedName name="NB1002C" localSheetId="2">#REF!</definedName>
    <definedName name="NB1002C" localSheetId="1">#REF!</definedName>
    <definedName name="NB1002C">#REF!</definedName>
    <definedName name="NB1003A" localSheetId="0">#REF!</definedName>
    <definedName name="NB1003A" localSheetId="3">#REF!</definedName>
    <definedName name="NB1003A" localSheetId="2">#REF!</definedName>
    <definedName name="NB1003A" localSheetId="1">#REF!</definedName>
    <definedName name="NB1003A">#REF!</definedName>
    <definedName name="NB1004A" localSheetId="0">#REF!</definedName>
    <definedName name="NB1004A" localSheetId="3">#REF!</definedName>
    <definedName name="NB1004A" localSheetId="2">#REF!</definedName>
    <definedName name="NB1004A" localSheetId="1">#REF!</definedName>
    <definedName name="NB1004A">#REF!</definedName>
    <definedName name="NB1005B" localSheetId="0">#REF!</definedName>
    <definedName name="NB1005B" localSheetId="3">#REF!</definedName>
    <definedName name="NB1005B" localSheetId="2">#REF!</definedName>
    <definedName name="NB1005B" localSheetId="1">#REF!</definedName>
    <definedName name="NB1005B">#REF!</definedName>
    <definedName name="NB1006A" localSheetId="0">#REF!</definedName>
    <definedName name="NB1006A" localSheetId="3">#REF!</definedName>
    <definedName name="NB1006A" localSheetId="2">#REF!</definedName>
    <definedName name="NB1006A" localSheetId="1">#REF!</definedName>
    <definedName name="NB1006A">#REF!</definedName>
    <definedName name="NB1101A" localSheetId="0">#REF!</definedName>
    <definedName name="NB1101A" localSheetId="3">#REF!</definedName>
    <definedName name="NB1101A" localSheetId="2">#REF!</definedName>
    <definedName name="NB1101A" localSheetId="1">#REF!</definedName>
    <definedName name="NB1101A">#REF!</definedName>
    <definedName name="NB1102A" localSheetId="0">#REF!</definedName>
    <definedName name="NB1102A" localSheetId="3">#REF!</definedName>
    <definedName name="NB1102A" localSheetId="2">#REF!</definedName>
    <definedName name="NB1102A" localSheetId="1">#REF!</definedName>
    <definedName name="NB1102A">#REF!</definedName>
    <definedName name="NB1103A" localSheetId="0">#REF!</definedName>
    <definedName name="NB1103A" localSheetId="3">#REF!</definedName>
    <definedName name="NB1103A" localSheetId="2">#REF!</definedName>
    <definedName name="NB1103A" localSheetId="1">#REF!</definedName>
    <definedName name="NB1103A">#REF!</definedName>
    <definedName name="NB1104A" localSheetId="0">#REF!</definedName>
    <definedName name="NB1104A" localSheetId="3">#REF!</definedName>
    <definedName name="NB1104A" localSheetId="2">#REF!</definedName>
    <definedName name="NB1104A" localSheetId="1">#REF!</definedName>
    <definedName name="NB1104A">#REF!</definedName>
    <definedName name="NB1105B" localSheetId="0">#REF!</definedName>
    <definedName name="NB1105B" localSheetId="3">#REF!</definedName>
    <definedName name="NB1105B" localSheetId="2">#REF!</definedName>
    <definedName name="NB1105B" localSheetId="1">#REF!</definedName>
    <definedName name="NB1105B">#REF!</definedName>
    <definedName name="NB1106D" localSheetId="0">#REF!</definedName>
    <definedName name="NB1106D" localSheetId="3">#REF!</definedName>
    <definedName name="NB1106D" localSheetId="2">#REF!</definedName>
    <definedName name="NB1106D" localSheetId="1">#REF!</definedName>
    <definedName name="NB1106D">#REF!</definedName>
    <definedName name="NB1107A" localSheetId="0">#REF!</definedName>
    <definedName name="NB1107A" localSheetId="3">#REF!</definedName>
    <definedName name="NB1107A" localSheetId="2">#REF!</definedName>
    <definedName name="NB1107A" localSheetId="1">#REF!</definedName>
    <definedName name="NB1107A">#REF!</definedName>
    <definedName name="NB1201A" localSheetId="0">#REF!</definedName>
    <definedName name="NB1201A" localSheetId="3">#REF!</definedName>
    <definedName name="NB1201A" localSheetId="2">#REF!</definedName>
    <definedName name="NB1201A" localSheetId="1">#REF!</definedName>
    <definedName name="NB1201A">#REF!</definedName>
    <definedName name="NB1202A" localSheetId="0">#REF!</definedName>
    <definedName name="NB1202A" localSheetId="3">#REF!</definedName>
    <definedName name="NB1202A" localSheetId="2">#REF!</definedName>
    <definedName name="NB1202A" localSheetId="1">#REF!</definedName>
    <definedName name="NB1202A">#REF!</definedName>
    <definedName name="NB1203A" localSheetId="0">#REF!</definedName>
    <definedName name="NB1203A" localSheetId="3">#REF!</definedName>
    <definedName name="NB1203A" localSheetId="2">#REF!</definedName>
    <definedName name="NB1203A" localSheetId="1">#REF!</definedName>
    <definedName name="NB1203A">#REF!</definedName>
    <definedName name="NB1204A" localSheetId="0">#REF!</definedName>
    <definedName name="NB1204A" localSheetId="3">#REF!</definedName>
    <definedName name="NB1204A" localSheetId="2">#REF!</definedName>
    <definedName name="NB1204A" localSheetId="1">#REF!</definedName>
    <definedName name="NB1204A">#REF!</definedName>
    <definedName name="NB1205A" localSheetId="0">#REF!</definedName>
    <definedName name="NB1205A" localSheetId="3">#REF!</definedName>
    <definedName name="NB1205A" localSheetId="2">#REF!</definedName>
    <definedName name="NB1205A" localSheetId="1">#REF!</definedName>
    <definedName name="NB1205A">#REF!</definedName>
    <definedName name="ND0101A" localSheetId="0">#REF!</definedName>
    <definedName name="ND0101A" localSheetId="3">#REF!</definedName>
    <definedName name="ND0101A" localSheetId="2">#REF!</definedName>
    <definedName name="ND0101A" localSheetId="1">#REF!</definedName>
    <definedName name="ND0101A">#REF!</definedName>
    <definedName name="ND0102A" localSheetId="0">#REF!</definedName>
    <definedName name="ND0102A" localSheetId="3">#REF!</definedName>
    <definedName name="ND0102A" localSheetId="2">#REF!</definedName>
    <definedName name="ND0102A" localSheetId="1">#REF!</definedName>
    <definedName name="ND0102A">#REF!</definedName>
    <definedName name="NE0101C" localSheetId="0">#REF!</definedName>
    <definedName name="NE0101C" localSheetId="3">#REF!</definedName>
    <definedName name="NE0101C" localSheetId="2">#REF!</definedName>
    <definedName name="NE0101C" localSheetId="1">#REF!</definedName>
    <definedName name="NE0101C">#REF!</definedName>
    <definedName name="NE0102C" localSheetId="0">#REF!</definedName>
    <definedName name="NE0102C" localSheetId="3">#REF!</definedName>
    <definedName name="NE0102C" localSheetId="2">#REF!</definedName>
    <definedName name="NE0102C" localSheetId="1">#REF!</definedName>
    <definedName name="NE0102C">#REF!</definedName>
    <definedName name="NE0103A" localSheetId="0">#REF!</definedName>
    <definedName name="NE0103A" localSheetId="3">#REF!</definedName>
    <definedName name="NE0103A" localSheetId="2">#REF!</definedName>
    <definedName name="NE0103A" localSheetId="1">#REF!</definedName>
    <definedName name="NE0103A">#REF!</definedName>
    <definedName name="NE0104A" localSheetId="0">#REF!</definedName>
    <definedName name="NE0104A" localSheetId="3">#REF!</definedName>
    <definedName name="NE0104A" localSheetId="2">#REF!</definedName>
    <definedName name="NE0104A" localSheetId="1">#REF!</definedName>
    <definedName name="NE0104A">#REF!</definedName>
    <definedName name="NE0201C" localSheetId="0">#REF!</definedName>
    <definedName name="NE0201C" localSheetId="3">#REF!</definedName>
    <definedName name="NE0201C" localSheetId="2">#REF!</definedName>
    <definedName name="NE0201C" localSheetId="1">#REF!</definedName>
    <definedName name="NE0201C">#REF!</definedName>
    <definedName name="NE0202C" localSheetId="0">#REF!</definedName>
    <definedName name="NE0202C" localSheetId="3">#REF!</definedName>
    <definedName name="NE0202C" localSheetId="2">#REF!</definedName>
    <definedName name="NE0202C" localSheetId="1">#REF!</definedName>
    <definedName name="NE0202C">#REF!</definedName>
    <definedName name="NE0203C" localSheetId="0">#REF!</definedName>
    <definedName name="NE0203C" localSheetId="3">#REF!</definedName>
    <definedName name="NE0203C" localSheetId="2">#REF!</definedName>
    <definedName name="NE0203C" localSheetId="1">#REF!</definedName>
    <definedName name="NE0203C">#REF!</definedName>
    <definedName name="NE0301B" localSheetId="0">#REF!</definedName>
    <definedName name="NE0301B" localSheetId="3">#REF!</definedName>
    <definedName name="NE0301B" localSheetId="2">#REF!</definedName>
    <definedName name="NE0301B" localSheetId="1">#REF!</definedName>
    <definedName name="NE0301B">#REF!</definedName>
    <definedName name="NE0302C" localSheetId="0">#REF!</definedName>
    <definedName name="NE0302C" localSheetId="3">#REF!</definedName>
    <definedName name="NE0302C" localSheetId="2">#REF!</definedName>
    <definedName name="NE0302C" localSheetId="1">#REF!</definedName>
    <definedName name="NE0302C">#REF!</definedName>
    <definedName name="NE0401B" localSheetId="0">#REF!</definedName>
    <definedName name="NE0401B" localSheetId="3">#REF!</definedName>
    <definedName name="NE0401B" localSheetId="2">#REF!</definedName>
    <definedName name="NE0401B" localSheetId="1">#REF!</definedName>
    <definedName name="NE0401B">#REF!</definedName>
    <definedName name="NE0402C" localSheetId="0">#REF!</definedName>
    <definedName name="NE0402C" localSheetId="3">#REF!</definedName>
    <definedName name="NE0402C" localSheetId="2">#REF!</definedName>
    <definedName name="NE0402C" localSheetId="1">#REF!</definedName>
    <definedName name="NE0402C">#REF!</definedName>
    <definedName name="NE0501C" localSheetId="0">#REF!</definedName>
    <definedName name="NE0501C" localSheetId="3">#REF!</definedName>
    <definedName name="NE0501C" localSheetId="2">#REF!</definedName>
    <definedName name="NE0501C" localSheetId="1">#REF!</definedName>
    <definedName name="NE0501C">#REF!</definedName>
    <definedName name="NE0502C" localSheetId="0">#REF!</definedName>
    <definedName name="NE0502C" localSheetId="3">#REF!</definedName>
    <definedName name="NE0502C" localSheetId="2">#REF!</definedName>
    <definedName name="NE0502C" localSheetId="1">#REF!</definedName>
    <definedName name="NE0502C">#REF!</definedName>
    <definedName name="NE0503C" localSheetId="0">#REF!</definedName>
    <definedName name="NE0503C" localSheetId="3">#REF!</definedName>
    <definedName name="NE0503C" localSheetId="2">#REF!</definedName>
    <definedName name="NE0503C" localSheetId="1">#REF!</definedName>
    <definedName name="NE0503C">#REF!</definedName>
    <definedName name="NE0504C" localSheetId="0">#REF!</definedName>
    <definedName name="NE0504C" localSheetId="3">#REF!</definedName>
    <definedName name="NE0504C" localSheetId="2">#REF!</definedName>
    <definedName name="NE0504C" localSheetId="1">#REF!</definedName>
    <definedName name="NE0504C">#REF!</definedName>
    <definedName name="NE0505B" localSheetId="0">#REF!</definedName>
    <definedName name="NE0505B" localSheetId="3">#REF!</definedName>
    <definedName name="NE0505B" localSheetId="2">#REF!</definedName>
    <definedName name="NE0505B" localSheetId="1">#REF!</definedName>
    <definedName name="NE0505B">#REF!</definedName>
    <definedName name="NE0506B" localSheetId="0">#REF!</definedName>
    <definedName name="NE0506B" localSheetId="3">#REF!</definedName>
    <definedName name="NE0506B" localSheetId="2">#REF!</definedName>
    <definedName name="NE0506B" localSheetId="1">#REF!</definedName>
    <definedName name="NE0506B">#REF!</definedName>
    <definedName name="NE0601C" localSheetId="0">#REF!</definedName>
    <definedName name="NE0601C" localSheetId="3">#REF!</definedName>
    <definedName name="NE0601C" localSheetId="2">#REF!</definedName>
    <definedName name="NE0601C" localSheetId="1">#REF!</definedName>
    <definedName name="NE0601C">#REF!</definedName>
    <definedName name="NE0602C" localSheetId="0">#REF!</definedName>
    <definedName name="NE0602C" localSheetId="3">#REF!</definedName>
    <definedName name="NE0602C" localSheetId="2">#REF!</definedName>
    <definedName name="NE0602C" localSheetId="1">#REF!</definedName>
    <definedName name="NE0602C">#REF!</definedName>
    <definedName name="NE0603C" localSheetId="0">#REF!</definedName>
    <definedName name="NE0603C" localSheetId="3">#REF!</definedName>
    <definedName name="NE0603C" localSheetId="2">#REF!</definedName>
    <definedName name="NE0603C" localSheetId="1">#REF!</definedName>
    <definedName name="NE0603C">#REF!</definedName>
    <definedName name="NE0604C" localSheetId="0">#REF!</definedName>
    <definedName name="NE0604C" localSheetId="3">#REF!</definedName>
    <definedName name="NE0604C" localSheetId="2">#REF!</definedName>
    <definedName name="NE0604C" localSheetId="1">#REF!</definedName>
    <definedName name="NE0604C">#REF!</definedName>
    <definedName name="NEO" localSheetId="0">#REF!</definedName>
    <definedName name="NEO" localSheetId="3">#REF!</definedName>
    <definedName name="NEO" localSheetId="2">#REF!</definedName>
    <definedName name="NEO" localSheetId="1">#REF!</definedName>
    <definedName name="NEO">#REF!</definedName>
    <definedName name="NI_cfr" localSheetId="0">#REF!</definedName>
    <definedName name="NI_cfr" localSheetId="3">#REF!</definedName>
    <definedName name="NI_cfr" localSheetId="2">#REF!</definedName>
    <definedName name="NI_cfr" localSheetId="1">#REF!</definedName>
    <definedName name="NI_cfr">#REF!</definedName>
    <definedName name="NI1_cfr" localSheetId="0">#REF!</definedName>
    <definedName name="NI1_cfr" localSheetId="3">#REF!</definedName>
    <definedName name="NI1_cfr" localSheetId="2">#REF!</definedName>
    <definedName name="NI1_cfr" localSheetId="1">#REF!</definedName>
    <definedName name="NI1_cfr">#REF!</definedName>
    <definedName name="NI2_cfr" localSheetId="0">#REF!</definedName>
    <definedName name="NI2_cfr" localSheetId="3">#REF!</definedName>
    <definedName name="NI2_cfr" localSheetId="2">#REF!</definedName>
    <definedName name="NI2_cfr" localSheetId="1">#REF!</definedName>
    <definedName name="NI2_cfr">#REF!</definedName>
    <definedName name="NI3_cfr" localSheetId="0">#REF!</definedName>
    <definedName name="NI3_cfr" localSheetId="3">#REF!</definedName>
    <definedName name="NI3_cfr" localSheetId="2">#REF!</definedName>
    <definedName name="NI3_cfr" localSheetId="1">#REF!</definedName>
    <definedName name="NI3_cfr">#REF!</definedName>
    <definedName name="NMVB">0.00190972221753327</definedName>
    <definedName name="nnn">"V2002-03-31"</definedName>
    <definedName name="NomeBilancio1">"Intestazione!R8C2"</definedName>
    <definedName name="NvsAnswerCol">"[PACK_18.xls]USD!$A$4"</definedName>
    <definedName name="NvsASD">"V2001-09-30"</definedName>
    <definedName name="NvsAutoDrillOk">"VN"</definedName>
    <definedName name="NvsElapsedTime">0.000019560189684853</definedName>
    <definedName name="NvsEndTime">37187.3595418981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"%,X,RZF..NORMAL,CZF.."</definedName>
    <definedName name="NvsPanelBusUnit">"V"</definedName>
    <definedName name="NvsPanelEffdt">"V1900-01-01"</definedName>
    <definedName name="NvsPanelSetid">"VMODEL"</definedName>
    <definedName name="NvsReqBU">"VMILAN"</definedName>
    <definedName name="NvsReqBUOnly">"VY"</definedName>
    <definedName name="NvsTransLed">"VN"</definedName>
    <definedName name="NvsTreeASD">"V2001-09-30"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"DEPT_DEPTSET_VW"</definedName>
    <definedName name="NvsValTbl.OPERATING_UNIT">"OPERUNIT_ALL_VW"</definedName>
    <definedName name="NvsValTbl.PRODUCT">"PRODUCT_TBL"</definedName>
    <definedName name="NvsValTbl.SCENARIO">"BD_SCENARIO_TBL"</definedName>
    <definedName name="oàlp" localSheetId="0">#REF!</definedName>
    <definedName name="oàlp" localSheetId="3">#REF!</definedName>
    <definedName name="oàlp" localSheetId="2">#REF!</definedName>
    <definedName name="oàlp" localSheetId="1">#REF!</definedName>
    <definedName name="oàlp">#REF!</definedName>
    <definedName name="OLA">[2]SalaryData!$EE$10</definedName>
    <definedName name="OOO">"VGROUP"</definedName>
    <definedName name="ORA_ULTIMO_AGGIORNAMENTO1">"Intestazione!R6C2"</definedName>
    <definedName name="PA_cfr" localSheetId="0">#REF!</definedName>
    <definedName name="PA_cfr" localSheetId="3">#REF!</definedName>
    <definedName name="PA_cfr" localSheetId="2">#REF!</definedName>
    <definedName name="PA_cfr" localSheetId="1">#REF!</definedName>
    <definedName name="PA_cfr">#REF!</definedName>
    <definedName name="pageee">[30]Overheads!$B$17</definedName>
    <definedName name="Part" hidden="1">255</definedName>
    <definedName name="PASTO" localSheetId="0">#REF!</definedName>
    <definedName name="PASTO" localSheetId="3">#REF!</definedName>
    <definedName name="PASTO" localSheetId="2">#REF!</definedName>
    <definedName name="PASTO" localSheetId="1">#REF!</definedName>
    <definedName name="PASTO">#REF!</definedName>
    <definedName name="PCTA" localSheetId="0">#REF!</definedName>
    <definedName name="PCTA" localSheetId="3">#REF!</definedName>
    <definedName name="PCTA" localSheetId="2">#REF!</definedName>
    <definedName name="PCTA" localSheetId="1">#REF!</definedName>
    <definedName name="PCTA">#REF!</definedName>
    <definedName name="PCTP" localSheetId="0">#REF!</definedName>
    <definedName name="PCTP" localSheetId="3">#REF!</definedName>
    <definedName name="PCTP" localSheetId="2">#REF!</definedName>
    <definedName name="PCTP" localSheetId="1">#REF!</definedName>
    <definedName name="PCTP">#REF!</definedName>
    <definedName name="percent_inc">[31]Assistance!$D$3</definedName>
    <definedName name="PERCENTUALE" localSheetId="0">#REF!</definedName>
    <definedName name="PERCENTUALE" localSheetId="3">#REF!</definedName>
    <definedName name="PERCENTUALE" localSheetId="2">#REF!</definedName>
    <definedName name="PERCENTUALE" localSheetId="1">#REF!</definedName>
    <definedName name="PERCENTUALE">#REF!</definedName>
    <definedName name="PERCFIPAZ" localSheetId="0">#REF!</definedName>
    <definedName name="PERCFIPAZ" localSheetId="3">#REF!</definedName>
    <definedName name="PERCFIPAZ" localSheetId="2">#REF!</definedName>
    <definedName name="PERCFIPAZ" localSheetId="1">#REF!</definedName>
    <definedName name="PERCFIPAZ">#REF!</definedName>
    <definedName name="PERCFIPDIP" localSheetId="0">#REF!</definedName>
    <definedName name="PERCFIPDIP" localSheetId="3">#REF!</definedName>
    <definedName name="PERCFIPDIP" localSheetId="2">#REF!</definedName>
    <definedName name="PERCFIPDIP" localSheetId="1">#REF!</definedName>
    <definedName name="PERCFIPDIP">#REF!</definedName>
    <definedName name="percollini" localSheetId="0">#REF!</definedName>
    <definedName name="percollini" localSheetId="3">#REF!</definedName>
    <definedName name="percollini" localSheetId="2">#REF!</definedName>
    <definedName name="percollini" localSheetId="1">#REF!</definedName>
    <definedName name="percollini">#REF!</definedName>
    <definedName name="PERCONERI" localSheetId="0">#REF!</definedName>
    <definedName name="PERCONERI" localSheetId="3">#REF!</definedName>
    <definedName name="PERCONERI" localSheetId="2">#REF!</definedName>
    <definedName name="PERCONERI" localSheetId="1">#REF!</definedName>
    <definedName name="PERCONERI">#REF!</definedName>
    <definedName name="perf">'[32]USA_$'!$E$41</definedName>
    <definedName name="Pillar1">[33]Assumptions!$D$6</definedName>
    <definedName name="pippo" localSheetId="0">#REF!</definedName>
    <definedName name="pippo" localSheetId="3">#REF!</definedName>
    <definedName name="pippo" localSheetId="2">#REF!</definedName>
    <definedName name="pippo" localSheetId="1">#REF!</definedName>
    <definedName name="pippo">#REF!</definedName>
    <definedName name="Plu_Min_cfr" localSheetId="0">#REF!</definedName>
    <definedName name="Plu_Min_cfr" localSheetId="3">#REF!</definedName>
    <definedName name="Plu_Min_cfr" localSheetId="2">#REF!</definedName>
    <definedName name="Plu_Min_cfr" localSheetId="1">#REF!</definedName>
    <definedName name="Plu_Min_cfr">#REF!</definedName>
    <definedName name="poi">"V2002-04-30"</definedName>
    <definedName name="POLINF" localSheetId="0">#REF!</definedName>
    <definedName name="POLINF" localSheetId="3">#REF!</definedName>
    <definedName name="POLINF" localSheetId="2">#REF!</definedName>
    <definedName name="POLINF" localSheetId="1">#REF!</definedName>
    <definedName name="POLINF">#REF!</definedName>
    <definedName name="polizzainf" localSheetId="0">#REF!</definedName>
    <definedName name="polizzainf" localSheetId="3">#REF!</definedName>
    <definedName name="polizzainf" localSheetId="2">#REF!</definedName>
    <definedName name="polizzainf" localSheetId="1">#REF!</definedName>
    <definedName name="polizzainf">#REF!</definedName>
    <definedName name="PP_cfr" localSheetId="0">#REF!</definedName>
    <definedName name="PP_cfr" localSheetId="3">#REF!</definedName>
    <definedName name="PP_cfr" localSheetId="2">#REF!</definedName>
    <definedName name="PP_cfr" localSheetId="1">#REF!</definedName>
    <definedName name="PP_cfr">#REF!</definedName>
    <definedName name="ppp">37209.5918189815</definedName>
    <definedName name="pppp">37484.4921875</definedName>
    <definedName name="ppppp">0.000590277777519077</definedName>
    <definedName name="Print_Area_MI" localSheetId="0">[34]RIVALIM!#REF!</definedName>
    <definedName name="Print_Area_MI" localSheetId="3">[34]RIVALIM!#REF!</definedName>
    <definedName name="Print_Area_MI" localSheetId="2">[34]RIVALIM!#REF!</definedName>
    <definedName name="Print_Area_MI" localSheetId="1">[34]RIVALIM!#REF!</definedName>
    <definedName name="Print_Area_MI">[34]RIVALIM!#REF!</definedName>
    <definedName name="Print_Titles_MI" localSheetId="0">[34]RIVALIM!#REF!</definedName>
    <definedName name="Print_Titles_MI" localSheetId="3">[34]RIVALIM!#REF!</definedName>
    <definedName name="Print_Titles_MI" localSheetId="2">[34]RIVALIM!#REF!</definedName>
    <definedName name="Print_Titles_MI" localSheetId="1">[34]RIVALIM!#REF!</definedName>
    <definedName name="Print_Titles_MI">[34]RIVALIM!#REF!</definedName>
    <definedName name="Progetti">[35]Riepilogo!$B$51:$O$62</definedName>
    <definedName name="q" localSheetId="0">#REF!</definedName>
    <definedName name="q" localSheetId="3">#REF!</definedName>
    <definedName name="q" localSheetId="2">#REF!</definedName>
    <definedName name="q" localSheetId="1">#REF!</definedName>
    <definedName name="q">#REF!</definedName>
    <definedName name="qe" localSheetId="3" hidden="1">{#N/A,#N/A,FALSE,"MFS-98";#N/A,#N/A,FALSE,"Administrative Expenses";#N/A,#N/A,FALSE,"Stat bal sheet";#N/A,#N/A,FALSE,"Debtors &amp; creditors"}</definedName>
    <definedName name="qe" hidden="1">{#N/A,#N/A,FALSE,"MFS-98";#N/A,#N/A,FALSE,"Administrative Expenses";#N/A,#N/A,FALSE,"Stat bal sheet";#N/A,#N/A,FALSE,"Debtors &amp; creditors"}</definedName>
    <definedName name="qq">0.00260416666424135</definedName>
    <definedName name="qqq">0.00315972221869742</definedName>
    <definedName name="qqqq">37242.7523958333</definedName>
    <definedName name="qqqqq">"V2001-11-30"</definedName>
    <definedName name="Quote" localSheetId="0">#REF!,#REF!</definedName>
    <definedName name="Quote" localSheetId="3">#REF!,#REF!</definedName>
    <definedName name="Quote" localSheetId="2">#REF!,#REF!</definedName>
    <definedName name="Quote" localSheetId="1">#REF!,#REF!</definedName>
    <definedName name="Quote">#REF!,#REF!</definedName>
    <definedName name="RACC_cfr" localSheetId="0">#REF!</definedName>
    <definedName name="RACC_cfr" localSheetId="3">#REF!</definedName>
    <definedName name="RACC_cfr" localSheetId="2">#REF!</definedName>
    <definedName name="RACC_cfr" localSheetId="1">#REF!</definedName>
    <definedName name="RACC_cfr">#REF!</definedName>
    <definedName name="racnet">[36]DATI_INPUT!$A$6</definedName>
    <definedName name="rateo310397" localSheetId="0">#REF!</definedName>
    <definedName name="rateo310397" localSheetId="3">#REF!</definedName>
    <definedName name="rateo310397" localSheetId="2">#REF!</definedName>
    <definedName name="rateo310397" localSheetId="1">#REF!</definedName>
    <definedName name="rateo310397">#REF!</definedName>
    <definedName name="RECUPEROFNP" localSheetId="0">#REF!</definedName>
    <definedName name="RECUPEROFNP" localSheetId="3">#REF!</definedName>
    <definedName name="RECUPEROFNP" localSheetId="2">#REF!</definedName>
    <definedName name="RECUPEROFNP" localSheetId="1">#REF!</definedName>
    <definedName name="RECUPEROFNP">#REF!</definedName>
    <definedName name="redo" localSheetId="3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ic_EC_cfr" localSheetId="0">#REF!</definedName>
    <definedName name="Ric_EC_cfr" localSheetId="3">#REF!</definedName>
    <definedName name="Ric_EC_cfr" localSheetId="2">#REF!</definedName>
    <definedName name="Ric_EC_cfr" localSheetId="1">#REF!</definedName>
    <definedName name="Ric_EC_cfr">#REF!</definedName>
    <definedName name="Ric_EC_cfr_sintesi" localSheetId="0">#REF!</definedName>
    <definedName name="Ric_EC_cfr_sintesi" localSheetId="3">#REF!</definedName>
    <definedName name="Ric_EC_cfr_sintesi" localSheetId="2">#REF!</definedName>
    <definedName name="Ric_EC_cfr_sintesi" localSheetId="1">#REF!</definedName>
    <definedName name="Ric_EC_cfr_sintesi">#REF!</definedName>
    <definedName name="Riclassificato1">"Intestazione!R9C2"</definedName>
    <definedName name="RIEPILOGO">[15]dettaglio!$B$312</definedName>
    <definedName name="rrr">0.00190972221753327</definedName>
    <definedName name="RWA">[33]Assumptions!$D$23</definedName>
    <definedName name="RWA_LATE">[33]Assumptions!$D$24</definedName>
    <definedName name="sa">[37]Foglio1!$A$1:$C$300</definedName>
    <definedName name="SCATTI" localSheetId="0">#REF!</definedName>
    <definedName name="SCATTI" localSheetId="3">#REF!</definedName>
    <definedName name="SCATTI" localSheetId="2">#REF!</definedName>
    <definedName name="SCATTI" localSheetId="1">#REF!</definedName>
    <definedName name="SCATTI">#REF!</definedName>
    <definedName name="sdxc">37420.647962963</definedName>
    <definedName name="se">[38]Foglio3!$A$1:$F$63</definedName>
    <definedName name="Service_fee" localSheetId="0">#REF!</definedName>
    <definedName name="Service_fee" localSheetId="3">#REF!</definedName>
    <definedName name="Service_fee" localSheetId="2">#REF!</definedName>
    <definedName name="Service_fee" localSheetId="1">#REF!</definedName>
    <definedName name="Service_fee">#REF!</definedName>
    <definedName name="siglasrl300908">'[5]sigla srl 300908'!$A$1:$C$348</definedName>
    <definedName name="SOCIETA1">"Intestazione!R3C2"</definedName>
    <definedName name="Sofferenze" localSheetId="3" hidden="1">{#N/A,#N/A,FALSE,"INPUTS";#N/A,#N/A,FALSE,"PROFORMA BSHEET";#N/A,#N/A,FALSE,"COMBINED";#N/A,#N/A,FALSE,"ACQUIROR";#N/A,#N/A,FALSE,"TARGET 1";#N/A,#N/A,FALSE,"TARGET 2";#N/A,#N/A,FALSE,"HIGH YIELD";#N/A,#N/A,FALSE,"OVERFUND"}</definedName>
    <definedName name="Sofferenze" hidden="1">{#N/A,#N/A,FALSE,"INPUTS";#N/A,#N/A,FALSE,"PROFORMA BSHEET";#N/A,#N/A,FALSE,"COMBINED";#N/A,#N/A,FALSE,"ACQUIROR";#N/A,#N/A,FALSE,"TARGET 1";#N/A,#N/A,FALSE,"TARGET 2";#N/A,#N/A,FALSE,"HIGH YIELD";#N/A,#N/A,FALSE,"OVERFUND"}</definedName>
    <definedName name="SOLIDDIP" localSheetId="0">#REF!</definedName>
    <definedName name="SOLIDDIP" localSheetId="3">#REF!</definedName>
    <definedName name="SOLIDDIP" localSheetId="2">#REF!</definedName>
    <definedName name="SOLIDDIP" localSheetId="1">#REF!</definedName>
    <definedName name="SOLIDDIP">#REF!</definedName>
    <definedName name="Spread" localSheetId="0">#REF!</definedName>
    <definedName name="Spread" localSheetId="3">#REF!</definedName>
    <definedName name="Spread" localSheetId="2">#REF!</definedName>
    <definedName name="Spread" localSheetId="1">#REF!</definedName>
    <definedName name="Spread">#REF!</definedName>
    <definedName name="ss">"VGROUP"</definedName>
    <definedName name="SSNDIP" localSheetId="0">#REF!</definedName>
    <definedName name="SSNDIP" localSheetId="3">#REF!</definedName>
    <definedName name="SSNDIP" localSheetId="2">#REF!</definedName>
    <definedName name="SSNDIP" localSheetId="1">#REF!</definedName>
    <definedName name="SSNDIP">#REF!</definedName>
    <definedName name="SSS">'[39]13-USA'!$AG$4</definedName>
    <definedName name="ssss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ss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tart_Date_Model">[40]Ipotesi!$C$3</definedName>
    <definedName name="stock">[15]dettaglio!$GM$9</definedName>
    <definedName name="Stress_factor">'[41]Std Price'!$H$4</definedName>
    <definedName name="Stress_Pricing">[42]ALL!$H$3</definedName>
    <definedName name="TABINTFICS" localSheetId="0">#REF!</definedName>
    <definedName name="TABINTFICS" localSheetId="3">#REF!</definedName>
    <definedName name="TABINTFICS" localSheetId="2">#REF!</definedName>
    <definedName name="TABINTFICS" localSheetId="1">#REF!</definedName>
    <definedName name="TABINTFICS">#REF!</definedName>
    <definedName name="TABPREPOSTO" localSheetId="0">#REF!</definedName>
    <definedName name="TABPREPOSTO" localSheetId="3">#REF!</definedName>
    <definedName name="TABPREPOSTO" localSheetId="2">#REF!</definedName>
    <definedName name="TABPREPOSTO" localSheetId="1">#REF!</definedName>
    <definedName name="TABPREPOSTO">#REF!</definedName>
    <definedName name="TABRRFICS" localSheetId="0">#REF!</definedName>
    <definedName name="TABRRFICS" localSheetId="3">#REF!</definedName>
    <definedName name="TABRRFICS" localSheetId="2">#REF!</definedName>
    <definedName name="TABRRFICS" localSheetId="1">#REF!</definedName>
    <definedName name="TABRRFICS">#REF!</definedName>
    <definedName name="Tes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I_cfr" localSheetId="0">#REF!</definedName>
    <definedName name="TI_cfr" localSheetId="3">#REF!</definedName>
    <definedName name="TI_cfr" localSheetId="2">#REF!</definedName>
    <definedName name="TI_cfr" localSheetId="1">#REF!</definedName>
    <definedName name="TI_cfr">#REF!</definedName>
    <definedName name="TREMONTIFORMAZIONE">[10]RA!$G$225</definedName>
    <definedName name="ttt">37321.3805787037</definedName>
    <definedName name="ttttt">'[43]11-INTERNL'!$AG$4</definedName>
    <definedName name="ULTDETR" localSheetId="0">#REF!</definedName>
    <definedName name="ULTDETR" localSheetId="3">#REF!</definedName>
    <definedName name="ULTDETR" localSheetId="2">#REF!</definedName>
    <definedName name="ULTDETR" localSheetId="1">#REF!</definedName>
    <definedName name="ULTDETR">#REF!</definedName>
    <definedName name="ULTSCATTO" localSheetId="0">#REF!</definedName>
    <definedName name="ULTSCATTO" localSheetId="3">#REF!</definedName>
    <definedName name="ULTSCATTO" localSheetId="2">#REF!</definedName>
    <definedName name="ULTSCATTO" localSheetId="1">#REF!</definedName>
    <definedName name="ULTSCATTO">#REF!</definedName>
    <definedName name="UNIT">[20]PARAM!$D$7</definedName>
    <definedName name="UTENTE1">"Intestazione!R7C2"</definedName>
    <definedName name="valuta">[21]INPUT_SEDE!$B$2</definedName>
    <definedName name="vedere">[44]OBBL313!$A$1:$N$1</definedName>
    <definedName name="vedere2">[44]OBBL313!$A$1:$N$8</definedName>
    <definedName name="VERFIP" localSheetId="0">#REF!</definedName>
    <definedName name="VERFIP" localSheetId="3">#REF!</definedName>
    <definedName name="VERFIP" localSheetId="2">#REF!</definedName>
    <definedName name="VERFIP" localSheetId="1">#REF!</definedName>
    <definedName name="VERFIP">#REF!</definedName>
    <definedName name="wed">37391.4894097222</definedName>
    <definedName name="wegjkolooo" localSheetId="3" hidden="1">{#N/A,#N/A,TRUE,"Directors Report1";#N/A,#N/A,TRUE,"Directors Report2";#N/A,#N/A,TRUE,"accounting policies"}</definedName>
    <definedName name="wegjkolooo" hidden="1">{#N/A,#N/A,TRUE,"Directors Report1";#N/A,#N/A,TRUE,"Directors Report2";#N/A,#N/A,TRUE,"accounting policies"}</definedName>
    <definedName name="WER">0.00315972221869742</definedName>
    <definedName name="wrn.ALL." localSheetId="3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localSheetId="3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rgos." localSheetId="3" hidden="1">{#N/A,#N/A,TRUE,"Factors";#N/A,#N/A,TRUE,"P &amp; L capbs";#N/A,#N/A,TRUE,"Outplan";#N/A,#N/A,TRUE,"BS Budget 2002"}</definedName>
    <definedName name="wrn.argos." hidden="1">{#N/A,#N/A,TRUE,"Factors";#N/A,#N/A,TRUE,"P &amp; L capbs";#N/A,#N/A,TRUE,"Outplan";#N/A,#N/A,TRUE,"BS Budget 2002"}</definedName>
    <definedName name="wrn.Balances._.and._.Journals." localSheetId="3" hidden="1">{#N/A,#N/A,FALSE,"BSD3";#N/A,#N/A,FALSE,"RBS SUMMARY";#N/A,#N/A,FALSE,"RBS REC"}</definedName>
    <definedName name="wrn.Balances._.and._.Journals." hidden="1">{#N/A,#N/A,FALSE,"BSD3";#N/A,#N/A,FALSE,"RBS SUMMARY";#N/A,#N/A,FALSE,"RBS REC"}</definedName>
    <definedName name="wrn.BoardPapers." localSheetId="3" hidden="1">{#N/A,#N/A,TRUE,"WL P&amp;L";#N/A,#N/A,TRUE,"Grp Balance Sheet";#N/A,#N/A,TRUE,"Debtors";#N/A,#N/A,TRUE,"Mat Analysis";#N/A,#N/A,TRUE,"Cont liabilities"}</definedName>
    <definedName name="wrn.BoardPapers." hidden="1">{#N/A,#N/A,TRUE,"WL P&amp;L";#N/A,#N/A,TRUE,"Grp Balance Sheet";#N/A,#N/A,TRUE,"Debtors";#N/A,#N/A,TRUE,"Mat Analysis";#N/A,#N/A,TRUE,"Cont liabilities"}</definedName>
    <definedName name="wrn.COMBINED." localSheetId="3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bury." localSheetId="3" hidden="1">{#N/A,#N/A,FALSE,"MFS-98";#N/A,#N/A,FALSE,"Administrative Expenses";#N/A,#N/A,FALSE,"Stat bal sheet";#N/A,#N/A,FALSE,"Debtors &amp; creditors"}</definedName>
    <definedName name="wrn.dbury." hidden="1">{#N/A,#N/A,FALSE,"MFS-98";#N/A,#N/A,FALSE,"Administrative Expenses";#N/A,#N/A,FALSE,"Stat bal sheet";#N/A,#N/A,FALSE,"Debtors &amp; creditors"}</definedName>
    <definedName name="wrn.GGC._.Reports." localSheetId="3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GC._.Reports.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RAPHS." localSheetId="3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JEM._.Balances." localSheetId="3" hidden="1">{#N/A,#N/A,FALSE,"COUNTERPARTY EXPOSURE";#N/A,#N/A,FALSE,"LIQUIDITY (2)";#N/A,#N/A,FALSE,"LIQUIDITY";#N/A,#N/A,FALSE,"RBS";#N/A,#N/A,FALSE,"cons exp (2)";#N/A,#N/A,FALSE,"BSD3";#N/A,#N/A,FALSE,"CCY CALL"}</definedName>
    <definedName name="wrn.JEM._.Balances." hidden="1">{#N/A,#N/A,FALSE,"COUNTERPARTY EXPOSURE";#N/A,#N/A,FALSE,"LIQUIDITY (2)";#N/A,#N/A,FALSE,"LIQUIDITY";#N/A,#N/A,FALSE,"RBS";#N/A,#N/A,FALSE,"cons exp (2)";#N/A,#N/A,FALSE,"BSD3";#N/A,#N/A,FALSE,"CCY CALL"}</definedName>
    <definedName name="wrn.jim" localSheetId="3" hidden="1">{#N/A,#N/A,FALSE,"ACQ_GRAPHS";#N/A,#N/A,FALSE,"T_1 GRAPHS";#N/A,#N/A,FALSE,"T_2 GRAPHS";#N/A,#N/A,FALSE,"COMB_GRAPHS"}</definedName>
    <definedName name="wrn.jim" hidden="1">{#N/A,#N/A,FALSE,"ACQ_GRAPHS";#N/A,#N/A,FALSE,"T_1 GRAPHS";#N/A,#N/A,FALSE,"T_2 GRAPHS";#N/A,#N/A,FALSE,"COMB_GRAPHS"}</definedName>
    <definedName name="wrn.PES." localSheetId="3" hidden="1">{#N/A,#N/A,FALSE,"Schedule A";#N/A,#N/A,FALSE,"Schedule B";#N/A,#N/A,FALSE,"Schedule C";#N/A,#N/A,FALSE,"Schedule D";#N/A,#N/A,FALSE,"Schedule E";#N/A,#N/A,FALSE,"Schedule 3";#N/A,#N/A,FALSE,"Schedule 3a"}</definedName>
    <definedName name="wrn.PES." hidden="1">{#N/A,#N/A,FALSE,"Schedule A";#N/A,#N/A,FALSE,"Schedule B";#N/A,#N/A,FALSE,"Schedule C";#N/A,#N/A,FALSE,"Schedule D";#N/A,#N/A,FALSE,"Schedule E";#N/A,#N/A,FALSE,"Schedule 3";#N/A,#N/A,FALSE,"Schedule 3a"}</definedName>
    <definedName name="wrn.stats01." localSheetId="3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1.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localSheetId="3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6." localSheetId="3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6.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7." localSheetId="3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07.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1." localSheetId="3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1.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2." localSheetId="3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2.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nf." localSheetId="3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statsnf.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test." localSheetId="3" hidden="1">{#N/A,#N/A,TRUE,"Directors Report1";#N/A,#N/A,TRUE,"Directors Report2";#N/A,#N/A,TRUE,"accounting policies"}</definedName>
    <definedName name="wrn.test." hidden="1">{#N/A,#N/A,TRUE,"Directors Report1";#N/A,#N/A,TRUE,"Directors Report2";#N/A,#N/A,TRUE,"accounting policies"}</definedName>
    <definedName name="wrn.Tout._.Sauf._.BG.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VALUATION." localSheetId="3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sa">37449.7182523148</definedName>
    <definedName name="wwerert" localSheetId="3" hidden="1">{#N/A,#N/A,TRUE,"Factors";#N/A,#N/A,TRUE,"P &amp; L capbs";#N/A,#N/A,TRUE,"Outplan";#N/A,#N/A,TRUE,"BS Budget 2002"}</definedName>
    <definedName name="wwerert" hidden="1">{#N/A,#N/A,TRUE,"Factors";#N/A,#N/A,TRUE,"P &amp; L capbs";#N/A,#N/A,TRUE,"Outplan";#N/A,#N/A,TRUE,"BS Budget 2002"}</definedName>
    <definedName name="www">0.000984953709121328</definedName>
    <definedName name="wwww">"VPIML1"</definedName>
    <definedName name="x" localSheetId="0">[1]SINTESI!#REF!</definedName>
    <definedName name="x" localSheetId="3">[1]SINTESI!#REF!</definedName>
    <definedName name="x" localSheetId="2">[1]SINTESI!#REF!</definedName>
    <definedName name="x" localSheetId="1">[1]SINTESI!#REF!</definedName>
    <definedName name="x">[1]SINTESI!#REF!</definedName>
    <definedName name="x_formula" localSheetId="0">#REF!</definedName>
    <definedName name="x_formula" localSheetId="3">#REF!</definedName>
    <definedName name="x_formula" localSheetId="2">#REF!</definedName>
    <definedName name="x_formula" localSheetId="1">#REF!</definedName>
    <definedName name="x_formula">#REF!</definedName>
    <definedName name="x_formula_tutto" localSheetId="0">#REF!</definedName>
    <definedName name="x_formula_tutto" localSheetId="3">#REF!</definedName>
    <definedName name="x_formula_tutto" localSheetId="2">#REF!</definedName>
    <definedName name="x_formula_tutto" localSheetId="1">#REF!</definedName>
    <definedName name="x_formula_tutto">#REF!</definedName>
    <definedName name="x_tutto_uno" localSheetId="0">#REF!</definedName>
    <definedName name="x_tutto_uno" localSheetId="3">#REF!</definedName>
    <definedName name="x_tutto_uno" localSheetId="2">#REF!</definedName>
    <definedName name="x_tutto_uno" localSheetId="1">#REF!</definedName>
    <definedName name="x_tutto_uno">#REF!</definedName>
    <definedName name="xxx">0.000984953709121328</definedName>
    <definedName name="YEAR">'[13]13-USA'!$AG$4</definedName>
    <definedName name="YYY">0.00260416666424135</definedName>
    <definedName name="yyyy">37242.7523958333</definedName>
    <definedName name="z">"V2002-03-31"</definedName>
    <definedName name="zxc">0.00315972221869742</definedName>
  </definedNames>
  <calcPr calcId="179017"/>
</workbook>
</file>

<file path=xl/calcChain.xml><?xml version="1.0" encoding="utf-8"?>
<calcChain xmlns="http://schemas.openxmlformats.org/spreadsheetml/2006/main">
  <c r="F21" i="24" l="1"/>
  <c r="E34" i="24" l="1"/>
  <c r="G34" i="24" s="1"/>
  <c r="D34" i="24"/>
  <c r="E33" i="24"/>
  <c r="G33" i="24" s="1"/>
  <c r="D33" i="24"/>
  <c r="F32" i="24"/>
  <c r="F35" i="24" s="1"/>
  <c r="E32" i="24"/>
  <c r="G32" i="24" s="1"/>
  <c r="D32" i="24"/>
  <c r="E31" i="24"/>
  <c r="G31" i="24" s="1"/>
  <c r="D31" i="24"/>
  <c r="E30" i="24"/>
  <c r="G30" i="24" s="1"/>
  <c r="D30" i="24"/>
  <c r="E29" i="24"/>
  <c r="G29" i="24" s="1"/>
  <c r="D29" i="24"/>
  <c r="E28" i="24"/>
  <c r="G28" i="24" s="1"/>
  <c r="D28" i="24"/>
  <c r="E27" i="24"/>
  <c r="G27" i="24" s="1"/>
  <c r="D27" i="24"/>
  <c r="E26" i="24"/>
  <c r="G26" i="24" s="1"/>
  <c r="D26" i="24"/>
  <c r="E25" i="24"/>
  <c r="G25" i="24" s="1"/>
  <c r="D25" i="24"/>
  <c r="E24" i="24"/>
  <c r="G24" i="24" s="1"/>
  <c r="D24" i="24"/>
  <c r="E21" i="24"/>
  <c r="F18" i="24"/>
  <c r="E17" i="24"/>
  <c r="G17" i="24" s="1"/>
  <c r="D17" i="24"/>
  <c r="E16" i="24"/>
  <c r="G16" i="24" s="1"/>
  <c r="D16" i="24"/>
  <c r="E15" i="24"/>
  <c r="G15" i="24" s="1"/>
  <c r="D15" i="24"/>
  <c r="E14" i="24"/>
  <c r="G14" i="24" s="1"/>
  <c r="D14" i="24"/>
  <c r="E13" i="24"/>
  <c r="G13" i="24" s="1"/>
  <c r="D13" i="24"/>
  <c r="E12" i="24"/>
  <c r="G12" i="24" s="1"/>
  <c r="D12" i="24"/>
  <c r="E11" i="24"/>
  <c r="G11" i="24" s="1"/>
  <c r="D11" i="24"/>
  <c r="E10" i="24"/>
  <c r="G10" i="24" s="1"/>
  <c r="D10" i="24"/>
  <c r="E9" i="24"/>
  <c r="G9" i="24" s="1"/>
  <c r="D9" i="24"/>
  <c r="E8" i="24"/>
  <c r="G8" i="24" s="1"/>
  <c r="D8" i="24"/>
  <c r="E7" i="24"/>
  <c r="G7" i="24" s="1"/>
  <c r="D7" i="24"/>
  <c r="E6" i="24"/>
  <c r="G6" i="24" s="1"/>
  <c r="D6" i="24"/>
  <c r="D4" i="24"/>
  <c r="D21" i="24" s="1"/>
  <c r="D23" i="24" l="1"/>
  <c r="E23" i="24"/>
  <c r="G23" i="24" s="1"/>
  <c r="D18" i="24"/>
  <c r="G35" i="24"/>
  <c r="G18" i="24"/>
  <c r="E18" i="24"/>
  <c r="D35" i="24"/>
  <c r="E35" i="24"/>
  <c r="E32" i="23"/>
  <c r="E35" i="23" s="1"/>
  <c r="E18" i="23"/>
  <c r="D34" i="23"/>
  <c r="F34" i="23" s="1"/>
  <c r="D33" i="23"/>
  <c r="D32" i="23"/>
  <c r="D31" i="23"/>
  <c r="D30" i="23"/>
  <c r="F30" i="23" s="1"/>
  <c r="D29" i="23"/>
  <c r="D28" i="23"/>
  <c r="F28" i="23" s="1"/>
  <c r="D27" i="23"/>
  <c r="D26" i="23"/>
  <c r="F26" i="23" s="1"/>
  <c r="D25" i="23"/>
  <c r="D24" i="23"/>
  <c r="F24" i="23" s="1"/>
  <c r="D21" i="23"/>
  <c r="D17" i="23"/>
  <c r="F17" i="23" s="1"/>
  <c r="D16" i="23"/>
  <c r="F16" i="23" s="1"/>
  <c r="D15" i="23"/>
  <c r="F15" i="23" s="1"/>
  <c r="D14" i="23"/>
  <c r="F14" i="23" s="1"/>
  <c r="D13" i="23"/>
  <c r="F13" i="23" s="1"/>
  <c r="D12" i="23"/>
  <c r="F12" i="23" s="1"/>
  <c r="D11" i="23"/>
  <c r="F11" i="23" s="1"/>
  <c r="D10" i="23"/>
  <c r="F10" i="23" s="1"/>
  <c r="D9" i="23"/>
  <c r="F9" i="23" s="1"/>
  <c r="D8" i="23"/>
  <c r="F8" i="23" s="1"/>
  <c r="D7" i="23"/>
  <c r="F7" i="23" s="1"/>
  <c r="D6" i="23"/>
  <c r="F6" i="23" s="1"/>
  <c r="F32" i="23" l="1"/>
  <c r="D23" i="23"/>
  <c r="F23" i="23" s="1"/>
  <c r="F18" i="23"/>
  <c r="F33" i="23"/>
  <c r="F29" i="23"/>
  <c r="F25" i="23"/>
  <c r="F31" i="23"/>
  <c r="F27" i="23"/>
  <c r="D18" i="23"/>
  <c r="D35" i="23"/>
  <c r="F35" i="23" l="1"/>
  <c r="E59" i="17" l="1"/>
  <c r="D59" i="17"/>
  <c r="E58" i="17"/>
  <c r="D58" i="17"/>
  <c r="E57" i="17"/>
  <c r="D57" i="17"/>
  <c r="E56" i="17"/>
  <c r="D56" i="17"/>
  <c r="E55" i="17"/>
  <c r="D55" i="17"/>
  <c r="E54" i="17"/>
  <c r="D54" i="17"/>
  <c r="E53" i="17"/>
  <c r="D53" i="17"/>
  <c r="E52" i="17"/>
  <c r="D52" i="17"/>
  <c r="E51" i="17"/>
  <c r="D51" i="17"/>
  <c r="E50" i="17"/>
  <c r="D50" i="17"/>
  <c r="E49" i="17"/>
  <c r="D49" i="17"/>
  <c r="E42" i="17"/>
  <c r="D42" i="17"/>
  <c r="E41" i="17"/>
  <c r="D41" i="17"/>
  <c r="E40" i="17"/>
  <c r="D40" i="17"/>
  <c r="E39" i="17"/>
  <c r="D39" i="17"/>
  <c r="E38" i="17"/>
  <c r="D38" i="17"/>
  <c r="E37" i="17"/>
  <c r="D37" i="17"/>
  <c r="E36" i="17"/>
  <c r="D36" i="17"/>
  <c r="E35" i="17"/>
  <c r="D35" i="17"/>
  <c r="E34" i="17"/>
  <c r="D34" i="17"/>
  <c r="E33" i="17"/>
  <c r="D33" i="17"/>
  <c r="E32" i="17"/>
  <c r="D32" i="17"/>
  <c r="E31" i="17"/>
  <c r="D31" i="17"/>
  <c r="E24" i="17"/>
  <c r="D24" i="17"/>
  <c r="E23" i="17"/>
  <c r="D23" i="17"/>
  <c r="E22" i="17"/>
  <c r="D22" i="17"/>
  <c r="E21" i="17"/>
  <c r="D21" i="17"/>
  <c r="E20" i="17"/>
  <c r="D20" i="17"/>
  <c r="E19" i="17"/>
  <c r="D19" i="17"/>
  <c r="E18" i="17"/>
  <c r="D18" i="17"/>
  <c r="E17" i="17"/>
  <c r="D17" i="17"/>
  <c r="E16" i="17"/>
  <c r="D16" i="17"/>
  <c r="E15" i="17"/>
  <c r="D15" i="17"/>
  <c r="E14" i="17"/>
  <c r="D14" i="17"/>
  <c r="E13" i="17"/>
  <c r="D13" i="17"/>
  <c r="E12" i="17"/>
  <c r="D12" i="17"/>
  <c r="E11" i="17"/>
  <c r="D11" i="17"/>
  <c r="E10" i="17"/>
  <c r="D10" i="17"/>
  <c r="E9" i="17"/>
  <c r="D9" i="17"/>
  <c r="E8" i="17"/>
  <c r="D8" i="17"/>
  <c r="E7" i="17"/>
  <c r="D7" i="17"/>
  <c r="E6" i="17"/>
  <c r="D6" i="17"/>
  <c r="E5" i="17"/>
  <c r="D5" i="17"/>
  <c r="E49" i="19" l="1"/>
  <c r="E50" i="19"/>
  <c r="E51" i="19"/>
  <c r="E52" i="19"/>
  <c r="E53" i="19"/>
  <c r="E54" i="19"/>
  <c r="E55" i="19"/>
  <c r="E56" i="19"/>
  <c r="E57" i="19"/>
  <c r="E58" i="19"/>
  <c r="E59" i="19"/>
  <c r="D49" i="19"/>
  <c r="D50" i="19"/>
  <c r="D51" i="19"/>
  <c r="D52" i="19"/>
  <c r="D53" i="19"/>
  <c r="D54" i="19"/>
  <c r="D55" i="19"/>
  <c r="D56" i="19"/>
  <c r="D57" i="19"/>
  <c r="D58" i="19"/>
  <c r="D59" i="19"/>
  <c r="F56" i="17"/>
  <c r="F56" i="19" s="1"/>
  <c r="G56" i="17"/>
  <c r="G56" i="19" s="1"/>
  <c r="F57" i="17"/>
  <c r="F57" i="19" s="1"/>
  <c r="G57" i="17"/>
  <c r="G57" i="19" s="1"/>
  <c r="F58" i="17"/>
  <c r="F58" i="19" s="1"/>
  <c r="G58" i="17"/>
  <c r="G58" i="19" s="1"/>
  <c r="F59" i="17"/>
  <c r="F59" i="19" s="1"/>
  <c r="G59" i="17"/>
  <c r="G59" i="19" s="1"/>
  <c r="E60" i="17"/>
  <c r="E60" i="19" s="1"/>
  <c r="D60" i="17"/>
  <c r="D60" i="19" s="1"/>
  <c r="E48" i="17"/>
  <c r="E48" i="19" s="1"/>
  <c r="D48" i="17"/>
  <c r="D43" i="17" l="1"/>
  <c r="E43" i="17"/>
  <c r="D29" i="17"/>
  <c r="D46" i="17" s="1"/>
  <c r="F31" i="17"/>
  <c r="G32" i="17"/>
  <c r="F32" i="17"/>
  <c r="F33" i="17"/>
  <c r="F34" i="17"/>
  <c r="G34" i="17"/>
  <c r="F35" i="17"/>
  <c r="G36" i="17"/>
  <c r="F36" i="17"/>
  <c r="F37" i="17"/>
  <c r="F38" i="17"/>
  <c r="G38" i="17"/>
  <c r="F39" i="17"/>
  <c r="G40" i="17"/>
  <c r="F40" i="17"/>
  <c r="F41" i="17"/>
  <c r="F42" i="17"/>
  <c r="G42" i="17"/>
  <c r="E46" i="17"/>
  <c r="F48" i="17"/>
  <c r="F48" i="19" s="1"/>
  <c r="F49" i="17"/>
  <c r="F49" i="19" s="1"/>
  <c r="G50" i="17"/>
  <c r="G50" i="19" s="1"/>
  <c r="G51" i="17"/>
  <c r="G51" i="19" s="1"/>
  <c r="F52" i="17"/>
  <c r="F52" i="19" s="1"/>
  <c r="F53" i="17"/>
  <c r="F53" i="19" s="1"/>
  <c r="G54" i="17"/>
  <c r="G54" i="19" s="1"/>
  <c r="G55" i="17" l="1"/>
  <c r="G55" i="19" s="1"/>
  <c r="F51" i="17"/>
  <c r="F51" i="19" s="1"/>
  <c r="G53" i="17"/>
  <c r="G53" i="19" s="1"/>
  <c r="G49" i="17"/>
  <c r="G49" i="19" s="1"/>
  <c r="F55" i="17"/>
  <c r="F55" i="19" s="1"/>
  <c r="G39" i="17"/>
  <c r="G35" i="17"/>
  <c r="G31" i="17"/>
  <c r="F54" i="17"/>
  <c r="F54" i="19" s="1"/>
  <c r="F50" i="17"/>
  <c r="F50" i="19" s="1"/>
  <c r="G52" i="19"/>
  <c r="G48" i="17"/>
  <c r="G48" i="19" s="1"/>
  <c r="G41" i="17"/>
  <c r="G37" i="17"/>
  <c r="G33" i="17"/>
  <c r="G60" i="17" l="1"/>
  <c r="G60" i="19" s="1"/>
  <c r="F60" i="17"/>
  <c r="F60" i="19" s="1"/>
  <c r="F43" i="17"/>
  <c r="G43" i="17"/>
  <c r="D24" i="19" l="1"/>
  <c r="F16" i="17"/>
  <c r="D7" i="19"/>
  <c r="E5" i="19"/>
  <c r="F16" i="19" l="1"/>
  <c r="F17" i="17"/>
  <c r="E29" i="19"/>
  <c r="D34" i="19"/>
  <c r="E34" i="19"/>
  <c r="G34" i="19"/>
  <c r="F34" i="19"/>
  <c r="F17" i="19" l="1"/>
  <c r="E46" i="19"/>
  <c r="D29" i="19"/>
  <c r="D46" i="19" l="1"/>
  <c r="G40" i="19" l="1"/>
  <c r="F40" i="19"/>
  <c r="E4" i="19" l="1"/>
  <c r="D4" i="19"/>
  <c r="E42" i="19" l="1"/>
  <c r="E41" i="19"/>
  <c r="E40" i="19"/>
  <c r="E39" i="19"/>
  <c r="E38" i="19"/>
  <c r="E37" i="19"/>
  <c r="E36" i="19"/>
  <c r="E35" i="19"/>
  <c r="E33" i="19"/>
  <c r="E32" i="19"/>
  <c r="E31" i="19"/>
  <c r="E21" i="19"/>
  <c r="D40" i="19" l="1"/>
  <c r="E43" i="19" l="1"/>
  <c r="E6" i="19" l="1"/>
  <c r="E15" i="19"/>
  <c r="E9" i="19"/>
  <c r="E16" i="19"/>
  <c r="E20" i="19"/>
  <c r="E23" i="19"/>
  <c r="E17" i="19" l="1"/>
  <c r="E7" i="19"/>
  <c r="E10" i="19" l="1"/>
  <c r="E12" i="19"/>
  <c r="E8" i="19" l="1"/>
  <c r="E11" i="19" l="1"/>
  <c r="E13" i="19" l="1"/>
  <c r="F42" i="19" l="1"/>
  <c r="D42" i="19"/>
  <c r="G42" i="19"/>
  <c r="F37" i="19"/>
  <c r="G37" i="19"/>
  <c r="D37" i="19"/>
  <c r="F38" i="19"/>
  <c r="D38" i="19"/>
  <c r="G38" i="19"/>
  <c r="G33" i="19"/>
  <c r="F33" i="19"/>
  <c r="D33" i="19"/>
  <c r="D39" i="19"/>
  <c r="G39" i="19"/>
  <c r="F39" i="19"/>
  <c r="F32" i="19" l="1"/>
  <c r="D32" i="19"/>
  <c r="G32" i="19"/>
  <c r="D48" i="19" l="1"/>
  <c r="G31" i="19"/>
  <c r="F31" i="19"/>
  <c r="D31" i="19"/>
  <c r="G36" i="19" l="1"/>
  <c r="F36" i="19"/>
  <c r="D36" i="19"/>
  <c r="G41" i="19" l="1"/>
  <c r="F41" i="19"/>
  <c r="D41" i="19"/>
  <c r="G35" i="19" l="1"/>
  <c r="F35" i="19"/>
  <c r="D35" i="19"/>
  <c r="G43" i="19" l="1"/>
  <c r="F43" i="19"/>
  <c r="D43" i="19"/>
  <c r="F20" i="17" l="1"/>
  <c r="D20" i="19"/>
  <c r="F20" i="19" l="1"/>
  <c r="G6" i="17"/>
  <c r="D6" i="19"/>
  <c r="F6" i="17"/>
  <c r="D21" i="19"/>
  <c r="G21" i="17"/>
  <c r="F21" i="17"/>
  <c r="G21" i="19" l="1"/>
  <c r="G6" i="19"/>
  <c r="F6" i="19"/>
  <c r="F21" i="19"/>
  <c r="D17" i="19"/>
  <c r="G17" i="17"/>
  <c r="D18" i="19"/>
  <c r="G9" i="17"/>
  <c r="F9" i="17"/>
  <c r="D9" i="19"/>
  <c r="D16" i="19"/>
  <c r="G16" i="17"/>
  <c r="D15" i="19"/>
  <c r="G15" i="17"/>
  <c r="F15" i="17"/>
  <c r="F9" i="19" l="1"/>
  <c r="G15" i="19"/>
  <c r="G16" i="19"/>
  <c r="G9" i="19"/>
  <c r="G17" i="19"/>
  <c r="F15" i="19"/>
  <c r="D8" i="19"/>
  <c r="F8" i="17"/>
  <c r="G8" i="17"/>
  <c r="D14" i="19"/>
  <c r="D10" i="19"/>
  <c r="F10" i="17"/>
  <c r="G8" i="19" l="1"/>
  <c r="F8" i="19"/>
  <c r="F10" i="19"/>
  <c r="D12" i="19"/>
  <c r="F12" i="17"/>
  <c r="D19" i="19"/>
  <c r="F5" i="17"/>
  <c r="D5" i="19"/>
  <c r="G5" i="17"/>
  <c r="G23" i="17"/>
  <c r="F23" i="17"/>
  <c r="D23" i="19"/>
  <c r="F5" i="19" l="1"/>
  <c r="F23" i="19"/>
  <c r="G23" i="19"/>
  <c r="F12" i="19"/>
  <c r="G5" i="19"/>
  <c r="G7" i="17"/>
  <c r="F7" i="17"/>
  <c r="G7" i="19" l="1"/>
  <c r="F7" i="19"/>
  <c r="G11" i="17"/>
  <c r="F11" i="17"/>
  <c r="D11" i="19"/>
  <c r="G11" i="19" l="1"/>
  <c r="F11" i="19"/>
  <c r="F13" i="17"/>
  <c r="D13" i="19"/>
  <c r="G13" i="17"/>
  <c r="F13" i="19" l="1"/>
  <c r="G13" i="19"/>
  <c r="D22" i="19"/>
  <c r="E14" i="19" l="1"/>
  <c r="G14" i="17"/>
  <c r="G14" i="19" s="1"/>
  <c r="F14" i="17"/>
  <c r="F14" i="19" s="1"/>
  <c r="E18" i="19" l="1"/>
  <c r="F18" i="17"/>
  <c r="F18" i="19" s="1"/>
  <c r="E19" i="19"/>
  <c r="F19" i="17"/>
  <c r="F19" i="19" s="1"/>
  <c r="G19" i="17"/>
  <c r="G19" i="19" s="1"/>
  <c r="E22" i="19" l="1"/>
  <c r="G22" i="17"/>
  <c r="G22" i="19" s="1"/>
  <c r="F22" i="17"/>
  <c r="F22" i="19" s="1"/>
  <c r="E24" i="19"/>
  <c r="G24" i="17"/>
  <c r="G24" i="19" s="1"/>
  <c r="F24" i="17"/>
  <c r="F24" i="19" s="1"/>
</calcChain>
</file>

<file path=xl/sharedStrings.xml><?xml version="1.0" encoding="utf-8"?>
<sst xmlns="http://schemas.openxmlformats.org/spreadsheetml/2006/main" count="317" uniqueCount="146">
  <si>
    <t>Interessi attivi e proventi assimilati</t>
  </si>
  <si>
    <t>Utili (Perdite) da cessione di investimenti</t>
  </si>
  <si>
    <t>Altri oneri/proventi di gestione</t>
  </si>
  <si>
    <t>Dividendi e proventi simili</t>
  </si>
  <si>
    <t>270</t>
  </si>
  <si>
    <t>Interessi passivi e oneri assimilati</t>
  </si>
  <si>
    <t>Voce di Bilancio</t>
  </si>
  <si>
    <t>60.</t>
  </si>
  <si>
    <t>Commissioni nette</t>
  </si>
  <si>
    <t>Margine di intermediazione</t>
  </si>
  <si>
    <t>Risultato netto della gestione finanziaria</t>
  </si>
  <si>
    <t>Accantonamenti netti ai fondi per rischi e oneri</t>
  </si>
  <si>
    <t>Costi operativi</t>
  </si>
  <si>
    <t>Imposte sul reddito d’esercizio</t>
  </si>
  <si>
    <t>Altre attività</t>
  </si>
  <si>
    <t>Altre passività</t>
  </si>
  <si>
    <t>Utile della operatività corrente al lordo delle imposte</t>
  </si>
  <si>
    <t>10.</t>
  </si>
  <si>
    <t>20.</t>
  </si>
  <si>
    <t>40.</t>
  </si>
  <si>
    <t>70.</t>
  </si>
  <si>
    <t>120.</t>
  </si>
  <si>
    <t>Attività materiali</t>
  </si>
  <si>
    <t>130.</t>
  </si>
  <si>
    <t>Attività immateriali</t>
  </si>
  <si>
    <t>Totale dell'attivo</t>
  </si>
  <si>
    <t>30.</t>
  </si>
  <si>
    <t>80.</t>
  </si>
  <si>
    <t>Passività fiscali</t>
  </si>
  <si>
    <t>100.</t>
  </si>
  <si>
    <t>110.</t>
  </si>
  <si>
    <t>Trattamento di fine rapporto del personale</t>
  </si>
  <si>
    <t>190.</t>
  </si>
  <si>
    <t>Totale del passivo e del patrimonio netto</t>
  </si>
  <si>
    <t>240.</t>
  </si>
  <si>
    <t xml:space="preserve">Utili (Perdite) delle partecipazioni </t>
  </si>
  <si>
    <t>Partecipazioni</t>
  </si>
  <si>
    <t>Margine di interesse</t>
  </si>
  <si>
    <t>Spese per il personale</t>
  </si>
  <si>
    <t>Importi in migliaia di Euro</t>
  </si>
  <si>
    <t>40. - 50.</t>
  </si>
  <si>
    <t>80. + 90. + 100. + 110.</t>
  </si>
  <si>
    <t>Risultato netto dell’attività di negoziazione, copertura, cessione/riacquisto e delle attività/passività valutate al fair value</t>
  </si>
  <si>
    <t>Rettifiche/riprese di valore nette per deterioramento di crediti</t>
  </si>
  <si>
    <t>Spese amministrative</t>
  </si>
  <si>
    <t>Rettifiche/riprese di valore su attività materiali e immateriali</t>
  </si>
  <si>
    <t>290.</t>
  </si>
  <si>
    <t>Variazioni
A - B</t>
  </si>
  <si>
    <t>Variazioni %
A - B</t>
  </si>
  <si>
    <t>Capitale, sovrapprezzi di emissione, riserve, riserve da valutazione</t>
  </si>
  <si>
    <t>ATTIVO</t>
  </si>
  <si>
    <t>GRUPPO BANCA SISTEMA: STATO PATRIMONIALE CONSOLIDATO</t>
  </si>
  <si>
    <t xml:space="preserve">GRUPPO BANCA SISTEMA: CONTO ECONOMICO CONSOLIDATO </t>
  </si>
  <si>
    <t>PASSIVO E PATRIMONIO NETTO</t>
  </si>
  <si>
    <t>Difference
A - B</t>
  </si>
  <si>
    <t>Interest income</t>
  </si>
  <si>
    <t>Interest expenses</t>
  </si>
  <si>
    <t xml:space="preserve">Net interest income </t>
  </si>
  <si>
    <t xml:space="preserve">Net fee and commission income </t>
  </si>
  <si>
    <t>Dividends and similar income</t>
  </si>
  <si>
    <t>Net income from trading, hedging and disposal/repurchase activities and from assets/liabilities designated at fair value</t>
  </si>
  <si>
    <t>Operating income</t>
  </si>
  <si>
    <t>Net impairment losses on loans</t>
  </si>
  <si>
    <t>Net operating income</t>
  </si>
  <si>
    <t>Staff costs</t>
  </si>
  <si>
    <t>Other administrative expenses</t>
  </si>
  <si>
    <t>Net allowance for risks and charges</t>
  </si>
  <si>
    <t>Net provisions for risks and charges</t>
  </si>
  <si>
    <t>Other net operating income/expense</t>
  </si>
  <si>
    <t>Operating expenses</t>
  </si>
  <si>
    <t>Profits of equity-accounted investees</t>
  </si>
  <si>
    <t>Profits from investments disposal</t>
  </si>
  <si>
    <t xml:space="preserve">Pre-tax profit from continuing operations </t>
  </si>
  <si>
    <t>Taxes on income for the period/year from continuing operations</t>
  </si>
  <si>
    <t>BANCA SISTEMA GROUP: CONSOLIDATED BALANCE SHEET</t>
  </si>
  <si>
    <t>ASSETS</t>
  </si>
  <si>
    <t>Cash and cash equivalents</t>
  </si>
  <si>
    <t>Loans and advances to banks</t>
  </si>
  <si>
    <t>Loans and advances to customers</t>
  </si>
  <si>
    <t>Equity investments</t>
  </si>
  <si>
    <t xml:space="preserve">Property, plant and equipment </t>
  </si>
  <si>
    <t>Intangible assets</t>
  </si>
  <si>
    <t>of which: goodwill</t>
  </si>
  <si>
    <t>Tax assets</t>
  </si>
  <si>
    <t>Other assets</t>
  </si>
  <si>
    <t>Total assets</t>
  </si>
  <si>
    <t>LIABILITIES AND EQUITY</t>
  </si>
  <si>
    <t>Tax liabilities</t>
  </si>
  <si>
    <t>Other liabilities</t>
  </si>
  <si>
    <t>Post-employment benefits</t>
  </si>
  <si>
    <t>Provisions for risks and charges:</t>
  </si>
  <si>
    <t>Share capital, share premiums, reserves, valuation reserves and treasury shares</t>
  </si>
  <si>
    <t>Total liabilities and equity</t>
  </si>
  <si>
    <t>BANCA SISTEMA GROUP: CONSOLIDATED FINANCIAL REPORT</t>
  </si>
  <si>
    <t>Figures in thousands of Euro</t>
  </si>
  <si>
    <t>Minority interests</t>
  </si>
  <si>
    <t xml:space="preserve">Cassa e disponibilità liquide </t>
  </si>
  <si>
    <t>Attività finanziarie valutate al FV con impatto a conto economico</t>
  </si>
  <si>
    <t>Attività finanziarie valutate al FV con impatto sulla redditività complessiva</t>
  </si>
  <si>
    <t>Attività finanziarie valutate al costo ammortizzato</t>
  </si>
  <si>
    <t xml:space="preserve">  a) crediti verso banche</t>
  </si>
  <si>
    <t xml:space="preserve">  b) crediti verso clientela</t>
  </si>
  <si>
    <t>di cui: avviamento</t>
  </si>
  <si>
    <t>Attività fiscali</t>
  </si>
  <si>
    <t>90.</t>
  </si>
  <si>
    <t>31.12.2017
B</t>
  </si>
  <si>
    <t>31.03.2018
A</t>
  </si>
  <si>
    <t>31.03.2017
B</t>
  </si>
  <si>
    <t xml:space="preserve">Passività finanziarie valutate al costo ammortizzato </t>
  </si>
  <si>
    <t xml:space="preserve">   a) debiti verso banche</t>
  </si>
  <si>
    <t xml:space="preserve">   b) debiti verso la clientela</t>
  </si>
  <si>
    <t xml:space="preserve">   c) titoli in circolazione</t>
  </si>
  <si>
    <t>Passività finanziarie di negoziazione</t>
  </si>
  <si>
    <t>Fondi per rischi ed oneri</t>
  </si>
  <si>
    <t>Patrimonio di pertinenza di terzi  (+/-)</t>
  </si>
  <si>
    <t>200.</t>
  </si>
  <si>
    <t>Financial liabilities at amortised cost</t>
  </si>
  <si>
    <t>a) Due to banks</t>
  </si>
  <si>
    <t>b) Due to customers</t>
  </si>
  <si>
    <t>c) Debt securities issued</t>
  </si>
  <si>
    <t>Financial liabilities held for trading</t>
  </si>
  <si>
    <t>Financial assets held to collect</t>
  </si>
  <si>
    <t>Financial assets held to sell</t>
  </si>
  <si>
    <t>190. a)</t>
  </si>
  <si>
    <t>190. b)</t>
  </si>
  <si>
    <t>210. + 220.</t>
  </si>
  <si>
    <t>230.</t>
  </si>
  <si>
    <t>250.</t>
  </si>
  <si>
    <t>300.</t>
  </si>
  <si>
    <t>350.</t>
  </si>
  <si>
    <t>Impatto IFRS 9</t>
  </si>
  <si>
    <t>01.01.2018</t>
  </si>
  <si>
    <t>ns</t>
  </si>
  <si>
    <t>31.12.2017</t>
  </si>
  <si>
    <t>Financial assets held to collect and sell</t>
  </si>
  <si>
    <t>120. + 150. + 160.+ 170. + 180.</t>
  </si>
  <si>
    <t>150.</t>
  </si>
  <si>
    <t>IFRS 9 impact</t>
  </si>
  <si>
    <t>nm</t>
  </si>
  <si>
    <t>a) Loans and advances to banks</t>
  </si>
  <si>
    <t>b) Loans and advances to customers</t>
  </si>
  <si>
    <t>Utile di periodo di pertinenza della capogruppo</t>
  </si>
  <si>
    <t>Utile di periodo</t>
  </si>
  <si>
    <t>Profit for the period</t>
  </si>
  <si>
    <t xml:space="preserve">Profit for the period attributable to the shareholders of the Parent </t>
  </si>
  <si>
    <t>Change %
A -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</si>
</sst>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#,##0_ ;[Red]\-#,##0\ "/>
    <numFmt numFmtId="165" formatCode="[$-410]dd\-mmm\-yy;@"/>
    <numFmt numFmtId="166" formatCode="_-[$€-2]\ * #,##0.00_-;\-[$€-2]\ * #,##0.00_-;_-[$€-2]\ * &quot;-&quot;??_-"/>
    <numFmt numFmtId="167" formatCode="#,##0.00_ ;[Red]\-#,##0.00;\-"/>
    <numFmt numFmtId="168" formatCode="#,##0;\(#,##0\)"/>
    <numFmt numFmtId="169" formatCode="#,##0.0_);\(#,##0.0\)"/>
    <numFmt numFmtId="170" formatCode="_(* #,##0.0000_);_(* \(#,##0.0000\);_(* &quot;-&quot;??_);_(@_)"/>
    <numFmt numFmtId="171" formatCode="0.0%;[Red]\-0.0%"/>
    <numFmt numFmtId="172" formatCode="0%;[Red]\-0%"/>
    <numFmt numFmtId="173" formatCode="_(&quot;$&quot;* #,##0.00_);_(&quot;$&quot;* \(#,##0.00\);_(&quot;$&quot;* &quot;-&quot;??_);_(@_)"/>
    <numFmt numFmtId="174" formatCode="0.0%;\(0.0%\)"/>
    <numFmt numFmtId="175" formatCode="_(* #,##0_);_(* \(#,##0\);_(* &quot;-&quot;_);_(@_)"/>
    <numFmt numFmtId="176" formatCode="&quot; &quot;#,##0.00&quot; &quot;;&quot;-&quot;#,##0.00&quot; &quot;;&quot; -&quot;00&quot; &quot;;&quot; &quot;@&quot; &quot;"/>
    <numFmt numFmtId="177" formatCode="_(* #,##0.00_);_(* \(#,##0.00\);_(* &quot;-&quot;??_);_(@_)"/>
    <numFmt numFmtId="178" formatCode="0.0000%"/>
    <numFmt numFmtId="179" formatCode="0.000"/>
    <numFmt numFmtId="180" formatCode="_-&quot;IR£&quot;* #,##0_-;\-&quot;IR£&quot;* #,##0_-;_-&quot;IR£&quot;* &quot;-&quot;_-;_-@_-"/>
    <numFmt numFmtId="181" formatCode="0.000%"/>
    <numFmt numFmtId="182" formatCode="_ * #,##0_ ;_ * \-#,##0_ ;_ * &quot;-&quot;_ ;_ @_ "/>
    <numFmt numFmtId="183" formatCode="\$#,##0.00_ ;\(\$#,##0.00\)"/>
    <numFmt numFmtId="184" formatCode="#,##0.0000"/>
    <numFmt numFmtId="185" formatCode="&quot; &quot;[$€-402]&quot; &quot;#,##0.00&quot; &quot;;&quot;-&quot;[$€-402]&quot; &quot;#,##0.00&quot; &quot;;&quot; &quot;[$€-402]&quot; -&quot;00&quot; &quot;"/>
    <numFmt numFmtId="186" formatCode="_-[$€-2]* #,##0.00_-;\-[$€-2]* #,##0.00_-;_-[$€-2]* &quot;-&quot;??_-"/>
    <numFmt numFmtId="187" formatCode="#,##0.0_ ;\(#,##0.0\)"/>
    <numFmt numFmtId="188" formatCode="0.0%"/>
    <numFmt numFmtId="189" formatCode="&quot; &quot;#,##0&quot; &quot;;&quot;-&quot;#,##0&quot; &quot;;&quot; - &quot;;&quot; &quot;@&quot; &quot;"/>
    <numFmt numFmtId="190" formatCode="_(\$* #,##0_);_(\$* \(#,##0\);_(\$* &quot;-&quot;_);_(@_)"/>
    <numFmt numFmtId="191" formatCode="#,##0.00;[Red]\(#,##0.00\)"/>
    <numFmt numFmtId="192" formatCode="#,##0.0_)\x;\(#,##0.0\)\x;#,##0.0_)\x;@_)_x"/>
    <numFmt numFmtId="193" formatCode="#,###;\(#,###\)"/>
    <numFmt numFmtId="194" formatCode="0_ ;\(0\)"/>
    <numFmt numFmtId="195" formatCode="0.00_)"/>
    <numFmt numFmtId="196" formatCode="#,##0\ ;\(#,##0\)"/>
    <numFmt numFmtId="197" formatCode="_-[$€-410]\ * #,##0.00_-;\-[$€-410]\ * #,##0.00_-;_-[$€-410]\ * &quot;-&quot;??_-;_-@_-"/>
    <numFmt numFmtId="198" formatCode="_-* #,##0\ &quot;TL&quot;_-;\-* #,##0\ &quot;TL&quot;_-;_-* &quot;-&quot;\ &quot;TL&quot;_-;_-@_-"/>
    <numFmt numFmtId="199" formatCode="_-* #,##0.00\ &quot;TL&quot;_-;\-* #,##0.00\ &quot;TL&quot;_-;_-* &quot;-&quot;??\ &quot;TL&quot;_-;_-@_-"/>
    <numFmt numFmtId="200" formatCode="#,##0,;\(#,##0,\)"/>
    <numFmt numFmtId="201" formatCode="#,##0.0\x_ ;\(#,##0.0\x\)"/>
    <numFmt numFmtId="202" formatCode="&quot;L.&quot;\ #,##0;[Red]\-&quot;L.&quot;\ #,##0"/>
    <numFmt numFmtId="203" formatCode="_-* #,##0\ _T_L_-;\-* #,##0\ _T_L_-;_-* &quot;-&quot;\ _T_L_-;_-@_-"/>
    <numFmt numFmtId="204" formatCode="_-* #,##0.00\ _T_L_-;\-* #,##0.00\ _T_L_-;_-* &quot;-&quot;??\ _T_L_-;_-@_-"/>
    <numFmt numFmtId="205" formatCode="_ &quot;DEM&quot;* #,##0.00_ ;_ &quot;DEM&quot;* \-#,##0.00_ ;_ &quot;DEM&quot;* &quot;-&quot;??_ ;_ @_ "/>
    <numFmt numFmtId="206" formatCode="_-* #,##0.0_-;\-* #,##0.0_-;_-* &quot;-&quot;?_-;_-@_-"/>
    <numFmt numFmtId="207" formatCode="0.000000"/>
    <numFmt numFmtId="208" formatCode="_-* #,##0_-;\(#,##0\)\ ;\-\ \ ;\-@_-"/>
  </numFmts>
  <fonts count="12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8"/>
      <color rgb="FF006100"/>
      <name val="Calibri"/>
      <family val="2"/>
      <scheme val="minor"/>
    </font>
    <font>
      <sz val="8"/>
      <color rgb="FF9C0006"/>
      <name val="Calibri"/>
      <family val="2"/>
      <scheme val="minor"/>
    </font>
    <font>
      <sz val="8"/>
      <color rgb="FF9C6500"/>
      <name val="Calibri"/>
      <family val="2"/>
      <scheme val="minor"/>
    </font>
    <font>
      <sz val="8"/>
      <color rgb="FF3F3F76"/>
      <name val="Calibri"/>
      <family val="2"/>
      <scheme val="minor"/>
    </font>
    <font>
      <b/>
      <sz val="8"/>
      <color rgb="FF3F3F3F"/>
      <name val="Calibri"/>
      <family val="2"/>
      <scheme val="minor"/>
    </font>
    <font>
      <b/>
      <sz val="8"/>
      <color rgb="FFFA7D00"/>
      <name val="Calibri"/>
      <family val="2"/>
      <scheme val="minor"/>
    </font>
    <font>
      <sz val="8"/>
      <color rgb="FFFA7D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i/>
      <sz val="8"/>
      <color rgb="FF7F7F7F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sz val="12"/>
      <color indexed="12"/>
      <name val="Times New Roman"/>
      <family val="1"/>
    </font>
    <font>
      <sz val="12"/>
      <name val="Times New Roman"/>
      <family val="1"/>
    </font>
    <font>
      <b/>
      <sz val="10"/>
      <name val="Arial"/>
      <family val="2"/>
    </font>
    <font>
      <b/>
      <sz val="11"/>
      <name val="Book Antiqua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b/>
      <sz val="12"/>
      <name val="Times New Roman"/>
      <family val="1"/>
    </font>
    <font>
      <sz val="12"/>
      <color indexed="8"/>
      <name val="Times New Roman"/>
      <family val="1"/>
    </font>
    <font>
      <sz val="11"/>
      <color indexed="20"/>
      <name val="Calibri"/>
      <family val="2"/>
    </font>
    <font>
      <sz val="10"/>
      <color indexed="8"/>
      <name val="Book Antiqua"/>
      <family val="1"/>
    </font>
    <font>
      <sz val="10"/>
      <color indexed="12"/>
      <name val="Book Antiqua"/>
      <family val="1"/>
    </font>
    <font>
      <b/>
      <sz val="10"/>
      <color indexed="8"/>
      <name val="Times New Roman"/>
      <family val="1"/>
    </font>
    <font>
      <sz val="10"/>
      <name val="Helv"/>
    </font>
    <font>
      <sz val="10"/>
      <name val="MS Sans Serif"/>
      <family val="2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Book Antiqua"/>
      <family val="1"/>
    </font>
    <font>
      <sz val="11"/>
      <color rgb="FF000000"/>
      <name val="Calibri"/>
      <family val="2"/>
    </font>
    <font>
      <sz val="10"/>
      <color theme="1"/>
      <name val="Arial Narrow"/>
      <family val="2"/>
    </font>
    <font>
      <sz val="12"/>
      <color indexed="8"/>
      <name val="Book Antiqua"/>
      <family val="1"/>
    </font>
    <font>
      <sz val="10"/>
      <color indexed="8"/>
      <name val="Arial"/>
      <family val="2"/>
    </font>
    <font>
      <sz val="8"/>
      <name val="Verdana"/>
      <family val="2"/>
    </font>
    <font>
      <sz val="10"/>
      <name val="Arial CE"/>
      <charset val="238"/>
    </font>
    <font>
      <i/>
      <sz val="11"/>
      <color indexed="23"/>
      <name val="Calibri"/>
      <family val="2"/>
    </font>
    <font>
      <u/>
      <sz val="10"/>
      <color indexed="14"/>
      <name val="MS Sans Serif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sz val="8"/>
      <name val="Arial"/>
      <family val="2"/>
    </font>
    <font>
      <sz val="12"/>
      <color indexed="9"/>
      <name val="Times New Roman"/>
      <family val="1"/>
    </font>
    <font>
      <b/>
      <sz val="10"/>
      <color indexed="56"/>
      <name val="Book Antiqua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color indexed="14"/>
      <name val="Verdana"/>
      <family val="2"/>
    </font>
    <font>
      <sz val="11"/>
      <color indexed="52"/>
      <name val="Calibri"/>
      <family val="2"/>
    </font>
    <font>
      <sz val="11"/>
      <name val="Tahoma"/>
      <family val="2"/>
    </font>
    <font>
      <sz val="8"/>
      <name val="Univers 45 Light"/>
    </font>
    <font>
      <sz val="10"/>
      <name val="Geneva"/>
    </font>
    <font>
      <b/>
      <sz val="8"/>
      <name val="Arial"/>
      <family val="2"/>
    </font>
    <font>
      <b/>
      <u/>
      <sz val="12"/>
      <name val="Comic Sans MS"/>
      <family val="4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name val="Courier"/>
      <family val="3"/>
    </font>
    <font>
      <b/>
      <i/>
      <sz val="16"/>
      <name val="Helv"/>
    </font>
    <font>
      <sz val="12"/>
      <name val="Helv"/>
    </font>
    <font>
      <sz val="10"/>
      <color rgb="FF000000"/>
      <name val="Arial"/>
      <family val="2"/>
    </font>
    <font>
      <sz val="11"/>
      <color indexed="8"/>
      <name val="Arial"/>
      <family val="2"/>
    </font>
    <font>
      <sz val="10"/>
      <name val="Times New Roman"/>
      <family val="1"/>
    </font>
    <font>
      <sz val="10"/>
      <name val="Arial CE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sz val="10"/>
      <name val="Arial Tur"/>
      <charset val="162"/>
    </font>
    <font>
      <b/>
      <sz val="10"/>
      <name val="Times New Roman"/>
      <family val="1"/>
    </font>
    <font>
      <sz val="22"/>
      <name val="UBSHeadline"/>
      <family val="1"/>
    </font>
    <font>
      <i/>
      <sz val="12"/>
      <color indexed="8"/>
      <name val="Times New Roman"/>
      <family val="1"/>
    </font>
    <font>
      <i/>
      <sz val="9"/>
      <name val="Book Antiqua"/>
      <family val="1"/>
    </font>
    <font>
      <sz val="12"/>
      <name val="Book Antiqua"/>
      <family val="1"/>
    </font>
    <font>
      <b/>
      <sz val="10"/>
      <name val="MS Sans Serif"/>
      <family val="2"/>
    </font>
    <font>
      <b/>
      <sz val="12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12"/>
      <name val="Times New Roman"/>
      <family val="1"/>
    </font>
    <font>
      <b/>
      <sz val="10"/>
      <color indexed="9"/>
      <name val="Arial"/>
      <family val="2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 Narrow"/>
      <family val="2"/>
    </font>
    <font>
      <b/>
      <sz val="18"/>
      <color indexed="56"/>
      <name val="Cambria"/>
      <family val="2"/>
    </font>
    <font>
      <b/>
      <sz val="12"/>
      <name val="Avant Garde"/>
    </font>
    <font>
      <b/>
      <sz val="12"/>
      <color rgb="FF000000"/>
      <name val="Times New Roman"/>
      <family val="1"/>
    </font>
    <font>
      <b/>
      <sz val="11"/>
      <color indexed="8"/>
      <name val="Calibri"/>
      <family val="2"/>
    </font>
    <font>
      <sz val="11"/>
      <color rgb="FF9C0006"/>
      <name val="Calibri"/>
      <family val="2"/>
      <scheme val="minor"/>
    </font>
    <font>
      <sz val="11"/>
      <color indexed="10"/>
      <name val="Calibri"/>
      <family val="2"/>
    </font>
    <font>
      <i/>
      <sz val="8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</fonts>
  <fills count="6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8"/>
        <bgColor indexed="64"/>
      </patternFill>
    </fill>
    <fill>
      <patternFill patternType="solid">
        <fgColor indexed="13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indexed="64"/>
      </patternFill>
    </fill>
    <fill>
      <patternFill patternType="solid">
        <fgColor rgb="FF033D4F"/>
        <bgColor indexed="64"/>
      </patternFill>
    </fill>
    <fill>
      <patternFill patternType="solid">
        <fgColor rgb="FF0087A8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5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3469">
    <xf numFmtId="0" fontId="0" fillId="0" borderId="0"/>
    <xf numFmtId="43" fontId="17" fillId="0" borderId="0" applyFont="0" applyFill="0" applyBorder="0" applyAlignment="0" applyProtection="0"/>
    <xf numFmtId="0" fontId="20" fillId="0" borderId="0"/>
    <xf numFmtId="0" fontId="20" fillId="0" borderId="0"/>
    <xf numFmtId="165" fontId="20" fillId="0" borderId="0"/>
    <xf numFmtId="0" fontId="20" fillId="0" borderId="0"/>
    <xf numFmtId="0" fontId="17" fillId="0" borderId="0"/>
    <xf numFmtId="10" fontId="22" fillId="0" borderId="0"/>
    <xf numFmtId="9" fontId="23" fillId="0" borderId="0"/>
    <xf numFmtId="166" fontId="23" fillId="0" borderId="0"/>
    <xf numFmtId="10" fontId="23" fillId="0" borderId="0"/>
    <xf numFmtId="166" fontId="20" fillId="0" borderId="0">
      <alignment horizontal="left" wrapText="1"/>
    </xf>
    <xf numFmtId="167" fontId="20" fillId="33" borderId="13"/>
    <xf numFmtId="166" fontId="20" fillId="34" borderId="0"/>
    <xf numFmtId="166" fontId="24" fillId="34" borderId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9" fontId="20" fillId="35" borderId="0"/>
    <xf numFmtId="166" fontId="20" fillId="0" borderId="0"/>
    <xf numFmtId="168" fontId="23" fillId="0" borderId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16" fillId="12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16" fillId="16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16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16" fillId="24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16" fillId="28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16" fillId="32" borderId="0" applyNumberFormat="0" applyBorder="0" applyAlignment="0" applyProtection="0"/>
    <xf numFmtId="0" fontId="27" fillId="50" borderId="0" applyNumberFormat="0" applyBorder="0" applyAlignment="0" applyProtection="0"/>
    <xf numFmtId="0" fontId="28" fillId="9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3" borderId="0" applyNumberFormat="0" applyBorder="0" applyAlignment="0" applyProtection="0"/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30" fillId="0" borderId="0"/>
    <xf numFmtId="9" fontId="22" fillId="0" borderId="0"/>
    <xf numFmtId="166" fontId="22" fillId="0" borderId="0"/>
    <xf numFmtId="166" fontId="22" fillId="0" borderId="0"/>
    <xf numFmtId="166" fontId="22" fillId="0" borderId="0"/>
    <xf numFmtId="166" fontId="22" fillId="0" borderId="0"/>
    <xf numFmtId="166" fontId="20" fillId="0" borderId="0"/>
    <xf numFmtId="166" fontId="23" fillId="0" borderId="0"/>
    <xf numFmtId="0" fontId="31" fillId="37" borderId="0" applyNumberFormat="0" applyBorder="0" applyAlignment="0" applyProtection="0"/>
    <xf numFmtId="38" fontId="32" fillId="0" borderId="0" applyNumberFormat="0" applyFill="0" applyBorder="0" applyAlignment="0" applyProtection="0"/>
    <xf numFmtId="166" fontId="33" fillId="0" borderId="0" applyNumberFormat="0" applyFill="0" applyBorder="0" applyAlignment="0" applyProtection="0"/>
    <xf numFmtId="166" fontId="23" fillId="0" borderId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0" fillId="0" borderId="16" applyBorder="0">
      <alignment horizontal="centerContinuous"/>
    </xf>
    <xf numFmtId="166" fontId="23" fillId="0" borderId="0" applyFont="0" applyFill="0" applyBorder="0" applyAlignment="0" applyProtection="0"/>
    <xf numFmtId="166" fontId="34" fillId="0" borderId="0"/>
    <xf numFmtId="166" fontId="22" fillId="0" borderId="0"/>
    <xf numFmtId="166" fontId="30" fillId="0" borderId="0">
      <alignment horizontal="right"/>
    </xf>
    <xf numFmtId="166" fontId="30" fillId="0" borderId="0">
      <alignment horizontal="right"/>
    </xf>
    <xf numFmtId="166" fontId="30" fillId="0" borderId="0">
      <alignment horizontal="right"/>
    </xf>
    <xf numFmtId="37" fontId="23" fillId="0" borderId="0">
      <alignment horizontal="center"/>
    </xf>
    <xf numFmtId="166" fontId="29" fillId="0" borderId="0"/>
    <xf numFmtId="166" fontId="20" fillId="0" borderId="0" applyFill="0" applyBorder="0" applyAlignment="0"/>
    <xf numFmtId="169" fontId="35" fillId="0" borderId="0" applyFill="0" applyBorder="0" applyAlignment="0"/>
    <xf numFmtId="170" fontId="35" fillId="0" borderId="0" applyFill="0" applyBorder="0" applyAlignment="0"/>
    <xf numFmtId="171" fontId="36" fillId="0" borderId="0" applyFill="0" applyBorder="0" applyAlignment="0"/>
    <xf numFmtId="172" fontId="36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0" fontId="37" fillId="6" borderId="4" applyNumberFormat="0" applyAlignment="0" applyProtection="0"/>
    <xf numFmtId="0" fontId="37" fillId="6" borderId="4" applyNumberFormat="0" applyAlignment="0" applyProtection="0"/>
    <xf numFmtId="0" fontId="10" fillId="6" borderId="4" applyNumberFormat="0" applyAlignment="0" applyProtection="0"/>
    <xf numFmtId="0" fontId="38" fillId="54" borderId="17" applyNumberFormat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6" applyNumberFormat="0" applyFill="0" applyAlignment="0" applyProtection="0"/>
    <xf numFmtId="0" fontId="40" fillId="7" borderId="7" applyNumberFormat="0" applyAlignment="0" applyProtection="0"/>
    <xf numFmtId="0" fontId="40" fillId="7" borderId="7" applyNumberFormat="0" applyAlignment="0" applyProtection="0"/>
    <xf numFmtId="0" fontId="12" fillId="7" borderId="7" applyNumberFormat="0" applyAlignment="0" applyProtection="0"/>
    <xf numFmtId="0" fontId="41" fillId="55" borderId="18" applyNumberFormat="0" applyAlignment="0" applyProtection="0"/>
    <xf numFmtId="166" fontId="23" fillId="0" borderId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16" fillId="9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16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16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16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16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16" fillId="29" borderId="0" applyNumberFormat="0" applyBorder="0" applyAlignment="0" applyProtection="0"/>
    <xf numFmtId="41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73" fontId="35" fillId="0" borderId="0" applyFont="0" applyFill="0" applyBorder="0" applyAlignment="0" applyProtection="0"/>
    <xf numFmtId="166" fontId="42" fillId="0" borderId="0" applyFont="0" applyFill="0" applyBorder="0" applyAlignment="0" applyProtection="0"/>
    <xf numFmtId="40" fontId="42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6" fillId="0" borderId="0" applyFont="0" applyFill="0" applyBorder="0" applyAlignment="0" applyProtection="0"/>
    <xf numFmtId="178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43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9" fontId="3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66" fontId="23" fillId="0" borderId="0" applyFont="0" applyFill="0" applyBorder="0" applyAlignment="0" applyProtection="0"/>
    <xf numFmtId="14" fontId="46" fillId="0" borderId="0" applyFill="0" applyBorder="0" applyAlignment="0"/>
    <xf numFmtId="4" fontId="47" fillId="0" borderId="0" applyFill="0" applyBorder="0" applyAlignment="0" applyProtection="0"/>
    <xf numFmtId="182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66" fontId="48" fillId="0" borderId="0" applyFont="0" applyFill="0" applyBorder="0" applyAlignment="0" applyProtection="0"/>
    <xf numFmtId="184" fontId="20" fillId="0" borderId="0" applyFont="0" applyFill="0" applyBorder="0" applyAlignment="0" applyProtection="0"/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166" fontId="19" fillId="56" borderId="0" applyFont="0" applyFill="0" applyBorder="0" applyAlignment="0" applyProtection="0"/>
    <xf numFmtId="165" fontId="19" fillId="56" borderId="0" applyFont="0" applyFill="0" applyBorder="0" applyAlignment="0" applyProtection="0"/>
    <xf numFmtId="185" fontId="43" fillId="0" borderId="0" applyFont="0" applyFill="0" applyBorder="0" applyAlignment="0" applyProtection="0"/>
    <xf numFmtId="166" fontId="19" fillId="56" borderId="0" applyFont="0" applyFill="0" applyBorder="0" applyAlignment="0" applyProtection="0"/>
    <xf numFmtId="186" fontId="20" fillId="0" borderId="0" applyFont="0" applyFill="0" applyBorder="0" applyAlignment="0" applyProtection="0">
      <alignment horizontal="left" wrapText="1"/>
    </xf>
    <xf numFmtId="0" fontId="49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0" fontId="51" fillId="2" borderId="0" applyNumberFormat="0" applyBorder="0" applyAlignment="0" applyProtection="0"/>
    <xf numFmtId="0" fontId="52" fillId="38" borderId="0" applyNumberFormat="0" applyBorder="0" applyAlignment="0" applyProtection="0"/>
    <xf numFmtId="38" fontId="53" fillId="34" borderId="0" applyNumberFormat="0" applyBorder="0" applyAlignment="0" applyProtection="0"/>
    <xf numFmtId="166" fontId="54" fillId="0" borderId="0" applyNumberFormat="0" applyFill="0" applyProtection="0">
      <alignment horizontal="left"/>
    </xf>
    <xf numFmtId="166" fontId="55" fillId="0" borderId="19">
      <alignment horizontal="center"/>
    </xf>
    <xf numFmtId="1" fontId="20" fillId="0" borderId="16" applyFill="0">
      <alignment horizontal="center" vertical="center" wrapText="1"/>
    </xf>
    <xf numFmtId="166" fontId="24" fillId="34" borderId="0"/>
    <xf numFmtId="166" fontId="56" fillId="0" borderId="20" applyNumberFormat="0" applyAlignment="0" applyProtection="0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0" fontId="57" fillId="0" borderId="22" applyNumberFormat="0" applyFill="0" applyAlignment="0" applyProtection="0"/>
    <xf numFmtId="0" fontId="58" fillId="0" borderId="23" applyNumberFormat="0" applyFill="0" applyAlignment="0" applyProtection="0"/>
    <xf numFmtId="0" fontId="59" fillId="0" borderId="24" applyNumberFormat="0" applyFill="0" applyAlignment="0" applyProtection="0"/>
    <xf numFmtId="0" fontId="59" fillId="0" borderId="0" applyNumberFormat="0" applyFill="0" applyBorder="0" applyAlignment="0" applyProtection="0"/>
    <xf numFmtId="166" fontId="60" fillId="0" borderId="0" applyNumberFormat="0" applyFill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0" fontId="61" fillId="5" borderId="4" applyNumberFormat="0" applyAlignment="0" applyProtection="0"/>
    <xf numFmtId="0" fontId="62" fillId="41" borderId="17" applyNumberFormat="0" applyAlignment="0" applyProtection="0"/>
    <xf numFmtId="0" fontId="8" fillId="5" borderId="4" applyNumberFormat="0" applyAlignment="0" applyProtection="0"/>
    <xf numFmtId="166" fontId="22" fillId="0" borderId="0" applyNumberFormat="0" applyFill="0" applyBorder="0" applyAlignment="0">
      <protection locked="0"/>
    </xf>
    <xf numFmtId="166" fontId="63" fillId="0" borderId="0" applyNumberFormat="0" applyFill="0" applyBorder="0" applyAlignment="0"/>
    <xf numFmtId="38" fontId="64" fillId="0" borderId="0"/>
    <xf numFmtId="38" fontId="65" fillId="0" borderId="0"/>
    <xf numFmtId="38" fontId="66" fillId="0" borderId="0"/>
    <xf numFmtId="38" fontId="67" fillId="0" borderId="0"/>
    <xf numFmtId="166" fontId="68" fillId="0" borderId="0"/>
    <xf numFmtId="166" fontId="68" fillId="0" borderId="0"/>
    <xf numFmtId="187" fontId="69" fillId="0" borderId="0" applyNumberFormat="0" applyFill="0" applyBorder="0" applyAlignment="0" applyProtection="0"/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0" fontId="70" fillId="0" borderId="26" applyNumberFormat="0" applyFill="0" applyAlignment="0" applyProtection="0"/>
    <xf numFmtId="188" fontId="20" fillId="0" borderId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38" fontId="36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89" fontId="43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71" fillId="0" borderId="0" applyFont="0" applyFill="0" applyBorder="0" applyAlignment="0" applyProtection="0"/>
    <xf numFmtId="189" fontId="43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71" fillId="0" borderId="0" applyFont="0" applyFill="0" applyBorder="0" applyAlignment="0" applyProtection="0"/>
    <xf numFmtId="41" fontId="20" fillId="0" borderId="0" applyFont="0" applyFill="0" applyBorder="0" applyAlignment="0" applyProtection="0"/>
    <xf numFmtId="175" fontId="72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7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4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72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2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191" fontId="75" fillId="0" borderId="27"/>
    <xf numFmtId="192" fontId="20" fillId="0" borderId="0" applyFont="0" applyFill="0" applyBorder="0" applyAlignment="0" applyProtection="0"/>
    <xf numFmtId="193" fontId="35" fillId="0" borderId="0" applyFont="0" applyFill="0" applyBorder="0" applyAlignment="0"/>
    <xf numFmtId="0" fontId="76" fillId="57" borderId="0" applyNumberFormat="0" applyBorder="0" applyAlignment="0" applyProtection="0"/>
    <xf numFmtId="0" fontId="77" fillId="4" borderId="0" applyNumberFormat="0" applyBorder="0" applyAlignment="0" applyProtection="0"/>
    <xf numFmtId="0" fontId="77" fillId="4" borderId="0" applyNumberFormat="0" applyBorder="0" applyAlignment="0" applyProtection="0"/>
    <xf numFmtId="0" fontId="7" fillId="4" borderId="0" applyNumberFormat="0" applyBorder="0" applyAlignment="0" applyProtection="0"/>
    <xf numFmtId="166" fontId="30" fillId="0" borderId="0">
      <alignment horizontal="left"/>
    </xf>
    <xf numFmtId="194" fontId="20" fillId="0" borderId="0" applyFont="0" applyFill="0" applyBorder="0" applyAlignment="0" applyProtection="0"/>
    <xf numFmtId="166" fontId="78" fillId="0" borderId="0"/>
    <xf numFmtId="195" fontId="79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66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>
      <alignment horizontal="left" wrapText="1"/>
    </xf>
    <xf numFmtId="165" fontId="20" fillId="0" borderId="0"/>
    <xf numFmtId="0" fontId="20" fillId="0" borderId="0">
      <alignment horizontal="left" wrapText="1"/>
    </xf>
    <xf numFmtId="165" fontId="20" fillId="0" borderId="0"/>
    <xf numFmtId="197" fontId="20" fillId="0" borderId="0"/>
    <xf numFmtId="0" fontId="17" fillId="0" borderId="0"/>
    <xf numFmtId="0" fontId="20" fillId="0" borderId="0"/>
    <xf numFmtId="0" fontId="20" fillId="0" borderId="0"/>
    <xf numFmtId="166" fontId="20" fillId="0" borderId="0"/>
    <xf numFmtId="0" fontId="81" fillId="0" borderId="0" applyNumberFormat="0" applyBorder="0" applyProtection="0"/>
    <xf numFmtId="0" fontId="20" fillId="0" borderId="0"/>
    <xf numFmtId="0" fontId="20" fillId="0" borderId="0"/>
    <xf numFmtId="0" fontId="20" fillId="0" borderId="0"/>
    <xf numFmtId="0" fontId="17" fillId="0" borderId="0"/>
    <xf numFmtId="197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166" fontId="20" fillId="0" borderId="0"/>
    <xf numFmtId="0" fontId="20" fillId="0" borderId="0">
      <alignment horizontal="left" wrapText="1"/>
    </xf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1" fillId="0" borderId="0" applyNumberFormat="0" applyBorder="0" applyProtection="0"/>
    <xf numFmtId="165" fontId="20" fillId="0" borderId="0"/>
    <xf numFmtId="0" fontId="20" fillId="0" borderId="0"/>
    <xf numFmtId="0" fontId="20" fillId="0" borderId="0"/>
    <xf numFmtId="166" fontId="26" fillId="0" borderId="0"/>
    <xf numFmtId="166" fontId="20" fillId="0" borderId="0">
      <alignment wrapText="1"/>
    </xf>
    <xf numFmtId="0" fontId="81" fillId="0" borderId="0" applyNumberFormat="0" applyBorder="0" applyProtection="0">
      <alignment wrapText="1"/>
    </xf>
    <xf numFmtId="0" fontId="17" fillId="0" borderId="0"/>
    <xf numFmtId="0" fontId="20" fillId="0" borderId="0">
      <alignment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>
      <alignment horizontal="left" wrapText="1"/>
    </xf>
    <xf numFmtId="0" fontId="43" fillId="0" borderId="0"/>
    <xf numFmtId="0" fontId="17" fillId="0" borderId="0"/>
    <xf numFmtId="0" fontId="21" fillId="0" borderId="0"/>
    <xf numFmtId="0" fontId="20" fillId="0" borderId="0"/>
    <xf numFmtId="166" fontId="20" fillId="0" borderId="0"/>
    <xf numFmtId="0" fontId="81" fillId="0" borderId="0" applyNumberFormat="0" applyBorder="0" applyProtection="0"/>
    <xf numFmtId="0" fontId="20" fillId="0" borderId="0"/>
    <xf numFmtId="166" fontId="20" fillId="0" borderId="0"/>
    <xf numFmtId="0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/>
    <xf numFmtId="196" fontId="80" fillId="0" borderId="0"/>
    <xf numFmtId="166" fontId="20" fillId="0" borderId="0"/>
    <xf numFmtId="0" fontId="82" fillId="0" borderId="0"/>
    <xf numFmtId="196" fontId="80" fillId="0" borderId="0"/>
    <xf numFmtId="166" fontId="20" fillId="0" borderId="0">
      <alignment horizontal="left" wrapText="1"/>
    </xf>
    <xf numFmtId="0" fontId="81" fillId="0" borderId="0" applyNumberFormat="0" applyBorder="0" applyProtection="0">
      <alignment horizontal="left" wrapText="1"/>
    </xf>
    <xf numFmtId="0" fontId="20" fillId="0" borderId="0">
      <alignment horizontal="left" wrapText="1"/>
    </xf>
    <xf numFmtId="196" fontId="80" fillId="0" borderId="0"/>
    <xf numFmtId="166" fontId="44" fillId="0" borderId="0"/>
    <xf numFmtId="0" fontId="20" fillId="0" borderId="0"/>
    <xf numFmtId="196" fontId="80" fillId="0" borderId="0"/>
    <xf numFmtId="166" fontId="44" fillId="0" borderId="0"/>
    <xf numFmtId="0" fontId="20" fillId="0" borderId="0"/>
    <xf numFmtId="196" fontId="80" fillId="0" borderId="0"/>
    <xf numFmtId="0" fontId="20" fillId="0" borderId="0"/>
    <xf numFmtId="0" fontId="72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7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165" fontId="20" fillId="0" borderId="0"/>
    <xf numFmtId="0" fontId="20" fillId="0" borderId="0"/>
    <xf numFmtId="0" fontId="81" fillId="0" borderId="0" applyNumberFormat="0" applyBorder="0" applyProtection="0"/>
    <xf numFmtId="0" fontId="1" fillId="0" borderId="0"/>
    <xf numFmtId="0" fontId="71" fillId="0" borderId="0"/>
    <xf numFmtId="165" fontId="20" fillId="0" borderId="0"/>
    <xf numFmtId="197" fontId="20" fillId="0" borderId="0"/>
    <xf numFmtId="0" fontId="20" fillId="0" borderId="0"/>
    <xf numFmtId="0" fontId="17" fillId="0" borderId="0"/>
    <xf numFmtId="0" fontId="20" fillId="0" borderId="0"/>
    <xf numFmtId="0" fontId="20" fillId="0" borderId="0">
      <alignment vertical="center"/>
    </xf>
    <xf numFmtId="0" fontId="1" fillId="0" borderId="0"/>
    <xf numFmtId="0" fontId="17" fillId="0" borderId="0"/>
    <xf numFmtId="197" fontId="20" fillId="0" borderId="0"/>
    <xf numFmtId="0" fontId="1" fillId="0" borderId="0"/>
    <xf numFmtId="0" fontId="17" fillId="0" borderId="0"/>
    <xf numFmtId="0" fontId="17" fillId="0" borderId="0"/>
    <xf numFmtId="197" fontId="20" fillId="0" borderId="0"/>
    <xf numFmtId="0" fontId="1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0" fontId="20" fillId="0" borderId="0"/>
    <xf numFmtId="165" fontId="20" fillId="0" borderId="0"/>
    <xf numFmtId="0" fontId="81" fillId="0" borderId="0" applyNumberFormat="0" applyBorder="0" applyProtection="0"/>
    <xf numFmtId="0" fontId="20" fillId="0" borderId="0"/>
    <xf numFmtId="0" fontId="17" fillId="0" borderId="0"/>
    <xf numFmtId="166" fontId="17" fillId="0" borderId="0"/>
    <xf numFmtId="165" fontId="17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7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5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5" fontId="17" fillId="0" borderId="0"/>
    <xf numFmtId="0" fontId="1" fillId="0" borderId="0"/>
    <xf numFmtId="165" fontId="17" fillId="0" borderId="0"/>
    <xf numFmtId="165" fontId="17" fillId="0" borderId="0"/>
    <xf numFmtId="0" fontId="43" fillId="0" borderId="0"/>
    <xf numFmtId="165" fontId="17" fillId="0" borderId="0"/>
    <xf numFmtId="165" fontId="17" fillId="0" borderId="0"/>
    <xf numFmtId="0" fontId="17" fillId="0" borderId="0"/>
    <xf numFmtId="0" fontId="17" fillId="0" borderId="0"/>
    <xf numFmtId="165" fontId="17" fillId="0" borderId="0"/>
    <xf numFmtId="0" fontId="1" fillId="0" borderId="0"/>
    <xf numFmtId="0" fontId="20" fillId="0" borderId="0">
      <alignment vertical="center"/>
    </xf>
    <xf numFmtId="166" fontId="17" fillId="0" borderId="0"/>
    <xf numFmtId="166" fontId="17" fillId="0" borderId="0"/>
    <xf numFmtId="0" fontId="1" fillId="0" borderId="0"/>
    <xf numFmtId="0" fontId="1" fillId="0" borderId="0"/>
    <xf numFmtId="0" fontId="20" fillId="0" borderId="0"/>
    <xf numFmtId="0" fontId="17" fillId="0" borderId="0"/>
    <xf numFmtId="0" fontId="17" fillId="0" borderId="0"/>
    <xf numFmtId="165" fontId="17" fillId="0" borderId="0"/>
    <xf numFmtId="197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197" fontId="20" fillId="0" borderId="0"/>
    <xf numFmtId="165" fontId="17" fillId="0" borderId="0"/>
    <xf numFmtId="0" fontId="17" fillId="0" borderId="0"/>
    <xf numFmtId="197" fontId="20" fillId="0" borderId="0"/>
    <xf numFmtId="165" fontId="17" fillId="0" borderId="0"/>
    <xf numFmtId="0" fontId="20" fillId="0" borderId="0"/>
    <xf numFmtId="0" fontId="20" fillId="0" borderId="0"/>
    <xf numFmtId="197" fontId="20" fillId="0" borderId="0"/>
    <xf numFmtId="0" fontId="44" fillId="0" borderId="0"/>
    <xf numFmtId="0" fontId="17" fillId="0" borderId="0"/>
    <xf numFmtId="197" fontId="20" fillId="0" borderId="0"/>
    <xf numFmtId="166" fontId="48" fillId="0" borderId="0"/>
    <xf numFmtId="166" fontId="84" fillId="0" borderId="0"/>
    <xf numFmtId="166" fontId="48" fillId="0" borderId="0"/>
    <xf numFmtId="166" fontId="48" fillId="0" borderId="0"/>
    <xf numFmtId="166" fontId="46" fillId="0" borderId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20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85" fillId="6" borderId="5" applyNumberFormat="0" applyAlignment="0" applyProtection="0"/>
    <xf numFmtId="0" fontId="85" fillId="6" borderId="5" applyNumberFormat="0" applyAlignment="0" applyProtection="0"/>
    <xf numFmtId="0" fontId="9" fillId="6" borderId="5" applyNumberFormat="0" applyAlignment="0" applyProtection="0"/>
    <xf numFmtId="0" fontId="86" fillId="54" borderId="29" applyNumberFormat="0" applyAlignment="0" applyProtection="0"/>
    <xf numFmtId="10" fontId="23" fillId="0" borderId="30"/>
    <xf numFmtId="198" fontId="87" fillId="0" borderId="0" applyFont="0" applyFill="0" applyBorder="0" applyAlignment="0" applyProtection="0"/>
    <xf numFmtId="199" fontId="87" fillId="0" borderId="0" applyFont="0" applyFill="0" applyBorder="0" applyAlignment="0" applyProtection="0"/>
    <xf numFmtId="166" fontId="88" fillId="0" borderId="31" applyNumberFormat="0" applyAlignment="0" applyProtection="0"/>
    <xf numFmtId="166" fontId="83" fillId="35" borderId="0" applyNumberFormat="0" applyFont="0" applyBorder="0" applyAlignment="0" applyProtection="0"/>
    <xf numFmtId="166" fontId="53" fillId="59" borderId="10" applyNumberFormat="0" applyFont="0" applyBorder="0" applyAlignment="0" applyProtection="0">
      <alignment horizontal="center"/>
    </xf>
    <xf numFmtId="166" fontId="53" fillId="60" borderId="10" applyNumberFormat="0" applyFont="0" applyBorder="0" applyAlignment="0" applyProtection="0">
      <alignment horizontal="center"/>
    </xf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3" applyNumberFormat="0" applyAlignment="0" applyProtection="0"/>
    <xf numFmtId="166" fontId="83" fillId="0" borderId="33" applyNumberFormat="0" applyAlignment="0" applyProtection="0"/>
    <xf numFmtId="166" fontId="88" fillId="0" borderId="34" applyNumberFormat="0" applyAlignment="0" applyProtection="0"/>
    <xf numFmtId="49" fontId="89" fillId="0" borderId="11" applyFill="0" applyProtection="0">
      <alignment vertical="center"/>
    </xf>
    <xf numFmtId="166" fontId="30" fillId="0" borderId="0"/>
    <xf numFmtId="166" fontId="90" fillId="0" borderId="0"/>
    <xf numFmtId="9" fontId="32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91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166" fontId="92" fillId="0" borderId="0" applyFont="0" applyFill="0" applyBorder="0" applyAlignment="0" applyProtection="0">
      <alignment horizontal="center"/>
    </xf>
    <xf numFmtId="166" fontId="92" fillId="0" borderId="0" applyFont="0" applyFill="0" applyBorder="0" applyAlignment="0" applyProtection="0">
      <alignment horizontal="center"/>
    </xf>
    <xf numFmtId="166" fontId="92" fillId="0" borderId="0" applyFont="0" applyFill="0" applyBorder="0" applyAlignment="0" applyProtection="0">
      <alignment horizontal="center"/>
    </xf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166" fontId="36" fillId="0" borderId="0" applyNumberFormat="0" applyFont="0" applyFill="0" applyBorder="0" applyAlignment="0" applyProtection="0">
      <alignment horizontal="left"/>
    </xf>
    <xf numFmtId="15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166" fontId="93" fillId="0" borderId="16">
      <alignment horizontal="center"/>
    </xf>
    <xf numFmtId="3" fontId="36" fillId="0" borderId="0" applyFont="0" applyFill="0" applyBorder="0" applyAlignment="0" applyProtection="0"/>
    <xf numFmtId="166" fontId="36" fillId="61" borderId="0" applyNumberFormat="0" applyFont="0" applyBorder="0" applyAlignment="0" applyProtection="0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20" fillId="0" borderId="0"/>
    <xf numFmtId="2" fontId="23" fillId="0" borderId="0">
      <alignment horizontal="right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0"/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83" fillId="0" borderId="0">
      <alignment horizontal="center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6" fillId="62" borderId="0" applyNumberFormat="0" applyFont="0" applyBorder="0" applyAlignment="0" applyProtection="0"/>
    <xf numFmtId="166" fontId="20" fillId="0" borderId="0"/>
    <xf numFmtId="166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97" fillId="63" borderId="35" applyBorder="0">
      <alignment horizontal="left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49" fontId="46" fillId="0" borderId="0" applyFill="0" applyBorder="0" applyAlignment="0"/>
    <xf numFmtId="164" fontId="36" fillId="0" borderId="0" applyFill="0" applyBorder="0" applyAlignment="0"/>
    <xf numFmtId="172" fontId="36" fillId="0" borderId="0" applyFill="0" applyBorder="0" applyAlignment="0"/>
    <xf numFmtId="200" fontId="100" fillId="0" borderId="0"/>
    <xf numFmtId="201" fontId="20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0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103" fillId="65" borderId="37" applyNumberFormat="0" applyAlignment="0" applyProtection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6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166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166" fontId="32" fillId="0" borderId="38" applyNumberFormat="0" applyFont="0" applyFill="0" applyAlignment="0" applyProtection="0"/>
    <xf numFmtId="0" fontId="104" fillId="0" borderId="3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5" fillId="0" borderId="9" applyNumberFormat="0" applyFill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6" fillId="3" borderId="0" applyNumberFormat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5" fillId="2" borderId="0" applyNumberFormat="0" applyBorder="0" applyAlignment="0" applyProtection="0"/>
    <xf numFmtId="202" fontId="36" fillId="0" borderId="0" applyFont="0" applyFill="0" applyBorder="0" applyAlignment="0" applyProtection="0"/>
    <xf numFmtId="203" fontId="87" fillId="0" borderId="0" applyFont="0" applyFill="0" applyBorder="0" applyAlignment="0" applyProtection="0"/>
    <xf numFmtId="204" fontId="87" fillId="0" borderId="0" applyFont="0" applyFill="0" applyBorder="0" applyAlignment="0" applyProtection="0"/>
    <xf numFmtId="166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166" fontId="20" fillId="0" borderId="0"/>
    <xf numFmtId="166" fontId="20" fillId="0" borderId="0"/>
    <xf numFmtId="9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72" fillId="0" borderId="0" applyFont="0" applyFill="0" applyBorder="0" applyAlignment="0" applyProtection="0"/>
    <xf numFmtId="166" fontId="20" fillId="0" borderId="0"/>
    <xf numFmtId="4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</cellStyleXfs>
  <cellXfs count="96">
    <xf numFmtId="0" fontId="0" fillId="0" borderId="0" xfId="0"/>
    <xf numFmtId="0" fontId="18" fillId="0" borderId="0" xfId="0" applyFont="1"/>
    <xf numFmtId="0" fontId="18" fillId="0" borderId="0" xfId="0" applyFont="1" applyBorder="1"/>
    <xf numFmtId="0" fontId="112" fillId="0" borderId="0" xfId="0" applyFont="1"/>
    <xf numFmtId="0" fontId="114" fillId="0" borderId="0" xfId="0" applyFont="1"/>
    <xf numFmtId="0" fontId="115" fillId="0" borderId="0" xfId="0" applyFont="1"/>
    <xf numFmtId="0" fontId="0" fillId="0" borderId="0" xfId="0" applyFont="1"/>
    <xf numFmtId="0" fontId="12" fillId="67" borderId="25" xfId="0" applyFont="1" applyFill="1" applyBorder="1" applyAlignment="1">
      <alignment horizontal="center" vertical="center" wrapText="1"/>
    </xf>
    <xf numFmtId="14" fontId="111" fillId="68" borderId="25" xfId="0" applyNumberFormat="1" applyFont="1" applyFill="1" applyBorder="1" applyAlignment="1">
      <alignment horizontal="center" vertical="center" wrapText="1"/>
    </xf>
    <xf numFmtId="0" fontId="111" fillId="67" borderId="25" xfId="0" applyFont="1" applyFill="1" applyBorder="1" applyAlignment="1">
      <alignment horizontal="center" vertical="center" wrapText="1"/>
    </xf>
    <xf numFmtId="0" fontId="111" fillId="67" borderId="46" xfId="0" applyFont="1" applyFill="1" applyBorder="1" applyAlignment="1">
      <alignment horizontal="center" vertical="center" wrapText="1"/>
    </xf>
    <xf numFmtId="0" fontId="108" fillId="0" borderId="40" xfId="0" applyFont="1" applyFill="1" applyBorder="1" applyAlignment="1">
      <alignment horizontal="center" vertical="center"/>
    </xf>
    <xf numFmtId="0" fontId="109" fillId="0" borderId="43" xfId="0" applyFont="1" applyFill="1" applyBorder="1" applyAlignment="1">
      <alignment horizontal="left" vertical="center"/>
    </xf>
    <xf numFmtId="208" fontId="109" fillId="0" borderId="10" xfId="0" applyNumberFormat="1" applyFont="1" applyFill="1" applyBorder="1" applyAlignment="1">
      <alignment horizontal="right" vertical="center"/>
    </xf>
    <xf numFmtId="0" fontId="108" fillId="0" borderId="41" xfId="0" applyFont="1" applyFill="1" applyBorder="1" applyAlignment="1">
      <alignment horizontal="center" vertical="center"/>
    </xf>
    <xf numFmtId="0" fontId="109" fillId="0" borderId="44" xfId="0" applyFont="1" applyFill="1" applyBorder="1" applyAlignment="1">
      <alignment horizontal="left" vertical="center"/>
    </xf>
    <xf numFmtId="0" fontId="116" fillId="0" borderId="10" xfId="0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left" vertical="center"/>
    </xf>
    <xf numFmtId="208" fontId="110" fillId="0" borderId="40" xfId="0" applyNumberFormat="1" applyFont="1" applyFill="1" applyBorder="1" applyAlignment="1">
      <alignment horizontal="right" vertical="center"/>
    </xf>
    <xf numFmtId="0" fontId="108" fillId="0" borderId="10" xfId="0" applyFont="1" applyFill="1" applyBorder="1" applyAlignment="1">
      <alignment horizontal="center" vertical="center"/>
    </xf>
    <xf numFmtId="0" fontId="109" fillId="0" borderId="0" xfId="0" applyFont="1" applyFill="1" applyBorder="1" applyAlignment="1">
      <alignment horizontal="left" vertical="center"/>
    </xf>
    <xf numFmtId="0" fontId="108" fillId="0" borderId="10" xfId="0" applyFont="1" applyFill="1" applyBorder="1" applyAlignment="1">
      <alignment horizontal="center" vertical="center" wrapText="1"/>
    </xf>
    <xf numFmtId="0" fontId="109" fillId="0" borderId="0" xfId="0" applyFont="1" applyFill="1" applyBorder="1" applyAlignment="1">
      <alignment horizontal="left" vertical="center" wrapText="1"/>
    </xf>
    <xf numFmtId="0" fontId="0" fillId="0" borderId="0" xfId="0" applyFont="1" applyAlignment="1">
      <alignment wrapText="1"/>
    </xf>
    <xf numFmtId="0" fontId="116" fillId="0" borderId="40" xfId="0" applyFont="1" applyFill="1" applyBorder="1" applyAlignment="1">
      <alignment horizontal="center" vertical="center"/>
    </xf>
    <xf numFmtId="0" fontId="110" fillId="0" borderId="15" xfId="0" applyFont="1" applyFill="1" applyBorder="1" applyAlignment="1">
      <alignment horizontal="left" vertical="center"/>
    </xf>
    <xf numFmtId="0" fontId="0" fillId="0" borderId="0" xfId="0" applyFont="1" applyBorder="1"/>
    <xf numFmtId="208" fontId="110" fillId="0" borderId="0" xfId="0" applyNumberFormat="1" applyFont="1" applyFill="1" applyBorder="1" applyAlignment="1">
      <alignment horizontal="left" vertical="center"/>
    </xf>
    <xf numFmtId="0" fontId="110" fillId="0" borderId="0" xfId="0" applyFont="1" applyFill="1" applyBorder="1" applyAlignment="1">
      <alignment horizontal="center" vertical="center"/>
    </xf>
    <xf numFmtId="0" fontId="116" fillId="0" borderId="49" xfId="0" applyFont="1" applyFill="1" applyBorder="1" applyAlignment="1">
      <alignment horizontal="center" vertical="center"/>
    </xf>
    <xf numFmtId="0" fontId="110" fillId="0" borderId="50" xfId="0" applyFont="1" applyFill="1" applyBorder="1" applyAlignment="1">
      <alignment horizontal="left" vertical="center"/>
    </xf>
    <xf numFmtId="208" fontId="110" fillId="0" borderId="49" xfId="0" applyNumberFormat="1" applyFont="1" applyFill="1" applyBorder="1" applyAlignment="1">
      <alignment horizontal="right" vertical="center"/>
    </xf>
    <xf numFmtId="208" fontId="110" fillId="0" borderId="0" xfId="0" applyNumberFormat="1" applyFont="1" applyFill="1" applyBorder="1" applyAlignment="1">
      <alignment horizontal="right" vertical="center"/>
    </xf>
    <xf numFmtId="188" fontId="110" fillId="0" borderId="0" xfId="33449" applyNumberFormat="1" applyFont="1" applyFill="1" applyBorder="1" applyAlignment="1">
      <alignment horizontal="right" vertical="center"/>
    </xf>
    <xf numFmtId="14" fontId="111" fillId="67" borderId="25" xfId="0" applyNumberFormat="1" applyFont="1" applyFill="1" applyBorder="1" applyAlignment="1">
      <alignment horizontal="center" vertical="center" wrapText="1"/>
    </xf>
    <xf numFmtId="0" fontId="108" fillId="0" borderId="40" xfId="0" applyFont="1" applyFill="1" applyBorder="1" applyAlignment="1">
      <alignment horizontal="center" vertical="center" wrapText="1"/>
    </xf>
    <xf numFmtId="0" fontId="117" fillId="0" borderId="40" xfId="0" applyFont="1" applyBorder="1" applyAlignment="1">
      <alignment horizontal="left" vertical="center"/>
    </xf>
    <xf numFmtId="14" fontId="117" fillId="66" borderId="40" xfId="0" applyNumberFormat="1" applyFont="1" applyFill="1" applyBorder="1" applyAlignment="1">
      <alignment horizontal="center" vertical="center"/>
    </xf>
    <xf numFmtId="0" fontId="110" fillId="0" borderId="40" xfId="0" applyFont="1" applyFill="1" applyBorder="1" applyAlignment="1">
      <alignment horizontal="center" vertical="center" wrapText="1"/>
    </xf>
    <xf numFmtId="0" fontId="110" fillId="0" borderId="48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0" fontId="112" fillId="0" borderId="10" xfId="0" applyFont="1" applyBorder="1" applyAlignment="1">
      <alignment horizontal="left" vertical="center" wrapText="1"/>
    </xf>
    <xf numFmtId="208" fontId="112" fillId="0" borderId="10" xfId="0" applyNumberFormat="1" applyFont="1" applyBorder="1" applyAlignment="1">
      <alignment horizontal="right" vertical="center" wrapText="1"/>
    </xf>
    <xf numFmtId="188" fontId="112" fillId="0" borderId="47" xfId="33449" applyNumberFormat="1" applyFont="1" applyBorder="1" applyAlignment="1">
      <alignment horizontal="right" vertical="center" wrapText="1"/>
    </xf>
    <xf numFmtId="0" fontId="115" fillId="0" borderId="10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12" fillId="0" borderId="41" xfId="0" applyFont="1" applyBorder="1" applyAlignment="1">
      <alignment horizontal="left" vertical="center" wrapText="1"/>
    </xf>
    <xf numFmtId="0" fontId="1" fillId="0" borderId="51" xfId="0" applyFont="1" applyBorder="1" applyAlignment="1">
      <alignment horizontal="center" vertical="center"/>
    </xf>
    <xf numFmtId="0" fontId="117" fillId="0" borderId="52" xfId="0" applyFont="1" applyBorder="1" applyAlignment="1">
      <alignment horizontal="left" vertical="center" wrapText="1"/>
    </xf>
    <xf numFmtId="208" fontId="117" fillId="0" borderId="49" xfId="0" applyNumberFormat="1" applyFont="1" applyBorder="1" applyAlignment="1">
      <alignment horizontal="right" vertical="center"/>
    </xf>
    <xf numFmtId="0" fontId="112" fillId="0" borderId="12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12" fillId="0" borderId="42" xfId="0" applyFont="1" applyBorder="1" applyAlignment="1">
      <alignment horizontal="left" vertical="center" wrapText="1"/>
    </xf>
    <xf numFmtId="208" fontId="112" fillId="0" borderId="41" xfId="0" applyNumberFormat="1" applyFont="1" applyBorder="1" applyAlignment="1">
      <alignment horizontal="right" vertical="center" wrapText="1"/>
    </xf>
    <xf numFmtId="0" fontId="1" fillId="0" borderId="54" xfId="0" applyFont="1" applyBorder="1" applyAlignment="1">
      <alignment horizontal="center" vertical="center"/>
    </xf>
    <xf numFmtId="0" fontId="117" fillId="0" borderId="55" xfId="0" applyFont="1" applyBorder="1" applyAlignment="1">
      <alignment horizontal="left" vertical="center" wrapText="1"/>
    </xf>
    <xf numFmtId="3" fontId="117" fillId="0" borderId="56" xfId="0" applyNumberFormat="1" applyFont="1" applyBorder="1" applyAlignment="1">
      <alignment horizontal="right" vertical="center"/>
    </xf>
    <xf numFmtId="208" fontId="117" fillId="0" borderId="56" xfId="0" applyNumberFormat="1" applyFont="1" applyBorder="1" applyAlignment="1">
      <alignment horizontal="right" vertical="center"/>
    </xf>
    <xf numFmtId="3" fontId="0" fillId="0" borderId="0" xfId="0" applyNumberFormat="1" applyFont="1"/>
    <xf numFmtId="0" fontId="118" fillId="0" borderId="0" xfId="0" applyFont="1"/>
    <xf numFmtId="0" fontId="119" fillId="0" borderId="0" xfId="0" applyFont="1"/>
    <xf numFmtId="0" fontId="109" fillId="0" borderId="43" xfId="0" applyFont="1" applyFill="1" applyBorder="1" applyAlignment="1">
      <alignment horizontal="left" vertical="center" wrapText="1"/>
    </xf>
    <xf numFmtId="0" fontId="109" fillId="0" borderId="44" xfId="0" applyFont="1" applyFill="1" applyBorder="1" applyAlignment="1">
      <alignment horizontal="left" vertical="center" wrapText="1"/>
    </xf>
    <xf numFmtId="0" fontId="110" fillId="0" borderId="15" xfId="0" applyFont="1" applyFill="1" applyBorder="1" applyAlignment="1">
      <alignment horizontal="left" vertical="center" wrapText="1"/>
    </xf>
    <xf numFmtId="0" fontId="117" fillId="0" borderId="0" xfId="0" applyFont="1"/>
    <xf numFmtId="0" fontId="112" fillId="0" borderId="0" xfId="0" applyFont="1" applyAlignment="1">
      <alignment wrapText="1"/>
    </xf>
    <xf numFmtId="0" fontId="112" fillId="0" borderId="0" xfId="0" applyFont="1" applyBorder="1" applyAlignment="1">
      <alignment wrapText="1"/>
    </xf>
    <xf numFmtId="0" fontId="107" fillId="0" borderId="10" xfId="0" applyFont="1" applyFill="1" applyBorder="1" applyAlignment="1">
      <alignment horizontal="center" vertical="center"/>
    </xf>
    <xf numFmtId="0" fontId="112" fillId="0" borderId="0" xfId="0" applyFont="1" applyBorder="1"/>
    <xf numFmtId="0" fontId="117" fillId="0" borderId="0" xfId="0" applyFont="1" applyBorder="1"/>
    <xf numFmtId="0" fontId="110" fillId="0" borderId="50" xfId="0" applyFont="1" applyFill="1" applyBorder="1" applyAlignment="1">
      <alignment horizontal="left" vertical="center" wrapText="1"/>
    </xf>
    <xf numFmtId="0" fontId="110" fillId="0" borderId="0" xfId="0" applyFont="1" applyFill="1" applyBorder="1" applyAlignment="1">
      <alignment horizontal="left" vertical="center" wrapText="1"/>
    </xf>
    <xf numFmtId="0" fontId="120" fillId="0" borderId="10" xfId="0" applyFont="1" applyBorder="1" applyAlignment="1">
      <alignment horizontal="left" vertical="center" wrapText="1"/>
    </xf>
    <xf numFmtId="208" fontId="120" fillId="0" borderId="10" xfId="0" applyNumberFormat="1" applyFont="1" applyBorder="1" applyAlignment="1">
      <alignment horizontal="right" vertical="center" wrapText="1"/>
    </xf>
    <xf numFmtId="0" fontId="116" fillId="0" borderId="40" xfId="0" applyFont="1" applyFill="1" applyBorder="1" applyAlignment="1">
      <alignment horizontal="center" vertical="center" wrapText="1"/>
    </xf>
    <xf numFmtId="0" fontId="107" fillId="0" borderId="0" xfId="0" applyFont="1" applyFill="1" applyBorder="1" applyAlignment="1">
      <alignment horizontal="left" vertical="center"/>
    </xf>
    <xf numFmtId="0" fontId="116" fillId="0" borderId="0" xfId="0" applyFont="1" applyFill="1" applyBorder="1" applyAlignment="1">
      <alignment horizontal="center" vertical="center"/>
    </xf>
    <xf numFmtId="208" fontId="112" fillId="0" borderId="0" xfId="0" applyNumberFormat="1" applyFont="1"/>
    <xf numFmtId="0" fontId="0" fillId="0" borderId="0" xfId="1" applyNumberFormat="1" applyFont="1"/>
    <xf numFmtId="208" fontId="0" fillId="0" borderId="0" xfId="1" applyNumberFormat="1" applyFont="1"/>
    <xf numFmtId="9" fontId="109" fillId="0" borderId="47" xfId="33449" applyNumberFormat="1" applyFont="1" applyFill="1" applyBorder="1" applyAlignment="1">
      <alignment horizontal="right" vertical="center"/>
    </xf>
    <xf numFmtId="9" fontId="110" fillId="0" borderId="48" xfId="33449" applyNumberFormat="1" applyFont="1" applyFill="1" applyBorder="1" applyAlignment="1">
      <alignment horizontal="right" vertical="center"/>
    </xf>
    <xf numFmtId="9" fontId="110" fillId="0" borderId="45" xfId="33449" applyNumberFormat="1" applyFont="1" applyFill="1" applyBorder="1" applyAlignment="1">
      <alignment horizontal="right" vertical="center"/>
    </xf>
    <xf numFmtId="0" fontId="12" fillId="67" borderId="58" xfId="0" applyFont="1" applyFill="1" applyBorder="1" applyAlignment="1">
      <alignment horizontal="center" vertical="center" wrapText="1"/>
    </xf>
    <xf numFmtId="14" fontId="111" fillId="67" borderId="59" xfId="0" applyNumberFormat="1" applyFont="1" applyFill="1" applyBorder="1" applyAlignment="1">
      <alignment horizontal="center" vertical="center" wrapText="1"/>
    </xf>
    <xf numFmtId="0" fontId="12" fillId="67" borderId="21" xfId="0" applyFont="1" applyFill="1" applyBorder="1" applyAlignment="1">
      <alignment horizontal="center" vertical="center" wrapText="1"/>
    </xf>
    <xf numFmtId="14" fontId="111" fillId="68" borderId="21" xfId="0" applyNumberFormat="1" applyFont="1" applyFill="1" applyBorder="1" applyAlignment="1">
      <alignment horizontal="center" vertical="center" wrapText="1"/>
    </xf>
    <xf numFmtId="14" fontId="111" fillId="67" borderId="21" xfId="0" applyNumberFormat="1" applyFont="1" applyFill="1" applyBorder="1" applyAlignment="1">
      <alignment horizontal="center" vertical="center" wrapText="1"/>
    </xf>
    <xf numFmtId="9" fontId="112" fillId="0" borderId="47" xfId="33449" applyNumberFormat="1" applyFont="1" applyBorder="1" applyAlignment="1">
      <alignment horizontal="right" vertical="center" wrapText="1"/>
    </xf>
    <xf numFmtId="9" fontId="120" fillId="0" borderId="47" xfId="33449" applyNumberFormat="1" applyFont="1" applyBorder="1" applyAlignment="1">
      <alignment horizontal="right" vertical="center" wrapText="1"/>
    </xf>
    <xf numFmtId="9" fontId="117" fillId="0" borderId="45" xfId="33449" applyNumberFormat="1" applyFont="1" applyBorder="1" applyAlignment="1">
      <alignment horizontal="right" vertical="center"/>
    </xf>
    <xf numFmtId="9" fontId="113" fillId="0" borderId="47" xfId="33449" applyNumberFormat="1" applyFont="1" applyBorder="1" applyAlignment="1">
      <alignment horizontal="right" vertical="center" wrapText="1"/>
    </xf>
    <xf numFmtId="9" fontId="112" fillId="0" borderId="53" xfId="33449" applyNumberFormat="1" applyFont="1" applyBorder="1" applyAlignment="1">
      <alignment horizontal="right" vertical="center" wrapText="1"/>
    </xf>
    <xf numFmtId="9" fontId="117" fillId="0" borderId="57" xfId="33449" applyNumberFormat="1" applyFont="1" applyBorder="1" applyAlignment="1">
      <alignment horizontal="right" vertical="center"/>
    </xf>
    <xf numFmtId="0" fontId="116" fillId="0" borderId="40" xfId="0" quotePrefix="1" applyFont="1" applyFill="1" applyBorder="1" applyAlignment="1">
      <alignment horizontal="center" vertical="center"/>
    </xf>
    <xf numFmtId="0" fontId="1" fillId="0" borderId="41" xfId="0" quotePrefix="1" applyFont="1" applyBorder="1" applyAlignment="1">
      <alignment horizontal="center" vertical="center"/>
    </xf>
  </cellXfs>
  <cellStyles count="33469">
    <cellStyle name="%" xfId="7" xr:uid="{00000000-0005-0000-0000-000000000000}"/>
    <cellStyle name="%0" xfId="8" xr:uid="{00000000-0005-0000-0000-000001000000}"/>
    <cellStyle name="%1" xfId="9" xr:uid="{00000000-0005-0000-0000-000002000000}"/>
    <cellStyle name="%2" xfId="10" xr:uid="{00000000-0005-0000-0000-000003000000}"/>
    <cellStyle name="_Arca Sgr - CE _ST" xfId="11" xr:uid="{00000000-0005-0000-0000-000004000000}"/>
    <cellStyle name="_Data" xfId="12" xr:uid="{00000000-0005-0000-0000-000005000000}"/>
    <cellStyle name="_Row1" xfId="13" xr:uid="{00000000-0005-0000-0000-000006000000}"/>
    <cellStyle name="_Row2" xfId="14" xr:uid="{00000000-0005-0000-0000-000007000000}"/>
    <cellStyle name="£ BP" xfId="15" xr:uid="{00000000-0005-0000-0000-000008000000}"/>
    <cellStyle name="¥ JY" xfId="16" xr:uid="{00000000-0005-0000-0000-000009000000}"/>
    <cellStyle name="=C:\WINDOWS\SYSTEM32\COMMAND.COM" xfId="17" xr:uid="{00000000-0005-0000-0000-00000A000000}"/>
    <cellStyle name="•W€_laroux" xfId="18" xr:uid="{00000000-0005-0000-0000-00000B000000}"/>
    <cellStyle name="0" xfId="19" xr:uid="{00000000-0005-0000-0000-00000C000000}"/>
    <cellStyle name="0.0x" xfId="20" xr:uid="{00000000-0005-0000-0000-00000D000000}"/>
    <cellStyle name="0.0x 10" xfId="21" xr:uid="{00000000-0005-0000-0000-00000E000000}"/>
    <cellStyle name="0.0x 2" xfId="22" xr:uid="{00000000-0005-0000-0000-00000F000000}"/>
    <cellStyle name="0.0x 2 2" xfId="23" xr:uid="{00000000-0005-0000-0000-000010000000}"/>
    <cellStyle name="0.0x 2 2 2" xfId="24" xr:uid="{00000000-0005-0000-0000-000011000000}"/>
    <cellStyle name="0.0x 2 2 2 2" xfId="25" xr:uid="{00000000-0005-0000-0000-000012000000}"/>
    <cellStyle name="0.0x 2 2 2 2 2" xfId="26" xr:uid="{00000000-0005-0000-0000-000013000000}"/>
    <cellStyle name="0.0x 2 2 2 2 3" xfId="27" xr:uid="{00000000-0005-0000-0000-000014000000}"/>
    <cellStyle name="0.0x 2 2 2 3" xfId="28" xr:uid="{00000000-0005-0000-0000-000015000000}"/>
    <cellStyle name="0.0x 2 2 2 4" xfId="29" xr:uid="{00000000-0005-0000-0000-000016000000}"/>
    <cellStyle name="0.0x 2 2 3" xfId="30" xr:uid="{00000000-0005-0000-0000-000017000000}"/>
    <cellStyle name="0.0x 2 2 3 2" xfId="31" xr:uid="{00000000-0005-0000-0000-000018000000}"/>
    <cellStyle name="0.0x 2 2 3 3" xfId="32" xr:uid="{00000000-0005-0000-0000-000019000000}"/>
    <cellStyle name="0.0x 2 2 4" xfId="33" xr:uid="{00000000-0005-0000-0000-00001A000000}"/>
    <cellStyle name="0.0x 2 2 5" xfId="34" xr:uid="{00000000-0005-0000-0000-00001B000000}"/>
    <cellStyle name="0.0x 2 3" xfId="35" xr:uid="{00000000-0005-0000-0000-00001C000000}"/>
    <cellStyle name="0.0x 2 3 2" xfId="36" xr:uid="{00000000-0005-0000-0000-00001D000000}"/>
    <cellStyle name="0.0x 2 3 2 2" xfId="37" xr:uid="{00000000-0005-0000-0000-00001E000000}"/>
    <cellStyle name="0.0x 2 3 2 2 2" xfId="38" xr:uid="{00000000-0005-0000-0000-00001F000000}"/>
    <cellStyle name="0.0x 2 3 2 2 3" xfId="39" xr:uid="{00000000-0005-0000-0000-000020000000}"/>
    <cellStyle name="0.0x 2 3 2 3" xfId="40" xr:uid="{00000000-0005-0000-0000-000021000000}"/>
    <cellStyle name="0.0x 2 3 2 4" xfId="41" xr:uid="{00000000-0005-0000-0000-000022000000}"/>
    <cellStyle name="0.0x 2 3 3" xfId="42" xr:uid="{00000000-0005-0000-0000-000023000000}"/>
    <cellStyle name="0.0x 2 3 3 2" xfId="43" xr:uid="{00000000-0005-0000-0000-000024000000}"/>
    <cellStyle name="0.0x 2 3 3 3" xfId="44" xr:uid="{00000000-0005-0000-0000-000025000000}"/>
    <cellStyle name="0.0x 2 3 4" xfId="45" xr:uid="{00000000-0005-0000-0000-000026000000}"/>
    <cellStyle name="0.0x 2 3 5" xfId="46" xr:uid="{00000000-0005-0000-0000-000027000000}"/>
    <cellStyle name="0.0x 2 4" xfId="47" xr:uid="{00000000-0005-0000-0000-000028000000}"/>
    <cellStyle name="0.0x 2 4 2" xfId="48" xr:uid="{00000000-0005-0000-0000-000029000000}"/>
    <cellStyle name="0.0x 2 4 2 2" xfId="49" xr:uid="{00000000-0005-0000-0000-00002A000000}"/>
    <cellStyle name="0.0x 2 4 2 2 2" xfId="50" xr:uid="{00000000-0005-0000-0000-00002B000000}"/>
    <cellStyle name="0.0x 2 4 2 2 3" xfId="51" xr:uid="{00000000-0005-0000-0000-00002C000000}"/>
    <cellStyle name="0.0x 2 4 2 3" xfId="52" xr:uid="{00000000-0005-0000-0000-00002D000000}"/>
    <cellStyle name="0.0x 2 4 2 4" xfId="53" xr:uid="{00000000-0005-0000-0000-00002E000000}"/>
    <cellStyle name="0.0x 2 4 3" xfId="54" xr:uid="{00000000-0005-0000-0000-00002F000000}"/>
    <cellStyle name="0.0x 2 4 3 2" xfId="55" xr:uid="{00000000-0005-0000-0000-000030000000}"/>
    <cellStyle name="0.0x 2 4 3 3" xfId="56" xr:uid="{00000000-0005-0000-0000-000031000000}"/>
    <cellStyle name="0.0x 2 4 4" xfId="57" xr:uid="{00000000-0005-0000-0000-000032000000}"/>
    <cellStyle name="0.0x 2 4 5" xfId="58" xr:uid="{00000000-0005-0000-0000-000033000000}"/>
    <cellStyle name="0.0x 2 5" xfId="59" xr:uid="{00000000-0005-0000-0000-000034000000}"/>
    <cellStyle name="0.0x 2 5 2" xfId="60" xr:uid="{00000000-0005-0000-0000-000035000000}"/>
    <cellStyle name="0.0x 2 5 2 2" xfId="61" xr:uid="{00000000-0005-0000-0000-000036000000}"/>
    <cellStyle name="0.0x 2 5 2 3" xfId="62" xr:uid="{00000000-0005-0000-0000-000037000000}"/>
    <cellStyle name="0.0x 2 5 3" xfId="63" xr:uid="{00000000-0005-0000-0000-000038000000}"/>
    <cellStyle name="0.0x 2 5 4" xfId="64" xr:uid="{00000000-0005-0000-0000-000039000000}"/>
    <cellStyle name="0.0x 2 6" xfId="65" xr:uid="{00000000-0005-0000-0000-00003A000000}"/>
    <cellStyle name="0.0x 2 6 2" xfId="66" xr:uid="{00000000-0005-0000-0000-00003B000000}"/>
    <cellStyle name="0.0x 2 6 3" xfId="67" xr:uid="{00000000-0005-0000-0000-00003C000000}"/>
    <cellStyle name="0.0x 2 7" xfId="68" xr:uid="{00000000-0005-0000-0000-00003D000000}"/>
    <cellStyle name="0.0x 2 8" xfId="69" xr:uid="{00000000-0005-0000-0000-00003E000000}"/>
    <cellStyle name="0.0x 3" xfId="70" xr:uid="{00000000-0005-0000-0000-00003F000000}"/>
    <cellStyle name="0.0x 3 2" xfId="71" xr:uid="{00000000-0005-0000-0000-000040000000}"/>
    <cellStyle name="0.0x 3 2 2" xfId="72" xr:uid="{00000000-0005-0000-0000-000041000000}"/>
    <cellStyle name="0.0x 3 2 2 2" xfId="73" xr:uid="{00000000-0005-0000-0000-000042000000}"/>
    <cellStyle name="0.0x 3 2 2 2 2" xfId="74" xr:uid="{00000000-0005-0000-0000-000043000000}"/>
    <cellStyle name="0.0x 3 2 2 2 3" xfId="75" xr:uid="{00000000-0005-0000-0000-000044000000}"/>
    <cellStyle name="0.0x 3 2 2 3" xfId="76" xr:uid="{00000000-0005-0000-0000-000045000000}"/>
    <cellStyle name="0.0x 3 2 2 4" xfId="77" xr:uid="{00000000-0005-0000-0000-000046000000}"/>
    <cellStyle name="0.0x 3 2 3" xfId="78" xr:uid="{00000000-0005-0000-0000-000047000000}"/>
    <cellStyle name="0.0x 3 2 3 2" xfId="79" xr:uid="{00000000-0005-0000-0000-000048000000}"/>
    <cellStyle name="0.0x 3 2 3 3" xfId="80" xr:uid="{00000000-0005-0000-0000-000049000000}"/>
    <cellStyle name="0.0x 3 2 4" xfId="81" xr:uid="{00000000-0005-0000-0000-00004A000000}"/>
    <cellStyle name="0.0x 3 2 5" xfId="82" xr:uid="{00000000-0005-0000-0000-00004B000000}"/>
    <cellStyle name="0.0x 3 3" xfId="83" xr:uid="{00000000-0005-0000-0000-00004C000000}"/>
    <cellStyle name="0.0x 3 3 2" xfId="84" xr:uid="{00000000-0005-0000-0000-00004D000000}"/>
    <cellStyle name="0.0x 3 3 2 2" xfId="85" xr:uid="{00000000-0005-0000-0000-00004E000000}"/>
    <cellStyle name="0.0x 3 3 2 2 2" xfId="86" xr:uid="{00000000-0005-0000-0000-00004F000000}"/>
    <cellStyle name="0.0x 3 3 2 2 3" xfId="87" xr:uid="{00000000-0005-0000-0000-000050000000}"/>
    <cellStyle name="0.0x 3 3 2 3" xfId="88" xr:uid="{00000000-0005-0000-0000-000051000000}"/>
    <cellStyle name="0.0x 3 3 2 4" xfId="89" xr:uid="{00000000-0005-0000-0000-000052000000}"/>
    <cellStyle name="0.0x 3 3 3" xfId="90" xr:uid="{00000000-0005-0000-0000-000053000000}"/>
    <cellStyle name="0.0x 3 3 3 2" xfId="91" xr:uid="{00000000-0005-0000-0000-000054000000}"/>
    <cellStyle name="0.0x 3 3 3 3" xfId="92" xr:uid="{00000000-0005-0000-0000-000055000000}"/>
    <cellStyle name="0.0x 3 3 4" xfId="93" xr:uid="{00000000-0005-0000-0000-000056000000}"/>
    <cellStyle name="0.0x 3 3 5" xfId="94" xr:uid="{00000000-0005-0000-0000-000057000000}"/>
    <cellStyle name="0.0x 3 4" xfId="95" xr:uid="{00000000-0005-0000-0000-000058000000}"/>
    <cellStyle name="0.0x 3 4 2" xfId="96" xr:uid="{00000000-0005-0000-0000-000059000000}"/>
    <cellStyle name="0.0x 3 4 2 2" xfId="97" xr:uid="{00000000-0005-0000-0000-00005A000000}"/>
    <cellStyle name="0.0x 3 4 2 2 2" xfId="98" xr:uid="{00000000-0005-0000-0000-00005B000000}"/>
    <cellStyle name="0.0x 3 4 2 2 3" xfId="99" xr:uid="{00000000-0005-0000-0000-00005C000000}"/>
    <cellStyle name="0.0x 3 4 2 3" xfId="100" xr:uid="{00000000-0005-0000-0000-00005D000000}"/>
    <cellStyle name="0.0x 3 4 2 4" xfId="101" xr:uid="{00000000-0005-0000-0000-00005E000000}"/>
    <cellStyle name="0.0x 3 4 3" xfId="102" xr:uid="{00000000-0005-0000-0000-00005F000000}"/>
    <cellStyle name="0.0x 3 4 3 2" xfId="103" xr:uid="{00000000-0005-0000-0000-000060000000}"/>
    <cellStyle name="0.0x 3 4 3 3" xfId="104" xr:uid="{00000000-0005-0000-0000-000061000000}"/>
    <cellStyle name="0.0x 3 4 4" xfId="105" xr:uid="{00000000-0005-0000-0000-000062000000}"/>
    <cellStyle name="0.0x 3 4 5" xfId="106" xr:uid="{00000000-0005-0000-0000-000063000000}"/>
    <cellStyle name="0.0x 3 5" xfId="107" xr:uid="{00000000-0005-0000-0000-000064000000}"/>
    <cellStyle name="0.0x 3 5 2" xfId="108" xr:uid="{00000000-0005-0000-0000-000065000000}"/>
    <cellStyle name="0.0x 3 5 2 2" xfId="109" xr:uid="{00000000-0005-0000-0000-000066000000}"/>
    <cellStyle name="0.0x 3 5 2 3" xfId="110" xr:uid="{00000000-0005-0000-0000-000067000000}"/>
    <cellStyle name="0.0x 3 5 3" xfId="111" xr:uid="{00000000-0005-0000-0000-000068000000}"/>
    <cellStyle name="0.0x 3 5 4" xfId="112" xr:uid="{00000000-0005-0000-0000-000069000000}"/>
    <cellStyle name="0.0x 3 6" xfId="113" xr:uid="{00000000-0005-0000-0000-00006A000000}"/>
    <cellStyle name="0.0x 3 6 2" xfId="114" xr:uid="{00000000-0005-0000-0000-00006B000000}"/>
    <cellStyle name="0.0x 3 6 3" xfId="115" xr:uid="{00000000-0005-0000-0000-00006C000000}"/>
    <cellStyle name="0.0x 3 7" xfId="116" xr:uid="{00000000-0005-0000-0000-00006D000000}"/>
    <cellStyle name="0.0x 3 8" xfId="117" xr:uid="{00000000-0005-0000-0000-00006E000000}"/>
    <cellStyle name="0.0x 4" xfId="118" xr:uid="{00000000-0005-0000-0000-00006F000000}"/>
    <cellStyle name="0.0x 4 2" xfId="119" xr:uid="{00000000-0005-0000-0000-000070000000}"/>
    <cellStyle name="0.0x 4 2 2" xfId="120" xr:uid="{00000000-0005-0000-0000-000071000000}"/>
    <cellStyle name="0.0x 4 2 2 2" xfId="121" xr:uid="{00000000-0005-0000-0000-000072000000}"/>
    <cellStyle name="0.0x 4 2 2 3" xfId="122" xr:uid="{00000000-0005-0000-0000-000073000000}"/>
    <cellStyle name="0.0x 4 2 3" xfId="123" xr:uid="{00000000-0005-0000-0000-000074000000}"/>
    <cellStyle name="0.0x 4 2 4" xfId="124" xr:uid="{00000000-0005-0000-0000-000075000000}"/>
    <cellStyle name="0.0x 4 3" xfId="125" xr:uid="{00000000-0005-0000-0000-000076000000}"/>
    <cellStyle name="0.0x 4 3 2" xfId="126" xr:uid="{00000000-0005-0000-0000-000077000000}"/>
    <cellStyle name="0.0x 4 3 3" xfId="127" xr:uid="{00000000-0005-0000-0000-000078000000}"/>
    <cellStyle name="0.0x 4 4" xfId="128" xr:uid="{00000000-0005-0000-0000-000079000000}"/>
    <cellStyle name="0.0x 4 5" xfId="129" xr:uid="{00000000-0005-0000-0000-00007A000000}"/>
    <cellStyle name="0.0x 5" xfId="130" xr:uid="{00000000-0005-0000-0000-00007B000000}"/>
    <cellStyle name="0.0x 5 2" xfId="131" xr:uid="{00000000-0005-0000-0000-00007C000000}"/>
    <cellStyle name="0.0x 5 2 2" xfId="132" xr:uid="{00000000-0005-0000-0000-00007D000000}"/>
    <cellStyle name="0.0x 5 2 2 2" xfId="133" xr:uid="{00000000-0005-0000-0000-00007E000000}"/>
    <cellStyle name="0.0x 5 2 2 3" xfId="134" xr:uid="{00000000-0005-0000-0000-00007F000000}"/>
    <cellStyle name="0.0x 5 2 3" xfId="135" xr:uid="{00000000-0005-0000-0000-000080000000}"/>
    <cellStyle name="0.0x 5 2 4" xfId="136" xr:uid="{00000000-0005-0000-0000-000081000000}"/>
    <cellStyle name="0.0x 5 3" xfId="137" xr:uid="{00000000-0005-0000-0000-000082000000}"/>
    <cellStyle name="0.0x 5 3 2" xfId="138" xr:uid="{00000000-0005-0000-0000-000083000000}"/>
    <cellStyle name="0.0x 5 3 3" xfId="139" xr:uid="{00000000-0005-0000-0000-000084000000}"/>
    <cellStyle name="0.0x 5 4" xfId="140" xr:uid="{00000000-0005-0000-0000-000085000000}"/>
    <cellStyle name="0.0x 5 5" xfId="141" xr:uid="{00000000-0005-0000-0000-000086000000}"/>
    <cellStyle name="0.0x 6" xfId="142" xr:uid="{00000000-0005-0000-0000-000087000000}"/>
    <cellStyle name="0.0x 6 2" xfId="143" xr:uid="{00000000-0005-0000-0000-000088000000}"/>
    <cellStyle name="0.0x 6 2 2" xfId="144" xr:uid="{00000000-0005-0000-0000-000089000000}"/>
    <cellStyle name="0.0x 6 2 2 2" xfId="145" xr:uid="{00000000-0005-0000-0000-00008A000000}"/>
    <cellStyle name="0.0x 6 2 2 3" xfId="146" xr:uid="{00000000-0005-0000-0000-00008B000000}"/>
    <cellStyle name="0.0x 6 2 3" xfId="147" xr:uid="{00000000-0005-0000-0000-00008C000000}"/>
    <cellStyle name="0.0x 6 2 4" xfId="148" xr:uid="{00000000-0005-0000-0000-00008D000000}"/>
    <cellStyle name="0.0x 6 3" xfId="149" xr:uid="{00000000-0005-0000-0000-00008E000000}"/>
    <cellStyle name="0.0x 6 3 2" xfId="150" xr:uid="{00000000-0005-0000-0000-00008F000000}"/>
    <cellStyle name="0.0x 6 3 3" xfId="151" xr:uid="{00000000-0005-0000-0000-000090000000}"/>
    <cellStyle name="0.0x 6 4" xfId="152" xr:uid="{00000000-0005-0000-0000-000091000000}"/>
    <cellStyle name="0.0x 6 5" xfId="153" xr:uid="{00000000-0005-0000-0000-000092000000}"/>
    <cellStyle name="0.0x 7" xfId="154" xr:uid="{00000000-0005-0000-0000-000093000000}"/>
    <cellStyle name="0.0x 7 2" xfId="155" xr:uid="{00000000-0005-0000-0000-000094000000}"/>
    <cellStyle name="0.0x 7 2 2" xfId="156" xr:uid="{00000000-0005-0000-0000-000095000000}"/>
    <cellStyle name="0.0x 7 2 3" xfId="157" xr:uid="{00000000-0005-0000-0000-000096000000}"/>
    <cellStyle name="0.0x 7 3" xfId="158" xr:uid="{00000000-0005-0000-0000-000097000000}"/>
    <cellStyle name="0.0x 7 4" xfId="159" xr:uid="{00000000-0005-0000-0000-000098000000}"/>
    <cellStyle name="0.0x 8" xfId="160" xr:uid="{00000000-0005-0000-0000-000099000000}"/>
    <cellStyle name="0.0x 8 2" xfId="161" xr:uid="{00000000-0005-0000-0000-00009A000000}"/>
    <cellStyle name="0.0x 8 3" xfId="162" xr:uid="{00000000-0005-0000-0000-00009B000000}"/>
    <cellStyle name="0.0x 9" xfId="163" xr:uid="{00000000-0005-0000-0000-00009C000000}"/>
    <cellStyle name="20% - Accent1 2" xfId="164" xr:uid="{00000000-0005-0000-0000-00009D000000}"/>
    <cellStyle name="20% - Accent2 2" xfId="165" xr:uid="{00000000-0005-0000-0000-00009E000000}"/>
    <cellStyle name="20% - Accent3 2" xfId="166" xr:uid="{00000000-0005-0000-0000-00009F000000}"/>
    <cellStyle name="20% - Accent4 2" xfId="167" xr:uid="{00000000-0005-0000-0000-0000A0000000}"/>
    <cellStyle name="20% - Accent5 2" xfId="168" xr:uid="{00000000-0005-0000-0000-0000A1000000}"/>
    <cellStyle name="20% - Accent6 2" xfId="169" xr:uid="{00000000-0005-0000-0000-0000A2000000}"/>
    <cellStyle name="20% - Colore 1 2" xfId="170" xr:uid="{00000000-0005-0000-0000-0000A3000000}"/>
    <cellStyle name="20% - Colore 1 2 2" xfId="171" xr:uid="{00000000-0005-0000-0000-0000A4000000}"/>
    <cellStyle name="20% - Colore 1 2 3" xfId="172" xr:uid="{00000000-0005-0000-0000-0000A5000000}"/>
    <cellStyle name="20% - Colore 2 2" xfId="173" xr:uid="{00000000-0005-0000-0000-0000A6000000}"/>
    <cellStyle name="20% - Colore 2 2 2" xfId="174" xr:uid="{00000000-0005-0000-0000-0000A7000000}"/>
    <cellStyle name="20% - Colore 2 2 3" xfId="175" xr:uid="{00000000-0005-0000-0000-0000A8000000}"/>
    <cellStyle name="20% - Colore 3 2" xfId="176" xr:uid="{00000000-0005-0000-0000-0000A9000000}"/>
    <cellStyle name="20% - Colore 3 2 2" xfId="177" xr:uid="{00000000-0005-0000-0000-0000AA000000}"/>
    <cellStyle name="20% - Colore 3 2 3" xfId="178" xr:uid="{00000000-0005-0000-0000-0000AB000000}"/>
    <cellStyle name="20% - Colore 4 2" xfId="179" xr:uid="{00000000-0005-0000-0000-0000AC000000}"/>
    <cellStyle name="20% - Colore 4 2 2" xfId="180" xr:uid="{00000000-0005-0000-0000-0000AD000000}"/>
    <cellStyle name="20% - Colore 4 2 3" xfId="181" xr:uid="{00000000-0005-0000-0000-0000AE000000}"/>
    <cellStyle name="20% - Colore 5 2" xfId="182" xr:uid="{00000000-0005-0000-0000-0000AF000000}"/>
    <cellStyle name="20% - Colore 5 2 2" xfId="183" xr:uid="{00000000-0005-0000-0000-0000B0000000}"/>
    <cellStyle name="20% - Colore 5 2 3" xfId="184" xr:uid="{00000000-0005-0000-0000-0000B1000000}"/>
    <cellStyle name="20% - Colore 6 2" xfId="185" xr:uid="{00000000-0005-0000-0000-0000B2000000}"/>
    <cellStyle name="20% - Colore 6 2 2" xfId="186" xr:uid="{00000000-0005-0000-0000-0000B3000000}"/>
    <cellStyle name="20% - Colore 6 2 3" xfId="187" xr:uid="{00000000-0005-0000-0000-0000B4000000}"/>
    <cellStyle name="40% - Accent1 2" xfId="188" xr:uid="{00000000-0005-0000-0000-0000B5000000}"/>
    <cellStyle name="40% - Accent2 2" xfId="189" xr:uid="{00000000-0005-0000-0000-0000B6000000}"/>
    <cellStyle name="40% - Accent3 2" xfId="190" xr:uid="{00000000-0005-0000-0000-0000B7000000}"/>
    <cellStyle name="40% - Accent4 2" xfId="191" xr:uid="{00000000-0005-0000-0000-0000B8000000}"/>
    <cellStyle name="40% - Accent5 2" xfId="192" xr:uid="{00000000-0005-0000-0000-0000B9000000}"/>
    <cellStyle name="40% - Accent6 2" xfId="193" xr:uid="{00000000-0005-0000-0000-0000BA000000}"/>
    <cellStyle name="40% - Colore 1 2" xfId="194" xr:uid="{00000000-0005-0000-0000-0000BB000000}"/>
    <cellStyle name="40% - Colore 1 2 2" xfId="195" xr:uid="{00000000-0005-0000-0000-0000BC000000}"/>
    <cellStyle name="40% - Colore 1 2 3" xfId="196" xr:uid="{00000000-0005-0000-0000-0000BD000000}"/>
    <cellStyle name="40% - Colore 2 2" xfId="197" xr:uid="{00000000-0005-0000-0000-0000BE000000}"/>
    <cellStyle name="40% - Colore 2 2 2" xfId="198" xr:uid="{00000000-0005-0000-0000-0000BF000000}"/>
    <cellStyle name="40% - Colore 2 2 3" xfId="199" xr:uid="{00000000-0005-0000-0000-0000C0000000}"/>
    <cellStyle name="40% - Colore 3 2" xfId="200" xr:uid="{00000000-0005-0000-0000-0000C1000000}"/>
    <cellStyle name="40% - Colore 3 2 2" xfId="201" xr:uid="{00000000-0005-0000-0000-0000C2000000}"/>
    <cellStyle name="40% - Colore 3 2 3" xfId="202" xr:uid="{00000000-0005-0000-0000-0000C3000000}"/>
    <cellStyle name="40% - Colore 4 2" xfId="203" xr:uid="{00000000-0005-0000-0000-0000C4000000}"/>
    <cellStyle name="40% - Colore 4 2 2" xfId="204" xr:uid="{00000000-0005-0000-0000-0000C5000000}"/>
    <cellStyle name="40% - Colore 4 2 3" xfId="205" xr:uid="{00000000-0005-0000-0000-0000C6000000}"/>
    <cellStyle name="40% - Colore 5 2" xfId="206" xr:uid="{00000000-0005-0000-0000-0000C7000000}"/>
    <cellStyle name="40% - Colore 5 2 2" xfId="207" xr:uid="{00000000-0005-0000-0000-0000C8000000}"/>
    <cellStyle name="40% - Colore 5 2 3" xfId="208" xr:uid="{00000000-0005-0000-0000-0000C9000000}"/>
    <cellStyle name="40% - Colore 6 2" xfId="209" xr:uid="{00000000-0005-0000-0000-0000CA000000}"/>
    <cellStyle name="40% - Colore 6 2 2" xfId="210" xr:uid="{00000000-0005-0000-0000-0000CB000000}"/>
    <cellStyle name="40% - Colore 6 2 3" xfId="211" xr:uid="{00000000-0005-0000-0000-0000CC000000}"/>
    <cellStyle name="60% - Accent1 2" xfId="212" xr:uid="{00000000-0005-0000-0000-0000CD000000}"/>
    <cellStyle name="60% - Accent2 2" xfId="213" xr:uid="{00000000-0005-0000-0000-0000CE000000}"/>
    <cellStyle name="60% - Accent3 2" xfId="214" xr:uid="{00000000-0005-0000-0000-0000CF000000}"/>
    <cellStyle name="60% - Accent4 2" xfId="215" xr:uid="{00000000-0005-0000-0000-0000D0000000}"/>
    <cellStyle name="60% - Accent5 2" xfId="216" xr:uid="{00000000-0005-0000-0000-0000D1000000}"/>
    <cellStyle name="60% - Accent6 2" xfId="217" xr:uid="{00000000-0005-0000-0000-0000D2000000}"/>
    <cellStyle name="60% - Colore 1 2" xfId="218" xr:uid="{00000000-0005-0000-0000-0000D3000000}"/>
    <cellStyle name="60% - Colore 1 2 2" xfId="219" xr:uid="{00000000-0005-0000-0000-0000D4000000}"/>
    <cellStyle name="60% - Colore 1 2 3" xfId="220" xr:uid="{00000000-0005-0000-0000-0000D5000000}"/>
    <cellStyle name="60% - Colore 2 2" xfId="221" xr:uid="{00000000-0005-0000-0000-0000D6000000}"/>
    <cellStyle name="60% - Colore 2 2 2" xfId="222" xr:uid="{00000000-0005-0000-0000-0000D7000000}"/>
    <cellStyle name="60% - Colore 2 2 3" xfId="223" xr:uid="{00000000-0005-0000-0000-0000D8000000}"/>
    <cellStyle name="60% - Colore 3 2" xfId="224" xr:uid="{00000000-0005-0000-0000-0000D9000000}"/>
    <cellStyle name="60% - Colore 3 2 2" xfId="225" xr:uid="{00000000-0005-0000-0000-0000DA000000}"/>
    <cellStyle name="60% - Colore 3 2 3" xfId="226" xr:uid="{00000000-0005-0000-0000-0000DB000000}"/>
    <cellStyle name="60% - Colore 4 2" xfId="227" xr:uid="{00000000-0005-0000-0000-0000DC000000}"/>
    <cellStyle name="60% - Colore 4 2 2" xfId="228" xr:uid="{00000000-0005-0000-0000-0000DD000000}"/>
    <cellStyle name="60% - Colore 4 2 3" xfId="229" xr:uid="{00000000-0005-0000-0000-0000DE000000}"/>
    <cellStyle name="60% - Colore 5 2" xfId="230" xr:uid="{00000000-0005-0000-0000-0000DF000000}"/>
    <cellStyle name="60% - Colore 5 2 2" xfId="231" xr:uid="{00000000-0005-0000-0000-0000E0000000}"/>
    <cellStyle name="60% - Colore 5 2 3" xfId="232" xr:uid="{00000000-0005-0000-0000-0000E1000000}"/>
    <cellStyle name="60% - Colore 6 2" xfId="233" xr:uid="{00000000-0005-0000-0000-0000E2000000}"/>
    <cellStyle name="60% - Colore 6 2 2" xfId="234" xr:uid="{00000000-0005-0000-0000-0000E3000000}"/>
    <cellStyle name="60% - Colore 6 2 3" xfId="235" xr:uid="{00000000-0005-0000-0000-0000E4000000}"/>
    <cellStyle name="Accent1 2" xfId="236" xr:uid="{00000000-0005-0000-0000-0000E5000000}"/>
    <cellStyle name="Accent1 3" xfId="237" xr:uid="{00000000-0005-0000-0000-0000E6000000}"/>
    <cellStyle name="Accent1 4" xfId="238" xr:uid="{00000000-0005-0000-0000-0000E7000000}"/>
    <cellStyle name="Accent2 2" xfId="239" xr:uid="{00000000-0005-0000-0000-0000E8000000}"/>
    <cellStyle name="Accent3 2" xfId="240" xr:uid="{00000000-0005-0000-0000-0000E9000000}"/>
    <cellStyle name="Accent4 2" xfId="241" xr:uid="{00000000-0005-0000-0000-0000EA000000}"/>
    <cellStyle name="Accent4 3" xfId="242" xr:uid="{00000000-0005-0000-0000-0000EB000000}"/>
    <cellStyle name="Accent5 2" xfId="243" xr:uid="{00000000-0005-0000-0000-0000EC000000}"/>
    <cellStyle name="Accent6 2" xfId="244" xr:uid="{00000000-0005-0000-0000-0000ED000000}"/>
    <cellStyle name="at" xfId="245" xr:uid="{00000000-0005-0000-0000-0000EE000000}"/>
    <cellStyle name="at 10" xfId="246" xr:uid="{00000000-0005-0000-0000-0000EF000000}"/>
    <cellStyle name="at 10 2" xfId="247" xr:uid="{00000000-0005-0000-0000-0000F0000000}"/>
    <cellStyle name="at 10 2 2" xfId="248" xr:uid="{00000000-0005-0000-0000-0000F1000000}"/>
    <cellStyle name="at 10 2 3" xfId="249" xr:uid="{00000000-0005-0000-0000-0000F2000000}"/>
    <cellStyle name="at 10 3" xfId="250" xr:uid="{00000000-0005-0000-0000-0000F3000000}"/>
    <cellStyle name="at 10 3 2" xfId="251" xr:uid="{00000000-0005-0000-0000-0000F4000000}"/>
    <cellStyle name="at 10 4" xfId="252" xr:uid="{00000000-0005-0000-0000-0000F5000000}"/>
    <cellStyle name="at 10 5" xfId="253" xr:uid="{00000000-0005-0000-0000-0000F6000000}"/>
    <cellStyle name="at 11" xfId="254" xr:uid="{00000000-0005-0000-0000-0000F7000000}"/>
    <cellStyle name="at 11 2" xfId="255" xr:uid="{00000000-0005-0000-0000-0000F8000000}"/>
    <cellStyle name="at 11 3" xfId="256" xr:uid="{00000000-0005-0000-0000-0000F9000000}"/>
    <cellStyle name="at 12" xfId="257" xr:uid="{00000000-0005-0000-0000-0000FA000000}"/>
    <cellStyle name="at 12 2" xfId="258" xr:uid="{00000000-0005-0000-0000-0000FB000000}"/>
    <cellStyle name="at 13" xfId="259" xr:uid="{00000000-0005-0000-0000-0000FC000000}"/>
    <cellStyle name="at 14" xfId="260" xr:uid="{00000000-0005-0000-0000-0000FD000000}"/>
    <cellStyle name="at 2" xfId="261" xr:uid="{00000000-0005-0000-0000-0000FE000000}"/>
    <cellStyle name="at 2 10" xfId="262" xr:uid="{00000000-0005-0000-0000-0000FF000000}"/>
    <cellStyle name="at 2 10 2" xfId="263" xr:uid="{00000000-0005-0000-0000-000000010000}"/>
    <cellStyle name="at 2 10 3" xfId="264" xr:uid="{00000000-0005-0000-0000-000001010000}"/>
    <cellStyle name="at 2 11" xfId="265" xr:uid="{00000000-0005-0000-0000-000002010000}"/>
    <cellStyle name="at 2 11 2" xfId="266" xr:uid="{00000000-0005-0000-0000-000003010000}"/>
    <cellStyle name="at 2 12" xfId="267" xr:uid="{00000000-0005-0000-0000-000004010000}"/>
    <cellStyle name="at 2 13" xfId="268" xr:uid="{00000000-0005-0000-0000-000005010000}"/>
    <cellStyle name="at 2 2" xfId="269" xr:uid="{00000000-0005-0000-0000-000006010000}"/>
    <cellStyle name="at 2 2 10" xfId="270" xr:uid="{00000000-0005-0000-0000-000007010000}"/>
    <cellStyle name="at 2 2 11" xfId="271" xr:uid="{00000000-0005-0000-0000-000008010000}"/>
    <cellStyle name="at 2 2 2" xfId="272" xr:uid="{00000000-0005-0000-0000-000009010000}"/>
    <cellStyle name="at 2 2 2 2" xfId="273" xr:uid="{00000000-0005-0000-0000-00000A010000}"/>
    <cellStyle name="at 2 2 2 2 2" xfId="274" xr:uid="{00000000-0005-0000-0000-00000B010000}"/>
    <cellStyle name="at 2 2 2 2 2 2" xfId="275" xr:uid="{00000000-0005-0000-0000-00000C010000}"/>
    <cellStyle name="at 2 2 2 2 2 2 2" xfId="276" xr:uid="{00000000-0005-0000-0000-00000D010000}"/>
    <cellStyle name="at 2 2 2 2 2 2 2 2" xfId="277" xr:uid="{00000000-0005-0000-0000-00000E010000}"/>
    <cellStyle name="at 2 2 2 2 2 2 2 3" xfId="278" xr:uid="{00000000-0005-0000-0000-00000F010000}"/>
    <cellStyle name="at 2 2 2 2 2 2 3" xfId="279" xr:uid="{00000000-0005-0000-0000-000010010000}"/>
    <cellStyle name="at 2 2 2 2 2 2 3 2" xfId="280" xr:uid="{00000000-0005-0000-0000-000011010000}"/>
    <cellStyle name="at 2 2 2 2 2 2 4" xfId="281" xr:uid="{00000000-0005-0000-0000-000012010000}"/>
    <cellStyle name="at 2 2 2 2 2 2 5" xfId="282" xr:uid="{00000000-0005-0000-0000-000013010000}"/>
    <cellStyle name="at 2 2 2 2 2 3" xfId="283" xr:uid="{00000000-0005-0000-0000-000014010000}"/>
    <cellStyle name="at 2 2 2 2 2 3 2" xfId="284" xr:uid="{00000000-0005-0000-0000-000015010000}"/>
    <cellStyle name="at 2 2 2 2 2 3 3" xfId="285" xr:uid="{00000000-0005-0000-0000-000016010000}"/>
    <cellStyle name="at 2 2 2 2 2 4" xfId="286" xr:uid="{00000000-0005-0000-0000-000017010000}"/>
    <cellStyle name="at 2 2 2 2 2 4 2" xfId="287" xr:uid="{00000000-0005-0000-0000-000018010000}"/>
    <cellStyle name="at 2 2 2 2 2 5" xfId="288" xr:uid="{00000000-0005-0000-0000-000019010000}"/>
    <cellStyle name="at 2 2 2 2 2 6" xfId="289" xr:uid="{00000000-0005-0000-0000-00001A010000}"/>
    <cellStyle name="at 2 2 2 2 3" xfId="290" xr:uid="{00000000-0005-0000-0000-00001B010000}"/>
    <cellStyle name="at 2 2 2 2 3 2" xfId="291" xr:uid="{00000000-0005-0000-0000-00001C010000}"/>
    <cellStyle name="at 2 2 2 2 3 2 2" xfId="292" xr:uid="{00000000-0005-0000-0000-00001D010000}"/>
    <cellStyle name="at 2 2 2 2 3 2 2 2" xfId="293" xr:uid="{00000000-0005-0000-0000-00001E010000}"/>
    <cellStyle name="at 2 2 2 2 3 2 2 3" xfId="294" xr:uid="{00000000-0005-0000-0000-00001F010000}"/>
    <cellStyle name="at 2 2 2 2 3 2 3" xfId="295" xr:uid="{00000000-0005-0000-0000-000020010000}"/>
    <cellStyle name="at 2 2 2 2 3 2 3 2" xfId="296" xr:uid="{00000000-0005-0000-0000-000021010000}"/>
    <cellStyle name="at 2 2 2 2 3 2 4" xfId="297" xr:uid="{00000000-0005-0000-0000-000022010000}"/>
    <cellStyle name="at 2 2 2 2 3 2 5" xfId="298" xr:uid="{00000000-0005-0000-0000-000023010000}"/>
    <cellStyle name="at 2 2 2 2 3 3" xfId="299" xr:uid="{00000000-0005-0000-0000-000024010000}"/>
    <cellStyle name="at 2 2 2 2 3 3 2" xfId="300" xr:uid="{00000000-0005-0000-0000-000025010000}"/>
    <cellStyle name="at 2 2 2 2 3 3 3" xfId="301" xr:uid="{00000000-0005-0000-0000-000026010000}"/>
    <cellStyle name="at 2 2 2 2 3 4" xfId="302" xr:uid="{00000000-0005-0000-0000-000027010000}"/>
    <cellStyle name="at 2 2 2 2 3 4 2" xfId="303" xr:uid="{00000000-0005-0000-0000-000028010000}"/>
    <cellStyle name="at 2 2 2 2 3 5" xfId="304" xr:uid="{00000000-0005-0000-0000-000029010000}"/>
    <cellStyle name="at 2 2 2 2 3 6" xfId="305" xr:uid="{00000000-0005-0000-0000-00002A010000}"/>
    <cellStyle name="at 2 2 2 2 4" xfId="306" xr:uid="{00000000-0005-0000-0000-00002B010000}"/>
    <cellStyle name="at 2 2 2 2 4 2" xfId="307" xr:uid="{00000000-0005-0000-0000-00002C010000}"/>
    <cellStyle name="at 2 2 2 3" xfId="308" xr:uid="{00000000-0005-0000-0000-00002D010000}"/>
    <cellStyle name="at 2 2 2 3 2" xfId="309" xr:uid="{00000000-0005-0000-0000-00002E010000}"/>
    <cellStyle name="at 2 2 2 3 2 2" xfId="310" xr:uid="{00000000-0005-0000-0000-00002F010000}"/>
    <cellStyle name="at 2 2 2 3 2 2 2" xfId="311" xr:uid="{00000000-0005-0000-0000-000030010000}"/>
    <cellStyle name="at 2 2 2 3 2 2 3" xfId="312" xr:uid="{00000000-0005-0000-0000-000031010000}"/>
    <cellStyle name="at 2 2 2 3 2 3" xfId="313" xr:uid="{00000000-0005-0000-0000-000032010000}"/>
    <cellStyle name="at 2 2 2 3 2 3 2" xfId="314" xr:uid="{00000000-0005-0000-0000-000033010000}"/>
    <cellStyle name="at 2 2 2 3 2 4" xfId="315" xr:uid="{00000000-0005-0000-0000-000034010000}"/>
    <cellStyle name="at 2 2 2 3 2 5" xfId="316" xr:uid="{00000000-0005-0000-0000-000035010000}"/>
    <cellStyle name="at 2 2 2 3 3" xfId="317" xr:uid="{00000000-0005-0000-0000-000036010000}"/>
    <cellStyle name="at 2 2 2 3 3 2" xfId="318" xr:uid="{00000000-0005-0000-0000-000037010000}"/>
    <cellStyle name="at 2 2 2 3 3 3" xfId="319" xr:uid="{00000000-0005-0000-0000-000038010000}"/>
    <cellStyle name="at 2 2 2 3 4" xfId="320" xr:uid="{00000000-0005-0000-0000-000039010000}"/>
    <cellStyle name="at 2 2 2 3 4 2" xfId="321" xr:uid="{00000000-0005-0000-0000-00003A010000}"/>
    <cellStyle name="at 2 2 2 3 5" xfId="322" xr:uid="{00000000-0005-0000-0000-00003B010000}"/>
    <cellStyle name="at 2 2 2 3 6" xfId="323" xr:uid="{00000000-0005-0000-0000-00003C010000}"/>
    <cellStyle name="at 2 2 2 4" xfId="324" xr:uid="{00000000-0005-0000-0000-00003D010000}"/>
    <cellStyle name="at 2 2 2 4 2" xfId="325" xr:uid="{00000000-0005-0000-0000-00003E010000}"/>
    <cellStyle name="at 2 2 2 4 2 2" xfId="326" xr:uid="{00000000-0005-0000-0000-00003F010000}"/>
    <cellStyle name="at 2 2 2 4 2 3" xfId="327" xr:uid="{00000000-0005-0000-0000-000040010000}"/>
    <cellStyle name="at 2 2 2 4 3" xfId="328" xr:uid="{00000000-0005-0000-0000-000041010000}"/>
    <cellStyle name="at 2 2 2 4 3 2" xfId="329" xr:uid="{00000000-0005-0000-0000-000042010000}"/>
    <cellStyle name="at 2 2 2 4 4" xfId="330" xr:uid="{00000000-0005-0000-0000-000043010000}"/>
    <cellStyle name="at 2 2 2 4 5" xfId="331" xr:uid="{00000000-0005-0000-0000-000044010000}"/>
    <cellStyle name="at 2 2 2 5" xfId="332" xr:uid="{00000000-0005-0000-0000-000045010000}"/>
    <cellStyle name="at 2 2 2 5 2" xfId="333" xr:uid="{00000000-0005-0000-0000-000046010000}"/>
    <cellStyle name="at 2 2 2 5 3" xfId="334" xr:uid="{00000000-0005-0000-0000-000047010000}"/>
    <cellStyle name="at 2 2 2 6" xfId="335" xr:uid="{00000000-0005-0000-0000-000048010000}"/>
    <cellStyle name="at 2 2 2 6 2" xfId="336" xr:uid="{00000000-0005-0000-0000-000049010000}"/>
    <cellStyle name="at 2 2 2 7" xfId="337" xr:uid="{00000000-0005-0000-0000-00004A010000}"/>
    <cellStyle name="at 2 2 2 8" xfId="338" xr:uid="{00000000-0005-0000-0000-00004B010000}"/>
    <cellStyle name="at 2 2 3" xfId="339" xr:uid="{00000000-0005-0000-0000-00004C010000}"/>
    <cellStyle name="at 2 2 3 2" xfId="340" xr:uid="{00000000-0005-0000-0000-00004D010000}"/>
    <cellStyle name="at 2 2 3 2 2" xfId="341" xr:uid="{00000000-0005-0000-0000-00004E010000}"/>
    <cellStyle name="at 2 2 3 2 2 2" xfId="342" xr:uid="{00000000-0005-0000-0000-00004F010000}"/>
    <cellStyle name="at 2 2 3 2 2 2 2" xfId="343" xr:uid="{00000000-0005-0000-0000-000050010000}"/>
    <cellStyle name="at 2 2 3 2 2 2 2 2" xfId="344" xr:uid="{00000000-0005-0000-0000-000051010000}"/>
    <cellStyle name="at 2 2 3 2 2 2 2 3" xfId="345" xr:uid="{00000000-0005-0000-0000-000052010000}"/>
    <cellStyle name="at 2 2 3 2 2 2 3" xfId="346" xr:uid="{00000000-0005-0000-0000-000053010000}"/>
    <cellStyle name="at 2 2 3 2 2 2 3 2" xfId="347" xr:uid="{00000000-0005-0000-0000-000054010000}"/>
    <cellStyle name="at 2 2 3 2 2 2 4" xfId="348" xr:uid="{00000000-0005-0000-0000-000055010000}"/>
    <cellStyle name="at 2 2 3 2 2 2 5" xfId="349" xr:uid="{00000000-0005-0000-0000-000056010000}"/>
    <cellStyle name="at 2 2 3 2 2 3" xfId="350" xr:uid="{00000000-0005-0000-0000-000057010000}"/>
    <cellStyle name="at 2 2 3 2 2 3 2" xfId="351" xr:uid="{00000000-0005-0000-0000-000058010000}"/>
    <cellStyle name="at 2 2 3 2 2 3 3" xfId="352" xr:uid="{00000000-0005-0000-0000-000059010000}"/>
    <cellStyle name="at 2 2 3 2 2 4" xfId="353" xr:uid="{00000000-0005-0000-0000-00005A010000}"/>
    <cellStyle name="at 2 2 3 2 2 4 2" xfId="354" xr:uid="{00000000-0005-0000-0000-00005B010000}"/>
    <cellStyle name="at 2 2 3 2 2 5" xfId="355" xr:uid="{00000000-0005-0000-0000-00005C010000}"/>
    <cellStyle name="at 2 2 3 2 2 6" xfId="356" xr:uid="{00000000-0005-0000-0000-00005D010000}"/>
    <cellStyle name="at 2 2 3 2 3" xfId="357" xr:uid="{00000000-0005-0000-0000-00005E010000}"/>
    <cellStyle name="at 2 2 3 2 3 2" xfId="358" xr:uid="{00000000-0005-0000-0000-00005F010000}"/>
    <cellStyle name="at 2 2 3 2 3 2 2" xfId="359" xr:uid="{00000000-0005-0000-0000-000060010000}"/>
    <cellStyle name="at 2 2 3 2 3 2 2 2" xfId="360" xr:uid="{00000000-0005-0000-0000-000061010000}"/>
    <cellStyle name="at 2 2 3 2 3 2 2 3" xfId="361" xr:uid="{00000000-0005-0000-0000-000062010000}"/>
    <cellStyle name="at 2 2 3 2 3 2 3" xfId="362" xr:uid="{00000000-0005-0000-0000-000063010000}"/>
    <cellStyle name="at 2 2 3 2 3 2 3 2" xfId="363" xr:uid="{00000000-0005-0000-0000-000064010000}"/>
    <cellStyle name="at 2 2 3 2 3 2 4" xfId="364" xr:uid="{00000000-0005-0000-0000-000065010000}"/>
    <cellStyle name="at 2 2 3 2 3 2 5" xfId="365" xr:uid="{00000000-0005-0000-0000-000066010000}"/>
    <cellStyle name="at 2 2 3 2 3 3" xfId="366" xr:uid="{00000000-0005-0000-0000-000067010000}"/>
    <cellStyle name="at 2 2 3 2 3 3 2" xfId="367" xr:uid="{00000000-0005-0000-0000-000068010000}"/>
    <cellStyle name="at 2 2 3 2 3 3 3" xfId="368" xr:uid="{00000000-0005-0000-0000-000069010000}"/>
    <cellStyle name="at 2 2 3 2 3 4" xfId="369" xr:uid="{00000000-0005-0000-0000-00006A010000}"/>
    <cellStyle name="at 2 2 3 2 3 4 2" xfId="370" xr:uid="{00000000-0005-0000-0000-00006B010000}"/>
    <cellStyle name="at 2 2 3 2 3 5" xfId="371" xr:uid="{00000000-0005-0000-0000-00006C010000}"/>
    <cellStyle name="at 2 2 3 2 3 6" xfId="372" xr:uid="{00000000-0005-0000-0000-00006D010000}"/>
    <cellStyle name="at 2 2 3 2 4" xfId="373" xr:uid="{00000000-0005-0000-0000-00006E010000}"/>
    <cellStyle name="at 2 2 3 2 4 2" xfId="374" xr:uid="{00000000-0005-0000-0000-00006F010000}"/>
    <cellStyle name="at 2 2 3 3" xfId="375" xr:uid="{00000000-0005-0000-0000-000070010000}"/>
    <cellStyle name="at 2 2 3 3 2" xfId="376" xr:uid="{00000000-0005-0000-0000-000071010000}"/>
    <cellStyle name="at 2 2 3 3 2 2" xfId="377" xr:uid="{00000000-0005-0000-0000-000072010000}"/>
    <cellStyle name="at 2 2 3 3 2 2 2" xfId="378" xr:uid="{00000000-0005-0000-0000-000073010000}"/>
    <cellStyle name="at 2 2 3 3 2 2 3" xfId="379" xr:uid="{00000000-0005-0000-0000-000074010000}"/>
    <cellStyle name="at 2 2 3 3 2 3" xfId="380" xr:uid="{00000000-0005-0000-0000-000075010000}"/>
    <cellStyle name="at 2 2 3 3 2 3 2" xfId="381" xr:uid="{00000000-0005-0000-0000-000076010000}"/>
    <cellStyle name="at 2 2 3 3 2 4" xfId="382" xr:uid="{00000000-0005-0000-0000-000077010000}"/>
    <cellStyle name="at 2 2 3 3 2 5" xfId="383" xr:uid="{00000000-0005-0000-0000-000078010000}"/>
    <cellStyle name="at 2 2 3 3 3" xfId="384" xr:uid="{00000000-0005-0000-0000-000079010000}"/>
    <cellStyle name="at 2 2 3 3 3 2" xfId="385" xr:uid="{00000000-0005-0000-0000-00007A010000}"/>
    <cellStyle name="at 2 2 3 3 3 3" xfId="386" xr:uid="{00000000-0005-0000-0000-00007B010000}"/>
    <cellStyle name="at 2 2 3 3 4" xfId="387" xr:uid="{00000000-0005-0000-0000-00007C010000}"/>
    <cellStyle name="at 2 2 3 3 4 2" xfId="388" xr:uid="{00000000-0005-0000-0000-00007D010000}"/>
    <cellStyle name="at 2 2 3 3 5" xfId="389" xr:uid="{00000000-0005-0000-0000-00007E010000}"/>
    <cellStyle name="at 2 2 3 3 6" xfId="390" xr:uid="{00000000-0005-0000-0000-00007F010000}"/>
    <cellStyle name="at 2 2 3 4" xfId="391" xr:uid="{00000000-0005-0000-0000-000080010000}"/>
    <cellStyle name="at 2 2 3 4 2" xfId="392" xr:uid="{00000000-0005-0000-0000-000081010000}"/>
    <cellStyle name="at 2 2 3 4 2 2" xfId="393" xr:uid="{00000000-0005-0000-0000-000082010000}"/>
    <cellStyle name="at 2 2 3 4 2 3" xfId="394" xr:uid="{00000000-0005-0000-0000-000083010000}"/>
    <cellStyle name="at 2 2 3 4 3" xfId="395" xr:uid="{00000000-0005-0000-0000-000084010000}"/>
    <cellStyle name="at 2 2 3 4 3 2" xfId="396" xr:uid="{00000000-0005-0000-0000-000085010000}"/>
    <cellStyle name="at 2 2 3 4 4" xfId="397" xr:uid="{00000000-0005-0000-0000-000086010000}"/>
    <cellStyle name="at 2 2 3 4 5" xfId="398" xr:uid="{00000000-0005-0000-0000-000087010000}"/>
    <cellStyle name="at 2 2 3 5" xfId="399" xr:uid="{00000000-0005-0000-0000-000088010000}"/>
    <cellStyle name="at 2 2 3 5 2" xfId="400" xr:uid="{00000000-0005-0000-0000-000089010000}"/>
    <cellStyle name="at 2 2 3 5 3" xfId="401" xr:uid="{00000000-0005-0000-0000-00008A010000}"/>
    <cellStyle name="at 2 2 3 6" xfId="402" xr:uid="{00000000-0005-0000-0000-00008B010000}"/>
    <cellStyle name="at 2 2 3 6 2" xfId="403" xr:uid="{00000000-0005-0000-0000-00008C010000}"/>
    <cellStyle name="at 2 2 3 7" xfId="404" xr:uid="{00000000-0005-0000-0000-00008D010000}"/>
    <cellStyle name="at 2 2 3 8" xfId="405" xr:uid="{00000000-0005-0000-0000-00008E010000}"/>
    <cellStyle name="at 2 2 4" xfId="406" xr:uid="{00000000-0005-0000-0000-00008F010000}"/>
    <cellStyle name="at 2 2 4 2" xfId="407" xr:uid="{00000000-0005-0000-0000-000090010000}"/>
    <cellStyle name="at 2 2 4 2 2" xfId="408" xr:uid="{00000000-0005-0000-0000-000091010000}"/>
    <cellStyle name="at 2 2 4 2 2 2" xfId="409" xr:uid="{00000000-0005-0000-0000-000092010000}"/>
    <cellStyle name="at 2 2 4 2 2 2 2" xfId="410" xr:uid="{00000000-0005-0000-0000-000093010000}"/>
    <cellStyle name="at 2 2 4 2 2 2 2 2" xfId="411" xr:uid="{00000000-0005-0000-0000-000094010000}"/>
    <cellStyle name="at 2 2 4 2 2 2 2 3" xfId="412" xr:uid="{00000000-0005-0000-0000-000095010000}"/>
    <cellStyle name="at 2 2 4 2 2 2 3" xfId="413" xr:uid="{00000000-0005-0000-0000-000096010000}"/>
    <cellStyle name="at 2 2 4 2 2 2 3 2" xfId="414" xr:uid="{00000000-0005-0000-0000-000097010000}"/>
    <cellStyle name="at 2 2 4 2 2 2 4" xfId="415" xr:uid="{00000000-0005-0000-0000-000098010000}"/>
    <cellStyle name="at 2 2 4 2 2 2 5" xfId="416" xr:uid="{00000000-0005-0000-0000-000099010000}"/>
    <cellStyle name="at 2 2 4 2 2 3" xfId="417" xr:uid="{00000000-0005-0000-0000-00009A010000}"/>
    <cellStyle name="at 2 2 4 2 2 3 2" xfId="418" xr:uid="{00000000-0005-0000-0000-00009B010000}"/>
    <cellStyle name="at 2 2 4 2 2 3 3" xfId="419" xr:uid="{00000000-0005-0000-0000-00009C010000}"/>
    <cellStyle name="at 2 2 4 2 2 4" xfId="420" xr:uid="{00000000-0005-0000-0000-00009D010000}"/>
    <cellStyle name="at 2 2 4 2 2 4 2" xfId="421" xr:uid="{00000000-0005-0000-0000-00009E010000}"/>
    <cellStyle name="at 2 2 4 2 2 5" xfId="422" xr:uid="{00000000-0005-0000-0000-00009F010000}"/>
    <cellStyle name="at 2 2 4 2 2 6" xfId="423" xr:uid="{00000000-0005-0000-0000-0000A0010000}"/>
    <cellStyle name="at 2 2 4 2 3" xfId="424" xr:uid="{00000000-0005-0000-0000-0000A1010000}"/>
    <cellStyle name="at 2 2 4 2 3 2" xfId="425" xr:uid="{00000000-0005-0000-0000-0000A2010000}"/>
    <cellStyle name="at 2 2 4 2 3 2 2" xfId="426" xr:uid="{00000000-0005-0000-0000-0000A3010000}"/>
    <cellStyle name="at 2 2 4 2 3 2 2 2" xfId="427" xr:uid="{00000000-0005-0000-0000-0000A4010000}"/>
    <cellStyle name="at 2 2 4 2 3 2 2 3" xfId="428" xr:uid="{00000000-0005-0000-0000-0000A5010000}"/>
    <cellStyle name="at 2 2 4 2 3 2 3" xfId="429" xr:uid="{00000000-0005-0000-0000-0000A6010000}"/>
    <cellStyle name="at 2 2 4 2 3 2 3 2" xfId="430" xr:uid="{00000000-0005-0000-0000-0000A7010000}"/>
    <cellStyle name="at 2 2 4 2 3 2 4" xfId="431" xr:uid="{00000000-0005-0000-0000-0000A8010000}"/>
    <cellStyle name="at 2 2 4 2 3 2 5" xfId="432" xr:uid="{00000000-0005-0000-0000-0000A9010000}"/>
    <cellStyle name="at 2 2 4 2 3 3" xfId="433" xr:uid="{00000000-0005-0000-0000-0000AA010000}"/>
    <cellStyle name="at 2 2 4 2 3 3 2" xfId="434" xr:uid="{00000000-0005-0000-0000-0000AB010000}"/>
    <cellStyle name="at 2 2 4 2 3 3 3" xfId="435" xr:uid="{00000000-0005-0000-0000-0000AC010000}"/>
    <cellStyle name="at 2 2 4 2 3 4" xfId="436" xr:uid="{00000000-0005-0000-0000-0000AD010000}"/>
    <cellStyle name="at 2 2 4 2 3 4 2" xfId="437" xr:uid="{00000000-0005-0000-0000-0000AE010000}"/>
    <cellStyle name="at 2 2 4 2 3 5" xfId="438" xr:uid="{00000000-0005-0000-0000-0000AF010000}"/>
    <cellStyle name="at 2 2 4 2 3 6" xfId="439" xr:uid="{00000000-0005-0000-0000-0000B0010000}"/>
    <cellStyle name="at 2 2 4 2 4" xfId="440" xr:uid="{00000000-0005-0000-0000-0000B1010000}"/>
    <cellStyle name="at 2 2 4 2 4 2" xfId="441" xr:uid="{00000000-0005-0000-0000-0000B2010000}"/>
    <cellStyle name="at 2 2 4 3" xfId="442" xr:uid="{00000000-0005-0000-0000-0000B3010000}"/>
    <cellStyle name="at 2 2 4 3 2" xfId="443" xr:uid="{00000000-0005-0000-0000-0000B4010000}"/>
    <cellStyle name="at 2 2 4 3 2 2" xfId="444" xr:uid="{00000000-0005-0000-0000-0000B5010000}"/>
    <cellStyle name="at 2 2 4 3 2 2 2" xfId="445" xr:uid="{00000000-0005-0000-0000-0000B6010000}"/>
    <cellStyle name="at 2 2 4 3 2 2 3" xfId="446" xr:uid="{00000000-0005-0000-0000-0000B7010000}"/>
    <cellStyle name="at 2 2 4 3 2 3" xfId="447" xr:uid="{00000000-0005-0000-0000-0000B8010000}"/>
    <cellStyle name="at 2 2 4 3 2 3 2" xfId="448" xr:uid="{00000000-0005-0000-0000-0000B9010000}"/>
    <cellStyle name="at 2 2 4 3 2 4" xfId="449" xr:uid="{00000000-0005-0000-0000-0000BA010000}"/>
    <cellStyle name="at 2 2 4 3 2 5" xfId="450" xr:uid="{00000000-0005-0000-0000-0000BB010000}"/>
    <cellStyle name="at 2 2 4 3 3" xfId="451" xr:uid="{00000000-0005-0000-0000-0000BC010000}"/>
    <cellStyle name="at 2 2 4 3 3 2" xfId="452" xr:uid="{00000000-0005-0000-0000-0000BD010000}"/>
    <cellStyle name="at 2 2 4 3 3 3" xfId="453" xr:uid="{00000000-0005-0000-0000-0000BE010000}"/>
    <cellStyle name="at 2 2 4 3 4" xfId="454" xr:uid="{00000000-0005-0000-0000-0000BF010000}"/>
    <cellStyle name="at 2 2 4 3 4 2" xfId="455" xr:uid="{00000000-0005-0000-0000-0000C0010000}"/>
    <cellStyle name="at 2 2 4 3 5" xfId="456" xr:uid="{00000000-0005-0000-0000-0000C1010000}"/>
    <cellStyle name="at 2 2 4 3 6" xfId="457" xr:uid="{00000000-0005-0000-0000-0000C2010000}"/>
    <cellStyle name="at 2 2 4 4" xfId="458" xr:uid="{00000000-0005-0000-0000-0000C3010000}"/>
    <cellStyle name="at 2 2 4 4 2" xfId="459" xr:uid="{00000000-0005-0000-0000-0000C4010000}"/>
    <cellStyle name="at 2 2 4 4 2 2" xfId="460" xr:uid="{00000000-0005-0000-0000-0000C5010000}"/>
    <cellStyle name="at 2 2 4 4 2 3" xfId="461" xr:uid="{00000000-0005-0000-0000-0000C6010000}"/>
    <cellStyle name="at 2 2 4 4 3" xfId="462" xr:uid="{00000000-0005-0000-0000-0000C7010000}"/>
    <cellStyle name="at 2 2 4 4 3 2" xfId="463" xr:uid="{00000000-0005-0000-0000-0000C8010000}"/>
    <cellStyle name="at 2 2 4 4 4" xfId="464" xr:uid="{00000000-0005-0000-0000-0000C9010000}"/>
    <cellStyle name="at 2 2 4 4 5" xfId="465" xr:uid="{00000000-0005-0000-0000-0000CA010000}"/>
    <cellStyle name="at 2 2 4 5" xfId="466" xr:uid="{00000000-0005-0000-0000-0000CB010000}"/>
    <cellStyle name="at 2 2 4 5 2" xfId="467" xr:uid="{00000000-0005-0000-0000-0000CC010000}"/>
    <cellStyle name="at 2 2 4 5 3" xfId="468" xr:uid="{00000000-0005-0000-0000-0000CD010000}"/>
    <cellStyle name="at 2 2 4 6" xfId="469" xr:uid="{00000000-0005-0000-0000-0000CE010000}"/>
    <cellStyle name="at 2 2 4 6 2" xfId="470" xr:uid="{00000000-0005-0000-0000-0000CF010000}"/>
    <cellStyle name="at 2 2 4 7" xfId="471" xr:uid="{00000000-0005-0000-0000-0000D0010000}"/>
    <cellStyle name="at 2 2 4 8" xfId="472" xr:uid="{00000000-0005-0000-0000-0000D1010000}"/>
    <cellStyle name="at 2 2 5" xfId="473" xr:uid="{00000000-0005-0000-0000-0000D2010000}"/>
    <cellStyle name="at 2 2 5 2" xfId="474" xr:uid="{00000000-0005-0000-0000-0000D3010000}"/>
    <cellStyle name="at 2 2 5 2 2" xfId="475" xr:uid="{00000000-0005-0000-0000-0000D4010000}"/>
    <cellStyle name="at 2 2 5 2 2 2" xfId="476" xr:uid="{00000000-0005-0000-0000-0000D5010000}"/>
    <cellStyle name="at 2 2 5 2 2 2 2" xfId="477" xr:uid="{00000000-0005-0000-0000-0000D6010000}"/>
    <cellStyle name="at 2 2 5 2 2 2 3" xfId="478" xr:uid="{00000000-0005-0000-0000-0000D7010000}"/>
    <cellStyle name="at 2 2 5 2 2 3" xfId="479" xr:uid="{00000000-0005-0000-0000-0000D8010000}"/>
    <cellStyle name="at 2 2 5 2 2 3 2" xfId="480" xr:uid="{00000000-0005-0000-0000-0000D9010000}"/>
    <cellStyle name="at 2 2 5 2 2 4" xfId="481" xr:uid="{00000000-0005-0000-0000-0000DA010000}"/>
    <cellStyle name="at 2 2 5 2 2 5" xfId="482" xr:uid="{00000000-0005-0000-0000-0000DB010000}"/>
    <cellStyle name="at 2 2 5 2 3" xfId="483" xr:uid="{00000000-0005-0000-0000-0000DC010000}"/>
    <cellStyle name="at 2 2 5 2 3 2" xfId="484" xr:uid="{00000000-0005-0000-0000-0000DD010000}"/>
    <cellStyle name="at 2 2 5 2 3 3" xfId="485" xr:uid="{00000000-0005-0000-0000-0000DE010000}"/>
    <cellStyle name="at 2 2 5 2 4" xfId="486" xr:uid="{00000000-0005-0000-0000-0000DF010000}"/>
    <cellStyle name="at 2 2 5 2 4 2" xfId="487" xr:uid="{00000000-0005-0000-0000-0000E0010000}"/>
    <cellStyle name="at 2 2 5 2 5" xfId="488" xr:uid="{00000000-0005-0000-0000-0000E1010000}"/>
    <cellStyle name="at 2 2 5 2 6" xfId="489" xr:uid="{00000000-0005-0000-0000-0000E2010000}"/>
    <cellStyle name="at 2 2 5 3" xfId="490" xr:uid="{00000000-0005-0000-0000-0000E3010000}"/>
    <cellStyle name="at 2 2 5 3 2" xfId="491" xr:uid="{00000000-0005-0000-0000-0000E4010000}"/>
    <cellStyle name="at 2 2 5 3 2 2" xfId="492" xr:uid="{00000000-0005-0000-0000-0000E5010000}"/>
    <cellStyle name="at 2 2 5 3 2 2 2" xfId="493" xr:uid="{00000000-0005-0000-0000-0000E6010000}"/>
    <cellStyle name="at 2 2 5 3 2 2 3" xfId="494" xr:uid="{00000000-0005-0000-0000-0000E7010000}"/>
    <cellStyle name="at 2 2 5 3 2 3" xfId="495" xr:uid="{00000000-0005-0000-0000-0000E8010000}"/>
    <cellStyle name="at 2 2 5 3 2 3 2" xfId="496" xr:uid="{00000000-0005-0000-0000-0000E9010000}"/>
    <cellStyle name="at 2 2 5 3 2 4" xfId="497" xr:uid="{00000000-0005-0000-0000-0000EA010000}"/>
    <cellStyle name="at 2 2 5 3 2 5" xfId="498" xr:uid="{00000000-0005-0000-0000-0000EB010000}"/>
    <cellStyle name="at 2 2 5 3 3" xfId="499" xr:uid="{00000000-0005-0000-0000-0000EC010000}"/>
    <cellStyle name="at 2 2 5 3 3 2" xfId="500" xr:uid="{00000000-0005-0000-0000-0000ED010000}"/>
    <cellStyle name="at 2 2 5 3 3 3" xfId="501" xr:uid="{00000000-0005-0000-0000-0000EE010000}"/>
    <cellStyle name="at 2 2 5 3 4" xfId="502" xr:uid="{00000000-0005-0000-0000-0000EF010000}"/>
    <cellStyle name="at 2 2 5 3 4 2" xfId="503" xr:uid="{00000000-0005-0000-0000-0000F0010000}"/>
    <cellStyle name="at 2 2 5 3 5" xfId="504" xr:uid="{00000000-0005-0000-0000-0000F1010000}"/>
    <cellStyle name="at 2 2 5 3 6" xfId="505" xr:uid="{00000000-0005-0000-0000-0000F2010000}"/>
    <cellStyle name="at 2 2 5 4" xfId="506" xr:uid="{00000000-0005-0000-0000-0000F3010000}"/>
    <cellStyle name="at 2 2 5 4 2" xfId="507" xr:uid="{00000000-0005-0000-0000-0000F4010000}"/>
    <cellStyle name="at 2 2 6" xfId="508" xr:uid="{00000000-0005-0000-0000-0000F5010000}"/>
    <cellStyle name="at 2 2 6 2" xfId="509" xr:uid="{00000000-0005-0000-0000-0000F6010000}"/>
    <cellStyle name="at 2 2 6 2 2" xfId="510" xr:uid="{00000000-0005-0000-0000-0000F7010000}"/>
    <cellStyle name="at 2 2 6 2 2 2" xfId="511" xr:uid="{00000000-0005-0000-0000-0000F8010000}"/>
    <cellStyle name="at 2 2 6 2 2 3" xfId="512" xr:uid="{00000000-0005-0000-0000-0000F9010000}"/>
    <cellStyle name="at 2 2 6 2 3" xfId="513" xr:uid="{00000000-0005-0000-0000-0000FA010000}"/>
    <cellStyle name="at 2 2 6 2 3 2" xfId="514" xr:uid="{00000000-0005-0000-0000-0000FB010000}"/>
    <cellStyle name="at 2 2 6 2 4" xfId="515" xr:uid="{00000000-0005-0000-0000-0000FC010000}"/>
    <cellStyle name="at 2 2 6 2 5" xfId="516" xr:uid="{00000000-0005-0000-0000-0000FD010000}"/>
    <cellStyle name="at 2 2 6 3" xfId="517" xr:uid="{00000000-0005-0000-0000-0000FE010000}"/>
    <cellStyle name="at 2 2 6 3 2" xfId="518" xr:uid="{00000000-0005-0000-0000-0000FF010000}"/>
    <cellStyle name="at 2 2 6 3 3" xfId="519" xr:uid="{00000000-0005-0000-0000-000000020000}"/>
    <cellStyle name="at 2 2 6 4" xfId="520" xr:uid="{00000000-0005-0000-0000-000001020000}"/>
    <cellStyle name="at 2 2 6 4 2" xfId="521" xr:uid="{00000000-0005-0000-0000-000002020000}"/>
    <cellStyle name="at 2 2 6 5" xfId="522" xr:uid="{00000000-0005-0000-0000-000003020000}"/>
    <cellStyle name="at 2 2 6 6" xfId="523" xr:uid="{00000000-0005-0000-0000-000004020000}"/>
    <cellStyle name="at 2 2 7" xfId="524" xr:uid="{00000000-0005-0000-0000-000005020000}"/>
    <cellStyle name="at 2 2 7 2" xfId="525" xr:uid="{00000000-0005-0000-0000-000006020000}"/>
    <cellStyle name="at 2 2 7 2 2" xfId="526" xr:uid="{00000000-0005-0000-0000-000007020000}"/>
    <cellStyle name="at 2 2 7 2 3" xfId="527" xr:uid="{00000000-0005-0000-0000-000008020000}"/>
    <cellStyle name="at 2 2 7 3" xfId="528" xr:uid="{00000000-0005-0000-0000-000009020000}"/>
    <cellStyle name="at 2 2 7 3 2" xfId="529" xr:uid="{00000000-0005-0000-0000-00000A020000}"/>
    <cellStyle name="at 2 2 7 4" xfId="530" xr:uid="{00000000-0005-0000-0000-00000B020000}"/>
    <cellStyle name="at 2 2 7 5" xfId="531" xr:uid="{00000000-0005-0000-0000-00000C020000}"/>
    <cellStyle name="at 2 2 8" xfId="532" xr:uid="{00000000-0005-0000-0000-00000D020000}"/>
    <cellStyle name="at 2 2 8 2" xfId="533" xr:uid="{00000000-0005-0000-0000-00000E020000}"/>
    <cellStyle name="at 2 2 8 3" xfId="534" xr:uid="{00000000-0005-0000-0000-00000F020000}"/>
    <cellStyle name="at 2 2 9" xfId="535" xr:uid="{00000000-0005-0000-0000-000010020000}"/>
    <cellStyle name="at 2 2 9 2" xfId="536" xr:uid="{00000000-0005-0000-0000-000011020000}"/>
    <cellStyle name="at 2 3" xfId="537" xr:uid="{00000000-0005-0000-0000-000012020000}"/>
    <cellStyle name="at 2 3 10" xfId="538" xr:uid="{00000000-0005-0000-0000-000013020000}"/>
    <cellStyle name="at 2 3 11" xfId="539" xr:uid="{00000000-0005-0000-0000-000014020000}"/>
    <cellStyle name="at 2 3 2" xfId="540" xr:uid="{00000000-0005-0000-0000-000015020000}"/>
    <cellStyle name="at 2 3 2 2" xfId="541" xr:uid="{00000000-0005-0000-0000-000016020000}"/>
    <cellStyle name="at 2 3 2 2 2" xfId="542" xr:uid="{00000000-0005-0000-0000-000017020000}"/>
    <cellStyle name="at 2 3 2 2 2 2" xfId="543" xr:uid="{00000000-0005-0000-0000-000018020000}"/>
    <cellStyle name="at 2 3 2 2 2 2 2" xfId="544" xr:uid="{00000000-0005-0000-0000-000019020000}"/>
    <cellStyle name="at 2 3 2 2 2 2 2 2" xfId="545" xr:uid="{00000000-0005-0000-0000-00001A020000}"/>
    <cellStyle name="at 2 3 2 2 2 2 2 3" xfId="546" xr:uid="{00000000-0005-0000-0000-00001B020000}"/>
    <cellStyle name="at 2 3 2 2 2 2 3" xfId="547" xr:uid="{00000000-0005-0000-0000-00001C020000}"/>
    <cellStyle name="at 2 3 2 2 2 2 3 2" xfId="548" xr:uid="{00000000-0005-0000-0000-00001D020000}"/>
    <cellStyle name="at 2 3 2 2 2 2 4" xfId="549" xr:uid="{00000000-0005-0000-0000-00001E020000}"/>
    <cellStyle name="at 2 3 2 2 2 2 5" xfId="550" xr:uid="{00000000-0005-0000-0000-00001F020000}"/>
    <cellStyle name="at 2 3 2 2 2 3" xfId="551" xr:uid="{00000000-0005-0000-0000-000020020000}"/>
    <cellStyle name="at 2 3 2 2 2 3 2" xfId="552" xr:uid="{00000000-0005-0000-0000-000021020000}"/>
    <cellStyle name="at 2 3 2 2 2 3 3" xfId="553" xr:uid="{00000000-0005-0000-0000-000022020000}"/>
    <cellStyle name="at 2 3 2 2 2 4" xfId="554" xr:uid="{00000000-0005-0000-0000-000023020000}"/>
    <cellStyle name="at 2 3 2 2 2 4 2" xfId="555" xr:uid="{00000000-0005-0000-0000-000024020000}"/>
    <cellStyle name="at 2 3 2 2 2 5" xfId="556" xr:uid="{00000000-0005-0000-0000-000025020000}"/>
    <cellStyle name="at 2 3 2 2 2 6" xfId="557" xr:uid="{00000000-0005-0000-0000-000026020000}"/>
    <cellStyle name="at 2 3 2 2 3" xfId="558" xr:uid="{00000000-0005-0000-0000-000027020000}"/>
    <cellStyle name="at 2 3 2 2 3 2" xfId="559" xr:uid="{00000000-0005-0000-0000-000028020000}"/>
    <cellStyle name="at 2 3 2 2 3 2 2" xfId="560" xr:uid="{00000000-0005-0000-0000-000029020000}"/>
    <cellStyle name="at 2 3 2 2 3 2 2 2" xfId="561" xr:uid="{00000000-0005-0000-0000-00002A020000}"/>
    <cellStyle name="at 2 3 2 2 3 2 2 3" xfId="562" xr:uid="{00000000-0005-0000-0000-00002B020000}"/>
    <cellStyle name="at 2 3 2 2 3 2 3" xfId="563" xr:uid="{00000000-0005-0000-0000-00002C020000}"/>
    <cellStyle name="at 2 3 2 2 3 2 3 2" xfId="564" xr:uid="{00000000-0005-0000-0000-00002D020000}"/>
    <cellStyle name="at 2 3 2 2 3 2 4" xfId="565" xr:uid="{00000000-0005-0000-0000-00002E020000}"/>
    <cellStyle name="at 2 3 2 2 3 2 5" xfId="566" xr:uid="{00000000-0005-0000-0000-00002F020000}"/>
    <cellStyle name="at 2 3 2 2 3 3" xfId="567" xr:uid="{00000000-0005-0000-0000-000030020000}"/>
    <cellStyle name="at 2 3 2 2 3 3 2" xfId="568" xr:uid="{00000000-0005-0000-0000-000031020000}"/>
    <cellStyle name="at 2 3 2 2 3 3 3" xfId="569" xr:uid="{00000000-0005-0000-0000-000032020000}"/>
    <cellStyle name="at 2 3 2 2 3 4" xfId="570" xr:uid="{00000000-0005-0000-0000-000033020000}"/>
    <cellStyle name="at 2 3 2 2 3 4 2" xfId="571" xr:uid="{00000000-0005-0000-0000-000034020000}"/>
    <cellStyle name="at 2 3 2 2 3 5" xfId="572" xr:uid="{00000000-0005-0000-0000-000035020000}"/>
    <cellStyle name="at 2 3 2 2 3 6" xfId="573" xr:uid="{00000000-0005-0000-0000-000036020000}"/>
    <cellStyle name="at 2 3 2 2 4" xfId="574" xr:uid="{00000000-0005-0000-0000-000037020000}"/>
    <cellStyle name="at 2 3 2 2 4 2" xfId="575" xr:uid="{00000000-0005-0000-0000-000038020000}"/>
    <cellStyle name="at 2 3 2 3" xfId="576" xr:uid="{00000000-0005-0000-0000-000039020000}"/>
    <cellStyle name="at 2 3 2 3 2" xfId="577" xr:uid="{00000000-0005-0000-0000-00003A020000}"/>
    <cellStyle name="at 2 3 2 3 2 2" xfId="578" xr:uid="{00000000-0005-0000-0000-00003B020000}"/>
    <cellStyle name="at 2 3 2 3 2 2 2" xfId="579" xr:uid="{00000000-0005-0000-0000-00003C020000}"/>
    <cellStyle name="at 2 3 2 3 2 2 3" xfId="580" xr:uid="{00000000-0005-0000-0000-00003D020000}"/>
    <cellStyle name="at 2 3 2 3 2 3" xfId="581" xr:uid="{00000000-0005-0000-0000-00003E020000}"/>
    <cellStyle name="at 2 3 2 3 2 3 2" xfId="582" xr:uid="{00000000-0005-0000-0000-00003F020000}"/>
    <cellStyle name="at 2 3 2 3 2 4" xfId="583" xr:uid="{00000000-0005-0000-0000-000040020000}"/>
    <cellStyle name="at 2 3 2 3 2 5" xfId="584" xr:uid="{00000000-0005-0000-0000-000041020000}"/>
    <cellStyle name="at 2 3 2 3 3" xfId="585" xr:uid="{00000000-0005-0000-0000-000042020000}"/>
    <cellStyle name="at 2 3 2 3 3 2" xfId="586" xr:uid="{00000000-0005-0000-0000-000043020000}"/>
    <cellStyle name="at 2 3 2 3 3 3" xfId="587" xr:uid="{00000000-0005-0000-0000-000044020000}"/>
    <cellStyle name="at 2 3 2 3 4" xfId="588" xr:uid="{00000000-0005-0000-0000-000045020000}"/>
    <cellStyle name="at 2 3 2 3 4 2" xfId="589" xr:uid="{00000000-0005-0000-0000-000046020000}"/>
    <cellStyle name="at 2 3 2 3 5" xfId="590" xr:uid="{00000000-0005-0000-0000-000047020000}"/>
    <cellStyle name="at 2 3 2 3 6" xfId="591" xr:uid="{00000000-0005-0000-0000-000048020000}"/>
    <cellStyle name="at 2 3 2 4" xfId="592" xr:uid="{00000000-0005-0000-0000-000049020000}"/>
    <cellStyle name="at 2 3 2 4 2" xfId="593" xr:uid="{00000000-0005-0000-0000-00004A020000}"/>
    <cellStyle name="at 2 3 2 4 2 2" xfId="594" xr:uid="{00000000-0005-0000-0000-00004B020000}"/>
    <cellStyle name="at 2 3 2 4 2 3" xfId="595" xr:uid="{00000000-0005-0000-0000-00004C020000}"/>
    <cellStyle name="at 2 3 2 4 3" xfId="596" xr:uid="{00000000-0005-0000-0000-00004D020000}"/>
    <cellStyle name="at 2 3 2 4 3 2" xfId="597" xr:uid="{00000000-0005-0000-0000-00004E020000}"/>
    <cellStyle name="at 2 3 2 4 4" xfId="598" xr:uid="{00000000-0005-0000-0000-00004F020000}"/>
    <cellStyle name="at 2 3 2 4 5" xfId="599" xr:uid="{00000000-0005-0000-0000-000050020000}"/>
    <cellStyle name="at 2 3 2 5" xfId="600" xr:uid="{00000000-0005-0000-0000-000051020000}"/>
    <cellStyle name="at 2 3 2 5 2" xfId="601" xr:uid="{00000000-0005-0000-0000-000052020000}"/>
    <cellStyle name="at 2 3 2 5 3" xfId="602" xr:uid="{00000000-0005-0000-0000-000053020000}"/>
    <cellStyle name="at 2 3 2 6" xfId="603" xr:uid="{00000000-0005-0000-0000-000054020000}"/>
    <cellStyle name="at 2 3 2 6 2" xfId="604" xr:uid="{00000000-0005-0000-0000-000055020000}"/>
    <cellStyle name="at 2 3 2 7" xfId="605" xr:uid="{00000000-0005-0000-0000-000056020000}"/>
    <cellStyle name="at 2 3 2 8" xfId="606" xr:uid="{00000000-0005-0000-0000-000057020000}"/>
    <cellStyle name="at 2 3 3" xfId="607" xr:uid="{00000000-0005-0000-0000-000058020000}"/>
    <cellStyle name="at 2 3 3 2" xfId="608" xr:uid="{00000000-0005-0000-0000-000059020000}"/>
    <cellStyle name="at 2 3 3 2 2" xfId="609" xr:uid="{00000000-0005-0000-0000-00005A020000}"/>
    <cellStyle name="at 2 3 3 2 2 2" xfId="610" xr:uid="{00000000-0005-0000-0000-00005B020000}"/>
    <cellStyle name="at 2 3 3 2 2 2 2" xfId="611" xr:uid="{00000000-0005-0000-0000-00005C020000}"/>
    <cellStyle name="at 2 3 3 2 2 2 2 2" xfId="612" xr:uid="{00000000-0005-0000-0000-00005D020000}"/>
    <cellStyle name="at 2 3 3 2 2 2 2 3" xfId="613" xr:uid="{00000000-0005-0000-0000-00005E020000}"/>
    <cellStyle name="at 2 3 3 2 2 2 3" xfId="614" xr:uid="{00000000-0005-0000-0000-00005F020000}"/>
    <cellStyle name="at 2 3 3 2 2 2 3 2" xfId="615" xr:uid="{00000000-0005-0000-0000-000060020000}"/>
    <cellStyle name="at 2 3 3 2 2 2 4" xfId="616" xr:uid="{00000000-0005-0000-0000-000061020000}"/>
    <cellStyle name="at 2 3 3 2 2 2 5" xfId="617" xr:uid="{00000000-0005-0000-0000-000062020000}"/>
    <cellStyle name="at 2 3 3 2 2 3" xfId="618" xr:uid="{00000000-0005-0000-0000-000063020000}"/>
    <cellStyle name="at 2 3 3 2 2 3 2" xfId="619" xr:uid="{00000000-0005-0000-0000-000064020000}"/>
    <cellStyle name="at 2 3 3 2 2 3 3" xfId="620" xr:uid="{00000000-0005-0000-0000-000065020000}"/>
    <cellStyle name="at 2 3 3 2 2 4" xfId="621" xr:uid="{00000000-0005-0000-0000-000066020000}"/>
    <cellStyle name="at 2 3 3 2 2 4 2" xfId="622" xr:uid="{00000000-0005-0000-0000-000067020000}"/>
    <cellStyle name="at 2 3 3 2 2 5" xfId="623" xr:uid="{00000000-0005-0000-0000-000068020000}"/>
    <cellStyle name="at 2 3 3 2 2 6" xfId="624" xr:uid="{00000000-0005-0000-0000-000069020000}"/>
    <cellStyle name="at 2 3 3 2 3" xfId="625" xr:uid="{00000000-0005-0000-0000-00006A020000}"/>
    <cellStyle name="at 2 3 3 2 3 2" xfId="626" xr:uid="{00000000-0005-0000-0000-00006B020000}"/>
    <cellStyle name="at 2 3 3 2 3 2 2" xfId="627" xr:uid="{00000000-0005-0000-0000-00006C020000}"/>
    <cellStyle name="at 2 3 3 2 3 2 2 2" xfId="628" xr:uid="{00000000-0005-0000-0000-00006D020000}"/>
    <cellStyle name="at 2 3 3 2 3 2 2 3" xfId="629" xr:uid="{00000000-0005-0000-0000-00006E020000}"/>
    <cellStyle name="at 2 3 3 2 3 2 3" xfId="630" xr:uid="{00000000-0005-0000-0000-00006F020000}"/>
    <cellStyle name="at 2 3 3 2 3 2 3 2" xfId="631" xr:uid="{00000000-0005-0000-0000-000070020000}"/>
    <cellStyle name="at 2 3 3 2 3 2 4" xfId="632" xr:uid="{00000000-0005-0000-0000-000071020000}"/>
    <cellStyle name="at 2 3 3 2 3 2 5" xfId="633" xr:uid="{00000000-0005-0000-0000-000072020000}"/>
    <cellStyle name="at 2 3 3 2 3 3" xfId="634" xr:uid="{00000000-0005-0000-0000-000073020000}"/>
    <cellStyle name="at 2 3 3 2 3 3 2" xfId="635" xr:uid="{00000000-0005-0000-0000-000074020000}"/>
    <cellStyle name="at 2 3 3 2 3 3 3" xfId="636" xr:uid="{00000000-0005-0000-0000-000075020000}"/>
    <cellStyle name="at 2 3 3 2 3 4" xfId="637" xr:uid="{00000000-0005-0000-0000-000076020000}"/>
    <cellStyle name="at 2 3 3 2 3 4 2" xfId="638" xr:uid="{00000000-0005-0000-0000-000077020000}"/>
    <cellStyle name="at 2 3 3 2 3 5" xfId="639" xr:uid="{00000000-0005-0000-0000-000078020000}"/>
    <cellStyle name="at 2 3 3 2 3 6" xfId="640" xr:uid="{00000000-0005-0000-0000-000079020000}"/>
    <cellStyle name="at 2 3 3 2 4" xfId="641" xr:uid="{00000000-0005-0000-0000-00007A020000}"/>
    <cellStyle name="at 2 3 3 2 4 2" xfId="642" xr:uid="{00000000-0005-0000-0000-00007B020000}"/>
    <cellStyle name="at 2 3 3 3" xfId="643" xr:uid="{00000000-0005-0000-0000-00007C020000}"/>
    <cellStyle name="at 2 3 3 3 2" xfId="644" xr:uid="{00000000-0005-0000-0000-00007D020000}"/>
    <cellStyle name="at 2 3 3 3 2 2" xfId="645" xr:uid="{00000000-0005-0000-0000-00007E020000}"/>
    <cellStyle name="at 2 3 3 3 2 2 2" xfId="646" xr:uid="{00000000-0005-0000-0000-00007F020000}"/>
    <cellStyle name="at 2 3 3 3 2 2 3" xfId="647" xr:uid="{00000000-0005-0000-0000-000080020000}"/>
    <cellStyle name="at 2 3 3 3 2 3" xfId="648" xr:uid="{00000000-0005-0000-0000-000081020000}"/>
    <cellStyle name="at 2 3 3 3 2 3 2" xfId="649" xr:uid="{00000000-0005-0000-0000-000082020000}"/>
    <cellStyle name="at 2 3 3 3 2 4" xfId="650" xr:uid="{00000000-0005-0000-0000-000083020000}"/>
    <cellStyle name="at 2 3 3 3 2 5" xfId="651" xr:uid="{00000000-0005-0000-0000-000084020000}"/>
    <cellStyle name="at 2 3 3 3 3" xfId="652" xr:uid="{00000000-0005-0000-0000-000085020000}"/>
    <cellStyle name="at 2 3 3 3 3 2" xfId="653" xr:uid="{00000000-0005-0000-0000-000086020000}"/>
    <cellStyle name="at 2 3 3 3 3 3" xfId="654" xr:uid="{00000000-0005-0000-0000-000087020000}"/>
    <cellStyle name="at 2 3 3 3 4" xfId="655" xr:uid="{00000000-0005-0000-0000-000088020000}"/>
    <cellStyle name="at 2 3 3 3 4 2" xfId="656" xr:uid="{00000000-0005-0000-0000-000089020000}"/>
    <cellStyle name="at 2 3 3 3 5" xfId="657" xr:uid="{00000000-0005-0000-0000-00008A020000}"/>
    <cellStyle name="at 2 3 3 3 6" xfId="658" xr:uid="{00000000-0005-0000-0000-00008B020000}"/>
    <cellStyle name="at 2 3 3 4" xfId="659" xr:uid="{00000000-0005-0000-0000-00008C020000}"/>
    <cellStyle name="at 2 3 3 4 2" xfId="660" xr:uid="{00000000-0005-0000-0000-00008D020000}"/>
    <cellStyle name="at 2 3 3 4 2 2" xfId="661" xr:uid="{00000000-0005-0000-0000-00008E020000}"/>
    <cellStyle name="at 2 3 3 4 2 3" xfId="662" xr:uid="{00000000-0005-0000-0000-00008F020000}"/>
    <cellStyle name="at 2 3 3 4 3" xfId="663" xr:uid="{00000000-0005-0000-0000-000090020000}"/>
    <cellStyle name="at 2 3 3 4 3 2" xfId="664" xr:uid="{00000000-0005-0000-0000-000091020000}"/>
    <cellStyle name="at 2 3 3 4 4" xfId="665" xr:uid="{00000000-0005-0000-0000-000092020000}"/>
    <cellStyle name="at 2 3 3 4 5" xfId="666" xr:uid="{00000000-0005-0000-0000-000093020000}"/>
    <cellStyle name="at 2 3 3 5" xfId="667" xr:uid="{00000000-0005-0000-0000-000094020000}"/>
    <cellStyle name="at 2 3 3 5 2" xfId="668" xr:uid="{00000000-0005-0000-0000-000095020000}"/>
    <cellStyle name="at 2 3 3 5 3" xfId="669" xr:uid="{00000000-0005-0000-0000-000096020000}"/>
    <cellStyle name="at 2 3 3 6" xfId="670" xr:uid="{00000000-0005-0000-0000-000097020000}"/>
    <cellStyle name="at 2 3 3 6 2" xfId="671" xr:uid="{00000000-0005-0000-0000-000098020000}"/>
    <cellStyle name="at 2 3 3 7" xfId="672" xr:uid="{00000000-0005-0000-0000-000099020000}"/>
    <cellStyle name="at 2 3 3 8" xfId="673" xr:uid="{00000000-0005-0000-0000-00009A020000}"/>
    <cellStyle name="at 2 3 4" xfId="674" xr:uid="{00000000-0005-0000-0000-00009B020000}"/>
    <cellStyle name="at 2 3 4 2" xfId="675" xr:uid="{00000000-0005-0000-0000-00009C020000}"/>
    <cellStyle name="at 2 3 4 2 2" xfId="676" xr:uid="{00000000-0005-0000-0000-00009D020000}"/>
    <cellStyle name="at 2 3 4 2 2 2" xfId="677" xr:uid="{00000000-0005-0000-0000-00009E020000}"/>
    <cellStyle name="at 2 3 4 2 2 2 2" xfId="678" xr:uid="{00000000-0005-0000-0000-00009F020000}"/>
    <cellStyle name="at 2 3 4 2 2 2 2 2" xfId="679" xr:uid="{00000000-0005-0000-0000-0000A0020000}"/>
    <cellStyle name="at 2 3 4 2 2 2 2 3" xfId="680" xr:uid="{00000000-0005-0000-0000-0000A1020000}"/>
    <cellStyle name="at 2 3 4 2 2 2 3" xfId="681" xr:uid="{00000000-0005-0000-0000-0000A2020000}"/>
    <cellStyle name="at 2 3 4 2 2 2 3 2" xfId="682" xr:uid="{00000000-0005-0000-0000-0000A3020000}"/>
    <cellStyle name="at 2 3 4 2 2 2 4" xfId="683" xr:uid="{00000000-0005-0000-0000-0000A4020000}"/>
    <cellStyle name="at 2 3 4 2 2 2 5" xfId="684" xr:uid="{00000000-0005-0000-0000-0000A5020000}"/>
    <cellStyle name="at 2 3 4 2 2 3" xfId="685" xr:uid="{00000000-0005-0000-0000-0000A6020000}"/>
    <cellStyle name="at 2 3 4 2 2 3 2" xfId="686" xr:uid="{00000000-0005-0000-0000-0000A7020000}"/>
    <cellStyle name="at 2 3 4 2 2 3 3" xfId="687" xr:uid="{00000000-0005-0000-0000-0000A8020000}"/>
    <cellStyle name="at 2 3 4 2 2 4" xfId="688" xr:uid="{00000000-0005-0000-0000-0000A9020000}"/>
    <cellStyle name="at 2 3 4 2 2 4 2" xfId="689" xr:uid="{00000000-0005-0000-0000-0000AA020000}"/>
    <cellStyle name="at 2 3 4 2 2 5" xfId="690" xr:uid="{00000000-0005-0000-0000-0000AB020000}"/>
    <cellStyle name="at 2 3 4 2 2 6" xfId="691" xr:uid="{00000000-0005-0000-0000-0000AC020000}"/>
    <cellStyle name="at 2 3 4 2 3" xfId="692" xr:uid="{00000000-0005-0000-0000-0000AD020000}"/>
    <cellStyle name="at 2 3 4 2 3 2" xfId="693" xr:uid="{00000000-0005-0000-0000-0000AE020000}"/>
    <cellStyle name="at 2 3 4 2 3 2 2" xfId="694" xr:uid="{00000000-0005-0000-0000-0000AF020000}"/>
    <cellStyle name="at 2 3 4 2 3 2 2 2" xfId="695" xr:uid="{00000000-0005-0000-0000-0000B0020000}"/>
    <cellStyle name="at 2 3 4 2 3 2 2 3" xfId="696" xr:uid="{00000000-0005-0000-0000-0000B1020000}"/>
    <cellStyle name="at 2 3 4 2 3 2 3" xfId="697" xr:uid="{00000000-0005-0000-0000-0000B2020000}"/>
    <cellStyle name="at 2 3 4 2 3 2 3 2" xfId="698" xr:uid="{00000000-0005-0000-0000-0000B3020000}"/>
    <cellStyle name="at 2 3 4 2 3 2 4" xfId="699" xr:uid="{00000000-0005-0000-0000-0000B4020000}"/>
    <cellStyle name="at 2 3 4 2 3 2 5" xfId="700" xr:uid="{00000000-0005-0000-0000-0000B5020000}"/>
    <cellStyle name="at 2 3 4 2 3 3" xfId="701" xr:uid="{00000000-0005-0000-0000-0000B6020000}"/>
    <cellStyle name="at 2 3 4 2 3 3 2" xfId="702" xr:uid="{00000000-0005-0000-0000-0000B7020000}"/>
    <cellStyle name="at 2 3 4 2 3 3 3" xfId="703" xr:uid="{00000000-0005-0000-0000-0000B8020000}"/>
    <cellStyle name="at 2 3 4 2 3 4" xfId="704" xr:uid="{00000000-0005-0000-0000-0000B9020000}"/>
    <cellStyle name="at 2 3 4 2 3 4 2" xfId="705" xr:uid="{00000000-0005-0000-0000-0000BA020000}"/>
    <cellStyle name="at 2 3 4 2 3 5" xfId="706" xr:uid="{00000000-0005-0000-0000-0000BB020000}"/>
    <cellStyle name="at 2 3 4 2 3 6" xfId="707" xr:uid="{00000000-0005-0000-0000-0000BC020000}"/>
    <cellStyle name="at 2 3 4 2 4" xfId="708" xr:uid="{00000000-0005-0000-0000-0000BD020000}"/>
    <cellStyle name="at 2 3 4 2 4 2" xfId="709" xr:uid="{00000000-0005-0000-0000-0000BE020000}"/>
    <cellStyle name="at 2 3 4 3" xfId="710" xr:uid="{00000000-0005-0000-0000-0000BF020000}"/>
    <cellStyle name="at 2 3 4 3 2" xfId="711" xr:uid="{00000000-0005-0000-0000-0000C0020000}"/>
    <cellStyle name="at 2 3 4 3 2 2" xfId="712" xr:uid="{00000000-0005-0000-0000-0000C1020000}"/>
    <cellStyle name="at 2 3 4 3 2 2 2" xfId="713" xr:uid="{00000000-0005-0000-0000-0000C2020000}"/>
    <cellStyle name="at 2 3 4 3 2 2 3" xfId="714" xr:uid="{00000000-0005-0000-0000-0000C3020000}"/>
    <cellStyle name="at 2 3 4 3 2 3" xfId="715" xr:uid="{00000000-0005-0000-0000-0000C4020000}"/>
    <cellStyle name="at 2 3 4 3 2 3 2" xfId="716" xr:uid="{00000000-0005-0000-0000-0000C5020000}"/>
    <cellStyle name="at 2 3 4 3 2 4" xfId="717" xr:uid="{00000000-0005-0000-0000-0000C6020000}"/>
    <cellStyle name="at 2 3 4 3 2 5" xfId="718" xr:uid="{00000000-0005-0000-0000-0000C7020000}"/>
    <cellStyle name="at 2 3 4 3 3" xfId="719" xr:uid="{00000000-0005-0000-0000-0000C8020000}"/>
    <cellStyle name="at 2 3 4 3 3 2" xfId="720" xr:uid="{00000000-0005-0000-0000-0000C9020000}"/>
    <cellStyle name="at 2 3 4 3 3 3" xfId="721" xr:uid="{00000000-0005-0000-0000-0000CA020000}"/>
    <cellStyle name="at 2 3 4 3 4" xfId="722" xr:uid="{00000000-0005-0000-0000-0000CB020000}"/>
    <cellStyle name="at 2 3 4 3 4 2" xfId="723" xr:uid="{00000000-0005-0000-0000-0000CC020000}"/>
    <cellStyle name="at 2 3 4 3 5" xfId="724" xr:uid="{00000000-0005-0000-0000-0000CD020000}"/>
    <cellStyle name="at 2 3 4 3 6" xfId="725" xr:uid="{00000000-0005-0000-0000-0000CE020000}"/>
    <cellStyle name="at 2 3 4 4" xfId="726" xr:uid="{00000000-0005-0000-0000-0000CF020000}"/>
    <cellStyle name="at 2 3 4 4 2" xfId="727" xr:uid="{00000000-0005-0000-0000-0000D0020000}"/>
    <cellStyle name="at 2 3 4 4 2 2" xfId="728" xr:uid="{00000000-0005-0000-0000-0000D1020000}"/>
    <cellStyle name="at 2 3 4 4 2 3" xfId="729" xr:uid="{00000000-0005-0000-0000-0000D2020000}"/>
    <cellStyle name="at 2 3 4 4 3" xfId="730" xr:uid="{00000000-0005-0000-0000-0000D3020000}"/>
    <cellStyle name="at 2 3 4 4 3 2" xfId="731" xr:uid="{00000000-0005-0000-0000-0000D4020000}"/>
    <cellStyle name="at 2 3 4 4 4" xfId="732" xr:uid="{00000000-0005-0000-0000-0000D5020000}"/>
    <cellStyle name="at 2 3 4 4 5" xfId="733" xr:uid="{00000000-0005-0000-0000-0000D6020000}"/>
    <cellStyle name="at 2 3 4 5" xfId="734" xr:uid="{00000000-0005-0000-0000-0000D7020000}"/>
    <cellStyle name="at 2 3 4 5 2" xfId="735" xr:uid="{00000000-0005-0000-0000-0000D8020000}"/>
    <cellStyle name="at 2 3 4 5 3" xfId="736" xr:uid="{00000000-0005-0000-0000-0000D9020000}"/>
    <cellStyle name="at 2 3 4 6" xfId="737" xr:uid="{00000000-0005-0000-0000-0000DA020000}"/>
    <cellStyle name="at 2 3 4 6 2" xfId="738" xr:uid="{00000000-0005-0000-0000-0000DB020000}"/>
    <cellStyle name="at 2 3 4 7" xfId="739" xr:uid="{00000000-0005-0000-0000-0000DC020000}"/>
    <cellStyle name="at 2 3 4 8" xfId="740" xr:uid="{00000000-0005-0000-0000-0000DD020000}"/>
    <cellStyle name="at 2 3 5" xfId="741" xr:uid="{00000000-0005-0000-0000-0000DE020000}"/>
    <cellStyle name="at 2 3 5 2" xfId="742" xr:uid="{00000000-0005-0000-0000-0000DF020000}"/>
    <cellStyle name="at 2 3 5 2 2" xfId="743" xr:uid="{00000000-0005-0000-0000-0000E0020000}"/>
    <cellStyle name="at 2 3 5 2 2 2" xfId="744" xr:uid="{00000000-0005-0000-0000-0000E1020000}"/>
    <cellStyle name="at 2 3 5 2 2 2 2" xfId="745" xr:uid="{00000000-0005-0000-0000-0000E2020000}"/>
    <cellStyle name="at 2 3 5 2 2 2 3" xfId="746" xr:uid="{00000000-0005-0000-0000-0000E3020000}"/>
    <cellStyle name="at 2 3 5 2 2 3" xfId="747" xr:uid="{00000000-0005-0000-0000-0000E4020000}"/>
    <cellStyle name="at 2 3 5 2 2 3 2" xfId="748" xr:uid="{00000000-0005-0000-0000-0000E5020000}"/>
    <cellStyle name="at 2 3 5 2 2 4" xfId="749" xr:uid="{00000000-0005-0000-0000-0000E6020000}"/>
    <cellStyle name="at 2 3 5 2 2 5" xfId="750" xr:uid="{00000000-0005-0000-0000-0000E7020000}"/>
    <cellStyle name="at 2 3 5 2 3" xfId="751" xr:uid="{00000000-0005-0000-0000-0000E8020000}"/>
    <cellStyle name="at 2 3 5 2 3 2" xfId="752" xr:uid="{00000000-0005-0000-0000-0000E9020000}"/>
    <cellStyle name="at 2 3 5 2 3 3" xfId="753" xr:uid="{00000000-0005-0000-0000-0000EA020000}"/>
    <cellStyle name="at 2 3 5 2 4" xfId="754" xr:uid="{00000000-0005-0000-0000-0000EB020000}"/>
    <cellStyle name="at 2 3 5 2 4 2" xfId="755" xr:uid="{00000000-0005-0000-0000-0000EC020000}"/>
    <cellStyle name="at 2 3 5 2 5" xfId="756" xr:uid="{00000000-0005-0000-0000-0000ED020000}"/>
    <cellStyle name="at 2 3 5 2 6" xfId="757" xr:uid="{00000000-0005-0000-0000-0000EE020000}"/>
    <cellStyle name="at 2 3 5 3" xfId="758" xr:uid="{00000000-0005-0000-0000-0000EF020000}"/>
    <cellStyle name="at 2 3 5 3 2" xfId="759" xr:uid="{00000000-0005-0000-0000-0000F0020000}"/>
    <cellStyle name="at 2 3 5 3 2 2" xfId="760" xr:uid="{00000000-0005-0000-0000-0000F1020000}"/>
    <cellStyle name="at 2 3 5 3 2 2 2" xfId="761" xr:uid="{00000000-0005-0000-0000-0000F2020000}"/>
    <cellStyle name="at 2 3 5 3 2 2 3" xfId="762" xr:uid="{00000000-0005-0000-0000-0000F3020000}"/>
    <cellStyle name="at 2 3 5 3 2 3" xfId="763" xr:uid="{00000000-0005-0000-0000-0000F4020000}"/>
    <cellStyle name="at 2 3 5 3 2 3 2" xfId="764" xr:uid="{00000000-0005-0000-0000-0000F5020000}"/>
    <cellStyle name="at 2 3 5 3 2 4" xfId="765" xr:uid="{00000000-0005-0000-0000-0000F6020000}"/>
    <cellStyle name="at 2 3 5 3 2 5" xfId="766" xr:uid="{00000000-0005-0000-0000-0000F7020000}"/>
    <cellStyle name="at 2 3 5 3 3" xfId="767" xr:uid="{00000000-0005-0000-0000-0000F8020000}"/>
    <cellStyle name="at 2 3 5 3 3 2" xfId="768" xr:uid="{00000000-0005-0000-0000-0000F9020000}"/>
    <cellStyle name="at 2 3 5 3 3 3" xfId="769" xr:uid="{00000000-0005-0000-0000-0000FA020000}"/>
    <cellStyle name="at 2 3 5 3 4" xfId="770" xr:uid="{00000000-0005-0000-0000-0000FB020000}"/>
    <cellStyle name="at 2 3 5 3 4 2" xfId="771" xr:uid="{00000000-0005-0000-0000-0000FC020000}"/>
    <cellStyle name="at 2 3 5 3 5" xfId="772" xr:uid="{00000000-0005-0000-0000-0000FD020000}"/>
    <cellStyle name="at 2 3 5 3 6" xfId="773" xr:uid="{00000000-0005-0000-0000-0000FE020000}"/>
    <cellStyle name="at 2 3 5 4" xfId="774" xr:uid="{00000000-0005-0000-0000-0000FF020000}"/>
    <cellStyle name="at 2 3 5 4 2" xfId="775" xr:uid="{00000000-0005-0000-0000-000000030000}"/>
    <cellStyle name="at 2 3 6" xfId="776" xr:uid="{00000000-0005-0000-0000-000001030000}"/>
    <cellStyle name="at 2 3 6 2" xfId="777" xr:uid="{00000000-0005-0000-0000-000002030000}"/>
    <cellStyle name="at 2 3 6 2 2" xfId="778" xr:uid="{00000000-0005-0000-0000-000003030000}"/>
    <cellStyle name="at 2 3 6 2 2 2" xfId="779" xr:uid="{00000000-0005-0000-0000-000004030000}"/>
    <cellStyle name="at 2 3 6 2 2 3" xfId="780" xr:uid="{00000000-0005-0000-0000-000005030000}"/>
    <cellStyle name="at 2 3 6 2 3" xfId="781" xr:uid="{00000000-0005-0000-0000-000006030000}"/>
    <cellStyle name="at 2 3 6 2 3 2" xfId="782" xr:uid="{00000000-0005-0000-0000-000007030000}"/>
    <cellStyle name="at 2 3 6 2 4" xfId="783" xr:uid="{00000000-0005-0000-0000-000008030000}"/>
    <cellStyle name="at 2 3 6 2 5" xfId="784" xr:uid="{00000000-0005-0000-0000-000009030000}"/>
    <cellStyle name="at 2 3 6 3" xfId="785" xr:uid="{00000000-0005-0000-0000-00000A030000}"/>
    <cellStyle name="at 2 3 6 3 2" xfId="786" xr:uid="{00000000-0005-0000-0000-00000B030000}"/>
    <cellStyle name="at 2 3 6 3 3" xfId="787" xr:uid="{00000000-0005-0000-0000-00000C030000}"/>
    <cellStyle name="at 2 3 6 4" xfId="788" xr:uid="{00000000-0005-0000-0000-00000D030000}"/>
    <cellStyle name="at 2 3 6 4 2" xfId="789" xr:uid="{00000000-0005-0000-0000-00000E030000}"/>
    <cellStyle name="at 2 3 6 5" xfId="790" xr:uid="{00000000-0005-0000-0000-00000F030000}"/>
    <cellStyle name="at 2 3 6 6" xfId="791" xr:uid="{00000000-0005-0000-0000-000010030000}"/>
    <cellStyle name="at 2 3 7" xfId="792" xr:uid="{00000000-0005-0000-0000-000011030000}"/>
    <cellStyle name="at 2 3 7 2" xfId="793" xr:uid="{00000000-0005-0000-0000-000012030000}"/>
    <cellStyle name="at 2 3 7 2 2" xfId="794" xr:uid="{00000000-0005-0000-0000-000013030000}"/>
    <cellStyle name="at 2 3 7 2 3" xfId="795" xr:uid="{00000000-0005-0000-0000-000014030000}"/>
    <cellStyle name="at 2 3 7 3" xfId="796" xr:uid="{00000000-0005-0000-0000-000015030000}"/>
    <cellStyle name="at 2 3 7 3 2" xfId="797" xr:uid="{00000000-0005-0000-0000-000016030000}"/>
    <cellStyle name="at 2 3 7 4" xfId="798" xr:uid="{00000000-0005-0000-0000-000017030000}"/>
    <cellStyle name="at 2 3 7 5" xfId="799" xr:uid="{00000000-0005-0000-0000-000018030000}"/>
    <cellStyle name="at 2 3 8" xfId="800" xr:uid="{00000000-0005-0000-0000-000019030000}"/>
    <cellStyle name="at 2 3 8 2" xfId="801" xr:uid="{00000000-0005-0000-0000-00001A030000}"/>
    <cellStyle name="at 2 3 8 3" xfId="802" xr:uid="{00000000-0005-0000-0000-00001B030000}"/>
    <cellStyle name="at 2 3 9" xfId="803" xr:uid="{00000000-0005-0000-0000-00001C030000}"/>
    <cellStyle name="at 2 3 9 2" xfId="804" xr:uid="{00000000-0005-0000-0000-00001D030000}"/>
    <cellStyle name="at 2 4" xfId="805" xr:uid="{00000000-0005-0000-0000-00001E030000}"/>
    <cellStyle name="at 2 4 2" xfId="806" xr:uid="{00000000-0005-0000-0000-00001F030000}"/>
    <cellStyle name="at 2 4 2 2" xfId="807" xr:uid="{00000000-0005-0000-0000-000020030000}"/>
    <cellStyle name="at 2 4 2 2 2" xfId="808" xr:uid="{00000000-0005-0000-0000-000021030000}"/>
    <cellStyle name="at 2 4 2 2 2 2" xfId="809" xr:uid="{00000000-0005-0000-0000-000022030000}"/>
    <cellStyle name="at 2 4 2 2 2 2 2" xfId="810" xr:uid="{00000000-0005-0000-0000-000023030000}"/>
    <cellStyle name="at 2 4 2 2 2 2 3" xfId="811" xr:uid="{00000000-0005-0000-0000-000024030000}"/>
    <cellStyle name="at 2 4 2 2 2 3" xfId="812" xr:uid="{00000000-0005-0000-0000-000025030000}"/>
    <cellStyle name="at 2 4 2 2 2 3 2" xfId="813" xr:uid="{00000000-0005-0000-0000-000026030000}"/>
    <cellStyle name="at 2 4 2 2 2 4" xfId="814" xr:uid="{00000000-0005-0000-0000-000027030000}"/>
    <cellStyle name="at 2 4 2 2 2 5" xfId="815" xr:uid="{00000000-0005-0000-0000-000028030000}"/>
    <cellStyle name="at 2 4 2 2 3" xfId="816" xr:uid="{00000000-0005-0000-0000-000029030000}"/>
    <cellStyle name="at 2 4 2 2 3 2" xfId="817" xr:uid="{00000000-0005-0000-0000-00002A030000}"/>
    <cellStyle name="at 2 4 2 2 3 3" xfId="818" xr:uid="{00000000-0005-0000-0000-00002B030000}"/>
    <cellStyle name="at 2 4 2 2 4" xfId="819" xr:uid="{00000000-0005-0000-0000-00002C030000}"/>
    <cellStyle name="at 2 4 2 2 4 2" xfId="820" xr:uid="{00000000-0005-0000-0000-00002D030000}"/>
    <cellStyle name="at 2 4 2 2 5" xfId="821" xr:uid="{00000000-0005-0000-0000-00002E030000}"/>
    <cellStyle name="at 2 4 2 2 6" xfId="822" xr:uid="{00000000-0005-0000-0000-00002F030000}"/>
    <cellStyle name="at 2 4 2 3" xfId="823" xr:uid="{00000000-0005-0000-0000-000030030000}"/>
    <cellStyle name="at 2 4 2 3 2" xfId="824" xr:uid="{00000000-0005-0000-0000-000031030000}"/>
    <cellStyle name="at 2 4 2 3 2 2" xfId="825" xr:uid="{00000000-0005-0000-0000-000032030000}"/>
    <cellStyle name="at 2 4 2 3 2 2 2" xfId="826" xr:uid="{00000000-0005-0000-0000-000033030000}"/>
    <cellStyle name="at 2 4 2 3 2 2 3" xfId="827" xr:uid="{00000000-0005-0000-0000-000034030000}"/>
    <cellStyle name="at 2 4 2 3 2 3" xfId="828" xr:uid="{00000000-0005-0000-0000-000035030000}"/>
    <cellStyle name="at 2 4 2 3 2 3 2" xfId="829" xr:uid="{00000000-0005-0000-0000-000036030000}"/>
    <cellStyle name="at 2 4 2 3 2 4" xfId="830" xr:uid="{00000000-0005-0000-0000-000037030000}"/>
    <cellStyle name="at 2 4 2 3 2 5" xfId="831" xr:uid="{00000000-0005-0000-0000-000038030000}"/>
    <cellStyle name="at 2 4 2 3 3" xfId="832" xr:uid="{00000000-0005-0000-0000-000039030000}"/>
    <cellStyle name="at 2 4 2 3 3 2" xfId="833" xr:uid="{00000000-0005-0000-0000-00003A030000}"/>
    <cellStyle name="at 2 4 2 3 3 3" xfId="834" xr:uid="{00000000-0005-0000-0000-00003B030000}"/>
    <cellStyle name="at 2 4 2 3 4" xfId="835" xr:uid="{00000000-0005-0000-0000-00003C030000}"/>
    <cellStyle name="at 2 4 2 3 4 2" xfId="836" xr:uid="{00000000-0005-0000-0000-00003D030000}"/>
    <cellStyle name="at 2 4 2 3 5" xfId="837" xr:uid="{00000000-0005-0000-0000-00003E030000}"/>
    <cellStyle name="at 2 4 2 3 6" xfId="838" xr:uid="{00000000-0005-0000-0000-00003F030000}"/>
    <cellStyle name="at 2 4 2 4" xfId="839" xr:uid="{00000000-0005-0000-0000-000040030000}"/>
    <cellStyle name="at 2 4 2 4 2" xfId="840" xr:uid="{00000000-0005-0000-0000-000041030000}"/>
    <cellStyle name="at 2 4 3" xfId="841" xr:uid="{00000000-0005-0000-0000-000042030000}"/>
    <cellStyle name="at 2 4 3 2" xfId="842" xr:uid="{00000000-0005-0000-0000-000043030000}"/>
    <cellStyle name="at 2 4 3 2 2" xfId="843" xr:uid="{00000000-0005-0000-0000-000044030000}"/>
    <cellStyle name="at 2 4 3 2 2 2" xfId="844" xr:uid="{00000000-0005-0000-0000-000045030000}"/>
    <cellStyle name="at 2 4 3 2 2 3" xfId="845" xr:uid="{00000000-0005-0000-0000-000046030000}"/>
    <cellStyle name="at 2 4 3 2 3" xfId="846" xr:uid="{00000000-0005-0000-0000-000047030000}"/>
    <cellStyle name="at 2 4 3 2 3 2" xfId="847" xr:uid="{00000000-0005-0000-0000-000048030000}"/>
    <cellStyle name="at 2 4 3 2 4" xfId="848" xr:uid="{00000000-0005-0000-0000-000049030000}"/>
    <cellStyle name="at 2 4 3 2 5" xfId="849" xr:uid="{00000000-0005-0000-0000-00004A030000}"/>
    <cellStyle name="at 2 4 3 3" xfId="850" xr:uid="{00000000-0005-0000-0000-00004B030000}"/>
    <cellStyle name="at 2 4 3 3 2" xfId="851" xr:uid="{00000000-0005-0000-0000-00004C030000}"/>
    <cellStyle name="at 2 4 3 3 3" xfId="852" xr:uid="{00000000-0005-0000-0000-00004D030000}"/>
    <cellStyle name="at 2 4 3 4" xfId="853" xr:uid="{00000000-0005-0000-0000-00004E030000}"/>
    <cellStyle name="at 2 4 3 4 2" xfId="854" xr:uid="{00000000-0005-0000-0000-00004F030000}"/>
    <cellStyle name="at 2 4 3 5" xfId="855" xr:uid="{00000000-0005-0000-0000-000050030000}"/>
    <cellStyle name="at 2 4 3 6" xfId="856" xr:uid="{00000000-0005-0000-0000-000051030000}"/>
    <cellStyle name="at 2 4 4" xfId="857" xr:uid="{00000000-0005-0000-0000-000052030000}"/>
    <cellStyle name="at 2 4 4 2" xfId="858" xr:uid="{00000000-0005-0000-0000-000053030000}"/>
    <cellStyle name="at 2 4 4 2 2" xfId="859" xr:uid="{00000000-0005-0000-0000-000054030000}"/>
    <cellStyle name="at 2 4 4 2 3" xfId="860" xr:uid="{00000000-0005-0000-0000-000055030000}"/>
    <cellStyle name="at 2 4 4 3" xfId="861" xr:uid="{00000000-0005-0000-0000-000056030000}"/>
    <cellStyle name="at 2 4 4 3 2" xfId="862" xr:uid="{00000000-0005-0000-0000-000057030000}"/>
    <cellStyle name="at 2 4 4 4" xfId="863" xr:uid="{00000000-0005-0000-0000-000058030000}"/>
    <cellStyle name="at 2 4 4 5" xfId="864" xr:uid="{00000000-0005-0000-0000-000059030000}"/>
    <cellStyle name="at 2 4 5" xfId="865" xr:uid="{00000000-0005-0000-0000-00005A030000}"/>
    <cellStyle name="at 2 4 5 2" xfId="866" xr:uid="{00000000-0005-0000-0000-00005B030000}"/>
    <cellStyle name="at 2 4 5 3" xfId="867" xr:uid="{00000000-0005-0000-0000-00005C030000}"/>
    <cellStyle name="at 2 4 6" xfId="868" xr:uid="{00000000-0005-0000-0000-00005D030000}"/>
    <cellStyle name="at 2 4 6 2" xfId="869" xr:uid="{00000000-0005-0000-0000-00005E030000}"/>
    <cellStyle name="at 2 4 7" xfId="870" xr:uid="{00000000-0005-0000-0000-00005F030000}"/>
    <cellStyle name="at 2 4 8" xfId="871" xr:uid="{00000000-0005-0000-0000-000060030000}"/>
    <cellStyle name="at 2 5" xfId="872" xr:uid="{00000000-0005-0000-0000-000061030000}"/>
    <cellStyle name="at 2 5 2" xfId="873" xr:uid="{00000000-0005-0000-0000-000062030000}"/>
    <cellStyle name="at 2 5 2 2" xfId="874" xr:uid="{00000000-0005-0000-0000-000063030000}"/>
    <cellStyle name="at 2 5 2 2 2" xfId="875" xr:uid="{00000000-0005-0000-0000-000064030000}"/>
    <cellStyle name="at 2 5 2 2 2 2" xfId="876" xr:uid="{00000000-0005-0000-0000-000065030000}"/>
    <cellStyle name="at 2 5 2 2 2 2 2" xfId="877" xr:uid="{00000000-0005-0000-0000-000066030000}"/>
    <cellStyle name="at 2 5 2 2 2 2 3" xfId="878" xr:uid="{00000000-0005-0000-0000-000067030000}"/>
    <cellStyle name="at 2 5 2 2 2 3" xfId="879" xr:uid="{00000000-0005-0000-0000-000068030000}"/>
    <cellStyle name="at 2 5 2 2 2 3 2" xfId="880" xr:uid="{00000000-0005-0000-0000-000069030000}"/>
    <cellStyle name="at 2 5 2 2 2 4" xfId="881" xr:uid="{00000000-0005-0000-0000-00006A030000}"/>
    <cellStyle name="at 2 5 2 2 2 5" xfId="882" xr:uid="{00000000-0005-0000-0000-00006B030000}"/>
    <cellStyle name="at 2 5 2 2 3" xfId="883" xr:uid="{00000000-0005-0000-0000-00006C030000}"/>
    <cellStyle name="at 2 5 2 2 3 2" xfId="884" xr:uid="{00000000-0005-0000-0000-00006D030000}"/>
    <cellStyle name="at 2 5 2 2 3 3" xfId="885" xr:uid="{00000000-0005-0000-0000-00006E030000}"/>
    <cellStyle name="at 2 5 2 2 4" xfId="886" xr:uid="{00000000-0005-0000-0000-00006F030000}"/>
    <cellStyle name="at 2 5 2 2 4 2" xfId="887" xr:uid="{00000000-0005-0000-0000-000070030000}"/>
    <cellStyle name="at 2 5 2 2 5" xfId="888" xr:uid="{00000000-0005-0000-0000-000071030000}"/>
    <cellStyle name="at 2 5 2 2 6" xfId="889" xr:uid="{00000000-0005-0000-0000-000072030000}"/>
    <cellStyle name="at 2 5 2 3" xfId="890" xr:uid="{00000000-0005-0000-0000-000073030000}"/>
    <cellStyle name="at 2 5 2 3 2" xfId="891" xr:uid="{00000000-0005-0000-0000-000074030000}"/>
    <cellStyle name="at 2 5 2 3 2 2" xfId="892" xr:uid="{00000000-0005-0000-0000-000075030000}"/>
    <cellStyle name="at 2 5 2 3 2 2 2" xfId="893" xr:uid="{00000000-0005-0000-0000-000076030000}"/>
    <cellStyle name="at 2 5 2 3 2 2 3" xfId="894" xr:uid="{00000000-0005-0000-0000-000077030000}"/>
    <cellStyle name="at 2 5 2 3 2 3" xfId="895" xr:uid="{00000000-0005-0000-0000-000078030000}"/>
    <cellStyle name="at 2 5 2 3 2 3 2" xfId="896" xr:uid="{00000000-0005-0000-0000-000079030000}"/>
    <cellStyle name="at 2 5 2 3 2 4" xfId="897" xr:uid="{00000000-0005-0000-0000-00007A030000}"/>
    <cellStyle name="at 2 5 2 3 2 5" xfId="898" xr:uid="{00000000-0005-0000-0000-00007B030000}"/>
    <cellStyle name="at 2 5 2 3 3" xfId="899" xr:uid="{00000000-0005-0000-0000-00007C030000}"/>
    <cellStyle name="at 2 5 2 3 3 2" xfId="900" xr:uid="{00000000-0005-0000-0000-00007D030000}"/>
    <cellStyle name="at 2 5 2 3 3 3" xfId="901" xr:uid="{00000000-0005-0000-0000-00007E030000}"/>
    <cellStyle name="at 2 5 2 3 4" xfId="902" xr:uid="{00000000-0005-0000-0000-00007F030000}"/>
    <cellStyle name="at 2 5 2 3 4 2" xfId="903" xr:uid="{00000000-0005-0000-0000-000080030000}"/>
    <cellStyle name="at 2 5 2 3 5" xfId="904" xr:uid="{00000000-0005-0000-0000-000081030000}"/>
    <cellStyle name="at 2 5 2 3 6" xfId="905" xr:uid="{00000000-0005-0000-0000-000082030000}"/>
    <cellStyle name="at 2 5 2 4" xfId="906" xr:uid="{00000000-0005-0000-0000-000083030000}"/>
    <cellStyle name="at 2 5 2 4 2" xfId="907" xr:uid="{00000000-0005-0000-0000-000084030000}"/>
    <cellStyle name="at 2 5 3" xfId="908" xr:uid="{00000000-0005-0000-0000-000085030000}"/>
    <cellStyle name="at 2 5 3 2" xfId="909" xr:uid="{00000000-0005-0000-0000-000086030000}"/>
    <cellStyle name="at 2 5 3 2 2" xfId="910" xr:uid="{00000000-0005-0000-0000-000087030000}"/>
    <cellStyle name="at 2 5 3 2 2 2" xfId="911" xr:uid="{00000000-0005-0000-0000-000088030000}"/>
    <cellStyle name="at 2 5 3 2 2 3" xfId="912" xr:uid="{00000000-0005-0000-0000-000089030000}"/>
    <cellStyle name="at 2 5 3 2 3" xfId="913" xr:uid="{00000000-0005-0000-0000-00008A030000}"/>
    <cellStyle name="at 2 5 3 2 3 2" xfId="914" xr:uid="{00000000-0005-0000-0000-00008B030000}"/>
    <cellStyle name="at 2 5 3 2 4" xfId="915" xr:uid="{00000000-0005-0000-0000-00008C030000}"/>
    <cellStyle name="at 2 5 3 2 5" xfId="916" xr:uid="{00000000-0005-0000-0000-00008D030000}"/>
    <cellStyle name="at 2 5 3 3" xfId="917" xr:uid="{00000000-0005-0000-0000-00008E030000}"/>
    <cellStyle name="at 2 5 3 3 2" xfId="918" xr:uid="{00000000-0005-0000-0000-00008F030000}"/>
    <cellStyle name="at 2 5 3 3 3" xfId="919" xr:uid="{00000000-0005-0000-0000-000090030000}"/>
    <cellStyle name="at 2 5 3 4" xfId="920" xr:uid="{00000000-0005-0000-0000-000091030000}"/>
    <cellStyle name="at 2 5 3 4 2" xfId="921" xr:uid="{00000000-0005-0000-0000-000092030000}"/>
    <cellStyle name="at 2 5 3 5" xfId="922" xr:uid="{00000000-0005-0000-0000-000093030000}"/>
    <cellStyle name="at 2 5 3 6" xfId="923" xr:uid="{00000000-0005-0000-0000-000094030000}"/>
    <cellStyle name="at 2 5 4" xfId="924" xr:uid="{00000000-0005-0000-0000-000095030000}"/>
    <cellStyle name="at 2 5 4 2" xfId="925" xr:uid="{00000000-0005-0000-0000-000096030000}"/>
    <cellStyle name="at 2 5 4 2 2" xfId="926" xr:uid="{00000000-0005-0000-0000-000097030000}"/>
    <cellStyle name="at 2 5 4 2 3" xfId="927" xr:uid="{00000000-0005-0000-0000-000098030000}"/>
    <cellStyle name="at 2 5 4 3" xfId="928" xr:uid="{00000000-0005-0000-0000-000099030000}"/>
    <cellStyle name="at 2 5 4 3 2" xfId="929" xr:uid="{00000000-0005-0000-0000-00009A030000}"/>
    <cellStyle name="at 2 5 4 4" xfId="930" xr:uid="{00000000-0005-0000-0000-00009B030000}"/>
    <cellStyle name="at 2 5 4 5" xfId="931" xr:uid="{00000000-0005-0000-0000-00009C030000}"/>
    <cellStyle name="at 2 5 5" xfId="932" xr:uid="{00000000-0005-0000-0000-00009D030000}"/>
    <cellStyle name="at 2 5 5 2" xfId="933" xr:uid="{00000000-0005-0000-0000-00009E030000}"/>
    <cellStyle name="at 2 5 5 3" xfId="934" xr:uid="{00000000-0005-0000-0000-00009F030000}"/>
    <cellStyle name="at 2 5 6" xfId="935" xr:uid="{00000000-0005-0000-0000-0000A0030000}"/>
    <cellStyle name="at 2 5 6 2" xfId="936" xr:uid="{00000000-0005-0000-0000-0000A1030000}"/>
    <cellStyle name="at 2 5 7" xfId="937" xr:uid="{00000000-0005-0000-0000-0000A2030000}"/>
    <cellStyle name="at 2 5 8" xfId="938" xr:uid="{00000000-0005-0000-0000-0000A3030000}"/>
    <cellStyle name="at 2 6" xfId="939" xr:uid="{00000000-0005-0000-0000-0000A4030000}"/>
    <cellStyle name="at 2 6 2" xfId="940" xr:uid="{00000000-0005-0000-0000-0000A5030000}"/>
    <cellStyle name="at 2 6 2 2" xfId="941" xr:uid="{00000000-0005-0000-0000-0000A6030000}"/>
    <cellStyle name="at 2 6 2 2 2" xfId="942" xr:uid="{00000000-0005-0000-0000-0000A7030000}"/>
    <cellStyle name="at 2 6 2 2 2 2" xfId="943" xr:uid="{00000000-0005-0000-0000-0000A8030000}"/>
    <cellStyle name="at 2 6 2 2 2 2 2" xfId="944" xr:uid="{00000000-0005-0000-0000-0000A9030000}"/>
    <cellStyle name="at 2 6 2 2 2 2 3" xfId="945" xr:uid="{00000000-0005-0000-0000-0000AA030000}"/>
    <cellStyle name="at 2 6 2 2 2 3" xfId="946" xr:uid="{00000000-0005-0000-0000-0000AB030000}"/>
    <cellStyle name="at 2 6 2 2 2 3 2" xfId="947" xr:uid="{00000000-0005-0000-0000-0000AC030000}"/>
    <cellStyle name="at 2 6 2 2 2 4" xfId="948" xr:uid="{00000000-0005-0000-0000-0000AD030000}"/>
    <cellStyle name="at 2 6 2 2 2 5" xfId="949" xr:uid="{00000000-0005-0000-0000-0000AE030000}"/>
    <cellStyle name="at 2 6 2 2 3" xfId="950" xr:uid="{00000000-0005-0000-0000-0000AF030000}"/>
    <cellStyle name="at 2 6 2 2 3 2" xfId="951" xr:uid="{00000000-0005-0000-0000-0000B0030000}"/>
    <cellStyle name="at 2 6 2 2 3 3" xfId="952" xr:uid="{00000000-0005-0000-0000-0000B1030000}"/>
    <cellStyle name="at 2 6 2 2 4" xfId="953" xr:uid="{00000000-0005-0000-0000-0000B2030000}"/>
    <cellStyle name="at 2 6 2 2 4 2" xfId="954" xr:uid="{00000000-0005-0000-0000-0000B3030000}"/>
    <cellStyle name="at 2 6 2 2 5" xfId="955" xr:uid="{00000000-0005-0000-0000-0000B4030000}"/>
    <cellStyle name="at 2 6 2 2 6" xfId="956" xr:uid="{00000000-0005-0000-0000-0000B5030000}"/>
    <cellStyle name="at 2 6 2 3" xfId="957" xr:uid="{00000000-0005-0000-0000-0000B6030000}"/>
    <cellStyle name="at 2 6 2 3 2" xfId="958" xr:uid="{00000000-0005-0000-0000-0000B7030000}"/>
    <cellStyle name="at 2 6 2 3 2 2" xfId="959" xr:uid="{00000000-0005-0000-0000-0000B8030000}"/>
    <cellStyle name="at 2 6 2 3 2 2 2" xfId="960" xr:uid="{00000000-0005-0000-0000-0000B9030000}"/>
    <cellStyle name="at 2 6 2 3 2 2 3" xfId="961" xr:uid="{00000000-0005-0000-0000-0000BA030000}"/>
    <cellStyle name="at 2 6 2 3 2 3" xfId="962" xr:uid="{00000000-0005-0000-0000-0000BB030000}"/>
    <cellStyle name="at 2 6 2 3 2 3 2" xfId="963" xr:uid="{00000000-0005-0000-0000-0000BC030000}"/>
    <cellStyle name="at 2 6 2 3 2 4" xfId="964" xr:uid="{00000000-0005-0000-0000-0000BD030000}"/>
    <cellStyle name="at 2 6 2 3 2 5" xfId="965" xr:uid="{00000000-0005-0000-0000-0000BE030000}"/>
    <cellStyle name="at 2 6 2 3 3" xfId="966" xr:uid="{00000000-0005-0000-0000-0000BF030000}"/>
    <cellStyle name="at 2 6 2 3 3 2" xfId="967" xr:uid="{00000000-0005-0000-0000-0000C0030000}"/>
    <cellStyle name="at 2 6 2 3 3 3" xfId="968" xr:uid="{00000000-0005-0000-0000-0000C1030000}"/>
    <cellStyle name="at 2 6 2 3 4" xfId="969" xr:uid="{00000000-0005-0000-0000-0000C2030000}"/>
    <cellStyle name="at 2 6 2 3 4 2" xfId="970" xr:uid="{00000000-0005-0000-0000-0000C3030000}"/>
    <cellStyle name="at 2 6 2 3 5" xfId="971" xr:uid="{00000000-0005-0000-0000-0000C4030000}"/>
    <cellStyle name="at 2 6 2 3 6" xfId="972" xr:uid="{00000000-0005-0000-0000-0000C5030000}"/>
    <cellStyle name="at 2 6 2 4" xfId="973" xr:uid="{00000000-0005-0000-0000-0000C6030000}"/>
    <cellStyle name="at 2 6 2 4 2" xfId="974" xr:uid="{00000000-0005-0000-0000-0000C7030000}"/>
    <cellStyle name="at 2 6 3" xfId="975" xr:uid="{00000000-0005-0000-0000-0000C8030000}"/>
    <cellStyle name="at 2 6 3 2" xfId="976" xr:uid="{00000000-0005-0000-0000-0000C9030000}"/>
    <cellStyle name="at 2 6 3 2 2" xfId="977" xr:uid="{00000000-0005-0000-0000-0000CA030000}"/>
    <cellStyle name="at 2 6 3 2 2 2" xfId="978" xr:uid="{00000000-0005-0000-0000-0000CB030000}"/>
    <cellStyle name="at 2 6 3 2 2 3" xfId="979" xr:uid="{00000000-0005-0000-0000-0000CC030000}"/>
    <cellStyle name="at 2 6 3 2 3" xfId="980" xr:uid="{00000000-0005-0000-0000-0000CD030000}"/>
    <cellStyle name="at 2 6 3 2 3 2" xfId="981" xr:uid="{00000000-0005-0000-0000-0000CE030000}"/>
    <cellStyle name="at 2 6 3 2 4" xfId="982" xr:uid="{00000000-0005-0000-0000-0000CF030000}"/>
    <cellStyle name="at 2 6 3 2 5" xfId="983" xr:uid="{00000000-0005-0000-0000-0000D0030000}"/>
    <cellStyle name="at 2 6 3 3" xfId="984" xr:uid="{00000000-0005-0000-0000-0000D1030000}"/>
    <cellStyle name="at 2 6 3 3 2" xfId="985" xr:uid="{00000000-0005-0000-0000-0000D2030000}"/>
    <cellStyle name="at 2 6 3 3 3" xfId="986" xr:uid="{00000000-0005-0000-0000-0000D3030000}"/>
    <cellStyle name="at 2 6 3 4" xfId="987" xr:uid="{00000000-0005-0000-0000-0000D4030000}"/>
    <cellStyle name="at 2 6 3 4 2" xfId="988" xr:uid="{00000000-0005-0000-0000-0000D5030000}"/>
    <cellStyle name="at 2 6 3 5" xfId="989" xr:uid="{00000000-0005-0000-0000-0000D6030000}"/>
    <cellStyle name="at 2 6 3 6" xfId="990" xr:uid="{00000000-0005-0000-0000-0000D7030000}"/>
    <cellStyle name="at 2 6 4" xfId="991" xr:uid="{00000000-0005-0000-0000-0000D8030000}"/>
    <cellStyle name="at 2 6 4 2" xfId="992" xr:uid="{00000000-0005-0000-0000-0000D9030000}"/>
    <cellStyle name="at 2 6 4 2 2" xfId="993" xr:uid="{00000000-0005-0000-0000-0000DA030000}"/>
    <cellStyle name="at 2 6 4 2 3" xfId="994" xr:uid="{00000000-0005-0000-0000-0000DB030000}"/>
    <cellStyle name="at 2 6 4 3" xfId="995" xr:uid="{00000000-0005-0000-0000-0000DC030000}"/>
    <cellStyle name="at 2 6 4 3 2" xfId="996" xr:uid="{00000000-0005-0000-0000-0000DD030000}"/>
    <cellStyle name="at 2 6 4 4" xfId="997" xr:uid="{00000000-0005-0000-0000-0000DE030000}"/>
    <cellStyle name="at 2 6 4 5" xfId="998" xr:uid="{00000000-0005-0000-0000-0000DF030000}"/>
    <cellStyle name="at 2 6 5" xfId="999" xr:uid="{00000000-0005-0000-0000-0000E0030000}"/>
    <cellStyle name="at 2 6 5 2" xfId="1000" xr:uid="{00000000-0005-0000-0000-0000E1030000}"/>
    <cellStyle name="at 2 6 5 3" xfId="1001" xr:uid="{00000000-0005-0000-0000-0000E2030000}"/>
    <cellStyle name="at 2 6 6" xfId="1002" xr:uid="{00000000-0005-0000-0000-0000E3030000}"/>
    <cellStyle name="at 2 6 6 2" xfId="1003" xr:uid="{00000000-0005-0000-0000-0000E4030000}"/>
    <cellStyle name="at 2 6 7" xfId="1004" xr:uid="{00000000-0005-0000-0000-0000E5030000}"/>
    <cellStyle name="at 2 6 8" xfId="1005" xr:uid="{00000000-0005-0000-0000-0000E6030000}"/>
    <cellStyle name="at 2 7" xfId="1006" xr:uid="{00000000-0005-0000-0000-0000E7030000}"/>
    <cellStyle name="at 2 7 2" xfId="1007" xr:uid="{00000000-0005-0000-0000-0000E8030000}"/>
    <cellStyle name="at 2 7 2 2" xfId="1008" xr:uid="{00000000-0005-0000-0000-0000E9030000}"/>
    <cellStyle name="at 2 7 2 2 2" xfId="1009" xr:uid="{00000000-0005-0000-0000-0000EA030000}"/>
    <cellStyle name="at 2 7 2 2 2 2" xfId="1010" xr:uid="{00000000-0005-0000-0000-0000EB030000}"/>
    <cellStyle name="at 2 7 2 2 2 3" xfId="1011" xr:uid="{00000000-0005-0000-0000-0000EC030000}"/>
    <cellStyle name="at 2 7 2 2 3" xfId="1012" xr:uid="{00000000-0005-0000-0000-0000ED030000}"/>
    <cellStyle name="at 2 7 2 2 3 2" xfId="1013" xr:uid="{00000000-0005-0000-0000-0000EE030000}"/>
    <cellStyle name="at 2 7 2 2 4" xfId="1014" xr:uid="{00000000-0005-0000-0000-0000EF030000}"/>
    <cellStyle name="at 2 7 2 2 5" xfId="1015" xr:uid="{00000000-0005-0000-0000-0000F0030000}"/>
    <cellStyle name="at 2 7 2 3" xfId="1016" xr:uid="{00000000-0005-0000-0000-0000F1030000}"/>
    <cellStyle name="at 2 7 2 3 2" xfId="1017" xr:uid="{00000000-0005-0000-0000-0000F2030000}"/>
    <cellStyle name="at 2 7 2 3 3" xfId="1018" xr:uid="{00000000-0005-0000-0000-0000F3030000}"/>
    <cellStyle name="at 2 7 2 4" xfId="1019" xr:uid="{00000000-0005-0000-0000-0000F4030000}"/>
    <cellStyle name="at 2 7 2 4 2" xfId="1020" xr:uid="{00000000-0005-0000-0000-0000F5030000}"/>
    <cellStyle name="at 2 7 2 5" xfId="1021" xr:uid="{00000000-0005-0000-0000-0000F6030000}"/>
    <cellStyle name="at 2 7 2 6" xfId="1022" xr:uid="{00000000-0005-0000-0000-0000F7030000}"/>
    <cellStyle name="at 2 7 3" xfId="1023" xr:uid="{00000000-0005-0000-0000-0000F8030000}"/>
    <cellStyle name="at 2 7 3 2" xfId="1024" xr:uid="{00000000-0005-0000-0000-0000F9030000}"/>
    <cellStyle name="at 2 7 3 2 2" xfId="1025" xr:uid="{00000000-0005-0000-0000-0000FA030000}"/>
    <cellStyle name="at 2 7 3 2 2 2" xfId="1026" xr:uid="{00000000-0005-0000-0000-0000FB030000}"/>
    <cellStyle name="at 2 7 3 2 2 3" xfId="1027" xr:uid="{00000000-0005-0000-0000-0000FC030000}"/>
    <cellStyle name="at 2 7 3 2 3" xfId="1028" xr:uid="{00000000-0005-0000-0000-0000FD030000}"/>
    <cellStyle name="at 2 7 3 2 3 2" xfId="1029" xr:uid="{00000000-0005-0000-0000-0000FE030000}"/>
    <cellStyle name="at 2 7 3 2 4" xfId="1030" xr:uid="{00000000-0005-0000-0000-0000FF030000}"/>
    <cellStyle name="at 2 7 3 2 5" xfId="1031" xr:uid="{00000000-0005-0000-0000-000000040000}"/>
    <cellStyle name="at 2 7 3 3" xfId="1032" xr:uid="{00000000-0005-0000-0000-000001040000}"/>
    <cellStyle name="at 2 7 3 3 2" xfId="1033" xr:uid="{00000000-0005-0000-0000-000002040000}"/>
    <cellStyle name="at 2 7 3 3 3" xfId="1034" xr:uid="{00000000-0005-0000-0000-000003040000}"/>
    <cellStyle name="at 2 7 3 4" xfId="1035" xr:uid="{00000000-0005-0000-0000-000004040000}"/>
    <cellStyle name="at 2 7 3 4 2" xfId="1036" xr:uid="{00000000-0005-0000-0000-000005040000}"/>
    <cellStyle name="at 2 7 3 5" xfId="1037" xr:uid="{00000000-0005-0000-0000-000006040000}"/>
    <cellStyle name="at 2 7 3 6" xfId="1038" xr:uid="{00000000-0005-0000-0000-000007040000}"/>
    <cellStyle name="at 2 7 4" xfId="1039" xr:uid="{00000000-0005-0000-0000-000008040000}"/>
    <cellStyle name="at 2 7 4 2" xfId="1040" xr:uid="{00000000-0005-0000-0000-000009040000}"/>
    <cellStyle name="at 2 8" xfId="1041" xr:uid="{00000000-0005-0000-0000-00000A040000}"/>
    <cellStyle name="at 2 8 2" xfId="1042" xr:uid="{00000000-0005-0000-0000-00000B040000}"/>
    <cellStyle name="at 2 8 2 2" xfId="1043" xr:uid="{00000000-0005-0000-0000-00000C040000}"/>
    <cellStyle name="at 2 8 2 2 2" xfId="1044" xr:uid="{00000000-0005-0000-0000-00000D040000}"/>
    <cellStyle name="at 2 8 2 2 3" xfId="1045" xr:uid="{00000000-0005-0000-0000-00000E040000}"/>
    <cellStyle name="at 2 8 2 3" xfId="1046" xr:uid="{00000000-0005-0000-0000-00000F040000}"/>
    <cellStyle name="at 2 8 2 3 2" xfId="1047" xr:uid="{00000000-0005-0000-0000-000010040000}"/>
    <cellStyle name="at 2 8 2 4" xfId="1048" xr:uid="{00000000-0005-0000-0000-000011040000}"/>
    <cellStyle name="at 2 8 2 5" xfId="1049" xr:uid="{00000000-0005-0000-0000-000012040000}"/>
    <cellStyle name="at 2 8 3" xfId="1050" xr:uid="{00000000-0005-0000-0000-000013040000}"/>
    <cellStyle name="at 2 8 3 2" xfId="1051" xr:uid="{00000000-0005-0000-0000-000014040000}"/>
    <cellStyle name="at 2 8 3 3" xfId="1052" xr:uid="{00000000-0005-0000-0000-000015040000}"/>
    <cellStyle name="at 2 8 4" xfId="1053" xr:uid="{00000000-0005-0000-0000-000016040000}"/>
    <cellStyle name="at 2 8 4 2" xfId="1054" xr:uid="{00000000-0005-0000-0000-000017040000}"/>
    <cellStyle name="at 2 8 5" xfId="1055" xr:uid="{00000000-0005-0000-0000-000018040000}"/>
    <cellStyle name="at 2 8 6" xfId="1056" xr:uid="{00000000-0005-0000-0000-000019040000}"/>
    <cellStyle name="at 2 9" xfId="1057" xr:uid="{00000000-0005-0000-0000-00001A040000}"/>
    <cellStyle name="at 2 9 2" xfId="1058" xr:uid="{00000000-0005-0000-0000-00001B040000}"/>
    <cellStyle name="at 2 9 2 2" xfId="1059" xr:uid="{00000000-0005-0000-0000-00001C040000}"/>
    <cellStyle name="at 2 9 2 3" xfId="1060" xr:uid="{00000000-0005-0000-0000-00001D040000}"/>
    <cellStyle name="at 2 9 3" xfId="1061" xr:uid="{00000000-0005-0000-0000-00001E040000}"/>
    <cellStyle name="at 2 9 3 2" xfId="1062" xr:uid="{00000000-0005-0000-0000-00001F040000}"/>
    <cellStyle name="at 2 9 4" xfId="1063" xr:uid="{00000000-0005-0000-0000-000020040000}"/>
    <cellStyle name="at 2 9 5" xfId="1064" xr:uid="{00000000-0005-0000-0000-000021040000}"/>
    <cellStyle name="at 3" xfId="1065" xr:uid="{00000000-0005-0000-0000-000022040000}"/>
    <cellStyle name="at 3 10" xfId="1066" xr:uid="{00000000-0005-0000-0000-000023040000}"/>
    <cellStyle name="at 3 11" xfId="1067" xr:uid="{00000000-0005-0000-0000-000024040000}"/>
    <cellStyle name="at 3 2" xfId="1068" xr:uid="{00000000-0005-0000-0000-000025040000}"/>
    <cellStyle name="at 3 2 2" xfId="1069" xr:uid="{00000000-0005-0000-0000-000026040000}"/>
    <cellStyle name="at 3 2 2 2" xfId="1070" xr:uid="{00000000-0005-0000-0000-000027040000}"/>
    <cellStyle name="at 3 2 2 2 2" xfId="1071" xr:uid="{00000000-0005-0000-0000-000028040000}"/>
    <cellStyle name="at 3 2 2 2 2 2" xfId="1072" xr:uid="{00000000-0005-0000-0000-000029040000}"/>
    <cellStyle name="at 3 2 2 2 2 2 2" xfId="1073" xr:uid="{00000000-0005-0000-0000-00002A040000}"/>
    <cellStyle name="at 3 2 2 2 2 2 3" xfId="1074" xr:uid="{00000000-0005-0000-0000-00002B040000}"/>
    <cellStyle name="at 3 2 2 2 2 3" xfId="1075" xr:uid="{00000000-0005-0000-0000-00002C040000}"/>
    <cellStyle name="at 3 2 2 2 2 3 2" xfId="1076" xr:uid="{00000000-0005-0000-0000-00002D040000}"/>
    <cellStyle name="at 3 2 2 2 2 4" xfId="1077" xr:uid="{00000000-0005-0000-0000-00002E040000}"/>
    <cellStyle name="at 3 2 2 2 2 5" xfId="1078" xr:uid="{00000000-0005-0000-0000-00002F040000}"/>
    <cellStyle name="at 3 2 2 2 3" xfId="1079" xr:uid="{00000000-0005-0000-0000-000030040000}"/>
    <cellStyle name="at 3 2 2 2 3 2" xfId="1080" xr:uid="{00000000-0005-0000-0000-000031040000}"/>
    <cellStyle name="at 3 2 2 2 3 3" xfId="1081" xr:uid="{00000000-0005-0000-0000-000032040000}"/>
    <cellStyle name="at 3 2 2 2 4" xfId="1082" xr:uid="{00000000-0005-0000-0000-000033040000}"/>
    <cellStyle name="at 3 2 2 2 4 2" xfId="1083" xr:uid="{00000000-0005-0000-0000-000034040000}"/>
    <cellStyle name="at 3 2 2 2 5" xfId="1084" xr:uid="{00000000-0005-0000-0000-000035040000}"/>
    <cellStyle name="at 3 2 2 2 6" xfId="1085" xr:uid="{00000000-0005-0000-0000-000036040000}"/>
    <cellStyle name="at 3 2 2 3" xfId="1086" xr:uid="{00000000-0005-0000-0000-000037040000}"/>
    <cellStyle name="at 3 2 2 3 2" xfId="1087" xr:uid="{00000000-0005-0000-0000-000038040000}"/>
    <cellStyle name="at 3 2 2 3 2 2" xfId="1088" xr:uid="{00000000-0005-0000-0000-000039040000}"/>
    <cellStyle name="at 3 2 2 3 2 2 2" xfId="1089" xr:uid="{00000000-0005-0000-0000-00003A040000}"/>
    <cellStyle name="at 3 2 2 3 2 2 3" xfId="1090" xr:uid="{00000000-0005-0000-0000-00003B040000}"/>
    <cellStyle name="at 3 2 2 3 2 3" xfId="1091" xr:uid="{00000000-0005-0000-0000-00003C040000}"/>
    <cellStyle name="at 3 2 2 3 2 3 2" xfId="1092" xr:uid="{00000000-0005-0000-0000-00003D040000}"/>
    <cellStyle name="at 3 2 2 3 2 4" xfId="1093" xr:uid="{00000000-0005-0000-0000-00003E040000}"/>
    <cellStyle name="at 3 2 2 3 2 5" xfId="1094" xr:uid="{00000000-0005-0000-0000-00003F040000}"/>
    <cellStyle name="at 3 2 2 3 3" xfId="1095" xr:uid="{00000000-0005-0000-0000-000040040000}"/>
    <cellStyle name="at 3 2 2 3 3 2" xfId="1096" xr:uid="{00000000-0005-0000-0000-000041040000}"/>
    <cellStyle name="at 3 2 2 3 3 3" xfId="1097" xr:uid="{00000000-0005-0000-0000-000042040000}"/>
    <cellStyle name="at 3 2 2 3 4" xfId="1098" xr:uid="{00000000-0005-0000-0000-000043040000}"/>
    <cellStyle name="at 3 2 2 3 4 2" xfId="1099" xr:uid="{00000000-0005-0000-0000-000044040000}"/>
    <cellStyle name="at 3 2 2 3 5" xfId="1100" xr:uid="{00000000-0005-0000-0000-000045040000}"/>
    <cellStyle name="at 3 2 2 3 6" xfId="1101" xr:uid="{00000000-0005-0000-0000-000046040000}"/>
    <cellStyle name="at 3 2 2 4" xfId="1102" xr:uid="{00000000-0005-0000-0000-000047040000}"/>
    <cellStyle name="at 3 2 2 4 2" xfId="1103" xr:uid="{00000000-0005-0000-0000-000048040000}"/>
    <cellStyle name="at 3 2 3" xfId="1104" xr:uid="{00000000-0005-0000-0000-000049040000}"/>
    <cellStyle name="at 3 2 3 2" xfId="1105" xr:uid="{00000000-0005-0000-0000-00004A040000}"/>
    <cellStyle name="at 3 2 3 2 2" xfId="1106" xr:uid="{00000000-0005-0000-0000-00004B040000}"/>
    <cellStyle name="at 3 2 3 2 2 2" xfId="1107" xr:uid="{00000000-0005-0000-0000-00004C040000}"/>
    <cellStyle name="at 3 2 3 2 2 3" xfId="1108" xr:uid="{00000000-0005-0000-0000-00004D040000}"/>
    <cellStyle name="at 3 2 3 2 3" xfId="1109" xr:uid="{00000000-0005-0000-0000-00004E040000}"/>
    <cellStyle name="at 3 2 3 2 3 2" xfId="1110" xr:uid="{00000000-0005-0000-0000-00004F040000}"/>
    <cellStyle name="at 3 2 3 2 4" xfId="1111" xr:uid="{00000000-0005-0000-0000-000050040000}"/>
    <cellStyle name="at 3 2 3 2 5" xfId="1112" xr:uid="{00000000-0005-0000-0000-000051040000}"/>
    <cellStyle name="at 3 2 3 3" xfId="1113" xr:uid="{00000000-0005-0000-0000-000052040000}"/>
    <cellStyle name="at 3 2 3 3 2" xfId="1114" xr:uid="{00000000-0005-0000-0000-000053040000}"/>
    <cellStyle name="at 3 2 3 3 3" xfId="1115" xr:uid="{00000000-0005-0000-0000-000054040000}"/>
    <cellStyle name="at 3 2 3 4" xfId="1116" xr:uid="{00000000-0005-0000-0000-000055040000}"/>
    <cellStyle name="at 3 2 3 4 2" xfId="1117" xr:uid="{00000000-0005-0000-0000-000056040000}"/>
    <cellStyle name="at 3 2 3 5" xfId="1118" xr:uid="{00000000-0005-0000-0000-000057040000}"/>
    <cellStyle name="at 3 2 3 6" xfId="1119" xr:uid="{00000000-0005-0000-0000-000058040000}"/>
    <cellStyle name="at 3 2 4" xfId="1120" xr:uid="{00000000-0005-0000-0000-000059040000}"/>
    <cellStyle name="at 3 2 4 2" xfId="1121" xr:uid="{00000000-0005-0000-0000-00005A040000}"/>
    <cellStyle name="at 3 2 4 2 2" xfId="1122" xr:uid="{00000000-0005-0000-0000-00005B040000}"/>
    <cellStyle name="at 3 2 4 2 3" xfId="1123" xr:uid="{00000000-0005-0000-0000-00005C040000}"/>
    <cellStyle name="at 3 2 4 3" xfId="1124" xr:uid="{00000000-0005-0000-0000-00005D040000}"/>
    <cellStyle name="at 3 2 4 3 2" xfId="1125" xr:uid="{00000000-0005-0000-0000-00005E040000}"/>
    <cellStyle name="at 3 2 4 4" xfId="1126" xr:uid="{00000000-0005-0000-0000-00005F040000}"/>
    <cellStyle name="at 3 2 4 5" xfId="1127" xr:uid="{00000000-0005-0000-0000-000060040000}"/>
    <cellStyle name="at 3 2 5" xfId="1128" xr:uid="{00000000-0005-0000-0000-000061040000}"/>
    <cellStyle name="at 3 2 5 2" xfId="1129" xr:uid="{00000000-0005-0000-0000-000062040000}"/>
    <cellStyle name="at 3 2 5 3" xfId="1130" xr:uid="{00000000-0005-0000-0000-000063040000}"/>
    <cellStyle name="at 3 2 6" xfId="1131" xr:uid="{00000000-0005-0000-0000-000064040000}"/>
    <cellStyle name="at 3 2 6 2" xfId="1132" xr:uid="{00000000-0005-0000-0000-000065040000}"/>
    <cellStyle name="at 3 2 7" xfId="1133" xr:uid="{00000000-0005-0000-0000-000066040000}"/>
    <cellStyle name="at 3 2 8" xfId="1134" xr:uid="{00000000-0005-0000-0000-000067040000}"/>
    <cellStyle name="at 3 3" xfId="1135" xr:uid="{00000000-0005-0000-0000-000068040000}"/>
    <cellStyle name="at 3 3 2" xfId="1136" xr:uid="{00000000-0005-0000-0000-000069040000}"/>
    <cellStyle name="at 3 3 2 2" xfId="1137" xr:uid="{00000000-0005-0000-0000-00006A040000}"/>
    <cellStyle name="at 3 3 2 2 2" xfId="1138" xr:uid="{00000000-0005-0000-0000-00006B040000}"/>
    <cellStyle name="at 3 3 2 2 2 2" xfId="1139" xr:uid="{00000000-0005-0000-0000-00006C040000}"/>
    <cellStyle name="at 3 3 2 2 2 2 2" xfId="1140" xr:uid="{00000000-0005-0000-0000-00006D040000}"/>
    <cellStyle name="at 3 3 2 2 2 2 3" xfId="1141" xr:uid="{00000000-0005-0000-0000-00006E040000}"/>
    <cellStyle name="at 3 3 2 2 2 3" xfId="1142" xr:uid="{00000000-0005-0000-0000-00006F040000}"/>
    <cellStyle name="at 3 3 2 2 2 3 2" xfId="1143" xr:uid="{00000000-0005-0000-0000-000070040000}"/>
    <cellStyle name="at 3 3 2 2 2 4" xfId="1144" xr:uid="{00000000-0005-0000-0000-000071040000}"/>
    <cellStyle name="at 3 3 2 2 2 5" xfId="1145" xr:uid="{00000000-0005-0000-0000-000072040000}"/>
    <cellStyle name="at 3 3 2 2 3" xfId="1146" xr:uid="{00000000-0005-0000-0000-000073040000}"/>
    <cellStyle name="at 3 3 2 2 3 2" xfId="1147" xr:uid="{00000000-0005-0000-0000-000074040000}"/>
    <cellStyle name="at 3 3 2 2 3 3" xfId="1148" xr:uid="{00000000-0005-0000-0000-000075040000}"/>
    <cellStyle name="at 3 3 2 2 4" xfId="1149" xr:uid="{00000000-0005-0000-0000-000076040000}"/>
    <cellStyle name="at 3 3 2 2 4 2" xfId="1150" xr:uid="{00000000-0005-0000-0000-000077040000}"/>
    <cellStyle name="at 3 3 2 2 5" xfId="1151" xr:uid="{00000000-0005-0000-0000-000078040000}"/>
    <cellStyle name="at 3 3 2 2 6" xfId="1152" xr:uid="{00000000-0005-0000-0000-000079040000}"/>
    <cellStyle name="at 3 3 2 3" xfId="1153" xr:uid="{00000000-0005-0000-0000-00007A040000}"/>
    <cellStyle name="at 3 3 2 3 2" xfId="1154" xr:uid="{00000000-0005-0000-0000-00007B040000}"/>
    <cellStyle name="at 3 3 2 3 2 2" xfId="1155" xr:uid="{00000000-0005-0000-0000-00007C040000}"/>
    <cellStyle name="at 3 3 2 3 2 2 2" xfId="1156" xr:uid="{00000000-0005-0000-0000-00007D040000}"/>
    <cellStyle name="at 3 3 2 3 2 2 3" xfId="1157" xr:uid="{00000000-0005-0000-0000-00007E040000}"/>
    <cellStyle name="at 3 3 2 3 2 3" xfId="1158" xr:uid="{00000000-0005-0000-0000-00007F040000}"/>
    <cellStyle name="at 3 3 2 3 2 3 2" xfId="1159" xr:uid="{00000000-0005-0000-0000-000080040000}"/>
    <cellStyle name="at 3 3 2 3 2 4" xfId="1160" xr:uid="{00000000-0005-0000-0000-000081040000}"/>
    <cellStyle name="at 3 3 2 3 2 5" xfId="1161" xr:uid="{00000000-0005-0000-0000-000082040000}"/>
    <cellStyle name="at 3 3 2 3 3" xfId="1162" xr:uid="{00000000-0005-0000-0000-000083040000}"/>
    <cellStyle name="at 3 3 2 3 3 2" xfId="1163" xr:uid="{00000000-0005-0000-0000-000084040000}"/>
    <cellStyle name="at 3 3 2 3 3 3" xfId="1164" xr:uid="{00000000-0005-0000-0000-000085040000}"/>
    <cellStyle name="at 3 3 2 3 4" xfId="1165" xr:uid="{00000000-0005-0000-0000-000086040000}"/>
    <cellStyle name="at 3 3 2 3 4 2" xfId="1166" xr:uid="{00000000-0005-0000-0000-000087040000}"/>
    <cellStyle name="at 3 3 2 3 5" xfId="1167" xr:uid="{00000000-0005-0000-0000-000088040000}"/>
    <cellStyle name="at 3 3 2 3 6" xfId="1168" xr:uid="{00000000-0005-0000-0000-000089040000}"/>
    <cellStyle name="at 3 3 2 4" xfId="1169" xr:uid="{00000000-0005-0000-0000-00008A040000}"/>
    <cellStyle name="at 3 3 2 4 2" xfId="1170" xr:uid="{00000000-0005-0000-0000-00008B040000}"/>
    <cellStyle name="at 3 3 3" xfId="1171" xr:uid="{00000000-0005-0000-0000-00008C040000}"/>
    <cellStyle name="at 3 3 3 2" xfId="1172" xr:uid="{00000000-0005-0000-0000-00008D040000}"/>
    <cellStyle name="at 3 3 3 2 2" xfId="1173" xr:uid="{00000000-0005-0000-0000-00008E040000}"/>
    <cellStyle name="at 3 3 3 2 2 2" xfId="1174" xr:uid="{00000000-0005-0000-0000-00008F040000}"/>
    <cellStyle name="at 3 3 3 2 2 3" xfId="1175" xr:uid="{00000000-0005-0000-0000-000090040000}"/>
    <cellStyle name="at 3 3 3 2 3" xfId="1176" xr:uid="{00000000-0005-0000-0000-000091040000}"/>
    <cellStyle name="at 3 3 3 2 3 2" xfId="1177" xr:uid="{00000000-0005-0000-0000-000092040000}"/>
    <cellStyle name="at 3 3 3 2 4" xfId="1178" xr:uid="{00000000-0005-0000-0000-000093040000}"/>
    <cellStyle name="at 3 3 3 2 5" xfId="1179" xr:uid="{00000000-0005-0000-0000-000094040000}"/>
    <cellStyle name="at 3 3 3 3" xfId="1180" xr:uid="{00000000-0005-0000-0000-000095040000}"/>
    <cellStyle name="at 3 3 3 3 2" xfId="1181" xr:uid="{00000000-0005-0000-0000-000096040000}"/>
    <cellStyle name="at 3 3 3 3 3" xfId="1182" xr:uid="{00000000-0005-0000-0000-000097040000}"/>
    <cellStyle name="at 3 3 3 4" xfId="1183" xr:uid="{00000000-0005-0000-0000-000098040000}"/>
    <cellStyle name="at 3 3 3 4 2" xfId="1184" xr:uid="{00000000-0005-0000-0000-000099040000}"/>
    <cellStyle name="at 3 3 3 5" xfId="1185" xr:uid="{00000000-0005-0000-0000-00009A040000}"/>
    <cellStyle name="at 3 3 3 6" xfId="1186" xr:uid="{00000000-0005-0000-0000-00009B040000}"/>
    <cellStyle name="at 3 3 4" xfId="1187" xr:uid="{00000000-0005-0000-0000-00009C040000}"/>
    <cellStyle name="at 3 3 4 2" xfId="1188" xr:uid="{00000000-0005-0000-0000-00009D040000}"/>
    <cellStyle name="at 3 3 4 2 2" xfId="1189" xr:uid="{00000000-0005-0000-0000-00009E040000}"/>
    <cellStyle name="at 3 3 4 2 3" xfId="1190" xr:uid="{00000000-0005-0000-0000-00009F040000}"/>
    <cellStyle name="at 3 3 4 3" xfId="1191" xr:uid="{00000000-0005-0000-0000-0000A0040000}"/>
    <cellStyle name="at 3 3 4 3 2" xfId="1192" xr:uid="{00000000-0005-0000-0000-0000A1040000}"/>
    <cellStyle name="at 3 3 4 4" xfId="1193" xr:uid="{00000000-0005-0000-0000-0000A2040000}"/>
    <cellStyle name="at 3 3 4 5" xfId="1194" xr:uid="{00000000-0005-0000-0000-0000A3040000}"/>
    <cellStyle name="at 3 3 5" xfId="1195" xr:uid="{00000000-0005-0000-0000-0000A4040000}"/>
    <cellStyle name="at 3 3 5 2" xfId="1196" xr:uid="{00000000-0005-0000-0000-0000A5040000}"/>
    <cellStyle name="at 3 3 5 3" xfId="1197" xr:uid="{00000000-0005-0000-0000-0000A6040000}"/>
    <cellStyle name="at 3 3 6" xfId="1198" xr:uid="{00000000-0005-0000-0000-0000A7040000}"/>
    <cellStyle name="at 3 3 6 2" xfId="1199" xr:uid="{00000000-0005-0000-0000-0000A8040000}"/>
    <cellStyle name="at 3 3 7" xfId="1200" xr:uid="{00000000-0005-0000-0000-0000A9040000}"/>
    <cellStyle name="at 3 3 8" xfId="1201" xr:uid="{00000000-0005-0000-0000-0000AA040000}"/>
    <cellStyle name="at 3 4" xfId="1202" xr:uid="{00000000-0005-0000-0000-0000AB040000}"/>
    <cellStyle name="at 3 4 2" xfId="1203" xr:uid="{00000000-0005-0000-0000-0000AC040000}"/>
    <cellStyle name="at 3 4 2 2" xfId="1204" xr:uid="{00000000-0005-0000-0000-0000AD040000}"/>
    <cellStyle name="at 3 4 2 2 2" xfId="1205" xr:uid="{00000000-0005-0000-0000-0000AE040000}"/>
    <cellStyle name="at 3 4 2 2 2 2" xfId="1206" xr:uid="{00000000-0005-0000-0000-0000AF040000}"/>
    <cellStyle name="at 3 4 2 2 2 2 2" xfId="1207" xr:uid="{00000000-0005-0000-0000-0000B0040000}"/>
    <cellStyle name="at 3 4 2 2 2 2 3" xfId="1208" xr:uid="{00000000-0005-0000-0000-0000B1040000}"/>
    <cellStyle name="at 3 4 2 2 2 3" xfId="1209" xr:uid="{00000000-0005-0000-0000-0000B2040000}"/>
    <cellStyle name="at 3 4 2 2 2 3 2" xfId="1210" xr:uid="{00000000-0005-0000-0000-0000B3040000}"/>
    <cellStyle name="at 3 4 2 2 2 4" xfId="1211" xr:uid="{00000000-0005-0000-0000-0000B4040000}"/>
    <cellStyle name="at 3 4 2 2 2 5" xfId="1212" xr:uid="{00000000-0005-0000-0000-0000B5040000}"/>
    <cellStyle name="at 3 4 2 2 3" xfId="1213" xr:uid="{00000000-0005-0000-0000-0000B6040000}"/>
    <cellStyle name="at 3 4 2 2 3 2" xfId="1214" xr:uid="{00000000-0005-0000-0000-0000B7040000}"/>
    <cellStyle name="at 3 4 2 2 3 3" xfId="1215" xr:uid="{00000000-0005-0000-0000-0000B8040000}"/>
    <cellStyle name="at 3 4 2 2 4" xfId="1216" xr:uid="{00000000-0005-0000-0000-0000B9040000}"/>
    <cellStyle name="at 3 4 2 2 4 2" xfId="1217" xr:uid="{00000000-0005-0000-0000-0000BA040000}"/>
    <cellStyle name="at 3 4 2 2 5" xfId="1218" xr:uid="{00000000-0005-0000-0000-0000BB040000}"/>
    <cellStyle name="at 3 4 2 2 6" xfId="1219" xr:uid="{00000000-0005-0000-0000-0000BC040000}"/>
    <cellStyle name="at 3 4 2 3" xfId="1220" xr:uid="{00000000-0005-0000-0000-0000BD040000}"/>
    <cellStyle name="at 3 4 2 3 2" xfId="1221" xr:uid="{00000000-0005-0000-0000-0000BE040000}"/>
    <cellStyle name="at 3 4 2 3 2 2" xfId="1222" xr:uid="{00000000-0005-0000-0000-0000BF040000}"/>
    <cellStyle name="at 3 4 2 3 2 2 2" xfId="1223" xr:uid="{00000000-0005-0000-0000-0000C0040000}"/>
    <cellStyle name="at 3 4 2 3 2 2 3" xfId="1224" xr:uid="{00000000-0005-0000-0000-0000C1040000}"/>
    <cellStyle name="at 3 4 2 3 2 3" xfId="1225" xr:uid="{00000000-0005-0000-0000-0000C2040000}"/>
    <cellStyle name="at 3 4 2 3 2 3 2" xfId="1226" xr:uid="{00000000-0005-0000-0000-0000C3040000}"/>
    <cellStyle name="at 3 4 2 3 2 4" xfId="1227" xr:uid="{00000000-0005-0000-0000-0000C4040000}"/>
    <cellStyle name="at 3 4 2 3 2 5" xfId="1228" xr:uid="{00000000-0005-0000-0000-0000C5040000}"/>
    <cellStyle name="at 3 4 2 3 3" xfId="1229" xr:uid="{00000000-0005-0000-0000-0000C6040000}"/>
    <cellStyle name="at 3 4 2 3 3 2" xfId="1230" xr:uid="{00000000-0005-0000-0000-0000C7040000}"/>
    <cellStyle name="at 3 4 2 3 3 3" xfId="1231" xr:uid="{00000000-0005-0000-0000-0000C8040000}"/>
    <cellStyle name="at 3 4 2 3 4" xfId="1232" xr:uid="{00000000-0005-0000-0000-0000C9040000}"/>
    <cellStyle name="at 3 4 2 3 4 2" xfId="1233" xr:uid="{00000000-0005-0000-0000-0000CA040000}"/>
    <cellStyle name="at 3 4 2 3 5" xfId="1234" xr:uid="{00000000-0005-0000-0000-0000CB040000}"/>
    <cellStyle name="at 3 4 2 3 6" xfId="1235" xr:uid="{00000000-0005-0000-0000-0000CC040000}"/>
    <cellStyle name="at 3 4 2 4" xfId="1236" xr:uid="{00000000-0005-0000-0000-0000CD040000}"/>
    <cellStyle name="at 3 4 2 4 2" xfId="1237" xr:uid="{00000000-0005-0000-0000-0000CE040000}"/>
    <cellStyle name="at 3 4 3" xfId="1238" xr:uid="{00000000-0005-0000-0000-0000CF040000}"/>
    <cellStyle name="at 3 4 3 2" xfId="1239" xr:uid="{00000000-0005-0000-0000-0000D0040000}"/>
    <cellStyle name="at 3 4 3 2 2" xfId="1240" xr:uid="{00000000-0005-0000-0000-0000D1040000}"/>
    <cellStyle name="at 3 4 3 2 2 2" xfId="1241" xr:uid="{00000000-0005-0000-0000-0000D2040000}"/>
    <cellStyle name="at 3 4 3 2 2 3" xfId="1242" xr:uid="{00000000-0005-0000-0000-0000D3040000}"/>
    <cellStyle name="at 3 4 3 2 3" xfId="1243" xr:uid="{00000000-0005-0000-0000-0000D4040000}"/>
    <cellStyle name="at 3 4 3 2 3 2" xfId="1244" xr:uid="{00000000-0005-0000-0000-0000D5040000}"/>
    <cellStyle name="at 3 4 3 2 4" xfId="1245" xr:uid="{00000000-0005-0000-0000-0000D6040000}"/>
    <cellStyle name="at 3 4 3 2 5" xfId="1246" xr:uid="{00000000-0005-0000-0000-0000D7040000}"/>
    <cellStyle name="at 3 4 3 3" xfId="1247" xr:uid="{00000000-0005-0000-0000-0000D8040000}"/>
    <cellStyle name="at 3 4 3 3 2" xfId="1248" xr:uid="{00000000-0005-0000-0000-0000D9040000}"/>
    <cellStyle name="at 3 4 3 3 3" xfId="1249" xr:uid="{00000000-0005-0000-0000-0000DA040000}"/>
    <cellStyle name="at 3 4 3 4" xfId="1250" xr:uid="{00000000-0005-0000-0000-0000DB040000}"/>
    <cellStyle name="at 3 4 3 4 2" xfId="1251" xr:uid="{00000000-0005-0000-0000-0000DC040000}"/>
    <cellStyle name="at 3 4 3 5" xfId="1252" xr:uid="{00000000-0005-0000-0000-0000DD040000}"/>
    <cellStyle name="at 3 4 3 6" xfId="1253" xr:uid="{00000000-0005-0000-0000-0000DE040000}"/>
    <cellStyle name="at 3 4 4" xfId="1254" xr:uid="{00000000-0005-0000-0000-0000DF040000}"/>
    <cellStyle name="at 3 4 4 2" xfId="1255" xr:uid="{00000000-0005-0000-0000-0000E0040000}"/>
    <cellStyle name="at 3 4 4 2 2" xfId="1256" xr:uid="{00000000-0005-0000-0000-0000E1040000}"/>
    <cellStyle name="at 3 4 4 2 3" xfId="1257" xr:uid="{00000000-0005-0000-0000-0000E2040000}"/>
    <cellStyle name="at 3 4 4 3" xfId="1258" xr:uid="{00000000-0005-0000-0000-0000E3040000}"/>
    <cellStyle name="at 3 4 4 3 2" xfId="1259" xr:uid="{00000000-0005-0000-0000-0000E4040000}"/>
    <cellStyle name="at 3 4 4 4" xfId="1260" xr:uid="{00000000-0005-0000-0000-0000E5040000}"/>
    <cellStyle name="at 3 4 4 5" xfId="1261" xr:uid="{00000000-0005-0000-0000-0000E6040000}"/>
    <cellStyle name="at 3 4 5" xfId="1262" xr:uid="{00000000-0005-0000-0000-0000E7040000}"/>
    <cellStyle name="at 3 4 5 2" xfId="1263" xr:uid="{00000000-0005-0000-0000-0000E8040000}"/>
    <cellStyle name="at 3 4 5 3" xfId="1264" xr:uid="{00000000-0005-0000-0000-0000E9040000}"/>
    <cellStyle name="at 3 4 6" xfId="1265" xr:uid="{00000000-0005-0000-0000-0000EA040000}"/>
    <cellStyle name="at 3 4 6 2" xfId="1266" xr:uid="{00000000-0005-0000-0000-0000EB040000}"/>
    <cellStyle name="at 3 4 7" xfId="1267" xr:uid="{00000000-0005-0000-0000-0000EC040000}"/>
    <cellStyle name="at 3 4 8" xfId="1268" xr:uid="{00000000-0005-0000-0000-0000ED040000}"/>
    <cellStyle name="at 3 5" xfId="1269" xr:uid="{00000000-0005-0000-0000-0000EE040000}"/>
    <cellStyle name="at 3 5 2" xfId="1270" xr:uid="{00000000-0005-0000-0000-0000EF040000}"/>
    <cellStyle name="at 3 5 2 2" xfId="1271" xr:uid="{00000000-0005-0000-0000-0000F0040000}"/>
    <cellStyle name="at 3 5 2 2 2" xfId="1272" xr:uid="{00000000-0005-0000-0000-0000F1040000}"/>
    <cellStyle name="at 3 5 2 2 2 2" xfId="1273" xr:uid="{00000000-0005-0000-0000-0000F2040000}"/>
    <cellStyle name="at 3 5 2 2 2 3" xfId="1274" xr:uid="{00000000-0005-0000-0000-0000F3040000}"/>
    <cellStyle name="at 3 5 2 2 3" xfId="1275" xr:uid="{00000000-0005-0000-0000-0000F4040000}"/>
    <cellStyle name="at 3 5 2 2 3 2" xfId="1276" xr:uid="{00000000-0005-0000-0000-0000F5040000}"/>
    <cellStyle name="at 3 5 2 2 4" xfId="1277" xr:uid="{00000000-0005-0000-0000-0000F6040000}"/>
    <cellStyle name="at 3 5 2 2 5" xfId="1278" xr:uid="{00000000-0005-0000-0000-0000F7040000}"/>
    <cellStyle name="at 3 5 2 3" xfId="1279" xr:uid="{00000000-0005-0000-0000-0000F8040000}"/>
    <cellStyle name="at 3 5 2 3 2" xfId="1280" xr:uid="{00000000-0005-0000-0000-0000F9040000}"/>
    <cellStyle name="at 3 5 2 3 3" xfId="1281" xr:uid="{00000000-0005-0000-0000-0000FA040000}"/>
    <cellStyle name="at 3 5 2 4" xfId="1282" xr:uid="{00000000-0005-0000-0000-0000FB040000}"/>
    <cellStyle name="at 3 5 2 4 2" xfId="1283" xr:uid="{00000000-0005-0000-0000-0000FC040000}"/>
    <cellStyle name="at 3 5 2 5" xfId="1284" xr:uid="{00000000-0005-0000-0000-0000FD040000}"/>
    <cellStyle name="at 3 5 2 6" xfId="1285" xr:uid="{00000000-0005-0000-0000-0000FE040000}"/>
    <cellStyle name="at 3 5 3" xfId="1286" xr:uid="{00000000-0005-0000-0000-0000FF040000}"/>
    <cellStyle name="at 3 5 3 2" xfId="1287" xr:uid="{00000000-0005-0000-0000-000000050000}"/>
    <cellStyle name="at 3 5 3 2 2" xfId="1288" xr:uid="{00000000-0005-0000-0000-000001050000}"/>
    <cellStyle name="at 3 5 3 2 2 2" xfId="1289" xr:uid="{00000000-0005-0000-0000-000002050000}"/>
    <cellStyle name="at 3 5 3 2 2 3" xfId="1290" xr:uid="{00000000-0005-0000-0000-000003050000}"/>
    <cellStyle name="at 3 5 3 2 3" xfId="1291" xr:uid="{00000000-0005-0000-0000-000004050000}"/>
    <cellStyle name="at 3 5 3 2 3 2" xfId="1292" xr:uid="{00000000-0005-0000-0000-000005050000}"/>
    <cellStyle name="at 3 5 3 2 4" xfId="1293" xr:uid="{00000000-0005-0000-0000-000006050000}"/>
    <cellStyle name="at 3 5 3 2 5" xfId="1294" xr:uid="{00000000-0005-0000-0000-000007050000}"/>
    <cellStyle name="at 3 5 3 3" xfId="1295" xr:uid="{00000000-0005-0000-0000-000008050000}"/>
    <cellStyle name="at 3 5 3 3 2" xfId="1296" xr:uid="{00000000-0005-0000-0000-000009050000}"/>
    <cellStyle name="at 3 5 3 3 3" xfId="1297" xr:uid="{00000000-0005-0000-0000-00000A050000}"/>
    <cellStyle name="at 3 5 3 4" xfId="1298" xr:uid="{00000000-0005-0000-0000-00000B050000}"/>
    <cellStyle name="at 3 5 3 4 2" xfId="1299" xr:uid="{00000000-0005-0000-0000-00000C050000}"/>
    <cellStyle name="at 3 5 3 5" xfId="1300" xr:uid="{00000000-0005-0000-0000-00000D050000}"/>
    <cellStyle name="at 3 5 3 6" xfId="1301" xr:uid="{00000000-0005-0000-0000-00000E050000}"/>
    <cellStyle name="at 3 5 4" xfId="1302" xr:uid="{00000000-0005-0000-0000-00000F050000}"/>
    <cellStyle name="at 3 5 4 2" xfId="1303" xr:uid="{00000000-0005-0000-0000-000010050000}"/>
    <cellStyle name="at 3 6" xfId="1304" xr:uid="{00000000-0005-0000-0000-000011050000}"/>
    <cellStyle name="at 3 6 2" xfId="1305" xr:uid="{00000000-0005-0000-0000-000012050000}"/>
    <cellStyle name="at 3 6 2 2" xfId="1306" xr:uid="{00000000-0005-0000-0000-000013050000}"/>
    <cellStyle name="at 3 6 2 2 2" xfId="1307" xr:uid="{00000000-0005-0000-0000-000014050000}"/>
    <cellStyle name="at 3 6 2 2 3" xfId="1308" xr:uid="{00000000-0005-0000-0000-000015050000}"/>
    <cellStyle name="at 3 6 2 3" xfId="1309" xr:uid="{00000000-0005-0000-0000-000016050000}"/>
    <cellStyle name="at 3 6 2 3 2" xfId="1310" xr:uid="{00000000-0005-0000-0000-000017050000}"/>
    <cellStyle name="at 3 6 2 4" xfId="1311" xr:uid="{00000000-0005-0000-0000-000018050000}"/>
    <cellStyle name="at 3 6 2 5" xfId="1312" xr:uid="{00000000-0005-0000-0000-000019050000}"/>
    <cellStyle name="at 3 6 3" xfId="1313" xr:uid="{00000000-0005-0000-0000-00001A050000}"/>
    <cellStyle name="at 3 6 3 2" xfId="1314" xr:uid="{00000000-0005-0000-0000-00001B050000}"/>
    <cellStyle name="at 3 6 3 3" xfId="1315" xr:uid="{00000000-0005-0000-0000-00001C050000}"/>
    <cellStyle name="at 3 6 4" xfId="1316" xr:uid="{00000000-0005-0000-0000-00001D050000}"/>
    <cellStyle name="at 3 6 4 2" xfId="1317" xr:uid="{00000000-0005-0000-0000-00001E050000}"/>
    <cellStyle name="at 3 6 5" xfId="1318" xr:uid="{00000000-0005-0000-0000-00001F050000}"/>
    <cellStyle name="at 3 6 6" xfId="1319" xr:uid="{00000000-0005-0000-0000-000020050000}"/>
    <cellStyle name="at 3 7" xfId="1320" xr:uid="{00000000-0005-0000-0000-000021050000}"/>
    <cellStyle name="at 3 7 2" xfId="1321" xr:uid="{00000000-0005-0000-0000-000022050000}"/>
    <cellStyle name="at 3 7 2 2" xfId="1322" xr:uid="{00000000-0005-0000-0000-000023050000}"/>
    <cellStyle name="at 3 7 2 3" xfId="1323" xr:uid="{00000000-0005-0000-0000-000024050000}"/>
    <cellStyle name="at 3 7 3" xfId="1324" xr:uid="{00000000-0005-0000-0000-000025050000}"/>
    <cellStyle name="at 3 7 3 2" xfId="1325" xr:uid="{00000000-0005-0000-0000-000026050000}"/>
    <cellStyle name="at 3 7 4" xfId="1326" xr:uid="{00000000-0005-0000-0000-000027050000}"/>
    <cellStyle name="at 3 7 5" xfId="1327" xr:uid="{00000000-0005-0000-0000-000028050000}"/>
    <cellStyle name="at 3 8" xfId="1328" xr:uid="{00000000-0005-0000-0000-000029050000}"/>
    <cellStyle name="at 3 8 2" xfId="1329" xr:uid="{00000000-0005-0000-0000-00002A050000}"/>
    <cellStyle name="at 3 8 3" xfId="1330" xr:uid="{00000000-0005-0000-0000-00002B050000}"/>
    <cellStyle name="at 3 9" xfId="1331" xr:uid="{00000000-0005-0000-0000-00002C050000}"/>
    <cellStyle name="at 3 9 2" xfId="1332" xr:uid="{00000000-0005-0000-0000-00002D050000}"/>
    <cellStyle name="at 4" xfId="1333" xr:uid="{00000000-0005-0000-0000-00002E050000}"/>
    <cellStyle name="at 4 10" xfId="1334" xr:uid="{00000000-0005-0000-0000-00002F050000}"/>
    <cellStyle name="at 4 11" xfId="1335" xr:uid="{00000000-0005-0000-0000-000030050000}"/>
    <cellStyle name="at 4 2" xfId="1336" xr:uid="{00000000-0005-0000-0000-000031050000}"/>
    <cellStyle name="at 4 2 2" xfId="1337" xr:uid="{00000000-0005-0000-0000-000032050000}"/>
    <cellStyle name="at 4 2 2 2" xfId="1338" xr:uid="{00000000-0005-0000-0000-000033050000}"/>
    <cellStyle name="at 4 2 2 2 2" xfId="1339" xr:uid="{00000000-0005-0000-0000-000034050000}"/>
    <cellStyle name="at 4 2 2 2 2 2" xfId="1340" xr:uid="{00000000-0005-0000-0000-000035050000}"/>
    <cellStyle name="at 4 2 2 2 2 2 2" xfId="1341" xr:uid="{00000000-0005-0000-0000-000036050000}"/>
    <cellStyle name="at 4 2 2 2 2 2 3" xfId="1342" xr:uid="{00000000-0005-0000-0000-000037050000}"/>
    <cellStyle name="at 4 2 2 2 2 3" xfId="1343" xr:uid="{00000000-0005-0000-0000-000038050000}"/>
    <cellStyle name="at 4 2 2 2 2 3 2" xfId="1344" xr:uid="{00000000-0005-0000-0000-000039050000}"/>
    <cellStyle name="at 4 2 2 2 2 4" xfId="1345" xr:uid="{00000000-0005-0000-0000-00003A050000}"/>
    <cellStyle name="at 4 2 2 2 2 5" xfId="1346" xr:uid="{00000000-0005-0000-0000-00003B050000}"/>
    <cellStyle name="at 4 2 2 2 3" xfId="1347" xr:uid="{00000000-0005-0000-0000-00003C050000}"/>
    <cellStyle name="at 4 2 2 2 3 2" xfId="1348" xr:uid="{00000000-0005-0000-0000-00003D050000}"/>
    <cellStyle name="at 4 2 2 2 3 3" xfId="1349" xr:uid="{00000000-0005-0000-0000-00003E050000}"/>
    <cellStyle name="at 4 2 2 2 4" xfId="1350" xr:uid="{00000000-0005-0000-0000-00003F050000}"/>
    <cellStyle name="at 4 2 2 2 4 2" xfId="1351" xr:uid="{00000000-0005-0000-0000-000040050000}"/>
    <cellStyle name="at 4 2 2 2 5" xfId="1352" xr:uid="{00000000-0005-0000-0000-000041050000}"/>
    <cellStyle name="at 4 2 2 2 6" xfId="1353" xr:uid="{00000000-0005-0000-0000-000042050000}"/>
    <cellStyle name="at 4 2 2 3" xfId="1354" xr:uid="{00000000-0005-0000-0000-000043050000}"/>
    <cellStyle name="at 4 2 2 3 2" xfId="1355" xr:uid="{00000000-0005-0000-0000-000044050000}"/>
    <cellStyle name="at 4 2 2 3 2 2" xfId="1356" xr:uid="{00000000-0005-0000-0000-000045050000}"/>
    <cellStyle name="at 4 2 2 3 2 2 2" xfId="1357" xr:uid="{00000000-0005-0000-0000-000046050000}"/>
    <cellStyle name="at 4 2 2 3 2 2 3" xfId="1358" xr:uid="{00000000-0005-0000-0000-000047050000}"/>
    <cellStyle name="at 4 2 2 3 2 3" xfId="1359" xr:uid="{00000000-0005-0000-0000-000048050000}"/>
    <cellStyle name="at 4 2 2 3 2 3 2" xfId="1360" xr:uid="{00000000-0005-0000-0000-000049050000}"/>
    <cellStyle name="at 4 2 2 3 2 4" xfId="1361" xr:uid="{00000000-0005-0000-0000-00004A050000}"/>
    <cellStyle name="at 4 2 2 3 2 5" xfId="1362" xr:uid="{00000000-0005-0000-0000-00004B050000}"/>
    <cellStyle name="at 4 2 2 3 3" xfId="1363" xr:uid="{00000000-0005-0000-0000-00004C050000}"/>
    <cellStyle name="at 4 2 2 3 3 2" xfId="1364" xr:uid="{00000000-0005-0000-0000-00004D050000}"/>
    <cellStyle name="at 4 2 2 3 3 3" xfId="1365" xr:uid="{00000000-0005-0000-0000-00004E050000}"/>
    <cellStyle name="at 4 2 2 3 4" xfId="1366" xr:uid="{00000000-0005-0000-0000-00004F050000}"/>
    <cellStyle name="at 4 2 2 3 4 2" xfId="1367" xr:uid="{00000000-0005-0000-0000-000050050000}"/>
    <cellStyle name="at 4 2 2 3 5" xfId="1368" xr:uid="{00000000-0005-0000-0000-000051050000}"/>
    <cellStyle name="at 4 2 2 3 6" xfId="1369" xr:uid="{00000000-0005-0000-0000-000052050000}"/>
    <cellStyle name="at 4 2 2 4" xfId="1370" xr:uid="{00000000-0005-0000-0000-000053050000}"/>
    <cellStyle name="at 4 2 2 4 2" xfId="1371" xr:uid="{00000000-0005-0000-0000-000054050000}"/>
    <cellStyle name="at 4 2 3" xfId="1372" xr:uid="{00000000-0005-0000-0000-000055050000}"/>
    <cellStyle name="at 4 2 3 2" xfId="1373" xr:uid="{00000000-0005-0000-0000-000056050000}"/>
    <cellStyle name="at 4 2 3 2 2" xfId="1374" xr:uid="{00000000-0005-0000-0000-000057050000}"/>
    <cellStyle name="at 4 2 3 2 2 2" xfId="1375" xr:uid="{00000000-0005-0000-0000-000058050000}"/>
    <cellStyle name="at 4 2 3 2 2 3" xfId="1376" xr:uid="{00000000-0005-0000-0000-000059050000}"/>
    <cellStyle name="at 4 2 3 2 3" xfId="1377" xr:uid="{00000000-0005-0000-0000-00005A050000}"/>
    <cellStyle name="at 4 2 3 2 3 2" xfId="1378" xr:uid="{00000000-0005-0000-0000-00005B050000}"/>
    <cellStyle name="at 4 2 3 2 4" xfId="1379" xr:uid="{00000000-0005-0000-0000-00005C050000}"/>
    <cellStyle name="at 4 2 3 2 5" xfId="1380" xr:uid="{00000000-0005-0000-0000-00005D050000}"/>
    <cellStyle name="at 4 2 3 3" xfId="1381" xr:uid="{00000000-0005-0000-0000-00005E050000}"/>
    <cellStyle name="at 4 2 3 3 2" xfId="1382" xr:uid="{00000000-0005-0000-0000-00005F050000}"/>
    <cellStyle name="at 4 2 3 3 3" xfId="1383" xr:uid="{00000000-0005-0000-0000-000060050000}"/>
    <cellStyle name="at 4 2 3 4" xfId="1384" xr:uid="{00000000-0005-0000-0000-000061050000}"/>
    <cellStyle name="at 4 2 3 4 2" xfId="1385" xr:uid="{00000000-0005-0000-0000-000062050000}"/>
    <cellStyle name="at 4 2 3 5" xfId="1386" xr:uid="{00000000-0005-0000-0000-000063050000}"/>
    <cellStyle name="at 4 2 3 6" xfId="1387" xr:uid="{00000000-0005-0000-0000-000064050000}"/>
    <cellStyle name="at 4 2 4" xfId="1388" xr:uid="{00000000-0005-0000-0000-000065050000}"/>
    <cellStyle name="at 4 2 4 2" xfId="1389" xr:uid="{00000000-0005-0000-0000-000066050000}"/>
    <cellStyle name="at 4 2 4 2 2" xfId="1390" xr:uid="{00000000-0005-0000-0000-000067050000}"/>
    <cellStyle name="at 4 2 4 2 3" xfId="1391" xr:uid="{00000000-0005-0000-0000-000068050000}"/>
    <cellStyle name="at 4 2 4 3" xfId="1392" xr:uid="{00000000-0005-0000-0000-000069050000}"/>
    <cellStyle name="at 4 2 4 3 2" xfId="1393" xr:uid="{00000000-0005-0000-0000-00006A050000}"/>
    <cellStyle name="at 4 2 4 4" xfId="1394" xr:uid="{00000000-0005-0000-0000-00006B050000}"/>
    <cellStyle name="at 4 2 4 5" xfId="1395" xr:uid="{00000000-0005-0000-0000-00006C050000}"/>
    <cellStyle name="at 4 2 5" xfId="1396" xr:uid="{00000000-0005-0000-0000-00006D050000}"/>
    <cellStyle name="at 4 2 5 2" xfId="1397" xr:uid="{00000000-0005-0000-0000-00006E050000}"/>
    <cellStyle name="at 4 2 5 3" xfId="1398" xr:uid="{00000000-0005-0000-0000-00006F050000}"/>
    <cellStyle name="at 4 2 6" xfId="1399" xr:uid="{00000000-0005-0000-0000-000070050000}"/>
    <cellStyle name="at 4 2 6 2" xfId="1400" xr:uid="{00000000-0005-0000-0000-000071050000}"/>
    <cellStyle name="at 4 2 7" xfId="1401" xr:uid="{00000000-0005-0000-0000-000072050000}"/>
    <cellStyle name="at 4 2 8" xfId="1402" xr:uid="{00000000-0005-0000-0000-000073050000}"/>
    <cellStyle name="at 4 3" xfId="1403" xr:uid="{00000000-0005-0000-0000-000074050000}"/>
    <cellStyle name="at 4 3 2" xfId="1404" xr:uid="{00000000-0005-0000-0000-000075050000}"/>
    <cellStyle name="at 4 3 2 2" xfId="1405" xr:uid="{00000000-0005-0000-0000-000076050000}"/>
    <cellStyle name="at 4 3 2 2 2" xfId="1406" xr:uid="{00000000-0005-0000-0000-000077050000}"/>
    <cellStyle name="at 4 3 2 2 2 2" xfId="1407" xr:uid="{00000000-0005-0000-0000-000078050000}"/>
    <cellStyle name="at 4 3 2 2 2 2 2" xfId="1408" xr:uid="{00000000-0005-0000-0000-000079050000}"/>
    <cellStyle name="at 4 3 2 2 2 2 3" xfId="1409" xr:uid="{00000000-0005-0000-0000-00007A050000}"/>
    <cellStyle name="at 4 3 2 2 2 3" xfId="1410" xr:uid="{00000000-0005-0000-0000-00007B050000}"/>
    <cellStyle name="at 4 3 2 2 2 3 2" xfId="1411" xr:uid="{00000000-0005-0000-0000-00007C050000}"/>
    <cellStyle name="at 4 3 2 2 2 4" xfId="1412" xr:uid="{00000000-0005-0000-0000-00007D050000}"/>
    <cellStyle name="at 4 3 2 2 2 5" xfId="1413" xr:uid="{00000000-0005-0000-0000-00007E050000}"/>
    <cellStyle name="at 4 3 2 2 3" xfId="1414" xr:uid="{00000000-0005-0000-0000-00007F050000}"/>
    <cellStyle name="at 4 3 2 2 3 2" xfId="1415" xr:uid="{00000000-0005-0000-0000-000080050000}"/>
    <cellStyle name="at 4 3 2 2 3 3" xfId="1416" xr:uid="{00000000-0005-0000-0000-000081050000}"/>
    <cellStyle name="at 4 3 2 2 4" xfId="1417" xr:uid="{00000000-0005-0000-0000-000082050000}"/>
    <cellStyle name="at 4 3 2 2 4 2" xfId="1418" xr:uid="{00000000-0005-0000-0000-000083050000}"/>
    <cellStyle name="at 4 3 2 2 5" xfId="1419" xr:uid="{00000000-0005-0000-0000-000084050000}"/>
    <cellStyle name="at 4 3 2 2 6" xfId="1420" xr:uid="{00000000-0005-0000-0000-000085050000}"/>
    <cellStyle name="at 4 3 2 3" xfId="1421" xr:uid="{00000000-0005-0000-0000-000086050000}"/>
    <cellStyle name="at 4 3 2 3 2" xfId="1422" xr:uid="{00000000-0005-0000-0000-000087050000}"/>
    <cellStyle name="at 4 3 2 3 2 2" xfId="1423" xr:uid="{00000000-0005-0000-0000-000088050000}"/>
    <cellStyle name="at 4 3 2 3 2 2 2" xfId="1424" xr:uid="{00000000-0005-0000-0000-000089050000}"/>
    <cellStyle name="at 4 3 2 3 2 2 3" xfId="1425" xr:uid="{00000000-0005-0000-0000-00008A050000}"/>
    <cellStyle name="at 4 3 2 3 2 3" xfId="1426" xr:uid="{00000000-0005-0000-0000-00008B050000}"/>
    <cellStyle name="at 4 3 2 3 2 3 2" xfId="1427" xr:uid="{00000000-0005-0000-0000-00008C050000}"/>
    <cellStyle name="at 4 3 2 3 2 4" xfId="1428" xr:uid="{00000000-0005-0000-0000-00008D050000}"/>
    <cellStyle name="at 4 3 2 3 2 5" xfId="1429" xr:uid="{00000000-0005-0000-0000-00008E050000}"/>
    <cellStyle name="at 4 3 2 3 3" xfId="1430" xr:uid="{00000000-0005-0000-0000-00008F050000}"/>
    <cellStyle name="at 4 3 2 3 3 2" xfId="1431" xr:uid="{00000000-0005-0000-0000-000090050000}"/>
    <cellStyle name="at 4 3 2 3 3 3" xfId="1432" xr:uid="{00000000-0005-0000-0000-000091050000}"/>
    <cellStyle name="at 4 3 2 3 4" xfId="1433" xr:uid="{00000000-0005-0000-0000-000092050000}"/>
    <cellStyle name="at 4 3 2 3 4 2" xfId="1434" xr:uid="{00000000-0005-0000-0000-000093050000}"/>
    <cellStyle name="at 4 3 2 3 5" xfId="1435" xr:uid="{00000000-0005-0000-0000-000094050000}"/>
    <cellStyle name="at 4 3 2 3 6" xfId="1436" xr:uid="{00000000-0005-0000-0000-000095050000}"/>
    <cellStyle name="at 4 3 2 4" xfId="1437" xr:uid="{00000000-0005-0000-0000-000096050000}"/>
    <cellStyle name="at 4 3 2 4 2" xfId="1438" xr:uid="{00000000-0005-0000-0000-000097050000}"/>
    <cellStyle name="at 4 3 3" xfId="1439" xr:uid="{00000000-0005-0000-0000-000098050000}"/>
    <cellStyle name="at 4 3 3 2" xfId="1440" xr:uid="{00000000-0005-0000-0000-000099050000}"/>
    <cellStyle name="at 4 3 3 2 2" xfId="1441" xr:uid="{00000000-0005-0000-0000-00009A050000}"/>
    <cellStyle name="at 4 3 3 2 2 2" xfId="1442" xr:uid="{00000000-0005-0000-0000-00009B050000}"/>
    <cellStyle name="at 4 3 3 2 2 3" xfId="1443" xr:uid="{00000000-0005-0000-0000-00009C050000}"/>
    <cellStyle name="at 4 3 3 2 3" xfId="1444" xr:uid="{00000000-0005-0000-0000-00009D050000}"/>
    <cellStyle name="at 4 3 3 2 3 2" xfId="1445" xr:uid="{00000000-0005-0000-0000-00009E050000}"/>
    <cellStyle name="at 4 3 3 2 4" xfId="1446" xr:uid="{00000000-0005-0000-0000-00009F050000}"/>
    <cellStyle name="at 4 3 3 2 5" xfId="1447" xr:uid="{00000000-0005-0000-0000-0000A0050000}"/>
    <cellStyle name="at 4 3 3 3" xfId="1448" xr:uid="{00000000-0005-0000-0000-0000A1050000}"/>
    <cellStyle name="at 4 3 3 3 2" xfId="1449" xr:uid="{00000000-0005-0000-0000-0000A2050000}"/>
    <cellStyle name="at 4 3 3 3 3" xfId="1450" xr:uid="{00000000-0005-0000-0000-0000A3050000}"/>
    <cellStyle name="at 4 3 3 4" xfId="1451" xr:uid="{00000000-0005-0000-0000-0000A4050000}"/>
    <cellStyle name="at 4 3 3 4 2" xfId="1452" xr:uid="{00000000-0005-0000-0000-0000A5050000}"/>
    <cellStyle name="at 4 3 3 5" xfId="1453" xr:uid="{00000000-0005-0000-0000-0000A6050000}"/>
    <cellStyle name="at 4 3 3 6" xfId="1454" xr:uid="{00000000-0005-0000-0000-0000A7050000}"/>
    <cellStyle name="at 4 3 4" xfId="1455" xr:uid="{00000000-0005-0000-0000-0000A8050000}"/>
    <cellStyle name="at 4 3 4 2" xfId="1456" xr:uid="{00000000-0005-0000-0000-0000A9050000}"/>
    <cellStyle name="at 4 3 4 2 2" xfId="1457" xr:uid="{00000000-0005-0000-0000-0000AA050000}"/>
    <cellStyle name="at 4 3 4 2 3" xfId="1458" xr:uid="{00000000-0005-0000-0000-0000AB050000}"/>
    <cellStyle name="at 4 3 4 3" xfId="1459" xr:uid="{00000000-0005-0000-0000-0000AC050000}"/>
    <cellStyle name="at 4 3 4 3 2" xfId="1460" xr:uid="{00000000-0005-0000-0000-0000AD050000}"/>
    <cellStyle name="at 4 3 4 4" xfId="1461" xr:uid="{00000000-0005-0000-0000-0000AE050000}"/>
    <cellStyle name="at 4 3 4 5" xfId="1462" xr:uid="{00000000-0005-0000-0000-0000AF050000}"/>
    <cellStyle name="at 4 3 5" xfId="1463" xr:uid="{00000000-0005-0000-0000-0000B0050000}"/>
    <cellStyle name="at 4 3 5 2" xfId="1464" xr:uid="{00000000-0005-0000-0000-0000B1050000}"/>
    <cellStyle name="at 4 3 5 3" xfId="1465" xr:uid="{00000000-0005-0000-0000-0000B2050000}"/>
    <cellStyle name="at 4 3 6" xfId="1466" xr:uid="{00000000-0005-0000-0000-0000B3050000}"/>
    <cellStyle name="at 4 3 6 2" xfId="1467" xr:uid="{00000000-0005-0000-0000-0000B4050000}"/>
    <cellStyle name="at 4 3 7" xfId="1468" xr:uid="{00000000-0005-0000-0000-0000B5050000}"/>
    <cellStyle name="at 4 3 8" xfId="1469" xr:uid="{00000000-0005-0000-0000-0000B6050000}"/>
    <cellStyle name="at 4 4" xfId="1470" xr:uid="{00000000-0005-0000-0000-0000B7050000}"/>
    <cellStyle name="at 4 4 2" xfId="1471" xr:uid="{00000000-0005-0000-0000-0000B8050000}"/>
    <cellStyle name="at 4 4 2 2" xfId="1472" xr:uid="{00000000-0005-0000-0000-0000B9050000}"/>
    <cellStyle name="at 4 4 2 2 2" xfId="1473" xr:uid="{00000000-0005-0000-0000-0000BA050000}"/>
    <cellStyle name="at 4 4 2 2 2 2" xfId="1474" xr:uid="{00000000-0005-0000-0000-0000BB050000}"/>
    <cellStyle name="at 4 4 2 2 2 2 2" xfId="1475" xr:uid="{00000000-0005-0000-0000-0000BC050000}"/>
    <cellStyle name="at 4 4 2 2 2 2 3" xfId="1476" xr:uid="{00000000-0005-0000-0000-0000BD050000}"/>
    <cellStyle name="at 4 4 2 2 2 3" xfId="1477" xr:uid="{00000000-0005-0000-0000-0000BE050000}"/>
    <cellStyle name="at 4 4 2 2 2 3 2" xfId="1478" xr:uid="{00000000-0005-0000-0000-0000BF050000}"/>
    <cellStyle name="at 4 4 2 2 2 4" xfId="1479" xr:uid="{00000000-0005-0000-0000-0000C0050000}"/>
    <cellStyle name="at 4 4 2 2 2 5" xfId="1480" xr:uid="{00000000-0005-0000-0000-0000C1050000}"/>
    <cellStyle name="at 4 4 2 2 3" xfId="1481" xr:uid="{00000000-0005-0000-0000-0000C2050000}"/>
    <cellStyle name="at 4 4 2 2 3 2" xfId="1482" xr:uid="{00000000-0005-0000-0000-0000C3050000}"/>
    <cellStyle name="at 4 4 2 2 3 3" xfId="1483" xr:uid="{00000000-0005-0000-0000-0000C4050000}"/>
    <cellStyle name="at 4 4 2 2 4" xfId="1484" xr:uid="{00000000-0005-0000-0000-0000C5050000}"/>
    <cellStyle name="at 4 4 2 2 4 2" xfId="1485" xr:uid="{00000000-0005-0000-0000-0000C6050000}"/>
    <cellStyle name="at 4 4 2 2 5" xfId="1486" xr:uid="{00000000-0005-0000-0000-0000C7050000}"/>
    <cellStyle name="at 4 4 2 2 6" xfId="1487" xr:uid="{00000000-0005-0000-0000-0000C8050000}"/>
    <cellStyle name="at 4 4 2 3" xfId="1488" xr:uid="{00000000-0005-0000-0000-0000C9050000}"/>
    <cellStyle name="at 4 4 2 3 2" xfId="1489" xr:uid="{00000000-0005-0000-0000-0000CA050000}"/>
    <cellStyle name="at 4 4 2 3 2 2" xfId="1490" xr:uid="{00000000-0005-0000-0000-0000CB050000}"/>
    <cellStyle name="at 4 4 2 3 2 2 2" xfId="1491" xr:uid="{00000000-0005-0000-0000-0000CC050000}"/>
    <cellStyle name="at 4 4 2 3 2 2 3" xfId="1492" xr:uid="{00000000-0005-0000-0000-0000CD050000}"/>
    <cellStyle name="at 4 4 2 3 2 3" xfId="1493" xr:uid="{00000000-0005-0000-0000-0000CE050000}"/>
    <cellStyle name="at 4 4 2 3 2 3 2" xfId="1494" xr:uid="{00000000-0005-0000-0000-0000CF050000}"/>
    <cellStyle name="at 4 4 2 3 2 4" xfId="1495" xr:uid="{00000000-0005-0000-0000-0000D0050000}"/>
    <cellStyle name="at 4 4 2 3 2 5" xfId="1496" xr:uid="{00000000-0005-0000-0000-0000D1050000}"/>
    <cellStyle name="at 4 4 2 3 3" xfId="1497" xr:uid="{00000000-0005-0000-0000-0000D2050000}"/>
    <cellStyle name="at 4 4 2 3 3 2" xfId="1498" xr:uid="{00000000-0005-0000-0000-0000D3050000}"/>
    <cellStyle name="at 4 4 2 3 3 3" xfId="1499" xr:uid="{00000000-0005-0000-0000-0000D4050000}"/>
    <cellStyle name="at 4 4 2 3 4" xfId="1500" xr:uid="{00000000-0005-0000-0000-0000D5050000}"/>
    <cellStyle name="at 4 4 2 3 4 2" xfId="1501" xr:uid="{00000000-0005-0000-0000-0000D6050000}"/>
    <cellStyle name="at 4 4 2 3 5" xfId="1502" xr:uid="{00000000-0005-0000-0000-0000D7050000}"/>
    <cellStyle name="at 4 4 2 3 6" xfId="1503" xr:uid="{00000000-0005-0000-0000-0000D8050000}"/>
    <cellStyle name="at 4 4 2 4" xfId="1504" xr:uid="{00000000-0005-0000-0000-0000D9050000}"/>
    <cellStyle name="at 4 4 2 4 2" xfId="1505" xr:uid="{00000000-0005-0000-0000-0000DA050000}"/>
    <cellStyle name="at 4 4 3" xfId="1506" xr:uid="{00000000-0005-0000-0000-0000DB050000}"/>
    <cellStyle name="at 4 4 3 2" xfId="1507" xr:uid="{00000000-0005-0000-0000-0000DC050000}"/>
    <cellStyle name="at 4 4 3 2 2" xfId="1508" xr:uid="{00000000-0005-0000-0000-0000DD050000}"/>
    <cellStyle name="at 4 4 3 2 2 2" xfId="1509" xr:uid="{00000000-0005-0000-0000-0000DE050000}"/>
    <cellStyle name="at 4 4 3 2 2 3" xfId="1510" xr:uid="{00000000-0005-0000-0000-0000DF050000}"/>
    <cellStyle name="at 4 4 3 2 3" xfId="1511" xr:uid="{00000000-0005-0000-0000-0000E0050000}"/>
    <cellStyle name="at 4 4 3 2 3 2" xfId="1512" xr:uid="{00000000-0005-0000-0000-0000E1050000}"/>
    <cellStyle name="at 4 4 3 2 4" xfId="1513" xr:uid="{00000000-0005-0000-0000-0000E2050000}"/>
    <cellStyle name="at 4 4 3 2 5" xfId="1514" xr:uid="{00000000-0005-0000-0000-0000E3050000}"/>
    <cellStyle name="at 4 4 3 3" xfId="1515" xr:uid="{00000000-0005-0000-0000-0000E4050000}"/>
    <cellStyle name="at 4 4 3 3 2" xfId="1516" xr:uid="{00000000-0005-0000-0000-0000E5050000}"/>
    <cellStyle name="at 4 4 3 3 3" xfId="1517" xr:uid="{00000000-0005-0000-0000-0000E6050000}"/>
    <cellStyle name="at 4 4 3 4" xfId="1518" xr:uid="{00000000-0005-0000-0000-0000E7050000}"/>
    <cellStyle name="at 4 4 3 4 2" xfId="1519" xr:uid="{00000000-0005-0000-0000-0000E8050000}"/>
    <cellStyle name="at 4 4 3 5" xfId="1520" xr:uid="{00000000-0005-0000-0000-0000E9050000}"/>
    <cellStyle name="at 4 4 3 6" xfId="1521" xr:uid="{00000000-0005-0000-0000-0000EA050000}"/>
    <cellStyle name="at 4 4 4" xfId="1522" xr:uid="{00000000-0005-0000-0000-0000EB050000}"/>
    <cellStyle name="at 4 4 4 2" xfId="1523" xr:uid="{00000000-0005-0000-0000-0000EC050000}"/>
    <cellStyle name="at 4 4 4 2 2" xfId="1524" xr:uid="{00000000-0005-0000-0000-0000ED050000}"/>
    <cellStyle name="at 4 4 4 2 3" xfId="1525" xr:uid="{00000000-0005-0000-0000-0000EE050000}"/>
    <cellStyle name="at 4 4 4 3" xfId="1526" xr:uid="{00000000-0005-0000-0000-0000EF050000}"/>
    <cellStyle name="at 4 4 4 3 2" xfId="1527" xr:uid="{00000000-0005-0000-0000-0000F0050000}"/>
    <cellStyle name="at 4 4 4 4" xfId="1528" xr:uid="{00000000-0005-0000-0000-0000F1050000}"/>
    <cellStyle name="at 4 4 4 5" xfId="1529" xr:uid="{00000000-0005-0000-0000-0000F2050000}"/>
    <cellStyle name="at 4 4 5" xfId="1530" xr:uid="{00000000-0005-0000-0000-0000F3050000}"/>
    <cellStyle name="at 4 4 5 2" xfId="1531" xr:uid="{00000000-0005-0000-0000-0000F4050000}"/>
    <cellStyle name="at 4 4 5 3" xfId="1532" xr:uid="{00000000-0005-0000-0000-0000F5050000}"/>
    <cellStyle name="at 4 4 6" xfId="1533" xr:uid="{00000000-0005-0000-0000-0000F6050000}"/>
    <cellStyle name="at 4 4 6 2" xfId="1534" xr:uid="{00000000-0005-0000-0000-0000F7050000}"/>
    <cellStyle name="at 4 4 7" xfId="1535" xr:uid="{00000000-0005-0000-0000-0000F8050000}"/>
    <cellStyle name="at 4 4 8" xfId="1536" xr:uid="{00000000-0005-0000-0000-0000F9050000}"/>
    <cellStyle name="at 4 5" xfId="1537" xr:uid="{00000000-0005-0000-0000-0000FA050000}"/>
    <cellStyle name="at 4 5 2" xfId="1538" xr:uid="{00000000-0005-0000-0000-0000FB050000}"/>
    <cellStyle name="at 4 5 2 2" xfId="1539" xr:uid="{00000000-0005-0000-0000-0000FC050000}"/>
    <cellStyle name="at 4 5 2 2 2" xfId="1540" xr:uid="{00000000-0005-0000-0000-0000FD050000}"/>
    <cellStyle name="at 4 5 2 2 2 2" xfId="1541" xr:uid="{00000000-0005-0000-0000-0000FE050000}"/>
    <cellStyle name="at 4 5 2 2 2 3" xfId="1542" xr:uid="{00000000-0005-0000-0000-0000FF050000}"/>
    <cellStyle name="at 4 5 2 2 3" xfId="1543" xr:uid="{00000000-0005-0000-0000-000000060000}"/>
    <cellStyle name="at 4 5 2 2 3 2" xfId="1544" xr:uid="{00000000-0005-0000-0000-000001060000}"/>
    <cellStyle name="at 4 5 2 2 4" xfId="1545" xr:uid="{00000000-0005-0000-0000-000002060000}"/>
    <cellStyle name="at 4 5 2 2 5" xfId="1546" xr:uid="{00000000-0005-0000-0000-000003060000}"/>
    <cellStyle name="at 4 5 2 3" xfId="1547" xr:uid="{00000000-0005-0000-0000-000004060000}"/>
    <cellStyle name="at 4 5 2 3 2" xfId="1548" xr:uid="{00000000-0005-0000-0000-000005060000}"/>
    <cellStyle name="at 4 5 2 3 3" xfId="1549" xr:uid="{00000000-0005-0000-0000-000006060000}"/>
    <cellStyle name="at 4 5 2 4" xfId="1550" xr:uid="{00000000-0005-0000-0000-000007060000}"/>
    <cellStyle name="at 4 5 2 4 2" xfId="1551" xr:uid="{00000000-0005-0000-0000-000008060000}"/>
    <cellStyle name="at 4 5 2 5" xfId="1552" xr:uid="{00000000-0005-0000-0000-000009060000}"/>
    <cellStyle name="at 4 5 2 6" xfId="1553" xr:uid="{00000000-0005-0000-0000-00000A060000}"/>
    <cellStyle name="at 4 5 3" xfId="1554" xr:uid="{00000000-0005-0000-0000-00000B060000}"/>
    <cellStyle name="at 4 5 3 2" xfId="1555" xr:uid="{00000000-0005-0000-0000-00000C060000}"/>
    <cellStyle name="at 4 5 3 2 2" xfId="1556" xr:uid="{00000000-0005-0000-0000-00000D060000}"/>
    <cellStyle name="at 4 5 3 2 2 2" xfId="1557" xr:uid="{00000000-0005-0000-0000-00000E060000}"/>
    <cellStyle name="at 4 5 3 2 2 3" xfId="1558" xr:uid="{00000000-0005-0000-0000-00000F060000}"/>
    <cellStyle name="at 4 5 3 2 3" xfId="1559" xr:uid="{00000000-0005-0000-0000-000010060000}"/>
    <cellStyle name="at 4 5 3 2 3 2" xfId="1560" xr:uid="{00000000-0005-0000-0000-000011060000}"/>
    <cellStyle name="at 4 5 3 2 4" xfId="1561" xr:uid="{00000000-0005-0000-0000-000012060000}"/>
    <cellStyle name="at 4 5 3 2 5" xfId="1562" xr:uid="{00000000-0005-0000-0000-000013060000}"/>
    <cellStyle name="at 4 5 3 3" xfId="1563" xr:uid="{00000000-0005-0000-0000-000014060000}"/>
    <cellStyle name="at 4 5 3 3 2" xfId="1564" xr:uid="{00000000-0005-0000-0000-000015060000}"/>
    <cellStyle name="at 4 5 3 3 3" xfId="1565" xr:uid="{00000000-0005-0000-0000-000016060000}"/>
    <cellStyle name="at 4 5 3 4" xfId="1566" xr:uid="{00000000-0005-0000-0000-000017060000}"/>
    <cellStyle name="at 4 5 3 4 2" xfId="1567" xr:uid="{00000000-0005-0000-0000-000018060000}"/>
    <cellStyle name="at 4 5 3 5" xfId="1568" xr:uid="{00000000-0005-0000-0000-000019060000}"/>
    <cellStyle name="at 4 5 3 6" xfId="1569" xr:uid="{00000000-0005-0000-0000-00001A060000}"/>
    <cellStyle name="at 4 5 4" xfId="1570" xr:uid="{00000000-0005-0000-0000-00001B060000}"/>
    <cellStyle name="at 4 5 4 2" xfId="1571" xr:uid="{00000000-0005-0000-0000-00001C060000}"/>
    <cellStyle name="at 4 6" xfId="1572" xr:uid="{00000000-0005-0000-0000-00001D060000}"/>
    <cellStyle name="at 4 6 2" xfId="1573" xr:uid="{00000000-0005-0000-0000-00001E060000}"/>
    <cellStyle name="at 4 6 2 2" xfId="1574" xr:uid="{00000000-0005-0000-0000-00001F060000}"/>
    <cellStyle name="at 4 6 2 2 2" xfId="1575" xr:uid="{00000000-0005-0000-0000-000020060000}"/>
    <cellStyle name="at 4 6 2 2 3" xfId="1576" xr:uid="{00000000-0005-0000-0000-000021060000}"/>
    <cellStyle name="at 4 6 2 3" xfId="1577" xr:uid="{00000000-0005-0000-0000-000022060000}"/>
    <cellStyle name="at 4 6 2 3 2" xfId="1578" xr:uid="{00000000-0005-0000-0000-000023060000}"/>
    <cellStyle name="at 4 6 2 4" xfId="1579" xr:uid="{00000000-0005-0000-0000-000024060000}"/>
    <cellStyle name="at 4 6 2 5" xfId="1580" xr:uid="{00000000-0005-0000-0000-000025060000}"/>
    <cellStyle name="at 4 6 3" xfId="1581" xr:uid="{00000000-0005-0000-0000-000026060000}"/>
    <cellStyle name="at 4 6 3 2" xfId="1582" xr:uid="{00000000-0005-0000-0000-000027060000}"/>
    <cellStyle name="at 4 6 3 3" xfId="1583" xr:uid="{00000000-0005-0000-0000-000028060000}"/>
    <cellStyle name="at 4 6 4" xfId="1584" xr:uid="{00000000-0005-0000-0000-000029060000}"/>
    <cellStyle name="at 4 6 4 2" xfId="1585" xr:uid="{00000000-0005-0000-0000-00002A060000}"/>
    <cellStyle name="at 4 6 5" xfId="1586" xr:uid="{00000000-0005-0000-0000-00002B060000}"/>
    <cellStyle name="at 4 6 6" xfId="1587" xr:uid="{00000000-0005-0000-0000-00002C060000}"/>
    <cellStyle name="at 4 7" xfId="1588" xr:uid="{00000000-0005-0000-0000-00002D060000}"/>
    <cellStyle name="at 4 7 2" xfId="1589" xr:uid="{00000000-0005-0000-0000-00002E060000}"/>
    <cellStyle name="at 4 7 2 2" xfId="1590" xr:uid="{00000000-0005-0000-0000-00002F060000}"/>
    <cellStyle name="at 4 7 2 3" xfId="1591" xr:uid="{00000000-0005-0000-0000-000030060000}"/>
    <cellStyle name="at 4 7 3" xfId="1592" xr:uid="{00000000-0005-0000-0000-000031060000}"/>
    <cellStyle name="at 4 7 3 2" xfId="1593" xr:uid="{00000000-0005-0000-0000-000032060000}"/>
    <cellStyle name="at 4 7 4" xfId="1594" xr:uid="{00000000-0005-0000-0000-000033060000}"/>
    <cellStyle name="at 4 7 5" xfId="1595" xr:uid="{00000000-0005-0000-0000-000034060000}"/>
    <cellStyle name="at 4 8" xfId="1596" xr:uid="{00000000-0005-0000-0000-000035060000}"/>
    <cellStyle name="at 4 8 2" xfId="1597" xr:uid="{00000000-0005-0000-0000-000036060000}"/>
    <cellStyle name="at 4 8 3" xfId="1598" xr:uid="{00000000-0005-0000-0000-000037060000}"/>
    <cellStyle name="at 4 9" xfId="1599" xr:uid="{00000000-0005-0000-0000-000038060000}"/>
    <cellStyle name="at 4 9 2" xfId="1600" xr:uid="{00000000-0005-0000-0000-000039060000}"/>
    <cellStyle name="at 5" xfId="1601" xr:uid="{00000000-0005-0000-0000-00003A060000}"/>
    <cellStyle name="at 5 2" xfId="1602" xr:uid="{00000000-0005-0000-0000-00003B060000}"/>
    <cellStyle name="at 5 2 2" xfId="1603" xr:uid="{00000000-0005-0000-0000-00003C060000}"/>
    <cellStyle name="at 5 2 2 2" xfId="1604" xr:uid="{00000000-0005-0000-0000-00003D060000}"/>
    <cellStyle name="at 5 2 2 2 2" xfId="1605" xr:uid="{00000000-0005-0000-0000-00003E060000}"/>
    <cellStyle name="at 5 2 2 2 2 2" xfId="1606" xr:uid="{00000000-0005-0000-0000-00003F060000}"/>
    <cellStyle name="at 5 2 2 2 2 3" xfId="1607" xr:uid="{00000000-0005-0000-0000-000040060000}"/>
    <cellStyle name="at 5 2 2 2 3" xfId="1608" xr:uid="{00000000-0005-0000-0000-000041060000}"/>
    <cellStyle name="at 5 2 2 2 3 2" xfId="1609" xr:uid="{00000000-0005-0000-0000-000042060000}"/>
    <cellStyle name="at 5 2 2 2 4" xfId="1610" xr:uid="{00000000-0005-0000-0000-000043060000}"/>
    <cellStyle name="at 5 2 2 2 5" xfId="1611" xr:uid="{00000000-0005-0000-0000-000044060000}"/>
    <cellStyle name="at 5 2 2 3" xfId="1612" xr:uid="{00000000-0005-0000-0000-000045060000}"/>
    <cellStyle name="at 5 2 2 3 2" xfId="1613" xr:uid="{00000000-0005-0000-0000-000046060000}"/>
    <cellStyle name="at 5 2 2 3 3" xfId="1614" xr:uid="{00000000-0005-0000-0000-000047060000}"/>
    <cellStyle name="at 5 2 2 4" xfId="1615" xr:uid="{00000000-0005-0000-0000-000048060000}"/>
    <cellStyle name="at 5 2 2 4 2" xfId="1616" xr:uid="{00000000-0005-0000-0000-000049060000}"/>
    <cellStyle name="at 5 2 2 5" xfId="1617" xr:uid="{00000000-0005-0000-0000-00004A060000}"/>
    <cellStyle name="at 5 2 2 6" xfId="1618" xr:uid="{00000000-0005-0000-0000-00004B060000}"/>
    <cellStyle name="at 5 2 3" xfId="1619" xr:uid="{00000000-0005-0000-0000-00004C060000}"/>
    <cellStyle name="at 5 2 3 2" xfId="1620" xr:uid="{00000000-0005-0000-0000-00004D060000}"/>
    <cellStyle name="at 5 2 3 2 2" xfId="1621" xr:uid="{00000000-0005-0000-0000-00004E060000}"/>
    <cellStyle name="at 5 2 3 2 2 2" xfId="1622" xr:uid="{00000000-0005-0000-0000-00004F060000}"/>
    <cellStyle name="at 5 2 3 2 2 3" xfId="1623" xr:uid="{00000000-0005-0000-0000-000050060000}"/>
    <cellStyle name="at 5 2 3 2 3" xfId="1624" xr:uid="{00000000-0005-0000-0000-000051060000}"/>
    <cellStyle name="at 5 2 3 2 3 2" xfId="1625" xr:uid="{00000000-0005-0000-0000-000052060000}"/>
    <cellStyle name="at 5 2 3 2 4" xfId="1626" xr:uid="{00000000-0005-0000-0000-000053060000}"/>
    <cellStyle name="at 5 2 3 2 5" xfId="1627" xr:uid="{00000000-0005-0000-0000-000054060000}"/>
    <cellStyle name="at 5 2 3 3" xfId="1628" xr:uid="{00000000-0005-0000-0000-000055060000}"/>
    <cellStyle name="at 5 2 3 3 2" xfId="1629" xr:uid="{00000000-0005-0000-0000-000056060000}"/>
    <cellStyle name="at 5 2 3 3 3" xfId="1630" xr:uid="{00000000-0005-0000-0000-000057060000}"/>
    <cellStyle name="at 5 2 3 4" xfId="1631" xr:uid="{00000000-0005-0000-0000-000058060000}"/>
    <cellStyle name="at 5 2 3 4 2" xfId="1632" xr:uid="{00000000-0005-0000-0000-000059060000}"/>
    <cellStyle name="at 5 2 3 5" xfId="1633" xr:uid="{00000000-0005-0000-0000-00005A060000}"/>
    <cellStyle name="at 5 2 3 6" xfId="1634" xr:uid="{00000000-0005-0000-0000-00005B060000}"/>
    <cellStyle name="at 5 2 4" xfId="1635" xr:uid="{00000000-0005-0000-0000-00005C060000}"/>
    <cellStyle name="at 5 2 4 2" xfId="1636" xr:uid="{00000000-0005-0000-0000-00005D060000}"/>
    <cellStyle name="at 5 3" xfId="1637" xr:uid="{00000000-0005-0000-0000-00005E060000}"/>
    <cellStyle name="at 5 3 2" xfId="1638" xr:uid="{00000000-0005-0000-0000-00005F060000}"/>
    <cellStyle name="at 5 3 2 2" xfId="1639" xr:uid="{00000000-0005-0000-0000-000060060000}"/>
    <cellStyle name="at 5 3 2 2 2" xfId="1640" xr:uid="{00000000-0005-0000-0000-000061060000}"/>
    <cellStyle name="at 5 3 2 2 3" xfId="1641" xr:uid="{00000000-0005-0000-0000-000062060000}"/>
    <cellStyle name="at 5 3 2 3" xfId="1642" xr:uid="{00000000-0005-0000-0000-000063060000}"/>
    <cellStyle name="at 5 3 2 3 2" xfId="1643" xr:uid="{00000000-0005-0000-0000-000064060000}"/>
    <cellStyle name="at 5 3 2 4" xfId="1644" xr:uid="{00000000-0005-0000-0000-000065060000}"/>
    <cellStyle name="at 5 3 2 5" xfId="1645" xr:uid="{00000000-0005-0000-0000-000066060000}"/>
    <cellStyle name="at 5 3 3" xfId="1646" xr:uid="{00000000-0005-0000-0000-000067060000}"/>
    <cellStyle name="at 5 3 3 2" xfId="1647" xr:uid="{00000000-0005-0000-0000-000068060000}"/>
    <cellStyle name="at 5 3 3 3" xfId="1648" xr:uid="{00000000-0005-0000-0000-000069060000}"/>
    <cellStyle name="at 5 3 4" xfId="1649" xr:uid="{00000000-0005-0000-0000-00006A060000}"/>
    <cellStyle name="at 5 3 4 2" xfId="1650" xr:uid="{00000000-0005-0000-0000-00006B060000}"/>
    <cellStyle name="at 5 3 5" xfId="1651" xr:uid="{00000000-0005-0000-0000-00006C060000}"/>
    <cellStyle name="at 5 3 6" xfId="1652" xr:uid="{00000000-0005-0000-0000-00006D060000}"/>
    <cellStyle name="at 5 4" xfId="1653" xr:uid="{00000000-0005-0000-0000-00006E060000}"/>
    <cellStyle name="at 5 4 2" xfId="1654" xr:uid="{00000000-0005-0000-0000-00006F060000}"/>
    <cellStyle name="at 5 4 2 2" xfId="1655" xr:uid="{00000000-0005-0000-0000-000070060000}"/>
    <cellStyle name="at 5 4 2 3" xfId="1656" xr:uid="{00000000-0005-0000-0000-000071060000}"/>
    <cellStyle name="at 5 4 3" xfId="1657" xr:uid="{00000000-0005-0000-0000-000072060000}"/>
    <cellStyle name="at 5 4 3 2" xfId="1658" xr:uid="{00000000-0005-0000-0000-000073060000}"/>
    <cellStyle name="at 5 4 4" xfId="1659" xr:uid="{00000000-0005-0000-0000-000074060000}"/>
    <cellStyle name="at 5 4 5" xfId="1660" xr:uid="{00000000-0005-0000-0000-000075060000}"/>
    <cellStyle name="at 5 5" xfId="1661" xr:uid="{00000000-0005-0000-0000-000076060000}"/>
    <cellStyle name="at 5 5 2" xfId="1662" xr:uid="{00000000-0005-0000-0000-000077060000}"/>
    <cellStyle name="at 5 5 3" xfId="1663" xr:uid="{00000000-0005-0000-0000-000078060000}"/>
    <cellStyle name="at 5 6" xfId="1664" xr:uid="{00000000-0005-0000-0000-000079060000}"/>
    <cellStyle name="at 5 6 2" xfId="1665" xr:uid="{00000000-0005-0000-0000-00007A060000}"/>
    <cellStyle name="at 5 7" xfId="1666" xr:uid="{00000000-0005-0000-0000-00007B060000}"/>
    <cellStyle name="at 5 8" xfId="1667" xr:uid="{00000000-0005-0000-0000-00007C060000}"/>
    <cellStyle name="at 6" xfId="1668" xr:uid="{00000000-0005-0000-0000-00007D060000}"/>
    <cellStyle name="at 6 2" xfId="1669" xr:uid="{00000000-0005-0000-0000-00007E060000}"/>
    <cellStyle name="at 6 2 2" xfId="1670" xr:uid="{00000000-0005-0000-0000-00007F060000}"/>
    <cellStyle name="at 6 2 2 2" xfId="1671" xr:uid="{00000000-0005-0000-0000-000080060000}"/>
    <cellStyle name="at 6 2 2 2 2" xfId="1672" xr:uid="{00000000-0005-0000-0000-000081060000}"/>
    <cellStyle name="at 6 2 2 2 2 2" xfId="1673" xr:uid="{00000000-0005-0000-0000-000082060000}"/>
    <cellStyle name="at 6 2 2 2 2 3" xfId="1674" xr:uid="{00000000-0005-0000-0000-000083060000}"/>
    <cellStyle name="at 6 2 2 2 3" xfId="1675" xr:uid="{00000000-0005-0000-0000-000084060000}"/>
    <cellStyle name="at 6 2 2 2 3 2" xfId="1676" xr:uid="{00000000-0005-0000-0000-000085060000}"/>
    <cellStyle name="at 6 2 2 2 4" xfId="1677" xr:uid="{00000000-0005-0000-0000-000086060000}"/>
    <cellStyle name="at 6 2 2 2 5" xfId="1678" xr:uid="{00000000-0005-0000-0000-000087060000}"/>
    <cellStyle name="at 6 2 2 3" xfId="1679" xr:uid="{00000000-0005-0000-0000-000088060000}"/>
    <cellStyle name="at 6 2 2 3 2" xfId="1680" xr:uid="{00000000-0005-0000-0000-000089060000}"/>
    <cellStyle name="at 6 2 2 3 3" xfId="1681" xr:uid="{00000000-0005-0000-0000-00008A060000}"/>
    <cellStyle name="at 6 2 2 4" xfId="1682" xr:uid="{00000000-0005-0000-0000-00008B060000}"/>
    <cellStyle name="at 6 2 2 4 2" xfId="1683" xr:uid="{00000000-0005-0000-0000-00008C060000}"/>
    <cellStyle name="at 6 2 2 5" xfId="1684" xr:uid="{00000000-0005-0000-0000-00008D060000}"/>
    <cellStyle name="at 6 2 2 6" xfId="1685" xr:uid="{00000000-0005-0000-0000-00008E060000}"/>
    <cellStyle name="at 6 2 3" xfId="1686" xr:uid="{00000000-0005-0000-0000-00008F060000}"/>
    <cellStyle name="at 6 2 3 2" xfId="1687" xr:uid="{00000000-0005-0000-0000-000090060000}"/>
    <cellStyle name="at 6 2 3 2 2" xfId="1688" xr:uid="{00000000-0005-0000-0000-000091060000}"/>
    <cellStyle name="at 6 2 3 2 2 2" xfId="1689" xr:uid="{00000000-0005-0000-0000-000092060000}"/>
    <cellStyle name="at 6 2 3 2 2 3" xfId="1690" xr:uid="{00000000-0005-0000-0000-000093060000}"/>
    <cellStyle name="at 6 2 3 2 3" xfId="1691" xr:uid="{00000000-0005-0000-0000-000094060000}"/>
    <cellStyle name="at 6 2 3 2 3 2" xfId="1692" xr:uid="{00000000-0005-0000-0000-000095060000}"/>
    <cellStyle name="at 6 2 3 2 4" xfId="1693" xr:uid="{00000000-0005-0000-0000-000096060000}"/>
    <cellStyle name="at 6 2 3 2 5" xfId="1694" xr:uid="{00000000-0005-0000-0000-000097060000}"/>
    <cellStyle name="at 6 2 3 3" xfId="1695" xr:uid="{00000000-0005-0000-0000-000098060000}"/>
    <cellStyle name="at 6 2 3 3 2" xfId="1696" xr:uid="{00000000-0005-0000-0000-000099060000}"/>
    <cellStyle name="at 6 2 3 3 3" xfId="1697" xr:uid="{00000000-0005-0000-0000-00009A060000}"/>
    <cellStyle name="at 6 2 3 4" xfId="1698" xr:uid="{00000000-0005-0000-0000-00009B060000}"/>
    <cellStyle name="at 6 2 3 4 2" xfId="1699" xr:uid="{00000000-0005-0000-0000-00009C060000}"/>
    <cellStyle name="at 6 2 3 5" xfId="1700" xr:uid="{00000000-0005-0000-0000-00009D060000}"/>
    <cellStyle name="at 6 2 3 6" xfId="1701" xr:uid="{00000000-0005-0000-0000-00009E060000}"/>
    <cellStyle name="at 6 2 4" xfId="1702" xr:uid="{00000000-0005-0000-0000-00009F060000}"/>
    <cellStyle name="at 6 2 4 2" xfId="1703" xr:uid="{00000000-0005-0000-0000-0000A0060000}"/>
    <cellStyle name="at 6 3" xfId="1704" xr:uid="{00000000-0005-0000-0000-0000A1060000}"/>
    <cellStyle name="at 6 3 2" xfId="1705" xr:uid="{00000000-0005-0000-0000-0000A2060000}"/>
    <cellStyle name="at 6 3 2 2" xfId="1706" xr:uid="{00000000-0005-0000-0000-0000A3060000}"/>
    <cellStyle name="at 6 3 2 2 2" xfId="1707" xr:uid="{00000000-0005-0000-0000-0000A4060000}"/>
    <cellStyle name="at 6 3 2 2 3" xfId="1708" xr:uid="{00000000-0005-0000-0000-0000A5060000}"/>
    <cellStyle name="at 6 3 2 3" xfId="1709" xr:uid="{00000000-0005-0000-0000-0000A6060000}"/>
    <cellStyle name="at 6 3 2 3 2" xfId="1710" xr:uid="{00000000-0005-0000-0000-0000A7060000}"/>
    <cellStyle name="at 6 3 2 4" xfId="1711" xr:uid="{00000000-0005-0000-0000-0000A8060000}"/>
    <cellStyle name="at 6 3 2 5" xfId="1712" xr:uid="{00000000-0005-0000-0000-0000A9060000}"/>
    <cellStyle name="at 6 3 3" xfId="1713" xr:uid="{00000000-0005-0000-0000-0000AA060000}"/>
    <cellStyle name="at 6 3 3 2" xfId="1714" xr:uid="{00000000-0005-0000-0000-0000AB060000}"/>
    <cellStyle name="at 6 3 3 3" xfId="1715" xr:uid="{00000000-0005-0000-0000-0000AC060000}"/>
    <cellStyle name="at 6 3 4" xfId="1716" xr:uid="{00000000-0005-0000-0000-0000AD060000}"/>
    <cellStyle name="at 6 3 4 2" xfId="1717" xr:uid="{00000000-0005-0000-0000-0000AE060000}"/>
    <cellStyle name="at 6 3 5" xfId="1718" xr:uid="{00000000-0005-0000-0000-0000AF060000}"/>
    <cellStyle name="at 6 3 6" xfId="1719" xr:uid="{00000000-0005-0000-0000-0000B0060000}"/>
    <cellStyle name="at 6 4" xfId="1720" xr:uid="{00000000-0005-0000-0000-0000B1060000}"/>
    <cellStyle name="at 6 4 2" xfId="1721" xr:uid="{00000000-0005-0000-0000-0000B2060000}"/>
    <cellStyle name="at 6 4 2 2" xfId="1722" xr:uid="{00000000-0005-0000-0000-0000B3060000}"/>
    <cellStyle name="at 6 4 2 3" xfId="1723" xr:uid="{00000000-0005-0000-0000-0000B4060000}"/>
    <cellStyle name="at 6 4 3" xfId="1724" xr:uid="{00000000-0005-0000-0000-0000B5060000}"/>
    <cellStyle name="at 6 4 3 2" xfId="1725" xr:uid="{00000000-0005-0000-0000-0000B6060000}"/>
    <cellStyle name="at 6 4 4" xfId="1726" xr:uid="{00000000-0005-0000-0000-0000B7060000}"/>
    <cellStyle name="at 6 4 5" xfId="1727" xr:uid="{00000000-0005-0000-0000-0000B8060000}"/>
    <cellStyle name="at 6 5" xfId="1728" xr:uid="{00000000-0005-0000-0000-0000B9060000}"/>
    <cellStyle name="at 6 5 2" xfId="1729" xr:uid="{00000000-0005-0000-0000-0000BA060000}"/>
    <cellStyle name="at 6 5 3" xfId="1730" xr:uid="{00000000-0005-0000-0000-0000BB060000}"/>
    <cellStyle name="at 6 6" xfId="1731" xr:uid="{00000000-0005-0000-0000-0000BC060000}"/>
    <cellStyle name="at 6 6 2" xfId="1732" xr:uid="{00000000-0005-0000-0000-0000BD060000}"/>
    <cellStyle name="at 6 7" xfId="1733" xr:uid="{00000000-0005-0000-0000-0000BE060000}"/>
    <cellStyle name="at 6 8" xfId="1734" xr:uid="{00000000-0005-0000-0000-0000BF060000}"/>
    <cellStyle name="at 7" xfId="1735" xr:uid="{00000000-0005-0000-0000-0000C0060000}"/>
    <cellStyle name="at 7 2" xfId="1736" xr:uid="{00000000-0005-0000-0000-0000C1060000}"/>
    <cellStyle name="at 7 2 2" xfId="1737" xr:uid="{00000000-0005-0000-0000-0000C2060000}"/>
    <cellStyle name="at 7 2 2 2" xfId="1738" xr:uid="{00000000-0005-0000-0000-0000C3060000}"/>
    <cellStyle name="at 7 2 2 2 2" xfId="1739" xr:uid="{00000000-0005-0000-0000-0000C4060000}"/>
    <cellStyle name="at 7 2 2 2 2 2" xfId="1740" xr:uid="{00000000-0005-0000-0000-0000C5060000}"/>
    <cellStyle name="at 7 2 2 2 2 3" xfId="1741" xr:uid="{00000000-0005-0000-0000-0000C6060000}"/>
    <cellStyle name="at 7 2 2 2 3" xfId="1742" xr:uid="{00000000-0005-0000-0000-0000C7060000}"/>
    <cellStyle name="at 7 2 2 2 3 2" xfId="1743" xr:uid="{00000000-0005-0000-0000-0000C8060000}"/>
    <cellStyle name="at 7 2 2 2 4" xfId="1744" xr:uid="{00000000-0005-0000-0000-0000C9060000}"/>
    <cellStyle name="at 7 2 2 2 5" xfId="1745" xr:uid="{00000000-0005-0000-0000-0000CA060000}"/>
    <cellStyle name="at 7 2 2 3" xfId="1746" xr:uid="{00000000-0005-0000-0000-0000CB060000}"/>
    <cellStyle name="at 7 2 2 3 2" xfId="1747" xr:uid="{00000000-0005-0000-0000-0000CC060000}"/>
    <cellStyle name="at 7 2 2 3 3" xfId="1748" xr:uid="{00000000-0005-0000-0000-0000CD060000}"/>
    <cellStyle name="at 7 2 2 4" xfId="1749" xr:uid="{00000000-0005-0000-0000-0000CE060000}"/>
    <cellStyle name="at 7 2 2 4 2" xfId="1750" xr:uid="{00000000-0005-0000-0000-0000CF060000}"/>
    <cellStyle name="at 7 2 2 5" xfId="1751" xr:uid="{00000000-0005-0000-0000-0000D0060000}"/>
    <cellStyle name="at 7 2 2 6" xfId="1752" xr:uid="{00000000-0005-0000-0000-0000D1060000}"/>
    <cellStyle name="at 7 2 3" xfId="1753" xr:uid="{00000000-0005-0000-0000-0000D2060000}"/>
    <cellStyle name="at 7 2 3 2" xfId="1754" xr:uid="{00000000-0005-0000-0000-0000D3060000}"/>
    <cellStyle name="at 7 2 3 2 2" xfId="1755" xr:uid="{00000000-0005-0000-0000-0000D4060000}"/>
    <cellStyle name="at 7 2 3 2 2 2" xfId="1756" xr:uid="{00000000-0005-0000-0000-0000D5060000}"/>
    <cellStyle name="at 7 2 3 2 2 3" xfId="1757" xr:uid="{00000000-0005-0000-0000-0000D6060000}"/>
    <cellStyle name="at 7 2 3 2 3" xfId="1758" xr:uid="{00000000-0005-0000-0000-0000D7060000}"/>
    <cellStyle name="at 7 2 3 2 3 2" xfId="1759" xr:uid="{00000000-0005-0000-0000-0000D8060000}"/>
    <cellStyle name="at 7 2 3 2 4" xfId="1760" xr:uid="{00000000-0005-0000-0000-0000D9060000}"/>
    <cellStyle name="at 7 2 3 2 5" xfId="1761" xr:uid="{00000000-0005-0000-0000-0000DA060000}"/>
    <cellStyle name="at 7 2 3 3" xfId="1762" xr:uid="{00000000-0005-0000-0000-0000DB060000}"/>
    <cellStyle name="at 7 2 3 3 2" xfId="1763" xr:uid="{00000000-0005-0000-0000-0000DC060000}"/>
    <cellStyle name="at 7 2 3 3 3" xfId="1764" xr:uid="{00000000-0005-0000-0000-0000DD060000}"/>
    <cellStyle name="at 7 2 3 4" xfId="1765" xr:uid="{00000000-0005-0000-0000-0000DE060000}"/>
    <cellStyle name="at 7 2 3 4 2" xfId="1766" xr:uid="{00000000-0005-0000-0000-0000DF060000}"/>
    <cellStyle name="at 7 2 3 5" xfId="1767" xr:uid="{00000000-0005-0000-0000-0000E0060000}"/>
    <cellStyle name="at 7 2 3 6" xfId="1768" xr:uid="{00000000-0005-0000-0000-0000E1060000}"/>
    <cellStyle name="at 7 2 4" xfId="1769" xr:uid="{00000000-0005-0000-0000-0000E2060000}"/>
    <cellStyle name="at 7 2 4 2" xfId="1770" xr:uid="{00000000-0005-0000-0000-0000E3060000}"/>
    <cellStyle name="at 7 3" xfId="1771" xr:uid="{00000000-0005-0000-0000-0000E4060000}"/>
    <cellStyle name="at 7 3 2" xfId="1772" xr:uid="{00000000-0005-0000-0000-0000E5060000}"/>
    <cellStyle name="at 7 3 2 2" xfId="1773" xr:uid="{00000000-0005-0000-0000-0000E6060000}"/>
    <cellStyle name="at 7 3 2 2 2" xfId="1774" xr:uid="{00000000-0005-0000-0000-0000E7060000}"/>
    <cellStyle name="at 7 3 2 2 3" xfId="1775" xr:uid="{00000000-0005-0000-0000-0000E8060000}"/>
    <cellStyle name="at 7 3 2 3" xfId="1776" xr:uid="{00000000-0005-0000-0000-0000E9060000}"/>
    <cellStyle name="at 7 3 2 3 2" xfId="1777" xr:uid="{00000000-0005-0000-0000-0000EA060000}"/>
    <cellStyle name="at 7 3 2 4" xfId="1778" xr:uid="{00000000-0005-0000-0000-0000EB060000}"/>
    <cellStyle name="at 7 3 2 5" xfId="1779" xr:uid="{00000000-0005-0000-0000-0000EC060000}"/>
    <cellStyle name="at 7 3 3" xfId="1780" xr:uid="{00000000-0005-0000-0000-0000ED060000}"/>
    <cellStyle name="at 7 3 3 2" xfId="1781" xr:uid="{00000000-0005-0000-0000-0000EE060000}"/>
    <cellStyle name="at 7 3 3 3" xfId="1782" xr:uid="{00000000-0005-0000-0000-0000EF060000}"/>
    <cellStyle name="at 7 3 4" xfId="1783" xr:uid="{00000000-0005-0000-0000-0000F0060000}"/>
    <cellStyle name="at 7 3 4 2" xfId="1784" xr:uid="{00000000-0005-0000-0000-0000F1060000}"/>
    <cellStyle name="at 7 3 5" xfId="1785" xr:uid="{00000000-0005-0000-0000-0000F2060000}"/>
    <cellStyle name="at 7 3 6" xfId="1786" xr:uid="{00000000-0005-0000-0000-0000F3060000}"/>
    <cellStyle name="at 7 4" xfId="1787" xr:uid="{00000000-0005-0000-0000-0000F4060000}"/>
    <cellStyle name="at 7 4 2" xfId="1788" xr:uid="{00000000-0005-0000-0000-0000F5060000}"/>
    <cellStyle name="at 7 4 2 2" xfId="1789" xr:uid="{00000000-0005-0000-0000-0000F6060000}"/>
    <cellStyle name="at 7 4 2 3" xfId="1790" xr:uid="{00000000-0005-0000-0000-0000F7060000}"/>
    <cellStyle name="at 7 4 3" xfId="1791" xr:uid="{00000000-0005-0000-0000-0000F8060000}"/>
    <cellStyle name="at 7 4 3 2" xfId="1792" xr:uid="{00000000-0005-0000-0000-0000F9060000}"/>
    <cellStyle name="at 7 4 4" xfId="1793" xr:uid="{00000000-0005-0000-0000-0000FA060000}"/>
    <cellStyle name="at 7 4 5" xfId="1794" xr:uid="{00000000-0005-0000-0000-0000FB060000}"/>
    <cellStyle name="at 7 5" xfId="1795" xr:uid="{00000000-0005-0000-0000-0000FC060000}"/>
    <cellStyle name="at 7 5 2" xfId="1796" xr:uid="{00000000-0005-0000-0000-0000FD060000}"/>
    <cellStyle name="at 7 5 3" xfId="1797" xr:uid="{00000000-0005-0000-0000-0000FE060000}"/>
    <cellStyle name="at 7 6" xfId="1798" xr:uid="{00000000-0005-0000-0000-0000FF060000}"/>
    <cellStyle name="at 7 6 2" xfId="1799" xr:uid="{00000000-0005-0000-0000-000000070000}"/>
    <cellStyle name="at 7 7" xfId="1800" xr:uid="{00000000-0005-0000-0000-000001070000}"/>
    <cellStyle name="at 7 8" xfId="1801" xr:uid="{00000000-0005-0000-0000-000002070000}"/>
    <cellStyle name="at 8" xfId="1802" xr:uid="{00000000-0005-0000-0000-000003070000}"/>
    <cellStyle name="at 8 2" xfId="1803" xr:uid="{00000000-0005-0000-0000-000004070000}"/>
    <cellStyle name="at 8 2 2" xfId="1804" xr:uid="{00000000-0005-0000-0000-000005070000}"/>
    <cellStyle name="at 8 2 2 2" xfId="1805" xr:uid="{00000000-0005-0000-0000-000006070000}"/>
    <cellStyle name="at 8 2 2 2 2" xfId="1806" xr:uid="{00000000-0005-0000-0000-000007070000}"/>
    <cellStyle name="at 8 2 2 2 3" xfId="1807" xr:uid="{00000000-0005-0000-0000-000008070000}"/>
    <cellStyle name="at 8 2 2 3" xfId="1808" xr:uid="{00000000-0005-0000-0000-000009070000}"/>
    <cellStyle name="at 8 2 2 3 2" xfId="1809" xr:uid="{00000000-0005-0000-0000-00000A070000}"/>
    <cellStyle name="at 8 2 2 4" xfId="1810" xr:uid="{00000000-0005-0000-0000-00000B070000}"/>
    <cellStyle name="at 8 2 2 5" xfId="1811" xr:uid="{00000000-0005-0000-0000-00000C070000}"/>
    <cellStyle name="at 8 2 3" xfId="1812" xr:uid="{00000000-0005-0000-0000-00000D070000}"/>
    <cellStyle name="at 8 2 3 2" xfId="1813" xr:uid="{00000000-0005-0000-0000-00000E070000}"/>
    <cellStyle name="at 8 2 3 3" xfId="1814" xr:uid="{00000000-0005-0000-0000-00000F070000}"/>
    <cellStyle name="at 8 2 4" xfId="1815" xr:uid="{00000000-0005-0000-0000-000010070000}"/>
    <cellStyle name="at 8 2 4 2" xfId="1816" xr:uid="{00000000-0005-0000-0000-000011070000}"/>
    <cellStyle name="at 8 2 5" xfId="1817" xr:uid="{00000000-0005-0000-0000-000012070000}"/>
    <cellStyle name="at 8 2 6" xfId="1818" xr:uid="{00000000-0005-0000-0000-000013070000}"/>
    <cellStyle name="at 8 3" xfId="1819" xr:uid="{00000000-0005-0000-0000-000014070000}"/>
    <cellStyle name="at 8 3 2" xfId="1820" xr:uid="{00000000-0005-0000-0000-000015070000}"/>
    <cellStyle name="at 8 3 2 2" xfId="1821" xr:uid="{00000000-0005-0000-0000-000016070000}"/>
    <cellStyle name="at 8 3 2 2 2" xfId="1822" xr:uid="{00000000-0005-0000-0000-000017070000}"/>
    <cellStyle name="at 8 3 2 2 3" xfId="1823" xr:uid="{00000000-0005-0000-0000-000018070000}"/>
    <cellStyle name="at 8 3 2 3" xfId="1824" xr:uid="{00000000-0005-0000-0000-000019070000}"/>
    <cellStyle name="at 8 3 2 3 2" xfId="1825" xr:uid="{00000000-0005-0000-0000-00001A070000}"/>
    <cellStyle name="at 8 3 2 4" xfId="1826" xr:uid="{00000000-0005-0000-0000-00001B070000}"/>
    <cellStyle name="at 8 3 2 5" xfId="1827" xr:uid="{00000000-0005-0000-0000-00001C070000}"/>
    <cellStyle name="at 8 3 3" xfId="1828" xr:uid="{00000000-0005-0000-0000-00001D070000}"/>
    <cellStyle name="at 8 3 3 2" xfId="1829" xr:uid="{00000000-0005-0000-0000-00001E070000}"/>
    <cellStyle name="at 8 3 3 3" xfId="1830" xr:uid="{00000000-0005-0000-0000-00001F070000}"/>
    <cellStyle name="at 8 3 4" xfId="1831" xr:uid="{00000000-0005-0000-0000-000020070000}"/>
    <cellStyle name="at 8 3 4 2" xfId="1832" xr:uid="{00000000-0005-0000-0000-000021070000}"/>
    <cellStyle name="at 8 3 5" xfId="1833" xr:uid="{00000000-0005-0000-0000-000022070000}"/>
    <cellStyle name="at 8 3 6" xfId="1834" xr:uid="{00000000-0005-0000-0000-000023070000}"/>
    <cellStyle name="at 8 4" xfId="1835" xr:uid="{00000000-0005-0000-0000-000024070000}"/>
    <cellStyle name="at 8 4 2" xfId="1836" xr:uid="{00000000-0005-0000-0000-000025070000}"/>
    <cellStyle name="at 9" xfId="1837" xr:uid="{00000000-0005-0000-0000-000026070000}"/>
    <cellStyle name="at 9 2" xfId="1838" xr:uid="{00000000-0005-0000-0000-000027070000}"/>
    <cellStyle name="at 9 2 2" xfId="1839" xr:uid="{00000000-0005-0000-0000-000028070000}"/>
    <cellStyle name="at 9 2 2 2" xfId="1840" xr:uid="{00000000-0005-0000-0000-000029070000}"/>
    <cellStyle name="at 9 2 2 3" xfId="1841" xr:uid="{00000000-0005-0000-0000-00002A070000}"/>
    <cellStyle name="at 9 2 3" xfId="1842" xr:uid="{00000000-0005-0000-0000-00002B070000}"/>
    <cellStyle name="at 9 2 3 2" xfId="1843" xr:uid="{00000000-0005-0000-0000-00002C070000}"/>
    <cellStyle name="at 9 2 4" xfId="1844" xr:uid="{00000000-0005-0000-0000-00002D070000}"/>
    <cellStyle name="at 9 2 5" xfId="1845" xr:uid="{00000000-0005-0000-0000-00002E070000}"/>
    <cellStyle name="at 9 3" xfId="1846" xr:uid="{00000000-0005-0000-0000-00002F070000}"/>
    <cellStyle name="at 9 3 2" xfId="1847" xr:uid="{00000000-0005-0000-0000-000030070000}"/>
    <cellStyle name="at 9 3 3" xfId="1848" xr:uid="{00000000-0005-0000-0000-000031070000}"/>
    <cellStyle name="at 9 4" xfId="1849" xr:uid="{00000000-0005-0000-0000-000032070000}"/>
    <cellStyle name="at 9 4 2" xfId="1850" xr:uid="{00000000-0005-0000-0000-000033070000}"/>
    <cellStyle name="at 9 5" xfId="1851" xr:uid="{00000000-0005-0000-0000-000034070000}"/>
    <cellStyle name="at 9 6" xfId="1852" xr:uid="{00000000-0005-0000-0000-000035070000}"/>
    <cellStyle name="b" xfId="1853" xr:uid="{00000000-0005-0000-0000-000036070000}"/>
    <cellStyle name="b%0" xfId="1854" xr:uid="{00000000-0005-0000-0000-000037070000}"/>
    <cellStyle name="b%1" xfId="1855" xr:uid="{00000000-0005-0000-0000-000038070000}"/>
    <cellStyle name="b%2" xfId="1856" xr:uid="{00000000-0005-0000-0000-000039070000}"/>
    <cellStyle name="b0" xfId="1857" xr:uid="{00000000-0005-0000-0000-00003A070000}"/>
    <cellStyle name="b09" xfId="1858" xr:uid="{00000000-0005-0000-0000-00003B070000}"/>
    <cellStyle name="b1" xfId="1859" xr:uid="{00000000-0005-0000-0000-00003C070000}"/>
    <cellStyle name="b2" xfId="1860" xr:uid="{00000000-0005-0000-0000-00003D070000}"/>
    <cellStyle name="Bad 2" xfId="1861" xr:uid="{00000000-0005-0000-0000-00003E070000}"/>
    <cellStyle name="Black" xfId="1862" xr:uid="{00000000-0005-0000-0000-00003F070000}"/>
    <cellStyle name="blue" xfId="1863" xr:uid="{00000000-0005-0000-0000-000040070000}"/>
    <cellStyle name="bo" xfId="1864" xr:uid="{00000000-0005-0000-0000-000041070000}"/>
    <cellStyle name="Bold/Border" xfId="1865" xr:uid="{00000000-0005-0000-0000-000042070000}"/>
    <cellStyle name="Bold/Border 10" xfId="1866" xr:uid="{00000000-0005-0000-0000-000043070000}"/>
    <cellStyle name="Bold/Border 10 2" xfId="1867" xr:uid="{00000000-0005-0000-0000-000044070000}"/>
    <cellStyle name="Bold/Border 10 2 2" xfId="1868" xr:uid="{00000000-0005-0000-0000-000045070000}"/>
    <cellStyle name="Bold/Border 10 2 3" xfId="1869" xr:uid="{00000000-0005-0000-0000-000046070000}"/>
    <cellStyle name="Bold/Border 10 3" xfId="1870" xr:uid="{00000000-0005-0000-0000-000047070000}"/>
    <cellStyle name="Bold/Border 10 3 2" xfId="1871" xr:uid="{00000000-0005-0000-0000-000048070000}"/>
    <cellStyle name="Bold/Border 10 4" xfId="1872" xr:uid="{00000000-0005-0000-0000-000049070000}"/>
    <cellStyle name="Bold/Border 10 5" xfId="1873" xr:uid="{00000000-0005-0000-0000-00004A070000}"/>
    <cellStyle name="Bold/Border 11" xfId="1874" xr:uid="{00000000-0005-0000-0000-00004B070000}"/>
    <cellStyle name="Bold/Border 11 2" xfId="1875" xr:uid="{00000000-0005-0000-0000-00004C070000}"/>
    <cellStyle name="Bold/Border 11 3" xfId="1876" xr:uid="{00000000-0005-0000-0000-00004D070000}"/>
    <cellStyle name="Bold/Border 12" xfId="1877" xr:uid="{00000000-0005-0000-0000-00004E070000}"/>
    <cellStyle name="Bold/Border 12 2" xfId="1878" xr:uid="{00000000-0005-0000-0000-00004F070000}"/>
    <cellStyle name="Bold/Border 13" xfId="1879" xr:uid="{00000000-0005-0000-0000-000050070000}"/>
    <cellStyle name="Bold/Border 14" xfId="1880" xr:uid="{00000000-0005-0000-0000-000051070000}"/>
    <cellStyle name="Bold/Border 2" xfId="1881" xr:uid="{00000000-0005-0000-0000-000052070000}"/>
    <cellStyle name="Bold/Border 2 10" xfId="1882" xr:uid="{00000000-0005-0000-0000-000053070000}"/>
    <cellStyle name="Bold/Border 2 10 2" xfId="1883" xr:uid="{00000000-0005-0000-0000-000054070000}"/>
    <cellStyle name="Bold/Border 2 10 3" xfId="1884" xr:uid="{00000000-0005-0000-0000-000055070000}"/>
    <cellStyle name="Bold/Border 2 11" xfId="1885" xr:uid="{00000000-0005-0000-0000-000056070000}"/>
    <cellStyle name="Bold/Border 2 11 2" xfId="1886" xr:uid="{00000000-0005-0000-0000-000057070000}"/>
    <cellStyle name="Bold/Border 2 12" xfId="1887" xr:uid="{00000000-0005-0000-0000-000058070000}"/>
    <cellStyle name="Bold/Border 2 13" xfId="1888" xr:uid="{00000000-0005-0000-0000-000059070000}"/>
    <cellStyle name="Bold/Border 2 2" xfId="1889" xr:uid="{00000000-0005-0000-0000-00005A070000}"/>
    <cellStyle name="Bold/Border 2 2 10" xfId="1890" xr:uid="{00000000-0005-0000-0000-00005B070000}"/>
    <cellStyle name="Bold/Border 2 2 11" xfId="1891" xr:uid="{00000000-0005-0000-0000-00005C070000}"/>
    <cellStyle name="Bold/Border 2 2 2" xfId="1892" xr:uid="{00000000-0005-0000-0000-00005D070000}"/>
    <cellStyle name="Bold/Border 2 2 2 2" xfId="1893" xr:uid="{00000000-0005-0000-0000-00005E070000}"/>
    <cellStyle name="Bold/Border 2 2 2 2 2" xfId="1894" xr:uid="{00000000-0005-0000-0000-00005F070000}"/>
    <cellStyle name="Bold/Border 2 2 2 2 2 2" xfId="1895" xr:uid="{00000000-0005-0000-0000-000060070000}"/>
    <cellStyle name="Bold/Border 2 2 2 2 2 2 2" xfId="1896" xr:uid="{00000000-0005-0000-0000-000061070000}"/>
    <cellStyle name="Bold/Border 2 2 2 2 2 2 2 2" xfId="1897" xr:uid="{00000000-0005-0000-0000-000062070000}"/>
    <cellStyle name="Bold/Border 2 2 2 2 2 2 2 3" xfId="1898" xr:uid="{00000000-0005-0000-0000-000063070000}"/>
    <cellStyle name="Bold/Border 2 2 2 2 2 2 3" xfId="1899" xr:uid="{00000000-0005-0000-0000-000064070000}"/>
    <cellStyle name="Bold/Border 2 2 2 2 2 2 3 2" xfId="1900" xr:uid="{00000000-0005-0000-0000-000065070000}"/>
    <cellStyle name="Bold/Border 2 2 2 2 2 2 4" xfId="1901" xr:uid="{00000000-0005-0000-0000-000066070000}"/>
    <cellStyle name="Bold/Border 2 2 2 2 2 2 5" xfId="1902" xr:uid="{00000000-0005-0000-0000-000067070000}"/>
    <cellStyle name="Bold/Border 2 2 2 2 2 3" xfId="1903" xr:uid="{00000000-0005-0000-0000-000068070000}"/>
    <cellStyle name="Bold/Border 2 2 2 2 2 3 2" xfId="1904" xr:uid="{00000000-0005-0000-0000-000069070000}"/>
    <cellStyle name="Bold/Border 2 2 2 2 2 3 3" xfId="1905" xr:uid="{00000000-0005-0000-0000-00006A070000}"/>
    <cellStyle name="Bold/Border 2 2 2 2 2 4" xfId="1906" xr:uid="{00000000-0005-0000-0000-00006B070000}"/>
    <cellStyle name="Bold/Border 2 2 2 2 2 4 2" xfId="1907" xr:uid="{00000000-0005-0000-0000-00006C070000}"/>
    <cellStyle name="Bold/Border 2 2 2 2 2 5" xfId="1908" xr:uid="{00000000-0005-0000-0000-00006D070000}"/>
    <cellStyle name="Bold/Border 2 2 2 2 2 6" xfId="1909" xr:uid="{00000000-0005-0000-0000-00006E070000}"/>
    <cellStyle name="Bold/Border 2 2 2 2 3" xfId="1910" xr:uid="{00000000-0005-0000-0000-00006F070000}"/>
    <cellStyle name="Bold/Border 2 2 2 2 3 2" xfId="1911" xr:uid="{00000000-0005-0000-0000-000070070000}"/>
    <cellStyle name="Bold/Border 2 2 2 2 3 2 2" xfId="1912" xr:uid="{00000000-0005-0000-0000-000071070000}"/>
    <cellStyle name="Bold/Border 2 2 2 2 3 2 2 2" xfId="1913" xr:uid="{00000000-0005-0000-0000-000072070000}"/>
    <cellStyle name="Bold/Border 2 2 2 2 3 2 2 3" xfId="1914" xr:uid="{00000000-0005-0000-0000-000073070000}"/>
    <cellStyle name="Bold/Border 2 2 2 2 3 2 3" xfId="1915" xr:uid="{00000000-0005-0000-0000-000074070000}"/>
    <cellStyle name="Bold/Border 2 2 2 2 3 2 3 2" xfId="1916" xr:uid="{00000000-0005-0000-0000-000075070000}"/>
    <cellStyle name="Bold/Border 2 2 2 2 3 2 4" xfId="1917" xr:uid="{00000000-0005-0000-0000-000076070000}"/>
    <cellStyle name="Bold/Border 2 2 2 2 3 2 5" xfId="1918" xr:uid="{00000000-0005-0000-0000-000077070000}"/>
    <cellStyle name="Bold/Border 2 2 2 2 3 3" xfId="1919" xr:uid="{00000000-0005-0000-0000-000078070000}"/>
    <cellStyle name="Bold/Border 2 2 2 2 3 3 2" xfId="1920" xr:uid="{00000000-0005-0000-0000-000079070000}"/>
    <cellStyle name="Bold/Border 2 2 2 2 3 3 3" xfId="1921" xr:uid="{00000000-0005-0000-0000-00007A070000}"/>
    <cellStyle name="Bold/Border 2 2 2 2 3 4" xfId="1922" xr:uid="{00000000-0005-0000-0000-00007B070000}"/>
    <cellStyle name="Bold/Border 2 2 2 2 3 4 2" xfId="1923" xr:uid="{00000000-0005-0000-0000-00007C070000}"/>
    <cellStyle name="Bold/Border 2 2 2 2 3 5" xfId="1924" xr:uid="{00000000-0005-0000-0000-00007D070000}"/>
    <cellStyle name="Bold/Border 2 2 2 2 3 6" xfId="1925" xr:uid="{00000000-0005-0000-0000-00007E070000}"/>
    <cellStyle name="Bold/Border 2 2 2 2 4" xfId="1926" xr:uid="{00000000-0005-0000-0000-00007F070000}"/>
    <cellStyle name="Bold/Border 2 2 2 2 4 2" xfId="1927" xr:uid="{00000000-0005-0000-0000-000080070000}"/>
    <cellStyle name="Bold/Border 2 2 2 3" xfId="1928" xr:uid="{00000000-0005-0000-0000-000081070000}"/>
    <cellStyle name="Bold/Border 2 2 2 3 2" xfId="1929" xr:uid="{00000000-0005-0000-0000-000082070000}"/>
    <cellStyle name="Bold/Border 2 2 2 3 2 2" xfId="1930" xr:uid="{00000000-0005-0000-0000-000083070000}"/>
    <cellStyle name="Bold/Border 2 2 2 3 2 2 2" xfId="1931" xr:uid="{00000000-0005-0000-0000-000084070000}"/>
    <cellStyle name="Bold/Border 2 2 2 3 2 2 3" xfId="1932" xr:uid="{00000000-0005-0000-0000-000085070000}"/>
    <cellStyle name="Bold/Border 2 2 2 3 2 3" xfId="1933" xr:uid="{00000000-0005-0000-0000-000086070000}"/>
    <cellStyle name="Bold/Border 2 2 2 3 2 3 2" xfId="1934" xr:uid="{00000000-0005-0000-0000-000087070000}"/>
    <cellStyle name="Bold/Border 2 2 2 3 2 4" xfId="1935" xr:uid="{00000000-0005-0000-0000-000088070000}"/>
    <cellStyle name="Bold/Border 2 2 2 3 2 5" xfId="1936" xr:uid="{00000000-0005-0000-0000-000089070000}"/>
    <cellStyle name="Bold/Border 2 2 2 3 3" xfId="1937" xr:uid="{00000000-0005-0000-0000-00008A070000}"/>
    <cellStyle name="Bold/Border 2 2 2 3 3 2" xfId="1938" xr:uid="{00000000-0005-0000-0000-00008B070000}"/>
    <cellStyle name="Bold/Border 2 2 2 3 3 3" xfId="1939" xr:uid="{00000000-0005-0000-0000-00008C070000}"/>
    <cellStyle name="Bold/Border 2 2 2 3 4" xfId="1940" xr:uid="{00000000-0005-0000-0000-00008D070000}"/>
    <cellStyle name="Bold/Border 2 2 2 3 4 2" xfId="1941" xr:uid="{00000000-0005-0000-0000-00008E070000}"/>
    <cellStyle name="Bold/Border 2 2 2 3 5" xfId="1942" xr:uid="{00000000-0005-0000-0000-00008F070000}"/>
    <cellStyle name="Bold/Border 2 2 2 3 6" xfId="1943" xr:uid="{00000000-0005-0000-0000-000090070000}"/>
    <cellStyle name="Bold/Border 2 2 2 4" xfId="1944" xr:uid="{00000000-0005-0000-0000-000091070000}"/>
    <cellStyle name="Bold/Border 2 2 2 4 2" xfId="1945" xr:uid="{00000000-0005-0000-0000-000092070000}"/>
    <cellStyle name="Bold/Border 2 2 2 4 2 2" xfId="1946" xr:uid="{00000000-0005-0000-0000-000093070000}"/>
    <cellStyle name="Bold/Border 2 2 2 4 2 3" xfId="1947" xr:uid="{00000000-0005-0000-0000-000094070000}"/>
    <cellStyle name="Bold/Border 2 2 2 4 3" xfId="1948" xr:uid="{00000000-0005-0000-0000-000095070000}"/>
    <cellStyle name="Bold/Border 2 2 2 4 3 2" xfId="1949" xr:uid="{00000000-0005-0000-0000-000096070000}"/>
    <cellStyle name="Bold/Border 2 2 2 4 4" xfId="1950" xr:uid="{00000000-0005-0000-0000-000097070000}"/>
    <cellStyle name="Bold/Border 2 2 2 4 5" xfId="1951" xr:uid="{00000000-0005-0000-0000-000098070000}"/>
    <cellStyle name="Bold/Border 2 2 2 5" xfId="1952" xr:uid="{00000000-0005-0000-0000-000099070000}"/>
    <cellStyle name="Bold/Border 2 2 2 5 2" xfId="1953" xr:uid="{00000000-0005-0000-0000-00009A070000}"/>
    <cellStyle name="Bold/Border 2 2 2 5 3" xfId="1954" xr:uid="{00000000-0005-0000-0000-00009B070000}"/>
    <cellStyle name="Bold/Border 2 2 2 6" xfId="1955" xr:uid="{00000000-0005-0000-0000-00009C070000}"/>
    <cellStyle name="Bold/Border 2 2 2 6 2" xfId="1956" xr:uid="{00000000-0005-0000-0000-00009D070000}"/>
    <cellStyle name="Bold/Border 2 2 2 7" xfId="1957" xr:uid="{00000000-0005-0000-0000-00009E070000}"/>
    <cellStyle name="Bold/Border 2 2 2 8" xfId="1958" xr:uid="{00000000-0005-0000-0000-00009F070000}"/>
    <cellStyle name="Bold/Border 2 2 3" xfId="1959" xr:uid="{00000000-0005-0000-0000-0000A0070000}"/>
    <cellStyle name="Bold/Border 2 2 3 2" xfId="1960" xr:uid="{00000000-0005-0000-0000-0000A1070000}"/>
    <cellStyle name="Bold/Border 2 2 3 2 2" xfId="1961" xr:uid="{00000000-0005-0000-0000-0000A2070000}"/>
    <cellStyle name="Bold/Border 2 2 3 2 2 2" xfId="1962" xr:uid="{00000000-0005-0000-0000-0000A3070000}"/>
    <cellStyle name="Bold/Border 2 2 3 2 2 2 2" xfId="1963" xr:uid="{00000000-0005-0000-0000-0000A4070000}"/>
    <cellStyle name="Bold/Border 2 2 3 2 2 2 2 2" xfId="1964" xr:uid="{00000000-0005-0000-0000-0000A5070000}"/>
    <cellStyle name="Bold/Border 2 2 3 2 2 2 2 3" xfId="1965" xr:uid="{00000000-0005-0000-0000-0000A6070000}"/>
    <cellStyle name="Bold/Border 2 2 3 2 2 2 3" xfId="1966" xr:uid="{00000000-0005-0000-0000-0000A7070000}"/>
    <cellStyle name="Bold/Border 2 2 3 2 2 2 3 2" xfId="1967" xr:uid="{00000000-0005-0000-0000-0000A8070000}"/>
    <cellStyle name="Bold/Border 2 2 3 2 2 2 4" xfId="1968" xr:uid="{00000000-0005-0000-0000-0000A9070000}"/>
    <cellStyle name="Bold/Border 2 2 3 2 2 2 5" xfId="1969" xr:uid="{00000000-0005-0000-0000-0000AA070000}"/>
    <cellStyle name="Bold/Border 2 2 3 2 2 3" xfId="1970" xr:uid="{00000000-0005-0000-0000-0000AB070000}"/>
    <cellStyle name="Bold/Border 2 2 3 2 2 3 2" xfId="1971" xr:uid="{00000000-0005-0000-0000-0000AC070000}"/>
    <cellStyle name="Bold/Border 2 2 3 2 2 3 3" xfId="1972" xr:uid="{00000000-0005-0000-0000-0000AD070000}"/>
    <cellStyle name="Bold/Border 2 2 3 2 2 4" xfId="1973" xr:uid="{00000000-0005-0000-0000-0000AE070000}"/>
    <cellStyle name="Bold/Border 2 2 3 2 2 4 2" xfId="1974" xr:uid="{00000000-0005-0000-0000-0000AF070000}"/>
    <cellStyle name="Bold/Border 2 2 3 2 2 5" xfId="1975" xr:uid="{00000000-0005-0000-0000-0000B0070000}"/>
    <cellStyle name="Bold/Border 2 2 3 2 2 6" xfId="1976" xr:uid="{00000000-0005-0000-0000-0000B1070000}"/>
    <cellStyle name="Bold/Border 2 2 3 2 3" xfId="1977" xr:uid="{00000000-0005-0000-0000-0000B2070000}"/>
    <cellStyle name="Bold/Border 2 2 3 2 3 2" xfId="1978" xr:uid="{00000000-0005-0000-0000-0000B3070000}"/>
    <cellStyle name="Bold/Border 2 2 3 2 3 2 2" xfId="1979" xr:uid="{00000000-0005-0000-0000-0000B4070000}"/>
    <cellStyle name="Bold/Border 2 2 3 2 3 2 2 2" xfId="1980" xr:uid="{00000000-0005-0000-0000-0000B5070000}"/>
    <cellStyle name="Bold/Border 2 2 3 2 3 2 2 3" xfId="1981" xr:uid="{00000000-0005-0000-0000-0000B6070000}"/>
    <cellStyle name="Bold/Border 2 2 3 2 3 2 3" xfId="1982" xr:uid="{00000000-0005-0000-0000-0000B7070000}"/>
    <cellStyle name="Bold/Border 2 2 3 2 3 2 3 2" xfId="1983" xr:uid="{00000000-0005-0000-0000-0000B8070000}"/>
    <cellStyle name="Bold/Border 2 2 3 2 3 2 4" xfId="1984" xr:uid="{00000000-0005-0000-0000-0000B9070000}"/>
    <cellStyle name="Bold/Border 2 2 3 2 3 2 5" xfId="1985" xr:uid="{00000000-0005-0000-0000-0000BA070000}"/>
    <cellStyle name="Bold/Border 2 2 3 2 3 3" xfId="1986" xr:uid="{00000000-0005-0000-0000-0000BB070000}"/>
    <cellStyle name="Bold/Border 2 2 3 2 3 3 2" xfId="1987" xr:uid="{00000000-0005-0000-0000-0000BC070000}"/>
    <cellStyle name="Bold/Border 2 2 3 2 3 3 3" xfId="1988" xr:uid="{00000000-0005-0000-0000-0000BD070000}"/>
    <cellStyle name="Bold/Border 2 2 3 2 3 4" xfId="1989" xr:uid="{00000000-0005-0000-0000-0000BE070000}"/>
    <cellStyle name="Bold/Border 2 2 3 2 3 4 2" xfId="1990" xr:uid="{00000000-0005-0000-0000-0000BF070000}"/>
    <cellStyle name="Bold/Border 2 2 3 2 3 5" xfId="1991" xr:uid="{00000000-0005-0000-0000-0000C0070000}"/>
    <cellStyle name="Bold/Border 2 2 3 2 3 6" xfId="1992" xr:uid="{00000000-0005-0000-0000-0000C1070000}"/>
    <cellStyle name="Bold/Border 2 2 3 2 4" xfId="1993" xr:uid="{00000000-0005-0000-0000-0000C2070000}"/>
    <cellStyle name="Bold/Border 2 2 3 2 4 2" xfId="1994" xr:uid="{00000000-0005-0000-0000-0000C3070000}"/>
    <cellStyle name="Bold/Border 2 2 3 3" xfId="1995" xr:uid="{00000000-0005-0000-0000-0000C4070000}"/>
    <cellStyle name="Bold/Border 2 2 3 3 2" xfId="1996" xr:uid="{00000000-0005-0000-0000-0000C5070000}"/>
    <cellStyle name="Bold/Border 2 2 3 3 2 2" xfId="1997" xr:uid="{00000000-0005-0000-0000-0000C6070000}"/>
    <cellStyle name="Bold/Border 2 2 3 3 2 2 2" xfId="1998" xr:uid="{00000000-0005-0000-0000-0000C7070000}"/>
    <cellStyle name="Bold/Border 2 2 3 3 2 2 3" xfId="1999" xr:uid="{00000000-0005-0000-0000-0000C8070000}"/>
    <cellStyle name="Bold/Border 2 2 3 3 2 3" xfId="2000" xr:uid="{00000000-0005-0000-0000-0000C9070000}"/>
    <cellStyle name="Bold/Border 2 2 3 3 2 3 2" xfId="2001" xr:uid="{00000000-0005-0000-0000-0000CA070000}"/>
    <cellStyle name="Bold/Border 2 2 3 3 2 4" xfId="2002" xr:uid="{00000000-0005-0000-0000-0000CB070000}"/>
    <cellStyle name="Bold/Border 2 2 3 3 2 5" xfId="2003" xr:uid="{00000000-0005-0000-0000-0000CC070000}"/>
    <cellStyle name="Bold/Border 2 2 3 3 3" xfId="2004" xr:uid="{00000000-0005-0000-0000-0000CD070000}"/>
    <cellStyle name="Bold/Border 2 2 3 3 3 2" xfId="2005" xr:uid="{00000000-0005-0000-0000-0000CE070000}"/>
    <cellStyle name="Bold/Border 2 2 3 3 3 3" xfId="2006" xr:uid="{00000000-0005-0000-0000-0000CF070000}"/>
    <cellStyle name="Bold/Border 2 2 3 3 4" xfId="2007" xr:uid="{00000000-0005-0000-0000-0000D0070000}"/>
    <cellStyle name="Bold/Border 2 2 3 3 4 2" xfId="2008" xr:uid="{00000000-0005-0000-0000-0000D1070000}"/>
    <cellStyle name="Bold/Border 2 2 3 3 5" xfId="2009" xr:uid="{00000000-0005-0000-0000-0000D2070000}"/>
    <cellStyle name="Bold/Border 2 2 3 3 6" xfId="2010" xr:uid="{00000000-0005-0000-0000-0000D3070000}"/>
    <cellStyle name="Bold/Border 2 2 3 4" xfId="2011" xr:uid="{00000000-0005-0000-0000-0000D4070000}"/>
    <cellStyle name="Bold/Border 2 2 3 4 2" xfId="2012" xr:uid="{00000000-0005-0000-0000-0000D5070000}"/>
    <cellStyle name="Bold/Border 2 2 3 4 2 2" xfId="2013" xr:uid="{00000000-0005-0000-0000-0000D6070000}"/>
    <cellStyle name="Bold/Border 2 2 3 4 2 3" xfId="2014" xr:uid="{00000000-0005-0000-0000-0000D7070000}"/>
    <cellStyle name="Bold/Border 2 2 3 4 3" xfId="2015" xr:uid="{00000000-0005-0000-0000-0000D8070000}"/>
    <cellStyle name="Bold/Border 2 2 3 4 3 2" xfId="2016" xr:uid="{00000000-0005-0000-0000-0000D9070000}"/>
    <cellStyle name="Bold/Border 2 2 3 4 4" xfId="2017" xr:uid="{00000000-0005-0000-0000-0000DA070000}"/>
    <cellStyle name="Bold/Border 2 2 3 4 5" xfId="2018" xr:uid="{00000000-0005-0000-0000-0000DB070000}"/>
    <cellStyle name="Bold/Border 2 2 3 5" xfId="2019" xr:uid="{00000000-0005-0000-0000-0000DC070000}"/>
    <cellStyle name="Bold/Border 2 2 3 5 2" xfId="2020" xr:uid="{00000000-0005-0000-0000-0000DD070000}"/>
    <cellStyle name="Bold/Border 2 2 3 5 3" xfId="2021" xr:uid="{00000000-0005-0000-0000-0000DE070000}"/>
    <cellStyle name="Bold/Border 2 2 3 6" xfId="2022" xr:uid="{00000000-0005-0000-0000-0000DF070000}"/>
    <cellStyle name="Bold/Border 2 2 3 6 2" xfId="2023" xr:uid="{00000000-0005-0000-0000-0000E0070000}"/>
    <cellStyle name="Bold/Border 2 2 3 7" xfId="2024" xr:uid="{00000000-0005-0000-0000-0000E1070000}"/>
    <cellStyle name="Bold/Border 2 2 3 8" xfId="2025" xr:uid="{00000000-0005-0000-0000-0000E2070000}"/>
    <cellStyle name="Bold/Border 2 2 4" xfId="2026" xr:uid="{00000000-0005-0000-0000-0000E3070000}"/>
    <cellStyle name="Bold/Border 2 2 4 2" xfId="2027" xr:uid="{00000000-0005-0000-0000-0000E4070000}"/>
    <cellStyle name="Bold/Border 2 2 4 2 2" xfId="2028" xr:uid="{00000000-0005-0000-0000-0000E5070000}"/>
    <cellStyle name="Bold/Border 2 2 4 2 2 2" xfId="2029" xr:uid="{00000000-0005-0000-0000-0000E6070000}"/>
    <cellStyle name="Bold/Border 2 2 4 2 2 2 2" xfId="2030" xr:uid="{00000000-0005-0000-0000-0000E7070000}"/>
    <cellStyle name="Bold/Border 2 2 4 2 2 2 2 2" xfId="2031" xr:uid="{00000000-0005-0000-0000-0000E8070000}"/>
    <cellStyle name="Bold/Border 2 2 4 2 2 2 2 3" xfId="2032" xr:uid="{00000000-0005-0000-0000-0000E9070000}"/>
    <cellStyle name="Bold/Border 2 2 4 2 2 2 3" xfId="2033" xr:uid="{00000000-0005-0000-0000-0000EA070000}"/>
    <cellStyle name="Bold/Border 2 2 4 2 2 2 3 2" xfId="2034" xr:uid="{00000000-0005-0000-0000-0000EB070000}"/>
    <cellStyle name="Bold/Border 2 2 4 2 2 2 4" xfId="2035" xr:uid="{00000000-0005-0000-0000-0000EC070000}"/>
    <cellStyle name="Bold/Border 2 2 4 2 2 2 5" xfId="2036" xr:uid="{00000000-0005-0000-0000-0000ED070000}"/>
    <cellStyle name="Bold/Border 2 2 4 2 2 3" xfId="2037" xr:uid="{00000000-0005-0000-0000-0000EE070000}"/>
    <cellStyle name="Bold/Border 2 2 4 2 2 3 2" xfId="2038" xr:uid="{00000000-0005-0000-0000-0000EF070000}"/>
    <cellStyle name="Bold/Border 2 2 4 2 2 3 3" xfId="2039" xr:uid="{00000000-0005-0000-0000-0000F0070000}"/>
    <cellStyle name="Bold/Border 2 2 4 2 2 4" xfId="2040" xr:uid="{00000000-0005-0000-0000-0000F1070000}"/>
    <cellStyle name="Bold/Border 2 2 4 2 2 4 2" xfId="2041" xr:uid="{00000000-0005-0000-0000-0000F2070000}"/>
    <cellStyle name="Bold/Border 2 2 4 2 2 5" xfId="2042" xr:uid="{00000000-0005-0000-0000-0000F3070000}"/>
    <cellStyle name="Bold/Border 2 2 4 2 2 6" xfId="2043" xr:uid="{00000000-0005-0000-0000-0000F4070000}"/>
    <cellStyle name="Bold/Border 2 2 4 2 3" xfId="2044" xr:uid="{00000000-0005-0000-0000-0000F5070000}"/>
    <cellStyle name="Bold/Border 2 2 4 2 3 2" xfId="2045" xr:uid="{00000000-0005-0000-0000-0000F6070000}"/>
    <cellStyle name="Bold/Border 2 2 4 2 3 2 2" xfId="2046" xr:uid="{00000000-0005-0000-0000-0000F7070000}"/>
    <cellStyle name="Bold/Border 2 2 4 2 3 2 2 2" xfId="2047" xr:uid="{00000000-0005-0000-0000-0000F8070000}"/>
    <cellStyle name="Bold/Border 2 2 4 2 3 2 2 3" xfId="2048" xr:uid="{00000000-0005-0000-0000-0000F9070000}"/>
    <cellStyle name="Bold/Border 2 2 4 2 3 2 3" xfId="2049" xr:uid="{00000000-0005-0000-0000-0000FA070000}"/>
    <cellStyle name="Bold/Border 2 2 4 2 3 2 3 2" xfId="2050" xr:uid="{00000000-0005-0000-0000-0000FB070000}"/>
    <cellStyle name="Bold/Border 2 2 4 2 3 2 4" xfId="2051" xr:uid="{00000000-0005-0000-0000-0000FC070000}"/>
    <cellStyle name="Bold/Border 2 2 4 2 3 2 5" xfId="2052" xr:uid="{00000000-0005-0000-0000-0000FD070000}"/>
    <cellStyle name="Bold/Border 2 2 4 2 3 3" xfId="2053" xr:uid="{00000000-0005-0000-0000-0000FE070000}"/>
    <cellStyle name="Bold/Border 2 2 4 2 3 3 2" xfId="2054" xr:uid="{00000000-0005-0000-0000-0000FF070000}"/>
    <cellStyle name="Bold/Border 2 2 4 2 3 3 3" xfId="2055" xr:uid="{00000000-0005-0000-0000-000000080000}"/>
    <cellStyle name="Bold/Border 2 2 4 2 3 4" xfId="2056" xr:uid="{00000000-0005-0000-0000-000001080000}"/>
    <cellStyle name="Bold/Border 2 2 4 2 3 4 2" xfId="2057" xr:uid="{00000000-0005-0000-0000-000002080000}"/>
    <cellStyle name="Bold/Border 2 2 4 2 3 5" xfId="2058" xr:uid="{00000000-0005-0000-0000-000003080000}"/>
    <cellStyle name="Bold/Border 2 2 4 2 3 6" xfId="2059" xr:uid="{00000000-0005-0000-0000-000004080000}"/>
    <cellStyle name="Bold/Border 2 2 4 2 4" xfId="2060" xr:uid="{00000000-0005-0000-0000-000005080000}"/>
    <cellStyle name="Bold/Border 2 2 4 2 4 2" xfId="2061" xr:uid="{00000000-0005-0000-0000-000006080000}"/>
    <cellStyle name="Bold/Border 2 2 4 3" xfId="2062" xr:uid="{00000000-0005-0000-0000-000007080000}"/>
    <cellStyle name="Bold/Border 2 2 4 3 2" xfId="2063" xr:uid="{00000000-0005-0000-0000-000008080000}"/>
    <cellStyle name="Bold/Border 2 2 4 3 2 2" xfId="2064" xr:uid="{00000000-0005-0000-0000-000009080000}"/>
    <cellStyle name="Bold/Border 2 2 4 3 2 2 2" xfId="2065" xr:uid="{00000000-0005-0000-0000-00000A080000}"/>
    <cellStyle name="Bold/Border 2 2 4 3 2 2 3" xfId="2066" xr:uid="{00000000-0005-0000-0000-00000B080000}"/>
    <cellStyle name="Bold/Border 2 2 4 3 2 3" xfId="2067" xr:uid="{00000000-0005-0000-0000-00000C080000}"/>
    <cellStyle name="Bold/Border 2 2 4 3 2 3 2" xfId="2068" xr:uid="{00000000-0005-0000-0000-00000D080000}"/>
    <cellStyle name="Bold/Border 2 2 4 3 2 4" xfId="2069" xr:uid="{00000000-0005-0000-0000-00000E080000}"/>
    <cellStyle name="Bold/Border 2 2 4 3 2 5" xfId="2070" xr:uid="{00000000-0005-0000-0000-00000F080000}"/>
    <cellStyle name="Bold/Border 2 2 4 3 3" xfId="2071" xr:uid="{00000000-0005-0000-0000-000010080000}"/>
    <cellStyle name="Bold/Border 2 2 4 3 3 2" xfId="2072" xr:uid="{00000000-0005-0000-0000-000011080000}"/>
    <cellStyle name="Bold/Border 2 2 4 3 3 3" xfId="2073" xr:uid="{00000000-0005-0000-0000-000012080000}"/>
    <cellStyle name="Bold/Border 2 2 4 3 4" xfId="2074" xr:uid="{00000000-0005-0000-0000-000013080000}"/>
    <cellStyle name="Bold/Border 2 2 4 3 4 2" xfId="2075" xr:uid="{00000000-0005-0000-0000-000014080000}"/>
    <cellStyle name="Bold/Border 2 2 4 3 5" xfId="2076" xr:uid="{00000000-0005-0000-0000-000015080000}"/>
    <cellStyle name="Bold/Border 2 2 4 3 6" xfId="2077" xr:uid="{00000000-0005-0000-0000-000016080000}"/>
    <cellStyle name="Bold/Border 2 2 4 4" xfId="2078" xr:uid="{00000000-0005-0000-0000-000017080000}"/>
    <cellStyle name="Bold/Border 2 2 4 4 2" xfId="2079" xr:uid="{00000000-0005-0000-0000-000018080000}"/>
    <cellStyle name="Bold/Border 2 2 4 4 2 2" xfId="2080" xr:uid="{00000000-0005-0000-0000-000019080000}"/>
    <cellStyle name="Bold/Border 2 2 4 4 2 3" xfId="2081" xr:uid="{00000000-0005-0000-0000-00001A080000}"/>
    <cellStyle name="Bold/Border 2 2 4 4 3" xfId="2082" xr:uid="{00000000-0005-0000-0000-00001B080000}"/>
    <cellStyle name="Bold/Border 2 2 4 4 3 2" xfId="2083" xr:uid="{00000000-0005-0000-0000-00001C080000}"/>
    <cellStyle name="Bold/Border 2 2 4 4 4" xfId="2084" xr:uid="{00000000-0005-0000-0000-00001D080000}"/>
    <cellStyle name="Bold/Border 2 2 4 4 5" xfId="2085" xr:uid="{00000000-0005-0000-0000-00001E080000}"/>
    <cellStyle name="Bold/Border 2 2 4 5" xfId="2086" xr:uid="{00000000-0005-0000-0000-00001F080000}"/>
    <cellStyle name="Bold/Border 2 2 4 5 2" xfId="2087" xr:uid="{00000000-0005-0000-0000-000020080000}"/>
    <cellStyle name="Bold/Border 2 2 4 5 3" xfId="2088" xr:uid="{00000000-0005-0000-0000-000021080000}"/>
    <cellStyle name="Bold/Border 2 2 4 6" xfId="2089" xr:uid="{00000000-0005-0000-0000-000022080000}"/>
    <cellStyle name="Bold/Border 2 2 4 6 2" xfId="2090" xr:uid="{00000000-0005-0000-0000-000023080000}"/>
    <cellStyle name="Bold/Border 2 2 4 7" xfId="2091" xr:uid="{00000000-0005-0000-0000-000024080000}"/>
    <cellStyle name="Bold/Border 2 2 4 8" xfId="2092" xr:uid="{00000000-0005-0000-0000-000025080000}"/>
    <cellStyle name="Bold/Border 2 2 5" xfId="2093" xr:uid="{00000000-0005-0000-0000-000026080000}"/>
    <cellStyle name="Bold/Border 2 2 5 2" xfId="2094" xr:uid="{00000000-0005-0000-0000-000027080000}"/>
    <cellStyle name="Bold/Border 2 2 5 2 2" xfId="2095" xr:uid="{00000000-0005-0000-0000-000028080000}"/>
    <cellStyle name="Bold/Border 2 2 5 2 2 2" xfId="2096" xr:uid="{00000000-0005-0000-0000-000029080000}"/>
    <cellStyle name="Bold/Border 2 2 5 2 2 2 2" xfId="2097" xr:uid="{00000000-0005-0000-0000-00002A080000}"/>
    <cellStyle name="Bold/Border 2 2 5 2 2 2 3" xfId="2098" xr:uid="{00000000-0005-0000-0000-00002B080000}"/>
    <cellStyle name="Bold/Border 2 2 5 2 2 3" xfId="2099" xr:uid="{00000000-0005-0000-0000-00002C080000}"/>
    <cellStyle name="Bold/Border 2 2 5 2 2 3 2" xfId="2100" xr:uid="{00000000-0005-0000-0000-00002D080000}"/>
    <cellStyle name="Bold/Border 2 2 5 2 2 4" xfId="2101" xr:uid="{00000000-0005-0000-0000-00002E080000}"/>
    <cellStyle name="Bold/Border 2 2 5 2 2 5" xfId="2102" xr:uid="{00000000-0005-0000-0000-00002F080000}"/>
    <cellStyle name="Bold/Border 2 2 5 2 3" xfId="2103" xr:uid="{00000000-0005-0000-0000-000030080000}"/>
    <cellStyle name="Bold/Border 2 2 5 2 3 2" xfId="2104" xr:uid="{00000000-0005-0000-0000-000031080000}"/>
    <cellStyle name="Bold/Border 2 2 5 2 3 3" xfId="2105" xr:uid="{00000000-0005-0000-0000-000032080000}"/>
    <cellStyle name="Bold/Border 2 2 5 2 4" xfId="2106" xr:uid="{00000000-0005-0000-0000-000033080000}"/>
    <cellStyle name="Bold/Border 2 2 5 2 4 2" xfId="2107" xr:uid="{00000000-0005-0000-0000-000034080000}"/>
    <cellStyle name="Bold/Border 2 2 5 2 5" xfId="2108" xr:uid="{00000000-0005-0000-0000-000035080000}"/>
    <cellStyle name="Bold/Border 2 2 5 2 6" xfId="2109" xr:uid="{00000000-0005-0000-0000-000036080000}"/>
    <cellStyle name="Bold/Border 2 2 5 3" xfId="2110" xr:uid="{00000000-0005-0000-0000-000037080000}"/>
    <cellStyle name="Bold/Border 2 2 5 3 2" xfId="2111" xr:uid="{00000000-0005-0000-0000-000038080000}"/>
    <cellStyle name="Bold/Border 2 2 5 3 2 2" xfId="2112" xr:uid="{00000000-0005-0000-0000-000039080000}"/>
    <cellStyle name="Bold/Border 2 2 5 3 2 2 2" xfId="2113" xr:uid="{00000000-0005-0000-0000-00003A080000}"/>
    <cellStyle name="Bold/Border 2 2 5 3 2 2 3" xfId="2114" xr:uid="{00000000-0005-0000-0000-00003B080000}"/>
    <cellStyle name="Bold/Border 2 2 5 3 2 3" xfId="2115" xr:uid="{00000000-0005-0000-0000-00003C080000}"/>
    <cellStyle name="Bold/Border 2 2 5 3 2 3 2" xfId="2116" xr:uid="{00000000-0005-0000-0000-00003D080000}"/>
    <cellStyle name="Bold/Border 2 2 5 3 2 4" xfId="2117" xr:uid="{00000000-0005-0000-0000-00003E080000}"/>
    <cellStyle name="Bold/Border 2 2 5 3 2 5" xfId="2118" xr:uid="{00000000-0005-0000-0000-00003F080000}"/>
    <cellStyle name="Bold/Border 2 2 5 3 3" xfId="2119" xr:uid="{00000000-0005-0000-0000-000040080000}"/>
    <cellStyle name="Bold/Border 2 2 5 3 3 2" xfId="2120" xr:uid="{00000000-0005-0000-0000-000041080000}"/>
    <cellStyle name="Bold/Border 2 2 5 3 3 3" xfId="2121" xr:uid="{00000000-0005-0000-0000-000042080000}"/>
    <cellStyle name="Bold/Border 2 2 5 3 4" xfId="2122" xr:uid="{00000000-0005-0000-0000-000043080000}"/>
    <cellStyle name="Bold/Border 2 2 5 3 4 2" xfId="2123" xr:uid="{00000000-0005-0000-0000-000044080000}"/>
    <cellStyle name="Bold/Border 2 2 5 3 5" xfId="2124" xr:uid="{00000000-0005-0000-0000-000045080000}"/>
    <cellStyle name="Bold/Border 2 2 5 3 6" xfId="2125" xr:uid="{00000000-0005-0000-0000-000046080000}"/>
    <cellStyle name="Bold/Border 2 2 5 4" xfId="2126" xr:uid="{00000000-0005-0000-0000-000047080000}"/>
    <cellStyle name="Bold/Border 2 2 5 4 2" xfId="2127" xr:uid="{00000000-0005-0000-0000-000048080000}"/>
    <cellStyle name="Bold/Border 2 2 6" xfId="2128" xr:uid="{00000000-0005-0000-0000-000049080000}"/>
    <cellStyle name="Bold/Border 2 2 6 2" xfId="2129" xr:uid="{00000000-0005-0000-0000-00004A080000}"/>
    <cellStyle name="Bold/Border 2 2 6 2 2" xfId="2130" xr:uid="{00000000-0005-0000-0000-00004B080000}"/>
    <cellStyle name="Bold/Border 2 2 6 2 2 2" xfId="2131" xr:uid="{00000000-0005-0000-0000-00004C080000}"/>
    <cellStyle name="Bold/Border 2 2 6 2 2 3" xfId="2132" xr:uid="{00000000-0005-0000-0000-00004D080000}"/>
    <cellStyle name="Bold/Border 2 2 6 2 3" xfId="2133" xr:uid="{00000000-0005-0000-0000-00004E080000}"/>
    <cellStyle name="Bold/Border 2 2 6 2 3 2" xfId="2134" xr:uid="{00000000-0005-0000-0000-00004F080000}"/>
    <cellStyle name="Bold/Border 2 2 6 2 4" xfId="2135" xr:uid="{00000000-0005-0000-0000-000050080000}"/>
    <cellStyle name="Bold/Border 2 2 6 2 5" xfId="2136" xr:uid="{00000000-0005-0000-0000-000051080000}"/>
    <cellStyle name="Bold/Border 2 2 6 3" xfId="2137" xr:uid="{00000000-0005-0000-0000-000052080000}"/>
    <cellStyle name="Bold/Border 2 2 6 3 2" xfId="2138" xr:uid="{00000000-0005-0000-0000-000053080000}"/>
    <cellStyle name="Bold/Border 2 2 6 3 3" xfId="2139" xr:uid="{00000000-0005-0000-0000-000054080000}"/>
    <cellStyle name="Bold/Border 2 2 6 4" xfId="2140" xr:uid="{00000000-0005-0000-0000-000055080000}"/>
    <cellStyle name="Bold/Border 2 2 6 4 2" xfId="2141" xr:uid="{00000000-0005-0000-0000-000056080000}"/>
    <cellStyle name="Bold/Border 2 2 6 5" xfId="2142" xr:uid="{00000000-0005-0000-0000-000057080000}"/>
    <cellStyle name="Bold/Border 2 2 6 6" xfId="2143" xr:uid="{00000000-0005-0000-0000-000058080000}"/>
    <cellStyle name="Bold/Border 2 2 7" xfId="2144" xr:uid="{00000000-0005-0000-0000-000059080000}"/>
    <cellStyle name="Bold/Border 2 2 7 2" xfId="2145" xr:uid="{00000000-0005-0000-0000-00005A080000}"/>
    <cellStyle name="Bold/Border 2 2 7 2 2" xfId="2146" xr:uid="{00000000-0005-0000-0000-00005B080000}"/>
    <cellStyle name="Bold/Border 2 2 7 2 3" xfId="2147" xr:uid="{00000000-0005-0000-0000-00005C080000}"/>
    <cellStyle name="Bold/Border 2 2 7 3" xfId="2148" xr:uid="{00000000-0005-0000-0000-00005D080000}"/>
    <cellStyle name="Bold/Border 2 2 7 3 2" xfId="2149" xr:uid="{00000000-0005-0000-0000-00005E080000}"/>
    <cellStyle name="Bold/Border 2 2 7 4" xfId="2150" xr:uid="{00000000-0005-0000-0000-00005F080000}"/>
    <cellStyle name="Bold/Border 2 2 7 5" xfId="2151" xr:uid="{00000000-0005-0000-0000-000060080000}"/>
    <cellStyle name="Bold/Border 2 2 8" xfId="2152" xr:uid="{00000000-0005-0000-0000-000061080000}"/>
    <cellStyle name="Bold/Border 2 2 8 2" xfId="2153" xr:uid="{00000000-0005-0000-0000-000062080000}"/>
    <cellStyle name="Bold/Border 2 2 8 3" xfId="2154" xr:uid="{00000000-0005-0000-0000-000063080000}"/>
    <cellStyle name="Bold/Border 2 2 9" xfId="2155" xr:uid="{00000000-0005-0000-0000-000064080000}"/>
    <cellStyle name="Bold/Border 2 2 9 2" xfId="2156" xr:uid="{00000000-0005-0000-0000-000065080000}"/>
    <cellStyle name="Bold/Border 2 3" xfId="2157" xr:uid="{00000000-0005-0000-0000-000066080000}"/>
    <cellStyle name="Bold/Border 2 3 10" xfId="2158" xr:uid="{00000000-0005-0000-0000-000067080000}"/>
    <cellStyle name="Bold/Border 2 3 11" xfId="2159" xr:uid="{00000000-0005-0000-0000-000068080000}"/>
    <cellStyle name="Bold/Border 2 3 2" xfId="2160" xr:uid="{00000000-0005-0000-0000-000069080000}"/>
    <cellStyle name="Bold/Border 2 3 2 2" xfId="2161" xr:uid="{00000000-0005-0000-0000-00006A080000}"/>
    <cellStyle name="Bold/Border 2 3 2 2 2" xfId="2162" xr:uid="{00000000-0005-0000-0000-00006B080000}"/>
    <cellStyle name="Bold/Border 2 3 2 2 2 2" xfId="2163" xr:uid="{00000000-0005-0000-0000-00006C080000}"/>
    <cellStyle name="Bold/Border 2 3 2 2 2 2 2" xfId="2164" xr:uid="{00000000-0005-0000-0000-00006D080000}"/>
    <cellStyle name="Bold/Border 2 3 2 2 2 2 2 2" xfId="2165" xr:uid="{00000000-0005-0000-0000-00006E080000}"/>
    <cellStyle name="Bold/Border 2 3 2 2 2 2 2 3" xfId="2166" xr:uid="{00000000-0005-0000-0000-00006F080000}"/>
    <cellStyle name="Bold/Border 2 3 2 2 2 2 3" xfId="2167" xr:uid="{00000000-0005-0000-0000-000070080000}"/>
    <cellStyle name="Bold/Border 2 3 2 2 2 2 3 2" xfId="2168" xr:uid="{00000000-0005-0000-0000-000071080000}"/>
    <cellStyle name="Bold/Border 2 3 2 2 2 2 4" xfId="2169" xr:uid="{00000000-0005-0000-0000-000072080000}"/>
    <cellStyle name="Bold/Border 2 3 2 2 2 2 5" xfId="2170" xr:uid="{00000000-0005-0000-0000-000073080000}"/>
    <cellStyle name="Bold/Border 2 3 2 2 2 3" xfId="2171" xr:uid="{00000000-0005-0000-0000-000074080000}"/>
    <cellStyle name="Bold/Border 2 3 2 2 2 3 2" xfId="2172" xr:uid="{00000000-0005-0000-0000-000075080000}"/>
    <cellStyle name="Bold/Border 2 3 2 2 2 3 3" xfId="2173" xr:uid="{00000000-0005-0000-0000-000076080000}"/>
    <cellStyle name="Bold/Border 2 3 2 2 2 4" xfId="2174" xr:uid="{00000000-0005-0000-0000-000077080000}"/>
    <cellStyle name="Bold/Border 2 3 2 2 2 4 2" xfId="2175" xr:uid="{00000000-0005-0000-0000-000078080000}"/>
    <cellStyle name="Bold/Border 2 3 2 2 2 5" xfId="2176" xr:uid="{00000000-0005-0000-0000-000079080000}"/>
    <cellStyle name="Bold/Border 2 3 2 2 2 6" xfId="2177" xr:uid="{00000000-0005-0000-0000-00007A080000}"/>
    <cellStyle name="Bold/Border 2 3 2 2 3" xfId="2178" xr:uid="{00000000-0005-0000-0000-00007B080000}"/>
    <cellStyle name="Bold/Border 2 3 2 2 3 2" xfId="2179" xr:uid="{00000000-0005-0000-0000-00007C080000}"/>
    <cellStyle name="Bold/Border 2 3 2 2 3 2 2" xfId="2180" xr:uid="{00000000-0005-0000-0000-00007D080000}"/>
    <cellStyle name="Bold/Border 2 3 2 2 3 2 2 2" xfId="2181" xr:uid="{00000000-0005-0000-0000-00007E080000}"/>
    <cellStyle name="Bold/Border 2 3 2 2 3 2 2 3" xfId="2182" xr:uid="{00000000-0005-0000-0000-00007F080000}"/>
    <cellStyle name="Bold/Border 2 3 2 2 3 2 3" xfId="2183" xr:uid="{00000000-0005-0000-0000-000080080000}"/>
    <cellStyle name="Bold/Border 2 3 2 2 3 2 3 2" xfId="2184" xr:uid="{00000000-0005-0000-0000-000081080000}"/>
    <cellStyle name="Bold/Border 2 3 2 2 3 2 4" xfId="2185" xr:uid="{00000000-0005-0000-0000-000082080000}"/>
    <cellStyle name="Bold/Border 2 3 2 2 3 2 5" xfId="2186" xr:uid="{00000000-0005-0000-0000-000083080000}"/>
    <cellStyle name="Bold/Border 2 3 2 2 3 3" xfId="2187" xr:uid="{00000000-0005-0000-0000-000084080000}"/>
    <cellStyle name="Bold/Border 2 3 2 2 3 3 2" xfId="2188" xr:uid="{00000000-0005-0000-0000-000085080000}"/>
    <cellStyle name="Bold/Border 2 3 2 2 3 3 3" xfId="2189" xr:uid="{00000000-0005-0000-0000-000086080000}"/>
    <cellStyle name="Bold/Border 2 3 2 2 3 4" xfId="2190" xr:uid="{00000000-0005-0000-0000-000087080000}"/>
    <cellStyle name="Bold/Border 2 3 2 2 3 4 2" xfId="2191" xr:uid="{00000000-0005-0000-0000-000088080000}"/>
    <cellStyle name="Bold/Border 2 3 2 2 3 5" xfId="2192" xr:uid="{00000000-0005-0000-0000-000089080000}"/>
    <cellStyle name="Bold/Border 2 3 2 2 3 6" xfId="2193" xr:uid="{00000000-0005-0000-0000-00008A080000}"/>
    <cellStyle name="Bold/Border 2 3 2 2 4" xfId="2194" xr:uid="{00000000-0005-0000-0000-00008B080000}"/>
    <cellStyle name="Bold/Border 2 3 2 2 4 2" xfId="2195" xr:uid="{00000000-0005-0000-0000-00008C080000}"/>
    <cellStyle name="Bold/Border 2 3 2 3" xfId="2196" xr:uid="{00000000-0005-0000-0000-00008D080000}"/>
    <cellStyle name="Bold/Border 2 3 2 3 2" xfId="2197" xr:uid="{00000000-0005-0000-0000-00008E080000}"/>
    <cellStyle name="Bold/Border 2 3 2 3 2 2" xfId="2198" xr:uid="{00000000-0005-0000-0000-00008F080000}"/>
    <cellStyle name="Bold/Border 2 3 2 3 2 2 2" xfId="2199" xr:uid="{00000000-0005-0000-0000-000090080000}"/>
    <cellStyle name="Bold/Border 2 3 2 3 2 2 3" xfId="2200" xr:uid="{00000000-0005-0000-0000-000091080000}"/>
    <cellStyle name="Bold/Border 2 3 2 3 2 3" xfId="2201" xr:uid="{00000000-0005-0000-0000-000092080000}"/>
    <cellStyle name="Bold/Border 2 3 2 3 2 3 2" xfId="2202" xr:uid="{00000000-0005-0000-0000-000093080000}"/>
    <cellStyle name="Bold/Border 2 3 2 3 2 4" xfId="2203" xr:uid="{00000000-0005-0000-0000-000094080000}"/>
    <cellStyle name="Bold/Border 2 3 2 3 2 5" xfId="2204" xr:uid="{00000000-0005-0000-0000-000095080000}"/>
    <cellStyle name="Bold/Border 2 3 2 3 3" xfId="2205" xr:uid="{00000000-0005-0000-0000-000096080000}"/>
    <cellStyle name="Bold/Border 2 3 2 3 3 2" xfId="2206" xr:uid="{00000000-0005-0000-0000-000097080000}"/>
    <cellStyle name="Bold/Border 2 3 2 3 3 3" xfId="2207" xr:uid="{00000000-0005-0000-0000-000098080000}"/>
    <cellStyle name="Bold/Border 2 3 2 3 4" xfId="2208" xr:uid="{00000000-0005-0000-0000-000099080000}"/>
    <cellStyle name="Bold/Border 2 3 2 3 4 2" xfId="2209" xr:uid="{00000000-0005-0000-0000-00009A080000}"/>
    <cellStyle name="Bold/Border 2 3 2 3 5" xfId="2210" xr:uid="{00000000-0005-0000-0000-00009B080000}"/>
    <cellStyle name="Bold/Border 2 3 2 3 6" xfId="2211" xr:uid="{00000000-0005-0000-0000-00009C080000}"/>
    <cellStyle name="Bold/Border 2 3 2 4" xfId="2212" xr:uid="{00000000-0005-0000-0000-00009D080000}"/>
    <cellStyle name="Bold/Border 2 3 2 4 2" xfId="2213" xr:uid="{00000000-0005-0000-0000-00009E080000}"/>
    <cellStyle name="Bold/Border 2 3 2 4 2 2" xfId="2214" xr:uid="{00000000-0005-0000-0000-00009F080000}"/>
    <cellStyle name="Bold/Border 2 3 2 4 2 3" xfId="2215" xr:uid="{00000000-0005-0000-0000-0000A0080000}"/>
    <cellStyle name="Bold/Border 2 3 2 4 3" xfId="2216" xr:uid="{00000000-0005-0000-0000-0000A1080000}"/>
    <cellStyle name="Bold/Border 2 3 2 4 3 2" xfId="2217" xr:uid="{00000000-0005-0000-0000-0000A2080000}"/>
    <cellStyle name="Bold/Border 2 3 2 4 4" xfId="2218" xr:uid="{00000000-0005-0000-0000-0000A3080000}"/>
    <cellStyle name="Bold/Border 2 3 2 4 5" xfId="2219" xr:uid="{00000000-0005-0000-0000-0000A4080000}"/>
    <cellStyle name="Bold/Border 2 3 2 5" xfId="2220" xr:uid="{00000000-0005-0000-0000-0000A5080000}"/>
    <cellStyle name="Bold/Border 2 3 2 5 2" xfId="2221" xr:uid="{00000000-0005-0000-0000-0000A6080000}"/>
    <cellStyle name="Bold/Border 2 3 2 5 3" xfId="2222" xr:uid="{00000000-0005-0000-0000-0000A7080000}"/>
    <cellStyle name="Bold/Border 2 3 2 6" xfId="2223" xr:uid="{00000000-0005-0000-0000-0000A8080000}"/>
    <cellStyle name="Bold/Border 2 3 2 6 2" xfId="2224" xr:uid="{00000000-0005-0000-0000-0000A9080000}"/>
    <cellStyle name="Bold/Border 2 3 2 7" xfId="2225" xr:uid="{00000000-0005-0000-0000-0000AA080000}"/>
    <cellStyle name="Bold/Border 2 3 2 8" xfId="2226" xr:uid="{00000000-0005-0000-0000-0000AB080000}"/>
    <cellStyle name="Bold/Border 2 3 3" xfId="2227" xr:uid="{00000000-0005-0000-0000-0000AC080000}"/>
    <cellStyle name="Bold/Border 2 3 3 2" xfId="2228" xr:uid="{00000000-0005-0000-0000-0000AD080000}"/>
    <cellStyle name="Bold/Border 2 3 3 2 2" xfId="2229" xr:uid="{00000000-0005-0000-0000-0000AE080000}"/>
    <cellStyle name="Bold/Border 2 3 3 2 2 2" xfId="2230" xr:uid="{00000000-0005-0000-0000-0000AF080000}"/>
    <cellStyle name="Bold/Border 2 3 3 2 2 2 2" xfId="2231" xr:uid="{00000000-0005-0000-0000-0000B0080000}"/>
    <cellStyle name="Bold/Border 2 3 3 2 2 2 2 2" xfId="2232" xr:uid="{00000000-0005-0000-0000-0000B1080000}"/>
    <cellStyle name="Bold/Border 2 3 3 2 2 2 2 3" xfId="2233" xr:uid="{00000000-0005-0000-0000-0000B2080000}"/>
    <cellStyle name="Bold/Border 2 3 3 2 2 2 3" xfId="2234" xr:uid="{00000000-0005-0000-0000-0000B3080000}"/>
    <cellStyle name="Bold/Border 2 3 3 2 2 2 3 2" xfId="2235" xr:uid="{00000000-0005-0000-0000-0000B4080000}"/>
    <cellStyle name="Bold/Border 2 3 3 2 2 2 4" xfId="2236" xr:uid="{00000000-0005-0000-0000-0000B5080000}"/>
    <cellStyle name="Bold/Border 2 3 3 2 2 2 5" xfId="2237" xr:uid="{00000000-0005-0000-0000-0000B6080000}"/>
    <cellStyle name="Bold/Border 2 3 3 2 2 3" xfId="2238" xr:uid="{00000000-0005-0000-0000-0000B7080000}"/>
    <cellStyle name="Bold/Border 2 3 3 2 2 3 2" xfId="2239" xr:uid="{00000000-0005-0000-0000-0000B8080000}"/>
    <cellStyle name="Bold/Border 2 3 3 2 2 3 3" xfId="2240" xr:uid="{00000000-0005-0000-0000-0000B9080000}"/>
    <cellStyle name="Bold/Border 2 3 3 2 2 4" xfId="2241" xr:uid="{00000000-0005-0000-0000-0000BA080000}"/>
    <cellStyle name="Bold/Border 2 3 3 2 2 4 2" xfId="2242" xr:uid="{00000000-0005-0000-0000-0000BB080000}"/>
    <cellStyle name="Bold/Border 2 3 3 2 2 5" xfId="2243" xr:uid="{00000000-0005-0000-0000-0000BC080000}"/>
    <cellStyle name="Bold/Border 2 3 3 2 2 6" xfId="2244" xr:uid="{00000000-0005-0000-0000-0000BD080000}"/>
    <cellStyle name="Bold/Border 2 3 3 2 3" xfId="2245" xr:uid="{00000000-0005-0000-0000-0000BE080000}"/>
    <cellStyle name="Bold/Border 2 3 3 2 3 2" xfId="2246" xr:uid="{00000000-0005-0000-0000-0000BF080000}"/>
    <cellStyle name="Bold/Border 2 3 3 2 3 2 2" xfId="2247" xr:uid="{00000000-0005-0000-0000-0000C0080000}"/>
    <cellStyle name="Bold/Border 2 3 3 2 3 2 2 2" xfId="2248" xr:uid="{00000000-0005-0000-0000-0000C1080000}"/>
    <cellStyle name="Bold/Border 2 3 3 2 3 2 2 3" xfId="2249" xr:uid="{00000000-0005-0000-0000-0000C2080000}"/>
    <cellStyle name="Bold/Border 2 3 3 2 3 2 3" xfId="2250" xr:uid="{00000000-0005-0000-0000-0000C3080000}"/>
    <cellStyle name="Bold/Border 2 3 3 2 3 2 3 2" xfId="2251" xr:uid="{00000000-0005-0000-0000-0000C4080000}"/>
    <cellStyle name="Bold/Border 2 3 3 2 3 2 4" xfId="2252" xr:uid="{00000000-0005-0000-0000-0000C5080000}"/>
    <cellStyle name="Bold/Border 2 3 3 2 3 2 5" xfId="2253" xr:uid="{00000000-0005-0000-0000-0000C6080000}"/>
    <cellStyle name="Bold/Border 2 3 3 2 3 3" xfId="2254" xr:uid="{00000000-0005-0000-0000-0000C7080000}"/>
    <cellStyle name="Bold/Border 2 3 3 2 3 3 2" xfId="2255" xr:uid="{00000000-0005-0000-0000-0000C8080000}"/>
    <cellStyle name="Bold/Border 2 3 3 2 3 3 3" xfId="2256" xr:uid="{00000000-0005-0000-0000-0000C9080000}"/>
    <cellStyle name="Bold/Border 2 3 3 2 3 4" xfId="2257" xr:uid="{00000000-0005-0000-0000-0000CA080000}"/>
    <cellStyle name="Bold/Border 2 3 3 2 3 4 2" xfId="2258" xr:uid="{00000000-0005-0000-0000-0000CB080000}"/>
    <cellStyle name="Bold/Border 2 3 3 2 3 5" xfId="2259" xr:uid="{00000000-0005-0000-0000-0000CC080000}"/>
    <cellStyle name="Bold/Border 2 3 3 2 3 6" xfId="2260" xr:uid="{00000000-0005-0000-0000-0000CD080000}"/>
    <cellStyle name="Bold/Border 2 3 3 2 4" xfId="2261" xr:uid="{00000000-0005-0000-0000-0000CE080000}"/>
    <cellStyle name="Bold/Border 2 3 3 2 4 2" xfId="2262" xr:uid="{00000000-0005-0000-0000-0000CF080000}"/>
    <cellStyle name="Bold/Border 2 3 3 3" xfId="2263" xr:uid="{00000000-0005-0000-0000-0000D0080000}"/>
    <cellStyle name="Bold/Border 2 3 3 3 2" xfId="2264" xr:uid="{00000000-0005-0000-0000-0000D1080000}"/>
    <cellStyle name="Bold/Border 2 3 3 3 2 2" xfId="2265" xr:uid="{00000000-0005-0000-0000-0000D2080000}"/>
    <cellStyle name="Bold/Border 2 3 3 3 2 2 2" xfId="2266" xr:uid="{00000000-0005-0000-0000-0000D3080000}"/>
    <cellStyle name="Bold/Border 2 3 3 3 2 2 3" xfId="2267" xr:uid="{00000000-0005-0000-0000-0000D4080000}"/>
    <cellStyle name="Bold/Border 2 3 3 3 2 3" xfId="2268" xr:uid="{00000000-0005-0000-0000-0000D5080000}"/>
    <cellStyle name="Bold/Border 2 3 3 3 2 3 2" xfId="2269" xr:uid="{00000000-0005-0000-0000-0000D6080000}"/>
    <cellStyle name="Bold/Border 2 3 3 3 2 4" xfId="2270" xr:uid="{00000000-0005-0000-0000-0000D7080000}"/>
    <cellStyle name="Bold/Border 2 3 3 3 2 5" xfId="2271" xr:uid="{00000000-0005-0000-0000-0000D8080000}"/>
    <cellStyle name="Bold/Border 2 3 3 3 3" xfId="2272" xr:uid="{00000000-0005-0000-0000-0000D9080000}"/>
    <cellStyle name="Bold/Border 2 3 3 3 3 2" xfId="2273" xr:uid="{00000000-0005-0000-0000-0000DA080000}"/>
    <cellStyle name="Bold/Border 2 3 3 3 3 3" xfId="2274" xr:uid="{00000000-0005-0000-0000-0000DB080000}"/>
    <cellStyle name="Bold/Border 2 3 3 3 4" xfId="2275" xr:uid="{00000000-0005-0000-0000-0000DC080000}"/>
    <cellStyle name="Bold/Border 2 3 3 3 4 2" xfId="2276" xr:uid="{00000000-0005-0000-0000-0000DD080000}"/>
    <cellStyle name="Bold/Border 2 3 3 3 5" xfId="2277" xr:uid="{00000000-0005-0000-0000-0000DE080000}"/>
    <cellStyle name="Bold/Border 2 3 3 3 6" xfId="2278" xr:uid="{00000000-0005-0000-0000-0000DF080000}"/>
    <cellStyle name="Bold/Border 2 3 3 4" xfId="2279" xr:uid="{00000000-0005-0000-0000-0000E0080000}"/>
    <cellStyle name="Bold/Border 2 3 3 4 2" xfId="2280" xr:uid="{00000000-0005-0000-0000-0000E1080000}"/>
    <cellStyle name="Bold/Border 2 3 3 4 2 2" xfId="2281" xr:uid="{00000000-0005-0000-0000-0000E2080000}"/>
    <cellStyle name="Bold/Border 2 3 3 4 2 3" xfId="2282" xr:uid="{00000000-0005-0000-0000-0000E3080000}"/>
    <cellStyle name="Bold/Border 2 3 3 4 3" xfId="2283" xr:uid="{00000000-0005-0000-0000-0000E4080000}"/>
    <cellStyle name="Bold/Border 2 3 3 4 3 2" xfId="2284" xr:uid="{00000000-0005-0000-0000-0000E5080000}"/>
    <cellStyle name="Bold/Border 2 3 3 4 4" xfId="2285" xr:uid="{00000000-0005-0000-0000-0000E6080000}"/>
    <cellStyle name="Bold/Border 2 3 3 4 5" xfId="2286" xr:uid="{00000000-0005-0000-0000-0000E7080000}"/>
    <cellStyle name="Bold/Border 2 3 3 5" xfId="2287" xr:uid="{00000000-0005-0000-0000-0000E8080000}"/>
    <cellStyle name="Bold/Border 2 3 3 5 2" xfId="2288" xr:uid="{00000000-0005-0000-0000-0000E9080000}"/>
    <cellStyle name="Bold/Border 2 3 3 5 3" xfId="2289" xr:uid="{00000000-0005-0000-0000-0000EA080000}"/>
    <cellStyle name="Bold/Border 2 3 3 6" xfId="2290" xr:uid="{00000000-0005-0000-0000-0000EB080000}"/>
    <cellStyle name="Bold/Border 2 3 3 6 2" xfId="2291" xr:uid="{00000000-0005-0000-0000-0000EC080000}"/>
    <cellStyle name="Bold/Border 2 3 3 7" xfId="2292" xr:uid="{00000000-0005-0000-0000-0000ED080000}"/>
    <cellStyle name="Bold/Border 2 3 3 8" xfId="2293" xr:uid="{00000000-0005-0000-0000-0000EE080000}"/>
    <cellStyle name="Bold/Border 2 3 4" xfId="2294" xr:uid="{00000000-0005-0000-0000-0000EF080000}"/>
    <cellStyle name="Bold/Border 2 3 4 2" xfId="2295" xr:uid="{00000000-0005-0000-0000-0000F0080000}"/>
    <cellStyle name="Bold/Border 2 3 4 2 2" xfId="2296" xr:uid="{00000000-0005-0000-0000-0000F1080000}"/>
    <cellStyle name="Bold/Border 2 3 4 2 2 2" xfId="2297" xr:uid="{00000000-0005-0000-0000-0000F2080000}"/>
    <cellStyle name="Bold/Border 2 3 4 2 2 2 2" xfId="2298" xr:uid="{00000000-0005-0000-0000-0000F3080000}"/>
    <cellStyle name="Bold/Border 2 3 4 2 2 2 2 2" xfId="2299" xr:uid="{00000000-0005-0000-0000-0000F4080000}"/>
    <cellStyle name="Bold/Border 2 3 4 2 2 2 2 3" xfId="2300" xr:uid="{00000000-0005-0000-0000-0000F5080000}"/>
    <cellStyle name="Bold/Border 2 3 4 2 2 2 3" xfId="2301" xr:uid="{00000000-0005-0000-0000-0000F6080000}"/>
    <cellStyle name="Bold/Border 2 3 4 2 2 2 3 2" xfId="2302" xr:uid="{00000000-0005-0000-0000-0000F7080000}"/>
    <cellStyle name="Bold/Border 2 3 4 2 2 2 4" xfId="2303" xr:uid="{00000000-0005-0000-0000-0000F8080000}"/>
    <cellStyle name="Bold/Border 2 3 4 2 2 2 5" xfId="2304" xr:uid="{00000000-0005-0000-0000-0000F9080000}"/>
    <cellStyle name="Bold/Border 2 3 4 2 2 3" xfId="2305" xr:uid="{00000000-0005-0000-0000-0000FA080000}"/>
    <cellStyle name="Bold/Border 2 3 4 2 2 3 2" xfId="2306" xr:uid="{00000000-0005-0000-0000-0000FB080000}"/>
    <cellStyle name="Bold/Border 2 3 4 2 2 3 3" xfId="2307" xr:uid="{00000000-0005-0000-0000-0000FC080000}"/>
    <cellStyle name="Bold/Border 2 3 4 2 2 4" xfId="2308" xr:uid="{00000000-0005-0000-0000-0000FD080000}"/>
    <cellStyle name="Bold/Border 2 3 4 2 2 4 2" xfId="2309" xr:uid="{00000000-0005-0000-0000-0000FE080000}"/>
    <cellStyle name="Bold/Border 2 3 4 2 2 5" xfId="2310" xr:uid="{00000000-0005-0000-0000-0000FF080000}"/>
    <cellStyle name="Bold/Border 2 3 4 2 2 6" xfId="2311" xr:uid="{00000000-0005-0000-0000-000000090000}"/>
    <cellStyle name="Bold/Border 2 3 4 2 3" xfId="2312" xr:uid="{00000000-0005-0000-0000-000001090000}"/>
    <cellStyle name="Bold/Border 2 3 4 2 3 2" xfId="2313" xr:uid="{00000000-0005-0000-0000-000002090000}"/>
    <cellStyle name="Bold/Border 2 3 4 2 3 2 2" xfId="2314" xr:uid="{00000000-0005-0000-0000-000003090000}"/>
    <cellStyle name="Bold/Border 2 3 4 2 3 2 2 2" xfId="2315" xr:uid="{00000000-0005-0000-0000-000004090000}"/>
    <cellStyle name="Bold/Border 2 3 4 2 3 2 2 3" xfId="2316" xr:uid="{00000000-0005-0000-0000-000005090000}"/>
    <cellStyle name="Bold/Border 2 3 4 2 3 2 3" xfId="2317" xr:uid="{00000000-0005-0000-0000-000006090000}"/>
    <cellStyle name="Bold/Border 2 3 4 2 3 2 3 2" xfId="2318" xr:uid="{00000000-0005-0000-0000-000007090000}"/>
    <cellStyle name="Bold/Border 2 3 4 2 3 2 4" xfId="2319" xr:uid="{00000000-0005-0000-0000-000008090000}"/>
    <cellStyle name="Bold/Border 2 3 4 2 3 2 5" xfId="2320" xr:uid="{00000000-0005-0000-0000-000009090000}"/>
    <cellStyle name="Bold/Border 2 3 4 2 3 3" xfId="2321" xr:uid="{00000000-0005-0000-0000-00000A090000}"/>
    <cellStyle name="Bold/Border 2 3 4 2 3 3 2" xfId="2322" xr:uid="{00000000-0005-0000-0000-00000B090000}"/>
    <cellStyle name="Bold/Border 2 3 4 2 3 3 3" xfId="2323" xr:uid="{00000000-0005-0000-0000-00000C090000}"/>
    <cellStyle name="Bold/Border 2 3 4 2 3 4" xfId="2324" xr:uid="{00000000-0005-0000-0000-00000D090000}"/>
    <cellStyle name="Bold/Border 2 3 4 2 3 4 2" xfId="2325" xr:uid="{00000000-0005-0000-0000-00000E090000}"/>
    <cellStyle name="Bold/Border 2 3 4 2 3 5" xfId="2326" xr:uid="{00000000-0005-0000-0000-00000F090000}"/>
    <cellStyle name="Bold/Border 2 3 4 2 3 6" xfId="2327" xr:uid="{00000000-0005-0000-0000-000010090000}"/>
    <cellStyle name="Bold/Border 2 3 4 2 4" xfId="2328" xr:uid="{00000000-0005-0000-0000-000011090000}"/>
    <cellStyle name="Bold/Border 2 3 4 2 4 2" xfId="2329" xr:uid="{00000000-0005-0000-0000-000012090000}"/>
    <cellStyle name="Bold/Border 2 3 4 3" xfId="2330" xr:uid="{00000000-0005-0000-0000-000013090000}"/>
    <cellStyle name="Bold/Border 2 3 4 3 2" xfId="2331" xr:uid="{00000000-0005-0000-0000-000014090000}"/>
    <cellStyle name="Bold/Border 2 3 4 3 2 2" xfId="2332" xr:uid="{00000000-0005-0000-0000-000015090000}"/>
    <cellStyle name="Bold/Border 2 3 4 3 2 2 2" xfId="2333" xr:uid="{00000000-0005-0000-0000-000016090000}"/>
    <cellStyle name="Bold/Border 2 3 4 3 2 2 3" xfId="2334" xr:uid="{00000000-0005-0000-0000-000017090000}"/>
    <cellStyle name="Bold/Border 2 3 4 3 2 3" xfId="2335" xr:uid="{00000000-0005-0000-0000-000018090000}"/>
    <cellStyle name="Bold/Border 2 3 4 3 2 3 2" xfId="2336" xr:uid="{00000000-0005-0000-0000-000019090000}"/>
    <cellStyle name="Bold/Border 2 3 4 3 2 4" xfId="2337" xr:uid="{00000000-0005-0000-0000-00001A090000}"/>
    <cellStyle name="Bold/Border 2 3 4 3 2 5" xfId="2338" xr:uid="{00000000-0005-0000-0000-00001B090000}"/>
    <cellStyle name="Bold/Border 2 3 4 3 3" xfId="2339" xr:uid="{00000000-0005-0000-0000-00001C090000}"/>
    <cellStyle name="Bold/Border 2 3 4 3 3 2" xfId="2340" xr:uid="{00000000-0005-0000-0000-00001D090000}"/>
    <cellStyle name="Bold/Border 2 3 4 3 3 3" xfId="2341" xr:uid="{00000000-0005-0000-0000-00001E090000}"/>
    <cellStyle name="Bold/Border 2 3 4 3 4" xfId="2342" xr:uid="{00000000-0005-0000-0000-00001F090000}"/>
    <cellStyle name="Bold/Border 2 3 4 3 4 2" xfId="2343" xr:uid="{00000000-0005-0000-0000-000020090000}"/>
    <cellStyle name="Bold/Border 2 3 4 3 5" xfId="2344" xr:uid="{00000000-0005-0000-0000-000021090000}"/>
    <cellStyle name="Bold/Border 2 3 4 3 6" xfId="2345" xr:uid="{00000000-0005-0000-0000-000022090000}"/>
    <cellStyle name="Bold/Border 2 3 4 4" xfId="2346" xr:uid="{00000000-0005-0000-0000-000023090000}"/>
    <cellStyle name="Bold/Border 2 3 4 4 2" xfId="2347" xr:uid="{00000000-0005-0000-0000-000024090000}"/>
    <cellStyle name="Bold/Border 2 3 4 4 2 2" xfId="2348" xr:uid="{00000000-0005-0000-0000-000025090000}"/>
    <cellStyle name="Bold/Border 2 3 4 4 2 3" xfId="2349" xr:uid="{00000000-0005-0000-0000-000026090000}"/>
    <cellStyle name="Bold/Border 2 3 4 4 3" xfId="2350" xr:uid="{00000000-0005-0000-0000-000027090000}"/>
    <cellStyle name="Bold/Border 2 3 4 4 3 2" xfId="2351" xr:uid="{00000000-0005-0000-0000-000028090000}"/>
    <cellStyle name="Bold/Border 2 3 4 4 4" xfId="2352" xr:uid="{00000000-0005-0000-0000-000029090000}"/>
    <cellStyle name="Bold/Border 2 3 4 4 5" xfId="2353" xr:uid="{00000000-0005-0000-0000-00002A090000}"/>
    <cellStyle name="Bold/Border 2 3 4 5" xfId="2354" xr:uid="{00000000-0005-0000-0000-00002B090000}"/>
    <cellStyle name="Bold/Border 2 3 4 5 2" xfId="2355" xr:uid="{00000000-0005-0000-0000-00002C090000}"/>
    <cellStyle name="Bold/Border 2 3 4 5 3" xfId="2356" xr:uid="{00000000-0005-0000-0000-00002D090000}"/>
    <cellStyle name="Bold/Border 2 3 4 6" xfId="2357" xr:uid="{00000000-0005-0000-0000-00002E090000}"/>
    <cellStyle name="Bold/Border 2 3 4 6 2" xfId="2358" xr:uid="{00000000-0005-0000-0000-00002F090000}"/>
    <cellStyle name="Bold/Border 2 3 4 7" xfId="2359" xr:uid="{00000000-0005-0000-0000-000030090000}"/>
    <cellStyle name="Bold/Border 2 3 4 8" xfId="2360" xr:uid="{00000000-0005-0000-0000-000031090000}"/>
    <cellStyle name="Bold/Border 2 3 5" xfId="2361" xr:uid="{00000000-0005-0000-0000-000032090000}"/>
    <cellStyle name="Bold/Border 2 3 5 2" xfId="2362" xr:uid="{00000000-0005-0000-0000-000033090000}"/>
    <cellStyle name="Bold/Border 2 3 5 2 2" xfId="2363" xr:uid="{00000000-0005-0000-0000-000034090000}"/>
    <cellStyle name="Bold/Border 2 3 5 2 2 2" xfId="2364" xr:uid="{00000000-0005-0000-0000-000035090000}"/>
    <cellStyle name="Bold/Border 2 3 5 2 2 2 2" xfId="2365" xr:uid="{00000000-0005-0000-0000-000036090000}"/>
    <cellStyle name="Bold/Border 2 3 5 2 2 2 3" xfId="2366" xr:uid="{00000000-0005-0000-0000-000037090000}"/>
    <cellStyle name="Bold/Border 2 3 5 2 2 3" xfId="2367" xr:uid="{00000000-0005-0000-0000-000038090000}"/>
    <cellStyle name="Bold/Border 2 3 5 2 2 3 2" xfId="2368" xr:uid="{00000000-0005-0000-0000-000039090000}"/>
    <cellStyle name="Bold/Border 2 3 5 2 2 4" xfId="2369" xr:uid="{00000000-0005-0000-0000-00003A090000}"/>
    <cellStyle name="Bold/Border 2 3 5 2 2 5" xfId="2370" xr:uid="{00000000-0005-0000-0000-00003B090000}"/>
    <cellStyle name="Bold/Border 2 3 5 2 3" xfId="2371" xr:uid="{00000000-0005-0000-0000-00003C090000}"/>
    <cellStyle name="Bold/Border 2 3 5 2 3 2" xfId="2372" xr:uid="{00000000-0005-0000-0000-00003D090000}"/>
    <cellStyle name="Bold/Border 2 3 5 2 3 3" xfId="2373" xr:uid="{00000000-0005-0000-0000-00003E090000}"/>
    <cellStyle name="Bold/Border 2 3 5 2 4" xfId="2374" xr:uid="{00000000-0005-0000-0000-00003F090000}"/>
    <cellStyle name="Bold/Border 2 3 5 2 4 2" xfId="2375" xr:uid="{00000000-0005-0000-0000-000040090000}"/>
    <cellStyle name="Bold/Border 2 3 5 2 5" xfId="2376" xr:uid="{00000000-0005-0000-0000-000041090000}"/>
    <cellStyle name="Bold/Border 2 3 5 2 6" xfId="2377" xr:uid="{00000000-0005-0000-0000-000042090000}"/>
    <cellStyle name="Bold/Border 2 3 5 3" xfId="2378" xr:uid="{00000000-0005-0000-0000-000043090000}"/>
    <cellStyle name="Bold/Border 2 3 5 3 2" xfId="2379" xr:uid="{00000000-0005-0000-0000-000044090000}"/>
    <cellStyle name="Bold/Border 2 3 5 3 2 2" xfId="2380" xr:uid="{00000000-0005-0000-0000-000045090000}"/>
    <cellStyle name="Bold/Border 2 3 5 3 2 2 2" xfId="2381" xr:uid="{00000000-0005-0000-0000-000046090000}"/>
    <cellStyle name="Bold/Border 2 3 5 3 2 2 3" xfId="2382" xr:uid="{00000000-0005-0000-0000-000047090000}"/>
    <cellStyle name="Bold/Border 2 3 5 3 2 3" xfId="2383" xr:uid="{00000000-0005-0000-0000-000048090000}"/>
    <cellStyle name="Bold/Border 2 3 5 3 2 3 2" xfId="2384" xr:uid="{00000000-0005-0000-0000-000049090000}"/>
    <cellStyle name="Bold/Border 2 3 5 3 2 4" xfId="2385" xr:uid="{00000000-0005-0000-0000-00004A090000}"/>
    <cellStyle name="Bold/Border 2 3 5 3 2 5" xfId="2386" xr:uid="{00000000-0005-0000-0000-00004B090000}"/>
    <cellStyle name="Bold/Border 2 3 5 3 3" xfId="2387" xr:uid="{00000000-0005-0000-0000-00004C090000}"/>
    <cellStyle name="Bold/Border 2 3 5 3 3 2" xfId="2388" xr:uid="{00000000-0005-0000-0000-00004D090000}"/>
    <cellStyle name="Bold/Border 2 3 5 3 3 3" xfId="2389" xr:uid="{00000000-0005-0000-0000-00004E090000}"/>
    <cellStyle name="Bold/Border 2 3 5 3 4" xfId="2390" xr:uid="{00000000-0005-0000-0000-00004F090000}"/>
    <cellStyle name="Bold/Border 2 3 5 3 4 2" xfId="2391" xr:uid="{00000000-0005-0000-0000-000050090000}"/>
    <cellStyle name="Bold/Border 2 3 5 3 5" xfId="2392" xr:uid="{00000000-0005-0000-0000-000051090000}"/>
    <cellStyle name="Bold/Border 2 3 5 3 6" xfId="2393" xr:uid="{00000000-0005-0000-0000-000052090000}"/>
    <cellStyle name="Bold/Border 2 3 5 4" xfId="2394" xr:uid="{00000000-0005-0000-0000-000053090000}"/>
    <cellStyle name="Bold/Border 2 3 5 4 2" xfId="2395" xr:uid="{00000000-0005-0000-0000-000054090000}"/>
    <cellStyle name="Bold/Border 2 3 6" xfId="2396" xr:uid="{00000000-0005-0000-0000-000055090000}"/>
    <cellStyle name="Bold/Border 2 3 6 2" xfId="2397" xr:uid="{00000000-0005-0000-0000-000056090000}"/>
    <cellStyle name="Bold/Border 2 3 6 2 2" xfId="2398" xr:uid="{00000000-0005-0000-0000-000057090000}"/>
    <cellStyle name="Bold/Border 2 3 6 2 2 2" xfId="2399" xr:uid="{00000000-0005-0000-0000-000058090000}"/>
    <cellStyle name="Bold/Border 2 3 6 2 2 3" xfId="2400" xr:uid="{00000000-0005-0000-0000-000059090000}"/>
    <cellStyle name="Bold/Border 2 3 6 2 3" xfId="2401" xr:uid="{00000000-0005-0000-0000-00005A090000}"/>
    <cellStyle name="Bold/Border 2 3 6 2 3 2" xfId="2402" xr:uid="{00000000-0005-0000-0000-00005B090000}"/>
    <cellStyle name="Bold/Border 2 3 6 2 4" xfId="2403" xr:uid="{00000000-0005-0000-0000-00005C090000}"/>
    <cellStyle name="Bold/Border 2 3 6 2 5" xfId="2404" xr:uid="{00000000-0005-0000-0000-00005D090000}"/>
    <cellStyle name="Bold/Border 2 3 6 3" xfId="2405" xr:uid="{00000000-0005-0000-0000-00005E090000}"/>
    <cellStyle name="Bold/Border 2 3 6 3 2" xfId="2406" xr:uid="{00000000-0005-0000-0000-00005F090000}"/>
    <cellStyle name="Bold/Border 2 3 6 3 3" xfId="2407" xr:uid="{00000000-0005-0000-0000-000060090000}"/>
    <cellStyle name="Bold/Border 2 3 6 4" xfId="2408" xr:uid="{00000000-0005-0000-0000-000061090000}"/>
    <cellStyle name="Bold/Border 2 3 6 4 2" xfId="2409" xr:uid="{00000000-0005-0000-0000-000062090000}"/>
    <cellStyle name="Bold/Border 2 3 6 5" xfId="2410" xr:uid="{00000000-0005-0000-0000-000063090000}"/>
    <cellStyle name="Bold/Border 2 3 6 6" xfId="2411" xr:uid="{00000000-0005-0000-0000-000064090000}"/>
    <cellStyle name="Bold/Border 2 3 7" xfId="2412" xr:uid="{00000000-0005-0000-0000-000065090000}"/>
    <cellStyle name="Bold/Border 2 3 7 2" xfId="2413" xr:uid="{00000000-0005-0000-0000-000066090000}"/>
    <cellStyle name="Bold/Border 2 3 7 2 2" xfId="2414" xr:uid="{00000000-0005-0000-0000-000067090000}"/>
    <cellStyle name="Bold/Border 2 3 7 2 3" xfId="2415" xr:uid="{00000000-0005-0000-0000-000068090000}"/>
    <cellStyle name="Bold/Border 2 3 7 3" xfId="2416" xr:uid="{00000000-0005-0000-0000-000069090000}"/>
    <cellStyle name="Bold/Border 2 3 7 3 2" xfId="2417" xr:uid="{00000000-0005-0000-0000-00006A090000}"/>
    <cellStyle name="Bold/Border 2 3 7 4" xfId="2418" xr:uid="{00000000-0005-0000-0000-00006B090000}"/>
    <cellStyle name="Bold/Border 2 3 7 5" xfId="2419" xr:uid="{00000000-0005-0000-0000-00006C090000}"/>
    <cellStyle name="Bold/Border 2 3 8" xfId="2420" xr:uid="{00000000-0005-0000-0000-00006D090000}"/>
    <cellStyle name="Bold/Border 2 3 8 2" xfId="2421" xr:uid="{00000000-0005-0000-0000-00006E090000}"/>
    <cellStyle name="Bold/Border 2 3 8 3" xfId="2422" xr:uid="{00000000-0005-0000-0000-00006F090000}"/>
    <cellStyle name="Bold/Border 2 3 9" xfId="2423" xr:uid="{00000000-0005-0000-0000-000070090000}"/>
    <cellStyle name="Bold/Border 2 3 9 2" xfId="2424" xr:uid="{00000000-0005-0000-0000-000071090000}"/>
    <cellStyle name="Bold/Border 2 4" xfId="2425" xr:uid="{00000000-0005-0000-0000-000072090000}"/>
    <cellStyle name="Bold/Border 2 4 2" xfId="2426" xr:uid="{00000000-0005-0000-0000-000073090000}"/>
    <cellStyle name="Bold/Border 2 4 2 2" xfId="2427" xr:uid="{00000000-0005-0000-0000-000074090000}"/>
    <cellStyle name="Bold/Border 2 4 2 2 2" xfId="2428" xr:uid="{00000000-0005-0000-0000-000075090000}"/>
    <cellStyle name="Bold/Border 2 4 2 2 2 2" xfId="2429" xr:uid="{00000000-0005-0000-0000-000076090000}"/>
    <cellStyle name="Bold/Border 2 4 2 2 2 2 2" xfId="2430" xr:uid="{00000000-0005-0000-0000-000077090000}"/>
    <cellStyle name="Bold/Border 2 4 2 2 2 2 3" xfId="2431" xr:uid="{00000000-0005-0000-0000-000078090000}"/>
    <cellStyle name="Bold/Border 2 4 2 2 2 3" xfId="2432" xr:uid="{00000000-0005-0000-0000-000079090000}"/>
    <cellStyle name="Bold/Border 2 4 2 2 2 3 2" xfId="2433" xr:uid="{00000000-0005-0000-0000-00007A090000}"/>
    <cellStyle name="Bold/Border 2 4 2 2 2 4" xfId="2434" xr:uid="{00000000-0005-0000-0000-00007B090000}"/>
    <cellStyle name="Bold/Border 2 4 2 2 2 5" xfId="2435" xr:uid="{00000000-0005-0000-0000-00007C090000}"/>
    <cellStyle name="Bold/Border 2 4 2 2 3" xfId="2436" xr:uid="{00000000-0005-0000-0000-00007D090000}"/>
    <cellStyle name="Bold/Border 2 4 2 2 3 2" xfId="2437" xr:uid="{00000000-0005-0000-0000-00007E090000}"/>
    <cellStyle name="Bold/Border 2 4 2 2 3 3" xfId="2438" xr:uid="{00000000-0005-0000-0000-00007F090000}"/>
    <cellStyle name="Bold/Border 2 4 2 2 4" xfId="2439" xr:uid="{00000000-0005-0000-0000-000080090000}"/>
    <cellStyle name="Bold/Border 2 4 2 2 4 2" xfId="2440" xr:uid="{00000000-0005-0000-0000-000081090000}"/>
    <cellStyle name="Bold/Border 2 4 2 2 5" xfId="2441" xr:uid="{00000000-0005-0000-0000-000082090000}"/>
    <cellStyle name="Bold/Border 2 4 2 2 6" xfId="2442" xr:uid="{00000000-0005-0000-0000-000083090000}"/>
    <cellStyle name="Bold/Border 2 4 2 3" xfId="2443" xr:uid="{00000000-0005-0000-0000-000084090000}"/>
    <cellStyle name="Bold/Border 2 4 2 3 2" xfId="2444" xr:uid="{00000000-0005-0000-0000-000085090000}"/>
    <cellStyle name="Bold/Border 2 4 2 3 2 2" xfId="2445" xr:uid="{00000000-0005-0000-0000-000086090000}"/>
    <cellStyle name="Bold/Border 2 4 2 3 2 2 2" xfId="2446" xr:uid="{00000000-0005-0000-0000-000087090000}"/>
    <cellStyle name="Bold/Border 2 4 2 3 2 2 3" xfId="2447" xr:uid="{00000000-0005-0000-0000-000088090000}"/>
    <cellStyle name="Bold/Border 2 4 2 3 2 3" xfId="2448" xr:uid="{00000000-0005-0000-0000-000089090000}"/>
    <cellStyle name="Bold/Border 2 4 2 3 2 3 2" xfId="2449" xr:uid="{00000000-0005-0000-0000-00008A090000}"/>
    <cellStyle name="Bold/Border 2 4 2 3 2 4" xfId="2450" xr:uid="{00000000-0005-0000-0000-00008B090000}"/>
    <cellStyle name="Bold/Border 2 4 2 3 2 5" xfId="2451" xr:uid="{00000000-0005-0000-0000-00008C090000}"/>
    <cellStyle name="Bold/Border 2 4 2 3 3" xfId="2452" xr:uid="{00000000-0005-0000-0000-00008D090000}"/>
    <cellStyle name="Bold/Border 2 4 2 3 3 2" xfId="2453" xr:uid="{00000000-0005-0000-0000-00008E090000}"/>
    <cellStyle name="Bold/Border 2 4 2 3 3 3" xfId="2454" xr:uid="{00000000-0005-0000-0000-00008F090000}"/>
    <cellStyle name="Bold/Border 2 4 2 3 4" xfId="2455" xr:uid="{00000000-0005-0000-0000-000090090000}"/>
    <cellStyle name="Bold/Border 2 4 2 3 4 2" xfId="2456" xr:uid="{00000000-0005-0000-0000-000091090000}"/>
    <cellStyle name="Bold/Border 2 4 2 3 5" xfId="2457" xr:uid="{00000000-0005-0000-0000-000092090000}"/>
    <cellStyle name="Bold/Border 2 4 2 3 6" xfId="2458" xr:uid="{00000000-0005-0000-0000-000093090000}"/>
    <cellStyle name="Bold/Border 2 4 2 4" xfId="2459" xr:uid="{00000000-0005-0000-0000-000094090000}"/>
    <cellStyle name="Bold/Border 2 4 2 4 2" xfId="2460" xr:uid="{00000000-0005-0000-0000-000095090000}"/>
    <cellStyle name="Bold/Border 2 4 3" xfId="2461" xr:uid="{00000000-0005-0000-0000-000096090000}"/>
    <cellStyle name="Bold/Border 2 4 3 2" xfId="2462" xr:uid="{00000000-0005-0000-0000-000097090000}"/>
    <cellStyle name="Bold/Border 2 4 3 2 2" xfId="2463" xr:uid="{00000000-0005-0000-0000-000098090000}"/>
    <cellStyle name="Bold/Border 2 4 3 2 2 2" xfId="2464" xr:uid="{00000000-0005-0000-0000-000099090000}"/>
    <cellStyle name="Bold/Border 2 4 3 2 2 3" xfId="2465" xr:uid="{00000000-0005-0000-0000-00009A090000}"/>
    <cellStyle name="Bold/Border 2 4 3 2 3" xfId="2466" xr:uid="{00000000-0005-0000-0000-00009B090000}"/>
    <cellStyle name="Bold/Border 2 4 3 2 3 2" xfId="2467" xr:uid="{00000000-0005-0000-0000-00009C090000}"/>
    <cellStyle name="Bold/Border 2 4 3 2 4" xfId="2468" xr:uid="{00000000-0005-0000-0000-00009D090000}"/>
    <cellStyle name="Bold/Border 2 4 3 2 5" xfId="2469" xr:uid="{00000000-0005-0000-0000-00009E090000}"/>
    <cellStyle name="Bold/Border 2 4 3 3" xfId="2470" xr:uid="{00000000-0005-0000-0000-00009F090000}"/>
    <cellStyle name="Bold/Border 2 4 3 3 2" xfId="2471" xr:uid="{00000000-0005-0000-0000-0000A0090000}"/>
    <cellStyle name="Bold/Border 2 4 3 3 3" xfId="2472" xr:uid="{00000000-0005-0000-0000-0000A1090000}"/>
    <cellStyle name="Bold/Border 2 4 3 4" xfId="2473" xr:uid="{00000000-0005-0000-0000-0000A2090000}"/>
    <cellStyle name="Bold/Border 2 4 3 4 2" xfId="2474" xr:uid="{00000000-0005-0000-0000-0000A3090000}"/>
    <cellStyle name="Bold/Border 2 4 3 5" xfId="2475" xr:uid="{00000000-0005-0000-0000-0000A4090000}"/>
    <cellStyle name="Bold/Border 2 4 3 6" xfId="2476" xr:uid="{00000000-0005-0000-0000-0000A5090000}"/>
    <cellStyle name="Bold/Border 2 4 4" xfId="2477" xr:uid="{00000000-0005-0000-0000-0000A6090000}"/>
    <cellStyle name="Bold/Border 2 4 4 2" xfId="2478" xr:uid="{00000000-0005-0000-0000-0000A7090000}"/>
    <cellStyle name="Bold/Border 2 4 4 2 2" xfId="2479" xr:uid="{00000000-0005-0000-0000-0000A8090000}"/>
    <cellStyle name="Bold/Border 2 4 4 2 3" xfId="2480" xr:uid="{00000000-0005-0000-0000-0000A9090000}"/>
    <cellStyle name="Bold/Border 2 4 4 3" xfId="2481" xr:uid="{00000000-0005-0000-0000-0000AA090000}"/>
    <cellStyle name="Bold/Border 2 4 4 3 2" xfId="2482" xr:uid="{00000000-0005-0000-0000-0000AB090000}"/>
    <cellStyle name="Bold/Border 2 4 4 4" xfId="2483" xr:uid="{00000000-0005-0000-0000-0000AC090000}"/>
    <cellStyle name="Bold/Border 2 4 4 5" xfId="2484" xr:uid="{00000000-0005-0000-0000-0000AD090000}"/>
    <cellStyle name="Bold/Border 2 4 5" xfId="2485" xr:uid="{00000000-0005-0000-0000-0000AE090000}"/>
    <cellStyle name="Bold/Border 2 4 5 2" xfId="2486" xr:uid="{00000000-0005-0000-0000-0000AF090000}"/>
    <cellStyle name="Bold/Border 2 4 5 3" xfId="2487" xr:uid="{00000000-0005-0000-0000-0000B0090000}"/>
    <cellStyle name="Bold/Border 2 4 6" xfId="2488" xr:uid="{00000000-0005-0000-0000-0000B1090000}"/>
    <cellStyle name="Bold/Border 2 4 6 2" xfId="2489" xr:uid="{00000000-0005-0000-0000-0000B2090000}"/>
    <cellStyle name="Bold/Border 2 4 7" xfId="2490" xr:uid="{00000000-0005-0000-0000-0000B3090000}"/>
    <cellStyle name="Bold/Border 2 4 8" xfId="2491" xr:uid="{00000000-0005-0000-0000-0000B4090000}"/>
    <cellStyle name="Bold/Border 2 5" xfId="2492" xr:uid="{00000000-0005-0000-0000-0000B5090000}"/>
    <cellStyle name="Bold/Border 2 5 2" xfId="2493" xr:uid="{00000000-0005-0000-0000-0000B6090000}"/>
    <cellStyle name="Bold/Border 2 5 2 2" xfId="2494" xr:uid="{00000000-0005-0000-0000-0000B7090000}"/>
    <cellStyle name="Bold/Border 2 5 2 2 2" xfId="2495" xr:uid="{00000000-0005-0000-0000-0000B8090000}"/>
    <cellStyle name="Bold/Border 2 5 2 2 2 2" xfId="2496" xr:uid="{00000000-0005-0000-0000-0000B9090000}"/>
    <cellStyle name="Bold/Border 2 5 2 2 2 2 2" xfId="2497" xr:uid="{00000000-0005-0000-0000-0000BA090000}"/>
    <cellStyle name="Bold/Border 2 5 2 2 2 2 3" xfId="2498" xr:uid="{00000000-0005-0000-0000-0000BB090000}"/>
    <cellStyle name="Bold/Border 2 5 2 2 2 3" xfId="2499" xr:uid="{00000000-0005-0000-0000-0000BC090000}"/>
    <cellStyle name="Bold/Border 2 5 2 2 2 3 2" xfId="2500" xr:uid="{00000000-0005-0000-0000-0000BD090000}"/>
    <cellStyle name="Bold/Border 2 5 2 2 2 4" xfId="2501" xr:uid="{00000000-0005-0000-0000-0000BE090000}"/>
    <cellStyle name="Bold/Border 2 5 2 2 2 5" xfId="2502" xr:uid="{00000000-0005-0000-0000-0000BF090000}"/>
    <cellStyle name="Bold/Border 2 5 2 2 3" xfId="2503" xr:uid="{00000000-0005-0000-0000-0000C0090000}"/>
    <cellStyle name="Bold/Border 2 5 2 2 3 2" xfId="2504" xr:uid="{00000000-0005-0000-0000-0000C1090000}"/>
    <cellStyle name="Bold/Border 2 5 2 2 3 3" xfId="2505" xr:uid="{00000000-0005-0000-0000-0000C2090000}"/>
    <cellStyle name="Bold/Border 2 5 2 2 4" xfId="2506" xr:uid="{00000000-0005-0000-0000-0000C3090000}"/>
    <cellStyle name="Bold/Border 2 5 2 2 4 2" xfId="2507" xr:uid="{00000000-0005-0000-0000-0000C4090000}"/>
    <cellStyle name="Bold/Border 2 5 2 2 5" xfId="2508" xr:uid="{00000000-0005-0000-0000-0000C5090000}"/>
    <cellStyle name="Bold/Border 2 5 2 2 6" xfId="2509" xr:uid="{00000000-0005-0000-0000-0000C6090000}"/>
    <cellStyle name="Bold/Border 2 5 2 3" xfId="2510" xr:uid="{00000000-0005-0000-0000-0000C7090000}"/>
    <cellStyle name="Bold/Border 2 5 2 3 2" xfId="2511" xr:uid="{00000000-0005-0000-0000-0000C8090000}"/>
    <cellStyle name="Bold/Border 2 5 2 3 2 2" xfId="2512" xr:uid="{00000000-0005-0000-0000-0000C9090000}"/>
    <cellStyle name="Bold/Border 2 5 2 3 2 2 2" xfId="2513" xr:uid="{00000000-0005-0000-0000-0000CA090000}"/>
    <cellStyle name="Bold/Border 2 5 2 3 2 2 3" xfId="2514" xr:uid="{00000000-0005-0000-0000-0000CB090000}"/>
    <cellStyle name="Bold/Border 2 5 2 3 2 3" xfId="2515" xr:uid="{00000000-0005-0000-0000-0000CC090000}"/>
    <cellStyle name="Bold/Border 2 5 2 3 2 3 2" xfId="2516" xr:uid="{00000000-0005-0000-0000-0000CD090000}"/>
    <cellStyle name="Bold/Border 2 5 2 3 2 4" xfId="2517" xr:uid="{00000000-0005-0000-0000-0000CE090000}"/>
    <cellStyle name="Bold/Border 2 5 2 3 2 5" xfId="2518" xr:uid="{00000000-0005-0000-0000-0000CF090000}"/>
    <cellStyle name="Bold/Border 2 5 2 3 3" xfId="2519" xr:uid="{00000000-0005-0000-0000-0000D0090000}"/>
    <cellStyle name="Bold/Border 2 5 2 3 3 2" xfId="2520" xr:uid="{00000000-0005-0000-0000-0000D1090000}"/>
    <cellStyle name="Bold/Border 2 5 2 3 3 3" xfId="2521" xr:uid="{00000000-0005-0000-0000-0000D2090000}"/>
    <cellStyle name="Bold/Border 2 5 2 3 4" xfId="2522" xr:uid="{00000000-0005-0000-0000-0000D3090000}"/>
    <cellStyle name="Bold/Border 2 5 2 3 4 2" xfId="2523" xr:uid="{00000000-0005-0000-0000-0000D4090000}"/>
    <cellStyle name="Bold/Border 2 5 2 3 5" xfId="2524" xr:uid="{00000000-0005-0000-0000-0000D5090000}"/>
    <cellStyle name="Bold/Border 2 5 2 3 6" xfId="2525" xr:uid="{00000000-0005-0000-0000-0000D6090000}"/>
    <cellStyle name="Bold/Border 2 5 2 4" xfId="2526" xr:uid="{00000000-0005-0000-0000-0000D7090000}"/>
    <cellStyle name="Bold/Border 2 5 2 4 2" xfId="2527" xr:uid="{00000000-0005-0000-0000-0000D8090000}"/>
    <cellStyle name="Bold/Border 2 5 3" xfId="2528" xr:uid="{00000000-0005-0000-0000-0000D9090000}"/>
    <cellStyle name="Bold/Border 2 5 3 2" xfId="2529" xr:uid="{00000000-0005-0000-0000-0000DA090000}"/>
    <cellStyle name="Bold/Border 2 5 3 2 2" xfId="2530" xr:uid="{00000000-0005-0000-0000-0000DB090000}"/>
    <cellStyle name="Bold/Border 2 5 3 2 2 2" xfId="2531" xr:uid="{00000000-0005-0000-0000-0000DC090000}"/>
    <cellStyle name="Bold/Border 2 5 3 2 2 3" xfId="2532" xr:uid="{00000000-0005-0000-0000-0000DD090000}"/>
    <cellStyle name="Bold/Border 2 5 3 2 3" xfId="2533" xr:uid="{00000000-0005-0000-0000-0000DE090000}"/>
    <cellStyle name="Bold/Border 2 5 3 2 3 2" xfId="2534" xr:uid="{00000000-0005-0000-0000-0000DF090000}"/>
    <cellStyle name="Bold/Border 2 5 3 2 4" xfId="2535" xr:uid="{00000000-0005-0000-0000-0000E0090000}"/>
    <cellStyle name="Bold/Border 2 5 3 2 5" xfId="2536" xr:uid="{00000000-0005-0000-0000-0000E1090000}"/>
    <cellStyle name="Bold/Border 2 5 3 3" xfId="2537" xr:uid="{00000000-0005-0000-0000-0000E2090000}"/>
    <cellStyle name="Bold/Border 2 5 3 3 2" xfId="2538" xr:uid="{00000000-0005-0000-0000-0000E3090000}"/>
    <cellStyle name="Bold/Border 2 5 3 3 3" xfId="2539" xr:uid="{00000000-0005-0000-0000-0000E4090000}"/>
    <cellStyle name="Bold/Border 2 5 3 4" xfId="2540" xr:uid="{00000000-0005-0000-0000-0000E5090000}"/>
    <cellStyle name="Bold/Border 2 5 3 4 2" xfId="2541" xr:uid="{00000000-0005-0000-0000-0000E6090000}"/>
    <cellStyle name="Bold/Border 2 5 3 5" xfId="2542" xr:uid="{00000000-0005-0000-0000-0000E7090000}"/>
    <cellStyle name="Bold/Border 2 5 3 6" xfId="2543" xr:uid="{00000000-0005-0000-0000-0000E8090000}"/>
    <cellStyle name="Bold/Border 2 5 4" xfId="2544" xr:uid="{00000000-0005-0000-0000-0000E9090000}"/>
    <cellStyle name="Bold/Border 2 5 4 2" xfId="2545" xr:uid="{00000000-0005-0000-0000-0000EA090000}"/>
    <cellStyle name="Bold/Border 2 5 4 2 2" xfId="2546" xr:uid="{00000000-0005-0000-0000-0000EB090000}"/>
    <cellStyle name="Bold/Border 2 5 4 2 3" xfId="2547" xr:uid="{00000000-0005-0000-0000-0000EC090000}"/>
    <cellStyle name="Bold/Border 2 5 4 3" xfId="2548" xr:uid="{00000000-0005-0000-0000-0000ED090000}"/>
    <cellStyle name="Bold/Border 2 5 4 3 2" xfId="2549" xr:uid="{00000000-0005-0000-0000-0000EE090000}"/>
    <cellStyle name="Bold/Border 2 5 4 4" xfId="2550" xr:uid="{00000000-0005-0000-0000-0000EF090000}"/>
    <cellStyle name="Bold/Border 2 5 4 5" xfId="2551" xr:uid="{00000000-0005-0000-0000-0000F0090000}"/>
    <cellStyle name="Bold/Border 2 5 5" xfId="2552" xr:uid="{00000000-0005-0000-0000-0000F1090000}"/>
    <cellStyle name="Bold/Border 2 5 5 2" xfId="2553" xr:uid="{00000000-0005-0000-0000-0000F2090000}"/>
    <cellStyle name="Bold/Border 2 5 5 3" xfId="2554" xr:uid="{00000000-0005-0000-0000-0000F3090000}"/>
    <cellStyle name="Bold/Border 2 5 6" xfId="2555" xr:uid="{00000000-0005-0000-0000-0000F4090000}"/>
    <cellStyle name="Bold/Border 2 5 6 2" xfId="2556" xr:uid="{00000000-0005-0000-0000-0000F5090000}"/>
    <cellStyle name="Bold/Border 2 5 7" xfId="2557" xr:uid="{00000000-0005-0000-0000-0000F6090000}"/>
    <cellStyle name="Bold/Border 2 5 8" xfId="2558" xr:uid="{00000000-0005-0000-0000-0000F7090000}"/>
    <cellStyle name="Bold/Border 2 6" xfId="2559" xr:uid="{00000000-0005-0000-0000-0000F8090000}"/>
    <cellStyle name="Bold/Border 2 6 2" xfId="2560" xr:uid="{00000000-0005-0000-0000-0000F9090000}"/>
    <cellStyle name="Bold/Border 2 6 2 2" xfId="2561" xr:uid="{00000000-0005-0000-0000-0000FA090000}"/>
    <cellStyle name="Bold/Border 2 6 2 2 2" xfId="2562" xr:uid="{00000000-0005-0000-0000-0000FB090000}"/>
    <cellStyle name="Bold/Border 2 6 2 2 2 2" xfId="2563" xr:uid="{00000000-0005-0000-0000-0000FC090000}"/>
    <cellStyle name="Bold/Border 2 6 2 2 2 2 2" xfId="2564" xr:uid="{00000000-0005-0000-0000-0000FD090000}"/>
    <cellStyle name="Bold/Border 2 6 2 2 2 2 3" xfId="2565" xr:uid="{00000000-0005-0000-0000-0000FE090000}"/>
    <cellStyle name="Bold/Border 2 6 2 2 2 3" xfId="2566" xr:uid="{00000000-0005-0000-0000-0000FF090000}"/>
    <cellStyle name="Bold/Border 2 6 2 2 2 3 2" xfId="2567" xr:uid="{00000000-0005-0000-0000-0000000A0000}"/>
    <cellStyle name="Bold/Border 2 6 2 2 2 4" xfId="2568" xr:uid="{00000000-0005-0000-0000-0000010A0000}"/>
    <cellStyle name="Bold/Border 2 6 2 2 2 5" xfId="2569" xr:uid="{00000000-0005-0000-0000-0000020A0000}"/>
    <cellStyle name="Bold/Border 2 6 2 2 3" xfId="2570" xr:uid="{00000000-0005-0000-0000-0000030A0000}"/>
    <cellStyle name="Bold/Border 2 6 2 2 3 2" xfId="2571" xr:uid="{00000000-0005-0000-0000-0000040A0000}"/>
    <cellStyle name="Bold/Border 2 6 2 2 3 3" xfId="2572" xr:uid="{00000000-0005-0000-0000-0000050A0000}"/>
    <cellStyle name="Bold/Border 2 6 2 2 4" xfId="2573" xr:uid="{00000000-0005-0000-0000-0000060A0000}"/>
    <cellStyle name="Bold/Border 2 6 2 2 4 2" xfId="2574" xr:uid="{00000000-0005-0000-0000-0000070A0000}"/>
    <cellStyle name="Bold/Border 2 6 2 2 5" xfId="2575" xr:uid="{00000000-0005-0000-0000-0000080A0000}"/>
    <cellStyle name="Bold/Border 2 6 2 2 6" xfId="2576" xr:uid="{00000000-0005-0000-0000-0000090A0000}"/>
    <cellStyle name="Bold/Border 2 6 2 3" xfId="2577" xr:uid="{00000000-0005-0000-0000-00000A0A0000}"/>
    <cellStyle name="Bold/Border 2 6 2 3 2" xfId="2578" xr:uid="{00000000-0005-0000-0000-00000B0A0000}"/>
    <cellStyle name="Bold/Border 2 6 2 3 2 2" xfId="2579" xr:uid="{00000000-0005-0000-0000-00000C0A0000}"/>
    <cellStyle name="Bold/Border 2 6 2 3 2 2 2" xfId="2580" xr:uid="{00000000-0005-0000-0000-00000D0A0000}"/>
    <cellStyle name="Bold/Border 2 6 2 3 2 2 3" xfId="2581" xr:uid="{00000000-0005-0000-0000-00000E0A0000}"/>
    <cellStyle name="Bold/Border 2 6 2 3 2 3" xfId="2582" xr:uid="{00000000-0005-0000-0000-00000F0A0000}"/>
    <cellStyle name="Bold/Border 2 6 2 3 2 3 2" xfId="2583" xr:uid="{00000000-0005-0000-0000-0000100A0000}"/>
    <cellStyle name="Bold/Border 2 6 2 3 2 4" xfId="2584" xr:uid="{00000000-0005-0000-0000-0000110A0000}"/>
    <cellStyle name="Bold/Border 2 6 2 3 2 5" xfId="2585" xr:uid="{00000000-0005-0000-0000-0000120A0000}"/>
    <cellStyle name="Bold/Border 2 6 2 3 3" xfId="2586" xr:uid="{00000000-0005-0000-0000-0000130A0000}"/>
    <cellStyle name="Bold/Border 2 6 2 3 3 2" xfId="2587" xr:uid="{00000000-0005-0000-0000-0000140A0000}"/>
    <cellStyle name="Bold/Border 2 6 2 3 3 3" xfId="2588" xr:uid="{00000000-0005-0000-0000-0000150A0000}"/>
    <cellStyle name="Bold/Border 2 6 2 3 4" xfId="2589" xr:uid="{00000000-0005-0000-0000-0000160A0000}"/>
    <cellStyle name="Bold/Border 2 6 2 3 4 2" xfId="2590" xr:uid="{00000000-0005-0000-0000-0000170A0000}"/>
    <cellStyle name="Bold/Border 2 6 2 3 5" xfId="2591" xr:uid="{00000000-0005-0000-0000-0000180A0000}"/>
    <cellStyle name="Bold/Border 2 6 2 3 6" xfId="2592" xr:uid="{00000000-0005-0000-0000-0000190A0000}"/>
    <cellStyle name="Bold/Border 2 6 2 4" xfId="2593" xr:uid="{00000000-0005-0000-0000-00001A0A0000}"/>
    <cellStyle name="Bold/Border 2 6 2 4 2" xfId="2594" xr:uid="{00000000-0005-0000-0000-00001B0A0000}"/>
    <cellStyle name="Bold/Border 2 6 3" xfId="2595" xr:uid="{00000000-0005-0000-0000-00001C0A0000}"/>
    <cellStyle name="Bold/Border 2 6 3 2" xfId="2596" xr:uid="{00000000-0005-0000-0000-00001D0A0000}"/>
    <cellStyle name="Bold/Border 2 6 3 2 2" xfId="2597" xr:uid="{00000000-0005-0000-0000-00001E0A0000}"/>
    <cellStyle name="Bold/Border 2 6 3 2 2 2" xfId="2598" xr:uid="{00000000-0005-0000-0000-00001F0A0000}"/>
    <cellStyle name="Bold/Border 2 6 3 2 2 3" xfId="2599" xr:uid="{00000000-0005-0000-0000-0000200A0000}"/>
    <cellStyle name="Bold/Border 2 6 3 2 3" xfId="2600" xr:uid="{00000000-0005-0000-0000-0000210A0000}"/>
    <cellStyle name="Bold/Border 2 6 3 2 3 2" xfId="2601" xr:uid="{00000000-0005-0000-0000-0000220A0000}"/>
    <cellStyle name="Bold/Border 2 6 3 2 4" xfId="2602" xr:uid="{00000000-0005-0000-0000-0000230A0000}"/>
    <cellStyle name="Bold/Border 2 6 3 2 5" xfId="2603" xr:uid="{00000000-0005-0000-0000-0000240A0000}"/>
    <cellStyle name="Bold/Border 2 6 3 3" xfId="2604" xr:uid="{00000000-0005-0000-0000-0000250A0000}"/>
    <cellStyle name="Bold/Border 2 6 3 3 2" xfId="2605" xr:uid="{00000000-0005-0000-0000-0000260A0000}"/>
    <cellStyle name="Bold/Border 2 6 3 3 3" xfId="2606" xr:uid="{00000000-0005-0000-0000-0000270A0000}"/>
    <cellStyle name="Bold/Border 2 6 3 4" xfId="2607" xr:uid="{00000000-0005-0000-0000-0000280A0000}"/>
    <cellStyle name="Bold/Border 2 6 3 4 2" xfId="2608" xr:uid="{00000000-0005-0000-0000-0000290A0000}"/>
    <cellStyle name="Bold/Border 2 6 3 5" xfId="2609" xr:uid="{00000000-0005-0000-0000-00002A0A0000}"/>
    <cellStyle name="Bold/Border 2 6 3 6" xfId="2610" xr:uid="{00000000-0005-0000-0000-00002B0A0000}"/>
    <cellStyle name="Bold/Border 2 6 4" xfId="2611" xr:uid="{00000000-0005-0000-0000-00002C0A0000}"/>
    <cellStyle name="Bold/Border 2 6 4 2" xfId="2612" xr:uid="{00000000-0005-0000-0000-00002D0A0000}"/>
    <cellStyle name="Bold/Border 2 6 4 2 2" xfId="2613" xr:uid="{00000000-0005-0000-0000-00002E0A0000}"/>
    <cellStyle name="Bold/Border 2 6 4 2 3" xfId="2614" xr:uid="{00000000-0005-0000-0000-00002F0A0000}"/>
    <cellStyle name="Bold/Border 2 6 4 3" xfId="2615" xr:uid="{00000000-0005-0000-0000-0000300A0000}"/>
    <cellStyle name="Bold/Border 2 6 4 3 2" xfId="2616" xr:uid="{00000000-0005-0000-0000-0000310A0000}"/>
    <cellStyle name="Bold/Border 2 6 4 4" xfId="2617" xr:uid="{00000000-0005-0000-0000-0000320A0000}"/>
    <cellStyle name="Bold/Border 2 6 4 5" xfId="2618" xr:uid="{00000000-0005-0000-0000-0000330A0000}"/>
    <cellStyle name="Bold/Border 2 6 5" xfId="2619" xr:uid="{00000000-0005-0000-0000-0000340A0000}"/>
    <cellStyle name="Bold/Border 2 6 5 2" xfId="2620" xr:uid="{00000000-0005-0000-0000-0000350A0000}"/>
    <cellStyle name="Bold/Border 2 6 5 3" xfId="2621" xr:uid="{00000000-0005-0000-0000-0000360A0000}"/>
    <cellStyle name="Bold/Border 2 6 6" xfId="2622" xr:uid="{00000000-0005-0000-0000-0000370A0000}"/>
    <cellStyle name="Bold/Border 2 6 6 2" xfId="2623" xr:uid="{00000000-0005-0000-0000-0000380A0000}"/>
    <cellStyle name="Bold/Border 2 6 7" xfId="2624" xr:uid="{00000000-0005-0000-0000-0000390A0000}"/>
    <cellStyle name="Bold/Border 2 6 8" xfId="2625" xr:uid="{00000000-0005-0000-0000-00003A0A0000}"/>
    <cellStyle name="Bold/Border 2 7" xfId="2626" xr:uid="{00000000-0005-0000-0000-00003B0A0000}"/>
    <cellStyle name="Bold/Border 2 7 2" xfId="2627" xr:uid="{00000000-0005-0000-0000-00003C0A0000}"/>
    <cellStyle name="Bold/Border 2 7 2 2" xfId="2628" xr:uid="{00000000-0005-0000-0000-00003D0A0000}"/>
    <cellStyle name="Bold/Border 2 7 2 2 2" xfId="2629" xr:uid="{00000000-0005-0000-0000-00003E0A0000}"/>
    <cellStyle name="Bold/Border 2 7 2 2 2 2" xfId="2630" xr:uid="{00000000-0005-0000-0000-00003F0A0000}"/>
    <cellStyle name="Bold/Border 2 7 2 2 2 3" xfId="2631" xr:uid="{00000000-0005-0000-0000-0000400A0000}"/>
    <cellStyle name="Bold/Border 2 7 2 2 3" xfId="2632" xr:uid="{00000000-0005-0000-0000-0000410A0000}"/>
    <cellStyle name="Bold/Border 2 7 2 2 3 2" xfId="2633" xr:uid="{00000000-0005-0000-0000-0000420A0000}"/>
    <cellStyle name="Bold/Border 2 7 2 2 4" xfId="2634" xr:uid="{00000000-0005-0000-0000-0000430A0000}"/>
    <cellStyle name="Bold/Border 2 7 2 2 5" xfId="2635" xr:uid="{00000000-0005-0000-0000-0000440A0000}"/>
    <cellStyle name="Bold/Border 2 7 2 3" xfId="2636" xr:uid="{00000000-0005-0000-0000-0000450A0000}"/>
    <cellStyle name="Bold/Border 2 7 2 3 2" xfId="2637" xr:uid="{00000000-0005-0000-0000-0000460A0000}"/>
    <cellStyle name="Bold/Border 2 7 2 3 3" xfId="2638" xr:uid="{00000000-0005-0000-0000-0000470A0000}"/>
    <cellStyle name="Bold/Border 2 7 2 4" xfId="2639" xr:uid="{00000000-0005-0000-0000-0000480A0000}"/>
    <cellStyle name="Bold/Border 2 7 2 4 2" xfId="2640" xr:uid="{00000000-0005-0000-0000-0000490A0000}"/>
    <cellStyle name="Bold/Border 2 7 2 5" xfId="2641" xr:uid="{00000000-0005-0000-0000-00004A0A0000}"/>
    <cellStyle name="Bold/Border 2 7 2 6" xfId="2642" xr:uid="{00000000-0005-0000-0000-00004B0A0000}"/>
    <cellStyle name="Bold/Border 2 7 3" xfId="2643" xr:uid="{00000000-0005-0000-0000-00004C0A0000}"/>
    <cellStyle name="Bold/Border 2 7 3 2" xfId="2644" xr:uid="{00000000-0005-0000-0000-00004D0A0000}"/>
    <cellStyle name="Bold/Border 2 7 3 2 2" xfId="2645" xr:uid="{00000000-0005-0000-0000-00004E0A0000}"/>
    <cellStyle name="Bold/Border 2 7 3 2 2 2" xfId="2646" xr:uid="{00000000-0005-0000-0000-00004F0A0000}"/>
    <cellStyle name="Bold/Border 2 7 3 2 2 3" xfId="2647" xr:uid="{00000000-0005-0000-0000-0000500A0000}"/>
    <cellStyle name="Bold/Border 2 7 3 2 3" xfId="2648" xr:uid="{00000000-0005-0000-0000-0000510A0000}"/>
    <cellStyle name="Bold/Border 2 7 3 2 3 2" xfId="2649" xr:uid="{00000000-0005-0000-0000-0000520A0000}"/>
    <cellStyle name="Bold/Border 2 7 3 2 4" xfId="2650" xr:uid="{00000000-0005-0000-0000-0000530A0000}"/>
    <cellStyle name="Bold/Border 2 7 3 2 5" xfId="2651" xr:uid="{00000000-0005-0000-0000-0000540A0000}"/>
    <cellStyle name="Bold/Border 2 7 3 3" xfId="2652" xr:uid="{00000000-0005-0000-0000-0000550A0000}"/>
    <cellStyle name="Bold/Border 2 7 3 3 2" xfId="2653" xr:uid="{00000000-0005-0000-0000-0000560A0000}"/>
    <cellStyle name="Bold/Border 2 7 3 3 3" xfId="2654" xr:uid="{00000000-0005-0000-0000-0000570A0000}"/>
    <cellStyle name="Bold/Border 2 7 3 4" xfId="2655" xr:uid="{00000000-0005-0000-0000-0000580A0000}"/>
    <cellStyle name="Bold/Border 2 7 3 4 2" xfId="2656" xr:uid="{00000000-0005-0000-0000-0000590A0000}"/>
    <cellStyle name="Bold/Border 2 7 3 5" xfId="2657" xr:uid="{00000000-0005-0000-0000-00005A0A0000}"/>
    <cellStyle name="Bold/Border 2 7 3 6" xfId="2658" xr:uid="{00000000-0005-0000-0000-00005B0A0000}"/>
    <cellStyle name="Bold/Border 2 7 4" xfId="2659" xr:uid="{00000000-0005-0000-0000-00005C0A0000}"/>
    <cellStyle name="Bold/Border 2 7 4 2" xfId="2660" xr:uid="{00000000-0005-0000-0000-00005D0A0000}"/>
    <cellStyle name="Bold/Border 2 8" xfId="2661" xr:uid="{00000000-0005-0000-0000-00005E0A0000}"/>
    <cellStyle name="Bold/Border 2 8 2" xfId="2662" xr:uid="{00000000-0005-0000-0000-00005F0A0000}"/>
    <cellStyle name="Bold/Border 2 8 2 2" xfId="2663" xr:uid="{00000000-0005-0000-0000-0000600A0000}"/>
    <cellStyle name="Bold/Border 2 8 2 2 2" xfId="2664" xr:uid="{00000000-0005-0000-0000-0000610A0000}"/>
    <cellStyle name="Bold/Border 2 8 2 2 3" xfId="2665" xr:uid="{00000000-0005-0000-0000-0000620A0000}"/>
    <cellStyle name="Bold/Border 2 8 2 3" xfId="2666" xr:uid="{00000000-0005-0000-0000-0000630A0000}"/>
    <cellStyle name="Bold/Border 2 8 2 3 2" xfId="2667" xr:uid="{00000000-0005-0000-0000-0000640A0000}"/>
    <cellStyle name="Bold/Border 2 8 2 4" xfId="2668" xr:uid="{00000000-0005-0000-0000-0000650A0000}"/>
    <cellStyle name="Bold/Border 2 8 2 5" xfId="2669" xr:uid="{00000000-0005-0000-0000-0000660A0000}"/>
    <cellStyle name="Bold/Border 2 8 3" xfId="2670" xr:uid="{00000000-0005-0000-0000-0000670A0000}"/>
    <cellStyle name="Bold/Border 2 8 3 2" xfId="2671" xr:uid="{00000000-0005-0000-0000-0000680A0000}"/>
    <cellStyle name="Bold/Border 2 8 3 3" xfId="2672" xr:uid="{00000000-0005-0000-0000-0000690A0000}"/>
    <cellStyle name="Bold/Border 2 8 4" xfId="2673" xr:uid="{00000000-0005-0000-0000-00006A0A0000}"/>
    <cellStyle name="Bold/Border 2 8 4 2" xfId="2674" xr:uid="{00000000-0005-0000-0000-00006B0A0000}"/>
    <cellStyle name="Bold/Border 2 8 5" xfId="2675" xr:uid="{00000000-0005-0000-0000-00006C0A0000}"/>
    <cellStyle name="Bold/Border 2 8 6" xfId="2676" xr:uid="{00000000-0005-0000-0000-00006D0A0000}"/>
    <cellStyle name="Bold/Border 2 9" xfId="2677" xr:uid="{00000000-0005-0000-0000-00006E0A0000}"/>
    <cellStyle name="Bold/Border 2 9 2" xfId="2678" xr:uid="{00000000-0005-0000-0000-00006F0A0000}"/>
    <cellStyle name="Bold/Border 2 9 2 2" xfId="2679" xr:uid="{00000000-0005-0000-0000-0000700A0000}"/>
    <cellStyle name="Bold/Border 2 9 2 3" xfId="2680" xr:uid="{00000000-0005-0000-0000-0000710A0000}"/>
    <cellStyle name="Bold/Border 2 9 3" xfId="2681" xr:uid="{00000000-0005-0000-0000-0000720A0000}"/>
    <cellStyle name="Bold/Border 2 9 3 2" xfId="2682" xr:uid="{00000000-0005-0000-0000-0000730A0000}"/>
    <cellStyle name="Bold/Border 2 9 4" xfId="2683" xr:uid="{00000000-0005-0000-0000-0000740A0000}"/>
    <cellStyle name="Bold/Border 2 9 5" xfId="2684" xr:uid="{00000000-0005-0000-0000-0000750A0000}"/>
    <cellStyle name="Bold/Border 3" xfId="2685" xr:uid="{00000000-0005-0000-0000-0000760A0000}"/>
    <cellStyle name="Bold/Border 3 10" xfId="2686" xr:uid="{00000000-0005-0000-0000-0000770A0000}"/>
    <cellStyle name="Bold/Border 3 11" xfId="2687" xr:uid="{00000000-0005-0000-0000-0000780A0000}"/>
    <cellStyle name="Bold/Border 3 2" xfId="2688" xr:uid="{00000000-0005-0000-0000-0000790A0000}"/>
    <cellStyle name="Bold/Border 3 2 2" xfId="2689" xr:uid="{00000000-0005-0000-0000-00007A0A0000}"/>
    <cellStyle name="Bold/Border 3 2 2 2" xfId="2690" xr:uid="{00000000-0005-0000-0000-00007B0A0000}"/>
    <cellStyle name="Bold/Border 3 2 2 2 2" xfId="2691" xr:uid="{00000000-0005-0000-0000-00007C0A0000}"/>
    <cellStyle name="Bold/Border 3 2 2 2 2 2" xfId="2692" xr:uid="{00000000-0005-0000-0000-00007D0A0000}"/>
    <cellStyle name="Bold/Border 3 2 2 2 2 2 2" xfId="2693" xr:uid="{00000000-0005-0000-0000-00007E0A0000}"/>
    <cellStyle name="Bold/Border 3 2 2 2 2 2 3" xfId="2694" xr:uid="{00000000-0005-0000-0000-00007F0A0000}"/>
    <cellStyle name="Bold/Border 3 2 2 2 2 3" xfId="2695" xr:uid="{00000000-0005-0000-0000-0000800A0000}"/>
    <cellStyle name="Bold/Border 3 2 2 2 2 3 2" xfId="2696" xr:uid="{00000000-0005-0000-0000-0000810A0000}"/>
    <cellStyle name="Bold/Border 3 2 2 2 2 4" xfId="2697" xr:uid="{00000000-0005-0000-0000-0000820A0000}"/>
    <cellStyle name="Bold/Border 3 2 2 2 2 5" xfId="2698" xr:uid="{00000000-0005-0000-0000-0000830A0000}"/>
    <cellStyle name="Bold/Border 3 2 2 2 3" xfId="2699" xr:uid="{00000000-0005-0000-0000-0000840A0000}"/>
    <cellStyle name="Bold/Border 3 2 2 2 3 2" xfId="2700" xr:uid="{00000000-0005-0000-0000-0000850A0000}"/>
    <cellStyle name="Bold/Border 3 2 2 2 3 3" xfId="2701" xr:uid="{00000000-0005-0000-0000-0000860A0000}"/>
    <cellStyle name="Bold/Border 3 2 2 2 4" xfId="2702" xr:uid="{00000000-0005-0000-0000-0000870A0000}"/>
    <cellStyle name="Bold/Border 3 2 2 2 4 2" xfId="2703" xr:uid="{00000000-0005-0000-0000-0000880A0000}"/>
    <cellStyle name="Bold/Border 3 2 2 2 5" xfId="2704" xr:uid="{00000000-0005-0000-0000-0000890A0000}"/>
    <cellStyle name="Bold/Border 3 2 2 2 6" xfId="2705" xr:uid="{00000000-0005-0000-0000-00008A0A0000}"/>
    <cellStyle name="Bold/Border 3 2 2 3" xfId="2706" xr:uid="{00000000-0005-0000-0000-00008B0A0000}"/>
    <cellStyle name="Bold/Border 3 2 2 3 2" xfId="2707" xr:uid="{00000000-0005-0000-0000-00008C0A0000}"/>
    <cellStyle name="Bold/Border 3 2 2 3 2 2" xfId="2708" xr:uid="{00000000-0005-0000-0000-00008D0A0000}"/>
    <cellStyle name="Bold/Border 3 2 2 3 2 2 2" xfId="2709" xr:uid="{00000000-0005-0000-0000-00008E0A0000}"/>
    <cellStyle name="Bold/Border 3 2 2 3 2 2 3" xfId="2710" xr:uid="{00000000-0005-0000-0000-00008F0A0000}"/>
    <cellStyle name="Bold/Border 3 2 2 3 2 3" xfId="2711" xr:uid="{00000000-0005-0000-0000-0000900A0000}"/>
    <cellStyle name="Bold/Border 3 2 2 3 2 3 2" xfId="2712" xr:uid="{00000000-0005-0000-0000-0000910A0000}"/>
    <cellStyle name="Bold/Border 3 2 2 3 2 4" xfId="2713" xr:uid="{00000000-0005-0000-0000-0000920A0000}"/>
    <cellStyle name="Bold/Border 3 2 2 3 2 5" xfId="2714" xr:uid="{00000000-0005-0000-0000-0000930A0000}"/>
    <cellStyle name="Bold/Border 3 2 2 3 3" xfId="2715" xr:uid="{00000000-0005-0000-0000-0000940A0000}"/>
    <cellStyle name="Bold/Border 3 2 2 3 3 2" xfId="2716" xr:uid="{00000000-0005-0000-0000-0000950A0000}"/>
    <cellStyle name="Bold/Border 3 2 2 3 3 3" xfId="2717" xr:uid="{00000000-0005-0000-0000-0000960A0000}"/>
    <cellStyle name="Bold/Border 3 2 2 3 4" xfId="2718" xr:uid="{00000000-0005-0000-0000-0000970A0000}"/>
    <cellStyle name="Bold/Border 3 2 2 3 4 2" xfId="2719" xr:uid="{00000000-0005-0000-0000-0000980A0000}"/>
    <cellStyle name="Bold/Border 3 2 2 3 5" xfId="2720" xr:uid="{00000000-0005-0000-0000-0000990A0000}"/>
    <cellStyle name="Bold/Border 3 2 2 3 6" xfId="2721" xr:uid="{00000000-0005-0000-0000-00009A0A0000}"/>
    <cellStyle name="Bold/Border 3 2 2 4" xfId="2722" xr:uid="{00000000-0005-0000-0000-00009B0A0000}"/>
    <cellStyle name="Bold/Border 3 2 2 4 2" xfId="2723" xr:uid="{00000000-0005-0000-0000-00009C0A0000}"/>
    <cellStyle name="Bold/Border 3 2 3" xfId="2724" xr:uid="{00000000-0005-0000-0000-00009D0A0000}"/>
    <cellStyle name="Bold/Border 3 2 3 2" xfId="2725" xr:uid="{00000000-0005-0000-0000-00009E0A0000}"/>
    <cellStyle name="Bold/Border 3 2 3 2 2" xfId="2726" xr:uid="{00000000-0005-0000-0000-00009F0A0000}"/>
    <cellStyle name="Bold/Border 3 2 3 2 2 2" xfId="2727" xr:uid="{00000000-0005-0000-0000-0000A00A0000}"/>
    <cellStyle name="Bold/Border 3 2 3 2 2 3" xfId="2728" xr:uid="{00000000-0005-0000-0000-0000A10A0000}"/>
    <cellStyle name="Bold/Border 3 2 3 2 3" xfId="2729" xr:uid="{00000000-0005-0000-0000-0000A20A0000}"/>
    <cellStyle name="Bold/Border 3 2 3 2 3 2" xfId="2730" xr:uid="{00000000-0005-0000-0000-0000A30A0000}"/>
    <cellStyle name="Bold/Border 3 2 3 2 4" xfId="2731" xr:uid="{00000000-0005-0000-0000-0000A40A0000}"/>
    <cellStyle name="Bold/Border 3 2 3 2 5" xfId="2732" xr:uid="{00000000-0005-0000-0000-0000A50A0000}"/>
    <cellStyle name="Bold/Border 3 2 3 3" xfId="2733" xr:uid="{00000000-0005-0000-0000-0000A60A0000}"/>
    <cellStyle name="Bold/Border 3 2 3 3 2" xfId="2734" xr:uid="{00000000-0005-0000-0000-0000A70A0000}"/>
    <cellStyle name="Bold/Border 3 2 3 3 3" xfId="2735" xr:uid="{00000000-0005-0000-0000-0000A80A0000}"/>
    <cellStyle name="Bold/Border 3 2 3 4" xfId="2736" xr:uid="{00000000-0005-0000-0000-0000A90A0000}"/>
    <cellStyle name="Bold/Border 3 2 3 4 2" xfId="2737" xr:uid="{00000000-0005-0000-0000-0000AA0A0000}"/>
    <cellStyle name="Bold/Border 3 2 3 5" xfId="2738" xr:uid="{00000000-0005-0000-0000-0000AB0A0000}"/>
    <cellStyle name="Bold/Border 3 2 3 6" xfId="2739" xr:uid="{00000000-0005-0000-0000-0000AC0A0000}"/>
    <cellStyle name="Bold/Border 3 2 4" xfId="2740" xr:uid="{00000000-0005-0000-0000-0000AD0A0000}"/>
    <cellStyle name="Bold/Border 3 2 4 2" xfId="2741" xr:uid="{00000000-0005-0000-0000-0000AE0A0000}"/>
    <cellStyle name="Bold/Border 3 2 4 2 2" xfId="2742" xr:uid="{00000000-0005-0000-0000-0000AF0A0000}"/>
    <cellStyle name="Bold/Border 3 2 4 2 3" xfId="2743" xr:uid="{00000000-0005-0000-0000-0000B00A0000}"/>
    <cellStyle name="Bold/Border 3 2 4 3" xfId="2744" xr:uid="{00000000-0005-0000-0000-0000B10A0000}"/>
    <cellStyle name="Bold/Border 3 2 4 3 2" xfId="2745" xr:uid="{00000000-0005-0000-0000-0000B20A0000}"/>
    <cellStyle name="Bold/Border 3 2 4 4" xfId="2746" xr:uid="{00000000-0005-0000-0000-0000B30A0000}"/>
    <cellStyle name="Bold/Border 3 2 4 5" xfId="2747" xr:uid="{00000000-0005-0000-0000-0000B40A0000}"/>
    <cellStyle name="Bold/Border 3 2 5" xfId="2748" xr:uid="{00000000-0005-0000-0000-0000B50A0000}"/>
    <cellStyle name="Bold/Border 3 2 5 2" xfId="2749" xr:uid="{00000000-0005-0000-0000-0000B60A0000}"/>
    <cellStyle name="Bold/Border 3 2 5 3" xfId="2750" xr:uid="{00000000-0005-0000-0000-0000B70A0000}"/>
    <cellStyle name="Bold/Border 3 2 6" xfId="2751" xr:uid="{00000000-0005-0000-0000-0000B80A0000}"/>
    <cellStyle name="Bold/Border 3 2 6 2" xfId="2752" xr:uid="{00000000-0005-0000-0000-0000B90A0000}"/>
    <cellStyle name="Bold/Border 3 2 7" xfId="2753" xr:uid="{00000000-0005-0000-0000-0000BA0A0000}"/>
    <cellStyle name="Bold/Border 3 2 8" xfId="2754" xr:uid="{00000000-0005-0000-0000-0000BB0A0000}"/>
    <cellStyle name="Bold/Border 3 3" xfId="2755" xr:uid="{00000000-0005-0000-0000-0000BC0A0000}"/>
    <cellStyle name="Bold/Border 3 3 2" xfId="2756" xr:uid="{00000000-0005-0000-0000-0000BD0A0000}"/>
    <cellStyle name="Bold/Border 3 3 2 2" xfId="2757" xr:uid="{00000000-0005-0000-0000-0000BE0A0000}"/>
    <cellStyle name="Bold/Border 3 3 2 2 2" xfId="2758" xr:uid="{00000000-0005-0000-0000-0000BF0A0000}"/>
    <cellStyle name="Bold/Border 3 3 2 2 2 2" xfId="2759" xr:uid="{00000000-0005-0000-0000-0000C00A0000}"/>
    <cellStyle name="Bold/Border 3 3 2 2 2 2 2" xfId="2760" xr:uid="{00000000-0005-0000-0000-0000C10A0000}"/>
    <cellStyle name="Bold/Border 3 3 2 2 2 2 3" xfId="2761" xr:uid="{00000000-0005-0000-0000-0000C20A0000}"/>
    <cellStyle name="Bold/Border 3 3 2 2 2 3" xfId="2762" xr:uid="{00000000-0005-0000-0000-0000C30A0000}"/>
    <cellStyle name="Bold/Border 3 3 2 2 2 3 2" xfId="2763" xr:uid="{00000000-0005-0000-0000-0000C40A0000}"/>
    <cellStyle name="Bold/Border 3 3 2 2 2 4" xfId="2764" xr:uid="{00000000-0005-0000-0000-0000C50A0000}"/>
    <cellStyle name="Bold/Border 3 3 2 2 2 5" xfId="2765" xr:uid="{00000000-0005-0000-0000-0000C60A0000}"/>
    <cellStyle name="Bold/Border 3 3 2 2 3" xfId="2766" xr:uid="{00000000-0005-0000-0000-0000C70A0000}"/>
    <cellStyle name="Bold/Border 3 3 2 2 3 2" xfId="2767" xr:uid="{00000000-0005-0000-0000-0000C80A0000}"/>
    <cellStyle name="Bold/Border 3 3 2 2 3 3" xfId="2768" xr:uid="{00000000-0005-0000-0000-0000C90A0000}"/>
    <cellStyle name="Bold/Border 3 3 2 2 4" xfId="2769" xr:uid="{00000000-0005-0000-0000-0000CA0A0000}"/>
    <cellStyle name="Bold/Border 3 3 2 2 4 2" xfId="2770" xr:uid="{00000000-0005-0000-0000-0000CB0A0000}"/>
    <cellStyle name="Bold/Border 3 3 2 2 5" xfId="2771" xr:uid="{00000000-0005-0000-0000-0000CC0A0000}"/>
    <cellStyle name="Bold/Border 3 3 2 2 6" xfId="2772" xr:uid="{00000000-0005-0000-0000-0000CD0A0000}"/>
    <cellStyle name="Bold/Border 3 3 2 3" xfId="2773" xr:uid="{00000000-0005-0000-0000-0000CE0A0000}"/>
    <cellStyle name="Bold/Border 3 3 2 3 2" xfId="2774" xr:uid="{00000000-0005-0000-0000-0000CF0A0000}"/>
    <cellStyle name="Bold/Border 3 3 2 3 2 2" xfId="2775" xr:uid="{00000000-0005-0000-0000-0000D00A0000}"/>
    <cellStyle name="Bold/Border 3 3 2 3 2 2 2" xfId="2776" xr:uid="{00000000-0005-0000-0000-0000D10A0000}"/>
    <cellStyle name="Bold/Border 3 3 2 3 2 2 3" xfId="2777" xr:uid="{00000000-0005-0000-0000-0000D20A0000}"/>
    <cellStyle name="Bold/Border 3 3 2 3 2 3" xfId="2778" xr:uid="{00000000-0005-0000-0000-0000D30A0000}"/>
    <cellStyle name="Bold/Border 3 3 2 3 2 3 2" xfId="2779" xr:uid="{00000000-0005-0000-0000-0000D40A0000}"/>
    <cellStyle name="Bold/Border 3 3 2 3 2 4" xfId="2780" xr:uid="{00000000-0005-0000-0000-0000D50A0000}"/>
    <cellStyle name="Bold/Border 3 3 2 3 2 5" xfId="2781" xr:uid="{00000000-0005-0000-0000-0000D60A0000}"/>
    <cellStyle name="Bold/Border 3 3 2 3 3" xfId="2782" xr:uid="{00000000-0005-0000-0000-0000D70A0000}"/>
    <cellStyle name="Bold/Border 3 3 2 3 3 2" xfId="2783" xr:uid="{00000000-0005-0000-0000-0000D80A0000}"/>
    <cellStyle name="Bold/Border 3 3 2 3 3 3" xfId="2784" xr:uid="{00000000-0005-0000-0000-0000D90A0000}"/>
    <cellStyle name="Bold/Border 3 3 2 3 4" xfId="2785" xr:uid="{00000000-0005-0000-0000-0000DA0A0000}"/>
    <cellStyle name="Bold/Border 3 3 2 3 4 2" xfId="2786" xr:uid="{00000000-0005-0000-0000-0000DB0A0000}"/>
    <cellStyle name="Bold/Border 3 3 2 3 5" xfId="2787" xr:uid="{00000000-0005-0000-0000-0000DC0A0000}"/>
    <cellStyle name="Bold/Border 3 3 2 3 6" xfId="2788" xr:uid="{00000000-0005-0000-0000-0000DD0A0000}"/>
    <cellStyle name="Bold/Border 3 3 2 4" xfId="2789" xr:uid="{00000000-0005-0000-0000-0000DE0A0000}"/>
    <cellStyle name="Bold/Border 3 3 2 4 2" xfId="2790" xr:uid="{00000000-0005-0000-0000-0000DF0A0000}"/>
    <cellStyle name="Bold/Border 3 3 3" xfId="2791" xr:uid="{00000000-0005-0000-0000-0000E00A0000}"/>
    <cellStyle name="Bold/Border 3 3 3 2" xfId="2792" xr:uid="{00000000-0005-0000-0000-0000E10A0000}"/>
    <cellStyle name="Bold/Border 3 3 3 2 2" xfId="2793" xr:uid="{00000000-0005-0000-0000-0000E20A0000}"/>
    <cellStyle name="Bold/Border 3 3 3 2 2 2" xfId="2794" xr:uid="{00000000-0005-0000-0000-0000E30A0000}"/>
    <cellStyle name="Bold/Border 3 3 3 2 2 3" xfId="2795" xr:uid="{00000000-0005-0000-0000-0000E40A0000}"/>
    <cellStyle name="Bold/Border 3 3 3 2 3" xfId="2796" xr:uid="{00000000-0005-0000-0000-0000E50A0000}"/>
    <cellStyle name="Bold/Border 3 3 3 2 3 2" xfId="2797" xr:uid="{00000000-0005-0000-0000-0000E60A0000}"/>
    <cellStyle name="Bold/Border 3 3 3 2 4" xfId="2798" xr:uid="{00000000-0005-0000-0000-0000E70A0000}"/>
    <cellStyle name="Bold/Border 3 3 3 2 5" xfId="2799" xr:uid="{00000000-0005-0000-0000-0000E80A0000}"/>
    <cellStyle name="Bold/Border 3 3 3 3" xfId="2800" xr:uid="{00000000-0005-0000-0000-0000E90A0000}"/>
    <cellStyle name="Bold/Border 3 3 3 3 2" xfId="2801" xr:uid="{00000000-0005-0000-0000-0000EA0A0000}"/>
    <cellStyle name="Bold/Border 3 3 3 3 3" xfId="2802" xr:uid="{00000000-0005-0000-0000-0000EB0A0000}"/>
    <cellStyle name="Bold/Border 3 3 3 4" xfId="2803" xr:uid="{00000000-0005-0000-0000-0000EC0A0000}"/>
    <cellStyle name="Bold/Border 3 3 3 4 2" xfId="2804" xr:uid="{00000000-0005-0000-0000-0000ED0A0000}"/>
    <cellStyle name="Bold/Border 3 3 3 5" xfId="2805" xr:uid="{00000000-0005-0000-0000-0000EE0A0000}"/>
    <cellStyle name="Bold/Border 3 3 3 6" xfId="2806" xr:uid="{00000000-0005-0000-0000-0000EF0A0000}"/>
    <cellStyle name="Bold/Border 3 3 4" xfId="2807" xr:uid="{00000000-0005-0000-0000-0000F00A0000}"/>
    <cellStyle name="Bold/Border 3 3 4 2" xfId="2808" xr:uid="{00000000-0005-0000-0000-0000F10A0000}"/>
    <cellStyle name="Bold/Border 3 3 4 2 2" xfId="2809" xr:uid="{00000000-0005-0000-0000-0000F20A0000}"/>
    <cellStyle name="Bold/Border 3 3 4 2 3" xfId="2810" xr:uid="{00000000-0005-0000-0000-0000F30A0000}"/>
    <cellStyle name="Bold/Border 3 3 4 3" xfId="2811" xr:uid="{00000000-0005-0000-0000-0000F40A0000}"/>
    <cellStyle name="Bold/Border 3 3 4 3 2" xfId="2812" xr:uid="{00000000-0005-0000-0000-0000F50A0000}"/>
    <cellStyle name="Bold/Border 3 3 4 4" xfId="2813" xr:uid="{00000000-0005-0000-0000-0000F60A0000}"/>
    <cellStyle name="Bold/Border 3 3 4 5" xfId="2814" xr:uid="{00000000-0005-0000-0000-0000F70A0000}"/>
    <cellStyle name="Bold/Border 3 3 5" xfId="2815" xr:uid="{00000000-0005-0000-0000-0000F80A0000}"/>
    <cellStyle name="Bold/Border 3 3 5 2" xfId="2816" xr:uid="{00000000-0005-0000-0000-0000F90A0000}"/>
    <cellStyle name="Bold/Border 3 3 5 3" xfId="2817" xr:uid="{00000000-0005-0000-0000-0000FA0A0000}"/>
    <cellStyle name="Bold/Border 3 3 6" xfId="2818" xr:uid="{00000000-0005-0000-0000-0000FB0A0000}"/>
    <cellStyle name="Bold/Border 3 3 6 2" xfId="2819" xr:uid="{00000000-0005-0000-0000-0000FC0A0000}"/>
    <cellStyle name="Bold/Border 3 3 7" xfId="2820" xr:uid="{00000000-0005-0000-0000-0000FD0A0000}"/>
    <cellStyle name="Bold/Border 3 3 8" xfId="2821" xr:uid="{00000000-0005-0000-0000-0000FE0A0000}"/>
    <cellStyle name="Bold/Border 3 4" xfId="2822" xr:uid="{00000000-0005-0000-0000-0000FF0A0000}"/>
    <cellStyle name="Bold/Border 3 4 2" xfId="2823" xr:uid="{00000000-0005-0000-0000-0000000B0000}"/>
    <cellStyle name="Bold/Border 3 4 2 2" xfId="2824" xr:uid="{00000000-0005-0000-0000-0000010B0000}"/>
    <cellStyle name="Bold/Border 3 4 2 2 2" xfId="2825" xr:uid="{00000000-0005-0000-0000-0000020B0000}"/>
    <cellStyle name="Bold/Border 3 4 2 2 2 2" xfId="2826" xr:uid="{00000000-0005-0000-0000-0000030B0000}"/>
    <cellStyle name="Bold/Border 3 4 2 2 2 2 2" xfId="2827" xr:uid="{00000000-0005-0000-0000-0000040B0000}"/>
    <cellStyle name="Bold/Border 3 4 2 2 2 2 3" xfId="2828" xr:uid="{00000000-0005-0000-0000-0000050B0000}"/>
    <cellStyle name="Bold/Border 3 4 2 2 2 3" xfId="2829" xr:uid="{00000000-0005-0000-0000-0000060B0000}"/>
    <cellStyle name="Bold/Border 3 4 2 2 2 3 2" xfId="2830" xr:uid="{00000000-0005-0000-0000-0000070B0000}"/>
    <cellStyle name="Bold/Border 3 4 2 2 2 4" xfId="2831" xr:uid="{00000000-0005-0000-0000-0000080B0000}"/>
    <cellStyle name="Bold/Border 3 4 2 2 2 5" xfId="2832" xr:uid="{00000000-0005-0000-0000-0000090B0000}"/>
    <cellStyle name="Bold/Border 3 4 2 2 3" xfId="2833" xr:uid="{00000000-0005-0000-0000-00000A0B0000}"/>
    <cellStyle name="Bold/Border 3 4 2 2 3 2" xfId="2834" xr:uid="{00000000-0005-0000-0000-00000B0B0000}"/>
    <cellStyle name="Bold/Border 3 4 2 2 3 3" xfId="2835" xr:uid="{00000000-0005-0000-0000-00000C0B0000}"/>
    <cellStyle name="Bold/Border 3 4 2 2 4" xfId="2836" xr:uid="{00000000-0005-0000-0000-00000D0B0000}"/>
    <cellStyle name="Bold/Border 3 4 2 2 4 2" xfId="2837" xr:uid="{00000000-0005-0000-0000-00000E0B0000}"/>
    <cellStyle name="Bold/Border 3 4 2 2 5" xfId="2838" xr:uid="{00000000-0005-0000-0000-00000F0B0000}"/>
    <cellStyle name="Bold/Border 3 4 2 2 6" xfId="2839" xr:uid="{00000000-0005-0000-0000-0000100B0000}"/>
    <cellStyle name="Bold/Border 3 4 2 3" xfId="2840" xr:uid="{00000000-0005-0000-0000-0000110B0000}"/>
    <cellStyle name="Bold/Border 3 4 2 3 2" xfId="2841" xr:uid="{00000000-0005-0000-0000-0000120B0000}"/>
    <cellStyle name="Bold/Border 3 4 2 3 2 2" xfId="2842" xr:uid="{00000000-0005-0000-0000-0000130B0000}"/>
    <cellStyle name="Bold/Border 3 4 2 3 2 2 2" xfId="2843" xr:uid="{00000000-0005-0000-0000-0000140B0000}"/>
    <cellStyle name="Bold/Border 3 4 2 3 2 2 3" xfId="2844" xr:uid="{00000000-0005-0000-0000-0000150B0000}"/>
    <cellStyle name="Bold/Border 3 4 2 3 2 3" xfId="2845" xr:uid="{00000000-0005-0000-0000-0000160B0000}"/>
    <cellStyle name="Bold/Border 3 4 2 3 2 3 2" xfId="2846" xr:uid="{00000000-0005-0000-0000-0000170B0000}"/>
    <cellStyle name="Bold/Border 3 4 2 3 2 4" xfId="2847" xr:uid="{00000000-0005-0000-0000-0000180B0000}"/>
    <cellStyle name="Bold/Border 3 4 2 3 2 5" xfId="2848" xr:uid="{00000000-0005-0000-0000-0000190B0000}"/>
    <cellStyle name="Bold/Border 3 4 2 3 3" xfId="2849" xr:uid="{00000000-0005-0000-0000-00001A0B0000}"/>
    <cellStyle name="Bold/Border 3 4 2 3 3 2" xfId="2850" xr:uid="{00000000-0005-0000-0000-00001B0B0000}"/>
    <cellStyle name="Bold/Border 3 4 2 3 3 3" xfId="2851" xr:uid="{00000000-0005-0000-0000-00001C0B0000}"/>
    <cellStyle name="Bold/Border 3 4 2 3 4" xfId="2852" xr:uid="{00000000-0005-0000-0000-00001D0B0000}"/>
    <cellStyle name="Bold/Border 3 4 2 3 4 2" xfId="2853" xr:uid="{00000000-0005-0000-0000-00001E0B0000}"/>
    <cellStyle name="Bold/Border 3 4 2 3 5" xfId="2854" xr:uid="{00000000-0005-0000-0000-00001F0B0000}"/>
    <cellStyle name="Bold/Border 3 4 2 3 6" xfId="2855" xr:uid="{00000000-0005-0000-0000-0000200B0000}"/>
    <cellStyle name="Bold/Border 3 4 2 4" xfId="2856" xr:uid="{00000000-0005-0000-0000-0000210B0000}"/>
    <cellStyle name="Bold/Border 3 4 2 4 2" xfId="2857" xr:uid="{00000000-0005-0000-0000-0000220B0000}"/>
    <cellStyle name="Bold/Border 3 4 3" xfId="2858" xr:uid="{00000000-0005-0000-0000-0000230B0000}"/>
    <cellStyle name="Bold/Border 3 4 3 2" xfId="2859" xr:uid="{00000000-0005-0000-0000-0000240B0000}"/>
    <cellStyle name="Bold/Border 3 4 3 2 2" xfId="2860" xr:uid="{00000000-0005-0000-0000-0000250B0000}"/>
    <cellStyle name="Bold/Border 3 4 3 2 2 2" xfId="2861" xr:uid="{00000000-0005-0000-0000-0000260B0000}"/>
    <cellStyle name="Bold/Border 3 4 3 2 2 3" xfId="2862" xr:uid="{00000000-0005-0000-0000-0000270B0000}"/>
    <cellStyle name="Bold/Border 3 4 3 2 3" xfId="2863" xr:uid="{00000000-0005-0000-0000-0000280B0000}"/>
    <cellStyle name="Bold/Border 3 4 3 2 3 2" xfId="2864" xr:uid="{00000000-0005-0000-0000-0000290B0000}"/>
    <cellStyle name="Bold/Border 3 4 3 2 4" xfId="2865" xr:uid="{00000000-0005-0000-0000-00002A0B0000}"/>
    <cellStyle name="Bold/Border 3 4 3 2 5" xfId="2866" xr:uid="{00000000-0005-0000-0000-00002B0B0000}"/>
    <cellStyle name="Bold/Border 3 4 3 3" xfId="2867" xr:uid="{00000000-0005-0000-0000-00002C0B0000}"/>
    <cellStyle name="Bold/Border 3 4 3 3 2" xfId="2868" xr:uid="{00000000-0005-0000-0000-00002D0B0000}"/>
    <cellStyle name="Bold/Border 3 4 3 3 3" xfId="2869" xr:uid="{00000000-0005-0000-0000-00002E0B0000}"/>
    <cellStyle name="Bold/Border 3 4 3 4" xfId="2870" xr:uid="{00000000-0005-0000-0000-00002F0B0000}"/>
    <cellStyle name="Bold/Border 3 4 3 4 2" xfId="2871" xr:uid="{00000000-0005-0000-0000-0000300B0000}"/>
    <cellStyle name="Bold/Border 3 4 3 5" xfId="2872" xr:uid="{00000000-0005-0000-0000-0000310B0000}"/>
    <cellStyle name="Bold/Border 3 4 3 6" xfId="2873" xr:uid="{00000000-0005-0000-0000-0000320B0000}"/>
    <cellStyle name="Bold/Border 3 4 4" xfId="2874" xr:uid="{00000000-0005-0000-0000-0000330B0000}"/>
    <cellStyle name="Bold/Border 3 4 4 2" xfId="2875" xr:uid="{00000000-0005-0000-0000-0000340B0000}"/>
    <cellStyle name="Bold/Border 3 4 4 2 2" xfId="2876" xr:uid="{00000000-0005-0000-0000-0000350B0000}"/>
    <cellStyle name="Bold/Border 3 4 4 2 3" xfId="2877" xr:uid="{00000000-0005-0000-0000-0000360B0000}"/>
    <cellStyle name="Bold/Border 3 4 4 3" xfId="2878" xr:uid="{00000000-0005-0000-0000-0000370B0000}"/>
    <cellStyle name="Bold/Border 3 4 4 3 2" xfId="2879" xr:uid="{00000000-0005-0000-0000-0000380B0000}"/>
    <cellStyle name="Bold/Border 3 4 4 4" xfId="2880" xr:uid="{00000000-0005-0000-0000-0000390B0000}"/>
    <cellStyle name="Bold/Border 3 4 4 5" xfId="2881" xr:uid="{00000000-0005-0000-0000-00003A0B0000}"/>
    <cellStyle name="Bold/Border 3 4 5" xfId="2882" xr:uid="{00000000-0005-0000-0000-00003B0B0000}"/>
    <cellStyle name="Bold/Border 3 4 5 2" xfId="2883" xr:uid="{00000000-0005-0000-0000-00003C0B0000}"/>
    <cellStyle name="Bold/Border 3 4 5 3" xfId="2884" xr:uid="{00000000-0005-0000-0000-00003D0B0000}"/>
    <cellStyle name="Bold/Border 3 4 6" xfId="2885" xr:uid="{00000000-0005-0000-0000-00003E0B0000}"/>
    <cellStyle name="Bold/Border 3 4 6 2" xfId="2886" xr:uid="{00000000-0005-0000-0000-00003F0B0000}"/>
    <cellStyle name="Bold/Border 3 4 7" xfId="2887" xr:uid="{00000000-0005-0000-0000-0000400B0000}"/>
    <cellStyle name="Bold/Border 3 4 8" xfId="2888" xr:uid="{00000000-0005-0000-0000-0000410B0000}"/>
    <cellStyle name="Bold/Border 3 5" xfId="2889" xr:uid="{00000000-0005-0000-0000-0000420B0000}"/>
    <cellStyle name="Bold/Border 3 5 2" xfId="2890" xr:uid="{00000000-0005-0000-0000-0000430B0000}"/>
    <cellStyle name="Bold/Border 3 5 2 2" xfId="2891" xr:uid="{00000000-0005-0000-0000-0000440B0000}"/>
    <cellStyle name="Bold/Border 3 5 2 2 2" xfId="2892" xr:uid="{00000000-0005-0000-0000-0000450B0000}"/>
    <cellStyle name="Bold/Border 3 5 2 2 2 2" xfId="2893" xr:uid="{00000000-0005-0000-0000-0000460B0000}"/>
    <cellStyle name="Bold/Border 3 5 2 2 2 3" xfId="2894" xr:uid="{00000000-0005-0000-0000-0000470B0000}"/>
    <cellStyle name="Bold/Border 3 5 2 2 3" xfId="2895" xr:uid="{00000000-0005-0000-0000-0000480B0000}"/>
    <cellStyle name="Bold/Border 3 5 2 2 3 2" xfId="2896" xr:uid="{00000000-0005-0000-0000-0000490B0000}"/>
    <cellStyle name="Bold/Border 3 5 2 2 4" xfId="2897" xr:uid="{00000000-0005-0000-0000-00004A0B0000}"/>
    <cellStyle name="Bold/Border 3 5 2 2 5" xfId="2898" xr:uid="{00000000-0005-0000-0000-00004B0B0000}"/>
    <cellStyle name="Bold/Border 3 5 2 3" xfId="2899" xr:uid="{00000000-0005-0000-0000-00004C0B0000}"/>
    <cellStyle name="Bold/Border 3 5 2 3 2" xfId="2900" xr:uid="{00000000-0005-0000-0000-00004D0B0000}"/>
    <cellStyle name="Bold/Border 3 5 2 3 3" xfId="2901" xr:uid="{00000000-0005-0000-0000-00004E0B0000}"/>
    <cellStyle name="Bold/Border 3 5 2 4" xfId="2902" xr:uid="{00000000-0005-0000-0000-00004F0B0000}"/>
    <cellStyle name="Bold/Border 3 5 2 4 2" xfId="2903" xr:uid="{00000000-0005-0000-0000-0000500B0000}"/>
    <cellStyle name="Bold/Border 3 5 2 5" xfId="2904" xr:uid="{00000000-0005-0000-0000-0000510B0000}"/>
    <cellStyle name="Bold/Border 3 5 2 6" xfId="2905" xr:uid="{00000000-0005-0000-0000-0000520B0000}"/>
    <cellStyle name="Bold/Border 3 5 3" xfId="2906" xr:uid="{00000000-0005-0000-0000-0000530B0000}"/>
    <cellStyle name="Bold/Border 3 5 3 2" xfId="2907" xr:uid="{00000000-0005-0000-0000-0000540B0000}"/>
    <cellStyle name="Bold/Border 3 5 3 2 2" xfId="2908" xr:uid="{00000000-0005-0000-0000-0000550B0000}"/>
    <cellStyle name="Bold/Border 3 5 3 2 2 2" xfId="2909" xr:uid="{00000000-0005-0000-0000-0000560B0000}"/>
    <cellStyle name="Bold/Border 3 5 3 2 2 3" xfId="2910" xr:uid="{00000000-0005-0000-0000-0000570B0000}"/>
    <cellStyle name="Bold/Border 3 5 3 2 3" xfId="2911" xr:uid="{00000000-0005-0000-0000-0000580B0000}"/>
    <cellStyle name="Bold/Border 3 5 3 2 3 2" xfId="2912" xr:uid="{00000000-0005-0000-0000-0000590B0000}"/>
    <cellStyle name="Bold/Border 3 5 3 2 4" xfId="2913" xr:uid="{00000000-0005-0000-0000-00005A0B0000}"/>
    <cellStyle name="Bold/Border 3 5 3 2 5" xfId="2914" xr:uid="{00000000-0005-0000-0000-00005B0B0000}"/>
    <cellStyle name="Bold/Border 3 5 3 3" xfId="2915" xr:uid="{00000000-0005-0000-0000-00005C0B0000}"/>
    <cellStyle name="Bold/Border 3 5 3 3 2" xfId="2916" xr:uid="{00000000-0005-0000-0000-00005D0B0000}"/>
    <cellStyle name="Bold/Border 3 5 3 3 3" xfId="2917" xr:uid="{00000000-0005-0000-0000-00005E0B0000}"/>
    <cellStyle name="Bold/Border 3 5 3 4" xfId="2918" xr:uid="{00000000-0005-0000-0000-00005F0B0000}"/>
    <cellStyle name="Bold/Border 3 5 3 4 2" xfId="2919" xr:uid="{00000000-0005-0000-0000-0000600B0000}"/>
    <cellStyle name="Bold/Border 3 5 3 5" xfId="2920" xr:uid="{00000000-0005-0000-0000-0000610B0000}"/>
    <cellStyle name="Bold/Border 3 5 3 6" xfId="2921" xr:uid="{00000000-0005-0000-0000-0000620B0000}"/>
    <cellStyle name="Bold/Border 3 5 4" xfId="2922" xr:uid="{00000000-0005-0000-0000-0000630B0000}"/>
    <cellStyle name="Bold/Border 3 5 4 2" xfId="2923" xr:uid="{00000000-0005-0000-0000-0000640B0000}"/>
    <cellStyle name="Bold/Border 3 6" xfId="2924" xr:uid="{00000000-0005-0000-0000-0000650B0000}"/>
    <cellStyle name="Bold/Border 3 6 2" xfId="2925" xr:uid="{00000000-0005-0000-0000-0000660B0000}"/>
    <cellStyle name="Bold/Border 3 6 2 2" xfId="2926" xr:uid="{00000000-0005-0000-0000-0000670B0000}"/>
    <cellStyle name="Bold/Border 3 6 2 2 2" xfId="2927" xr:uid="{00000000-0005-0000-0000-0000680B0000}"/>
    <cellStyle name="Bold/Border 3 6 2 2 3" xfId="2928" xr:uid="{00000000-0005-0000-0000-0000690B0000}"/>
    <cellStyle name="Bold/Border 3 6 2 3" xfId="2929" xr:uid="{00000000-0005-0000-0000-00006A0B0000}"/>
    <cellStyle name="Bold/Border 3 6 2 3 2" xfId="2930" xr:uid="{00000000-0005-0000-0000-00006B0B0000}"/>
    <cellStyle name="Bold/Border 3 6 2 4" xfId="2931" xr:uid="{00000000-0005-0000-0000-00006C0B0000}"/>
    <cellStyle name="Bold/Border 3 6 2 5" xfId="2932" xr:uid="{00000000-0005-0000-0000-00006D0B0000}"/>
    <cellStyle name="Bold/Border 3 6 3" xfId="2933" xr:uid="{00000000-0005-0000-0000-00006E0B0000}"/>
    <cellStyle name="Bold/Border 3 6 3 2" xfId="2934" xr:uid="{00000000-0005-0000-0000-00006F0B0000}"/>
    <cellStyle name="Bold/Border 3 6 3 3" xfId="2935" xr:uid="{00000000-0005-0000-0000-0000700B0000}"/>
    <cellStyle name="Bold/Border 3 6 4" xfId="2936" xr:uid="{00000000-0005-0000-0000-0000710B0000}"/>
    <cellStyle name="Bold/Border 3 6 4 2" xfId="2937" xr:uid="{00000000-0005-0000-0000-0000720B0000}"/>
    <cellStyle name="Bold/Border 3 6 5" xfId="2938" xr:uid="{00000000-0005-0000-0000-0000730B0000}"/>
    <cellStyle name="Bold/Border 3 6 6" xfId="2939" xr:uid="{00000000-0005-0000-0000-0000740B0000}"/>
    <cellStyle name="Bold/Border 3 7" xfId="2940" xr:uid="{00000000-0005-0000-0000-0000750B0000}"/>
    <cellStyle name="Bold/Border 3 7 2" xfId="2941" xr:uid="{00000000-0005-0000-0000-0000760B0000}"/>
    <cellStyle name="Bold/Border 3 7 2 2" xfId="2942" xr:uid="{00000000-0005-0000-0000-0000770B0000}"/>
    <cellStyle name="Bold/Border 3 7 2 3" xfId="2943" xr:uid="{00000000-0005-0000-0000-0000780B0000}"/>
    <cellStyle name="Bold/Border 3 7 3" xfId="2944" xr:uid="{00000000-0005-0000-0000-0000790B0000}"/>
    <cellStyle name="Bold/Border 3 7 3 2" xfId="2945" xr:uid="{00000000-0005-0000-0000-00007A0B0000}"/>
    <cellStyle name="Bold/Border 3 7 4" xfId="2946" xr:uid="{00000000-0005-0000-0000-00007B0B0000}"/>
    <cellStyle name="Bold/Border 3 7 5" xfId="2947" xr:uid="{00000000-0005-0000-0000-00007C0B0000}"/>
    <cellStyle name="Bold/Border 3 8" xfId="2948" xr:uid="{00000000-0005-0000-0000-00007D0B0000}"/>
    <cellStyle name="Bold/Border 3 8 2" xfId="2949" xr:uid="{00000000-0005-0000-0000-00007E0B0000}"/>
    <cellStyle name="Bold/Border 3 8 3" xfId="2950" xr:uid="{00000000-0005-0000-0000-00007F0B0000}"/>
    <cellStyle name="Bold/Border 3 9" xfId="2951" xr:uid="{00000000-0005-0000-0000-0000800B0000}"/>
    <cellStyle name="Bold/Border 3 9 2" xfId="2952" xr:uid="{00000000-0005-0000-0000-0000810B0000}"/>
    <cellStyle name="Bold/Border 4" xfId="2953" xr:uid="{00000000-0005-0000-0000-0000820B0000}"/>
    <cellStyle name="Bold/Border 4 10" xfId="2954" xr:uid="{00000000-0005-0000-0000-0000830B0000}"/>
    <cellStyle name="Bold/Border 4 11" xfId="2955" xr:uid="{00000000-0005-0000-0000-0000840B0000}"/>
    <cellStyle name="Bold/Border 4 2" xfId="2956" xr:uid="{00000000-0005-0000-0000-0000850B0000}"/>
    <cellStyle name="Bold/Border 4 2 2" xfId="2957" xr:uid="{00000000-0005-0000-0000-0000860B0000}"/>
    <cellStyle name="Bold/Border 4 2 2 2" xfId="2958" xr:uid="{00000000-0005-0000-0000-0000870B0000}"/>
    <cellStyle name="Bold/Border 4 2 2 2 2" xfId="2959" xr:uid="{00000000-0005-0000-0000-0000880B0000}"/>
    <cellStyle name="Bold/Border 4 2 2 2 2 2" xfId="2960" xr:uid="{00000000-0005-0000-0000-0000890B0000}"/>
    <cellStyle name="Bold/Border 4 2 2 2 2 2 2" xfId="2961" xr:uid="{00000000-0005-0000-0000-00008A0B0000}"/>
    <cellStyle name="Bold/Border 4 2 2 2 2 2 3" xfId="2962" xr:uid="{00000000-0005-0000-0000-00008B0B0000}"/>
    <cellStyle name="Bold/Border 4 2 2 2 2 3" xfId="2963" xr:uid="{00000000-0005-0000-0000-00008C0B0000}"/>
    <cellStyle name="Bold/Border 4 2 2 2 2 3 2" xfId="2964" xr:uid="{00000000-0005-0000-0000-00008D0B0000}"/>
    <cellStyle name="Bold/Border 4 2 2 2 2 4" xfId="2965" xr:uid="{00000000-0005-0000-0000-00008E0B0000}"/>
    <cellStyle name="Bold/Border 4 2 2 2 2 5" xfId="2966" xr:uid="{00000000-0005-0000-0000-00008F0B0000}"/>
    <cellStyle name="Bold/Border 4 2 2 2 3" xfId="2967" xr:uid="{00000000-0005-0000-0000-0000900B0000}"/>
    <cellStyle name="Bold/Border 4 2 2 2 3 2" xfId="2968" xr:uid="{00000000-0005-0000-0000-0000910B0000}"/>
    <cellStyle name="Bold/Border 4 2 2 2 3 3" xfId="2969" xr:uid="{00000000-0005-0000-0000-0000920B0000}"/>
    <cellStyle name="Bold/Border 4 2 2 2 4" xfId="2970" xr:uid="{00000000-0005-0000-0000-0000930B0000}"/>
    <cellStyle name="Bold/Border 4 2 2 2 4 2" xfId="2971" xr:uid="{00000000-0005-0000-0000-0000940B0000}"/>
    <cellStyle name="Bold/Border 4 2 2 2 5" xfId="2972" xr:uid="{00000000-0005-0000-0000-0000950B0000}"/>
    <cellStyle name="Bold/Border 4 2 2 2 6" xfId="2973" xr:uid="{00000000-0005-0000-0000-0000960B0000}"/>
    <cellStyle name="Bold/Border 4 2 2 3" xfId="2974" xr:uid="{00000000-0005-0000-0000-0000970B0000}"/>
    <cellStyle name="Bold/Border 4 2 2 3 2" xfId="2975" xr:uid="{00000000-0005-0000-0000-0000980B0000}"/>
    <cellStyle name="Bold/Border 4 2 2 3 2 2" xfId="2976" xr:uid="{00000000-0005-0000-0000-0000990B0000}"/>
    <cellStyle name="Bold/Border 4 2 2 3 2 2 2" xfId="2977" xr:uid="{00000000-0005-0000-0000-00009A0B0000}"/>
    <cellStyle name="Bold/Border 4 2 2 3 2 2 3" xfId="2978" xr:uid="{00000000-0005-0000-0000-00009B0B0000}"/>
    <cellStyle name="Bold/Border 4 2 2 3 2 3" xfId="2979" xr:uid="{00000000-0005-0000-0000-00009C0B0000}"/>
    <cellStyle name="Bold/Border 4 2 2 3 2 3 2" xfId="2980" xr:uid="{00000000-0005-0000-0000-00009D0B0000}"/>
    <cellStyle name="Bold/Border 4 2 2 3 2 4" xfId="2981" xr:uid="{00000000-0005-0000-0000-00009E0B0000}"/>
    <cellStyle name="Bold/Border 4 2 2 3 2 5" xfId="2982" xr:uid="{00000000-0005-0000-0000-00009F0B0000}"/>
    <cellStyle name="Bold/Border 4 2 2 3 3" xfId="2983" xr:uid="{00000000-0005-0000-0000-0000A00B0000}"/>
    <cellStyle name="Bold/Border 4 2 2 3 3 2" xfId="2984" xr:uid="{00000000-0005-0000-0000-0000A10B0000}"/>
    <cellStyle name="Bold/Border 4 2 2 3 3 3" xfId="2985" xr:uid="{00000000-0005-0000-0000-0000A20B0000}"/>
    <cellStyle name="Bold/Border 4 2 2 3 4" xfId="2986" xr:uid="{00000000-0005-0000-0000-0000A30B0000}"/>
    <cellStyle name="Bold/Border 4 2 2 3 4 2" xfId="2987" xr:uid="{00000000-0005-0000-0000-0000A40B0000}"/>
    <cellStyle name="Bold/Border 4 2 2 3 5" xfId="2988" xr:uid="{00000000-0005-0000-0000-0000A50B0000}"/>
    <cellStyle name="Bold/Border 4 2 2 3 6" xfId="2989" xr:uid="{00000000-0005-0000-0000-0000A60B0000}"/>
    <cellStyle name="Bold/Border 4 2 2 4" xfId="2990" xr:uid="{00000000-0005-0000-0000-0000A70B0000}"/>
    <cellStyle name="Bold/Border 4 2 2 4 2" xfId="2991" xr:uid="{00000000-0005-0000-0000-0000A80B0000}"/>
    <cellStyle name="Bold/Border 4 2 3" xfId="2992" xr:uid="{00000000-0005-0000-0000-0000A90B0000}"/>
    <cellStyle name="Bold/Border 4 2 3 2" xfId="2993" xr:uid="{00000000-0005-0000-0000-0000AA0B0000}"/>
    <cellStyle name="Bold/Border 4 2 3 2 2" xfId="2994" xr:uid="{00000000-0005-0000-0000-0000AB0B0000}"/>
    <cellStyle name="Bold/Border 4 2 3 2 2 2" xfId="2995" xr:uid="{00000000-0005-0000-0000-0000AC0B0000}"/>
    <cellStyle name="Bold/Border 4 2 3 2 2 3" xfId="2996" xr:uid="{00000000-0005-0000-0000-0000AD0B0000}"/>
    <cellStyle name="Bold/Border 4 2 3 2 3" xfId="2997" xr:uid="{00000000-0005-0000-0000-0000AE0B0000}"/>
    <cellStyle name="Bold/Border 4 2 3 2 3 2" xfId="2998" xr:uid="{00000000-0005-0000-0000-0000AF0B0000}"/>
    <cellStyle name="Bold/Border 4 2 3 2 4" xfId="2999" xr:uid="{00000000-0005-0000-0000-0000B00B0000}"/>
    <cellStyle name="Bold/Border 4 2 3 2 5" xfId="3000" xr:uid="{00000000-0005-0000-0000-0000B10B0000}"/>
    <cellStyle name="Bold/Border 4 2 3 3" xfId="3001" xr:uid="{00000000-0005-0000-0000-0000B20B0000}"/>
    <cellStyle name="Bold/Border 4 2 3 3 2" xfId="3002" xr:uid="{00000000-0005-0000-0000-0000B30B0000}"/>
    <cellStyle name="Bold/Border 4 2 3 3 3" xfId="3003" xr:uid="{00000000-0005-0000-0000-0000B40B0000}"/>
    <cellStyle name="Bold/Border 4 2 3 4" xfId="3004" xr:uid="{00000000-0005-0000-0000-0000B50B0000}"/>
    <cellStyle name="Bold/Border 4 2 3 4 2" xfId="3005" xr:uid="{00000000-0005-0000-0000-0000B60B0000}"/>
    <cellStyle name="Bold/Border 4 2 3 5" xfId="3006" xr:uid="{00000000-0005-0000-0000-0000B70B0000}"/>
    <cellStyle name="Bold/Border 4 2 3 6" xfId="3007" xr:uid="{00000000-0005-0000-0000-0000B80B0000}"/>
    <cellStyle name="Bold/Border 4 2 4" xfId="3008" xr:uid="{00000000-0005-0000-0000-0000B90B0000}"/>
    <cellStyle name="Bold/Border 4 2 4 2" xfId="3009" xr:uid="{00000000-0005-0000-0000-0000BA0B0000}"/>
    <cellStyle name="Bold/Border 4 2 4 2 2" xfId="3010" xr:uid="{00000000-0005-0000-0000-0000BB0B0000}"/>
    <cellStyle name="Bold/Border 4 2 4 2 3" xfId="3011" xr:uid="{00000000-0005-0000-0000-0000BC0B0000}"/>
    <cellStyle name="Bold/Border 4 2 4 3" xfId="3012" xr:uid="{00000000-0005-0000-0000-0000BD0B0000}"/>
    <cellStyle name="Bold/Border 4 2 4 3 2" xfId="3013" xr:uid="{00000000-0005-0000-0000-0000BE0B0000}"/>
    <cellStyle name="Bold/Border 4 2 4 4" xfId="3014" xr:uid="{00000000-0005-0000-0000-0000BF0B0000}"/>
    <cellStyle name="Bold/Border 4 2 4 5" xfId="3015" xr:uid="{00000000-0005-0000-0000-0000C00B0000}"/>
    <cellStyle name="Bold/Border 4 2 5" xfId="3016" xr:uid="{00000000-0005-0000-0000-0000C10B0000}"/>
    <cellStyle name="Bold/Border 4 2 5 2" xfId="3017" xr:uid="{00000000-0005-0000-0000-0000C20B0000}"/>
    <cellStyle name="Bold/Border 4 2 5 3" xfId="3018" xr:uid="{00000000-0005-0000-0000-0000C30B0000}"/>
    <cellStyle name="Bold/Border 4 2 6" xfId="3019" xr:uid="{00000000-0005-0000-0000-0000C40B0000}"/>
    <cellStyle name="Bold/Border 4 2 6 2" xfId="3020" xr:uid="{00000000-0005-0000-0000-0000C50B0000}"/>
    <cellStyle name="Bold/Border 4 2 7" xfId="3021" xr:uid="{00000000-0005-0000-0000-0000C60B0000}"/>
    <cellStyle name="Bold/Border 4 2 8" xfId="3022" xr:uid="{00000000-0005-0000-0000-0000C70B0000}"/>
    <cellStyle name="Bold/Border 4 3" xfId="3023" xr:uid="{00000000-0005-0000-0000-0000C80B0000}"/>
    <cellStyle name="Bold/Border 4 3 2" xfId="3024" xr:uid="{00000000-0005-0000-0000-0000C90B0000}"/>
    <cellStyle name="Bold/Border 4 3 2 2" xfId="3025" xr:uid="{00000000-0005-0000-0000-0000CA0B0000}"/>
    <cellStyle name="Bold/Border 4 3 2 2 2" xfId="3026" xr:uid="{00000000-0005-0000-0000-0000CB0B0000}"/>
    <cellStyle name="Bold/Border 4 3 2 2 2 2" xfId="3027" xr:uid="{00000000-0005-0000-0000-0000CC0B0000}"/>
    <cellStyle name="Bold/Border 4 3 2 2 2 2 2" xfId="3028" xr:uid="{00000000-0005-0000-0000-0000CD0B0000}"/>
    <cellStyle name="Bold/Border 4 3 2 2 2 2 3" xfId="3029" xr:uid="{00000000-0005-0000-0000-0000CE0B0000}"/>
    <cellStyle name="Bold/Border 4 3 2 2 2 3" xfId="3030" xr:uid="{00000000-0005-0000-0000-0000CF0B0000}"/>
    <cellStyle name="Bold/Border 4 3 2 2 2 3 2" xfId="3031" xr:uid="{00000000-0005-0000-0000-0000D00B0000}"/>
    <cellStyle name="Bold/Border 4 3 2 2 2 4" xfId="3032" xr:uid="{00000000-0005-0000-0000-0000D10B0000}"/>
    <cellStyle name="Bold/Border 4 3 2 2 2 5" xfId="3033" xr:uid="{00000000-0005-0000-0000-0000D20B0000}"/>
    <cellStyle name="Bold/Border 4 3 2 2 3" xfId="3034" xr:uid="{00000000-0005-0000-0000-0000D30B0000}"/>
    <cellStyle name="Bold/Border 4 3 2 2 3 2" xfId="3035" xr:uid="{00000000-0005-0000-0000-0000D40B0000}"/>
    <cellStyle name="Bold/Border 4 3 2 2 3 3" xfId="3036" xr:uid="{00000000-0005-0000-0000-0000D50B0000}"/>
    <cellStyle name="Bold/Border 4 3 2 2 4" xfId="3037" xr:uid="{00000000-0005-0000-0000-0000D60B0000}"/>
    <cellStyle name="Bold/Border 4 3 2 2 4 2" xfId="3038" xr:uid="{00000000-0005-0000-0000-0000D70B0000}"/>
    <cellStyle name="Bold/Border 4 3 2 2 5" xfId="3039" xr:uid="{00000000-0005-0000-0000-0000D80B0000}"/>
    <cellStyle name="Bold/Border 4 3 2 2 6" xfId="3040" xr:uid="{00000000-0005-0000-0000-0000D90B0000}"/>
    <cellStyle name="Bold/Border 4 3 2 3" xfId="3041" xr:uid="{00000000-0005-0000-0000-0000DA0B0000}"/>
    <cellStyle name="Bold/Border 4 3 2 3 2" xfId="3042" xr:uid="{00000000-0005-0000-0000-0000DB0B0000}"/>
    <cellStyle name="Bold/Border 4 3 2 3 2 2" xfId="3043" xr:uid="{00000000-0005-0000-0000-0000DC0B0000}"/>
    <cellStyle name="Bold/Border 4 3 2 3 2 2 2" xfId="3044" xr:uid="{00000000-0005-0000-0000-0000DD0B0000}"/>
    <cellStyle name="Bold/Border 4 3 2 3 2 2 3" xfId="3045" xr:uid="{00000000-0005-0000-0000-0000DE0B0000}"/>
    <cellStyle name="Bold/Border 4 3 2 3 2 3" xfId="3046" xr:uid="{00000000-0005-0000-0000-0000DF0B0000}"/>
    <cellStyle name="Bold/Border 4 3 2 3 2 3 2" xfId="3047" xr:uid="{00000000-0005-0000-0000-0000E00B0000}"/>
    <cellStyle name="Bold/Border 4 3 2 3 2 4" xfId="3048" xr:uid="{00000000-0005-0000-0000-0000E10B0000}"/>
    <cellStyle name="Bold/Border 4 3 2 3 2 5" xfId="3049" xr:uid="{00000000-0005-0000-0000-0000E20B0000}"/>
    <cellStyle name="Bold/Border 4 3 2 3 3" xfId="3050" xr:uid="{00000000-0005-0000-0000-0000E30B0000}"/>
    <cellStyle name="Bold/Border 4 3 2 3 3 2" xfId="3051" xr:uid="{00000000-0005-0000-0000-0000E40B0000}"/>
    <cellStyle name="Bold/Border 4 3 2 3 3 3" xfId="3052" xr:uid="{00000000-0005-0000-0000-0000E50B0000}"/>
    <cellStyle name="Bold/Border 4 3 2 3 4" xfId="3053" xr:uid="{00000000-0005-0000-0000-0000E60B0000}"/>
    <cellStyle name="Bold/Border 4 3 2 3 4 2" xfId="3054" xr:uid="{00000000-0005-0000-0000-0000E70B0000}"/>
    <cellStyle name="Bold/Border 4 3 2 3 5" xfId="3055" xr:uid="{00000000-0005-0000-0000-0000E80B0000}"/>
    <cellStyle name="Bold/Border 4 3 2 3 6" xfId="3056" xr:uid="{00000000-0005-0000-0000-0000E90B0000}"/>
    <cellStyle name="Bold/Border 4 3 2 4" xfId="3057" xr:uid="{00000000-0005-0000-0000-0000EA0B0000}"/>
    <cellStyle name="Bold/Border 4 3 2 4 2" xfId="3058" xr:uid="{00000000-0005-0000-0000-0000EB0B0000}"/>
    <cellStyle name="Bold/Border 4 3 3" xfId="3059" xr:uid="{00000000-0005-0000-0000-0000EC0B0000}"/>
    <cellStyle name="Bold/Border 4 3 3 2" xfId="3060" xr:uid="{00000000-0005-0000-0000-0000ED0B0000}"/>
    <cellStyle name="Bold/Border 4 3 3 2 2" xfId="3061" xr:uid="{00000000-0005-0000-0000-0000EE0B0000}"/>
    <cellStyle name="Bold/Border 4 3 3 2 2 2" xfId="3062" xr:uid="{00000000-0005-0000-0000-0000EF0B0000}"/>
    <cellStyle name="Bold/Border 4 3 3 2 2 3" xfId="3063" xr:uid="{00000000-0005-0000-0000-0000F00B0000}"/>
    <cellStyle name="Bold/Border 4 3 3 2 3" xfId="3064" xr:uid="{00000000-0005-0000-0000-0000F10B0000}"/>
    <cellStyle name="Bold/Border 4 3 3 2 3 2" xfId="3065" xr:uid="{00000000-0005-0000-0000-0000F20B0000}"/>
    <cellStyle name="Bold/Border 4 3 3 2 4" xfId="3066" xr:uid="{00000000-0005-0000-0000-0000F30B0000}"/>
    <cellStyle name="Bold/Border 4 3 3 2 5" xfId="3067" xr:uid="{00000000-0005-0000-0000-0000F40B0000}"/>
    <cellStyle name="Bold/Border 4 3 3 3" xfId="3068" xr:uid="{00000000-0005-0000-0000-0000F50B0000}"/>
    <cellStyle name="Bold/Border 4 3 3 3 2" xfId="3069" xr:uid="{00000000-0005-0000-0000-0000F60B0000}"/>
    <cellStyle name="Bold/Border 4 3 3 3 3" xfId="3070" xr:uid="{00000000-0005-0000-0000-0000F70B0000}"/>
    <cellStyle name="Bold/Border 4 3 3 4" xfId="3071" xr:uid="{00000000-0005-0000-0000-0000F80B0000}"/>
    <cellStyle name="Bold/Border 4 3 3 4 2" xfId="3072" xr:uid="{00000000-0005-0000-0000-0000F90B0000}"/>
    <cellStyle name="Bold/Border 4 3 3 5" xfId="3073" xr:uid="{00000000-0005-0000-0000-0000FA0B0000}"/>
    <cellStyle name="Bold/Border 4 3 3 6" xfId="3074" xr:uid="{00000000-0005-0000-0000-0000FB0B0000}"/>
    <cellStyle name="Bold/Border 4 3 4" xfId="3075" xr:uid="{00000000-0005-0000-0000-0000FC0B0000}"/>
    <cellStyle name="Bold/Border 4 3 4 2" xfId="3076" xr:uid="{00000000-0005-0000-0000-0000FD0B0000}"/>
    <cellStyle name="Bold/Border 4 3 4 2 2" xfId="3077" xr:uid="{00000000-0005-0000-0000-0000FE0B0000}"/>
    <cellStyle name="Bold/Border 4 3 4 2 3" xfId="3078" xr:uid="{00000000-0005-0000-0000-0000FF0B0000}"/>
    <cellStyle name="Bold/Border 4 3 4 3" xfId="3079" xr:uid="{00000000-0005-0000-0000-0000000C0000}"/>
    <cellStyle name="Bold/Border 4 3 4 3 2" xfId="3080" xr:uid="{00000000-0005-0000-0000-0000010C0000}"/>
    <cellStyle name="Bold/Border 4 3 4 4" xfId="3081" xr:uid="{00000000-0005-0000-0000-0000020C0000}"/>
    <cellStyle name="Bold/Border 4 3 4 5" xfId="3082" xr:uid="{00000000-0005-0000-0000-0000030C0000}"/>
    <cellStyle name="Bold/Border 4 3 5" xfId="3083" xr:uid="{00000000-0005-0000-0000-0000040C0000}"/>
    <cellStyle name="Bold/Border 4 3 5 2" xfId="3084" xr:uid="{00000000-0005-0000-0000-0000050C0000}"/>
    <cellStyle name="Bold/Border 4 3 5 3" xfId="3085" xr:uid="{00000000-0005-0000-0000-0000060C0000}"/>
    <cellStyle name="Bold/Border 4 3 6" xfId="3086" xr:uid="{00000000-0005-0000-0000-0000070C0000}"/>
    <cellStyle name="Bold/Border 4 3 6 2" xfId="3087" xr:uid="{00000000-0005-0000-0000-0000080C0000}"/>
    <cellStyle name="Bold/Border 4 3 7" xfId="3088" xr:uid="{00000000-0005-0000-0000-0000090C0000}"/>
    <cellStyle name="Bold/Border 4 3 8" xfId="3089" xr:uid="{00000000-0005-0000-0000-00000A0C0000}"/>
    <cellStyle name="Bold/Border 4 4" xfId="3090" xr:uid="{00000000-0005-0000-0000-00000B0C0000}"/>
    <cellStyle name="Bold/Border 4 4 2" xfId="3091" xr:uid="{00000000-0005-0000-0000-00000C0C0000}"/>
    <cellStyle name="Bold/Border 4 4 2 2" xfId="3092" xr:uid="{00000000-0005-0000-0000-00000D0C0000}"/>
    <cellStyle name="Bold/Border 4 4 2 2 2" xfId="3093" xr:uid="{00000000-0005-0000-0000-00000E0C0000}"/>
    <cellStyle name="Bold/Border 4 4 2 2 2 2" xfId="3094" xr:uid="{00000000-0005-0000-0000-00000F0C0000}"/>
    <cellStyle name="Bold/Border 4 4 2 2 2 2 2" xfId="3095" xr:uid="{00000000-0005-0000-0000-0000100C0000}"/>
    <cellStyle name="Bold/Border 4 4 2 2 2 2 3" xfId="3096" xr:uid="{00000000-0005-0000-0000-0000110C0000}"/>
    <cellStyle name="Bold/Border 4 4 2 2 2 3" xfId="3097" xr:uid="{00000000-0005-0000-0000-0000120C0000}"/>
    <cellStyle name="Bold/Border 4 4 2 2 2 3 2" xfId="3098" xr:uid="{00000000-0005-0000-0000-0000130C0000}"/>
    <cellStyle name="Bold/Border 4 4 2 2 2 4" xfId="3099" xr:uid="{00000000-0005-0000-0000-0000140C0000}"/>
    <cellStyle name="Bold/Border 4 4 2 2 2 5" xfId="3100" xr:uid="{00000000-0005-0000-0000-0000150C0000}"/>
    <cellStyle name="Bold/Border 4 4 2 2 3" xfId="3101" xr:uid="{00000000-0005-0000-0000-0000160C0000}"/>
    <cellStyle name="Bold/Border 4 4 2 2 3 2" xfId="3102" xr:uid="{00000000-0005-0000-0000-0000170C0000}"/>
    <cellStyle name="Bold/Border 4 4 2 2 3 3" xfId="3103" xr:uid="{00000000-0005-0000-0000-0000180C0000}"/>
    <cellStyle name="Bold/Border 4 4 2 2 4" xfId="3104" xr:uid="{00000000-0005-0000-0000-0000190C0000}"/>
    <cellStyle name="Bold/Border 4 4 2 2 4 2" xfId="3105" xr:uid="{00000000-0005-0000-0000-00001A0C0000}"/>
    <cellStyle name="Bold/Border 4 4 2 2 5" xfId="3106" xr:uid="{00000000-0005-0000-0000-00001B0C0000}"/>
    <cellStyle name="Bold/Border 4 4 2 2 6" xfId="3107" xr:uid="{00000000-0005-0000-0000-00001C0C0000}"/>
    <cellStyle name="Bold/Border 4 4 2 3" xfId="3108" xr:uid="{00000000-0005-0000-0000-00001D0C0000}"/>
    <cellStyle name="Bold/Border 4 4 2 3 2" xfId="3109" xr:uid="{00000000-0005-0000-0000-00001E0C0000}"/>
    <cellStyle name="Bold/Border 4 4 2 3 2 2" xfId="3110" xr:uid="{00000000-0005-0000-0000-00001F0C0000}"/>
    <cellStyle name="Bold/Border 4 4 2 3 2 2 2" xfId="3111" xr:uid="{00000000-0005-0000-0000-0000200C0000}"/>
    <cellStyle name="Bold/Border 4 4 2 3 2 2 3" xfId="3112" xr:uid="{00000000-0005-0000-0000-0000210C0000}"/>
    <cellStyle name="Bold/Border 4 4 2 3 2 3" xfId="3113" xr:uid="{00000000-0005-0000-0000-0000220C0000}"/>
    <cellStyle name="Bold/Border 4 4 2 3 2 3 2" xfId="3114" xr:uid="{00000000-0005-0000-0000-0000230C0000}"/>
    <cellStyle name="Bold/Border 4 4 2 3 2 4" xfId="3115" xr:uid="{00000000-0005-0000-0000-0000240C0000}"/>
    <cellStyle name="Bold/Border 4 4 2 3 2 5" xfId="3116" xr:uid="{00000000-0005-0000-0000-0000250C0000}"/>
    <cellStyle name="Bold/Border 4 4 2 3 3" xfId="3117" xr:uid="{00000000-0005-0000-0000-0000260C0000}"/>
    <cellStyle name="Bold/Border 4 4 2 3 3 2" xfId="3118" xr:uid="{00000000-0005-0000-0000-0000270C0000}"/>
    <cellStyle name="Bold/Border 4 4 2 3 3 3" xfId="3119" xr:uid="{00000000-0005-0000-0000-0000280C0000}"/>
    <cellStyle name="Bold/Border 4 4 2 3 4" xfId="3120" xr:uid="{00000000-0005-0000-0000-0000290C0000}"/>
    <cellStyle name="Bold/Border 4 4 2 3 4 2" xfId="3121" xr:uid="{00000000-0005-0000-0000-00002A0C0000}"/>
    <cellStyle name="Bold/Border 4 4 2 3 5" xfId="3122" xr:uid="{00000000-0005-0000-0000-00002B0C0000}"/>
    <cellStyle name="Bold/Border 4 4 2 3 6" xfId="3123" xr:uid="{00000000-0005-0000-0000-00002C0C0000}"/>
    <cellStyle name="Bold/Border 4 4 2 4" xfId="3124" xr:uid="{00000000-0005-0000-0000-00002D0C0000}"/>
    <cellStyle name="Bold/Border 4 4 2 4 2" xfId="3125" xr:uid="{00000000-0005-0000-0000-00002E0C0000}"/>
    <cellStyle name="Bold/Border 4 4 3" xfId="3126" xr:uid="{00000000-0005-0000-0000-00002F0C0000}"/>
    <cellStyle name="Bold/Border 4 4 3 2" xfId="3127" xr:uid="{00000000-0005-0000-0000-0000300C0000}"/>
    <cellStyle name="Bold/Border 4 4 3 2 2" xfId="3128" xr:uid="{00000000-0005-0000-0000-0000310C0000}"/>
    <cellStyle name="Bold/Border 4 4 3 2 2 2" xfId="3129" xr:uid="{00000000-0005-0000-0000-0000320C0000}"/>
    <cellStyle name="Bold/Border 4 4 3 2 2 3" xfId="3130" xr:uid="{00000000-0005-0000-0000-0000330C0000}"/>
    <cellStyle name="Bold/Border 4 4 3 2 3" xfId="3131" xr:uid="{00000000-0005-0000-0000-0000340C0000}"/>
    <cellStyle name="Bold/Border 4 4 3 2 3 2" xfId="3132" xr:uid="{00000000-0005-0000-0000-0000350C0000}"/>
    <cellStyle name="Bold/Border 4 4 3 2 4" xfId="3133" xr:uid="{00000000-0005-0000-0000-0000360C0000}"/>
    <cellStyle name="Bold/Border 4 4 3 2 5" xfId="3134" xr:uid="{00000000-0005-0000-0000-0000370C0000}"/>
    <cellStyle name="Bold/Border 4 4 3 3" xfId="3135" xr:uid="{00000000-0005-0000-0000-0000380C0000}"/>
    <cellStyle name="Bold/Border 4 4 3 3 2" xfId="3136" xr:uid="{00000000-0005-0000-0000-0000390C0000}"/>
    <cellStyle name="Bold/Border 4 4 3 3 3" xfId="3137" xr:uid="{00000000-0005-0000-0000-00003A0C0000}"/>
    <cellStyle name="Bold/Border 4 4 3 4" xfId="3138" xr:uid="{00000000-0005-0000-0000-00003B0C0000}"/>
    <cellStyle name="Bold/Border 4 4 3 4 2" xfId="3139" xr:uid="{00000000-0005-0000-0000-00003C0C0000}"/>
    <cellStyle name="Bold/Border 4 4 3 5" xfId="3140" xr:uid="{00000000-0005-0000-0000-00003D0C0000}"/>
    <cellStyle name="Bold/Border 4 4 3 6" xfId="3141" xr:uid="{00000000-0005-0000-0000-00003E0C0000}"/>
    <cellStyle name="Bold/Border 4 4 4" xfId="3142" xr:uid="{00000000-0005-0000-0000-00003F0C0000}"/>
    <cellStyle name="Bold/Border 4 4 4 2" xfId="3143" xr:uid="{00000000-0005-0000-0000-0000400C0000}"/>
    <cellStyle name="Bold/Border 4 4 4 2 2" xfId="3144" xr:uid="{00000000-0005-0000-0000-0000410C0000}"/>
    <cellStyle name="Bold/Border 4 4 4 2 3" xfId="3145" xr:uid="{00000000-0005-0000-0000-0000420C0000}"/>
    <cellStyle name="Bold/Border 4 4 4 3" xfId="3146" xr:uid="{00000000-0005-0000-0000-0000430C0000}"/>
    <cellStyle name="Bold/Border 4 4 4 3 2" xfId="3147" xr:uid="{00000000-0005-0000-0000-0000440C0000}"/>
    <cellStyle name="Bold/Border 4 4 4 4" xfId="3148" xr:uid="{00000000-0005-0000-0000-0000450C0000}"/>
    <cellStyle name="Bold/Border 4 4 4 5" xfId="3149" xr:uid="{00000000-0005-0000-0000-0000460C0000}"/>
    <cellStyle name="Bold/Border 4 4 5" xfId="3150" xr:uid="{00000000-0005-0000-0000-0000470C0000}"/>
    <cellStyle name="Bold/Border 4 4 5 2" xfId="3151" xr:uid="{00000000-0005-0000-0000-0000480C0000}"/>
    <cellStyle name="Bold/Border 4 4 5 3" xfId="3152" xr:uid="{00000000-0005-0000-0000-0000490C0000}"/>
    <cellStyle name="Bold/Border 4 4 6" xfId="3153" xr:uid="{00000000-0005-0000-0000-00004A0C0000}"/>
    <cellStyle name="Bold/Border 4 4 6 2" xfId="3154" xr:uid="{00000000-0005-0000-0000-00004B0C0000}"/>
    <cellStyle name="Bold/Border 4 4 7" xfId="3155" xr:uid="{00000000-0005-0000-0000-00004C0C0000}"/>
    <cellStyle name="Bold/Border 4 4 8" xfId="3156" xr:uid="{00000000-0005-0000-0000-00004D0C0000}"/>
    <cellStyle name="Bold/Border 4 5" xfId="3157" xr:uid="{00000000-0005-0000-0000-00004E0C0000}"/>
    <cellStyle name="Bold/Border 4 5 2" xfId="3158" xr:uid="{00000000-0005-0000-0000-00004F0C0000}"/>
    <cellStyle name="Bold/Border 4 5 2 2" xfId="3159" xr:uid="{00000000-0005-0000-0000-0000500C0000}"/>
    <cellStyle name="Bold/Border 4 5 2 2 2" xfId="3160" xr:uid="{00000000-0005-0000-0000-0000510C0000}"/>
    <cellStyle name="Bold/Border 4 5 2 2 2 2" xfId="3161" xr:uid="{00000000-0005-0000-0000-0000520C0000}"/>
    <cellStyle name="Bold/Border 4 5 2 2 2 3" xfId="3162" xr:uid="{00000000-0005-0000-0000-0000530C0000}"/>
    <cellStyle name="Bold/Border 4 5 2 2 3" xfId="3163" xr:uid="{00000000-0005-0000-0000-0000540C0000}"/>
    <cellStyle name="Bold/Border 4 5 2 2 3 2" xfId="3164" xr:uid="{00000000-0005-0000-0000-0000550C0000}"/>
    <cellStyle name="Bold/Border 4 5 2 2 4" xfId="3165" xr:uid="{00000000-0005-0000-0000-0000560C0000}"/>
    <cellStyle name="Bold/Border 4 5 2 2 5" xfId="3166" xr:uid="{00000000-0005-0000-0000-0000570C0000}"/>
    <cellStyle name="Bold/Border 4 5 2 3" xfId="3167" xr:uid="{00000000-0005-0000-0000-0000580C0000}"/>
    <cellStyle name="Bold/Border 4 5 2 3 2" xfId="3168" xr:uid="{00000000-0005-0000-0000-0000590C0000}"/>
    <cellStyle name="Bold/Border 4 5 2 3 3" xfId="3169" xr:uid="{00000000-0005-0000-0000-00005A0C0000}"/>
    <cellStyle name="Bold/Border 4 5 2 4" xfId="3170" xr:uid="{00000000-0005-0000-0000-00005B0C0000}"/>
    <cellStyle name="Bold/Border 4 5 2 4 2" xfId="3171" xr:uid="{00000000-0005-0000-0000-00005C0C0000}"/>
    <cellStyle name="Bold/Border 4 5 2 5" xfId="3172" xr:uid="{00000000-0005-0000-0000-00005D0C0000}"/>
    <cellStyle name="Bold/Border 4 5 2 6" xfId="3173" xr:uid="{00000000-0005-0000-0000-00005E0C0000}"/>
    <cellStyle name="Bold/Border 4 5 3" xfId="3174" xr:uid="{00000000-0005-0000-0000-00005F0C0000}"/>
    <cellStyle name="Bold/Border 4 5 3 2" xfId="3175" xr:uid="{00000000-0005-0000-0000-0000600C0000}"/>
    <cellStyle name="Bold/Border 4 5 3 2 2" xfId="3176" xr:uid="{00000000-0005-0000-0000-0000610C0000}"/>
    <cellStyle name="Bold/Border 4 5 3 2 2 2" xfId="3177" xr:uid="{00000000-0005-0000-0000-0000620C0000}"/>
    <cellStyle name="Bold/Border 4 5 3 2 2 3" xfId="3178" xr:uid="{00000000-0005-0000-0000-0000630C0000}"/>
    <cellStyle name="Bold/Border 4 5 3 2 3" xfId="3179" xr:uid="{00000000-0005-0000-0000-0000640C0000}"/>
    <cellStyle name="Bold/Border 4 5 3 2 3 2" xfId="3180" xr:uid="{00000000-0005-0000-0000-0000650C0000}"/>
    <cellStyle name="Bold/Border 4 5 3 2 4" xfId="3181" xr:uid="{00000000-0005-0000-0000-0000660C0000}"/>
    <cellStyle name="Bold/Border 4 5 3 2 5" xfId="3182" xr:uid="{00000000-0005-0000-0000-0000670C0000}"/>
    <cellStyle name="Bold/Border 4 5 3 3" xfId="3183" xr:uid="{00000000-0005-0000-0000-0000680C0000}"/>
    <cellStyle name="Bold/Border 4 5 3 3 2" xfId="3184" xr:uid="{00000000-0005-0000-0000-0000690C0000}"/>
    <cellStyle name="Bold/Border 4 5 3 3 3" xfId="3185" xr:uid="{00000000-0005-0000-0000-00006A0C0000}"/>
    <cellStyle name="Bold/Border 4 5 3 4" xfId="3186" xr:uid="{00000000-0005-0000-0000-00006B0C0000}"/>
    <cellStyle name="Bold/Border 4 5 3 4 2" xfId="3187" xr:uid="{00000000-0005-0000-0000-00006C0C0000}"/>
    <cellStyle name="Bold/Border 4 5 3 5" xfId="3188" xr:uid="{00000000-0005-0000-0000-00006D0C0000}"/>
    <cellStyle name="Bold/Border 4 5 3 6" xfId="3189" xr:uid="{00000000-0005-0000-0000-00006E0C0000}"/>
    <cellStyle name="Bold/Border 4 5 4" xfId="3190" xr:uid="{00000000-0005-0000-0000-00006F0C0000}"/>
    <cellStyle name="Bold/Border 4 5 4 2" xfId="3191" xr:uid="{00000000-0005-0000-0000-0000700C0000}"/>
    <cellStyle name="Bold/Border 4 6" xfId="3192" xr:uid="{00000000-0005-0000-0000-0000710C0000}"/>
    <cellStyle name="Bold/Border 4 6 2" xfId="3193" xr:uid="{00000000-0005-0000-0000-0000720C0000}"/>
    <cellStyle name="Bold/Border 4 6 2 2" xfId="3194" xr:uid="{00000000-0005-0000-0000-0000730C0000}"/>
    <cellStyle name="Bold/Border 4 6 2 2 2" xfId="3195" xr:uid="{00000000-0005-0000-0000-0000740C0000}"/>
    <cellStyle name="Bold/Border 4 6 2 2 3" xfId="3196" xr:uid="{00000000-0005-0000-0000-0000750C0000}"/>
    <cellStyle name="Bold/Border 4 6 2 3" xfId="3197" xr:uid="{00000000-0005-0000-0000-0000760C0000}"/>
    <cellStyle name="Bold/Border 4 6 2 3 2" xfId="3198" xr:uid="{00000000-0005-0000-0000-0000770C0000}"/>
    <cellStyle name="Bold/Border 4 6 2 4" xfId="3199" xr:uid="{00000000-0005-0000-0000-0000780C0000}"/>
    <cellStyle name="Bold/Border 4 6 2 5" xfId="3200" xr:uid="{00000000-0005-0000-0000-0000790C0000}"/>
    <cellStyle name="Bold/Border 4 6 3" xfId="3201" xr:uid="{00000000-0005-0000-0000-00007A0C0000}"/>
    <cellStyle name="Bold/Border 4 6 3 2" xfId="3202" xr:uid="{00000000-0005-0000-0000-00007B0C0000}"/>
    <cellStyle name="Bold/Border 4 6 3 3" xfId="3203" xr:uid="{00000000-0005-0000-0000-00007C0C0000}"/>
    <cellStyle name="Bold/Border 4 6 4" xfId="3204" xr:uid="{00000000-0005-0000-0000-00007D0C0000}"/>
    <cellStyle name="Bold/Border 4 6 4 2" xfId="3205" xr:uid="{00000000-0005-0000-0000-00007E0C0000}"/>
    <cellStyle name="Bold/Border 4 6 5" xfId="3206" xr:uid="{00000000-0005-0000-0000-00007F0C0000}"/>
    <cellStyle name="Bold/Border 4 6 6" xfId="3207" xr:uid="{00000000-0005-0000-0000-0000800C0000}"/>
    <cellStyle name="Bold/Border 4 7" xfId="3208" xr:uid="{00000000-0005-0000-0000-0000810C0000}"/>
    <cellStyle name="Bold/Border 4 7 2" xfId="3209" xr:uid="{00000000-0005-0000-0000-0000820C0000}"/>
    <cellStyle name="Bold/Border 4 7 2 2" xfId="3210" xr:uid="{00000000-0005-0000-0000-0000830C0000}"/>
    <cellStyle name="Bold/Border 4 7 2 3" xfId="3211" xr:uid="{00000000-0005-0000-0000-0000840C0000}"/>
    <cellStyle name="Bold/Border 4 7 3" xfId="3212" xr:uid="{00000000-0005-0000-0000-0000850C0000}"/>
    <cellStyle name="Bold/Border 4 7 3 2" xfId="3213" xr:uid="{00000000-0005-0000-0000-0000860C0000}"/>
    <cellStyle name="Bold/Border 4 7 4" xfId="3214" xr:uid="{00000000-0005-0000-0000-0000870C0000}"/>
    <cellStyle name="Bold/Border 4 7 5" xfId="3215" xr:uid="{00000000-0005-0000-0000-0000880C0000}"/>
    <cellStyle name="Bold/Border 4 8" xfId="3216" xr:uid="{00000000-0005-0000-0000-0000890C0000}"/>
    <cellStyle name="Bold/Border 4 8 2" xfId="3217" xr:uid="{00000000-0005-0000-0000-00008A0C0000}"/>
    <cellStyle name="Bold/Border 4 8 3" xfId="3218" xr:uid="{00000000-0005-0000-0000-00008B0C0000}"/>
    <cellStyle name="Bold/Border 4 9" xfId="3219" xr:uid="{00000000-0005-0000-0000-00008C0C0000}"/>
    <cellStyle name="Bold/Border 4 9 2" xfId="3220" xr:uid="{00000000-0005-0000-0000-00008D0C0000}"/>
    <cellStyle name="Bold/Border 5" xfId="3221" xr:uid="{00000000-0005-0000-0000-00008E0C0000}"/>
    <cellStyle name="Bold/Border 5 2" xfId="3222" xr:uid="{00000000-0005-0000-0000-00008F0C0000}"/>
    <cellStyle name="Bold/Border 5 2 2" xfId="3223" xr:uid="{00000000-0005-0000-0000-0000900C0000}"/>
    <cellStyle name="Bold/Border 5 2 2 2" xfId="3224" xr:uid="{00000000-0005-0000-0000-0000910C0000}"/>
    <cellStyle name="Bold/Border 5 2 2 2 2" xfId="3225" xr:uid="{00000000-0005-0000-0000-0000920C0000}"/>
    <cellStyle name="Bold/Border 5 2 2 2 2 2" xfId="3226" xr:uid="{00000000-0005-0000-0000-0000930C0000}"/>
    <cellStyle name="Bold/Border 5 2 2 2 2 3" xfId="3227" xr:uid="{00000000-0005-0000-0000-0000940C0000}"/>
    <cellStyle name="Bold/Border 5 2 2 2 3" xfId="3228" xr:uid="{00000000-0005-0000-0000-0000950C0000}"/>
    <cellStyle name="Bold/Border 5 2 2 2 3 2" xfId="3229" xr:uid="{00000000-0005-0000-0000-0000960C0000}"/>
    <cellStyle name="Bold/Border 5 2 2 2 4" xfId="3230" xr:uid="{00000000-0005-0000-0000-0000970C0000}"/>
    <cellStyle name="Bold/Border 5 2 2 2 5" xfId="3231" xr:uid="{00000000-0005-0000-0000-0000980C0000}"/>
    <cellStyle name="Bold/Border 5 2 2 3" xfId="3232" xr:uid="{00000000-0005-0000-0000-0000990C0000}"/>
    <cellStyle name="Bold/Border 5 2 2 3 2" xfId="3233" xr:uid="{00000000-0005-0000-0000-00009A0C0000}"/>
    <cellStyle name="Bold/Border 5 2 2 3 3" xfId="3234" xr:uid="{00000000-0005-0000-0000-00009B0C0000}"/>
    <cellStyle name="Bold/Border 5 2 2 4" xfId="3235" xr:uid="{00000000-0005-0000-0000-00009C0C0000}"/>
    <cellStyle name="Bold/Border 5 2 2 4 2" xfId="3236" xr:uid="{00000000-0005-0000-0000-00009D0C0000}"/>
    <cellStyle name="Bold/Border 5 2 2 5" xfId="3237" xr:uid="{00000000-0005-0000-0000-00009E0C0000}"/>
    <cellStyle name="Bold/Border 5 2 2 6" xfId="3238" xr:uid="{00000000-0005-0000-0000-00009F0C0000}"/>
    <cellStyle name="Bold/Border 5 2 3" xfId="3239" xr:uid="{00000000-0005-0000-0000-0000A00C0000}"/>
    <cellStyle name="Bold/Border 5 2 3 2" xfId="3240" xr:uid="{00000000-0005-0000-0000-0000A10C0000}"/>
    <cellStyle name="Bold/Border 5 2 3 2 2" xfId="3241" xr:uid="{00000000-0005-0000-0000-0000A20C0000}"/>
    <cellStyle name="Bold/Border 5 2 3 2 2 2" xfId="3242" xr:uid="{00000000-0005-0000-0000-0000A30C0000}"/>
    <cellStyle name="Bold/Border 5 2 3 2 2 3" xfId="3243" xr:uid="{00000000-0005-0000-0000-0000A40C0000}"/>
    <cellStyle name="Bold/Border 5 2 3 2 3" xfId="3244" xr:uid="{00000000-0005-0000-0000-0000A50C0000}"/>
    <cellStyle name="Bold/Border 5 2 3 2 3 2" xfId="3245" xr:uid="{00000000-0005-0000-0000-0000A60C0000}"/>
    <cellStyle name="Bold/Border 5 2 3 2 4" xfId="3246" xr:uid="{00000000-0005-0000-0000-0000A70C0000}"/>
    <cellStyle name="Bold/Border 5 2 3 2 5" xfId="3247" xr:uid="{00000000-0005-0000-0000-0000A80C0000}"/>
    <cellStyle name="Bold/Border 5 2 3 3" xfId="3248" xr:uid="{00000000-0005-0000-0000-0000A90C0000}"/>
    <cellStyle name="Bold/Border 5 2 3 3 2" xfId="3249" xr:uid="{00000000-0005-0000-0000-0000AA0C0000}"/>
    <cellStyle name="Bold/Border 5 2 3 3 3" xfId="3250" xr:uid="{00000000-0005-0000-0000-0000AB0C0000}"/>
    <cellStyle name="Bold/Border 5 2 3 4" xfId="3251" xr:uid="{00000000-0005-0000-0000-0000AC0C0000}"/>
    <cellStyle name="Bold/Border 5 2 3 4 2" xfId="3252" xr:uid="{00000000-0005-0000-0000-0000AD0C0000}"/>
    <cellStyle name="Bold/Border 5 2 3 5" xfId="3253" xr:uid="{00000000-0005-0000-0000-0000AE0C0000}"/>
    <cellStyle name="Bold/Border 5 2 3 6" xfId="3254" xr:uid="{00000000-0005-0000-0000-0000AF0C0000}"/>
    <cellStyle name="Bold/Border 5 2 4" xfId="3255" xr:uid="{00000000-0005-0000-0000-0000B00C0000}"/>
    <cellStyle name="Bold/Border 5 2 4 2" xfId="3256" xr:uid="{00000000-0005-0000-0000-0000B10C0000}"/>
    <cellStyle name="Bold/Border 5 3" xfId="3257" xr:uid="{00000000-0005-0000-0000-0000B20C0000}"/>
    <cellStyle name="Bold/Border 5 3 2" xfId="3258" xr:uid="{00000000-0005-0000-0000-0000B30C0000}"/>
    <cellStyle name="Bold/Border 5 3 2 2" xfId="3259" xr:uid="{00000000-0005-0000-0000-0000B40C0000}"/>
    <cellStyle name="Bold/Border 5 3 2 2 2" xfId="3260" xr:uid="{00000000-0005-0000-0000-0000B50C0000}"/>
    <cellStyle name="Bold/Border 5 3 2 2 3" xfId="3261" xr:uid="{00000000-0005-0000-0000-0000B60C0000}"/>
    <cellStyle name="Bold/Border 5 3 2 3" xfId="3262" xr:uid="{00000000-0005-0000-0000-0000B70C0000}"/>
    <cellStyle name="Bold/Border 5 3 2 3 2" xfId="3263" xr:uid="{00000000-0005-0000-0000-0000B80C0000}"/>
    <cellStyle name="Bold/Border 5 3 2 4" xfId="3264" xr:uid="{00000000-0005-0000-0000-0000B90C0000}"/>
    <cellStyle name="Bold/Border 5 3 2 5" xfId="3265" xr:uid="{00000000-0005-0000-0000-0000BA0C0000}"/>
    <cellStyle name="Bold/Border 5 3 3" xfId="3266" xr:uid="{00000000-0005-0000-0000-0000BB0C0000}"/>
    <cellStyle name="Bold/Border 5 3 3 2" xfId="3267" xr:uid="{00000000-0005-0000-0000-0000BC0C0000}"/>
    <cellStyle name="Bold/Border 5 3 3 3" xfId="3268" xr:uid="{00000000-0005-0000-0000-0000BD0C0000}"/>
    <cellStyle name="Bold/Border 5 3 4" xfId="3269" xr:uid="{00000000-0005-0000-0000-0000BE0C0000}"/>
    <cellStyle name="Bold/Border 5 3 4 2" xfId="3270" xr:uid="{00000000-0005-0000-0000-0000BF0C0000}"/>
    <cellStyle name="Bold/Border 5 3 5" xfId="3271" xr:uid="{00000000-0005-0000-0000-0000C00C0000}"/>
    <cellStyle name="Bold/Border 5 3 6" xfId="3272" xr:uid="{00000000-0005-0000-0000-0000C10C0000}"/>
    <cellStyle name="Bold/Border 5 4" xfId="3273" xr:uid="{00000000-0005-0000-0000-0000C20C0000}"/>
    <cellStyle name="Bold/Border 5 4 2" xfId="3274" xr:uid="{00000000-0005-0000-0000-0000C30C0000}"/>
    <cellStyle name="Bold/Border 5 4 2 2" xfId="3275" xr:uid="{00000000-0005-0000-0000-0000C40C0000}"/>
    <cellStyle name="Bold/Border 5 4 2 3" xfId="3276" xr:uid="{00000000-0005-0000-0000-0000C50C0000}"/>
    <cellStyle name="Bold/Border 5 4 3" xfId="3277" xr:uid="{00000000-0005-0000-0000-0000C60C0000}"/>
    <cellStyle name="Bold/Border 5 4 3 2" xfId="3278" xr:uid="{00000000-0005-0000-0000-0000C70C0000}"/>
    <cellStyle name="Bold/Border 5 4 4" xfId="3279" xr:uid="{00000000-0005-0000-0000-0000C80C0000}"/>
    <cellStyle name="Bold/Border 5 4 5" xfId="3280" xr:uid="{00000000-0005-0000-0000-0000C90C0000}"/>
    <cellStyle name="Bold/Border 5 5" xfId="3281" xr:uid="{00000000-0005-0000-0000-0000CA0C0000}"/>
    <cellStyle name="Bold/Border 5 5 2" xfId="3282" xr:uid="{00000000-0005-0000-0000-0000CB0C0000}"/>
    <cellStyle name="Bold/Border 5 5 3" xfId="3283" xr:uid="{00000000-0005-0000-0000-0000CC0C0000}"/>
    <cellStyle name="Bold/Border 5 6" xfId="3284" xr:uid="{00000000-0005-0000-0000-0000CD0C0000}"/>
    <cellStyle name="Bold/Border 5 6 2" xfId="3285" xr:uid="{00000000-0005-0000-0000-0000CE0C0000}"/>
    <cellStyle name="Bold/Border 5 7" xfId="3286" xr:uid="{00000000-0005-0000-0000-0000CF0C0000}"/>
    <cellStyle name="Bold/Border 5 8" xfId="3287" xr:uid="{00000000-0005-0000-0000-0000D00C0000}"/>
    <cellStyle name="Bold/Border 6" xfId="3288" xr:uid="{00000000-0005-0000-0000-0000D10C0000}"/>
    <cellStyle name="Bold/Border 6 2" xfId="3289" xr:uid="{00000000-0005-0000-0000-0000D20C0000}"/>
    <cellStyle name="Bold/Border 6 2 2" xfId="3290" xr:uid="{00000000-0005-0000-0000-0000D30C0000}"/>
    <cellStyle name="Bold/Border 6 2 2 2" xfId="3291" xr:uid="{00000000-0005-0000-0000-0000D40C0000}"/>
    <cellStyle name="Bold/Border 6 2 2 2 2" xfId="3292" xr:uid="{00000000-0005-0000-0000-0000D50C0000}"/>
    <cellStyle name="Bold/Border 6 2 2 2 2 2" xfId="3293" xr:uid="{00000000-0005-0000-0000-0000D60C0000}"/>
    <cellStyle name="Bold/Border 6 2 2 2 2 3" xfId="3294" xr:uid="{00000000-0005-0000-0000-0000D70C0000}"/>
    <cellStyle name="Bold/Border 6 2 2 2 3" xfId="3295" xr:uid="{00000000-0005-0000-0000-0000D80C0000}"/>
    <cellStyle name="Bold/Border 6 2 2 2 3 2" xfId="3296" xr:uid="{00000000-0005-0000-0000-0000D90C0000}"/>
    <cellStyle name="Bold/Border 6 2 2 2 4" xfId="3297" xr:uid="{00000000-0005-0000-0000-0000DA0C0000}"/>
    <cellStyle name="Bold/Border 6 2 2 2 5" xfId="3298" xr:uid="{00000000-0005-0000-0000-0000DB0C0000}"/>
    <cellStyle name="Bold/Border 6 2 2 3" xfId="3299" xr:uid="{00000000-0005-0000-0000-0000DC0C0000}"/>
    <cellStyle name="Bold/Border 6 2 2 3 2" xfId="3300" xr:uid="{00000000-0005-0000-0000-0000DD0C0000}"/>
    <cellStyle name="Bold/Border 6 2 2 3 3" xfId="3301" xr:uid="{00000000-0005-0000-0000-0000DE0C0000}"/>
    <cellStyle name="Bold/Border 6 2 2 4" xfId="3302" xr:uid="{00000000-0005-0000-0000-0000DF0C0000}"/>
    <cellStyle name="Bold/Border 6 2 2 4 2" xfId="3303" xr:uid="{00000000-0005-0000-0000-0000E00C0000}"/>
    <cellStyle name="Bold/Border 6 2 2 5" xfId="3304" xr:uid="{00000000-0005-0000-0000-0000E10C0000}"/>
    <cellStyle name="Bold/Border 6 2 2 6" xfId="3305" xr:uid="{00000000-0005-0000-0000-0000E20C0000}"/>
    <cellStyle name="Bold/Border 6 2 3" xfId="3306" xr:uid="{00000000-0005-0000-0000-0000E30C0000}"/>
    <cellStyle name="Bold/Border 6 2 3 2" xfId="3307" xr:uid="{00000000-0005-0000-0000-0000E40C0000}"/>
    <cellStyle name="Bold/Border 6 2 3 2 2" xfId="3308" xr:uid="{00000000-0005-0000-0000-0000E50C0000}"/>
    <cellStyle name="Bold/Border 6 2 3 2 2 2" xfId="3309" xr:uid="{00000000-0005-0000-0000-0000E60C0000}"/>
    <cellStyle name="Bold/Border 6 2 3 2 2 3" xfId="3310" xr:uid="{00000000-0005-0000-0000-0000E70C0000}"/>
    <cellStyle name="Bold/Border 6 2 3 2 3" xfId="3311" xr:uid="{00000000-0005-0000-0000-0000E80C0000}"/>
    <cellStyle name="Bold/Border 6 2 3 2 3 2" xfId="3312" xr:uid="{00000000-0005-0000-0000-0000E90C0000}"/>
    <cellStyle name="Bold/Border 6 2 3 2 4" xfId="3313" xr:uid="{00000000-0005-0000-0000-0000EA0C0000}"/>
    <cellStyle name="Bold/Border 6 2 3 2 5" xfId="3314" xr:uid="{00000000-0005-0000-0000-0000EB0C0000}"/>
    <cellStyle name="Bold/Border 6 2 3 3" xfId="3315" xr:uid="{00000000-0005-0000-0000-0000EC0C0000}"/>
    <cellStyle name="Bold/Border 6 2 3 3 2" xfId="3316" xr:uid="{00000000-0005-0000-0000-0000ED0C0000}"/>
    <cellStyle name="Bold/Border 6 2 3 3 3" xfId="3317" xr:uid="{00000000-0005-0000-0000-0000EE0C0000}"/>
    <cellStyle name="Bold/Border 6 2 3 4" xfId="3318" xr:uid="{00000000-0005-0000-0000-0000EF0C0000}"/>
    <cellStyle name="Bold/Border 6 2 3 4 2" xfId="3319" xr:uid="{00000000-0005-0000-0000-0000F00C0000}"/>
    <cellStyle name="Bold/Border 6 2 3 5" xfId="3320" xr:uid="{00000000-0005-0000-0000-0000F10C0000}"/>
    <cellStyle name="Bold/Border 6 2 3 6" xfId="3321" xr:uid="{00000000-0005-0000-0000-0000F20C0000}"/>
    <cellStyle name="Bold/Border 6 2 4" xfId="3322" xr:uid="{00000000-0005-0000-0000-0000F30C0000}"/>
    <cellStyle name="Bold/Border 6 2 4 2" xfId="3323" xr:uid="{00000000-0005-0000-0000-0000F40C0000}"/>
    <cellStyle name="Bold/Border 6 3" xfId="3324" xr:uid="{00000000-0005-0000-0000-0000F50C0000}"/>
    <cellStyle name="Bold/Border 6 3 2" xfId="3325" xr:uid="{00000000-0005-0000-0000-0000F60C0000}"/>
    <cellStyle name="Bold/Border 6 3 2 2" xfId="3326" xr:uid="{00000000-0005-0000-0000-0000F70C0000}"/>
    <cellStyle name="Bold/Border 6 3 2 2 2" xfId="3327" xr:uid="{00000000-0005-0000-0000-0000F80C0000}"/>
    <cellStyle name="Bold/Border 6 3 2 2 3" xfId="3328" xr:uid="{00000000-0005-0000-0000-0000F90C0000}"/>
    <cellStyle name="Bold/Border 6 3 2 3" xfId="3329" xr:uid="{00000000-0005-0000-0000-0000FA0C0000}"/>
    <cellStyle name="Bold/Border 6 3 2 3 2" xfId="3330" xr:uid="{00000000-0005-0000-0000-0000FB0C0000}"/>
    <cellStyle name="Bold/Border 6 3 2 4" xfId="3331" xr:uid="{00000000-0005-0000-0000-0000FC0C0000}"/>
    <cellStyle name="Bold/Border 6 3 2 5" xfId="3332" xr:uid="{00000000-0005-0000-0000-0000FD0C0000}"/>
    <cellStyle name="Bold/Border 6 3 3" xfId="3333" xr:uid="{00000000-0005-0000-0000-0000FE0C0000}"/>
    <cellStyle name="Bold/Border 6 3 3 2" xfId="3334" xr:uid="{00000000-0005-0000-0000-0000FF0C0000}"/>
    <cellStyle name="Bold/Border 6 3 3 3" xfId="3335" xr:uid="{00000000-0005-0000-0000-0000000D0000}"/>
    <cellStyle name="Bold/Border 6 3 4" xfId="3336" xr:uid="{00000000-0005-0000-0000-0000010D0000}"/>
    <cellStyle name="Bold/Border 6 3 4 2" xfId="3337" xr:uid="{00000000-0005-0000-0000-0000020D0000}"/>
    <cellStyle name="Bold/Border 6 3 5" xfId="3338" xr:uid="{00000000-0005-0000-0000-0000030D0000}"/>
    <cellStyle name="Bold/Border 6 3 6" xfId="3339" xr:uid="{00000000-0005-0000-0000-0000040D0000}"/>
    <cellStyle name="Bold/Border 6 4" xfId="3340" xr:uid="{00000000-0005-0000-0000-0000050D0000}"/>
    <cellStyle name="Bold/Border 6 4 2" xfId="3341" xr:uid="{00000000-0005-0000-0000-0000060D0000}"/>
    <cellStyle name="Bold/Border 6 4 2 2" xfId="3342" xr:uid="{00000000-0005-0000-0000-0000070D0000}"/>
    <cellStyle name="Bold/Border 6 4 2 3" xfId="3343" xr:uid="{00000000-0005-0000-0000-0000080D0000}"/>
    <cellStyle name="Bold/Border 6 4 3" xfId="3344" xr:uid="{00000000-0005-0000-0000-0000090D0000}"/>
    <cellStyle name="Bold/Border 6 4 3 2" xfId="3345" xr:uid="{00000000-0005-0000-0000-00000A0D0000}"/>
    <cellStyle name="Bold/Border 6 4 4" xfId="3346" xr:uid="{00000000-0005-0000-0000-00000B0D0000}"/>
    <cellStyle name="Bold/Border 6 4 5" xfId="3347" xr:uid="{00000000-0005-0000-0000-00000C0D0000}"/>
    <cellStyle name="Bold/Border 6 5" xfId="3348" xr:uid="{00000000-0005-0000-0000-00000D0D0000}"/>
    <cellStyle name="Bold/Border 6 5 2" xfId="3349" xr:uid="{00000000-0005-0000-0000-00000E0D0000}"/>
    <cellStyle name="Bold/Border 6 5 3" xfId="3350" xr:uid="{00000000-0005-0000-0000-00000F0D0000}"/>
    <cellStyle name="Bold/Border 6 6" xfId="3351" xr:uid="{00000000-0005-0000-0000-0000100D0000}"/>
    <cellStyle name="Bold/Border 6 6 2" xfId="3352" xr:uid="{00000000-0005-0000-0000-0000110D0000}"/>
    <cellStyle name="Bold/Border 6 7" xfId="3353" xr:uid="{00000000-0005-0000-0000-0000120D0000}"/>
    <cellStyle name="Bold/Border 6 8" xfId="3354" xr:uid="{00000000-0005-0000-0000-0000130D0000}"/>
    <cellStyle name="Bold/Border 7" xfId="3355" xr:uid="{00000000-0005-0000-0000-0000140D0000}"/>
    <cellStyle name="Bold/Border 7 2" xfId="3356" xr:uid="{00000000-0005-0000-0000-0000150D0000}"/>
    <cellStyle name="Bold/Border 7 2 2" xfId="3357" xr:uid="{00000000-0005-0000-0000-0000160D0000}"/>
    <cellStyle name="Bold/Border 7 2 2 2" xfId="3358" xr:uid="{00000000-0005-0000-0000-0000170D0000}"/>
    <cellStyle name="Bold/Border 7 2 2 2 2" xfId="3359" xr:uid="{00000000-0005-0000-0000-0000180D0000}"/>
    <cellStyle name="Bold/Border 7 2 2 2 2 2" xfId="3360" xr:uid="{00000000-0005-0000-0000-0000190D0000}"/>
    <cellStyle name="Bold/Border 7 2 2 2 2 3" xfId="3361" xr:uid="{00000000-0005-0000-0000-00001A0D0000}"/>
    <cellStyle name="Bold/Border 7 2 2 2 3" xfId="3362" xr:uid="{00000000-0005-0000-0000-00001B0D0000}"/>
    <cellStyle name="Bold/Border 7 2 2 2 3 2" xfId="3363" xr:uid="{00000000-0005-0000-0000-00001C0D0000}"/>
    <cellStyle name="Bold/Border 7 2 2 2 4" xfId="3364" xr:uid="{00000000-0005-0000-0000-00001D0D0000}"/>
    <cellStyle name="Bold/Border 7 2 2 2 5" xfId="3365" xr:uid="{00000000-0005-0000-0000-00001E0D0000}"/>
    <cellStyle name="Bold/Border 7 2 2 3" xfId="3366" xr:uid="{00000000-0005-0000-0000-00001F0D0000}"/>
    <cellStyle name="Bold/Border 7 2 2 3 2" xfId="3367" xr:uid="{00000000-0005-0000-0000-0000200D0000}"/>
    <cellStyle name="Bold/Border 7 2 2 3 3" xfId="3368" xr:uid="{00000000-0005-0000-0000-0000210D0000}"/>
    <cellStyle name="Bold/Border 7 2 2 4" xfId="3369" xr:uid="{00000000-0005-0000-0000-0000220D0000}"/>
    <cellStyle name="Bold/Border 7 2 2 4 2" xfId="3370" xr:uid="{00000000-0005-0000-0000-0000230D0000}"/>
    <cellStyle name="Bold/Border 7 2 2 5" xfId="3371" xr:uid="{00000000-0005-0000-0000-0000240D0000}"/>
    <cellStyle name="Bold/Border 7 2 2 6" xfId="3372" xr:uid="{00000000-0005-0000-0000-0000250D0000}"/>
    <cellStyle name="Bold/Border 7 2 3" xfId="3373" xr:uid="{00000000-0005-0000-0000-0000260D0000}"/>
    <cellStyle name="Bold/Border 7 2 3 2" xfId="3374" xr:uid="{00000000-0005-0000-0000-0000270D0000}"/>
    <cellStyle name="Bold/Border 7 2 3 2 2" xfId="3375" xr:uid="{00000000-0005-0000-0000-0000280D0000}"/>
    <cellStyle name="Bold/Border 7 2 3 2 2 2" xfId="3376" xr:uid="{00000000-0005-0000-0000-0000290D0000}"/>
    <cellStyle name="Bold/Border 7 2 3 2 2 3" xfId="3377" xr:uid="{00000000-0005-0000-0000-00002A0D0000}"/>
    <cellStyle name="Bold/Border 7 2 3 2 3" xfId="3378" xr:uid="{00000000-0005-0000-0000-00002B0D0000}"/>
    <cellStyle name="Bold/Border 7 2 3 2 3 2" xfId="3379" xr:uid="{00000000-0005-0000-0000-00002C0D0000}"/>
    <cellStyle name="Bold/Border 7 2 3 2 4" xfId="3380" xr:uid="{00000000-0005-0000-0000-00002D0D0000}"/>
    <cellStyle name="Bold/Border 7 2 3 2 5" xfId="3381" xr:uid="{00000000-0005-0000-0000-00002E0D0000}"/>
    <cellStyle name="Bold/Border 7 2 3 3" xfId="3382" xr:uid="{00000000-0005-0000-0000-00002F0D0000}"/>
    <cellStyle name="Bold/Border 7 2 3 3 2" xfId="3383" xr:uid="{00000000-0005-0000-0000-0000300D0000}"/>
    <cellStyle name="Bold/Border 7 2 3 3 3" xfId="3384" xr:uid="{00000000-0005-0000-0000-0000310D0000}"/>
    <cellStyle name="Bold/Border 7 2 3 4" xfId="3385" xr:uid="{00000000-0005-0000-0000-0000320D0000}"/>
    <cellStyle name="Bold/Border 7 2 3 4 2" xfId="3386" xr:uid="{00000000-0005-0000-0000-0000330D0000}"/>
    <cellStyle name="Bold/Border 7 2 3 5" xfId="3387" xr:uid="{00000000-0005-0000-0000-0000340D0000}"/>
    <cellStyle name="Bold/Border 7 2 3 6" xfId="3388" xr:uid="{00000000-0005-0000-0000-0000350D0000}"/>
    <cellStyle name="Bold/Border 7 2 4" xfId="3389" xr:uid="{00000000-0005-0000-0000-0000360D0000}"/>
    <cellStyle name="Bold/Border 7 2 4 2" xfId="3390" xr:uid="{00000000-0005-0000-0000-0000370D0000}"/>
    <cellStyle name="Bold/Border 7 3" xfId="3391" xr:uid="{00000000-0005-0000-0000-0000380D0000}"/>
    <cellStyle name="Bold/Border 7 3 2" xfId="3392" xr:uid="{00000000-0005-0000-0000-0000390D0000}"/>
    <cellStyle name="Bold/Border 7 3 2 2" xfId="3393" xr:uid="{00000000-0005-0000-0000-00003A0D0000}"/>
    <cellStyle name="Bold/Border 7 3 2 2 2" xfId="3394" xr:uid="{00000000-0005-0000-0000-00003B0D0000}"/>
    <cellStyle name="Bold/Border 7 3 2 2 3" xfId="3395" xr:uid="{00000000-0005-0000-0000-00003C0D0000}"/>
    <cellStyle name="Bold/Border 7 3 2 3" xfId="3396" xr:uid="{00000000-0005-0000-0000-00003D0D0000}"/>
    <cellStyle name="Bold/Border 7 3 2 3 2" xfId="3397" xr:uid="{00000000-0005-0000-0000-00003E0D0000}"/>
    <cellStyle name="Bold/Border 7 3 2 4" xfId="3398" xr:uid="{00000000-0005-0000-0000-00003F0D0000}"/>
    <cellStyle name="Bold/Border 7 3 2 5" xfId="3399" xr:uid="{00000000-0005-0000-0000-0000400D0000}"/>
    <cellStyle name="Bold/Border 7 3 3" xfId="3400" xr:uid="{00000000-0005-0000-0000-0000410D0000}"/>
    <cellStyle name="Bold/Border 7 3 3 2" xfId="3401" xr:uid="{00000000-0005-0000-0000-0000420D0000}"/>
    <cellStyle name="Bold/Border 7 3 3 3" xfId="3402" xr:uid="{00000000-0005-0000-0000-0000430D0000}"/>
    <cellStyle name="Bold/Border 7 3 4" xfId="3403" xr:uid="{00000000-0005-0000-0000-0000440D0000}"/>
    <cellStyle name="Bold/Border 7 3 4 2" xfId="3404" xr:uid="{00000000-0005-0000-0000-0000450D0000}"/>
    <cellStyle name="Bold/Border 7 3 5" xfId="3405" xr:uid="{00000000-0005-0000-0000-0000460D0000}"/>
    <cellStyle name="Bold/Border 7 3 6" xfId="3406" xr:uid="{00000000-0005-0000-0000-0000470D0000}"/>
    <cellStyle name="Bold/Border 7 4" xfId="3407" xr:uid="{00000000-0005-0000-0000-0000480D0000}"/>
    <cellStyle name="Bold/Border 7 4 2" xfId="3408" xr:uid="{00000000-0005-0000-0000-0000490D0000}"/>
    <cellStyle name="Bold/Border 7 4 2 2" xfId="3409" xr:uid="{00000000-0005-0000-0000-00004A0D0000}"/>
    <cellStyle name="Bold/Border 7 4 2 3" xfId="3410" xr:uid="{00000000-0005-0000-0000-00004B0D0000}"/>
    <cellStyle name="Bold/Border 7 4 3" xfId="3411" xr:uid="{00000000-0005-0000-0000-00004C0D0000}"/>
    <cellStyle name="Bold/Border 7 4 3 2" xfId="3412" xr:uid="{00000000-0005-0000-0000-00004D0D0000}"/>
    <cellStyle name="Bold/Border 7 4 4" xfId="3413" xr:uid="{00000000-0005-0000-0000-00004E0D0000}"/>
    <cellStyle name="Bold/Border 7 4 5" xfId="3414" xr:uid="{00000000-0005-0000-0000-00004F0D0000}"/>
    <cellStyle name="Bold/Border 7 5" xfId="3415" xr:uid="{00000000-0005-0000-0000-0000500D0000}"/>
    <cellStyle name="Bold/Border 7 5 2" xfId="3416" xr:uid="{00000000-0005-0000-0000-0000510D0000}"/>
    <cellStyle name="Bold/Border 7 5 3" xfId="3417" xr:uid="{00000000-0005-0000-0000-0000520D0000}"/>
    <cellStyle name="Bold/Border 7 6" xfId="3418" xr:uid="{00000000-0005-0000-0000-0000530D0000}"/>
    <cellStyle name="Bold/Border 7 6 2" xfId="3419" xr:uid="{00000000-0005-0000-0000-0000540D0000}"/>
    <cellStyle name="Bold/Border 7 7" xfId="3420" xr:uid="{00000000-0005-0000-0000-0000550D0000}"/>
    <cellStyle name="Bold/Border 7 8" xfId="3421" xr:uid="{00000000-0005-0000-0000-0000560D0000}"/>
    <cellStyle name="Bold/Border 8" xfId="3422" xr:uid="{00000000-0005-0000-0000-0000570D0000}"/>
    <cellStyle name="Bold/Border 8 2" xfId="3423" xr:uid="{00000000-0005-0000-0000-0000580D0000}"/>
    <cellStyle name="Bold/Border 8 2 2" xfId="3424" xr:uid="{00000000-0005-0000-0000-0000590D0000}"/>
    <cellStyle name="Bold/Border 8 2 2 2" xfId="3425" xr:uid="{00000000-0005-0000-0000-00005A0D0000}"/>
    <cellStyle name="Bold/Border 8 2 2 2 2" xfId="3426" xr:uid="{00000000-0005-0000-0000-00005B0D0000}"/>
    <cellStyle name="Bold/Border 8 2 2 2 3" xfId="3427" xr:uid="{00000000-0005-0000-0000-00005C0D0000}"/>
    <cellStyle name="Bold/Border 8 2 2 3" xfId="3428" xr:uid="{00000000-0005-0000-0000-00005D0D0000}"/>
    <cellStyle name="Bold/Border 8 2 2 3 2" xfId="3429" xr:uid="{00000000-0005-0000-0000-00005E0D0000}"/>
    <cellStyle name="Bold/Border 8 2 2 4" xfId="3430" xr:uid="{00000000-0005-0000-0000-00005F0D0000}"/>
    <cellStyle name="Bold/Border 8 2 2 5" xfId="3431" xr:uid="{00000000-0005-0000-0000-0000600D0000}"/>
    <cellStyle name="Bold/Border 8 2 3" xfId="3432" xr:uid="{00000000-0005-0000-0000-0000610D0000}"/>
    <cellStyle name="Bold/Border 8 2 3 2" xfId="3433" xr:uid="{00000000-0005-0000-0000-0000620D0000}"/>
    <cellStyle name="Bold/Border 8 2 3 3" xfId="3434" xr:uid="{00000000-0005-0000-0000-0000630D0000}"/>
    <cellStyle name="Bold/Border 8 2 4" xfId="3435" xr:uid="{00000000-0005-0000-0000-0000640D0000}"/>
    <cellStyle name="Bold/Border 8 2 4 2" xfId="3436" xr:uid="{00000000-0005-0000-0000-0000650D0000}"/>
    <cellStyle name="Bold/Border 8 2 5" xfId="3437" xr:uid="{00000000-0005-0000-0000-0000660D0000}"/>
    <cellStyle name="Bold/Border 8 2 6" xfId="3438" xr:uid="{00000000-0005-0000-0000-0000670D0000}"/>
    <cellStyle name="Bold/Border 8 3" xfId="3439" xr:uid="{00000000-0005-0000-0000-0000680D0000}"/>
    <cellStyle name="Bold/Border 8 3 2" xfId="3440" xr:uid="{00000000-0005-0000-0000-0000690D0000}"/>
    <cellStyle name="Bold/Border 8 3 2 2" xfId="3441" xr:uid="{00000000-0005-0000-0000-00006A0D0000}"/>
    <cellStyle name="Bold/Border 8 3 2 2 2" xfId="3442" xr:uid="{00000000-0005-0000-0000-00006B0D0000}"/>
    <cellStyle name="Bold/Border 8 3 2 2 3" xfId="3443" xr:uid="{00000000-0005-0000-0000-00006C0D0000}"/>
    <cellStyle name="Bold/Border 8 3 2 3" xfId="3444" xr:uid="{00000000-0005-0000-0000-00006D0D0000}"/>
    <cellStyle name="Bold/Border 8 3 2 3 2" xfId="3445" xr:uid="{00000000-0005-0000-0000-00006E0D0000}"/>
    <cellStyle name="Bold/Border 8 3 2 4" xfId="3446" xr:uid="{00000000-0005-0000-0000-00006F0D0000}"/>
    <cellStyle name="Bold/Border 8 3 2 5" xfId="3447" xr:uid="{00000000-0005-0000-0000-0000700D0000}"/>
    <cellStyle name="Bold/Border 8 3 3" xfId="3448" xr:uid="{00000000-0005-0000-0000-0000710D0000}"/>
    <cellStyle name="Bold/Border 8 3 3 2" xfId="3449" xr:uid="{00000000-0005-0000-0000-0000720D0000}"/>
    <cellStyle name="Bold/Border 8 3 3 3" xfId="3450" xr:uid="{00000000-0005-0000-0000-0000730D0000}"/>
    <cellStyle name="Bold/Border 8 3 4" xfId="3451" xr:uid="{00000000-0005-0000-0000-0000740D0000}"/>
    <cellStyle name="Bold/Border 8 3 4 2" xfId="3452" xr:uid="{00000000-0005-0000-0000-0000750D0000}"/>
    <cellStyle name="Bold/Border 8 3 5" xfId="3453" xr:uid="{00000000-0005-0000-0000-0000760D0000}"/>
    <cellStyle name="Bold/Border 8 3 6" xfId="3454" xr:uid="{00000000-0005-0000-0000-0000770D0000}"/>
    <cellStyle name="Bold/Border 8 4" xfId="3455" xr:uid="{00000000-0005-0000-0000-0000780D0000}"/>
    <cellStyle name="Bold/Border 8 4 2" xfId="3456" xr:uid="{00000000-0005-0000-0000-0000790D0000}"/>
    <cellStyle name="Bold/Border 9" xfId="3457" xr:uid="{00000000-0005-0000-0000-00007A0D0000}"/>
    <cellStyle name="Bold/Border 9 2" xfId="3458" xr:uid="{00000000-0005-0000-0000-00007B0D0000}"/>
    <cellStyle name="Bold/Border 9 2 2" xfId="3459" xr:uid="{00000000-0005-0000-0000-00007C0D0000}"/>
    <cellStyle name="Bold/Border 9 2 2 2" xfId="3460" xr:uid="{00000000-0005-0000-0000-00007D0D0000}"/>
    <cellStyle name="Bold/Border 9 2 2 3" xfId="3461" xr:uid="{00000000-0005-0000-0000-00007E0D0000}"/>
    <cellStyle name="Bold/Border 9 2 3" xfId="3462" xr:uid="{00000000-0005-0000-0000-00007F0D0000}"/>
    <cellStyle name="Bold/Border 9 2 3 2" xfId="3463" xr:uid="{00000000-0005-0000-0000-0000800D0000}"/>
    <cellStyle name="Bold/Border 9 2 4" xfId="3464" xr:uid="{00000000-0005-0000-0000-0000810D0000}"/>
    <cellStyle name="Bold/Border 9 2 5" xfId="3465" xr:uid="{00000000-0005-0000-0000-0000820D0000}"/>
    <cellStyle name="Bold/Border 9 3" xfId="3466" xr:uid="{00000000-0005-0000-0000-0000830D0000}"/>
    <cellStyle name="Bold/Border 9 3 2" xfId="3467" xr:uid="{00000000-0005-0000-0000-0000840D0000}"/>
    <cellStyle name="Bold/Border 9 3 3" xfId="3468" xr:uid="{00000000-0005-0000-0000-0000850D0000}"/>
    <cellStyle name="Bold/Border 9 4" xfId="3469" xr:uid="{00000000-0005-0000-0000-0000860D0000}"/>
    <cellStyle name="Bold/Border 9 4 2" xfId="3470" xr:uid="{00000000-0005-0000-0000-0000870D0000}"/>
    <cellStyle name="Bold/Border 9 5" xfId="3471" xr:uid="{00000000-0005-0000-0000-0000880D0000}"/>
    <cellStyle name="Bold/Border 9 6" xfId="3472" xr:uid="{00000000-0005-0000-0000-0000890D0000}"/>
    <cellStyle name="Bottom" xfId="3473" xr:uid="{00000000-0005-0000-0000-00008A0D0000}"/>
    <cellStyle name="Bottom 10" xfId="3474" xr:uid="{00000000-0005-0000-0000-00008B0D0000}"/>
    <cellStyle name="Bottom 10 2" xfId="3475" xr:uid="{00000000-0005-0000-0000-00008C0D0000}"/>
    <cellStyle name="Bottom 10 2 2" xfId="3476" xr:uid="{00000000-0005-0000-0000-00008D0D0000}"/>
    <cellStyle name="Bottom 10 2 3" xfId="3477" xr:uid="{00000000-0005-0000-0000-00008E0D0000}"/>
    <cellStyle name="Bottom 10 3" xfId="3478" xr:uid="{00000000-0005-0000-0000-00008F0D0000}"/>
    <cellStyle name="Bottom 10 3 2" xfId="3479" xr:uid="{00000000-0005-0000-0000-0000900D0000}"/>
    <cellStyle name="Bottom 10 4" xfId="3480" xr:uid="{00000000-0005-0000-0000-0000910D0000}"/>
    <cellStyle name="Bottom 10 5" xfId="3481" xr:uid="{00000000-0005-0000-0000-0000920D0000}"/>
    <cellStyle name="Bottom 11" xfId="3482" xr:uid="{00000000-0005-0000-0000-0000930D0000}"/>
    <cellStyle name="Bottom 11 2" xfId="3483" xr:uid="{00000000-0005-0000-0000-0000940D0000}"/>
    <cellStyle name="Bottom 11 3" xfId="3484" xr:uid="{00000000-0005-0000-0000-0000950D0000}"/>
    <cellStyle name="Bottom 12" xfId="3485" xr:uid="{00000000-0005-0000-0000-0000960D0000}"/>
    <cellStyle name="Bottom 12 2" xfId="3486" xr:uid="{00000000-0005-0000-0000-0000970D0000}"/>
    <cellStyle name="Bottom 13" xfId="3487" xr:uid="{00000000-0005-0000-0000-0000980D0000}"/>
    <cellStyle name="Bottom 14" xfId="3488" xr:uid="{00000000-0005-0000-0000-0000990D0000}"/>
    <cellStyle name="Bottom 2" xfId="3489" xr:uid="{00000000-0005-0000-0000-00009A0D0000}"/>
    <cellStyle name="Bottom 2 10" xfId="3490" xr:uid="{00000000-0005-0000-0000-00009B0D0000}"/>
    <cellStyle name="Bottom 2 10 2" xfId="3491" xr:uid="{00000000-0005-0000-0000-00009C0D0000}"/>
    <cellStyle name="Bottom 2 10 3" xfId="3492" xr:uid="{00000000-0005-0000-0000-00009D0D0000}"/>
    <cellStyle name="Bottom 2 11" xfId="3493" xr:uid="{00000000-0005-0000-0000-00009E0D0000}"/>
    <cellStyle name="Bottom 2 11 2" xfId="3494" xr:uid="{00000000-0005-0000-0000-00009F0D0000}"/>
    <cellStyle name="Bottom 2 12" xfId="3495" xr:uid="{00000000-0005-0000-0000-0000A00D0000}"/>
    <cellStyle name="Bottom 2 13" xfId="3496" xr:uid="{00000000-0005-0000-0000-0000A10D0000}"/>
    <cellStyle name="Bottom 2 2" xfId="3497" xr:uid="{00000000-0005-0000-0000-0000A20D0000}"/>
    <cellStyle name="Bottom 2 2 10" xfId="3498" xr:uid="{00000000-0005-0000-0000-0000A30D0000}"/>
    <cellStyle name="Bottom 2 2 11" xfId="3499" xr:uid="{00000000-0005-0000-0000-0000A40D0000}"/>
    <cellStyle name="Bottom 2 2 2" xfId="3500" xr:uid="{00000000-0005-0000-0000-0000A50D0000}"/>
    <cellStyle name="Bottom 2 2 2 2" xfId="3501" xr:uid="{00000000-0005-0000-0000-0000A60D0000}"/>
    <cellStyle name="Bottom 2 2 2 2 2" xfId="3502" xr:uid="{00000000-0005-0000-0000-0000A70D0000}"/>
    <cellStyle name="Bottom 2 2 2 2 2 2" xfId="3503" xr:uid="{00000000-0005-0000-0000-0000A80D0000}"/>
    <cellStyle name="Bottom 2 2 2 2 2 2 2" xfId="3504" xr:uid="{00000000-0005-0000-0000-0000A90D0000}"/>
    <cellStyle name="Bottom 2 2 2 2 2 2 2 2" xfId="3505" xr:uid="{00000000-0005-0000-0000-0000AA0D0000}"/>
    <cellStyle name="Bottom 2 2 2 2 2 2 2 3" xfId="3506" xr:uid="{00000000-0005-0000-0000-0000AB0D0000}"/>
    <cellStyle name="Bottom 2 2 2 2 2 2 3" xfId="3507" xr:uid="{00000000-0005-0000-0000-0000AC0D0000}"/>
    <cellStyle name="Bottom 2 2 2 2 2 2 3 2" xfId="3508" xr:uid="{00000000-0005-0000-0000-0000AD0D0000}"/>
    <cellStyle name="Bottom 2 2 2 2 2 2 4" xfId="3509" xr:uid="{00000000-0005-0000-0000-0000AE0D0000}"/>
    <cellStyle name="Bottom 2 2 2 2 2 2 5" xfId="3510" xr:uid="{00000000-0005-0000-0000-0000AF0D0000}"/>
    <cellStyle name="Bottom 2 2 2 2 2 3" xfId="3511" xr:uid="{00000000-0005-0000-0000-0000B00D0000}"/>
    <cellStyle name="Bottom 2 2 2 2 2 3 2" xfId="3512" xr:uid="{00000000-0005-0000-0000-0000B10D0000}"/>
    <cellStyle name="Bottom 2 2 2 2 2 3 3" xfId="3513" xr:uid="{00000000-0005-0000-0000-0000B20D0000}"/>
    <cellStyle name="Bottom 2 2 2 2 2 4" xfId="3514" xr:uid="{00000000-0005-0000-0000-0000B30D0000}"/>
    <cellStyle name="Bottom 2 2 2 2 2 4 2" xfId="3515" xr:uid="{00000000-0005-0000-0000-0000B40D0000}"/>
    <cellStyle name="Bottom 2 2 2 2 2 5" xfId="3516" xr:uid="{00000000-0005-0000-0000-0000B50D0000}"/>
    <cellStyle name="Bottom 2 2 2 2 2 6" xfId="3517" xr:uid="{00000000-0005-0000-0000-0000B60D0000}"/>
    <cellStyle name="Bottom 2 2 2 2 3" xfId="3518" xr:uid="{00000000-0005-0000-0000-0000B70D0000}"/>
    <cellStyle name="Bottom 2 2 2 2 3 2" xfId="3519" xr:uid="{00000000-0005-0000-0000-0000B80D0000}"/>
    <cellStyle name="Bottom 2 2 2 2 3 2 2" xfId="3520" xr:uid="{00000000-0005-0000-0000-0000B90D0000}"/>
    <cellStyle name="Bottom 2 2 2 2 3 2 2 2" xfId="3521" xr:uid="{00000000-0005-0000-0000-0000BA0D0000}"/>
    <cellStyle name="Bottom 2 2 2 2 3 2 2 3" xfId="3522" xr:uid="{00000000-0005-0000-0000-0000BB0D0000}"/>
    <cellStyle name="Bottom 2 2 2 2 3 2 3" xfId="3523" xr:uid="{00000000-0005-0000-0000-0000BC0D0000}"/>
    <cellStyle name="Bottom 2 2 2 2 3 2 3 2" xfId="3524" xr:uid="{00000000-0005-0000-0000-0000BD0D0000}"/>
    <cellStyle name="Bottom 2 2 2 2 3 2 4" xfId="3525" xr:uid="{00000000-0005-0000-0000-0000BE0D0000}"/>
    <cellStyle name="Bottom 2 2 2 2 3 2 5" xfId="3526" xr:uid="{00000000-0005-0000-0000-0000BF0D0000}"/>
    <cellStyle name="Bottom 2 2 2 2 3 3" xfId="3527" xr:uid="{00000000-0005-0000-0000-0000C00D0000}"/>
    <cellStyle name="Bottom 2 2 2 2 3 3 2" xfId="3528" xr:uid="{00000000-0005-0000-0000-0000C10D0000}"/>
    <cellStyle name="Bottom 2 2 2 2 3 3 3" xfId="3529" xr:uid="{00000000-0005-0000-0000-0000C20D0000}"/>
    <cellStyle name="Bottom 2 2 2 2 3 4" xfId="3530" xr:uid="{00000000-0005-0000-0000-0000C30D0000}"/>
    <cellStyle name="Bottom 2 2 2 2 3 4 2" xfId="3531" xr:uid="{00000000-0005-0000-0000-0000C40D0000}"/>
    <cellStyle name="Bottom 2 2 2 2 3 5" xfId="3532" xr:uid="{00000000-0005-0000-0000-0000C50D0000}"/>
    <cellStyle name="Bottom 2 2 2 2 3 6" xfId="3533" xr:uid="{00000000-0005-0000-0000-0000C60D0000}"/>
    <cellStyle name="Bottom 2 2 2 2 4" xfId="3534" xr:uid="{00000000-0005-0000-0000-0000C70D0000}"/>
    <cellStyle name="Bottom 2 2 2 2 4 2" xfId="3535" xr:uid="{00000000-0005-0000-0000-0000C80D0000}"/>
    <cellStyle name="Bottom 2 2 2 3" xfId="3536" xr:uid="{00000000-0005-0000-0000-0000C90D0000}"/>
    <cellStyle name="Bottom 2 2 2 3 2" xfId="3537" xr:uid="{00000000-0005-0000-0000-0000CA0D0000}"/>
    <cellStyle name="Bottom 2 2 2 3 2 2" xfId="3538" xr:uid="{00000000-0005-0000-0000-0000CB0D0000}"/>
    <cellStyle name="Bottom 2 2 2 3 2 2 2" xfId="3539" xr:uid="{00000000-0005-0000-0000-0000CC0D0000}"/>
    <cellStyle name="Bottom 2 2 2 3 2 2 3" xfId="3540" xr:uid="{00000000-0005-0000-0000-0000CD0D0000}"/>
    <cellStyle name="Bottom 2 2 2 3 2 3" xfId="3541" xr:uid="{00000000-0005-0000-0000-0000CE0D0000}"/>
    <cellStyle name="Bottom 2 2 2 3 2 3 2" xfId="3542" xr:uid="{00000000-0005-0000-0000-0000CF0D0000}"/>
    <cellStyle name="Bottom 2 2 2 3 2 4" xfId="3543" xr:uid="{00000000-0005-0000-0000-0000D00D0000}"/>
    <cellStyle name="Bottom 2 2 2 3 2 5" xfId="3544" xr:uid="{00000000-0005-0000-0000-0000D10D0000}"/>
    <cellStyle name="Bottom 2 2 2 3 3" xfId="3545" xr:uid="{00000000-0005-0000-0000-0000D20D0000}"/>
    <cellStyle name="Bottom 2 2 2 3 3 2" xfId="3546" xr:uid="{00000000-0005-0000-0000-0000D30D0000}"/>
    <cellStyle name="Bottom 2 2 2 3 3 3" xfId="3547" xr:uid="{00000000-0005-0000-0000-0000D40D0000}"/>
    <cellStyle name="Bottom 2 2 2 3 4" xfId="3548" xr:uid="{00000000-0005-0000-0000-0000D50D0000}"/>
    <cellStyle name="Bottom 2 2 2 3 4 2" xfId="3549" xr:uid="{00000000-0005-0000-0000-0000D60D0000}"/>
    <cellStyle name="Bottom 2 2 2 3 5" xfId="3550" xr:uid="{00000000-0005-0000-0000-0000D70D0000}"/>
    <cellStyle name="Bottom 2 2 2 3 6" xfId="3551" xr:uid="{00000000-0005-0000-0000-0000D80D0000}"/>
    <cellStyle name="Bottom 2 2 2 4" xfId="3552" xr:uid="{00000000-0005-0000-0000-0000D90D0000}"/>
    <cellStyle name="Bottom 2 2 2 4 2" xfId="3553" xr:uid="{00000000-0005-0000-0000-0000DA0D0000}"/>
    <cellStyle name="Bottom 2 2 2 4 2 2" xfId="3554" xr:uid="{00000000-0005-0000-0000-0000DB0D0000}"/>
    <cellStyle name="Bottom 2 2 2 4 2 3" xfId="3555" xr:uid="{00000000-0005-0000-0000-0000DC0D0000}"/>
    <cellStyle name="Bottom 2 2 2 4 3" xfId="3556" xr:uid="{00000000-0005-0000-0000-0000DD0D0000}"/>
    <cellStyle name="Bottom 2 2 2 4 3 2" xfId="3557" xr:uid="{00000000-0005-0000-0000-0000DE0D0000}"/>
    <cellStyle name="Bottom 2 2 2 4 4" xfId="3558" xr:uid="{00000000-0005-0000-0000-0000DF0D0000}"/>
    <cellStyle name="Bottom 2 2 2 4 5" xfId="3559" xr:uid="{00000000-0005-0000-0000-0000E00D0000}"/>
    <cellStyle name="Bottom 2 2 2 5" xfId="3560" xr:uid="{00000000-0005-0000-0000-0000E10D0000}"/>
    <cellStyle name="Bottom 2 2 2 5 2" xfId="3561" xr:uid="{00000000-0005-0000-0000-0000E20D0000}"/>
    <cellStyle name="Bottom 2 2 2 5 3" xfId="3562" xr:uid="{00000000-0005-0000-0000-0000E30D0000}"/>
    <cellStyle name="Bottom 2 2 2 6" xfId="3563" xr:uid="{00000000-0005-0000-0000-0000E40D0000}"/>
    <cellStyle name="Bottom 2 2 2 6 2" xfId="3564" xr:uid="{00000000-0005-0000-0000-0000E50D0000}"/>
    <cellStyle name="Bottom 2 2 2 7" xfId="3565" xr:uid="{00000000-0005-0000-0000-0000E60D0000}"/>
    <cellStyle name="Bottom 2 2 2 8" xfId="3566" xr:uid="{00000000-0005-0000-0000-0000E70D0000}"/>
    <cellStyle name="Bottom 2 2 3" xfId="3567" xr:uid="{00000000-0005-0000-0000-0000E80D0000}"/>
    <cellStyle name="Bottom 2 2 3 2" xfId="3568" xr:uid="{00000000-0005-0000-0000-0000E90D0000}"/>
    <cellStyle name="Bottom 2 2 3 2 2" xfId="3569" xr:uid="{00000000-0005-0000-0000-0000EA0D0000}"/>
    <cellStyle name="Bottom 2 2 3 2 2 2" xfId="3570" xr:uid="{00000000-0005-0000-0000-0000EB0D0000}"/>
    <cellStyle name="Bottom 2 2 3 2 2 2 2" xfId="3571" xr:uid="{00000000-0005-0000-0000-0000EC0D0000}"/>
    <cellStyle name="Bottom 2 2 3 2 2 2 2 2" xfId="3572" xr:uid="{00000000-0005-0000-0000-0000ED0D0000}"/>
    <cellStyle name="Bottom 2 2 3 2 2 2 2 3" xfId="3573" xr:uid="{00000000-0005-0000-0000-0000EE0D0000}"/>
    <cellStyle name="Bottom 2 2 3 2 2 2 3" xfId="3574" xr:uid="{00000000-0005-0000-0000-0000EF0D0000}"/>
    <cellStyle name="Bottom 2 2 3 2 2 2 3 2" xfId="3575" xr:uid="{00000000-0005-0000-0000-0000F00D0000}"/>
    <cellStyle name="Bottom 2 2 3 2 2 2 4" xfId="3576" xr:uid="{00000000-0005-0000-0000-0000F10D0000}"/>
    <cellStyle name="Bottom 2 2 3 2 2 2 5" xfId="3577" xr:uid="{00000000-0005-0000-0000-0000F20D0000}"/>
    <cellStyle name="Bottom 2 2 3 2 2 3" xfId="3578" xr:uid="{00000000-0005-0000-0000-0000F30D0000}"/>
    <cellStyle name="Bottom 2 2 3 2 2 3 2" xfId="3579" xr:uid="{00000000-0005-0000-0000-0000F40D0000}"/>
    <cellStyle name="Bottom 2 2 3 2 2 3 3" xfId="3580" xr:uid="{00000000-0005-0000-0000-0000F50D0000}"/>
    <cellStyle name="Bottom 2 2 3 2 2 4" xfId="3581" xr:uid="{00000000-0005-0000-0000-0000F60D0000}"/>
    <cellStyle name="Bottom 2 2 3 2 2 4 2" xfId="3582" xr:uid="{00000000-0005-0000-0000-0000F70D0000}"/>
    <cellStyle name="Bottom 2 2 3 2 2 5" xfId="3583" xr:uid="{00000000-0005-0000-0000-0000F80D0000}"/>
    <cellStyle name="Bottom 2 2 3 2 2 6" xfId="3584" xr:uid="{00000000-0005-0000-0000-0000F90D0000}"/>
    <cellStyle name="Bottom 2 2 3 2 3" xfId="3585" xr:uid="{00000000-0005-0000-0000-0000FA0D0000}"/>
    <cellStyle name="Bottom 2 2 3 2 3 2" xfId="3586" xr:uid="{00000000-0005-0000-0000-0000FB0D0000}"/>
    <cellStyle name="Bottom 2 2 3 2 3 2 2" xfId="3587" xr:uid="{00000000-0005-0000-0000-0000FC0D0000}"/>
    <cellStyle name="Bottom 2 2 3 2 3 2 2 2" xfId="3588" xr:uid="{00000000-0005-0000-0000-0000FD0D0000}"/>
    <cellStyle name="Bottom 2 2 3 2 3 2 2 3" xfId="3589" xr:uid="{00000000-0005-0000-0000-0000FE0D0000}"/>
    <cellStyle name="Bottom 2 2 3 2 3 2 3" xfId="3590" xr:uid="{00000000-0005-0000-0000-0000FF0D0000}"/>
    <cellStyle name="Bottom 2 2 3 2 3 2 3 2" xfId="3591" xr:uid="{00000000-0005-0000-0000-0000000E0000}"/>
    <cellStyle name="Bottom 2 2 3 2 3 2 4" xfId="3592" xr:uid="{00000000-0005-0000-0000-0000010E0000}"/>
    <cellStyle name="Bottom 2 2 3 2 3 2 5" xfId="3593" xr:uid="{00000000-0005-0000-0000-0000020E0000}"/>
    <cellStyle name="Bottom 2 2 3 2 3 3" xfId="3594" xr:uid="{00000000-0005-0000-0000-0000030E0000}"/>
    <cellStyle name="Bottom 2 2 3 2 3 3 2" xfId="3595" xr:uid="{00000000-0005-0000-0000-0000040E0000}"/>
    <cellStyle name="Bottom 2 2 3 2 3 3 3" xfId="3596" xr:uid="{00000000-0005-0000-0000-0000050E0000}"/>
    <cellStyle name="Bottom 2 2 3 2 3 4" xfId="3597" xr:uid="{00000000-0005-0000-0000-0000060E0000}"/>
    <cellStyle name="Bottom 2 2 3 2 3 4 2" xfId="3598" xr:uid="{00000000-0005-0000-0000-0000070E0000}"/>
    <cellStyle name="Bottom 2 2 3 2 3 5" xfId="3599" xr:uid="{00000000-0005-0000-0000-0000080E0000}"/>
    <cellStyle name="Bottom 2 2 3 2 3 6" xfId="3600" xr:uid="{00000000-0005-0000-0000-0000090E0000}"/>
    <cellStyle name="Bottom 2 2 3 2 4" xfId="3601" xr:uid="{00000000-0005-0000-0000-00000A0E0000}"/>
    <cellStyle name="Bottom 2 2 3 2 4 2" xfId="3602" xr:uid="{00000000-0005-0000-0000-00000B0E0000}"/>
    <cellStyle name="Bottom 2 2 3 3" xfId="3603" xr:uid="{00000000-0005-0000-0000-00000C0E0000}"/>
    <cellStyle name="Bottom 2 2 3 3 2" xfId="3604" xr:uid="{00000000-0005-0000-0000-00000D0E0000}"/>
    <cellStyle name="Bottom 2 2 3 3 2 2" xfId="3605" xr:uid="{00000000-0005-0000-0000-00000E0E0000}"/>
    <cellStyle name="Bottom 2 2 3 3 2 2 2" xfId="3606" xr:uid="{00000000-0005-0000-0000-00000F0E0000}"/>
    <cellStyle name="Bottom 2 2 3 3 2 2 3" xfId="3607" xr:uid="{00000000-0005-0000-0000-0000100E0000}"/>
    <cellStyle name="Bottom 2 2 3 3 2 3" xfId="3608" xr:uid="{00000000-0005-0000-0000-0000110E0000}"/>
    <cellStyle name="Bottom 2 2 3 3 2 3 2" xfId="3609" xr:uid="{00000000-0005-0000-0000-0000120E0000}"/>
    <cellStyle name="Bottom 2 2 3 3 2 4" xfId="3610" xr:uid="{00000000-0005-0000-0000-0000130E0000}"/>
    <cellStyle name="Bottom 2 2 3 3 2 5" xfId="3611" xr:uid="{00000000-0005-0000-0000-0000140E0000}"/>
    <cellStyle name="Bottom 2 2 3 3 3" xfId="3612" xr:uid="{00000000-0005-0000-0000-0000150E0000}"/>
    <cellStyle name="Bottom 2 2 3 3 3 2" xfId="3613" xr:uid="{00000000-0005-0000-0000-0000160E0000}"/>
    <cellStyle name="Bottom 2 2 3 3 3 3" xfId="3614" xr:uid="{00000000-0005-0000-0000-0000170E0000}"/>
    <cellStyle name="Bottom 2 2 3 3 4" xfId="3615" xr:uid="{00000000-0005-0000-0000-0000180E0000}"/>
    <cellStyle name="Bottom 2 2 3 3 4 2" xfId="3616" xr:uid="{00000000-0005-0000-0000-0000190E0000}"/>
    <cellStyle name="Bottom 2 2 3 3 5" xfId="3617" xr:uid="{00000000-0005-0000-0000-00001A0E0000}"/>
    <cellStyle name="Bottom 2 2 3 3 6" xfId="3618" xr:uid="{00000000-0005-0000-0000-00001B0E0000}"/>
    <cellStyle name="Bottom 2 2 3 4" xfId="3619" xr:uid="{00000000-0005-0000-0000-00001C0E0000}"/>
    <cellStyle name="Bottom 2 2 3 4 2" xfId="3620" xr:uid="{00000000-0005-0000-0000-00001D0E0000}"/>
    <cellStyle name="Bottom 2 2 3 4 2 2" xfId="3621" xr:uid="{00000000-0005-0000-0000-00001E0E0000}"/>
    <cellStyle name="Bottom 2 2 3 4 2 3" xfId="3622" xr:uid="{00000000-0005-0000-0000-00001F0E0000}"/>
    <cellStyle name="Bottom 2 2 3 4 3" xfId="3623" xr:uid="{00000000-0005-0000-0000-0000200E0000}"/>
    <cellStyle name="Bottom 2 2 3 4 3 2" xfId="3624" xr:uid="{00000000-0005-0000-0000-0000210E0000}"/>
    <cellStyle name="Bottom 2 2 3 4 4" xfId="3625" xr:uid="{00000000-0005-0000-0000-0000220E0000}"/>
    <cellStyle name="Bottom 2 2 3 4 5" xfId="3626" xr:uid="{00000000-0005-0000-0000-0000230E0000}"/>
    <cellStyle name="Bottom 2 2 3 5" xfId="3627" xr:uid="{00000000-0005-0000-0000-0000240E0000}"/>
    <cellStyle name="Bottom 2 2 3 5 2" xfId="3628" xr:uid="{00000000-0005-0000-0000-0000250E0000}"/>
    <cellStyle name="Bottom 2 2 3 5 3" xfId="3629" xr:uid="{00000000-0005-0000-0000-0000260E0000}"/>
    <cellStyle name="Bottom 2 2 3 6" xfId="3630" xr:uid="{00000000-0005-0000-0000-0000270E0000}"/>
    <cellStyle name="Bottom 2 2 3 6 2" xfId="3631" xr:uid="{00000000-0005-0000-0000-0000280E0000}"/>
    <cellStyle name="Bottom 2 2 3 7" xfId="3632" xr:uid="{00000000-0005-0000-0000-0000290E0000}"/>
    <cellStyle name="Bottom 2 2 3 8" xfId="3633" xr:uid="{00000000-0005-0000-0000-00002A0E0000}"/>
    <cellStyle name="Bottom 2 2 4" xfId="3634" xr:uid="{00000000-0005-0000-0000-00002B0E0000}"/>
    <cellStyle name="Bottom 2 2 4 2" xfId="3635" xr:uid="{00000000-0005-0000-0000-00002C0E0000}"/>
    <cellStyle name="Bottom 2 2 4 2 2" xfId="3636" xr:uid="{00000000-0005-0000-0000-00002D0E0000}"/>
    <cellStyle name="Bottom 2 2 4 2 2 2" xfId="3637" xr:uid="{00000000-0005-0000-0000-00002E0E0000}"/>
    <cellStyle name="Bottom 2 2 4 2 2 2 2" xfId="3638" xr:uid="{00000000-0005-0000-0000-00002F0E0000}"/>
    <cellStyle name="Bottom 2 2 4 2 2 2 2 2" xfId="3639" xr:uid="{00000000-0005-0000-0000-0000300E0000}"/>
    <cellStyle name="Bottom 2 2 4 2 2 2 2 3" xfId="3640" xr:uid="{00000000-0005-0000-0000-0000310E0000}"/>
    <cellStyle name="Bottom 2 2 4 2 2 2 3" xfId="3641" xr:uid="{00000000-0005-0000-0000-0000320E0000}"/>
    <cellStyle name="Bottom 2 2 4 2 2 2 3 2" xfId="3642" xr:uid="{00000000-0005-0000-0000-0000330E0000}"/>
    <cellStyle name="Bottom 2 2 4 2 2 2 4" xfId="3643" xr:uid="{00000000-0005-0000-0000-0000340E0000}"/>
    <cellStyle name="Bottom 2 2 4 2 2 2 5" xfId="3644" xr:uid="{00000000-0005-0000-0000-0000350E0000}"/>
    <cellStyle name="Bottom 2 2 4 2 2 3" xfId="3645" xr:uid="{00000000-0005-0000-0000-0000360E0000}"/>
    <cellStyle name="Bottom 2 2 4 2 2 3 2" xfId="3646" xr:uid="{00000000-0005-0000-0000-0000370E0000}"/>
    <cellStyle name="Bottom 2 2 4 2 2 3 3" xfId="3647" xr:uid="{00000000-0005-0000-0000-0000380E0000}"/>
    <cellStyle name="Bottom 2 2 4 2 2 4" xfId="3648" xr:uid="{00000000-0005-0000-0000-0000390E0000}"/>
    <cellStyle name="Bottom 2 2 4 2 2 4 2" xfId="3649" xr:uid="{00000000-0005-0000-0000-00003A0E0000}"/>
    <cellStyle name="Bottom 2 2 4 2 2 5" xfId="3650" xr:uid="{00000000-0005-0000-0000-00003B0E0000}"/>
    <cellStyle name="Bottom 2 2 4 2 2 6" xfId="3651" xr:uid="{00000000-0005-0000-0000-00003C0E0000}"/>
    <cellStyle name="Bottom 2 2 4 2 3" xfId="3652" xr:uid="{00000000-0005-0000-0000-00003D0E0000}"/>
    <cellStyle name="Bottom 2 2 4 2 3 2" xfId="3653" xr:uid="{00000000-0005-0000-0000-00003E0E0000}"/>
    <cellStyle name="Bottom 2 2 4 2 3 2 2" xfId="3654" xr:uid="{00000000-0005-0000-0000-00003F0E0000}"/>
    <cellStyle name="Bottom 2 2 4 2 3 2 2 2" xfId="3655" xr:uid="{00000000-0005-0000-0000-0000400E0000}"/>
    <cellStyle name="Bottom 2 2 4 2 3 2 2 3" xfId="3656" xr:uid="{00000000-0005-0000-0000-0000410E0000}"/>
    <cellStyle name="Bottom 2 2 4 2 3 2 3" xfId="3657" xr:uid="{00000000-0005-0000-0000-0000420E0000}"/>
    <cellStyle name="Bottom 2 2 4 2 3 2 3 2" xfId="3658" xr:uid="{00000000-0005-0000-0000-0000430E0000}"/>
    <cellStyle name="Bottom 2 2 4 2 3 2 4" xfId="3659" xr:uid="{00000000-0005-0000-0000-0000440E0000}"/>
    <cellStyle name="Bottom 2 2 4 2 3 2 5" xfId="3660" xr:uid="{00000000-0005-0000-0000-0000450E0000}"/>
    <cellStyle name="Bottom 2 2 4 2 3 3" xfId="3661" xr:uid="{00000000-0005-0000-0000-0000460E0000}"/>
    <cellStyle name="Bottom 2 2 4 2 3 3 2" xfId="3662" xr:uid="{00000000-0005-0000-0000-0000470E0000}"/>
    <cellStyle name="Bottom 2 2 4 2 3 3 3" xfId="3663" xr:uid="{00000000-0005-0000-0000-0000480E0000}"/>
    <cellStyle name="Bottom 2 2 4 2 3 4" xfId="3664" xr:uid="{00000000-0005-0000-0000-0000490E0000}"/>
    <cellStyle name="Bottom 2 2 4 2 3 4 2" xfId="3665" xr:uid="{00000000-0005-0000-0000-00004A0E0000}"/>
    <cellStyle name="Bottom 2 2 4 2 3 5" xfId="3666" xr:uid="{00000000-0005-0000-0000-00004B0E0000}"/>
    <cellStyle name="Bottom 2 2 4 2 3 6" xfId="3667" xr:uid="{00000000-0005-0000-0000-00004C0E0000}"/>
    <cellStyle name="Bottom 2 2 4 2 4" xfId="3668" xr:uid="{00000000-0005-0000-0000-00004D0E0000}"/>
    <cellStyle name="Bottom 2 2 4 2 4 2" xfId="3669" xr:uid="{00000000-0005-0000-0000-00004E0E0000}"/>
    <cellStyle name="Bottom 2 2 4 3" xfId="3670" xr:uid="{00000000-0005-0000-0000-00004F0E0000}"/>
    <cellStyle name="Bottom 2 2 4 3 2" xfId="3671" xr:uid="{00000000-0005-0000-0000-0000500E0000}"/>
    <cellStyle name="Bottom 2 2 4 3 2 2" xfId="3672" xr:uid="{00000000-0005-0000-0000-0000510E0000}"/>
    <cellStyle name="Bottom 2 2 4 3 2 2 2" xfId="3673" xr:uid="{00000000-0005-0000-0000-0000520E0000}"/>
    <cellStyle name="Bottom 2 2 4 3 2 2 3" xfId="3674" xr:uid="{00000000-0005-0000-0000-0000530E0000}"/>
    <cellStyle name="Bottom 2 2 4 3 2 3" xfId="3675" xr:uid="{00000000-0005-0000-0000-0000540E0000}"/>
    <cellStyle name="Bottom 2 2 4 3 2 3 2" xfId="3676" xr:uid="{00000000-0005-0000-0000-0000550E0000}"/>
    <cellStyle name="Bottom 2 2 4 3 2 4" xfId="3677" xr:uid="{00000000-0005-0000-0000-0000560E0000}"/>
    <cellStyle name="Bottom 2 2 4 3 2 5" xfId="3678" xr:uid="{00000000-0005-0000-0000-0000570E0000}"/>
    <cellStyle name="Bottom 2 2 4 3 3" xfId="3679" xr:uid="{00000000-0005-0000-0000-0000580E0000}"/>
    <cellStyle name="Bottom 2 2 4 3 3 2" xfId="3680" xr:uid="{00000000-0005-0000-0000-0000590E0000}"/>
    <cellStyle name="Bottom 2 2 4 3 3 3" xfId="3681" xr:uid="{00000000-0005-0000-0000-00005A0E0000}"/>
    <cellStyle name="Bottom 2 2 4 3 4" xfId="3682" xr:uid="{00000000-0005-0000-0000-00005B0E0000}"/>
    <cellStyle name="Bottom 2 2 4 3 4 2" xfId="3683" xr:uid="{00000000-0005-0000-0000-00005C0E0000}"/>
    <cellStyle name="Bottom 2 2 4 3 5" xfId="3684" xr:uid="{00000000-0005-0000-0000-00005D0E0000}"/>
    <cellStyle name="Bottom 2 2 4 3 6" xfId="3685" xr:uid="{00000000-0005-0000-0000-00005E0E0000}"/>
    <cellStyle name="Bottom 2 2 4 4" xfId="3686" xr:uid="{00000000-0005-0000-0000-00005F0E0000}"/>
    <cellStyle name="Bottom 2 2 4 4 2" xfId="3687" xr:uid="{00000000-0005-0000-0000-0000600E0000}"/>
    <cellStyle name="Bottom 2 2 4 4 2 2" xfId="3688" xr:uid="{00000000-0005-0000-0000-0000610E0000}"/>
    <cellStyle name="Bottom 2 2 4 4 2 3" xfId="3689" xr:uid="{00000000-0005-0000-0000-0000620E0000}"/>
    <cellStyle name="Bottom 2 2 4 4 3" xfId="3690" xr:uid="{00000000-0005-0000-0000-0000630E0000}"/>
    <cellStyle name="Bottom 2 2 4 4 3 2" xfId="3691" xr:uid="{00000000-0005-0000-0000-0000640E0000}"/>
    <cellStyle name="Bottom 2 2 4 4 4" xfId="3692" xr:uid="{00000000-0005-0000-0000-0000650E0000}"/>
    <cellStyle name="Bottom 2 2 4 4 5" xfId="3693" xr:uid="{00000000-0005-0000-0000-0000660E0000}"/>
    <cellStyle name="Bottom 2 2 4 5" xfId="3694" xr:uid="{00000000-0005-0000-0000-0000670E0000}"/>
    <cellStyle name="Bottom 2 2 4 5 2" xfId="3695" xr:uid="{00000000-0005-0000-0000-0000680E0000}"/>
    <cellStyle name="Bottom 2 2 4 5 3" xfId="3696" xr:uid="{00000000-0005-0000-0000-0000690E0000}"/>
    <cellStyle name="Bottom 2 2 4 6" xfId="3697" xr:uid="{00000000-0005-0000-0000-00006A0E0000}"/>
    <cellStyle name="Bottom 2 2 4 6 2" xfId="3698" xr:uid="{00000000-0005-0000-0000-00006B0E0000}"/>
    <cellStyle name="Bottom 2 2 4 7" xfId="3699" xr:uid="{00000000-0005-0000-0000-00006C0E0000}"/>
    <cellStyle name="Bottom 2 2 4 8" xfId="3700" xr:uid="{00000000-0005-0000-0000-00006D0E0000}"/>
    <cellStyle name="Bottom 2 2 5" xfId="3701" xr:uid="{00000000-0005-0000-0000-00006E0E0000}"/>
    <cellStyle name="Bottom 2 2 5 2" xfId="3702" xr:uid="{00000000-0005-0000-0000-00006F0E0000}"/>
    <cellStyle name="Bottom 2 2 5 2 2" xfId="3703" xr:uid="{00000000-0005-0000-0000-0000700E0000}"/>
    <cellStyle name="Bottom 2 2 5 2 2 2" xfId="3704" xr:uid="{00000000-0005-0000-0000-0000710E0000}"/>
    <cellStyle name="Bottom 2 2 5 2 2 2 2" xfId="3705" xr:uid="{00000000-0005-0000-0000-0000720E0000}"/>
    <cellStyle name="Bottom 2 2 5 2 2 2 3" xfId="3706" xr:uid="{00000000-0005-0000-0000-0000730E0000}"/>
    <cellStyle name="Bottom 2 2 5 2 2 3" xfId="3707" xr:uid="{00000000-0005-0000-0000-0000740E0000}"/>
    <cellStyle name="Bottom 2 2 5 2 2 3 2" xfId="3708" xr:uid="{00000000-0005-0000-0000-0000750E0000}"/>
    <cellStyle name="Bottom 2 2 5 2 2 4" xfId="3709" xr:uid="{00000000-0005-0000-0000-0000760E0000}"/>
    <cellStyle name="Bottom 2 2 5 2 2 5" xfId="3710" xr:uid="{00000000-0005-0000-0000-0000770E0000}"/>
    <cellStyle name="Bottom 2 2 5 2 3" xfId="3711" xr:uid="{00000000-0005-0000-0000-0000780E0000}"/>
    <cellStyle name="Bottom 2 2 5 2 3 2" xfId="3712" xr:uid="{00000000-0005-0000-0000-0000790E0000}"/>
    <cellStyle name="Bottom 2 2 5 2 3 3" xfId="3713" xr:uid="{00000000-0005-0000-0000-00007A0E0000}"/>
    <cellStyle name="Bottom 2 2 5 2 4" xfId="3714" xr:uid="{00000000-0005-0000-0000-00007B0E0000}"/>
    <cellStyle name="Bottom 2 2 5 2 4 2" xfId="3715" xr:uid="{00000000-0005-0000-0000-00007C0E0000}"/>
    <cellStyle name="Bottom 2 2 5 2 5" xfId="3716" xr:uid="{00000000-0005-0000-0000-00007D0E0000}"/>
    <cellStyle name="Bottom 2 2 5 2 6" xfId="3717" xr:uid="{00000000-0005-0000-0000-00007E0E0000}"/>
    <cellStyle name="Bottom 2 2 5 3" xfId="3718" xr:uid="{00000000-0005-0000-0000-00007F0E0000}"/>
    <cellStyle name="Bottom 2 2 5 3 2" xfId="3719" xr:uid="{00000000-0005-0000-0000-0000800E0000}"/>
    <cellStyle name="Bottom 2 2 5 3 2 2" xfId="3720" xr:uid="{00000000-0005-0000-0000-0000810E0000}"/>
    <cellStyle name="Bottom 2 2 5 3 2 2 2" xfId="3721" xr:uid="{00000000-0005-0000-0000-0000820E0000}"/>
    <cellStyle name="Bottom 2 2 5 3 2 2 3" xfId="3722" xr:uid="{00000000-0005-0000-0000-0000830E0000}"/>
    <cellStyle name="Bottom 2 2 5 3 2 3" xfId="3723" xr:uid="{00000000-0005-0000-0000-0000840E0000}"/>
    <cellStyle name="Bottom 2 2 5 3 2 3 2" xfId="3724" xr:uid="{00000000-0005-0000-0000-0000850E0000}"/>
    <cellStyle name="Bottom 2 2 5 3 2 4" xfId="3725" xr:uid="{00000000-0005-0000-0000-0000860E0000}"/>
    <cellStyle name="Bottom 2 2 5 3 2 5" xfId="3726" xr:uid="{00000000-0005-0000-0000-0000870E0000}"/>
    <cellStyle name="Bottom 2 2 5 3 3" xfId="3727" xr:uid="{00000000-0005-0000-0000-0000880E0000}"/>
    <cellStyle name="Bottom 2 2 5 3 3 2" xfId="3728" xr:uid="{00000000-0005-0000-0000-0000890E0000}"/>
    <cellStyle name="Bottom 2 2 5 3 3 3" xfId="3729" xr:uid="{00000000-0005-0000-0000-00008A0E0000}"/>
    <cellStyle name="Bottom 2 2 5 3 4" xfId="3730" xr:uid="{00000000-0005-0000-0000-00008B0E0000}"/>
    <cellStyle name="Bottom 2 2 5 3 4 2" xfId="3731" xr:uid="{00000000-0005-0000-0000-00008C0E0000}"/>
    <cellStyle name="Bottom 2 2 5 3 5" xfId="3732" xr:uid="{00000000-0005-0000-0000-00008D0E0000}"/>
    <cellStyle name="Bottom 2 2 5 3 6" xfId="3733" xr:uid="{00000000-0005-0000-0000-00008E0E0000}"/>
    <cellStyle name="Bottom 2 2 5 4" xfId="3734" xr:uid="{00000000-0005-0000-0000-00008F0E0000}"/>
    <cellStyle name="Bottom 2 2 5 4 2" xfId="3735" xr:uid="{00000000-0005-0000-0000-0000900E0000}"/>
    <cellStyle name="Bottom 2 2 6" xfId="3736" xr:uid="{00000000-0005-0000-0000-0000910E0000}"/>
    <cellStyle name="Bottom 2 2 6 2" xfId="3737" xr:uid="{00000000-0005-0000-0000-0000920E0000}"/>
    <cellStyle name="Bottom 2 2 6 2 2" xfId="3738" xr:uid="{00000000-0005-0000-0000-0000930E0000}"/>
    <cellStyle name="Bottom 2 2 6 2 2 2" xfId="3739" xr:uid="{00000000-0005-0000-0000-0000940E0000}"/>
    <cellStyle name="Bottom 2 2 6 2 2 3" xfId="3740" xr:uid="{00000000-0005-0000-0000-0000950E0000}"/>
    <cellStyle name="Bottom 2 2 6 2 3" xfId="3741" xr:uid="{00000000-0005-0000-0000-0000960E0000}"/>
    <cellStyle name="Bottom 2 2 6 2 3 2" xfId="3742" xr:uid="{00000000-0005-0000-0000-0000970E0000}"/>
    <cellStyle name="Bottom 2 2 6 2 4" xfId="3743" xr:uid="{00000000-0005-0000-0000-0000980E0000}"/>
    <cellStyle name="Bottom 2 2 6 2 5" xfId="3744" xr:uid="{00000000-0005-0000-0000-0000990E0000}"/>
    <cellStyle name="Bottom 2 2 6 3" xfId="3745" xr:uid="{00000000-0005-0000-0000-00009A0E0000}"/>
    <cellStyle name="Bottom 2 2 6 3 2" xfId="3746" xr:uid="{00000000-0005-0000-0000-00009B0E0000}"/>
    <cellStyle name="Bottom 2 2 6 3 3" xfId="3747" xr:uid="{00000000-0005-0000-0000-00009C0E0000}"/>
    <cellStyle name="Bottom 2 2 6 4" xfId="3748" xr:uid="{00000000-0005-0000-0000-00009D0E0000}"/>
    <cellStyle name="Bottom 2 2 6 4 2" xfId="3749" xr:uid="{00000000-0005-0000-0000-00009E0E0000}"/>
    <cellStyle name="Bottom 2 2 6 5" xfId="3750" xr:uid="{00000000-0005-0000-0000-00009F0E0000}"/>
    <cellStyle name="Bottom 2 2 6 6" xfId="3751" xr:uid="{00000000-0005-0000-0000-0000A00E0000}"/>
    <cellStyle name="Bottom 2 2 7" xfId="3752" xr:uid="{00000000-0005-0000-0000-0000A10E0000}"/>
    <cellStyle name="Bottom 2 2 7 2" xfId="3753" xr:uid="{00000000-0005-0000-0000-0000A20E0000}"/>
    <cellStyle name="Bottom 2 2 7 2 2" xfId="3754" xr:uid="{00000000-0005-0000-0000-0000A30E0000}"/>
    <cellStyle name="Bottom 2 2 7 2 3" xfId="3755" xr:uid="{00000000-0005-0000-0000-0000A40E0000}"/>
    <cellStyle name="Bottom 2 2 7 3" xfId="3756" xr:uid="{00000000-0005-0000-0000-0000A50E0000}"/>
    <cellStyle name="Bottom 2 2 7 3 2" xfId="3757" xr:uid="{00000000-0005-0000-0000-0000A60E0000}"/>
    <cellStyle name="Bottom 2 2 7 4" xfId="3758" xr:uid="{00000000-0005-0000-0000-0000A70E0000}"/>
    <cellStyle name="Bottom 2 2 7 5" xfId="3759" xr:uid="{00000000-0005-0000-0000-0000A80E0000}"/>
    <cellStyle name="Bottom 2 2 8" xfId="3760" xr:uid="{00000000-0005-0000-0000-0000A90E0000}"/>
    <cellStyle name="Bottom 2 2 8 2" xfId="3761" xr:uid="{00000000-0005-0000-0000-0000AA0E0000}"/>
    <cellStyle name="Bottom 2 2 8 3" xfId="3762" xr:uid="{00000000-0005-0000-0000-0000AB0E0000}"/>
    <cellStyle name="Bottom 2 2 9" xfId="3763" xr:uid="{00000000-0005-0000-0000-0000AC0E0000}"/>
    <cellStyle name="Bottom 2 2 9 2" xfId="3764" xr:uid="{00000000-0005-0000-0000-0000AD0E0000}"/>
    <cellStyle name="Bottom 2 3" xfId="3765" xr:uid="{00000000-0005-0000-0000-0000AE0E0000}"/>
    <cellStyle name="Bottom 2 3 10" xfId="3766" xr:uid="{00000000-0005-0000-0000-0000AF0E0000}"/>
    <cellStyle name="Bottom 2 3 11" xfId="3767" xr:uid="{00000000-0005-0000-0000-0000B00E0000}"/>
    <cellStyle name="Bottom 2 3 2" xfId="3768" xr:uid="{00000000-0005-0000-0000-0000B10E0000}"/>
    <cellStyle name="Bottom 2 3 2 2" xfId="3769" xr:uid="{00000000-0005-0000-0000-0000B20E0000}"/>
    <cellStyle name="Bottom 2 3 2 2 2" xfId="3770" xr:uid="{00000000-0005-0000-0000-0000B30E0000}"/>
    <cellStyle name="Bottom 2 3 2 2 2 2" xfId="3771" xr:uid="{00000000-0005-0000-0000-0000B40E0000}"/>
    <cellStyle name="Bottom 2 3 2 2 2 2 2" xfId="3772" xr:uid="{00000000-0005-0000-0000-0000B50E0000}"/>
    <cellStyle name="Bottom 2 3 2 2 2 2 2 2" xfId="3773" xr:uid="{00000000-0005-0000-0000-0000B60E0000}"/>
    <cellStyle name="Bottom 2 3 2 2 2 2 2 3" xfId="3774" xr:uid="{00000000-0005-0000-0000-0000B70E0000}"/>
    <cellStyle name="Bottom 2 3 2 2 2 2 3" xfId="3775" xr:uid="{00000000-0005-0000-0000-0000B80E0000}"/>
    <cellStyle name="Bottom 2 3 2 2 2 2 3 2" xfId="3776" xr:uid="{00000000-0005-0000-0000-0000B90E0000}"/>
    <cellStyle name="Bottom 2 3 2 2 2 2 4" xfId="3777" xr:uid="{00000000-0005-0000-0000-0000BA0E0000}"/>
    <cellStyle name="Bottom 2 3 2 2 2 2 5" xfId="3778" xr:uid="{00000000-0005-0000-0000-0000BB0E0000}"/>
    <cellStyle name="Bottom 2 3 2 2 2 3" xfId="3779" xr:uid="{00000000-0005-0000-0000-0000BC0E0000}"/>
    <cellStyle name="Bottom 2 3 2 2 2 3 2" xfId="3780" xr:uid="{00000000-0005-0000-0000-0000BD0E0000}"/>
    <cellStyle name="Bottom 2 3 2 2 2 3 3" xfId="3781" xr:uid="{00000000-0005-0000-0000-0000BE0E0000}"/>
    <cellStyle name="Bottom 2 3 2 2 2 4" xfId="3782" xr:uid="{00000000-0005-0000-0000-0000BF0E0000}"/>
    <cellStyle name="Bottom 2 3 2 2 2 4 2" xfId="3783" xr:uid="{00000000-0005-0000-0000-0000C00E0000}"/>
    <cellStyle name="Bottom 2 3 2 2 2 5" xfId="3784" xr:uid="{00000000-0005-0000-0000-0000C10E0000}"/>
    <cellStyle name="Bottom 2 3 2 2 2 6" xfId="3785" xr:uid="{00000000-0005-0000-0000-0000C20E0000}"/>
    <cellStyle name="Bottom 2 3 2 2 3" xfId="3786" xr:uid="{00000000-0005-0000-0000-0000C30E0000}"/>
    <cellStyle name="Bottom 2 3 2 2 3 2" xfId="3787" xr:uid="{00000000-0005-0000-0000-0000C40E0000}"/>
    <cellStyle name="Bottom 2 3 2 2 3 2 2" xfId="3788" xr:uid="{00000000-0005-0000-0000-0000C50E0000}"/>
    <cellStyle name="Bottom 2 3 2 2 3 2 2 2" xfId="3789" xr:uid="{00000000-0005-0000-0000-0000C60E0000}"/>
    <cellStyle name="Bottom 2 3 2 2 3 2 2 3" xfId="3790" xr:uid="{00000000-0005-0000-0000-0000C70E0000}"/>
    <cellStyle name="Bottom 2 3 2 2 3 2 3" xfId="3791" xr:uid="{00000000-0005-0000-0000-0000C80E0000}"/>
    <cellStyle name="Bottom 2 3 2 2 3 2 3 2" xfId="3792" xr:uid="{00000000-0005-0000-0000-0000C90E0000}"/>
    <cellStyle name="Bottom 2 3 2 2 3 2 4" xfId="3793" xr:uid="{00000000-0005-0000-0000-0000CA0E0000}"/>
    <cellStyle name="Bottom 2 3 2 2 3 2 5" xfId="3794" xr:uid="{00000000-0005-0000-0000-0000CB0E0000}"/>
    <cellStyle name="Bottom 2 3 2 2 3 3" xfId="3795" xr:uid="{00000000-0005-0000-0000-0000CC0E0000}"/>
    <cellStyle name="Bottom 2 3 2 2 3 3 2" xfId="3796" xr:uid="{00000000-0005-0000-0000-0000CD0E0000}"/>
    <cellStyle name="Bottom 2 3 2 2 3 3 3" xfId="3797" xr:uid="{00000000-0005-0000-0000-0000CE0E0000}"/>
    <cellStyle name="Bottom 2 3 2 2 3 4" xfId="3798" xr:uid="{00000000-0005-0000-0000-0000CF0E0000}"/>
    <cellStyle name="Bottom 2 3 2 2 3 4 2" xfId="3799" xr:uid="{00000000-0005-0000-0000-0000D00E0000}"/>
    <cellStyle name="Bottom 2 3 2 2 3 5" xfId="3800" xr:uid="{00000000-0005-0000-0000-0000D10E0000}"/>
    <cellStyle name="Bottom 2 3 2 2 3 6" xfId="3801" xr:uid="{00000000-0005-0000-0000-0000D20E0000}"/>
    <cellStyle name="Bottom 2 3 2 2 4" xfId="3802" xr:uid="{00000000-0005-0000-0000-0000D30E0000}"/>
    <cellStyle name="Bottom 2 3 2 2 4 2" xfId="3803" xr:uid="{00000000-0005-0000-0000-0000D40E0000}"/>
    <cellStyle name="Bottom 2 3 2 3" xfId="3804" xr:uid="{00000000-0005-0000-0000-0000D50E0000}"/>
    <cellStyle name="Bottom 2 3 2 3 2" xfId="3805" xr:uid="{00000000-0005-0000-0000-0000D60E0000}"/>
    <cellStyle name="Bottom 2 3 2 3 2 2" xfId="3806" xr:uid="{00000000-0005-0000-0000-0000D70E0000}"/>
    <cellStyle name="Bottom 2 3 2 3 2 2 2" xfId="3807" xr:uid="{00000000-0005-0000-0000-0000D80E0000}"/>
    <cellStyle name="Bottom 2 3 2 3 2 2 3" xfId="3808" xr:uid="{00000000-0005-0000-0000-0000D90E0000}"/>
    <cellStyle name="Bottom 2 3 2 3 2 3" xfId="3809" xr:uid="{00000000-0005-0000-0000-0000DA0E0000}"/>
    <cellStyle name="Bottom 2 3 2 3 2 3 2" xfId="3810" xr:uid="{00000000-0005-0000-0000-0000DB0E0000}"/>
    <cellStyle name="Bottom 2 3 2 3 2 4" xfId="3811" xr:uid="{00000000-0005-0000-0000-0000DC0E0000}"/>
    <cellStyle name="Bottom 2 3 2 3 2 5" xfId="3812" xr:uid="{00000000-0005-0000-0000-0000DD0E0000}"/>
    <cellStyle name="Bottom 2 3 2 3 3" xfId="3813" xr:uid="{00000000-0005-0000-0000-0000DE0E0000}"/>
    <cellStyle name="Bottom 2 3 2 3 3 2" xfId="3814" xr:uid="{00000000-0005-0000-0000-0000DF0E0000}"/>
    <cellStyle name="Bottom 2 3 2 3 3 3" xfId="3815" xr:uid="{00000000-0005-0000-0000-0000E00E0000}"/>
    <cellStyle name="Bottom 2 3 2 3 4" xfId="3816" xr:uid="{00000000-0005-0000-0000-0000E10E0000}"/>
    <cellStyle name="Bottom 2 3 2 3 4 2" xfId="3817" xr:uid="{00000000-0005-0000-0000-0000E20E0000}"/>
    <cellStyle name="Bottom 2 3 2 3 5" xfId="3818" xr:uid="{00000000-0005-0000-0000-0000E30E0000}"/>
    <cellStyle name="Bottom 2 3 2 3 6" xfId="3819" xr:uid="{00000000-0005-0000-0000-0000E40E0000}"/>
    <cellStyle name="Bottom 2 3 2 4" xfId="3820" xr:uid="{00000000-0005-0000-0000-0000E50E0000}"/>
    <cellStyle name="Bottom 2 3 2 4 2" xfId="3821" xr:uid="{00000000-0005-0000-0000-0000E60E0000}"/>
    <cellStyle name="Bottom 2 3 2 4 2 2" xfId="3822" xr:uid="{00000000-0005-0000-0000-0000E70E0000}"/>
    <cellStyle name="Bottom 2 3 2 4 2 3" xfId="3823" xr:uid="{00000000-0005-0000-0000-0000E80E0000}"/>
    <cellStyle name="Bottom 2 3 2 4 3" xfId="3824" xr:uid="{00000000-0005-0000-0000-0000E90E0000}"/>
    <cellStyle name="Bottom 2 3 2 4 3 2" xfId="3825" xr:uid="{00000000-0005-0000-0000-0000EA0E0000}"/>
    <cellStyle name="Bottom 2 3 2 4 4" xfId="3826" xr:uid="{00000000-0005-0000-0000-0000EB0E0000}"/>
    <cellStyle name="Bottom 2 3 2 4 5" xfId="3827" xr:uid="{00000000-0005-0000-0000-0000EC0E0000}"/>
    <cellStyle name="Bottom 2 3 2 5" xfId="3828" xr:uid="{00000000-0005-0000-0000-0000ED0E0000}"/>
    <cellStyle name="Bottom 2 3 2 5 2" xfId="3829" xr:uid="{00000000-0005-0000-0000-0000EE0E0000}"/>
    <cellStyle name="Bottom 2 3 2 5 3" xfId="3830" xr:uid="{00000000-0005-0000-0000-0000EF0E0000}"/>
    <cellStyle name="Bottom 2 3 2 6" xfId="3831" xr:uid="{00000000-0005-0000-0000-0000F00E0000}"/>
    <cellStyle name="Bottom 2 3 2 6 2" xfId="3832" xr:uid="{00000000-0005-0000-0000-0000F10E0000}"/>
    <cellStyle name="Bottom 2 3 2 7" xfId="3833" xr:uid="{00000000-0005-0000-0000-0000F20E0000}"/>
    <cellStyle name="Bottom 2 3 2 8" xfId="3834" xr:uid="{00000000-0005-0000-0000-0000F30E0000}"/>
    <cellStyle name="Bottom 2 3 3" xfId="3835" xr:uid="{00000000-0005-0000-0000-0000F40E0000}"/>
    <cellStyle name="Bottom 2 3 3 2" xfId="3836" xr:uid="{00000000-0005-0000-0000-0000F50E0000}"/>
    <cellStyle name="Bottom 2 3 3 2 2" xfId="3837" xr:uid="{00000000-0005-0000-0000-0000F60E0000}"/>
    <cellStyle name="Bottom 2 3 3 2 2 2" xfId="3838" xr:uid="{00000000-0005-0000-0000-0000F70E0000}"/>
    <cellStyle name="Bottom 2 3 3 2 2 2 2" xfId="3839" xr:uid="{00000000-0005-0000-0000-0000F80E0000}"/>
    <cellStyle name="Bottom 2 3 3 2 2 2 2 2" xfId="3840" xr:uid="{00000000-0005-0000-0000-0000F90E0000}"/>
    <cellStyle name="Bottom 2 3 3 2 2 2 2 3" xfId="3841" xr:uid="{00000000-0005-0000-0000-0000FA0E0000}"/>
    <cellStyle name="Bottom 2 3 3 2 2 2 3" xfId="3842" xr:uid="{00000000-0005-0000-0000-0000FB0E0000}"/>
    <cellStyle name="Bottom 2 3 3 2 2 2 3 2" xfId="3843" xr:uid="{00000000-0005-0000-0000-0000FC0E0000}"/>
    <cellStyle name="Bottom 2 3 3 2 2 2 4" xfId="3844" xr:uid="{00000000-0005-0000-0000-0000FD0E0000}"/>
    <cellStyle name="Bottom 2 3 3 2 2 2 5" xfId="3845" xr:uid="{00000000-0005-0000-0000-0000FE0E0000}"/>
    <cellStyle name="Bottom 2 3 3 2 2 3" xfId="3846" xr:uid="{00000000-0005-0000-0000-0000FF0E0000}"/>
    <cellStyle name="Bottom 2 3 3 2 2 3 2" xfId="3847" xr:uid="{00000000-0005-0000-0000-0000000F0000}"/>
    <cellStyle name="Bottom 2 3 3 2 2 3 3" xfId="3848" xr:uid="{00000000-0005-0000-0000-0000010F0000}"/>
    <cellStyle name="Bottom 2 3 3 2 2 4" xfId="3849" xr:uid="{00000000-0005-0000-0000-0000020F0000}"/>
    <cellStyle name="Bottom 2 3 3 2 2 4 2" xfId="3850" xr:uid="{00000000-0005-0000-0000-0000030F0000}"/>
    <cellStyle name="Bottom 2 3 3 2 2 5" xfId="3851" xr:uid="{00000000-0005-0000-0000-0000040F0000}"/>
    <cellStyle name="Bottom 2 3 3 2 2 6" xfId="3852" xr:uid="{00000000-0005-0000-0000-0000050F0000}"/>
    <cellStyle name="Bottom 2 3 3 2 3" xfId="3853" xr:uid="{00000000-0005-0000-0000-0000060F0000}"/>
    <cellStyle name="Bottom 2 3 3 2 3 2" xfId="3854" xr:uid="{00000000-0005-0000-0000-0000070F0000}"/>
    <cellStyle name="Bottom 2 3 3 2 3 2 2" xfId="3855" xr:uid="{00000000-0005-0000-0000-0000080F0000}"/>
    <cellStyle name="Bottom 2 3 3 2 3 2 2 2" xfId="3856" xr:uid="{00000000-0005-0000-0000-0000090F0000}"/>
    <cellStyle name="Bottom 2 3 3 2 3 2 2 3" xfId="3857" xr:uid="{00000000-0005-0000-0000-00000A0F0000}"/>
    <cellStyle name="Bottom 2 3 3 2 3 2 3" xfId="3858" xr:uid="{00000000-0005-0000-0000-00000B0F0000}"/>
    <cellStyle name="Bottom 2 3 3 2 3 2 3 2" xfId="3859" xr:uid="{00000000-0005-0000-0000-00000C0F0000}"/>
    <cellStyle name="Bottom 2 3 3 2 3 2 4" xfId="3860" xr:uid="{00000000-0005-0000-0000-00000D0F0000}"/>
    <cellStyle name="Bottom 2 3 3 2 3 2 5" xfId="3861" xr:uid="{00000000-0005-0000-0000-00000E0F0000}"/>
    <cellStyle name="Bottom 2 3 3 2 3 3" xfId="3862" xr:uid="{00000000-0005-0000-0000-00000F0F0000}"/>
    <cellStyle name="Bottom 2 3 3 2 3 3 2" xfId="3863" xr:uid="{00000000-0005-0000-0000-0000100F0000}"/>
    <cellStyle name="Bottom 2 3 3 2 3 3 3" xfId="3864" xr:uid="{00000000-0005-0000-0000-0000110F0000}"/>
    <cellStyle name="Bottom 2 3 3 2 3 4" xfId="3865" xr:uid="{00000000-0005-0000-0000-0000120F0000}"/>
    <cellStyle name="Bottom 2 3 3 2 3 4 2" xfId="3866" xr:uid="{00000000-0005-0000-0000-0000130F0000}"/>
    <cellStyle name="Bottom 2 3 3 2 3 5" xfId="3867" xr:uid="{00000000-0005-0000-0000-0000140F0000}"/>
    <cellStyle name="Bottom 2 3 3 2 3 6" xfId="3868" xr:uid="{00000000-0005-0000-0000-0000150F0000}"/>
    <cellStyle name="Bottom 2 3 3 2 4" xfId="3869" xr:uid="{00000000-0005-0000-0000-0000160F0000}"/>
    <cellStyle name="Bottom 2 3 3 2 4 2" xfId="3870" xr:uid="{00000000-0005-0000-0000-0000170F0000}"/>
    <cellStyle name="Bottom 2 3 3 3" xfId="3871" xr:uid="{00000000-0005-0000-0000-0000180F0000}"/>
    <cellStyle name="Bottom 2 3 3 3 2" xfId="3872" xr:uid="{00000000-0005-0000-0000-0000190F0000}"/>
    <cellStyle name="Bottom 2 3 3 3 2 2" xfId="3873" xr:uid="{00000000-0005-0000-0000-00001A0F0000}"/>
    <cellStyle name="Bottom 2 3 3 3 2 2 2" xfId="3874" xr:uid="{00000000-0005-0000-0000-00001B0F0000}"/>
    <cellStyle name="Bottom 2 3 3 3 2 2 3" xfId="3875" xr:uid="{00000000-0005-0000-0000-00001C0F0000}"/>
    <cellStyle name="Bottom 2 3 3 3 2 3" xfId="3876" xr:uid="{00000000-0005-0000-0000-00001D0F0000}"/>
    <cellStyle name="Bottom 2 3 3 3 2 3 2" xfId="3877" xr:uid="{00000000-0005-0000-0000-00001E0F0000}"/>
    <cellStyle name="Bottom 2 3 3 3 2 4" xfId="3878" xr:uid="{00000000-0005-0000-0000-00001F0F0000}"/>
    <cellStyle name="Bottom 2 3 3 3 2 5" xfId="3879" xr:uid="{00000000-0005-0000-0000-0000200F0000}"/>
    <cellStyle name="Bottom 2 3 3 3 3" xfId="3880" xr:uid="{00000000-0005-0000-0000-0000210F0000}"/>
    <cellStyle name="Bottom 2 3 3 3 3 2" xfId="3881" xr:uid="{00000000-0005-0000-0000-0000220F0000}"/>
    <cellStyle name="Bottom 2 3 3 3 3 3" xfId="3882" xr:uid="{00000000-0005-0000-0000-0000230F0000}"/>
    <cellStyle name="Bottom 2 3 3 3 4" xfId="3883" xr:uid="{00000000-0005-0000-0000-0000240F0000}"/>
    <cellStyle name="Bottom 2 3 3 3 4 2" xfId="3884" xr:uid="{00000000-0005-0000-0000-0000250F0000}"/>
    <cellStyle name="Bottom 2 3 3 3 5" xfId="3885" xr:uid="{00000000-0005-0000-0000-0000260F0000}"/>
    <cellStyle name="Bottom 2 3 3 3 6" xfId="3886" xr:uid="{00000000-0005-0000-0000-0000270F0000}"/>
    <cellStyle name="Bottom 2 3 3 4" xfId="3887" xr:uid="{00000000-0005-0000-0000-0000280F0000}"/>
    <cellStyle name="Bottom 2 3 3 4 2" xfId="3888" xr:uid="{00000000-0005-0000-0000-0000290F0000}"/>
    <cellStyle name="Bottom 2 3 3 4 2 2" xfId="3889" xr:uid="{00000000-0005-0000-0000-00002A0F0000}"/>
    <cellStyle name="Bottom 2 3 3 4 2 3" xfId="3890" xr:uid="{00000000-0005-0000-0000-00002B0F0000}"/>
    <cellStyle name="Bottom 2 3 3 4 3" xfId="3891" xr:uid="{00000000-0005-0000-0000-00002C0F0000}"/>
    <cellStyle name="Bottom 2 3 3 4 3 2" xfId="3892" xr:uid="{00000000-0005-0000-0000-00002D0F0000}"/>
    <cellStyle name="Bottom 2 3 3 4 4" xfId="3893" xr:uid="{00000000-0005-0000-0000-00002E0F0000}"/>
    <cellStyle name="Bottom 2 3 3 4 5" xfId="3894" xr:uid="{00000000-0005-0000-0000-00002F0F0000}"/>
    <cellStyle name="Bottom 2 3 3 5" xfId="3895" xr:uid="{00000000-0005-0000-0000-0000300F0000}"/>
    <cellStyle name="Bottom 2 3 3 5 2" xfId="3896" xr:uid="{00000000-0005-0000-0000-0000310F0000}"/>
    <cellStyle name="Bottom 2 3 3 5 3" xfId="3897" xr:uid="{00000000-0005-0000-0000-0000320F0000}"/>
    <cellStyle name="Bottom 2 3 3 6" xfId="3898" xr:uid="{00000000-0005-0000-0000-0000330F0000}"/>
    <cellStyle name="Bottom 2 3 3 6 2" xfId="3899" xr:uid="{00000000-0005-0000-0000-0000340F0000}"/>
    <cellStyle name="Bottom 2 3 3 7" xfId="3900" xr:uid="{00000000-0005-0000-0000-0000350F0000}"/>
    <cellStyle name="Bottom 2 3 3 8" xfId="3901" xr:uid="{00000000-0005-0000-0000-0000360F0000}"/>
    <cellStyle name="Bottom 2 3 4" xfId="3902" xr:uid="{00000000-0005-0000-0000-0000370F0000}"/>
    <cellStyle name="Bottom 2 3 4 2" xfId="3903" xr:uid="{00000000-0005-0000-0000-0000380F0000}"/>
    <cellStyle name="Bottom 2 3 4 2 2" xfId="3904" xr:uid="{00000000-0005-0000-0000-0000390F0000}"/>
    <cellStyle name="Bottom 2 3 4 2 2 2" xfId="3905" xr:uid="{00000000-0005-0000-0000-00003A0F0000}"/>
    <cellStyle name="Bottom 2 3 4 2 2 2 2" xfId="3906" xr:uid="{00000000-0005-0000-0000-00003B0F0000}"/>
    <cellStyle name="Bottom 2 3 4 2 2 2 2 2" xfId="3907" xr:uid="{00000000-0005-0000-0000-00003C0F0000}"/>
    <cellStyle name="Bottom 2 3 4 2 2 2 2 3" xfId="3908" xr:uid="{00000000-0005-0000-0000-00003D0F0000}"/>
    <cellStyle name="Bottom 2 3 4 2 2 2 3" xfId="3909" xr:uid="{00000000-0005-0000-0000-00003E0F0000}"/>
    <cellStyle name="Bottom 2 3 4 2 2 2 3 2" xfId="3910" xr:uid="{00000000-0005-0000-0000-00003F0F0000}"/>
    <cellStyle name="Bottom 2 3 4 2 2 2 4" xfId="3911" xr:uid="{00000000-0005-0000-0000-0000400F0000}"/>
    <cellStyle name="Bottom 2 3 4 2 2 2 5" xfId="3912" xr:uid="{00000000-0005-0000-0000-0000410F0000}"/>
    <cellStyle name="Bottom 2 3 4 2 2 3" xfId="3913" xr:uid="{00000000-0005-0000-0000-0000420F0000}"/>
    <cellStyle name="Bottom 2 3 4 2 2 3 2" xfId="3914" xr:uid="{00000000-0005-0000-0000-0000430F0000}"/>
    <cellStyle name="Bottom 2 3 4 2 2 3 3" xfId="3915" xr:uid="{00000000-0005-0000-0000-0000440F0000}"/>
    <cellStyle name="Bottom 2 3 4 2 2 4" xfId="3916" xr:uid="{00000000-0005-0000-0000-0000450F0000}"/>
    <cellStyle name="Bottom 2 3 4 2 2 4 2" xfId="3917" xr:uid="{00000000-0005-0000-0000-0000460F0000}"/>
    <cellStyle name="Bottom 2 3 4 2 2 5" xfId="3918" xr:uid="{00000000-0005-0000-0000-0000470F0000}"/>
    <cellStyle name="Bottom 2 3 4 2 2 6" xfId="3919" xr:uid="{00000000-0005-0000-0000-0000480F0000}"/>
    <cellStyle name="Bottom 2 3 4 2 3" xfId="3920" xr:uid="{00000000-0005-0000-0000-0000490F0000}"/>
    <cellStyle name="Bottom 2 3 4 2 3 2" xfId="3921" xr:uid="{00000000-0005-0000-0000-00004A0F0000}"/>
    <cellStyle name="Bottom 2 3 4 2 3 2 2" xfId="3922" xr:uid="{00000000-0005-0000-0000-00004B0F0000}"/>
    <cellStyle name="Bottom 2 3 4 2 3 2 2 2" xfId="3923" xr:uid="{00000000-0005-0000-0000-00004C0F0000}"/>
    <cellStyle name="Bottom 2 3 4 2 3 2 2 3" xfId="3924" xr:uid="{00000000-0005-0000-0000-00004D0F0000}"/>
    <cellStyle name="Bottom 2 3 4 2 3 2 3" xfId="3925" xr:uid="{00000000-0005-0000-0000-00004E0F0000}"/>
    <cellStyle name="Bottom 2 3 4 2 3 2 3 2" xfId="3926" xr:uid="{00000000-0005-0000-0000-00004F0F0000}"/>
    <cellStyle name="Bottom 2 3 4 2 3 2 4" xfId="3927" xr:uid="{00000000-0005-0000-0000-0000500F0000}"/>
    <cellStyle name="Bottom 2 3 4 2 3 2 5" xfId="3928" xr:uid="{00000000-0005-0000-0000-0000510F0000}"/>
    <cellStyle name="Bottom 2 3 4 2 3 3" xfId="3929" xr:uid="{00000000-0005-0000-0000-0000520F0000}"/>
    <cellStyle name="Bottom 2 3 4 2 3 3 2" xfId="3930" xr:uid="{00000000-0005-0000-0000-0000530F0000}"/>
    <cellStyle name="Bottom 2 3 4 2 3 3 3" xfId="3931" xr:uid="{00000000-0005-0000-0000-0000540F0000}"/>
    <cellStyle name="Bottom 2 3 4 2 3 4" xfId="3932" xr:uid="{00000000-0005-0000-0000-0000550F0000}"/>
    <cellStyle name="Bottom 2 3 4 2 3 4 2" xfId="3933" xr:uid="{00000000-0005-0000-0000-0000560F0000}"/>
    <cellStyle name="Bottom 2 3 4 2 3 5" xfId="3934" xr:uid="{00000000-0005-0000-0000-0000570F0000}"/>
    <cellStyle name="Bottom 2 3 4 2 3 6" xfId="3935" xr:uid="{00000000-0005-0000-0000-0000580F0000}"/>
    <cellStyle name="Bottom 2 3 4 2 4" xfId="3936" xr:uid="{00000000-0005-0000-0000-0000590F0000}"/>
    <cellStyle name="Bottom 2 3 4 2 4 2" xfId="3937" xr:uid="{00000000-0005-0000-0000-00005A0F0000}"/>
    <cellStyle name="Bottom 2 3 4 3" xfId="3938" xr:uid="{00000000-0005-0000-0000-00005B0F0000}"/>
    <cellStyle name="Bottom 2 3 4 3 2" xfId="3939" xr:uid="{00000000-0005-0000-0000-00005C0F0000}"/>
    <cellStyle name="Bottom 2 3 4 3 2 2" xfId="3940" xr:uid="{00000000-0005-0000-0000-00005D0F0000}"/>
    <cellStyle name="Bottom 2 3 4 3 2 2 2" xfId="3941" xr:uid="{00000000-0005-0000-0000-00005E0F0000}"/>
    <cellStyle name="Bottom 2 3 4 3 2 2 3" xfId="3942" xr:uid="{00000000-0005-0000-0000-00005F0F0000}"/>
    <cellStyle name="Bottom 2 3 4 3 2 3" xfId="3943" xr:uid="{00000000-0005-0000-0000-0000600F0000}"/>
    <cellStyle name="Bottom 2 3 4 3 2 3 2" xfId="3944" xr:uid="{00000000-0005-0000-0000-0000610F0000}"/>
    <cellStyle name="Bottom 2 3 4 3 2 4" xfId="3945" xr:uid="{00000000-0005-0000-0000-0000620F0000}"/>
    <cellStyle name="Bottom 2 3 4 3 2 5" xfId="3946" xr:uid="{00000000-0005-0000-0000-0000630F0000}"/>
    <cellStyle name="Bottom 2 3 4 3 3" xfId="3947" xr:uid="{00000000-0005-0000-0000-0000640F0000}"/>
    <cellStyle name="Bottom 2 3 4 3 3 2" xfId="3948" xr:uid="{00000000-0005-0000-0000-0000650F0000}"/>
    <cellStyle name="Bottom 2 3 4 3 3 3" xfId="3949" xr:uid="{00000000-0005-0000-0000-0000660F0000}"/>
    <cellStyle name="Bottom 2 3 4 3 4" xfId="3950" xr:uid="{00000000-0005-0000-0000-0000670F0000}"/>
    <cellStyle name="Bottom 2 3 4 3 4 2" xfId="3951" xr:uid="{00000000-0005-0000-0000-0000680F0000}"/>
    <cellStyle name="Bottom 2 3 4 3 5" xfId="3952" xr:uid="{00000000-0005-0000-0000-0000690F0000}"/>
    <cellStyle name="Bottom 2 3 4 3 6" xfId="3953" xr:uid="{00000000-0005-0000-0000-00006A0F0000}"/>
    <cellStyle name="Bottom 2 3 4 4" xfId="3954" xr:uid="{00000000-0005-0000-0000-00006B0F0000}"/>
    <cellStyle name="Bottom 2 3 4 4 2" xfId="3955" xr:uid="{00000000-0005-0000-0000-00006C0F0000}"/>
    <cellStyle name="Bottom 2 3 4 4 2 2" xfId="3956" xr:uid="{00000000-0005-0000-0000-00006D0F0000}"/>
    <cellStyle name="Bottom 2 3 4 4 2 3" xfId="3957" xr:uid="{00000000-0005-0000-0000-00006E0F0000}"/>
    <cellStyle name="Bottom 2 3 4 4 3" xfId="3958" xr:uid="{00000000-0005-0000-0000-00006F0F0000}"/>
    <cellStyle name="Bottom 2 3 4 4 3 2" xfId="3959" xr:uid="{00000000-0005-0000-0000-0000700F0000}"/>
    <cellStyle name="Bottom 2 3 4 4 4" xfId="3960" xr:uid="{00000000-0005-0000-0000-0000710F0000}"/>
    <cellStyle name="Bottom 2 3 4 4 5" xfId="3961" xr:uid="{00000000-0005-0000-0000-0000720F0000}"/>
    <cellStyle name="Bottom 2 3 4 5" xfId="3962" xr:uid="{00000000-0005-0000-0000-0000730F0000}"/>
    <cellStyle name="Bottom 2 3 4 5 2" xfId="3963" xr:uid="{00000000-0005-0000-0000-0000740F0000}"/>
    <cellStyle name="Bottom 2 3 4 5 3" xfId="3964" xr:uid="{00000000-0005-0000-0000-0000750F0000}"/>
    <cellStyle name="Bottom 2 3 4 6" xfId="3965" xr:uid="{00000000-0005-0000-0000-0000760F0000}"/>
    <cellStyle name="Bottom 2 3 4 6 2" xfId="3966" xr:uid="{00000000-0005-0000-0000-0000770F0000}"/>
    <cellStyle name="Bottom 2 3 4 7" xfId="3967" xr:uid="{00000000-0005-0000-0000-0000780F0000}"/>
    <cellStyle name="Bottom 2 3 4 8" xfId="3968" xr:uid="{00000000-0005-0000-0000-0000790F0000}"/>
    <cellStyle name="Bottom 2 3 5" xfId="3969" xr:uid="{00000000-0005-0000-0000-00007A0F0000}"/>
    <cellStyle name="Bottom 2 3 5 2" xfId="3970" xr:uid="{00000000-0005-0000-0000-00007B0F0000}"/>
    <cellStyle name="Bottom 2 3 5 2 2" xfId="3971" xr:uid="{00000000-0005-0000-0000-00007C0F0000}"/>
    <cellStyle name="Bottom 2 3 5 2 2 2" xfId="3972" xr:uid="{00000000-0005-0000-0000-00007D0F0000}"/>
    <cellStyle name="Bottom 2 3 5 2 2 2 2" xfId="3973" xr:uid="{00000000-0005-0000-0000-00007E0F0000}"/>
    <cellStyle name="Bottom 2 3 5 2 2 2 3" xfId="3974" xr:uid="{00000000-0005-0000-0000-00007F0F0000}"/>
    <cellStyle name="Bottom 2 3 5 2 2 3" xfId="3975" xr:uid="{00000000-0005-0000-0000-0000800F0000}"/>
    <cellStyle name="Bottom 2 3 5 2 2 3 2" xfId="3976" xr:uid="{00000000-0005-0000-0000-0000810F0000}"/>
    <cellStyle name="Bottom 2 3 5 2 2 4" xfId="3977" xr:uid="{00000000-0005-0000-0000-0000820F0000}"/>
    <cellStyle name="Bottom 2 3 5 2 2 5" xfId="3978" xr:uid="{00000000-0005-0000-0000-0000830F0000}"/>
    <cellStyle name="Bottom 2 3 5 2 3" xfId="3979" xr:uid="{00000000-0005-0000-0000-0000840F0000}"/>
    <cellStyle name="Bottom 2 3 5 2 3 2" xfId="3980" xr:uid="{00000000-0005-0000-0000-0000850F0000}"/>
    <cellStyle name="Bottom 2 3 5 2 3 3" xfId="3981" xr:uid="{00000000-0005-0000-0000-0000860F0000}"/>
    <cellStyle name="Bottom 2 3 5 2 4" xfId="3982" xr:uid="{00000000-0005-0000-0000-0000870F0000}"/>
    <cellStyle name="Bottom 2 3 5 2 4 2" xfId="3983" xr:uid="{00000000-0005-0000-0000-0000880F0000}"/>
    <cellStyle name="Bottom 2 3 5 2 5" xfId="3984" xr:uid="{00000000-0005-0000-0000-0000890F0000}"/>
    <cellStyle name="Bottom 2 3 5 2 6" xfId="3985" xr:uid="{00000000-0005-0000-0000-00008A0F0000}"/>
    <cellStyle name="Bottom 2 3 5 3" xfId="3986" xr:uid="{00000000-0005-0000-0000-00008B0F0000}"/>
    <cellStyle name="Bottom 2 3 5 3 2" xfId="3987" xr:uid="{00000000-0005-0000-0000-00008C0F0000}"/>
    <cellStyle name="Bottom 2 3 5 3 2 2" xfId="3988" xr:uid="{00000000-0005-0000-0000-00008D0F0000}"/>
    <cellStyle name="Bottom 2 3 5 3 2 2 2" xfId="3989" xr:uid="{00000000-0005-0000-0000-00008E0F0000}"/>
    <cellStyle name="Bottom 2 3 5 3 2 2 3" xfId="3990" xr:uid="{00000000-0005-0000-0000-00008F0F0000}"/>
    <cellStyle name="Bottom 2 3 5 3 2 3" xfId="3991" xr:uid="{00000000-0005-0000-0000-0000900F0000}"/>
    <cellStyle name="Bottom 2 3 5 3 2 3 2" xfId="3992" xr:uid="{00000000-0005-0000-0000-0000910F0000}"/>
    <cellStyle name="Bottom 2 3 5 3 2 4" xfId="3993" xr:uid="{00000000-0005-0000-0000-0000920F0000}"/>
    <cellStyle name="Bottom 2 3 5 3 2 5" xfId="3994" xr:uid="{00000000-0005-0000-0000-0000930F0000}"/>
    <cellStyle name="Bottom 2 3 5 3 3" xfId="3995" xr:uid="{00000000-0005-0000-0000-0000940F0000}"/>
    <cellStyle name="Bottom 2 3 5 3 3 2" xfId="3996" xr:uid="{00000000-0005-0000-0000-0000950F0000}"/>
    <cellStyle name="Bottom 2 3 5 3 3 3" xfId="3997" xr:uid="{00000000-0005-0000-0000-0000960F0000}"/>
    <cellStyle name="Bottom 2 3 5 3 4" xfId="3998" xr:uid="{00000000-0005-0000-0000-0000970F0000}"/>
    <cellStyle name="Bottom 2 3 5 3 4 2" xfId="3999" xr:uid="{00000000-0005-0000-0000-0000980F0000}"/>
    <cellStyle name="Bottom 2 3 5 3 5" xfId="4000" xr:uid="{00000000-0005-0000-0000-0000990F0000}"/>
    <cellStyle name="Bottom 2 3 5 3 6" xfId="4001" xr:uid="{00000000-0005-0000-0000-00009A0F0000}"/>
    <cellStyle name="Bottom 2 3 5 4" xfId="4002" xr:uid="{00000000-0005-0000-0000-00009B0F0000}"/>
    <cellStyle name="Bottom 2 3 5 4 2" xfId="4003" xr:uid="{00000000-0005-0000-0000-00009C0F0000}"/>
    <cellStyle name="Bottom 2 3 6" xfId="4004" xr:uid="{00000000-0005-0000-0000-00009D0F0000}"/>
    <cellStyle name="Bottom 2 3 6 2" xfId="4005" xr:uid="{00000000-0005-0000-0000-00009E0F0000}"/>
    <cellStyle name="Bottom 2 3 6 2 2" xfId="4006" xr:uid="{00000000-0005-0000-0000-00009F0F0000}"/>
    <cellStyle name="Bottom 2 3 6 2 2 2" xfId="4007" xr:uid="{00000000-0005-0000-0000-0000A00F0000}"/>
    <cellStyle name="Bottom 2 3 6 2 2 3" xfId="4008" xr:uid="{00000000-0005-0000-0000-0000A10F0000}"/>
    <cellStyle name="Bottom 2 3 6 2 3" xfId="4009" xr:uid="{00000000-0005-0000-0000-0000A20F0000}"/>
    <cellStyle name="Bottom 2 3 6 2 3 2" xfId="4010" xr:uid="{00000000-0005-0000-0000-0000A30F0000}"/>
    <cellStyle name="Bottom 2 3 6 2 4" xfId="4011" xr:uid="{00000000-0005-0000-0000-0000A40F0000}"/>
    <cellStyle name="Bottom 2 3 6 2 5" xfId="4012" xr:uid="{00000000-0005-0000-0000-0000A50F0000}"/>
    <cellStyle name="Bottom 2 3 6 3" xfId="4013" xr:uid="{00000000-0005-0000-0000-0000A60F0000}"/>
    <cellStyle name="Bottom 2 3 6 3 2" xfId="4014" xr:uid="{00000000-0005-0000-0000-0000A70F0000}"/>
    <cellStyle name="Bottom 2 3 6 3 3" xfId="4015" xr:uid="{00000000-0005-0000-0000-0000A80F0000}"/>
    <cellStyle name="Bottom 2 3 6 4" xfId="4016" xr:uid="{00000000-0005-0000-0000-0000A90F0000}"/>
    <cellStyle name="Bottom 2 3 6 4 2" xfId="4017" xr:uid="{00000000-0005-0000-0000-0000AA0F0000}"/>
    <cellStyle name="Bottom 2 3 6 5" xfId="4018" xr:uid="{00000000-0005-0000-0000-0000AB0F0000}"/>
    <cellStyle name="Bottom 2 3 6 6" xfId="4019" xr:uid="{00000000-0005-0000-0000-0000AC0F0000}"/>
    <cellStyle name="Bottom 2 3 7" xfId="4020" xr:uid="{00000000-0005-0000-0000-0000AD0F0000}"/>
    <cellStyle name="Bottom 2 3 7 2" xfId="4021" xr:uid="{00000000-0005-0000-0000-0000AE0F0000}"/>
    <cellStyle name="Bottom 2 3 7 2 2" xfId="4022" xr:uid="{00000000-0005-0000-0000-0000AF0F0000}"/>
    <cellStyle name="Bottom 2 3 7 2 3" xfId="4023" xr:uid="{00000000-0005-0000-0000-0000B00F0000}"/>
    <cellStyle name="Bottom 2 3 7 3" xfId="4024" xr:uid="{00000000-0005-0000-0000-0000B10F0000}"/>
    <cellStyle name="Bottom 2 3 7 3 2" xfId="4025" xr:uid="{00000000-0005-0000-0000-0000B20F0000}"/>
    <cellStyle name="Bottom 2 3 7 4" xfId="4026" xr:uid="{00000000-0005-0000-0000-0000B30F0000}"/>
    <cellStyle name="Bottom 2 3 7 5" xfId="4027" xr:uid="{00000000-0005-0000-0000-0000B40F0000}"/>
    <cellStyle name="Bottom 2 3 8" xfId="4028" xr:uid="{00000000-0005-0000-0000-0000B50F0000}"/>
    <cellStyle name="Bottom 2 3 8 2" xfId="4029" xr:uid="{00000000-0005-0000-0000-0000B60F0000}"/>
    <cellStyle name="Bottom 2 3 8 3" xfId="4030" xr:uid="{00000000-0005-0000-0000-0000B70F0000}"/>
    <cellStyle name="Bottom 2 3 9" xfId="4031" xr:uid="{00000000-0005-0000-0000-0000B80F0000}"/>
    <cellStyle name="Bottom 2 3 9 2" xfId="4032" xr:uid="{00000000-0005-0000-0000-0000B90F0000}"/>
    <cellStyle name="Bottom 2 4" xfId="4033" xr:uid="{00000000-0005-0000-0000-0000BA0F0000}"/>
    <cellStyle name="Bottom 2 4 2" xfId="4034" xr:uid="{00000000-0005-0000-0000-0000BB0F0000}"/>
    <cellStyle name="Bottom 2 4 2 2" xfId="4035" xr:uid="{00000000-0005-0000-0000-0000BC0F0000}"/>
    <cellStyle name="Bottom 2 4 2 2 2" xfId="4036" xr:uid="{00000000-0005-0000-0000-0000BD0F0000}"/>
    <cellStyle name="Bottom 2 4 2 2 2 2" xfId="4037" xr:uid="{00000000-0005-0000-0000-0000BE0F0000}"/>
    <cellStyle name="Bottom 2 4 2 2 2 2 2" xfId="4038" xr:uid="{00000000-0005-0000-0000-0000BF0F0000}"/>
    <cellStyle name="Bottom 2 4 2 2 2 2 3" xfId="4039" xr:uid="{00000000-0005-0000-0000-0000C00F0000}"/>
    <cellStyle name="Bottom 2 4 2 2 2 3" xfId="4040" xr:uid="{00000000-0005-0000-0000-0000C10F0000}"/>
    <cellStyle name="Bottom 2 4 2 2 2 3 2" xfId="4041" xr:uid="{00000000-0005-0000-0000-0000C20F0000}"/>
    <cellStyle name="Bottom 2 4 2 2 2 4" xfId="4042" xr:uid="{00000000-0005-0000-0000-0000C30F0000}"/>
    <cellStyle name="Bottom 2 4 2 2 2 5" xfId="4043" xr:uid="{00000000-0005-0000-0000-0000C40F0000}"/>
    <cellStyle name="Bottom 2 4 2 2 3" xfId="4044" xr:uid="{00000000-0005-0000-0000-0000C50F0000}"/>
    <cellStyle name="Bottom 2 4 2 2 3 2" xfId="4045" xr:uid="{00000000-0005-0000-0000-0000C60F0000}"/>
    <cellStyle name="Bottom 2 4 2 2 3 3" xfId="4046" xr:uid="{00000000-0005-0000-0000-0000C70F0000}"/>
    <cellStyle name="Bottom 2 4 2 2 4" xfId="4047" xr:uid="{00000000-0005-0000-0000-0000C80F0000}"/>
    <cellStyle name="Bottom 2 4 2 2 4 2" xfId="4048" xr:uid="{00000000-0005-0000-0000-0000C90F0000}"/>
    <cellStyle name="Bottom 2 4 2 2 5" xfId="4049" xr:uid="{00000000-0005-0000-0000-0000CA0F0000}"/>
    <cellStyle name="Bottom 2 4 2 2 6" xfId="4050" xr:uid="{00000000-0005-0000-0000-0000CB0F0000}"/>
    <cellStyle name="Bottom 2 4 2 3" xfId="4051" xr:uid="{00000000-0005-0000-0000-0000CC0F0000}"/>
    <cellStyle name="Bottom 2 4 2 3 2" xfId="4052" xr:uid="{00000000-0005-0000-0000-0000CD0F0000}"/>
    <cellStyle name="Bottom 2 4 2 3 2 2" xfId="4053" xr:uid="{00000000-0005-0000-0000-0000CE0F0000}"/>
    <cellStyle name="Bottom 2 4 2 3 2 2 2" xfId="4054" xr:uid="{00000000-0005-0000-0000-0000CF0F0000}"/>
    <cellStyle name="Bottom 2 4 2 3 2 2 3" xfId="4055" xr:uid="{00000000-0005-0000-0000-0000D00F0000}"/>
    <cellStyle name="Bottom 2 4 2 3 2 3" xfId="4056" xr:uid="{00000000-0005-0000-0000-0000D10F0000}"/>
    <cellStyle name="Bottom 2 4 2 3 2 3 2" xfId="4057" xr:uid="{00000000-0005-0000-0000-0000D20F0000}"/>
    <cellStyle name="Bottom 2 4 2 3 2 4" xfId="4058" xr:uid="{00000000-0005-0000-0000-0000D30F0000}"/>
    <cellStyle name="Bottom 2 4 2 3 2 5" xfId="4059" xr:uid="{00000000-0005-0000-0000-0000D40F0000}"/>
    <cellStyle name="Bottom 2 4 2 3 3" xfId="4060" xr:uid="{00000000-0005-0000-0000-0000D50F0000}"/>
    <cellStyle name="Bottom 2 4 2 3 3 2" xfId="4061" xr:uid="{00000000-0005-0000-0000-0000D60F0000}"/>
    <cellStyle name="Bottom 2 4 2 3 3 3" xfId="4062" xr:uid="{00000000-0005-0000-0000-0000D70F0000}"/>
    <cellStyle name="Bottom 2 4 2 3 4" xfId="4063" xr:uid="{00000000-0005-0000-0000-0000D80F0000}"/>
    <cellStyle name="Bottom 2 4 2 3 4 2" xfId="4064" xr:uid="{00000000-0005-0000-0000-0000D90F0000}"/>
    <cellStyle name="Bottom 2 4 2 3 5" xfId="4065" xr:uid="{00000000-0005-0000-0000-0000DA0F0000}"/>
    <cellStyle name="Bottom 2 4 2 3 6" xfId="4066" xr:uid="{00000000-0005-0000-0000-0000DB0F0000}"/>
    <cellStyle name="Bottom 2 4 2 4" xfId="4067" xr:uid="{00000000-0005-0000-0000-0000DC0F0000}"/>
    <cellStyle name="Bottom 2 4 2 4 2" xfId="4068" xr:uid="{00000000-0005-0000-0000-0000DD0F0000}"/>
    <cellStyle name="Bottom 2 4 3" xfId="4069" xr:uid="{00000000-0005-0000-0000-0000DE0F0000}"/>
    <cellStyle name="Bottom 2 4 3 2" xfId="4070" xr:uid="{00000000-0005-0000-0000-0000DF0F0000}"/>
    <cellStyle name="Bottom 2 4 3 2 2" xfId="4071" xr:uid="{00000000-0005-0000-0000-0000E00F0000}"/>
    <cellStyle name="Bottom 2 4 3 2 2 2" xfId="4072" xr:uid="{00000000-0005-0000-0000-0000E10F0000}"/>
    <cellStyle name="Bottom 2 4 3 2 2 3" xfId="4073" xr:uid="{00000000-0005-0000-0000-0000E20F0000}"/>
    <cellStyle name="Bottom 2 4 3 2 3" xfId="4074" xr:uid="{00000000-0005-0000-0000-0000E30F0000}"/>
    <cellStyle name="Bottom 2 4 3 2 3 2" xfId="4075" xr:uid="{00000000-0005-0000-0000-0000E40F0000}"/>
    <cellStyle name="Bottom 2 4 3 2 4" xfId="4076" xr:uid="{00000000-0005-0000-0000-0000E50F0000}"/>
    <cellStyle name="Bottom 2 4 3 2 5" xfId="4077" xr:uid="{00000000-0005-0000-0000-0000E60F0000}"/>
    <cellStyle name="Bottom 2 4 3 3" xfId="4078" xr:uid="{00000000-0005-0000-0000-0000E70F0000}"/>
    <cellStyle name="Bottom 2 4 3 3 2" xfId="4079" xr:uid="{00000000-0005-0000-0000-0000E80F0000}"/>
    <cellStyle name="Bottom 2 4 3 3 3" xfId="4080" xr:uid="{00000000-0005-0000-0000-0000E90F0000}"/>
    <cellStyle name="Bottom 2 4 3 4" xfId="4081" xr:uid="{00000000-0005-0000-0000-0000EA0F0000}"/>
    <cellStyle name="Bottom 2 4 3 4 2" xfId="4082" xr:uid="{00000000-0005-0000-0000-0000EB0F0000}"/>
    <cellStyle name="Bottom 2 4 3 5" xfId="4083" xr:uid="{00000000-0005-0000-0000-0000EC0F0000}"/>
    <cellStyle name="Bottom 2 4 3 6" xfId="4084" xr:uid="{00000000-0005-0000-0000-0000ED0F0000}"/>
    <cellStyle name="Bottom 2 4 4" xfId="4085" xr:uid="{00000000-0005-0000-0000-0000EE0F0000}"/>
    <cellStyle name="Bottom 2 4 4 2" xfId="4086" xr:uid="{00000000-0005-0000-0000-0000EF0F0000}"/>
    <cellStyle name="Bottom 2 4 4 2 2" xfId="4087" xr:uid="{00000000-0005-0000-0000-0000F00F0000}"/>
    <cellStyle name="Bottom 2 4 4 2 3" xfId="4088" xr:uid="{00000000-0005-0000-0000-0000F10F0000}"/>
    <cellStyle name="Bottom 2 4 4 3" xfId="4089" xr:uid="{00000000-0005-0000-0000-0000F20F0000}"/>
    <cellStyle name="Bottom 2 4 4 3 2" xfId="4090" xr:uid="{00000000-0005-0000-0000-0000F30F0000}"/>
    <cellStyle name="Bottom 2 4 4 4" xfId="4091" xr:uid="{00000000-0005-0000-0000-0000F40F0000}"/>
    <cellStyle name="Bottom 2 4 4 5" xfId="4092" xr:uid="{00000000-0005-0000-0000-0000F50F0000}"/>
    <cellStyle name="Bottom 2 4 5" xfId="4093" xr:uid="{00000000-0005-0000-0000-0000F60F0000}"/>
    <cellStyle name="Bottom 2 4 5 2" xfId="4094" xr:uid="{00000000-0005-0000-0000-0000F70F0000}"/>
    <cellStyle name="Bottom 2 4 5 3" xfId="4095" xr:uid="{00000000-0005-0000-0000-0000F80F0000}"/>
    <cellStyle name="Bottom 2 4 6" xfId="4096" xr:uid="{00000000-0005-0000-0000-0000F90F0000}"/>
    <cellStyle name="Bottom 2 4 6 2" xfId="4097" xr:uid="{00000000-0005-0000-0000-0000FA0F0000}"/>
    <cellStyle name="Bottom 2 4 7" xfId="4098" xr:uid="{00000000-0005-0000-0000-0000FB0F0000}"/>
    <cellStyle name="Bottom 2 4 8" xfId="4099" xr:uid="{00000000-0005-0000-0000-0000FC0F0000}"/>
    <cellStyle name="Bottom 2 5" xfId="4100" xr:uid="{00000000-0005-0000-0000-0000FD0F0000}"/>
    <cellStyle name="Bottom 2 5 2" xfId="4101" xr:uid="{00000000-0005-0000-0000-0000FE0F0000}"/>
    <cellStyle name="Bottom 2 5 2 2" xfId="4102" xr:uid="{00000000-0005-0000-0000-0000FF0F0000}"/>
    <cellStyle name="Bottom 2 5 2 2 2" xfId="4103" xr:uid="{00000000-0005-0000-0000-000000100000}"/>
    <cellStyle name="Bottom 2 5 2 2 2 2" xfId="4104" xr:uid="{00000000-0005-0000-0000-000001100000}"/>
    <cellStyle name="Bottom 2 5 2 2 2 2 2" xfId="4105" xr:uid="{00000000-0005-0000-0000-000002100000}"/>
    <cellStyle name="Bottom 2 5 2 2 2 2 3" xfId="4106" xr:uid="{00000000-0005-0000-0000-000003100000}"/>
    <cellStyle name="Bottom 2 5 2 2 2 3" xfId="4107" xr:uid="{00000000-0005-0000-0000-000004100000}"/>
    <cellStyle name="Bottom 2 5 2 2 2 3 2" xfId="4108" xr:uid="{00000000-0005-0000-0000-000005100000}"/>
    <cellStyle name="Bottom 2 5 2 2 2 4" xfId="4109" xr:uid="{00000000-0005-0000-0000-000006100000}"/>
    <cellStyle name="Bottom 2 5 2 2 2 5" xfId="4110" xr:uid="{00000000-0005-0000-0000-000007100000}"/>
    <cellStyle name="Bottom 2 5 2 2 3" xfId="4111" xr:uid="{00000000-0005-0000-0000-000008100000}"/>
    <cellStyle name="Bottom 2 5 2 2 3 2" xfId="4112" xr:uid="{00000000-0005-0000-0000-000009100000}"/>
    <cellStyle name="Bottom 2 5 2 2 3 3" xfId="4113" xr:uid="{00000000-0005-0000-0000-00000A100000}"/>
    <cellStyle name="Bottom 2 5 2 2 4" xfId="4114" xr:uid="{00000000-0005-0000-0000-00000B100000}"/>
    <cellStyle name="Bottom 2 5 2 2 4 2" xfId="4115" xr:uid="{00000000-0005-0000-0000-00000C100000}"/>
    <cellStyle name="Bottom 2 5 2 2 5" xfId="4116" xr:uid="{00000000-0005-0000-0000-00000D100000}"/>
    <cellStyle name="Bottom 2 5 2 2 6" xfId="4117" xr:uid="{00000000-0005-0000-0000-00000E100000}"/>
    <cellStyle name="Bottom 2 5 2 3" xfId="4118" xr:uid="{00000000-0005-0000-0000-00000F100000}"/>
    <cellStyle name="Bottom 2 5 2 3 2" xfId="4119" xr:uid="{00000000-0005-0000-0000-000010100000}"/>
    <cellStyle name="Bottom 2 5 2 3 2 2" xfId="4120" xr:uid="{00000000-0005-0000-0000-000011100000}"/>
    <cellStyle name="Bottom 2 5 2 3 2 2 2" xfId="4121" xr:uid="{00000000-0005-0000-0000-000012100000}"/>
    <cellStyle name="Bottom 2 5 2 3 2 2 3" xfId="4122" xr:uid="{00000000-0005-0000-0000-000013100000}"/>
    <cellStyle name="Bottom 2 5 2 3 2 3" xfId="4123" xr:uid="{00000000-0005-0000-0000-000014100000}"/>
    <cellStyle name="Bottom 2 5 2 3 2 3 2" xfId="4124" xr:uid="{00000000-0005-0000-0000-000015100000}"/>
    <cellStyle name="Bottom 2 5 2 3 2 4" xfId="4125" xr:uid="{00000000-0005-0000-0000-000016100000}"/>
    <cellStyle name="Bottom 2 5 2 3 2 5" xfId="4126" xr:uid="{00000000-0005-0000-0000-000017100000}"/>
    <cellStyle name="Bottom 2 5 2 3 3" xfId="4127" xr:uid="{00000000-0005-0000-0000-000018100000}"/>
    <cellStyle name="Bottom 2 5 2 3 3 2" xfId="4128" xr:uid="{00000000-0005-0000-0000-000019100000}"/>
    <cellStyle name="Bottom 2 5 2 3 3 3" xfId="4129" xr:uid="{00000000-0005-0000-0000-00001A100000}"/>
    <cellStyle name="Bottom 2 5 2 3 4" xfId="4130" xr:uid="{00000000-0005-0000-0000-00001B100000}"/>
    <cellStyle name="Bottom 2 5 2 3 4 2" xfId="4131" xr:uid="{00000000-0005-0000-0000-00001C100000}"/>
    <cellStyle name="Bottom 2 5 2 3 5" xfId="4132" xr:uid="{00000000-0005-0000-0000-00001D100000}"/>
    <cellStyle name="Bottom 2 5 2 3 6" xfId="4133" xr:uid="{00000000-0005-0000-0000-00001E100000}"/>
    <cellStyle name="Bottom 2 5 2 4" xfId="4134" xr:uid="{00000000-0005-0000-0000-00001F100000}"/>
    <cellStyle name="Bottom 2 5 2 4 2" xfId="4135" xr:uid="{00000000-0005-0000-0000-000020100000}"/>
    <cellStyle name="Bottom 2 5 3" xfId="4136" xr:uid="{00000000-0005-0000-0000-000021100000}"/>
    <cellStyle name="Bottom 2 5 3 2" xfId="4137" xr:uid="{00000000-0005-0000-0000-000022100000}"/>
    <cellStyle name="Bottom 2 5 3 2 2" xfId="4138" xr:uid="{00000000-0005-0000-0000-000023100000}"/>
    <cellStyle name="Bottom 2 5 3 2 2 2" xfId="4139" xr:uid="{00000000-0005-0000-0000-000024100000}"/>
    <cellStyle name="Bottom 2 5 3 2 2 3" xfId="4140" xr:uid="{00000000-0005-0000-0000-000025100000}"/>
    <cellStyle name="Bottom 2 5 3 2 3" xfId="4141" xr:uid="{00000000-0005-0000-0000-000026100000}"/>
    <cellStyle name="Bottom 2 5 3 2 3 2" xfId="4142" xr:uid="{00000000-0005-0000-0000-000027100000}"/>
    <cellStyle name="Bottom 2 5 3 2 4" xfId="4143" xr:uid="{00000000-0005-0000-0000-000028100000}"/>
    <cellStyle name="Bottom 2 5 3 2 5" xfId="4144" xr:uid="{00000000-0005-0000-0000-000029100000}"/>
    <cellStyle name="Bottom 2 5 3 3" xfId="4145" xr:uid="{00000000-0005-0000-0000-00002A100000}"/>
    <cellStyle name="Bottom 2 5 3 3 2" xfId="4146" xr:uid="{00000000-0005-0000-0000-00002B100000}"/>
    <cellStyle name="Bottom 2 5 3 3 3" xfId="4147" xr:uid="{00000000-0005-0000-0000-00002C100000}"/>
    <cellStyle name="Bottom 2 5 3 4" xfId="4148" xr:uid="{00000000-0005-0000-0000-00002D100000}"/>
    <cellStyle name="Bottom 2 5 3 4 2" xfId="4149" xr:uid="{00000000-0005-0000-0000-00002E100000}"/>
    <cellStyle name="Bottom 2 5 3 5" xfId="4150" xr:uid="{00000000-0005-0000-0000-00002F100000}"/>
    <cellStyle name="Bottom 2 5 3 6" xfId="4151" xr:uid="{00000000-0005-0000-0000-000030100000}"/>
    <cellStyle name="Bottom 2 5 4" xfId="4152" xr:uid="{00000000-0005-0000-0000-000031100000}"/>
    <cellStyle name="Bottom 2 5 4 2" xfId="4153" xr:uid="{00000000-0005-0000-0000-000032100000}"/>
    <cellStyle name="Bottom 2 5 4 2 2" xfId="4154" xr:uid="{00000000-0005-0000-0000-000033100000}"/>
    <cellStyle name="Bottom 2 5 4 2 3" xfId="4155" xr:uid="{00000000-0005-0000-0000-000034100000}"/>
    <cellStyle name="Bottom 2 5 4 3" xfId="4156" xr:uid="{00000000-0005-0000-0000-000035100000}"/>
    <cellStyle name="Bottom 2 5 4 3 2" xfId="4157" xr:uid="{00000000-0005-0000-0000-000036100000}"/>
    <cellStyle name="Bottom 2 5 4 4" xfId="4158" xr:uid="{00000000-0005-0000-0000-000037100000}"/>
    <cellStyle name="Bottom 2 5 4 5" xfId="4159" xr:uid="{00000000-0005-0000-0000-000038100000}"/>
    <cellStyle name="Bottom 2 5 5" xfId="4160" xr:uid="{00000000-0005-0000-0000-000039100000}"/>
    <cellStyle name="Bottom 2 5 5 2" xfId="4161" xr:uid="{00000000-0005-0000-0000-00003A100000}"/>
    <cellStyle name="Bottom 2 5 5 3" xfId="4162" xr:uid="{00000000-0005-0000-0000-00003B100000}"/>
    <cellStyle name="Bottom 2 5 6" xfId="4163" xr:uid="{00000000-0005-0000-0000-00003C100000}"/>
    <cellStyle name="Bottom 2 5 6 2" xfId="4164" xr:uid="{00000000-0005-0000-0000-00003D100000}"/>
    <cellStyle name="Bottom 2 5 7" xfId="4165" xr:uid="{00000000-0005-0000-0000-00003E100000}"/>
    <cellStyle name="Bottom 2 5 8" xfId="4166" xr:uid="{00000000-0005-0000-0000-00003F100000}"/>
    <cellStyle name="Bottom 2 6" xfId="4167" xr:uid="{00000000-0005-0000-0000-000040100000}"/>
    <cellStyle name="Bottom 2 6 2" xfId="4168" xr:uid="{00000000-0005-0000-0000-000041100000}"/>
    <cellStyle name="Bottom 2 6 2 2" xfId="4169" xr:uid="{00000000-0005-0000-0000-000042100000}"/>
    <cellStyle name="Bottom 2 6 2 2 2" xfId="4170" xr:uid="{00000000-0005-0000-0000-000043100000}"/>
    <cellStyle name="Bottom 2 6 2 2 2 2" xfId="4171" xr:uid="{00000000-0005-0000-0000-000044100000}"/>
    <cellStyle name="Bottom 2 6 2 2 2 2 2" xfId="4172" xr:uid="{00000000-0005-0000-0000-000045100000}"/>
    <cellStyle name="Bottom 2 6 2 2 2 2 3" xfId="4173" xr:uid="{00000000-0005-0000-0000-000046100000}"/>
    <cellStyle name="Bottom 2 6 2 2 2 3" xfId="4174" xr:uid="{00000000-0005-0000-0000-000047100000}"/>
    <cellStyle name="Bottom 2 6 2 2 2 3 2" xfId="4175" xr:uid="{00000000-0005-0000-0000-000048100000}"/>
    <cellStyle name="Bottom 2 6 2 2 2 4" xfId="4176" xr:uid="{00000000-0005-0000-0000-000049100000}"/>
    <cellStyle name="Bottom 2 6 2 2 2 5" xfId="4177" xr:uid="{00000000-0005-0000-0000-00004A100000}"/>
    <cellStyle name="Bottom 2 6 2 2 3" xfId="4178" xr:uid="{00000000-0005-0000-0000-00004B100000}"/>
    <cellStyle name="Bottom 2 6 2 2 3 2" xfId="4179" xr:uid="{00000000-0005-0000-0000-00004C100000}"/>
    <cellStyle name="Bottom 2 6 2 2 3 3" xfId="4180" xr:uid="{00000000-0005-0000-0000-00004D100000}"/>
    <cellStyle name="Bottom 2 6 2 2 4" xfId="4181" xr:uid="{00000000-0005-0000-0000-00004E100000}"/>
    <cellStyle name="Bottom 2 6 2 2 4 2" xfId="4182" xr:uid="{00000000-0005-0000-0000-00004F100000}"/>
    <cellStyle name="Bottom 2 6 2 2 5" xfId="4183" xr:uid="{00000000-0005-0000-0000-000050100000}"/>
    <cellStyle name="Bottom 2 6 2 2 6" xfId="4184" xr:uid="{00000000-0005-0000-0000-000051100000}"/>
    <cellStyle name="Bottom 2 6 2 3" xfId="4185" xr:uid="{00000000-0005-0000-0000-000052100000}"/>
    <cellStyle name="Bottom 2 6 2 3 2" xfId="4186" xr:uid="{00000000-0005-0000-0000-000053100000}"/>
    <cellStyle name="Bottom 2 6 2 3 2 2" xfId="4187" xr:uid="{00000000-0005-0000-0000-000054100000}"/>
    <cellStyle name="Bottom 2 6 2 3 2 2 2" xfId="4188" xr:uid="{00000000-0005-0000-0000-000055100000}"/>
    <cellStyle name="Bottom 2 6 2 3 2 2 3" xfId="4189" xr:uid="{00000000-0005-0000-0000-000056100000}"/>
    <cellStyle name="Bottom 2 6 2 3 2 3" xfId="4190" xr:uid="{00000000-0005-0000-0000-000057100000}"/>
    <cellStyle name="Bottom 2 6 2 3 2 3 2" xfId="4191" xr:uid="{00000000-0005-0000-0000-000058100000}"/>
    <cellStyle name="Bottom 2 6 2 3 2 4" xfId="4192" xr:uid="{00000000-0005-0000-0000-000059100000}"/>
    <cellStyle name="Bottom 2 6 2 3 2 5" xfId="4193" xr:uid="{00000000-0005-0000-0000-00005A100000}"/>
    <cellStyle name="Bottom 2 6 2 3 3" xfId="4194" xr:uid="{00000000-0005-0000-0000-00005B100000}"/>
    <cellStyle name="Bottom 2 6 2 3 3 2" xfId="4195" xr:uid="{00000000-0005-0000-0000-00005C100000}"/>
    <cellStyle name="Bottom 2 6 2 3 3 3" xfId="4196" xr:uid="{00000000-0005-0000-0000-00005D100000}"/>
    <cellStyle name="Bottom 2 6 2 3 4" xfId="4197" xr:uid="{00000000-0005-0000-0000-00005E100000}"/>
    <cellStyle name="Bottom 2 6 2 3 4 2" xfId="4198" xr:uid="{00000000-0005-0000-0000-00005F100000}"/>
    <cellStyle name="Bottom 2 6 2 3 5" xfId="4199" xr:uid="{00000000-0005-0000-0000-000060100000}"/>
    <cellStyle name="Bottom 2 6 2 3 6" xfId="4200" xr:uid="{00000000-0005-0000-0000-000061100000}"/>
    <cellStyle name="Bottom 2 6 2 4" xfId="4201" xr:uid="{00000000-0005-0000-0000-000062100000}"/>
    <cellStyle name="Bottom 2 6 2 4 2" xfId="4202" xr:uid="{00000000-0005-0000-0000-000063100000}"/>
    <cellStyle name="Bottom 2 6 3" xfId="4203" xr:uid="{00000000-0005-0000-0000-000064100000}"/>
    <cellStyle name="Bottom 2 6 3 2" xfId="4204" xr:uid="{00000000-0005-0000-0000-000065100000}"/>
    <cellStyle name="Bottom 2 6 3 2 2" xfId="4205" xr:uid="{00000000-0005-0000-0000-000066100000}"/>
    <cellStyle name="Bottom 2 6 3 2 2 2" xfId="4206" xr:uid="{00000000-0005-0000-0000-000067100000}"/>
    <cellStyle name="Bottom 2 6 3 2 2 3" xfId="4207" xr:uid="{00000000-0005-0000-0000-000068100000}"/>
    <cellStyle name="Bottom 2 6 3 2 3" xfId="4208" xr:uid="{00000000-0005-0000-0000-000069100000}"/>
    <cellStyle name="Bottom 2 6 3 2 3 2" xfId="4209" xr:uid="{00000000-0005-0000-0000-00006A100000}"/>
    <cellStyle name="Bottom 2 6 3 2 4" xfId="4210" xr:uid="{00000000-0005-0000-0000-00006B100000}"/>
    <cellStyle name="Bottom 2 6 3 2 5" xfId="4211" xr:uid="{00000000-0005-0000-0000-00006C100000}"/>
    <cellStyle name="Bottom 2 6 3 3" xfId="4212" xr:uid="{00000000-0005-0000-0000-00006D100000}"/>
    <cellStyle name="Bottom 2 6 3 3 2" xfId="4213" xr:uid="{00000000-0005-0000-0000-00006E100000}"/>
    <cellStyle name="Bottom 2 6 3 3 3" xfId="4214" xr:uid="{00000000-0005-0000-0000-00006F100000}"/>
    <cellStyle name="Bottom 2 6 3 4" xfId="4215" xr:uid="{00000000-0005-0000-0000-000070100000}"/>
    <cellStyle name="Bottom 2 6 3 4 2" xfId="4216" xr:uid="{00000000-0005-0000-0000-000071100000}"/>
    <cellStyle name="Bottom 2 6 3 5" xfId="4217" xr:uid="{00000000-0005-0000-0000-000072100000}"/>
    <cellStyle name="Bottom 2 6 3 6" xfId="4218" xr:uid="{00000000-0005-0000-0000-000073100000}"/>
    <cellStyle name="Bottom 2 6 4" xfId="4219" xr:uid="{00000000-0005-0000-0000-000074100000}"/>
    <cellStyle name="Bottom 2 6 4 2" xfId="4220" xr:uid="{00000000-0005-0000-0000-000075100000}"/>
    <cellStyle name="Bottom 2 6 4 2 2" xfId="4221" xr:uid="{00000000-0005-0000-0000-000076100000}"/>
    <cellStyle name="Bottom 2 6 4 2 3" xfId="4222" xr:uid="{00000000-0005-0000-0000-000077100000}"/>
    <cellStyle name="Bottom 2 6 4 3" xfId="4223" xr:uid="{00000000-0005-0000-0000-000078100000}"/>
    <cellStyle name="Bottom 2 6 4 3 2" xfId="4224" xr:uid="{00000000-0005-0000-0000-000079100000}"/>
    <cellStyle name="Bottom 2 6 4 4" xfId="4225" xr:uid="{00000000-0005-0000-0000-00007A100000}"/>
    <cellStyle name="Bottom 2 6 4 5" xfId="4226" xr:uid="{00000000-0005-0000-0000-00007B100000}"/>
    <cellStyle name="Bottom 2 6 5" xfId="4227" xr:uid="{00000000-0005-0000-0000-00007C100000}"/>
    <cellStyle name="Bottom 2 6 5 2" xfId="4228" xr:uid="{00000000-0005-0000-0000-00007D100000}"/>
    <cellStyle name="Bottom 2 6 5 3" xfId="4229" xr:uid="{00000000-0005-0000-0000-00007E100000}"/>
    <cellStyle name="Bottom 2 6 6" xfId="4230" xr:uid="{00000000-0005-0000-0000-00007F100000}"/>
    <cellStyle name="Bottom 2 6 6 2" xfId="4231" xr:uid="{00000000-0005-0000-0000-000080100000}"/>
    <cellStyle name="Bottom 2 6 7" xfId="4232" xr:uid="{00000000-0005-0000-0000-000081100000}"/>
    <cellStyle name="Bottom 2 6 8" xfId="4233" xr:uid="{00000000-0005-0000-0000-000082100000}"/>
    <cellStyle name="Bottom 2 7" xfId="4234" xr:uid="{00000000-0005-0000-0000-000083100000}"/>
    <cellStyle name="Bottom 2 7 2" xfId="4235" xr:uid="{00000000-0005-0000-0000-000084100000}"/>
    <cellStyle name="Bottom 2 7 2 2" xfId="4236" xr:uid="{00000000-0005-0000-0000-000085100000}"/>
    <cellStyle name="Bottom 2 7 2 2 2" xfId="4237" xr:uid="{00000000-0005-0000-0000-000086100000}"/>
    <cellStyle name="Bottom 2 7 2 2 2 2" xfId="4238" xr:uid="{00000000-0005-0000-0000-000087100000}"/>
    <cellStyle name="Bottom 2 7 2 2 2 3" xfId="4239" xr:uid="{00000000-0005-0000-0000-000088100000}"/>
    <cellStyle name="Bottom 2 7 2 2 3" xfId="4240" xr:uid="{00000000-0005-0000-0000-000089100000}"/>
    <cellStyle name="Bottom 2 7 2 2 3 2" xfId="4241" xr:uid="{00000000-0005-0000-0000-00008A100000}"/>
    <cellStyle name="Bottom 2 7 2 2 4" xfId="4242" xr:uid="{00000000-0005-0000-0000-00008B100000}"/>
    <cellStyle name="Bottom 2 7 2 2 5" xfId="4243" xr:uid="{00000000-0005-0000-0000-00008C100000}"/>
    <cellStyle name="Bottom 2 7 2 3" xfId="4244" xr:uid="{00000000-0005-0000-0000-00008D100000}"/>
    <cellStyle name="Bottom 2 7 2 3 2" xfId="4245" xr:uid="{00000000-0005-0000-0000-00008E100000}"/>
    <cellStyle name="Bottom 2 7 2 3 3" xfId="4246" xr:uid="{00000000-0005-0000-0000-00008F100000}"/>
    <cellStyle name="Bottom 2 7 2 4" xfId="4247" xr:uid="{00000000-0005-0000-0000-000090100000}"/>
    <cellStyle name="Bottom 2 7 2 4 2" xfId="4248" xr:uid="{00000000-0005-0000-0000-000091100000}"/>
    <cellStyle name="Bottom 2 7 2 5" xfId="4249" xr:uid="{00000000-0005-0000-0000-000092100000}"/>
    <cellStyle name="Bottom 2 7 2 6" xfId="4250" xr:uid="{00000000-0005-0000-0000-000093100000}"/>
    <cellStyle name="Bottom 2 7 3" xfId="4251" xr:uid="{00000000-0005-0000-0000-000094100000}"/>
    <cellStyle name="Bottom 2 7 3 2" xfId="4252" xr:uid="{00000000-0005-0000-0000-000095100000}"/>
    <cellStyle name="Bottom 2 7 3 2 2" xfId="4253" xr:uid="{00000000-0005-0000-0000-000096100000}"/>
    <cellStyle name="Bottom 2 7 3 2 2 2" xfId="4254" xr:uid="{00000000-0005-0000-0000-000097100000}"/>
    <cellStyle name="Bottom 2 7 3 2 2 3" xfId="4255" xr:uid="{00000000-0005-0000-0000-000098100000}"/>
    <cellStyle name="Bottom 2 7 3 2 3" xfId="4256" xr:uid="{00000000-0005-0000-0000-000099100000}"/>
    <cellStyle name="Bottom 2 7 3 2 3 2" xfId="4257" xr:uid="{00000000-0005-0000-0000-00009A100000}"/>
    <cellStyle name="Bottom 2 7 3 2 4" xfId="4258" xr:uid="{00000000-0005-0000-0000-00009B100000}"/>
    <cellStyle name="Bottom 2 7 3 2 5" xfId="4259" xr:uid="{00000000-0005-0000-0000-00009C100000}"/>
    <cellStyle name="Bottom 2 7 3 3" xfId="4260" xr:uid="{00000000-0005-0000-0000-00009D100000}"/>
    <cellStyle name="Bottom 2 7 3 3 2" xfId="4261" xr:uid="{00000000-0005-0000-0000-00009E100000}"/>
    <cellStyle name="Bottom 2 7 3 3 3" xfId="4262" xr:uid="{00000000-0005-0000-0000-00009F100000}"/>
    <cellStyle name="Bottom 2 7 3 4" xfId="4263" xr:uid="{00000000-0005-0000-0000-0000A0100000}"/>
    <cellStyle name="Bottom 2 7 3 4 2" xfId="4264" xr:uid="{00000000-0005-0000-0000-0000A1100000}"/>
    <cellStyle name="Bottom 2 7 3 5" xfId="4265" xr:uid="{00000000-0005-0000-0000-0000A2100000}"/>
    <cellStyle name="Bottom 2 7 3 6" xfId="4266" xr:uid="{00000000-0005-0000-0000-0000A3100000}"/>
    <cellStyle name="Bottom 2 7 4" xfId="4267" xr:uid="{00000000-0005-0000-0000-0000A4100000}"/>
    <cellStyle name="Bottom 2 7 4 2" xfId="4268" xr:uid="{00000000-0005-0000-0000-0000A5100000}"/>
    <cellStyle name="Bottom 2 8" xfId="4269" xr:uid="{00000000-0005-0000-0000-0000A6100000}"/>
    <cellStyle name="Bottom 2 8 2" xfId="4270" xr:uid="{00000000-0005-0000-0000-0000A7100000}"/>
    <cellStyle name="Bottom 2 8 2 2" xfId="4271" xr:uid="{00000000-0005-0000-0000-0000A8100000}"/>
    <cellStyle name="Bottom 2 8 2 2 2" xfId="4272" xr:uid="{00000000-0005-0000-0000-0000A9100000}"/>
    <cellStyle name="Bottom 2 8 2 2 3" xfId="4273" xr:uid="{00000000-0005-0000-0000-0000AA100000}"/>
    <cellStyle name="Bottom 2 8 2 3" xfId="4274" xr:uid="{00000000-0005-0000-0000-0000AB100000}"/>
    <cellStyle name="Bottom 2 8 2 3 2" xfId="4275" xr:uid="{00000000-0005-0000-0000-0000AC100000}"/>
    <cellStyle name="Bottom 2 8 2 4" xfId="4276" xr:uid="{00000000-0005-0000-0000-0000AD100000}"/>
    <cellStyle name="Bottom 2 8 2 5" xfId="4277" xr:uid="{00000000-0005-0000-0000-0000AE100000}"/>
    <cellStyle name="Bottom 2 8 3" xfId="4278" xr:uid="{00000000-0005-0000-0000-0000AF100000}"/>
    <cellStyle name="Bottom 2 8 3 2" xfId="4279" xr:uid="{00000000-0005-0000-0000-0000B0100000}"/>
    <cellStyle name="Bottom 2 8 3 3" xfId="4280" xr:uid="{00000000-0005-0000-0000-0000B1100000}"/>
    <cellStyle name="Bottom 2 8 4" xfId="4281" xr:uid="{00000000-0005-0000-0000-0000B2100000}"/>
    <cellStyle name="Bottom 2 8 4 2" xfId="4282" xr:uid="{00000000-0005-0000-0000-0000B3100000}"/>
    <cellStyle name="Bottom 2 8 5" xfId="4283" xr:uid="{00000000-0005-0000-0000-0000B4100000}"/>
    <cellStyle name="Bottom 2 8 6" xfId="4284" xr:uid="{00000000-0005-0000-0000-0000B5100000}"/>
    <cellStyle name="Bottom 2 9" xfId="4285" xr:uid="{00000000-0005-0000-0000-0000B6100000}"/>
    <cellStyle name="Bottom 2 9 2" xfId="4286" xr:uid="{00000000-0005-0000-0000-0000B7100000}"/>
    <cellStyle name="Bottom 2 9 2 2" xfId="4287" xr:uid="{00000000-0005-0000-0000-0000B8100000}"/>
    <cellStyle name="Bottom 2 9 2 3" xfId="4288" xr:uid="{00000000-0005-0000-0000-0000B9100000}"/>
    <cellStyle name="Bottom 2 9 3" xfId="4289" xr:uid="{00000000-0005-0000-0000-0000BA100000}"/>
    <cellStyle name="Bottom 2 9 3 2" xfId="4290" xr:uid="{00000000-0005-0000-0000-0000BB100000}"/>
    <cellStyle name="Bottom 2 9 4" xfId="4291" xr:uid="{00000000-0005-0000-0000-0000BC100000}"/>
    <cellStyle name="Bottom 2 9 5" xfId="4292" xr:uid="{00000000-0005-0000-0000-0000BD100000}"/>
    <cellStyle name="Bottom 3" xfId="4293" xr:uid="{00000000-0005-0000-0000-0000BE100000}"/>
    <cellStyle name="Bottom 3 10" xfId="4294" xr:uid="{00000000-0005-0000-0000-0000BF100000}"/>
    <cellStyle name="Bottom 3 11" xfId="4295" xr:uid="{00000000-0005-0000-0000-0000C0100000}"/>
    <cellStyle name="Bottom 3 2" xfId="4296" xr:uid="{00000000-0005-0000-0000-0000C1100000}"/>
    <cellStyle name="Bottom 3 2 2" xfId="4297" xr:uid="{00000000-0005-0000-0000-0000C2100000}"/>
    <cellStyle name="Bottom 3 2 2 2" xfId="4298" xr:uid="{00000000-0005-0000-0000-0000C3100000}"/>
    <cellStyle name="Bottom 3 2 2 2 2" xfId="4299" xr:uid="{00000000-0005-0000-0000-0000C4100000}"/>
    <cellStyle name="Bottom 3 2 2 2 2 2" xfId="4300" xr:uid="{00000000-0005-0000-0000-0000C5100000}"/>
    <cellStyle name="Bottom 3 2 2 2 2 2 2" xfId="4301" xr:uid="{00000000-0005-0000-0000-0000C6100000}"/>
    <cellStyle name="Bottom 3 2 2 2 2 2 3" xfId="4302" xr:uid="{00000000-0005-0000-0000-0000C7100000}"/>
    <cellStyle name="Bottom 3 2 2 2 2 3" xfId="4303" xr:uid="{00000000-0005-0000-0000-0000C8100000}"/>
    <cellStyle name="Bottom 3 2 2 2 2 3 2" xfId="4304" xr:uid="{00000000-0005-0000-0000-0000C9100000}"/>
    <cellStyle name="Bottom 3 2 2 2 2 4" xfId="4305" xr:uid="{00000000-0005-0000-0000-0000CA100000}"/>
    <cellStyle name="Bottom 3 2 2 2 2 5" xfId="4306" xr:uid="{00000000-0005-0000-0000-0000CB100000}"/>
    <cellStyle name="Bottom 3 2 2 2 3" xfId="4307" xr:uid="{00000000-0005-0000-0000-0000CC100000}"/>
    <cellStyle name="Bottom 3 2 2 2 3 2" xfId="4308" xr:uid="{00000000-0005-0000-0000-0000CD100000}"/>
    <cellStyle name="Bottom 3 2 2 2 3 3" xfId="4309" xr:uid="{00000000-0005-0000-0000-0000CE100000}"/>
    <cellStyle name="Bottom 3 2 2 2 4" xfId="4310" xr:uid="{00000000-0005-0000-0000-0000CF100000}"/>
    <cellStyle name="Bottom 3 2 2 2 4 2" xfId="4311" xr:uid="{00000000-0005-0000-0000-0000D0100000}"/>
    <cellStyle name="Bottom 3 2 2 2 5" xfId="4312" xr:uid="{00000000-0005-0000-0000-0000D1100000}"/>
    <cellStyle name="Bottom 3 2 2 2 6" xfId="4313" xr:uid="{00000000-0005-0000-0000-0000D2100000}"/>
    <cellStyle name="Bottom 3 2 2 3" xfId="4314" xr:uid="{00000000-0005-0000-0000-0000D3100000}"/>
    <cellStyle name="Bottom 3 2 2 3 2" xfId="4315" xr:uid="{00000000-0005-0000-0000-0000D4100000}"/>
    <cellStyle name="Bottom 3 2 2 3 2 2" xfId="4316" xr:uid="{00000000-0005-0000-0000-0000D5100000}"/>
    <cellStyle name="Bottom 3 2 2 3 2 2 2" xfId="4317" xr:uid="{00000000-0005-0000-0000-0000D6100000}"/>
    <cellStyle name="Bottom 3 2 2 3 2 2 3" xfId="4318" xr:uid="{00000000-0005-0000-0000-0000D7100000}"/>
    <cellStyle name="Bottom 3 2 2 3 2 3" xfId="4319" xr:uid="{00000000-0005-0000-0000-0000D8100000}"/>
    <cellStyle name="Bottom 3 2 2 3 2 3 2" xfId="4320" xr:uid="{00000000-0005-0000-0000-0000D9100000}"/>
    <cellStyle name="Bottom 3 2 2 3 2 4" xfId="4321" xr:uid="{00000000-0005-0000-0000-0000DA100000}"/>
    <cellStyle name="Bottom 3 2 2 3 2 5" xfId="4322" xr:uid="{00000000-0005-0000-0000-0000DB100000}"/>
    <cellStyle name="Bottom 3 2 2 3 3" xfId="4323" xr:uid="{00000000-0005-0000-0000-0000DC100000}"/>
    <cellStyle name="Bottom 3 2 2 3 3 2" xfId="4324" xr:uid="{00000000-0005-0000-0000-0000DD100000}"/>
    <cellStyle name="Bottom 3 2 2 3 3 3" xfId="4325" xr:uid="{00000000-0005-0000-0000-0000DE100000}"/>
    <cellStyle name="Bottom 3 2 2 3 4" xfId="4326" xr:uid="{00000000-0005-0000-0000-0000DF100000}"/>
    <cellStyle name="Bottom 3 2 2 3 4 2" xfId="4327" xr:uid="{00000000-0005-0000-0000-0000E0100000}"/>
    <cellStyle name="Bottom 3 2 2 3 5" xfId="4328" xr:uid="{00000000-0005-0000-0000-0000E1100000}"/>
    <cellStyle name="Bottom 3 2 2 3 6" xfId="4329" xr:uid="{00000000-0005-0000-0000-0000E2100000}"/>
    <cellStyle name="Bottom 3 2 2 4" xfId="4330" xr:uid="{00000000-0005-0000-0000-0000E3100000}"/>
    <cellStyle name="Bottom 3 2 2 4 2" xfId="4331" xr:uid="{00000000-0005-0000-0000-0000E4100000}"/>
    <cellStyle name="Bottom 3 2 3" xfId="4332" xr:uid="{00000000-0005-0000-0000-0000E5100000}"/>
    <cellStyle name="Bottom 3 2 3 2" xfId="4333" xr:uid="{00000000-0005-0000-0000-0000E6100000}"/>
    <cellStyle name="Bottom 3 2 3 2 2" xfId="4334" xr:uid="{00000000-0005-0000-0000-0000E7100000}"/>
    <cellStyle name="Bottom 3 2 3 2 2 2" xfId="4335" xr:uid="{00000000-0005-0000-0000-0000E8100000}"/>
    <cellStyle name="Bottom 3 2 3 2 2 3" xfId="4336" xr:uid="{00000000-0005-0000-0000-0000E9100000}"/>
    <cellStyle name="Bottom 3 2 3 2 3" xfId="4337" xr:uid="{00000000-0005-0000-0000-0000EA100000}"/>
    <cellStyle name="Bottom 3 2 3 2 3 2" xfId="4338" xr:uid="{00000000-0005-0000-0000-0000EB100000}"/>
    <cellStyle name="Bottom 3 2 3 2 4" xfId="4339" xr:uid="{00000000-0005-0000-0000-0000EC100000}"/>
    <cellStyle name="Bottom 3 2 3 2 5" xfId="4340" xr:uid="{00000000-0005-0000-0000-0000ED100000}"/>
    <cellStyle name="Bottom 3 2 3 3" xfId="4341" xr:uid="{00000000-0005-0000-0000-0000EE100000}"/>
    <cellStyle name="Bottom 3 2 3 3 2" xfId="4342" xr:uid="{00000000-0005-0000-0000-0000EF100000}"/>
    <cellStyle name="Bottom 3 2 3 3 3" xfId="4343" xr:uid="{00000000-0005-0000-0000-0000F0100000}"/>
    <cellStyle name="Bottom 3 2 3 4" xfId="4344" xr:uid="{00000000-0005-0000-0000-0000F1100000}"/>
    <cellStyle name="Bottom 3 2 3 4 2" xfId="4345" xr:uid="{00000000-0005-0000-0000-0000F2100000}"/>
    <cellStyle name="Bottom 3 2 3 5" xfId="4346" xr:uid="{00000000-0005-0000-0000-0000F3100000}"/>
    <cellStyle name="Bottom 3 2 3 6" xfId="4347" xr:uid="{00000000-0005-0000-0000-0000F4100000}"/>
    <cellStyle name="Bottom 3 2 4" xfId="4348" xr:uid="{00000000-0005-0000-0000-0000F5100000}"/>
    <cellStyle name="Bottom 3 2 4 2" xfId="4349" xr:uid="{00000000-0005-0000-0000-0000F6100000}"/>
    <cellStyle name="Bottom 3 2 4 2 2" xfId="4350" xr:uid="{00000000-0005-0000-0000-0000F7100000}"/>
    <cellStyle name="Bottom 3 2 4 2 3" xfId="4351" xr:uid="{00000000-0005-0000-0000-0000F8100000}"/>
    <cellStyle name="Bottom 3 2 4 3" xfId="4352" xr:uid="{00000000-0005-0000-0000-0000F9100000}"/>
    <cellStyle name="Bottom 3 2 4 3 2" xfId="4353" xr:uid="{00000000-0005-0000-0000-0000FA100000}"/>
    <cellStyle name="Bottom 3 2 4 4" xfId="4354" xr:uid="{00000000-0005-0000-0000-0000FB100000}"/>
    <cellStyle name="Bottom 3 2 4 5" xfId="4355" xr:uid="{00000000-0005-0000-0000-0000FC100000}"/>
    <cellStyle name="Bottom 3 2 5" xfId="4356" xr:uid="{00000000-0005-0000-0000-0000FD100000}"/>
    <cellStyle name="Bottom 3 2 5 2" xfId="4357" xr:uid="{00000000-0005-0000-0000-0000FE100000}"/>
    <cellStyle name="Bottom 3 2 5 3" xfId="4358" xr:uid="{00000000-0005-0000-0000-0000FF100000}"/>
    <cellStyle name="Bottom 3 2 6" xfId="4359" xr:uid="{00000000-0005-0000-0000-000000110000}"/>
    <cellStyle name="Bottom 3 2 6 2" xfId="4360" xr:uid="{00000000-0005-0000-0000-000001110000}"/>
    <cellStyle name="Bottom 3 2 7" xfId="4361" xr:uid="{00000000-0005-0000-0000-000002110000}"/>
    <cellStyle name="Bottom 3 2 8" xfId="4362" xr:uid="{00000000-0005-0000-0000-000003110000}"/>
    <cellStyle name="Bottom 3 3" xfId="4363" xr:uid="{00000000-0005-0000-0000-000004110000}"/>
    <cellStyle name="Bottom 3 3 2" xfId="4364" xr:uid="{00000000-0005-0000-0000-000005110000}"/>
    <cellStyle name="Bottom 3 3 2 2" xfId="4365" xr:uid="{00000000-0005-0000-0000-000006110000}"/>
    <cellStyle name="Bottom 3 3 2 2 2" xfId="4366" xr:uid="{00000000-0005-0000-0000-000007110000}"/>
    <cellStyle name="Bottom 3 3 2 2 2 2" xfId="4367" xr:uid="{00000000-0005-0000-0000-000008110000}"/>
    <cellStyle name="Bottom 3 3 2 2 2 2 2" xfId="4368" xr:uid="{00000000-0005-0000-0000-000009110000}"/>
    <cellStyle name="Bottom 3 3 2 2 2 2 3" xfId="4369" xr:uid="{00000000-0005-0000-0000-00000A110000}"/>
    <cellStyle name="Bottom 3 3 2 2 2 3" xfId="4370" xr:uid="{00000000-0005-0000-0000-00000B110000}"/>
    <cellStyle name="Bottom 3 3 2 2 2 3 2" xfId="4371" xr:uid="{00000000-0005-0000-0000-00000C110000}"/>
    <cellStyle name="Bottom 3 3 2 2 2 4" xfId="4372" xr:uid="{00000000-0005-0000-0000-00000D110000}"/>
    <cellStyle name="Bottom 3 3 2 2 2 5" xfId="4373" xr:uid="{00000000-0005-0000-0000-00000E110000}"/>
    <cellStyle name="Bottom 3 3 2 2 3" xfId="4374" xr:uid="{00000000-0005-0000-0000-00000F110000}"/>
    <cellStyle name="Bottom 3 3 2 2 3 2" xfId="4375" xr:uid="{00000000-0005-0000-0000-000010110000}"/>
    <cellStyle name="Bottom 3 3 2 2 3 3" xfId="4376" xr:uid="{00000000-0005-0000-0000-000011110000}"/>
    <cellStyle name="Bottom 3 3 2 2 4" xfId="4377" xr:uid="{00000000-0005-0000-0000-000012110000}"/>
    <cellStyle name="Bottom 3 3 2 2 4 2" xfId="4378" xr:uid="{00000000-0005-0000-0000-000013110000}"/>
    <cellStyle name="Bottom 3 3 2 2 5" xfId="4379" xr:uid="{00000000-0005-0000-0000-000014110000}"/>
    <cellStyle name="Bottom 3 3 2 2 6" xfId="4380" xr:uid="{00000000-0005-0000-0000-000015110000}"/>
    <cellStyle name="Bottom 3 3 2 3" xfId="4381" xr:uid="{00000000-0005-0000-0000-000016110000}"/>
    <cellStyle name="Bottom 3 3 2 3 2" xfId="4382" xr:uid="{00000000-0005-0000-0000-000017110000}"/>
    <cellStyle name="Bottom 3 3 2 3 2 2" xfId="4383" xr:uid="{00000000-0005-0000-0000-000018110000}"/>
    <cellStyle name="Bottom 3 3 2 3 2 2 2" xfId="4384" xr:uid="{00000000-0005-0000-0000-000019110000}"/>
    <cellStyle name="Bottom 3 3 2 3 2 2 3" xfId="4385" xr:uid="{00000000-0005-0000-0000-00001A110000}"/>
    <cellStyle name="Bottom 3 3 2 3 2 3" xfId="4386" xr:uid="{00000000-0005-0000-0000-00001B110000}"/>
    <cellStyle name="Bottom 3 3 2 3 2 3 2" xfId="4387" xr:uid="{00000000-0005-0000-0000-00001C110000}"/>
    <cellStyle name="Bottom 3 3 2 3 2 4" xfId="4388" xr:uid="{00000000-0005-0000-0000-00001D110000}"/>
    <cellStyle name="Bottom 3 3 2 3 2 5" xfId="4389" xr:uid="{00000000-0005-0000-0000-00001E110000}"/>
    <cellStyle name="Bottom 3 3 2 3 3" xfId="4390" xr:uid="{00000000-0005-0000-0000-00001F110000}"/>
    <cellStyle name="Bottom 3 3 2 3 3 2" xfId="4391" xr:uid="{00000000-0005-0000-0000-000020110000}"/>
    <cellStyle name="Bottom 3 3 2 3 3 3" xfId="4392" xr:uid="{00000000-0005-0000-0000-000021110000}"/>
    <cellStyle name="Bottom 3 3 2 3 4" xfId="4393" xr:uid="{00000000-0005-0000-0000-000022110000}"/>
    <cellStyle name="Bottom 3 3 2 3 4 2" xfId="4394" xr:uid="{00000000-0005-0000-0000-000023110000}"/>
    <cellStyle name="Bottom 3 3 2 3 5" xfId="4395" xr:uid="{00000000-0005-0000-0000-000024110000}"/>
    <cellStyle name="Bottom 3 3 2 3 6" xfId="4396" xr:uid="{00000000-0005-0000-0000-000025110000}"/>
    <cellStyle name="Bottom 3 3 2 4" xfId="4397" xr:uid="{00000000-0005-0000-0000-000026110000}"/>
    <cellStyle name="Bottom 3 3 2 4 2" xfId="4398" xr:uid="{00000000-0005-0000-0000-000027110000}"/>
    <cellStyle name="Bottom 3 3 3" xfId="4399" xr:uid="{00000000-0005-0000-0000-000028110000}"/>
    <cellStyle name="Bottom 3 3 3 2" xfId="4400" xr:uid="{00000000-0005-0000-0000-000029110000}"/>
    <cellStyle name="Bottom 3 3 3 2 2" xfId="4401" xr:uid="{00000000-0005-0000-0000-00002A110000}"/>
    <cellStyle name="Bottom 3 3 3 2 2 2" xfId="4402" xr:uid="{00000000-0005-0000-0000-00002B110000}"/>
    <cellStyle name="Bottom 3 3 3 2 2 3" xfId="4403" xr:uid="{00000000-0005-0000-0000-00002C110000}"/>
    <cellStyle name="Bottom 3 3 3 2 3" xfId="4404" xr:uid="{00000000-0005-0000-0000-00002D110000}"/>
    <cellStyle name="Bottom 3 3 3 2 3 2" xfId="4405" xr:uid="{00000000-0005-0000-0000-00002E110000}"/>
    <cellStyle name="Bottom 3 3 3 2 4" xfId="4406" xr:uid="{00000000-0005-0000-0000-00002F110000}"/>
    <cellStyle name="Bottom 3 3 3 2 5" xfId="4407" xr:uid="{00000000-0005-0000-0000-000030110000}"/>
    <cellStyle name="Bottom 3 3 3 3" xfId="4408" xr:uid="{00000000-0005-0000-0000-000031110000}"/>
    <cellStyle name="Bottom 3 3 3 3 2" xfId="4409" xr:uid="{00000000-0005-0000-0000-000032110000}"/>
    <cellStyle name="Bottom 3 3 3 3 3" xfId="4410" xr:uid="{00000000-0005-0000-0000-000033110000}"/>
    <cellStyle name="Bottom 3 3 3 4" xfId="4411" xr:uid="{00000000-0005-0000-0000-000034110000}"/>
    <cellStyle name="Bottom 3 3 3 4 2" xfId="4412" xr:uid="{00000000-0005-0000-0000-000035110000}"/>
    <cellStyle name="Bottom 3 3 3 5" xfId="4413" xr:uid="{00000000-0005-0000-0000-000036110000}"/>
    <cellStyle name="Bottom 3 3 3 6" xfId="4414" xr:uid="{00000000-0005-0000-0000-000037110000}"/>
    <cellStyle name="Bottom 3 3 4" xfId="4415" xr:uid="{00000000-0005-0000-0000-000038110000}"/>
    <cellStyle name="Bottom 3 3 4 2" xfId="4416" xr:uid="{00000000-0005-0000-0000-000039110000}"/>
    <cellStyle name="Bottom 3 3 4 2 2" xfId="4417" xr:uid="{00000000-0005-0000-0000-00003A110000}"/>
    <cellStyle name="Bottom 3 3 4 2 3" xfId="4418" xr:uid="{00000000-0005-0000-0000-00003B110000}"/>
    <cellStyle name="Bottom 3 3 4 3" xfId="4419" xr:uid="{00000000-0005-0000-0000-00003C110000}"/>
    <cellStyle name="Bottom 3 3 4 3 2" xfId="4420" xr:uid="{00000000-0005-0000-0000-00003D110000}"/>
    <cellStyle name="Bottom 3 3 4 4" xfId="4421" xr:uid="{00000000-0005-0000-0000-00003E110000}"/>
    <cellStyle name="Bottom 3 3 4 5" xfId="4422" xr:uid="{00000000-0005-0000-0000-00003F110000}"/>
    <cellStyle name="Bottom 3 3 5" xfId="4423" xr:uid="{00000000-0005-0000-0000-000040110000}"/>
    <cellStyle name="Bottom 3 3 5 2" xfId="4424" xr:uid="{00000000-0005-0000-0000-000041110000}"/>
    <cellStyle name="Bottom 3 3 5 3" xfId="4425" xr:uid="{00000000-0005-0000-0000-000042110000}"/>
    <cellStyle name="Bottom 3 3 6" xfId="4426" xr:uid="{00000000-0005-0000-0000-000043110000}"/>
    <cellStyle name="Bottom 3 3 6 2" xfId="4427" xr:uid="{00000000-0005-0000-0000-000044110000}"/>
    <cellStyle name="Bottom 3 3 7" xfId="4428" xr:uid="{00000000-0005-0000-0000-000045110000}"/>
    <cellStyle name="Bottom 3 3 8" xfId="4429" xr:uid="{00000000-0005-0000-0000-000046110000}"/>
    <cellStyle name="Bottom 3 4" xfId="4430" xr:uid="{00000000-0005-0000-0000-000047110000}"/>
    <cellStyle name="Bottom 3 4 2" xfId="4431" xr:uid="{00000000-0005-0000-0000-000048110000}"/>
    <cellStyle name="Bottom 3 4 2 2" xfId="4432" xr:uid="{00000000-0005-0000-0000-000049110000}"/>
    <cellStyle name="Bottom 3 4 2 2 2" xfId="4433" xr:uid="{00000000-0005-0000-0000-00004A110000}"/>
    <cellStyle name="Bottom 3 4 2 2 2 2" xfId="4434" xr:uid="{00000000-0005-0000-0000-00004B110000}"/>
    <cellStyle name="Bottom 3 4 2 2 2 2 2" xfId="4435" xr:uid="{00000000-0005-0000-0000-00004C110000}"/>
    <cellStyle name="Bottom 3 4 2 2 2 2 3" xfId="4436" xr:uid="{00000000-0005-0000-0000-00004D110000}"/>
    <cellStyle name="Bottom 3 4 2 2 2 3" xfId="4437" xr:uid="{00000000-0005-0000-0000-00004E110000}"/>
    <cellStyle name="Bottom 3 4 2 2 2 3 2" xfId="4438" xr:uid="{00000000-0005-0000-0000-00004F110000}"/>
    <cellStyle name="Bottom 3 4 2 2 2 4" xfId="4439" xr:uid="{00000000-0005-0000-0000-000050110000}"/>
    <cellStyle name="Bottom 3 4 2 2 2 5" xfId="4440" xr:uid="{00000000-0005-0000-0000-000051110000}"/>
    <cellStyle name="Bottom 3 4 2 2 3" xfId="4441" xr:uid="{00000000-0005-0000-0000-000052110000}"/>
    <cellStyle name="Bottom 3 4 2 2 3 2" xfId="4442" xr:uid="{00000000-0005-0000-0000-000053110000}"/>
    <cellStyle name="Bottom 3 4 2 2 3 3" xfId="4443" xr:uid="{00000000-0005-0000-0000-000054110000}"/>
    <cellStyle name="Bottom 3 4 2 2 4" xfId="4444" xr:uid="{00000000-0005-0000-0000-000055110000}"/>
    <cellStyle name="Bottom 3 4 2 2 4 2" xfId="4445" xr:uid="{00000000-0005-0000-0000-000056110000}"/>
    <cellStyle name="Bottom 3 4 2 2 5" xfId="4446" xr:uid="{00000000-0005-0000-0000-000057110000}"/>
    <cellStyle name="Bottom 3 4 2 2 6" xfId="4447" xr:uid="{00000000-0005-0000-0000-000058110000}"/>
    <cellStyle name="Bottom 3 4 2 3" xfId="4448" xr:uid="{00000000-0005-0000-0000-000059110000}"/>
    <cellStyle name="Bottom 3 4 2 3 2" xfId="4449" xr:uid="{00000000-0005-0000-0000-00005A110000}"/>
    <cellStyle name="Bottom 3 4 2 3 2 2" xfId="4450" xr:uid="{00000000-0005-0000-0000-00005B110000}"/>
    <cellStyle name="Bottom 3 4 2 3 2 2 2" xfId="4451" xr:uid="{00000000-0005-0000-0000-00005C110000}"/>
    <cellStyle name="Bottom 3 4 2 3 2 2 3" xfId="4452" xr:uid="{00000000-0005-0000-0000-00005D110000}"/>
    <cellStyle name="Bottom 3 4 2 3 2 3" xfId="4453" xr:uid="{00000000-0005-0000-0000-00005E110000}"/>
    <cellStyle name="Bottom 3 4 2 3 2 3 2" xfId="4454" xr:uid="{00000000-0005-0000-0000-00005F110000}"/>
    <cellStyle name="Bottom 3 4 2 3 2 4" xfId="4455" xr:uid="{00000000-0005-0000-0000-000060110000}"/>
    <cellStyle name="Bottom 3 4 2 3 2 5" xfId="4456" xr:uid="{00000000-0005-0000-0000-000061110000}"/>
    <cellStyle name="Bottom 3 4 2 3 3" xfId="4457" xr:uid="{00000000-0005-0000-0000-000062110000}"/>
    <cellStyle name="Bottom 3 4 2 3 3 2" xfId="4458" xr:uid="{00000000-0005-0000-0000-000063110000}"/>
    <cellStyle name="Bottom 3 4 2 3 3 3" xfId="4459" xr:uid="{00000000-0005-0000-0000-000064110000}"/>
    <cellStyle name="Bottom 3 4 2 3 4" xfId="4460" xr:uid="{00000000-0005-0000-0000-000065110000}"/>
    <cellStyle name="Bottom 3 4 2 3 4 2" xfId="4461" xr:uid="{00000000-0005-0000-0000-000066110000}"/>
    <cellStyle name="Bottom 3 4 2 3 5" xfId="4462" xr:uid="{00000000-0005-0000-0000-000067110000}"/>
    <cellStyle name="Bottom 3 4 2 3 6" xfId="4463" xr:uid="{00000000-0005-0000-0000-000068110000}"/>
    <cellStyle name="Bottom 3 4 2 4" xfId="4464" xr:uid="{00000000-0005-0000-0000-000069110000}"/>
    <cellStyle name="Bottom 3 4 2 4 2" xfId="4465" xr:uid="{00000000-0005-0000-0000-00006A110000}"/>
    <cellStyle name="Bottom 3 4 3" xfId="4466" xr:uid="{00000000-0005-0000-0000-00006B110000}"/>
    <cellStyle name="Bottom 3 4 3 2" xfId="4467" xr:uid="{00000000-0005-0000-0000-00006C110000}"/>
    <cellStyle name="Bottom 3 4 3 2 2" xfId="4468" xr:uid="{00000000-0005-0000-0000-00006D110000}"/>
    <cellStyle name="Bottom 3 4 3 2 2 2" xfId="4469" xr:uid="{00000000-0005-0000-0000-00006E110000}"/>
    <cellStyle name="Bottom 3 4 3 2 2 3" xfId="4470" xr:uid="{00000000-0005-0000-0000-00006F110000}"/>
    <cellStyle name="Bottom 3 4 3 2 3" xfId="4471" xr:uid="{00000000-0005-0000-0000-000070110000}"/>
    <cellStyle name="Bottom 3 4 3 2 3 2" xfId="4472" xr:uid="{00000000-0005-0000-0000-000071110000}"/>
    <cellStyle name="Bottom 3 4 3 2 4" xfId="4473" xr:uid="{00000000-0005-0000-0000-000072110000}"/>
    <cellStyle name="Bottom 3 4 3 2 5" xfId="4474" xr:uid="{00000000-0005-0000-0000-000073110000}"/>
    <cellStyle name="Bottom 3 4 3 3" xfId="4475" xr:uid="{00000000-0005-0000-0000-000074110000}"/>
    <cellStyle name="Bottom 3 4 3 3 2" xfId="4476" xr:uid="{00000000-0005-0000-0000-000075110000}"/>
    <cellStyle name="Bottom 3 4 3 3 3" xfId="4477" xr:uid="{00000000-0005-0000-0000-000076110000}"/>
    <cellStyle name="Bottom 3 4 3 4" xfId="4478" xr:uid="{00000000-0005-0000-0000-000077110000}"/>
    <cellStyle name="Bottom 3 4 3 4 2" xfId="4479" xr:uid="{00000000-0005-0000-0000-000078110000}"/>
    <cellStyle name="Bottom 3 4 3 5" xfId="4480" xr:uid="{00000000-0005-0000-0000-000079110000}"/>
    <cellStyle name="Bottom 3 4 3 6" xfId="4481" xr:uid="{00000000-0005-0000-0000-00007A110000}"/>
    <cellStyle name="Bottom 3 4 4" xfId="4482" xr:uid="{00000000-0005-0000-0000-00007B110000}"/>
    <cellStyle name="Bottom 3 4 4 2" xfId="4483" xr:uid="{00000000-0005-0000-0000-00007C110000}"/>
    <cellStyle name="Bottom 3 4 4 2 2" xfId="4484" xr:uid="{00000000-0005-0000-0000-00007D110000}"/>
    <cellStyle name="Bottom 3 4 4 2 3" xfId="4485" xr:uid="{00000000-0005-0000-0000-00007E110000}"/>
    <cellStyle name="Bottom 3 4 4 3" xfId="4486" xr:uid="{00000000-0005-0000-0000-00007F110000}"/>
    <cellStyle name="Bottom 3 4 4 3 2" xfId="4487" xr:uid="{00000000-0005-0000-0000-000080110000}"/>
    <cellStyle name="Bottom 3 4 4 4" xfId="4488" xr:uid="{00000000-0005-0000-0000-000081110000}"/>
    <cellStyle name="Bottom 3 4 4 5" xfId="4489" xr:uid="{00000000-0005-0000-0000-000082110000}"/>
    <cellStyle name="Bottom 3 4 5" xfId="4490" xr:uid="{00000000-0005-0000-0000-000083110000}"/>
    <cellStyle name="Bottom 3 4 5 2" xfId="4491" xr:uid="{00000000-0005-0000-0000-000084110000}"/>
    <cellStyle name="Bottom 3 4 5 3" xfId="4492" xr:uid="{00000000-0005-0000-0000-000085110000}"/>
    <cellStyle name="Bottom 3 4 6" xfId="4493" xr:uid="{00000000-0005-0000-0000-000086110000}"/>
    <cellStyle name="Bottom 3 4 6 2" xfId="4494" xr:uid="{00000000-0005-0000-0000-000087110000}"/>
    <cellStyle name="Bottom 3 4 7" xfId="4495" xr:uid="{00000000-0005-0000-0000-000088110000}"/>
    <cellStyle name="Bottom 3 4 8" xfId="4496" xr:uid="{00000000-0005-0000-0000-000089110000}"/>
    <cellStyle name="Bottom 3 5" xfId="4497" xr:uid="{00000000-0005-0000-0000-00008A110000}"/>
    <cellStyle name="Bottom 3 5 2" xfId="4498" xr:uid="{00000000-0005-0000-0000-00008B110000}"/>
    <cellStyle name="Bottom 3 5 2 2" xfId="4499" xr:uid="{00000000-0005-0000-0000-00008C110000}"/>
    <cellStyle name="Bottom 3 5 2 2 2" xfId="4500" xr:uid="{00000000-0005-0000-0000-00008D110000}"/>
    <cellStyle name="Bottom 3 5 2 2 2 2" xfId="4501" xr:uid="{00000000-0005-0000-0000-00008E110000}"/>
    <cellStyle name="Bottom 3 5 2 2 2 3" xfId="4502" xr:uid="{00000000-0005-0000-0000-00008F110000}"/>
    <cellStyle name="Bottom 3 5 2 2 3" xfId="4503" xr:uid="{00000000-0005-0000-0000-000090110000}"/>
    <cellStyle name="Bottom 3 5 2 2 3 2" xfId="4504" xr:uid="{00000000-0005-0000-0000-000091110000}"/>
    <cellStyle name="Bottom 3 5 2 2 4" xfId="4505" xr:uid="{00000000-0005-0000-0000-000092110000}"/>
    <cellStyle name="Bottom 3 5 2 2 5" xfId="4506" xr:uid="{00000000-0005-0000-0000-000093110000}"/>
    <cellStyle name="Bottom 3 5 2 3" xfId="4507" xr:uid="{00000000-0005-0000-0000-000094110000}"/>
    <cellStyle name="Bottom 3 5 2 3 2" xfId="4508" xr:uid="{00000000-0005-0000-0000-000095110000}"/>
    <cellStyle name="Bottom 3 5 2 3 3" xfId="4509" xr:uid="{00000000-0005-0000-0000-000096110000}"/>
    <cellStyle name="Bottom 3 5 2 4" xfId="4510" xr:uid="{00000000-0005-0000-0000-000097110000}"/>
    <cellStyle name="Bottom 3 5 2 4 2" xfId="4511" xr:uid="{00000000-0005-0000-0000-000098110000}"/>
    <cellStyle name="Bottom 3 5 2 5" xfId="4512" xr:uid="{00000000-0005-0000-0000-000099110000}"/>
    <cellStyle name="Bottom 3 5 2 6" xfId="4513" xr:uid="{00000000-0005-0000-0000-00009A110000}"/>
    <cellStyle name="Bottom 3 5 3" xfId="4514" xr:uid="{00000000-0005-0000-0000-00009B110000}"/>
    <cellStyle name="Bottom 3 5 3 2" xfId="4515" xr:uid="{00000000-0005-0000-0000-00009C110000}"/>
    <cellStyle name="Bottom 3 5 3 2 2" xfId="4516" xr:uid="{00000000-0005-0000-0000-00009D110000}"/>
    <cellStyle name="Bottom 3 5 3 2 2 2" xfId="4517" xr:uid="{00000000-0005-0000-0000-00009E110000}"/>
    <cellStyle name="Bottom 3 5 3 2 2 3" xfId="4518" xr:uid="{00000000-0005-0000-0000-00009F110000}"/>
    <cellStyle name="Bottom 3 5 3 2 3" xfId="4519" xr:uid="{00000000-0005-0000-0000-0000A0110000}"/>
    <cellStyle name="Bottom 3 5 3 2 3 2" xfId="4520" xr:uid="{00000000-0005-0000-0000-0000A1110000}"/>
    <cellStyle name="Bottom 3 5 3 2 4" xfId="4521" xr:uid="{00000000-0005-0000-0000-0000A2110000}"/>
    <cellStyle name="Bottom 3 5 3 2 5" xfId="4522" xr:uid="{00000000-0005-0000-0000-0000A3110000}"/>
    <cellStyle name="Bottom 3 5 3 3" xfId="4523" xr:uid="{00000000-0005-0000-0000-0000A4110000}"/>
    <cellStyle name="Bottom 3 5 3 3 2" xfId="4524" xr:uid="{00000000-0005-0000-0000-0000A5110000}"/>
    <cellStyle name="Bottom 3 5 3 3 3" xfId="4525" xr:uid="{00000000-0005-0000-0000-0000A6110000}"/>
    <cellStyle name="Bottom 3 5 3 4" xfId="4526" xr:uid="{00000000-0005-0000-0000-0000A7110000}"/>
    <cellStyle name="Bottom 3 5 3 4 2" xfId="4527" xr:uid="{00000000-0005-0000-0000-0000A8110000}"/>
    <cellStyle name="Bottom 3 5 3 5" xfId="4528" xr:uid="{00000000-0005-0000-0000-0000A9110000}"/>
    <cellStyle name="Bottom 3 5 3 6" xfId="4529" xr:uid="{00000000-0005-0000-0000-0000AA110000}"/>
    <cellStyle name="Bottom 3 5 4" xfId="4530" xr:uid="{00000000-0005-0000-0000-0000AB110000}"/>
    <cellStyle name="Bottom 3 5 4 2" xfId="4531" xr:uid="{00000000-0005-0000-0000-0000AC110000}"/>
    <cellStyle name="Bottom 3 6" xfId="4532" xr:uid="{00000000-0005-0000-0000-0000AD110000}"/>
    <cellStyle name="Bottom 3 6 2" xfId="4533" xr:uid="{00000000-0005-0000-0000-0000AE110000}"/>
    <cellStyle name="Bottom 3 6 2 2" xfId="4534" xr:uid="{00000000-0005-0000-0000-0000AF110000}"/>
    <cellStyle name="Bottom 3 6 2 2 2" xfId="4535" xr:uid="{00000000-0005-0000-0000-0000B0110000}"/>
    <cellStyle name="Bottom 3 6 2 2 3" xfId="4536" xr:uid="{00000000-0005-0000-0000-0000B1110000}"/>
    <cellStyle name="Bottom 3 6 2 3" xfId="4537" xr:uid="{00000000-0005-0000-0000-0000B2110000}"/>
    <cellStyle name="Bottom 3 6 2 3 2" xfId="4538" xr:uid="{00000000-0005-0000-0000-0000B3110000}"/>
    <cellStyle name="Bottom 3 6 2 4" xfId="4539" xr:uid="{00000000-0005-0000-0000-0000B4110000}"/>
    <cellStyle name="Bottom 3 6 2 5" xfId="4540" xr:uid="{00000000-0005-0000-0000-0000B5110000}"/>
    <cellStyle name="Bottom 3 6 3" xfId="4541" xr:uid="{00000000-0005-0000-0000-0000B6110000}"/>
    <cellStyle name="Bottom 3 6 3 2" xfId="4542" xr:uid="{00000000-0005-0000-0000-0000B7110000}"/>
    <cellStyle name="Bottom 3 6 3 3" xfId="4543" xr:uid="{00000000-0005-0000-0000-0000B8110000}"/>
    <cellStyle name="Bottom 3 6 4" xfId="4544" xr:uid="{00000000-0005-0000-0000-0000B9110000}"/>
    <cellStyle name="Bottom 3 6 4 2" xfId="4545" xr:uid="{00000000-0005-0000-0000-0000BA110000}"/>
    <cellStyle name="Bottom 3 6 5" xfId="4546" xr:uid="{00000000-0005-0000-0000-0000BB110000}"/>
    <cellStyle name="Bottom 3 6 6" xfId="4547" xr:uid="{00000000-0005-0000-0000-0000BC110000}"/>
    <cellStyle name="Bottom 3 7" xfId="4548" xr:uid="{00000000-0005-0000-0000-0000BD110000}"/>
    <cellStyle name="Bottom 3 7 2" xfId="4549" xr:uid="{00000000-0005-0000-0000-0000BE110000}"/>
    <cellStyle name="Bottom 3 7 2 2" xfId="4550" xr:uid="{00000000-0005-0000-0000-0000BF110000}"/>
    <cellStyle name="Bottom 3 7 2 3" xfId="4551" xr:uid="{00000000-0005-0000-0000-0000C0110000}"/>
    <cellStyle name="Bottom 3 7 3" xfId="4552" xr:uid="{00000000-0005-0000-0000-0000C1110000}"/>
    <cellStyle name="Bottom 3 7 3 2" xfId="4553" xr:uid="{00000000-0005-0000-0000-0000C2110000}"/>
    <cellStyle name="Bottom 3 7 4" xfId="4554" xr:uid="{00000000-0005-0000-0000-0000C3110000}"/>
    <cellStyle name="Bottom 3 7 5" xfId="4555" xr:uid="{00000000-0005-0000-0000-0000C4110000}"/>
    <cellStyle name="Bottom 3 8" xfId="4556" xr:uid="{00000000-0005-0000-0000-0000C5110000}"/>
    <cellStyle name="Bottom 3 8 2" xfId="4557" xr:uid="{00000000-0005-0000-0000-0000C6110000}"/>
    <cellStyle name="Bottom 3 8 3" xfId="4558" xr:uid="{00000000-0005-0000-0000-0000C7110000}"/>
    <cellStyle name="Bottom 3 9" xfId="4559" xr:uid="{00000000-0005-0000-0000-0000C8110000}"/>
    <cellStyle name="Bottom 3 9 2" xfId="4560" xr:uid="{00000000-0005-0000-0000-0000C9110000}"/>
    <cellStyle name="Bottom 4" xfId="4561" xr:uid="{00000000-0005-0000-0000-0000CA110000}"/>
    <cellStyle name="Bottom 4 10" xfId="4562" xr:uid="{00000000-0005-0000-0000-0000CB110000}"/>
    <cellStyle name="Bottom 4 11" xfId="4563" xr:uid="{00000000-0005-0000-0000-0000CC110000}"/>
    <cellStyle name="Bottom 4 2" xfId="4564" xr:uid="{00000000-0005-0000-0000-0000CD110000}"/>
    <cellStyle name="Bottom 4 2 2" xfId="4565" xr:uid="{00000000-0005-0000-0000-0000CE110000}"/>
    <cellStyle name="Bottom 4 2 2 2" xfId="4566" xr:uid="{00000000-0005-0000-0000-0000CF110000}"/>
    <cellStyle name="Bottom 4 2 2 2 2" xfId="4567" xr:uid="{00000000-0005-0000-0000-0000D0110000}"/>
    <cellStyle name="Bottom 4 2 2 2 2 2" xfId="4568" xr:uid="{00000000-0005-0000-0000-0000D1110000}"/>
    <cellStyle name="Bottom 4 2 2 2 2 2 2" xfId="4569" xr:uid="{00000000-0005-0000-0000-0000D2110000}"/>
    <cellStyle name="Bottom 4 2 2 2 2 2 3" xfId="4570" xr:uid="{00000000-0005-0000-0000-0000D3110000}"/>
    <cellStyle name="Bottom 4 2 2 2 2 3" xfId="4571" xr:uid="{00000000-0005-0000-0000-0000D4110000}"/>
    <cellStyle name="Bottom 4 2 2 2 2 3 2" xfId="4572" xr:uid="{00000000-0005-0000-0000-0000D5110000}"/>
    <cellStyle name="Bottom 4 2 2 2 2 4" xfId="4573" xr:uid="{00000000-0005-0000-0000-0000D6110000}"/>
    <cellStyle name="Bottom 4 2 2 2 2 5" xfId="4574" xr:uid="{00000000-0005-0000-0000-0000D7110000}"/>
    <cellStyle name="Bottom 4 2 2 2 3" xfId="4575" xr:uid="{00000000-0005-0000-0000-0000D8110000}"/>
    <cellStyle name="Bottom 4 2 2 2 3 2" xfId="4576" xr:uid="{00000000-0005-0000-0000-0000D9110000}"/>
    <cellStyle name="Bottom 4 2 2 2 3 3" xfId="4577" xr:uid="{00000000-0005-0000-0000-0000DA110000}"/>
    <cellStyle name="Bottom 4 2 2 2 4" xfId="4578" xr:uid="{00000000-0005-0000-0000-0000DB110000}"/>
    <cellStyle name="Bottom 4 2 2 2 4 2" xfId="4579" xr:uid="{00000000-0005-0000-0000-0000DC110000}"/>
    <cellStyle name="Bottom 4 2 2 2 5" xfId="4580" xr:uid="{00000000-0005-0000-0000-0000DD110000}"/>
    <cellStyle name="Bottom 4 2 2 2 6" xfId="4581" xr:uid="{00000000-0005-0000-0000-0000DE110000}"/>
    <cellStyle name="Bottom 4 2 2 3" xfId="4582" xr:uid="{00000000-0005-0000-0000-0000DF110000}"/>
    <cellStyle name="Bottom 4 2 2 3 2" xfId="4583" xr:uid="{00000000-0005-0000-0000-0000E0110000}"/>
    <cellStyle name="Bottom 4 2 2 3 2 2" xfId="4584" xr:uid="{00000000-0005-0000-0000-0000E1110000}"/>
    <cellStyle name="Bottom 4 2 2 3 2 2 2" xfId="4585" xr:uid="{00000000-0005-0000-0000-0000E2110000}"/>
    <cellStyle name="Bottom 4 2 2 3 2 2 3" xfId="4586" xr:uid="{00000000-0005-0000-0000-0000E3110000}"/>
    <cellStyle name="Bottom 4 2 2 3 2 3" xfId="4587" xr:uid="{00000000-0005-0000-0000-0000E4110000}"/>
    <cellStyle name="Bottom 4 2 2 3 2 3 2" xfId="4588" xr:uid="{00000000-0005-0000-0000-0000E5110000}"/>
    <cellStyle name="Bottom 4 2 2 3 2 4" xfId="4589" xr:uid="{00000000-0005-0000-0000-0000E6110000}"/>
    <cellStyle name="Bottom 4 2 2 3 2 5" xfId="4590" xr:uid="{00000000-0005-0000-0000-0000E7110000}"/>
    <cellStyle name="Bottom 4 2 2 3 3" xfId="4591" xr:uid="{00000000-0005-0000-0000-0000E8110000}"/>
    <cellStyle name="Bottom 4 2 2 3 3 2" xfId="4592" xr:uid="{00000000-0005-0000-0000-0000E9110000}"/>
    <cellStyle name="Bottom 4 2 2 3 3 3" xfId="4593" xr:uid="{00000000-0005-0000-0000-0000EA110000}"/>
    <cellStyle name="Bottom 4 2 2 3 4" xfId="4594" xr:uid="{00000000-0005-0000-0000-0000EB110000}"/>
    <cellStyle name="Bottom 4 2 2 3 4 2" xfId="4595" xr:uid="{00000000-0005-0000-0000-0000EC110000}"/>
    <cellStyle name="Bottom 4 2 2 3 5" xfId="4596" xr:uid="{00000000-0005-0000-0000-0000ED110000}"/>
    <cellStyle name="Bottom 4 2 2 3 6" xfId="4597" xr:uid="{00000000-0005-0000-0000-0000EE110000}"/>
    <cellStyle name="Bottom 4 2 2 4" xfId="4598" xr:uid="{00000000-0005-0000-0000-0000EF110000}"/>
    <cellStyle name="Bottom 4 2 2 4 2" xfId="4599" xr:uid="{00000000-0005-0000-0000-0000F0110000}"/>
    <cellStyle name="Bottom 4 2 3" xfId="4600" xr:uid="{00000000-0005-0000-0000-0000F1110000}"/>
    <cellStyle name="Bottom 4 2 3 2" xfId="4601" xr:uid="{00000000-0005-0000-0000-0000F2110000}"/>
    <cellStyle name="Bottom 4 2 3 2 2" xfId="4602" xr:uid="{00000000-0005-0000-0000-0000F3110000}"/>
    <cellStyle name="Bottom 4 2 3 2 2 2" xfId="4603" xr:uid="{00000000-0005-0000-0000-0000F4110000}"/>
    <cellStyle name="Bottom 4 2 3 2 2 3" xfId="4604" xr:uid="{00000000-0005-0000-0000-0000F5110000}"/>
    <cellStyle name="Bottom 4 2 3 2 3" xfId="4605" xr:uid="{00000000-0005-0000-0000-0000F6110000}"/>
    <cellStyle name="Bottom 4 2 3 2 3 2" xfId="4606" xr:uid="{00000000-0005-0000-0000-0000F7110000}"/>
    <cellStyle name="Bottom 4 2 3 2 4" xfId="4607" xr:uid="{00000000-0005-0000-0000-0000F8110000}"/>
    <cellStyle name="Bottom 4 2 3 2 5" xfId="4608" xr:uid="{00000000-0005-0000-0000-0000F9110000}"/>
    <cellStyle name="Bottom 4 2 3 3" xfId="4609" xr:uid="{00000000-0005-0000-0000-0000FA110000}"/>
    <cellStyle name="Bottom 4 2 3 3 2" xfId="4610" xr:uid="{00000000-0005-0000-0000-0000FB110000}"/>
    <cellStyle name="Bottom 4 2 3 3 3" xfId="4611" xr:uid="{00000000-0005-0000-0000-0000FC110000}"/>
    <cellStyle name="Bottom 4 2 3 4" xfId="4612" xr:uid="{00000000-0005-0000-0000-0000FD110000}"/>
    <cellStyle name="Bottom 4 2 3 4 2" xfId="4613" xr:uid="{00000000-0005-0000-0000-0000FE110000}"/>
    <cellStyle name="Bottom 4 2 3 5" xfId="4614" xr:uid="{00000000-0005-0000-0000-0000FF110000}"/>
    <cellStyle name="Bottom 4 2 3 6" xfId="4615" xr:uid="{00000000-0005-0000-0000-000000120000}"/>
    <cellStyle name="Bottom 4 2 4" xfId="4616" xr:uid="{00000000-0005-0000-0000-000001120000}"/>
    <cellStyle name="Bottom 4 2 4 2" xfId="4617" xr:uid="{00000000-0005-0000-0000-000002120000}"/>
    <cellStyle name="Bottom 4 2 4 2 2" xfId="4618" xr:uid="{00000000-0005-0000-0000-000003120000}"/>
    <cellStyle name="Bottom 4 2 4 2 3" xfId="4619" xr:uid="{00000000-0005-0000-0000-000004120000}"/>
    <cellStyle name="Bottom 4 2 4 3" xfId="4620" xr:uid="{00000000-0005-0000-0000-000005120000}"/>
    <cellStyle name="Bottom 4 2 4 3 2" xfId="4621" xr:uid="{00000000-0005-0000-0000-000006120000}"/>
    <cellStyle name="Bottom 4 2 4 4" xfId="4622" xr:uid="{00000000-0005-0000-0000-000007120000}"/>
    <cellStyle name="Bottom 4 2 4 5" xfId="4623" xr:uid="{00000000-0005-0000-0000-000008120000}"/>
    <cellStyle name="Bottom 4 2 5" xfId="4624" xr:uid="{00000000-0005-0000-0000-000009120000}"/>
    <cellStyle name="Bottom 4 2 5 2" xfId="4625" xr:uid="{00000000-0005-0000-0000-00000A120000}"/>
    <cellStyle name="Bottom 4 2 5 3" xfId="4626" xr:uid="{00000000-0005-0000-0000-00000B120000}"/>
    <cellStyle name="Bottom 4 2 6" xfId="4627" xr:uid="{00000000-0005-0000-0000-00000C120000}"/>
    <cellStyle name="Bottom 4 2 6 2" xfId="4628" xr:uid="{00000000-0005-0000-0000-00000D120000}"/>
    <cellStyle name="Bottom 4 2 7" xfId="4629" xr:uid="{00000000-0005-0000-0000-00000E120000}"/>
    <cellStyle name="Bottom 4 2 8" xfId="4630" xr:uid="{00000000-0005-0000-0000-00000F120000}"/>
    <cellStyle name="Bottom 4 3" xfId="4631" xr:uid="{00000000-0005-0000-0000-000010120000}"/>
    <cellStyle name="Bottom 4 3 2" xfId="4632" xr:uid="{00000000-0005-0000-0000-000011120000}"/>
    <cellStyle name="Bottom 4 3 2 2" xfId="4633" xr:uid="{00000000-0005-0000-0000-000012120000}"/>
    <cellStyle name="Bottom 4 3 2 2 2" xfId="4634" xr:uid="{00000000-0005-0000-0000-000013120000}"/>
    <cellStyle name="Bottom 4 3 2 2 2 2" xfId="4635" xr:uid="{00000000-0005-0000-0000-000014120000}"/>
    <cellStyle name="Bottom 4 3 2 2 2 2 2" xfId="4636" xr:uid="{00000000-0005-0000-0000-000015120000}"/>
    <cellStyle name="Bottom 4 3 2 2 2 2 3" xfId="4637" xr:uid="{00000000-0005-0000-0000-000016120000}"/>
    <cellStyle name="Bottom 4 3 2 2 2 3" xfId="4638" xr:uid="{00000000-0005-0000-0000-000017120000}"/>
    <cellStyle name="Bottom 4 3 2 2 2 3 2" xfId="4639" xr:uid="{00000000-0005-0000-0000-000018120000}"/>
    <cellStyle name="Bottom 4 3 2 2 2 4" xfId="4640" xr:uid="{00000000-0005-0000-0000-000019120000}"/>
    <cellStyle name="Bottom 4 3 2 2 2 5" xfId="4641" xr:uid="{00000000-0005-0000-0000-00001A120000}"/>
    <cellStyle name="Bottom 4 3 2 2 3" xfId="4642" xr:uid="{00000000-0005-0000-0000-00001B120000}"/>
    <cellStyle name="Bottom 4 3 2 2 3 2" xfId="4643" xr:uid="{00000000-0005-0000-0000-00001C120000}"/>
    <cellStyle name="Bottom 4 3 2 2 3 3" xfId="4644" xr:uid="{00000000-0005-0000-0000-00001D120000}"/>
    <cellStyle name="Bottom 4 3 2 2 4" xfId="4645" xr:uid="{00000000-0005-0000-0000-00001E120000}"/>
    <cellStyle name="Bottom 4 3 2 2 4 2" xfId="4646" xr:uid="{00000000-0005-0000-0000-00001F120000}"/>
    <cellStyle name="Bottom 4 3 2 2 5" xfId="4647" xr:uid="{00000000-0005-0000-0000-000020120000}"/>
    <cellStyle name="Bottom 4 3 2 2 6" xfId="4648" xr:uid="{00000000-0005-0000-0000-000021120000}"/>
    <cellStyle name="Bottom 4 3 2 3" xfId="4649" xr:uid="{00000000-0005-0000-0000-000022120000}"/>
    <cellStyle name="Bottom 4 3 2 3 2" xfId="4650" xr:uid="{00000000-0005-0000-0000-000023120000}"/>
    <cellStyle name="Bottom 4 3 2 3 2 2" xfId="4651" xr:uid="{00000000-0005-0000-0000-000024120000}"/>
    <cellStyle name="Bottom 4 3 2 3 2 2 2" xfId="4652" xr:uid="{00000000-0005-0000-0000-000025120000}"/>
    <cellStyle name="Bottom 4 3 2 3 2 2 3" xfId="4653" xr:uid="{00000000-0005-0000-0000-000026120000}"/>
    <cellStyle name="Bottom 4 3 2 3 2 3" xfId="4654" xr:uid="{00000000-0005-0000-0000-000027120000}"/>
    <cellStyle name="Bottom 4 3 2 3 2 3 2" xfId="4655" xr:uid="{00000000-0005-0000-0000-000028120000}"/>
    <cellStyle name="Bottom 4 3 2 3 2 4" xfId="4656" xr:uid="{00000000-0005-0000-0000-000029120000}"/>
    <cellStyle name="Bottom 4 3 2 3 2 5" xfId="4657" xr:uid="{00000000-0005-0000-0000-00002A120000}"/>
    <cellStyle name="Bottom 4 3 2 3 3" xfId="4658" xr:uid="{00000000-0005-0000-0000-00002B120000}"/>
    <cellStyle name="Bottom 4 3 2 3 3 2" xfId="4659" xr:uid="{00000000-0005-0000-0000-00002C120000}"/>
    <cellStyle name="Bottom 4 3 2 3 3 3" xfId="4660" xr:uid="{00000000-0005-0000-0000-00002D120000}"/>
    <cellStyle name="Bottom 4 3 2 3 4" xfId="4661" xr:uid="{00000000-0005-0000-0000-00002E120000}"/>
    <cellStyle name="Bottom 4 3 2 3 4 2" xfId="4662" xr:uid="{00000000-0005-0000-0000-00002F120000}"/>
    <cellStyle name="Bottom 4 3 2 3 5" xfId="4663" xr:uid="{00000000-0005-0000-0000-000030120000}"/>
    <cellStyle name="Bottom 4 3 2 3 6" xfId="4664" xr:uid="{00000000-0005-0000-0000-000031120000}"/>
    <cellStyle name="Bottom 4 3 2 4" xfId="4665" xr:uid="{00000000-0005-0000-0000-000032120000}"/>
    <cellStyle name="Bottom 4 3 2 4 2" xfId="4666" xr:uid="{00000000-0005-0000-0000-000033120000}"/>
    <cellStyle name="Bottom 4 3 3" xfId="4667" xr:uid="{00000000-0005-0000-0000-000034120000}"/>
    <cellStyle name="Bottom 4 3 3 2" xfId="4668" xr:uid="{00000000-0005-0000-0000-000035120000}"/>
    <cellStyle name="Bottom 4 3 3 2 2" xfId="4669" xr:uid="{00000000-0005-0000-0000-000036120000}"/>
    <cellStyle name="Bottom 4 3 3 2 2 2" xfId="4670" xr:uid="{00000000-0005-0000-0000-000037120000}"/>
    <cellStyle name="Bottom 4 3 3 2 2 3" xfId="4671" xr:uid="{00000000-0005-0000-0000-000038120000}"/>
    <cellStyle name="Bottom 4 3 3 2 3" xfId="4672" xr:uid="{00000000-0005-0000-0000-000039120000}"/>
    <cellStyle name="Bottom 4 3 3 2 3 2" xfId="4673" xr:uid="{00000000-0005-0000-0000-00003A120000}"/>
    <cellStyle name="Bottom 4 3 3 2 4" xfId="4674" xr:uid="{00000000-0005-0000-0000-00003B120000}"/>
    <cellStyle name="Bottom 4 3 3 2 5" xfId="4675" xr:uid="{00000000-0005-0000-0000-00003C120000}"/>
    <cellStyle name="Bottom 4 3 3 3" xfId="4676" xr:uid="{00000000-0005-0000-0000-00003D120000}"/>
    <cellStyle name="Bottom 4 3 3 3 2" xfId="4677" xr:uid="{00000000-0005-0000-0000-00003E120000}"/>
    <cellStyle name="Bottom 4 3 3 3 3" xfId="4678" xr:uid="{00000000-0005-0000-0000-00003F120000}"/>
    <cellStyle name="Bottom 4 3 3 4" xfId="4679" xr:uid="{00000000-0005-0000-0000-000040120000}"/>
    <cellStyle name="Bottom 4 3 3 4 2" xfId="4680" xr:uid="{00000000-0005-0000-0000-000041120000}"/>
    <cellStyle name="Bottom 4 3 3 5" xfId="4681" xr:uid="{00000000-0005-0000-0000-000042120000}"/>
    <cellStyle name="Bottom 4 3 3 6" xfId="4682" xr:uid="{00000000-0005-0000-0000-000043120000}"/>
    <cellStyle name="Bottom 4 3 4" xfId="4683" xr:uid="{00000000-0005-0000-0000-000044120000}"/>
    <cellStyle name="Bottom 4 3 4 2" xfId="4684" xr:uid="{00000000-0005-0000-0000-000045120000}"/>
    <cellStyle name="Bottom 4 3 4 2 2" xfId="4685" xr:uid="{00000000-0005-0000-0000-000046120000}"/>
    <cellStyle name="Bottom 4 3 4 2 3" xfId="4686" xr:uid="{00000000-0005-0000-0000-000047120000}"/>
    <cellStyle name="Bottom 4 3 4 3" xfId="4687" xr:uid="{00000000-0005-0000-0000-000048120000}"/>
    <cellStyle name="Bottom 4 3 4 3 2" xfId="4688" xr:uid="{00000000-0005-0000-0000-000049120000}"/>
    <cellStyle name="Bottom 4 3 4 4" xfId="4689" xr:uid="{00000000-0005-0000-0000-00004A120000}"/>
    <cellStyle name="Bottom 4 3 4 5" xfId="4690" xr:uid="{00000000-0005-0000-0000-00004B120000}"/>
    <cellStyle name="Bottom 4 3 5" xfId="4691" xr:uid="{00000000-0005-0000-0000-00004C120000}"/>
    <cellStyle name="Bottom 4 3 5 2" xfId="4692" xr:uid="{00000000-0005-0000-0000-00004D120000}"/>
    <cellStyle name="Bottom 4 3 5 3" xfId="4693" xr:uid="{00000000-0005-0000-0000-00004E120000}"/>
    <cellStyle name="Bottom 4 3 6" xfId="4694" xr:uid="{00000000-0005-0000-0000-00004F120000}"/>
    <cellStyle name="Bottom 4 3 6 2" xfId="4695" xr:uid="{00000000-0005-0000-0000-000050120000}"/>
    <cellStyle name="Bottom 4 3 7" xfId="4696" xr:uid="{00000000-0005-0000-0000-000051120000}"/>
    <cellStyle name="Bottom 4 3 8" xfId="4697" xr:uid="{00000000-0005-0000-0000-000052120000}"/>
    <cellStyle name="Bottom 4 4" xfId="4698" xr:uid="{00000000-0005-0000-0000-000053120000}"/>
    <cellStyle name="Bottom 4 4 2" xfId="4699" xr:uid="{00000000-0005-0000-0000-000054120000}"/>
    <cellStyle name="Bottom 4 4 2 2" xfId="4700" xr:uid="{00000000-0005-0000-0000-000055120000}"/>
    <cellStyle name="Bottom 4 4 2 2 2" xfId="4701" xr:uid="{00000000-0005-0000-0000-000056120000}"/>
    <cellStyle name="Bottom 4 4 2 2 2 2" xfId="4702" xr:uid="{00000000-0005-0000-0000-000057120000}"/>
    <cellStyle name="Bottom 4 4 2 2 2 2 2" xfId="4703" xr:uid="{00000000-0005-0000-0000-000058120000}"/>
    <cellStyle name="Bottom 4 4 2 2 2 2 3" xfId="4704" xr:uid="{00000000-0005-0000-0000-000059120000}"/>
    <cellStyle name="Bottom 4 4 2 2 2 3" xfId="4705" xr:uid="{00000000-0005-0000-0000-00005A120000}"/>
    <cellStyle name="Bottom 4 4 2 2 2 3 2" xfId="4706" xr:uid="{00000000-0005-0000-0000-00005B120000}"/>
    <cellStyle name="Bottom 4 4 2 2 2 4" xfId="4707" xr:uid="{00000000-0005-0000-0000-00005C120000}"/>
    <cellStyle name="Bottom 4 4 2 2 2 5" xfId="4708" xr:uid="{00000000-0005-0000-0000-00005D120000}"/>
    <cellStyle name="Bottom 4 4 2 2 3" xfId="4709" xr:uid="{00000000-0005-0000-0000-00005E120000}"/>
    <cellStyle name="Bottom 4 4 2 2 3 2" xfId="4710" xr:uid="{00000000-0005-0000-0000-00005F120000}"/>
    <cellStyle name="Bottom 4 4 2 2 3 3" xfId="4711" xr:uid="{00000000-0005-0000-0000-000060120000}"/>
    <cellStyle name="Bottom 4 4 2 2 4" xfId="4712" xr:uid="{00000000-0005-0000-0000-000061120000}"/>
    <cellStyle name="Bottom 4 4 2 2 4 2" xfId="4713" xr:uid="{00000000-0005-0000-0000-000062120000}"/>
    <cellStyle name="Bottom 4 4 2 2 5" xfId="4714" xr:uid="{00000000-0005-0000-0000-000063120000}"/>
    <cellStyle name="Bottom 4 4 2 2 6" xfId="4715" xr:uid="{00000000-0005-0000-0000-000064120000}"/>
    <cellStyle name="Bottom 4 4 2 3" xfId="4716" xr:uid="{00000000-0005-0000-0000-000065120000}"/>
    <cellStyle name="Bottom 4 4 2 3 2" xfId="4717" xr:uid="{00000000-0005-0000-0000-000066120000}"/>
    <cellStyle name="Bottom 4 4 2 3 2 2" xfId="4718" xr:uid="{00000000-0005-0000-0000-000067120000}"/>
    <cellStyle name="Bottom 4 4 2 3 2 2 2" xfId="4719" xr:uid="{00000000-0005-0000-0000-000068120000}"/>
    <cellStyle name="Bottom 4 4 2 3 2 2 3" xfId="4720" xr:uid="{00000000-0005-0000-0000-000069120000}"/>
    <cellStyle name="Bottom 4 4 2 3 2 3" xfId="4721" xr:uid="{00000000-0005-0000-0000-00006A120000}"/>
    <cellStyle name="Bottom 4 4 2 3 2 3 2" xfId="4722" xr:uid="{00000000-0005-0000-0000-00006B120000}"/>
    <cellStyle name="Bottom 4 4 2 3 2 4" xfId="4723" xr:uid="{00000000-0005-0000-0000-00006C120000}"/>
    <cellStyle name="Bottom 4 4 2 3 2 5" xfId="4724" xr:uid="{00000000-0005-0000-0000-00006D120000}"/>
    <cellStyle name="Bottom 4 4 2 3 3" xfId="4725" xr:uid="{00000000-0005-0000-0000-00006E120000}"/>
    <cellStyle name="Bottom 4 4 2 3 3 2" xfId="4726" xr:uid="{00000000-0005-0000-0000-00006F120000}"/>
    <cellStyle name="Bottom 4 4 2 3 3 3" xfId="4727" xr:uid="{00000000-0005-0000-0000-000070120000}"/>
    <cellStyle name="Bottom 4 4 2 3 4" xfId="4728" xr:uid="{00000000-0005-0000-0000-000071120000}"/>
    <cellStyle name="Bottom 4 4 2 3 4 2" xfId="4729" xr:uid="{00000000-0005-0000-0000-000072120000}"/>
    <cellStyle name="Bottom 4 4 2 3 5" xfId="4730" xr:uid="{00000000-0005-0000-0000-000073120000}"/>
    <cellStyle name="Bottom 4 4 2 3 6" xfId="4731" xr:uid="{00000000-0005-0000-0000-000074120000}"/>
    <cellStyle name="Bottom 4 4 2 4" xfId="4732" xr:uid="{00000000-0005-0000-0000-000075120000}"/>
    <cellStyle name="Bottom 4 4 2 4 2" xfId="4733" xr:uid="{00000000-0005-0000-0000-000076120000}"/>
    <cellStyle name="Bottom 4 4 3" xfId="4734" xr:uid="{00000000-0005-0000-0000-000077120000}"/>
    <cellStyle name="Bottom 4 4 3 2" xfId="4735" xr:uid="{00000000-0005-0000-0000-000078120000}"/>
    <cellStyle name="Bottom 4 4 3 2 2" xfId="4736" xr:uid="{00000000-0005-0000-0000-000079120000}"/>
    <cellStyle name="Bottom 4 4 3 2 2 2" xfId="4737" xr:uid="{00000000-0005-0000-0000-00007A120000}"/>
    <cellStyle name="Bottom 4 4 3 2 2 3" xfId="4738" xr:uid="{00000000-0005-0000-0000-00007B120000}"/>
    <cellStyle name="Bottom 4 4 3 2 3" xfId="4739" xr:uid="{00000000-0005-0000-0000-00007C120000}"/>
    <cellStyle name="Bottom 4 4 3 2 3 2" xfId="4740" xr:uid="{00000000-0005-0000-0000-00007D120000}"/>
    <cellStyle name="Bottom 4 4 3 2 4" xfId="4741" xr:uid="{00000000-0005-0000-0000-00007E120000}"/>
    <cellStyle name="Bottom 4 4 3 2 5" xfId="4742" xr:uid="{00000000-0005-0000-0000-00007F120000}"/>
    <cellStyle name="Bottom 4 4 3 3" xfId="4743" xr:uid="{00000000-0005-0000-0000-000080120000}"/>
    <cellStyle name="Bottom 4 4 3 3 2" xfId="4744" xr:uid="{00000000-0005-0000-0000-000081120000}"/>
    <cellStyle name="Bottom 4 4 3 3 3" xfId="4745" xr:uid="{00000000-0005-0000-0000-000082120000}"/>
    <cellStyle name="Bottom 4 4 3 4" xfId="4746" xr:uid="{00000000-0005-0000-0000-000083120000}"/>
    <cellStyle name="Bottom 4 4 3 4 2" xfId="4747" xr:uid="{00000000-0005-0000-0000-000084120000}"/>
    <cellStyle name="Bottom 4 4 3 5" xfId="4748" xr:uid="{00000000-0005-0000-0000-000085120000}"/>
    <cellStyle name="Bottom 4 4 3 6" xfId="4749" xr:uid="{00000000-0005-0000-0000-000086120000}"/>
    <cellStyle name="Bottom 4 4 4" xfId="4750" xr:uid="{00000000-0005-0000-0000-000087120000}"/>
    <cellStyle name="Bottom 4 4 4 2" xfId="4751" xr:uid="{00000000-0005-0000-0000-000088120000}"/>
    <cellStyle name="Bottom 4 4 4 2 2" xfId="4752" xr:uid="{00000000-0005-0000-0000-000089120000}"/>
    <cellStyle name="Bottom 4 4 4 2 3" xfId="4753" xr:uid="{00000000-0005-0000-0000-00008A120000}"/>
    <cellStyle name="Bottom 4 4 4 3" xfId="4754" xr:uid="{00000000-0005-0000-0000-00008B120000}"/>
    <cellStyle name="Bottom 4 4 4 3 2" xfId="4755" xr:uid="{00000000-0005-0000-0000-00008C120000}"/>
    <cellStyle name="Bottom 4 4 4 4" xfId="4756" xr:uid="{00000000-0005-0000-0000-00008D120000}"/>
    <cellStyle name="Bottom 4 4 4 5" xfId="4757" xr:uid="{00000000-0005-0000-0000-00008E120000}"/>
    <cellStyle name="Bottom 4 4 5" xfId="4758" xr:uid="{00000000-0005-0000-0000-00008F120000}"/>
    <cellStyle name="Bottom 4 4 5 2" xfId="4759" xr:uid="{00000000-0005-0000-0000-000090120000}"/>
    <cellStyle name="Bottom 4 4 5 3" xfId="4760" xr:uid="{00000000-0005-0000-0000-000091120000}"/>
    <cellStyle name="Bottom 4 4 6" xfId="4761" xr:uid="{00000000-0005-0000-0000-000092120000}"/>
    <cellStyle name="Bottom 4 4 6 2" xfId="4762" xr:uid="{00000000-0005-0000-0000-000093120000}"/>
    <cellStyle name="Bottom 4 4 7" xfId="4763" xr:uid="{00000000-0005-0000-0000-000094120000}"/>
    <cellStyle name="Bottom 4 4 8" xfId="4764" xr:uid="{00000000-0005-0000-0000-000095120000}"/>
    <cellStyle name="Bottom 4 5" xfId="4765" xr:uid="{00000000-0005-0000-0000-000096120000}"/>
    <cellStyle name="Bottom 4 5 2" xfId="4766" xr:uid="{00000000-0005-0000-0000-000097120000}"/>
    <cellStyle name="Bottom 4 5 2 2" xfId="4767" xr:uid="{00000000-0005-0000-0000-000098120000}"/>
    <cellStyle name="Bottom 4 5 2 2 2" xfId="4768" xr:uid="{00000000-0005-0000-0000-000099120000}"/>
    <cellStyle name="Bottom 4 5 2 2 2 2" xfId="4769" xr:uid="{00000000-0005-0000-0000-00009A120000}"/>
    <cellStyle name="Bottom 4 5 2 2 2 3" xfId="4770" xr:uid="{00000000-0005-0000-0000-00009B120000}"/>
    <cellStyle name="Bottom 4 5 2 2 3" xfId="4771" xr:uid="{00000000-0005-0000-0000-00009C120000}"/>
    <cellStyle name="Bottom 4 5 2 2 3 2" xfId="4772" xr:uid="{00000000-0005-0000-0000-00009D120000}"/>
    <cellStyle name="Bottom 4 5 2 2 4" xfId="4773" xr:uid="{00000000-0005-0000-0000-00009E120000}"/>
    <cellStyle name="Bottom 4 5 2 2 5" xfId="4774" xr:uid="{00000000-0005-0000-0000-00009F120000}"/>
    <cellStyle name="Bottom 4 5 2 3" xfId="4775" xr:uid="{00000000-0005-0000-0000-0000A0120000}"/>
    <cellStyle name="Bottom 4 5 2 3 2" xfId="4776" xr:uid="{00000000-0005-0000-0000-0000A1120000}"/>
    <cellStyle name="Bottom 4 5 2 3 3" xfId="4777" xr:uid="{00000000-0005-0000-0000-0000A2120000}"/>
    <cellStyle name="Bottom 4 5 2 4" xfId="4778" xr:uid="{00000000-0005-0000-0000-0000A3120000}"/>
    <cellStyle name="Bottom 4 5 2 4 2" xfId="4779" xr:uid="{00000000-0005-0000-0000-0000A4120000}"/>
    <cellStyle name="Bottom 4 5 2 5" xfId="4780" xr:uid="{00000000-0005-0000-0000-0000A5120000}"/>
    <cellStyle name="Bottom 4 5 2 6" xfId="4781" xr:uid="{00000000-0005-0000-0000-0000A6120000}"/>
    <cellStyle name="Bottom 4 5 3" xfId="4782" xr:uid="{00000000-0005-0000-0000-0000A7120000}"/>
    <cellStyle name="Bottom 4 5 3 2" xfId="4783" xr:uid="{00000000-0005-0000-0000-0000A8120000}"/>
    <cellStyle name="Bottom 4 5 3 2 2" xfId="4784" xr:uid="{00000000-0005-0000-0000-0000A9120000}"/>
    <cellStyle name="Bottom 4 5 3 2 2 2" xfId="4785" xr:uid="{00000000-0005-0000-0000-0000AA120000}"/>
    <cellStyle name="Bottom 4 5 3 2 2 3" xfId="4786" xr:uid="{00000000-0005-0000-0000-0000AB120000}"/>
    <cellStyle name="Bottom 4 5 3 2 3" xfId="4787" xr:uid="{00000000-0005-0000-0000-0000AC120000}"/>
    <cellStyle name="Bottom 4 5 3 2 3 2" xfId="4788" xr:uid="{00000000-0005-0000-0000-0000AD120000}"/>
    <cellStyle name="Bottom 4 5 3 2 4" xfId="4789" xr:uid="{00000000-0005-0000-0000-0000AE120000}"/>
    <cellStyle name="Bottom 4 5 3 2 5" xfId="4790" xr:uid="{00000000-0005-0000-0000-0000AF120000}"/>
    <cellStyle name="Bottom 4 5 3 3" xfId="4791" xr:uid="{00000000-0005-0000-0000-0000B0120000}"/>
    <cellStyle name="Bottom 4 5 3 3 2" xfId="4792" xr:uid="{00000000-0005-0000-0000-0000B1120000}"/>
    <cellStyle name="Bottom 4 5 3 3 3" xfId="4793" xr:uid="{00000000-0005-0000-0000-0000B2120000}"/>
    <cellStyle name="Bottom 4 5 3 4" xfId="4794" xr:uid="{00000000-0005-0000-0000-0000B3120000}"/>
    <cellStyle name="Bottom 4 5 3 4 2" xfId="4795" xr:uid="{00000000-0005-0000-0000-0000B4120000}"/>
    <cellStyle name="Bottom 4 5 3 5" xfId="4796" xr:uid="{00000000-0005-0000-0000-0000B5120000}"/>
    <cellStyle name="Bottom 4 5 3 6" xfId="4797" xr:uid="{00000000-0005-0000-0000-0000B6120000}"/>
    <cellStyle name="Bottom 4 5 4" xfId="4798" xr:uid="{00000000-0005-0000-0000-0000B7120000}"/>
    <cellStyle name="Bottom 4 5 4 2" xfId="4799" xr:uid="{00000000-0005-0000-0000-0000B8120000}"/>
    <cellStyle name="Bottom 4 6" xfId="4800" xr:uid="{00000000-0005-0000-0000-0000B9120000}"/>
    <cellStyle name="Bottom 4 6 2" xfId="4801" xr:uid="{00000000-0005-0000-0000-0000BA120000}"/>
    <cellStyle name="Bottom 4 6 2 2" xfId="4802" xr:uid="{00000000-0005-0000-0000-0000BB120000}"/>
    <cellStyle name="Bottom 4 6 2 2 2" xfId="4803" xr:uid="{00000000-0005-0000-0000-0000BC120000}"/>
    <cellStyle name="Bottom 4 6 2 2 3" xfId="4804" xr:uid="{00000000-0005-0000-0000-0000BD120000}"/>
    <cellStyle name="Bottom 4 6 2 3" xfId="4805" xr:uid="{00000000-0005-0000-0000-0000BE120000}"/>
    <cellStyle name="Bottom 4 6 2 3 2" xfId="4806" xr:uid="{00000000-0005-0000-0000-0000BF120000}"/>
    <cellStyle name="Bottom 4 6 2 4" xfId="4807" xr:uid="{00000000-0005-0000-0000-0000C0120000}"/>
    <cellStyle name="Bottom 4 6 2 5" xfId="4808" xr:uid="{00000000-0005-0000-0000-0000C1120000}"/>
    <cellStyle name="Bottom 4 6 3" xfId="4809" xr:uid="{00000000-0005-0000-0000-0000C2120000}"/>
    <cellStyle name="Bottom 4 6 3 2" xfId="4810" xr:uid="{00000000-0005-0000-0000-0000C3120000}"/>
    <cellStyle name="Bottom 4 6 3 3" xfId="4811" xr:uid="{00000000-0005-0000-0000-0000C4120000}"/>
    <cellStyle name="Bottom 4 6 4" xfId="4812" xr:uid="{00000000-0005-0000-0000-0000C5120000}"/>
    <cellStyle name="Bottom 4 6 4 2" xfId="4813" xr:uid="{00000000-0005-0000-0000-0000C6120000}"/>
    <cellStyle name="Bottom 4 6 5" xfId="4814" xr:uid="{00000000-0005-0000-0000-0000C7120000}"/>
    <cellStyle name="Bottom 4 6 6" xfId="4815" xr:uid="{00000000-0005-0000-0000-0000C8120000}"/>
    <cellStyle name="Bottom 4 7" xfId="4816" xr:uid="{00000000-0005-0000-0000-0000C9120000}"/>
    <cellStyle name="Bottom 4 7 2" xfId="4817" xr:uid="{00000000-0005-0000-0000-0000CA120000}"/>
    <cellStyle name="Bottom 4 7 2 2" xfId="4818" xr:uid="{00000000-0005-0000-0000-0000CB120000}"/>
    <cellStyle name="Bottom 4 7 2 3" xfId="4819" xr:uid="{00000000-0005-0000-0000-0000CC120000}"/>
    <cellStyle name="Bottom 4 7 3" xfId="4820" xr:uid="{00000000-0005-0000-0000-0000CD120000}"/>
    <cellStyle name="Bottom 4 7 3 2" xfId="4821" xr:uid="{00000000-0005-0000-0000-0000CE120000}"/>
    <cellStyle name="Bottom 4 7 4" xfId="4822" xr:uid="{00000000-0005-0000-0000-0000CF120000}"/>
    <cellStyle name="Bottom 4 7 5" xfId="4823" xr:uid="{00000000-0005-0000-0000-0000D0120000}"/>
    <cellStyle name="Bottom 4 8" xfId="4824" xr:uid="{00000000-0005-0000-0000-0000D1120000}"/>
    <cellStyle name="Bottom 4 8 2" xfId="4825" xr:uid="{00000000-0005-0000-0000-0000D2120000}"/>
    <cellStyle name="Bottom 4 8 3" xfId="4826" xr:uid="{00000000-0005-0000-0000-0000D3120000}"/>
    <cellStyle name="Bottom 4 9" xfId="4827" xr:uid="{00000000-0005-0000-0000-0000D4120000}"/>
    <cellStyle name="Bottom 4 9 2" xfId="4828" xr:uid="{00000000-0005-0000-0000-0000D5120000}"/>
    <cellStyle name="Bottom 5" xfId="4829" xr:uid="{00000000-0005-0000-0000-0000D6120000}"/>
    <cellStyle name="Bottom 5 2" xfId="4830" xr:uid="{00000000-0005-0000-0000-0000D7120000}"/>
    <cellStyle name="Bottom 5 2 2" xfId="4831" xr:uid="{00000000-0005-0000-0000-0000D8120000}"/>
    <cellStyle name="Bottom 5 2 2 2" xfId="4832" xr:uid="{00000000-0005-0000-0000-0000D9120000}"/>
    <cellStyle name="Bottom 5 2 2 2 2" xfId="4833" xr:uid="{00000000-0005-0000-0000-0000DA120000}"/>
    <cellStyle name="Bottom 5 2 2 2 2 2" xfId="4834" xr:uid="{00000000-0005-0000-0000-0000DB120000}"/>
    <cellStyle name="Bottom 5 2 2 2 2 3" xfId="4835" xr:uid="{00000000-0005-0000-0000-0000DC120000}"/>
    <cellStyle name="Bottom 5 2 2 2 3" xfId="4836" xr:uid="{00000000-0005-0000-0000-0000DD120000}"/>
    <cellStyle name="Bottom 5 2 2 2 3 2" xfId="4837" xr:uid="{00000000-0005-0000-0000-0000DE120000}"/>
    <cellStyle name="Bottom 5 2 2 2 4" xfId="4838" xr:uid="{00000000-0005-0000-0000-0000DF120000}"/>
    <cellStyle name="Bottom 5 2 2 2 5" xfId="4839" xr:uid="{00000000-0005-0000-0000-0000E0120000}"/>
    <cellStyle name="Bottom 5 2 2 3" xfId="4840" xr:uid="{00000000-0005-0000-0000-0000E1120000}"/>
    <cellStyle name="Bottom 5 2 2 3 2" xfId="4841" xr:uid="{00000000-0005-0000-0000-0000E2120000}"/>
    <cellStyle name="Bottom 5 2 2 3 3" xfId="4842" xr:uid="{00000000-0005-0000-0000-0000E3120000}"/>
    <cellStyle name="Bottom 5 2 2 4" xfId="4843" xr:uid="{00000000-0005-0000-0000-0000E4120000}"/>
    <cellStyle name="Bottom 5 2 2 4 2" xfId="4844" xr:uid="{00000000-0005-0000-0000-0000E5120000}"/>
    <cellStyle name="Bottom 5 2 2 5" xfId="4845" xr:uid="{00000000-0005-0000-0000-0000E6120000}"/>
    <cellStyle name="Bottom 5 2 2 6" xfId="4846" xr:uid="{00000000-0005-0000-0000-0000E7120000}"/>
    <cellStyle name="Bottom 5 2 3" xfId="4847" xr:uid="{00000000-0005-0000-0000-0000E8120000}"/>
    <cellStyle name="Bottom 5 2 3 2" xfId="4848" xr:uid="{00000000-0005-0000-0000-0000E9120000}"/>
    <cellStyle name="Bottom 5 2 3 2 2" xfId="4849" xr:uid="{00000000-0005-0000-0000-0000EA120000}"/>
    <cellStyle name="Bottom 5 2 3 2 2 2" xfId="4850" xr:uid="{00000000-0005-0000-0000-0000EB120000}"/>
    <cellStyle name="Bottom 5 2 3 2 2 3" xfId="4851" xr:uid="{00000000-0005-0000-0000-0000EC120000}"/>
    <cellStyle name="Bottom 5 2 3 2 3" xfId="4852" xr:uid="{00000000-0005-0000-0000-0000ED120000}"/>
    <cellStyle name="Bottom 5 2 3 2 3 2" xfId="4853" xr:uid="{00000000-0005-0000-0000-0000EE120000}"/>
    <cellStyle name="Bottom 5 2 3 2 4" xfId="4854" xr:uid="{00000000-0005-0000-0000-0000EF120000}"/>
    <cellStyle name="Bottom 5 2 3 2 5" xfId="4855" xr:uid="{00000000-0005-0000-0000-0000F0120000}"/>
    <cellStyle name="Bottom 5 2 3 3" xfId="4856" xr:uid="{00000000-0005-0000-0000-0000F1120000}"/>
    <cellStyle name="Bottom 5 2 3 3 2" xfId="4857" xr:uid="{00000000-0005-0000-0000-0000F2120000}"/>
    <cellStyle name="Bottom 5 2 3 3 3" xfId="4858" xr:uid="{00000000-0005-0000-0000-0000F3120000}"/>
    <cellStyle name="Bottom 5 2 3 4" xfId="4859" xr:uid="{00000000-0005-0000-0000-0000F4120000}"/>
    <cellStyle name="Bottom 5 2 3 4 2" xfId="4860" xr:uid="{00000000-0005-0000-0000-0000F5120000}"/>
    <cellStyle name="Bottom 5 2 3 5" xfId="4861" xr:uid="{00000000-0005-0000-0000-0000F6120000}"/>
    <cellStyle name="Bottom 5 2 3 6" xfId="4862" xr:uid="{00000000-0005-0000-0000-0000F7120000}"/>
    <cellStyle name="Bottom 5 2 4" xfId="4863" xr:uid="{00000000-0005-0000-0000-0000F8120000}"/>
    <cellStyle name="Bottom 5 2 4 2" xfId="4864" xr:uid="{00000000-0005-0000-0000-0000F9120000}"/>
    <cellStyle name="Bottom 5 3" xfId="4865" xr:uid="{00000000-0005-0000-0000-0000FA120000}"/>
    <cellStyle name="Bottom 5 3 2" xfId="4866" xr:uid="{00000000-0005-0000-0000-0000FB120000}"/>
    <cellStyle name="Bottom 5 3 2 2" xfId="4867" xr:uid="{00000000-0005-0000-0000-0000FC120000}"/>
    <cellStyle name="Bottom 5 3 2 2 2" xfId="4868" xr:uid="{00000000-0005-0000-0000-0000FD120000}"/>
    <cellStyle name="Bottom 5 3 2 2 3" xfId="4869" xr:uid="{00000000-0005-0000-0000-0000FE120000}"/>
    <cellStyle name="Bottom 5 3 2 3" xfId="4870" xr:uid="{00000000-0005-0000-0000-0000FF120000}"/>
    <cellStyle name="Bottom 5 3 2 3 2" xfId="4871" xr:uid="{00000000-0005-0000-0000-000000130000}"/>
    <cellStyle name="Bottom 5 3 2 4" xfId="4872" xr:uid="{00000000-0005-0000-0000-000001130000}"/>
    <cellStyle name="Bottom 5 3 2 5" xfId="4873" xr:uid="{00000000-0005-0000-0000-000002130000}"/>
    <cellStyle name="Bottom 5 3 3" xfId="4874" xr:uid="{00000000-0005-0000-0000-000003130000}"/>
    <cellStyle name="Bottom 5 3 3 2" xfId="4875" xr:uid="{00000000-0005-0000-0000-000004130000}"/>
    <cellStyle name="Bottom 5 3 3 3" xfId="4876" xr:uid="{00000000-0005-0000-0000-000005130000}"/>
    <cellStyle name="Bottom 5 3 4" xfId="4877" xr:uid="{00000000-0005-0000-0000-000006130000}"/>
    <cellStyle name="Bottom 5 3 4 2" xfId="4878" xr:uid="{00000000-0005-0000-0000-000007130000}"/>
    <cellStyle name="Bottom 5 3 5" xfId="4879" xr:uid="{00000000-0005-0000-0000-000008130000}"/>
    <cellStyle name="Bottom 5 3 6" xfId="4880" xr:uid="{00000000-0005-0000-0000-000009130000}"/>
    <cellStyle name="Bottom 5 4" xfId="4881" xr:uid="{00000000-0005-0000-0000-00000A130000}"/>
    <cellStyle name="Bottom 5 4 2" xfId="4882" xr:uid="{00000000-0005-0000-0000-00000B130000}"/>
    <cellStyle name="Bottom 5 4 2 2" xfId="4883" xr:uid="{00000000-0005-0000-0000-00000C130000}"/>
    <cellStyle name="Bottom 5 4 2 3" xfId="4884" xr:uid="{00000000-0005-0000-0000-00000D130000}"/>
    <cellStyle name="Bottom 5 4 3" xfId="4885" xr:uid="{00000000-0005-0000-0000-00000E130000}"/>
    <cellStyle name="Bottom 5 4 3 2" xfId="4886" xr:uid="{00000000-0005-0000-0000-00000F130000}"/>
    <cellStyle name="Bottom 5 4 4" xfId="4887" xr:uid="{00000000-0005-0000-0000-000010130000}"/>
    <cellStyle name="Bottom 5 4 5" xfId="4888" xr:uid="{00000000-0005-0000-0000-000011130000}"/>
    <cellStyle name="Bottom 5 5" xfId="4889" xr:uid="{00000000-0005-0000-0000-000012130000}"/>
    <cellStyle name="Bottom 5 5 2" xfId="4890" xr:uid="{00000000-0005-0000-0000-000013130000}"/>
    <cellStyle name="Bottom 5 5 3" xfId="4891" xr:uid="{00000000-0005-0000-0000-000014130000}"/>
    <cellStyle name="Bottom 5 6" xfId="4892" xr:uid="{00000000-0005-0000-0000-000015130000}"/>
    <cellStyle name="Bottom 5 6 2" xfId="4893" xr:uid="{00000000-0005-0000-0000-000016130000}"/>
    <cellStyle name="Bottom 5 7" xfId="4894" xr:uid="{00000000-0005-0000-0000-000017130000}"/>
    <cellStyle name="Bottom 5 8" xfId="4895" xr:uid="{00000000-0005-0000-0000-000018130000}"/>
    <cellStyle name="Bottom 6" xfId="4896" xr:uid="{00000000-0005-0000-0000-000019130000}"/>
    <cellStyle name="Bottom 6 2" xfId="4897" xr:uid="{00000000-0005-0000-0000-00001A130000}"/>
    <cellStyle name="Bottom 6 2 2" xfId="4898" xr:uid="{00000000-0005-0000-0000-00001B130000}"/>
    <cellStyle name="Bottom 6 2 2 2" xfId="4899" xr:uid="{00000000-0005-0000-0000-00001C130000}"/>
    <cellStyle name="Bottom 6 2 2 2 2" xfId="4900" xr:uid="{00000000-0005-0000-0000-00001D130000}"/>
    <cellStyle name="Bottom 6 2 2 2 2 2" xfId="4901" xr:uid="{00000000-0005-0000-0000-00001E130000}"/>
    <cellStyle name="Bottom 6 2 2 2 2 3" xfId="4902" xr:uid="{00000000-0005-0000-0000-00001F130000}"/>
    <cellStyle name="Bottom 6 2 2 2 3" xfId="4903" xr:uid="{00000000-0005-0000-0000-000020130000}"/>
    <cellStyle name="Bottom 6 2 2 2 3 2" xfId="4904" xr:uid="{00000000-0005-0000-0000-000021130000}"/>
    <cellStyle name="Bottom 6 2 2 2 4" xfId="4905" xr:uid="{00000000-0005-0000-0000-000022130000}"/>
    <cellStyle name="Bottom 6 2 2 2 5" xfId="4906" xr:uid="{00000000-0005-0000-0000-000023130000}"/>
    <cellStyle name="Bottom 6 2 2 3" xfId="4907" xr:uid="{00000000-0005-0000-0000-000024130000}"/>
    <cellStyle name="Bottom 6 2 2 3 2" xfId="4908" xr:uid="{00000000-0005-0000-0000-000025130000}"/>
    <cellStyle name="Bottom 6 2 2 3 3" xfId="4909" xr:uid="{00000000-0005-0000-0000-000026130000}"/>
    <cellStyle name="Bottom 6 2 2 4" xfId="4910" xr:uid="{00000000-0005-0000-0000-000027130000}"/>
    <cellStyle name="Bottom 6 2 2 4 2" xfId="4911" xr:uid="{00000000-0005-0000-0000-000028130000}"/>
    <cellStyle name="Bottom 6 2 2 5" xfId="4912" xr:uid="{00000000-0005-0000-0000-000029130000}"/>
    <cellStyle name="Bottom 6 2 2 6" xfId="4913" xr:uid="{00000000-0005-0000-0000-00002A130000}"/>
    <cellStyle name="Bottom 6 2 3" xfId="4914" xr:uid="{00000000-0005-0000-0000-00002B130000}"/>
    <cellStyle name="Bottom 6 2 3 2" xfId="4915" xr:uid="{00000000-0005-0000-0000-00002C130000}"/>
    <cellStyle name="Bottom 6 2 3 2 2" xfId="4916" xr:uid="{00000000-0005-0000-0000-00002D130000}"/>
    <cellStyle name="Bottom 6 2 3 2 2 2" xfId="4917" xr:uid="{00000000-0005-0000-0000-00002E130000}"/>
    <cellStyle name="Bottom 6 2 3 2 2 3" xfId="4918" xr:uid="{00000000-0005-0000-0000-00002F130000}"/>
    <cellStyle name="Bottom 6 2 3 2 3" xfId="4919" xr:uid="{00000000-0005-0000-0000-000030130000}"/>
    <cellStyle name="Bottom 6 2 3 2 3 2" xfId="4920" xr:uid="{00000000-0005-0000-0000-000031130000}"/>
    <cellStyle name="Bottom 6 2 3 2 4" xfId="4921" xr:uid="{00000000-0005-0000-0000-000032130000}"/>
    <cellStyle name="Bottom 6 2 3 2 5" xfId="4922" xr:uid="{00000000-0005-0000-0000-000033130000}"/>
    <cellStyle name="Bottom 6 2 3 3" xfId="4923" xr:uid="{00000000-0005-0000-0000-000034130000}"/>
    <cellStyle name="Bottom 6 2 3 3 2" xfId="4924" xr:uid="{00000000-0005-0000-0000-000035130000}"/>
    <cellStyle name="Bottom 6 2 3 3 3" xfId="4925" xr:uid="{00000000-0005-0000-0000-000036130000}"/>
    <cellStyle name="Bottom 6 2 3 4" xfId="4926" xr:uid="{00000000-0005-0000-0000-000037130000}"/>
    <cellStyle name="Bottom 6 2 3 4 2" xfId="4927" xr:uid="{00000000-0005-0000-0000-000038130000}"/>
    <cellStyle name="Bottom 6 2 3 5" xfId="4928" xr:uid="{00000000-0005-0000-0000-000039130000}"/>
    <cellStyle name="Bottom 6 2 3 6" xfId="4929" xr:uid="{00000000-0005-0000-0000-00003A130000}"/>
    <cellStyle name="Bottom 6 2 4" xfId="4930" xr:uid="{00000000-0005-0000-0000-00003B130000}"/>
    <cellStyle name="Bottom 6 2 4 2" xfId="4931" xr:uid="{00000000-0005-0000-0000-00003C130000}"/>
    <cellStyle name="Bottom 6 3" xfId="4932" xr:uid="{00000000-0005-0000-0000-00003D130000}"/>
    <cellStyle name="Bottom 6 3 2" xfId="4933" xr:uid="{00000000-0005-0000-0000-00003E130000}"/>
    <cellStyle name="Bottom 6 3 2 2" xfId="4934" xr:uid="{00000000-0005-0000-0000-00003F130000}"/>
    <cellStyle name="Bottom 6 3 2 2 2" xfId="4935" xr:uid="{00000000-0005-0000-0000-000040130000}"/>
    <cellStyle name="Bottom 6 3 2 2 3" xfId="4936" xr:uid="{00000000-0005-0000-0000-000041130000}"/>
    <cellStyle name="Bottom 6 3 2 3" xfId="4937" xr:uid="{00000000-0005-0000-0000-000042130000}"/>
    <cellStyle name="Bottom 6 3 2 3 2" xfId="4938" xr:uid="{00000000-0005-0000-0000-000043130000}"/>
    <cellStyle name="Bottom 6 3 2 4" xfId="4939" xr:uid="{00000000-0005-0000-0000-000044130000}"/>
    <cellStyle name="Bottom 6 3 2 5" xfId="4940" xr:uid="{00000000-0005-0000-0000-000045130000}"/>
    <cellStyle name="Bottom 6 3 3" xfId="4941" xr:uid="{00000000-0005-0000-0000-000046130000}"/>
    <cellStyle name="Bottom 6 3 3 2" xfId="4942" xr:uid="{00000000-0005-0000-0000-000047130000}"/>
    <cellStyle name="Bottom 6 3 3 3" xfId="4943" xr:uid="{00000000-0005-0000-0000-000048130000}"/>
    <cellStyle name="Bottom 6 3 4" xfId="4944" xr:uid="{00000000-0005-0000-0000-000049130000}"/>
    <cellStyle name="Bottom 6 3 4 2" xfId="4945" xr:uid="{00000000-0005-0000-0000-00004A130000}"/>
    <cellStyle name="Bottom 6 3 5" xfId="4946" xr:uid="{00000000-0005-0000-0000-00004B130000}"/>
    <cellStyle name="Bottom 6 3 6" xfId="4947" xr:uid="{00000000-0005-0000-0000-00004C130000}"/>
    <cellStyle name="Bottom 6 4" xfId="4948" xr:uid="{00000000-0005-0000-0000-00004D130000}"/>
    <cellStyle name="Bottom 6 4 2" xfId="4949" xr:uid="{00000000-0005-0000-0000-00004E130000}"/>
    <cellStyle name="Bottom 6 4 2 2" xfId="4950" xr:uid="{00000000-0005-0000-0000-00004F130000}"/>
    <cellStyle name="Bottom 6 4 2 3" xfId="4951" xr:uid="{00000000-0005-0000-0000-000050130000}"/>
    <cellStyle name="Bottom 6 4 3" xfId="4952" xr:uid="{00000000-0005-0000-0000-000051130000}"/>
    <cellStyle name="Bottom 6 4 3 2" xfId="4953" xr:uid="{00000000-0005-0000-0000-000052130000}"/>
    <cellStyle name="Bottom 6 4 4" xfId="4954" xr:uid="{00000000-0005-0000-0000-000053130000}"/>
    <cellStyle name="Bottom 6 4 5" xfId="4955" xr:uid="{00000000-0005-0000-0000-000054130000}"/>
    <cellStyle name="Bottom 6 5" xfId="4956" xr:uid="{00000000-0005-0000-0000-000055130000}"/>
    <cellStyle name="Bottom 6 5 2" xfId="4957" xr:uid="{00000000-0005-0000-0000-000056130000}"/>
    <cellStyle name="Bottom 6 5 3" xfId="4958" xr:uid="{00000000-0005-0000-0000-000057130000}"/>
    <cellStyle name="Bottom 6 6" xfId="4959" xr:uid="{00000000-0005-0000-0000-000058130000}"/>
    <cellStyle name="Bottom 6 6 2" xfId="4960" xr:uid="{00000000-0005-0000-0000-000059130000}"/>
    <cellStyle name="Bottom 6 7" xfId="4961" xr:uid="{00000000-0005-0000-0000-00005A130000}"/>
    <cellStyle name="Bottom 6 8" xfId="4962" xr:uid="{00000000-0005-0000-0000-00005B130000}"/>
    <cellStyle name="Bottom 7" xfId="4963" xr:uid="{00000000-0005-0000-0000-00005C130000}"/>
    <cellStyle name="Bottom 7 2" xfId="4964" xr:uid="{00000000-0005-0000-0000-00005D130000}"/>
    <cellStyle name="Bottom 7 2 2" xfId="4965" xr:uid="{00000000-0005-0000-0000-00005E130000}"/>
    <cellStyle name="Bottom 7 2 2 2" xfId="4966" xr:uid="{00000000-0005-0000-0000-00005F130000}"/>
    <cellStyle name="Bottom 7 2 2 2 2" xfId="4967" xr:uid="{00000000-0005-0000-0000-000060130000}"/>
    <cellStyle name="Bottom 7 2 2 2 2 2" xfId="4968" xr:uid="{00000000-0005-0000-0000-000061130000}"/>
    <cellStyle name="Bottom 7 2 2 2 2 3" xfId="4969" xr:uid="{00000000-0005-0000-0000-000062130000}"/>
    <cellStyle name="Bottom 7 2 2 2 3" xfId="4970" xr:uid="{00000000-0005-0000-0000-000063130000}"/>
    <cellStyle name="Bottom 7 2 2 2 3 2" xfId="4971" xr:uid="{00000000-0005-0000-0000-000064130000}"/>
    <cellStyle name="Bottom 7 2 2 2 4" xfId="4972" xr:uid="{00000000-0005-0000-0000-000065130000}"/>
    <cellStyle name="Bottom 7 2 2 2 5" xfId="4973" xr:uid="{00000000-0005-0000-0000-000066130000}"/>
    <cellStyle name="Bottom 7 2 2 3" xfId="4974" xr:uid="{00000000-0005-0000-0000-000067130000}"/>
    <cellStyle name="Bottom 7 2 2 3 2" xfId="4975" xr:uid="{00000000-0005-0000-0000-000068130000}"/>
    <cellStyle name="Bottom 7 2 2 3 3" xfId="4976" xr:uid="{00000000-0005-0000-0000-000069130000}"/>
    <cellStyle name="Bottom 7 2 2 4" xfId="4977" xr:uid="{00000000-0005-0000-0000-00006A130000}"/>
    <cellStyle name="Bottom 7 2 2 4 2" xfId="4978" xr:uid="{00000000-0005-0000-0000-00006B130000}"/>
    <cellStyle name="Bottom 7 2 2 5" xfId="4979" xr:uid="{00000000-0005-0000-0000-00006C130000}"/>
    <cellStyle name="Bottom 7 2 2 6" xfId="4980" xr:uid="{00000000-0005-0000-0000-00006D130000}"/>
    <cellStyle name="Bottom 7 2 3" xfId="4981" xr:uid="{00000000-0005-0000-0000-00006E130000}"/>
    <cellStyle name="Bottom 7 2 3 2" xfId="4982" xr:uid="{00000000-0005-0000-0000-00006F130000}"/>
    <cellStyle name="Bottom 7 2 3 2 2" xfId="4983" xr:uid="{00000000-0005-0000-0000-000070130000}"/>
    <cellStyle name="Bottom 7 2 3 2 2 2" xfId="4984" xr:uid="{00000000-0005-0000-0000-000071130000}"/>
    <cellStyle name="Bottom 7 2 3 2 2 3" xfId="4985" xr:uid="{00000000-0005-0000-0000-000072130000}"/>
    <cellStyle name="Bottom 7 2 3 2 3" xfId="4986" xr:uid="{00000000-0005-0000-0000-000073130000}"/>
    <cellStyle name="Bottom 7 2 3 2 3 2" xfId="4987" xr:uid="{00000000-0005-0000-0000-000074130000}"/>
    <cellStyle name="Bottom 7 2 3 2 4" xfId="4988" xr:uid="{00000000-0005-0000-0000-000075130000}"/>
    <cellStyle name="Bottom 7 2 3 2 5" xfId="4989" xr:uid="{00000000-0005-0000-0000-000076130000}"/>
    <cellStyle name="Bottom 7 2 3 3" xfId="4990" xr:uid="{00000000-0005-0000-0000-000077130000}"/>
    <cellStyle name="Bottom 7 2 3 3 2" xfId="4991" xr:uid="{00000000-0005-0000-0000-000078130000}"/>
    <cellStyle name="Bottom 7 2 3 3 3" xfId="4992" xr:uid="{00000000-0005-0000-0000-000079130000}"/>
    <cellStyle name="Bottom 7 2 3 4" xfId="4993" xr:uid="{00000000-0005-0000-0000-00007A130000}"/>
    <cellStyle name="Bottom 7 2 3 4 2" xfId="4994" xr:uid="{00000000-0005-0000-0000-00007B130000}"/>
    <cellStyle name="Bottom 7 2 3 5" xfId="4995" xr:uid="{00000000-0005-0000-0000-00007C130000}"/>
    <cellStyle name="Bottom 7 2 3 6" xfId="4996" xr:uid="{00000000-0005-0000-0000-00007D130000}"/>
    <cellStyle name="Bottom 7 2 4" xfId="4997" xr:uid="{00000000-0005-0000-0000-00007E130000}"/>
    <cellStyle name="Bottom 7 2 4 2" xfId="4998" xr:uid="{00000000-0005-0000-0000-00007F130000}"/>
    <cellStyle name="Bottom 7 3" xfId="4999" xr:uid="{00000000-0005-0000-0000-000080130000}"/>
    <cellStyle name="Bottom 7 3 2" xfId="5000" xr:uid="{00000000-0005-0000-0000-000081130000}"/>
    <cellStyle name="Bottom 7 3 2 2" xfId="5001" xr:uid="{00000000-0005-0000-0000-000082130000}"/>
    <cellStyle name="Bottom 7 3 2 2 2" xfId="5002" xr:uid="{00000000-0005-0000-0000-000083130000}"/>
    <cellStyle name="Bottom 7 3 2 2 3" xfId="5003" xr:uid="{00000000-0005-0000-0000-000084130000}"/>
    <cellStyle name="Bottom 7 3 2 3" xfId="5004" xr:uid="{00000000-0005-0000-0000-000085130000}"/>
    <cellStyle name="Bottom 7 3 2 3 2" xfId="5005" xr:uid="{00000000-0005-0000-0000-000086130000}"/>
    <cellStyle name="Bottom 7 3 2 4" xfId="5006" xr:uid="{00000000-0005-0000-0000-000087130000}"/>
    <cellStyle name="Bottom 7 3 2 5" xfId="5007" xr:uid="{00000000-0005-0000-0000-000088130000}"/>
    <cellStyle name="Bottom 7 3 3" xfId="5008" xr:uid="{00000000-0005-0000-0000-000089130000}"/>
    <cellStyle name="Bottom 7 3 3 2" xfId="5009" xr:uid="{00000000-0005-0000-0000-00008A130000}"/>
    <cellStyle name="Bottom 7 3 3 3" xfId="5010" xr:uid="{00000000-0005-0000-0000-00008B130000}"/>
    <cellStyle name="Bottom 7 3 4" xfId="5011" xr:uid="{00000000-0005-0000-0000-00008C130000}"/>
    <cellStyle name="Bottom 7 3 4 2" xfId="5012" xr:uid="{00000000-0005-0000-0000-00008D130000}"/>
    <cellStyle name="Bottom 7 3 5" xfId="5013" xr:uid="{00000000-0005-0000-0000-00008E130000}"/>
    <cellStyle name="Bottom 7 3 6" xfId="5014" xr:uid="{00000000-0005-0000-0000-00008F130000}"/>
    <cellStyle name="Bottom 7 4" xfId="5015" xr:uid="{00000000-0005-0000-0000-000090130000}"/>
    <cellStyle name="Bottom 7 4 2" xfId="5016" xr:uid="{00000000-0005-0000-0000-000091130000}"/>
    <cellStyle name="Bottom 7 4 2 2" xfId="5017" xr:uid="{00000000-0005-0000-0000-000092130000}"/>
    <cellStyle name="Bottom 7 4 2 3" xfId="5018" xr:uid="{00000000-0005-0000-0000-000093130000}"/>
    <cellStyle name="Bottom 7 4 3" xfId="5019" xr:uid="{00000000-0005-0000-0000-000094130000}"/>
    <cellStyle name="Bottom 7 4 3 2" xfId="5020" xr:uid="{00000000-0005-0000-0000-000095130000}"/>
    <cellStyle name="Bottom 7 4 4" xfId="5021" xr:uid="{00000000-0005-0000-0000-000096130000}"/>
    <cellStyle name="Bottom 7 4 5" xfId="5022" xr:uid="{00000000-0005-0000-0000-000097130000}"/>
    <cellStyle name="Bottom 7 5" xfId="5023" xr:uid="{00000000-0005-0000-0000-000098130000}"/>
    <cellStyle name="Bottom 7 5 2" xfId="5024" xr:uid="{00000000-0005-0000-0000-000099130000}"/>
    <cellStyle name="Bottom 7 5 3" xfId="5025" xr:uid="{00000000-0005-0000-0000-00009A130000}"/>
    <cellStyle name="Bottom 7 6" xfId="5026" xr:uid="{00000000-0005-0000-0000-00009B130000}"/>
    <cellStyle name="Bottom 7 6 2" xfId="5027" xr:uid="{00000000-0005-0000-0000-00009C130000}"/>
    <cellStyle name="Bottom 7 7" xfId="5028" xr:uid="{00000000-0005-0000-0000-00009D130000}"/>
    <cellStyle name="Bottom 7 8" xfId="5029" xr:uid="{00000000-0005-0000-0000-00009E130000}"/>
    <cellStyle name="Bottom 8" xfId="5030" xr:uid="{00000000-0005-0000-0000-00009F130000}"/>
    <cellStyle name="Bottom 8 2" xfId="5031" xr:uid="{00000000-0005-0000-0000-0000A0130000}"/>
    <cellStyle name="Bottom 8 2 2" xfId="5032" xr:uid="{00000000-0005-0000-0000-0000A1130000}"/>
    <cellStyle name="Bottom 8 2 2 2" xfId="5033" xr:uid="{00000000-0005-0000-0000-0000A2130000}"/>
    <cellStyle name="Bottom 8 2 2 2 2" xfId="5034" xr:uid="{00000000-0005-0000-0000-0000A3130000}"/>
    <cellStyle name="Bottom 8 2 2 2 3" xfId="5035" xr:uid="{00000000-0005-0000-0000-0000A4130000}"/>
    <cellStyle name="Bottom 8 2 2 3" xfId="5036" xr:uid="{00000000-0005-0000-0000-0000A5130000}"/>
    <cellStyle name="Bottom 8 2 2 3 2" xfId="5037" xr:uid="{00000000-0005-0000-0000-0000A6130000}"/>
    <cellStyle name="Bottom 8 2 2 4" xfId="5038" xr:uid="{00000000-0005-0000-0000-0000A7130000}"/>
    <cellStyle name="Bottom 8 2 2 5" xfId="5039" xr:uid="{00000000-0005-0000-0000-0000A8130000}"/>
    <cellStyle name="Bottom 8 2 3" xfId="5040" xr:uid="{00000000-0005-0000-0000-0000A9130000}"/>
    <cellStyle name="Bottom 8 2 3 2" xfId="5041" xr:uid="{00000000-0005-0000-0000-0000AA130000}"/>
    <cellStyle name="Bottom 8 2 3 3" xfId="5042" xr:uid="{00000000-0005-0000-0000-0000AB130000}"/>
    <cellStyle name="Bottom 8 2 4" xfId="5043" xr:uid="{00000000-0005-0000-0000-0000AC130000}"/>
    <cellStyle name="Bottom 8 2 4 2" xfId="5044" xr:uid="{00000000-0005-0000-0000-0000AD130000}"/>
    <cellStyle name="Bottom 8 2 5" xfId="5045" xr:uid="{00000000-0005-0000-0000-0000AE130000}"/>
    <cellStyle name="Bottom 8 2 6" xfId="5046" xr:uid="{00000000-0005-0000-0000-0000AF130000}"/>
    <cellStyle name="Bottom 8 3" xfId="5047" xr:uid="{00000000-0005-0000-0000-0000B0130000}"/>
    <cellStyle name="Bottom 8 3 2" xfId="5048" xr:uid="{00000000-0005-0000-0000-0000B1130000}"/>
    <cellStyle name="Bottom 8 3 2 2" xfId="5049" xr:uid="{00000000-0005-0000-0000-0000B2130000}"/>
    <cellStyle name="Bottom 8 3 2 2 2" xfId="5050" xr:uid="{00000000-0005-0000-0000-0000B3130000}"/>
    <cellStyle name="Bottom 8 3 2 2 3" xfId="5051" xr:uid="{00000000-0005-0000-0000-0000B4130000}"/>
    <cellStyle name="Bottom 8 3 2 3" xfId="5052" xr:uid="{00000000-0005-0000-0000-0000B5130000}"/>
    <cellStyle name="Bottom 8 3 2 3 2" xfId="5053" xr:uid="{00000000-0005-0000-0000-0000B6130000}"/>
    <cellStyle name="Bottom 8 3 2 4" xfId="5054" xr:uid="{00000000-0005-0000-0000-0000B7130000}"/>
    <cellStyle name="Bottom 8 3 2 5" xfId="5055" xr:uid="{00000000-0005-0000-0000-0000B8130000}"/>
    <cellStyle name="Bottom 8 3 3" xfId="5056" xr:uid="{00000000-0005-0000-0000-0000B9130000}"/>
    <cellStyle name="Bottom 8 3 3 2" xfId="5057" xr:uid="{00000000-0005-0000-0000-0000BA130000}"/>
    <cellStyle name="Bottom 8 3 3 3" xfId="5058" xr:uid="{00000000-0005-0000-0000-0000BB130000}"/>
    <cellStyle name="Bottom 8 3 4" xfId="5059" xr:uid="{00000000-0005-0000-0000-0000BC130000}"/>
    <cellStyle name="Bottom 8 3 4 2" xfId="5060" xr:uid="{00000000-0005-0000-0000-0000BD130000}"/>
    <cellStyle name="Bottom 8 3 5" xfId="5061" xr:uid="{00000000-0005-0000-0000-0000BE130000}"/>
    <cellStyle name="Bottom 8 3 6" xfId="5062" xr:uid="{00000000-0005-0000-0000-0000BF130000}"/>
    <cellStyle name="Bottom 8 4" xfId="5063" xr:uid="{00000000-0005-0000-0000-0000C0130000}"/>
    <cellStyle name="Bottom 8 4 2" xfId="5064" xr:uid="{00000000-0005-0000-0000-0000C1130000}"/>
    <cellStyle name="Bottom 9" xfId="5065" xr:uid="{00000000-0005-0000-0000-0000C2130000}"/>
    <cellStyle name="Bottom 9 2" xfId="5066" xr:uid="{00000000-0005-0000-0000-0000C3130000}"/>
    <cellStyle name="Bottom 9 2 2" xfId="5067" xr:uid="{00000000-0005-0000-0000-0000C4130000}"/>
    <cellStyle name="Bottom 9 2 2 2" xfId="5068" xr:uid="{00000000-0005-0000-0000-0000C5130000}"/>
    <cellStyle name="Bottom 9 2 2 3" xfId="5069" xr:uid="{00000000-0005-0000-0000-0000C6130000}"/>
    <cellStyle name="Bottom 9 2 3" xfId="5070" xr:uid="{00000000-0005-0000-0000-0000C7130000}"/>
    <cellStyle name="Bottom 9 2 3 2" xfId="5071" xr:uid="{00000000-0005-0000-0000-0000C8130000}"/>
    <cellStyle name="Bottom 9 2 4" xfId="5072" xr:uid="{00000000-0005-0000-0000-0000C9130000}"/>
    <cellStyle name="Bottom 9 2 5" xfId="5073" xr:uid="{00000000-0005-0000-0000-0000CA130000}"/>
    <cellStyle name="Bottom 9 3" xfId="5074" xr:uid="{00000000-0005-0000-0000-0000CB130000}"/>
    <cellStyle name="Bottom 9 3 2" xfId="5075" xr:uid="{00000000-0005-0000-0000-0000CC130000}"/>
    <cellStyle name="Bottom 9 3 3" xfId="5076" xr:uid="{00000000-0005-0000-0000-0000CD130000}"/>
    <cellStyle name="Bottom 9 4" xfId="5077" xr:uid="{00000000-0005-0000-0000-0000CE130000}"/>
    <cellStyle name="Bottom 9 4 2" xfId="5078" xr:uid="{00000000-0005-0000-0000-0000CF130000}"/>
    <cellStyle name="Bottom 9 5" xfId="5079" xr:uid="{00000000-0005-0000-0000-0000D0130000}"/>
    <cellStyle name="Bottom 9 6" xfId="5080" xr:uid="{00000000-0005-0000-0000-0000D1130000}"/>
    <cellStyle name="bout" xfId="5081" xr:uid="{00000000-0005-0000-0000-0000D2130000}"/>
    <cellStyle name="bout 2" xfId="5082" xr:uid="{00000000-0005-0000-0000-0000D3130000}"/>
    <cellStyle name="bout 2 2" xfId="5083" xr:uid="{00000000-0005-0000-0000-0000D4130000}"/>
    <cellStyle name="bout 2 2 2" xfId="5084" xr:uid="{00000000-0005-0000-0000-0000D5130000}"/>
    <cellStyle name="bout 2 2 2 2" xfId="5085" xr:uid="{00000000-0005-0000-0000-0000D6130000}"/>
    <cellStyle name="bout 2 2 2 2 2" xfId="5086" xr:uid="{00000000-0005-0000-0000-0000D7130000}"/>
    <cellStyle name="bout 2 2 2 2 2 2" xfId="5087" xr:uid="{00000000-0005-0000-0000-0000D8130000}"/>
    <cellStyle name="bout 2 2 2 2 2 2 2" xfId="5088" xr:uid="{00000000-0005-0000-0000-0000D9130000}"/>
    <cellStyle name="bout 2 2 2 2 2 2 2 2" xfId="5089" xr:uid="{00000000-0005-0000-0000-0000DA130000}"/>
    <cellStyle name="bout 2 2 2 2 2 2 2 2 2" xfId="5090" xr:uid="{00000000-0005-0000-0000-0000DB130000}"/>
    <cellStyle name="bout 2 2 2 2 2 2 2 2 3" xfId="5091" xr:uid="{00000000-0005-0000-0000-0000DC130000}"/>
    <cellStyle name="bout 2 2 2 2 2 2 2 2 4" xfId="5092" xr:uid="{00000000-0005-0000-0000-0000DD130000}"/>
    <cellStyle name="bout 2 2 2 2 2 2 2 3" xfId="5093" xr:uid="{00000000-0005-0000-0000-0000DE130000}"/>
    <cellStyle name="bout 2 2 2 2 2 2 2 3 2" xfId="5094" xr:uid="{00000000-0005-0000-0000-0000DF130000}"/>
    <cellStyle name="bout 2 2 2 2 2 2 2 3 3" xfId="5095" xr:uid="{00000000-0005-0000-0000-0000E0130000}"/>
    <cellStyle name="bout 2 2 2 2 2 2 2 3 4" xfId="5096" xr:uid="{00000000-0005-0000-0000-0000E1130000}"/>
    <cellStyle name="bout 2 2 2 2 2 2 2 4" xfId="5097" xr:uid="{00000000-0005-0000-0000-0000E2130000}"/>
    <cellStyle name="bout 2 2 2 2 2 3" xfId="5098" xr:uid="{00000000-0005-0000-0000-0000E3130000}"/>
    <cellStyle name="bout 2 2 2 2 2 3 2" xfId="5099" xr:uid="{00000000-0005-0000-0000-0000E4130000}"/>
    <cellStyle name="bout 2 2 2 2 2 3 3" xfId="5100" xr:uid="{00000000-0005-0000-0000-0000E5130000}"/>
    <cellStyle name="bout 2 2 2 2 2 3 4" xfId="5101" xr:uid="{00000000-0005-0000-0000-0000E6130000}"/>
    <cellStyle name="bout 2 2 2 2 2 4" xfId="5102" xr:uid="{00000000-0005-0000-0000-0000E7130000}"/>
    <cellStyle name="bout 2 2 2 2 2 4 2" xfId="5103" xr:uid="{00000000-0005-0000-0000-0000E8130000}"/>
    <cellStyle name="bout 2 2 2 2 2 4 3" xfId="5104" xr:uid="{00000000-0005-0000-0000-0000E9130000}"/>
    <cellStyle name="bout 2 2 2 2 2 4 4" xfId="5105" xr:uid="{00000000-0005-0000-0000-0000EA130000}"/>
    <cellStyle name="bout 2 2 2 2 3" xfId="5106" xr:uid="{00000000-0005-0000-0000-0000EB130000}"/>
    <cellStyle name="bout 2 2 2 2 3 2" xfId="5107" xr:uid="{00000000-0005-0000-0000-0000EC130000}"/>
    <cellStyle name="bout 2 2 2 2 3 2 2" xfId="5108" xr:uid="{00000000-0005-0000-0000-0000ED130000}"/>
    <cellStyle name="bout 2 2 2 2 3 2 2 2" xfId="5109" xr:uid="{00000000-0005-0000-0000-0000EE130000}"/>
    <cellStyle name="bout 2 2 2 2 3 2 2 3" xfId="5110" xr:uid="{00000000-0005-0000-0000-0000EF130000}"/>
    <cellStyle name="bout 2 2 2 2 3 2 2 4" xfId="5111" xr:uid="{00000000-0005-0000-0000-0000F0130000}"/>
    <cellStyle name="bout 2 2 2 2 3 2 3" xfId="5112" xr:uid="{00000000-0005-0000-0000-0000F1130000}"/>
    <cellStyle name="bout 2 2 2 2 3 2 3 2" xfId="5113" xr:uid="{00000000-0005-0000-0000-0000F2130000}"/>
    <cellStyle name="bout 2 2 2 2 3 2 3 3" xfId="5114" xr:uid="{00000000-0005-0000-0000-0000F3130000}"/>
    <cellStyle name="bout 2 2 2 2 3 2 3 4" xfId="5115" xr:uid="{00000000-0005-0000-0000-0000F4130000}"/>
    <cellStyle name="bout 2 2 2 2 3 2 4" xfId="5116" xr:uid="{00000000-0005-0000-0000-0000F5130000}"/>
    <cellStyle name="bout 2 2 2 2 4" xfId="5117" xr:uid="{00000000-0005-0000-0000-0000F6130000}"/>
    <cellStyle name="bout 2 2 2 2 4 2" xfId="5118" xr:uid="{00000000-0005-0000-0000-0000F7130000}"/>
    <cellStyle name="bout 2 2 2 2 4 3" xfId="5119" xr:uid="{00000000-0005-0000-0000-0000F8130000}"/>
    <cellStyle name="bout 2 2 2 2 4 4" xfId="5120" xr:uid="{00000000-0005-0000-0000-0000F9130000}"/>
    <cellStyle name="bout 2 2 2 2 5" xfId="5121" xr:uid="{00000000-0005-0000-0000-0000FA130000}"/>
    <cellStyle name="bout 2 2 2 2 5 2" xfId="5122" xr:uid="{00000000-0005-0000-0000-0000FB130000}"/>
    <cellStyle name="bout 2 2 2 2 5 3" xfId="5123" xr:uid="{00000000-0005-0000-0000-0000FC130000}"/>
    <cellStyle name="bout 2 2 2 2 5 4" xfId="5124" xr:uid="{00000000-0005-0000-0000-0000FD130000}"/>
    <cellStyle name="bout 2 2 2 3" xfId="5125" xr:uid="{00000000-0005-0000-0000-0000FE130000}"/>
    <cellStyle name="bout 2 2 2 3 2" xfId="5126" xr:uid="{00000000-0005-0000-0000-0000FF130000}"/>
    <cellStyle name="bout 2 2 2 3 2 2" xfId="5127" xr:uid="{00000000-0005-0000-0000-000000140000}"/>
    <cellStyle name="bout 2 2 2 3 2 2 2" xfId="5128" xr:uid="{00000000-0005-0000-0000-000001140000}"/>
    <cellStyle name="bout 2 2 2 3 2 2 2 2" xfId="5129" xr:uid="{00000000-0005-0000-0000-000002140000}"/>
    <cellStyle name="bout 2 2 2 3 2 2 2 3" xfId="5130" xr:uid="{00000000-0005-0000-0000-000003140000}"/>
    <cellStyle name="bout 2 2 2 3 2 2 2 4" xfId="5131" xr:uid="{00000000-0005-0000-0000-000004140000}"/>
    <cellStyle name="bout 2 2 2 3 2 2 3" xfId="5132" xr:uid="{00000000-0005-0000-0000-000005140000}"/>
    <cellStyle name="bout 2 2 2 3 2 2 3 2" xfId="5133" xr:uid="{00000000-0005-0000-0000-000006140000}"/>
    <cellStyle name="bout 2 2 2 3 2 2 3 3" xfId="5134" xr:uid="{00000000-0005-0000-0000-000007140000}"/>
    <cellStyle name="bout 2 2 2 3 2 2 3 4" xfId="5135" xr:uid="{00000000-0005-0000-0000-000008140000}"/>
    <cellStyle name="bout 2 2 2 3 2 2 4" xfId="5136" xr:uid="{00000000-0005-0000-0000-000009140000}"/>
    <cellStyle name="bout 2 2 2 3 3" xfId="5137" xr:uid="{00000000-0005-0000-0000-00000A140000}"/>
    <cellStyle name="bout 2 2 2 3 3 2" xfId="5138" xr:uid="{00000000-0005-0000-0000-00000B140000}"/>
    <cellStyle name="bout 2 2 2 3 3 3" xfId="5139" xr:uid="{00000000-0005-0000-0000-00000C140000}"/>
    <cellStyle name="bout 2 2 2 3 3 4" xfId="5140" xr:uid="{00000000-0005-0000-0000-00000D140000}"/>
    <cellStyle name="bout 2 2 2 3 4" xfId="5141" xr:uid="{00000000-0005-0000-0000-00000E140000}"/>
    <cellStyle name="bout 2 2 2 3 4 2" xfId="5142" xr:uid="{00000000-0005-0000-0000-00000F140000}"/>
    <cellStyle name="bout 2 2 2 3 4 3" xfId="5143" xr:uid="{00000000-0005-0000-0000-000010140000}"/>
    <cellStyle name="bout 2 2 2 3 4 4" xfId="5144" xr:uid="{00000000-0005-0000-0000-000011140000}"/>
    <cellStyle name="bout 2 2 2 4" xfId="5145" xr:uid="{00000000-0005-0000-0000-000012140000}"/>
    <cellStyle name="bout 2 2 2 4 2" xfId="5146" xr:uid="{00000000-0005-0000-0000-000013140000}"/>
    <cellStyle name="bout 2 2 2 4 2 2" xfId="5147" xr:uid="{00000000-0005-0000-0000-000014140000}"/>
    <cellStyle name="bout 2 2 2 4 2 2 2" xfId="5148" xr:uid="{00000000-0005-0000-0000-000015140000}"/>
    <cellStyle name="bout 2 2 2 4 2 2 3" xfId="5149" xr:uid="{00000000-0005-0000-0000-000016140000}"/>
    <cellStyle name="bout 2 2 2 4 2 2 4" xfId="5150" xr:uid="{00000000-0005-0000-0000-000017140000}"/>
    <cellStyle name="bout 2 2 2 4 2 3" xfId="5151" xr:uid="{00000000-0005-0000-0000-000018140000}"/>
    <cellStyle name="bout 2 2 2 4 2 3 2" xfId="5152" xr:uid="{00000000-0005-0000-0000-000019140000}"/>
    <cellStyle name="bout 2 2 2 4 2 3 3" xfId="5153" xr:uid="{00000000-0005-0000-0000-00001A140000}"/>
    <cellStyle name="bout 2 2 2 4 2 3 4" xfId="5154" xr:uid="{00000000-0005-0000-0000-00001B140000}"/>
    <cellStyle name="bout 2 2 2 4 2 4" xfId="5155" xr:uid="{00000000-0005-0000-0000-00001C140000}"/>
    <cellStyle name="bout 2 2 2 5" xfId="5156" xr:uid="{00000000-0005-0000-0000-00001D140000}"/>
    <cellStyle name="bout 2 2 2 5 2" xfId="5157" xr:uid="{00000000-0005-0000-0000-00001E140000}"/>
    <cellStyle name="bout 2 2 2 5 3" xfId="5158" xr:uid="{00000000-0005-0000-0000-00001F140000}"/>
    <cellStyle name="bout 2 2 2 5 4" xfId="5159" xr:uid="{00000000-0005-0000-0000-000020140000}"/>
    <cellStyle name="bout 2 2 2 6" xfId="5160" xr:uid="{00000000-0005-0000-0000-000021140000}"/>
    <cellStyle name="bout 2 2 2 6 2" xfId="5161" xr:uid="{00000000-0005-0000-0000-000022140000}"/>
    <cellStyle name="bout 2 2 2 6 3" xfId="5162" xr:uid="{00000000-0005-0000-0000-000023140000}"/>
    <cellStyle name="bout 2 2 2 6 4" xfId="5163" xr:uid="{00000000-0005-0000-0000-000024140000}"/>
    <cellStyle name="bout 2 2 3" xfId="5164" xr:uid="{00000000-0005-0000-0000-000025140000}"/>
    <cellStyle name="bout 2 2 3 2" xfId="5165" xr:uid="{00000000-0005-0000-0000-000026140000}"/>
    <cellStyle name="bout 2 2 3 2 2" xfId="5166" xr:uid="{00000000-0005-0000-0000-000027140000}"/>
    <cellStyle name="bout 2 2 3 2 2 2" xfId="5167" xr:uid="{00000000-0005-0000-0000-000028140000}"/>
    <cellStyle name="bout 2 2 3 2 2 2 2" xfId="5168" xr:uid="{00000000-0005-0000-0000-000029140000}"/>
    <cellStyle name="bout 2 2 3 2 2 2 2 2" xfId="5169" xr:uid="{00000000-0005-0000-0000-00002A140000}"/>
    <cellStyle name="bout 2 2 3 2 2 2 2 2 2" xfId="5170" xr:uid="{00000000-0005-0000-0000-00002B140000}"/>
    <cellStyle name="bout 2 2 3 2 2 2 2 2 3" xfId="5171" xr:uid="{00000000-0005-0000-0000-00002C140000}"/>
    <cellStyle name="bout 2 2 3 2 2 2 2 2 4" xfId="5172" xr:uid="{00000000-0005-0000-0000-00002D140000}"/>
    <cellStyle name="bout 2 2 3 2 2 2 2 3" xfId="5173" xr:uid="{00000000-0005-0000-0000-00002E140000}"/>
    <cellStyle name="bout 2 2 3 2 2 2 2 3 2" xfId="5174" xr:uid="{00000000-0005-0000-0000-00002F140000}"/>
    <cellStyle name="bout 2 2 3 2 2 2 2 3 3" xfId="5175" xr:uid="{00000000-0005-0000-0000-000030140000}"/>
    <cellStyle name="bout 2 2 3 2 2 2 2 3 4" xfId="5176" xr:uid="{00000000-0005-0000-0000-000031140000}"/>
    <cellStyle name="bout 2 2 3 2 2 2 2 4" xfId="5177" xr:uid="{00000000-0005-0000-0000-000032140000}"/>
    <cellStyle name="bout 2 2 3 2 2 3" xfId="5178" xr:uid="{00000000-0005-0000-0000-000033140000}"/>
    <cellStyle name="bout 2 2 3 2 2 3 2" xfId="5179" xr:uid="{00000000-0005-0000-0000-000034140000}"/>
    <cellStyle name="bout 2 2 3 2 2 3 3" xfId="5180" xr:uid="{00000000-0005-0000-0000-000035140000}"/>
    <cellStyle name="bout 2 2 3 2 2 3 4" xfId="5181" xr:uid="{00000000-0005-0000-0000-000036140000}"/>
    <cellStyle name="bout 2 2 3 2 2 4" xfId="5182" xr:uid="{00000000-0005-0000-0000-000037140000}"/>
    <cellStyle name="bout 2 2 3 2 2 4 2" xfId="5183" xr:uid="{00000000-0005-0000-0000-000038140000}"/>
    <cellStyle name="bout 2 2 3 2 2 4 3" xfId="5184" xr:uid="{00000000-0005-0000-0000-000039140000}"/>
    <cellStyle name="bout 2 2 3 2 2 4 4" xfId="5185" xr:uid="{00000000-0005-0000-0000-00003A140000}"/>
    <cellStyle name="bout 2 2 3 2 3" xfId="5186" xr:uid="{00000000-0005-0000-0000-00003B140000}"/>
    <cellStyle name="bout 2 2 3 2 3 2" xfId="5187" xr:uid="{00000000-0005-0000-0000-00003C140000}"/>
    <cellStyle name="bout 2 2 3 2 3 2 2" xfId="5188" xr:uid="{00000000-0005-0000-0000-00003D140000}"/>
    <cellStyle name="bout 2 2 3 2 3 2 2 2" xfId="5189" xr:uid="{00000000-0005-0000-0000-00003E140000}"/>
    <cellStyle name="bout 2 2 3 2 3 2 2 3" xfId="5190" xr:uid="{00000000-0005-0000-0000-00003F140000}"/>
    <cellStyle name="bout 2 2 3 2 3 2 2 4" xfId="5191" xr:uid="{00000000-0005-0000-0000-000040140000}"/>
    <cellStyle name="bout 2 2 3 2 3 2 3" xfId="5192" xr:uid="{00000000-0005-0000-0000-000041140000}"/>
    <cellStyle name="bout 2 2 3 2 3 2 3 2" xfId="5193" xr:uid="{00000000-0005-0000-0000-000042140000}"/>
    <cellStyle name="bout 2 2 3 2 3 2 3 3" xfId="5194" xr:uid="{00000000-0005-0000-0000-000043140000}"/>
    <cellStyle name="bout 2 2 3 2 3 2 3 4" xfId="5195" xr:uid="{00000000-0005-0000-0000-000044140000}"/>
    <cellStyle name="bout 2 2 3 2 3 2 4" xfId="5196" xr:uid="{00000000-0005-0000-0000-000045140000}"/>
    <cellStyle name="bout 2 2 3 2 4" xfId="5197" xr:uid="{00000000-0005-0000-0000-000046140000}"/>
    <cellStyle name="bout 2 2 3 2 4 2" xfId="5198" xr:uid="{00000000-0005-0000-0000-000047140000}"/>
    <cellStyle name="bout 2 2 3 2 4 3" xfId="5199" xr:uid="{00000000-0005-0000-0000-000048140000}"/>
    <cellStyle name="bout 2 2 3 2 4 4" xfId="5200" xr:uid="{00000000-0005-0000-0000-000049140000}"/>
    <cellStyle name="bout 2 2 3 2 5" xfId="5201" xr:uid="{00000000-0005-0000-0000-00004A140000}"/>
    <cellStyle name="bout 2 2 3 2 5 2" xfId="5202" xr:uid="{00000000-0005-0000-0000-00004B140000}"/>
    <cellStyle name="bout 2 2 3 2 5 3" xfId="5203" xr:uid="{00000000-0005-0000-0000-00004C140000}"/>
    <cellStyle name="bout 2 2 3 2 5 4" xfId="5204" xr:uid="{00000000-0005-0000-0000-00004D140000}"/>
    <cellStyle name="bout 2 2 3 3" xfId="5205" xr:uid="{00000000-0005-0000-0000-00004E140000}"/>
    <cellStyle name="bout 2 2 3 3 2" xfId="5206" xr:uid="{00000000-0005-0000-0000-00004F140000}"/>
    <cellStyle name="bout 2 2 3 3 2 2" xfId="5207" xr:uid="{00000000-0005-0000-0000-000050140000}"/>
    <cellStyle name="bout 2 2 3 3 2 2 2" xfId="5208" xr:uid="{00000000-0005-0000-0000-000051140000}"/>
    <cellStyle name="bout 2 2 3 3 2 2 2 2" xfId="5209" xr:uid="{00000000-0005-0000-0000-000052140000}"/>
    <cellStyle name="bout 2 2 3 3 2 2 2 3" xfId="5210" xr:uid="{00000000-0005-0000-0000-000053140000}"/>
    <cellStyle name="bout 2 2 3 3 2 2 2 4" xfId="5211" xr:uid="{00000000-0005-0000-0000-000054140000}"/>
    <cellStyle name="bout 2 2 3 3 2 2 3" xfId="5212" xr:uid="{00000000-0005-0000-0000-000055140000}"/>
    <cellStyle name="bout 2 2 3 3 2 2 3 2" xfId="5213" xr:uid="{00000000-0005-0000-0000-000056140000}"/>
    <cellStyle name="bout 2 2 3 3 2 2 3 3" xfId="5214" xr:uid="{00000000-0005-0000-0000-000057140000}"/>
    <cellStyle name="bout 2 2 3 3 2 2 3 4" xfId="5215" xr:uid="{00000000-0005-0000-0000-000058140000}"/>
    <cellStyle name="bout 2 2 3 3 2 2 4" xfId="5216" xr:uid="{00000000-0005-0000-0000-000059140000}"/>
    <cellStyle name="bout 2 2 3 3 3" xfId="5217" xr:uid="{00000000-0005-0000-0000-00005A140000}"/>
    <cellStyle name="bout 2 2 3 3 3 2" xfId="5218" xr:uid="{00000000-0005-0000-0000-00005B140000}"/>
    <cellStyle name="bout 2 2 3 3 3 3" xfId="5219" xr:uid="{00000000-0005-0000-0000-00005C140000}"/>
    <cellStyle name="bout 2 2 3 3 3 4" xfId="5220" xr:uid="{00000000-0005-0000-0000-00005D140000}"/>
    <cellStyle name="bout 2 2 3 3 4" xfId="5221" xr:uid="{00000000-0005-0000-0000-00005E140000}"/>
    <cellStyle name="bout 2 2 3 3 4 2" xfId="5222" xr:uid="{00000000-0005-0000-0000-00005F140000}"/>
    <cellStyle name="bout 2 2 3 3 4 3" xfId="5223" xr:uid="{00000000-0005-0000-0000-000060140000}"/>
    <cellStyle name="bout 2 2 3 3 4 4" xfId="5224" xr:uid="{00000000-0005-0000-0000-000061140000}"/>
    <cellStyle name="bout 2 2 3 4" xfId="5225" xr:uid="{00000000-0005-0000-0000-000062140000}"/>
    <cellStyle name="bout 2 2 3 4 2" xfId="5226" xr:uid="{00000000-0005-0000-0000-000063140000}"/>
    <cellStyle name="bout 2 2 3 4 2 2" xfId="5227" xr:uid="{00000000-0005-0000-0000-000064140000}"/>
    <cellStyle name="bout 2 2 3 4 2 2 2" xfId="5228" xr:uid="{00000000-0005-0000-0000-000065140000}"/>
    <cellStyle name="bout 2 2 3 4 2 2 3" xfId="5229" xr:uid="{00000000-0005-0000-0000-000066140000}"/>
    <cellStyle name="bout 2 2 3 4 2 2 4" xfId="5230" xr:uid="{00000000-0005-0000-0000-000067140000}"/>
    <cellStyle name="bout 2 2 3 4 2 3" xfId="5231" xr:uid="{00000000-0005-0000-0000-000068140000}"/>
    <cellStyle name="bout 2 2 3 4 2 3 2" xfId="5232" xr:uid="{00000000-0005-0000-0000-000069140000}"/>
    <cellStyle name="bout 2 2 3 4 2 3 3" xfId="5233" xr:uid="{00000000-0005-0000-0000-00006A140000}"/>
    <cellStyle name="bout 2 2 3 4 2 3 4" xfId="5234" xr:uid="{00000000-0005-0000-0000-00006B140000}"/>
    <cellStyle name="bout 2 2 3 4 2 4" xfId="5235" xr:uid="{00000000-0005-0000-0000-00006C140000}"/>
    <cellStyle name="bout 2 2 3 5" xfId="5236" xr:uid="{00000000-0005-0000-0000-00006D140000}"/>
    <cellStyle name="bout 2 2 3 5 2" xfId="5237" xr:uid="{00000000-0005-0000-0000-00006E140000}"/>
    <cellStyle name="bout 2 2 3 5 3" xfId="5238" xr:uid="{00000000-0005-0000-0000-00006F140000}"/>
    <cellStyle name="bout 2 2 3 5 4" xfId="5239" xr:uid="{00000000-0005-0000-0000-000070140000}"/>
    <cellStyle name="bout 2 2 3 6" xfId="5240" xr:uid="{00000000-0005-0000-0000-000071140000}"/>
    <cellStyle name="bout 2 2 3 6 2" xfId="5241" xr:uid="{00000000-0005-0000-0000-000072140000}"/>
    <cellStyle name="bout 2 2 3 6 3" xfId="5242" xr:uid="{00000000-0005-0000-0000-000073140000}"/>
    <cellStyle name="bout 2 2 3 6 4" xfId="5243" xr:uid="{00000000-0005-0000-0000-000074140000}"/>
    <cellStyle name="bout 2 2 4" xfId="5244" xr:uid="{00000000-0005-0000-0000-000075140000}"/>
    <cellStyle name="bout 2 2 4 2" xfId="5245" xr:uid="{00000000-0005-0000-0000-000076140000}"/>
    <cellStyle name="bout 2 2 4 2 2" xfId="5246" xr:uid="{00000000-0005-0000-0000-000077140000}"/>
    <cellStyle name="bout 2 2 4 2 2 2" xfId="5247" xr:uid="{00000000-0005-0000-0000-000078140000}"/>
    <cellStyle name="bout 2 2 4 2 2 2 2" xfId="5248" xr:uid="{00000000-0005-0000-0000-000079140000}"/>
    <cellStyle name="bout 2 2 4 2 2 2 2 2" xfId="5249" xr:uid="{00000000-0005-0000-0000-00007A140000}"/>
    <cellStyle name="bout 2 2 4 2 2 2 2 3" xfId="5250" xr:uid="{00000000-0005-0000-0000-00007B140000}"/>
    <cellStyle name="bout 2 2 4 2 2 2 2 4" xfId="5251" xr:uid="{00000000-0005-0000-0000-00007C140000}"/>
    <cellStyle name="bout 2 2 4 2 2 2 3" xfId="5252" xr:uid="{00000000-0005-0000-0000-00007D140000}"/>
    <cellStyle name="bout 2 2 4 2 2 2 3 2" xfId="5253" xr:uid="{00000000-0005-0000-0000-00007E140000}"/>
    <cellStyle name="bout 2 2 4 2 2 2 3 3" xfId="5254" xr:uid="{00000000-0005-0000-0000-00007F140000}"/>
    <cellStyle name="bout 2 2 4 2 2 2 3 4" xfId="5255" xr:uid="{00000000-0005-0000-0000-000080140000}"/>
    <cellStyle name="bout 2 2 4 2 2 2 4" xfId="5256" xr:uid="{00000000-0005-0000-0000-000081140000}"/>
    <cellStyle name="bout 2 2 4 2 3" xfId="5257" xr:uid="{00000000-0005-0000-0000-000082140000}"/>
    <cellStyle name="bout 2 2 4 2 3 2" xfId="5258" xr:uid="{00000000-0005-0000-0000-000083140000}"/>
    <cellStyle name="bout 2 2 4 2 3 3" xfId="5259" xr:uid="{00000000-0005-0000-0000-000084140000}"/>
    <cellStyle name="bout 2 2 4 2 3 4" xfId="5260" xr:uid="{00000000-0005-0000-0000-000085140000}"/>
    <cellStyle name="bout 2 2 4 2 4" xfId="5261" xr:uid="{00000000-0005-0000-0000-000086140000}"/>
    <cellStyle name="bout 2 2 4 2 4 2" xfId="5262" xr:uid="{00000000-0005-0000-0000-000087140000}"/>
    <cellStyle name="bout 2 2 4 2 4 3" xfId="5263" xr:uid="{00000000-0005-0000-0000-000088140000}"/>
    <cellStyle name="bout 2 2 4 2 4 4" xfId="5264" xr:uid="{00000000-0005-0000-0000-000089140000}"/>
    <cellStyle name="bout 2 2 4 3" xfId="5265" xr:uid="{00000000-0005-0000-0000-00008A140000}"/>
    <cellStyle name="bout 2 2 4 3 2" xfId="5266" xr:uid="{00000000-0005-0000-0000-00008B140000}"/>
    <cellStyle name="bout 2 2 4 3 2 2" xfId="5267" xr:uid="{00000000-0005-0000-0000-00008C140000}"/>
    <cellStyle name="bout 2 2 4 3 2 2 2" xfId="5268" xr:uid="{00000000-0005-0000-0000-00008D140000}"/>
    <cellStyle name="bout 2 2 4 3 2 2 3" xfId="5269" xr:uid="{00000000-0005-0000-0000-00008E140000}"/>
    <cellStyle name="bout 2 2 4 3 2 2 4" xfId="5270" xr:uid="{00000000-0005-0000-0000-00008F140000}"/>
    <cellStyle name="bout 2 2 4 3 2 3" xfId="5271" xr:uid="{00000000-0005-0000-0000-000090140000}"/>
    <cellStyle name="bout 2 2 4 3 2 3 2" xfId="5272" xr:uid="{00000000-0005-0000-0000-000091140000}"/>
    <cellStyle name="bout 2 2 4 3 2 3 3" xfId="5273" xr:uid="{00000000-0005-0000-0000-000092140000}"/>
    <cellStyle name="bout 2 2 4 3 2 3 4" xfId="5274" xr:uid="{00000000-0005-0000-0000-000093140000}"/>
    <cellStyle name="bout 2 2 4 3 2 4" xfId="5275" xr:uid="{00000000-0005-0000-0000-000094140000}"/>
    <cellStyle name="bout 2 2 4 4" xfId="5276" xr:uid="{00000000-0005-0000-0000-000095140000}"/>
    <cellStyle name="bout 2 2 4 4 2" xfId="5277" xr:uid="{00000000-0005-0000-0000-000096140000}"/>
    <cellStyle name="bout 2 2 4 4 3" xfId="5278" xr:uid="{00000000-0005-0000-0000-000097140000}"/>
    <cellStyle name="bout 2 2 4 4 4" xfId="5279" xr:uid="{00000000-0005-0000-0000-000098140000}"/>
    <cellStyle name="bout 2 2 4 5" xfId="5280" xr:uid="{00000000-0005-0000-0000-000099140000}"/>
    <cellStyle name="bout 2 2 4 5 2" xfId="5281" xr:uid="{00000000-0005-0000-0000-00009A140000}"/>
    <cellStyle name="bout 2 2 4 5 3" xfId="5282" xr:uid="{00000000-0005-0000-0000-00009B140000}"/>
    <cellStyle name="bout 2 2 4 5 4" xfId="5283" xr:uid="{00000000-0005-0000-0000-00009C140000}"/>
    <cellStyle name="bout 2 2 5" xfId="5284" xr:uid="{00000000-0005-0000-0000-00009D140000}"/>
    <cellStyle name="bout 2 2 5 2" xfId="5285" xr:uid="{00000000-0005-0000-0000-00009E140000}"/>
    <cellStyle name="bout 2 2 5 2 2" xfId="5286" xr:uid="{00000000-0005-0000-0000-00009F140000}"/>
    <cellStyle name="bout 2 2 5 2 2 2" xfId="5287" xr:uid="{00000000-0005-0000-0000-0000A0140000}"/>
    <cellStyle name="bout 2 2 5 2 2 2 2" xfId="5288" xr:uid="{00000000-0005-0000-0000-0000A1140000}"/>
    <cellStyle name="bout 2 2 5 2 2 2 3" xfId="5289" xr:uid="{00000000-0005-0000-0000-0000A2140000}"/>
    <cellStyle name="bout 2 2 5 2 2 2 4" xfId="5290" xr:uid="{00000000-0005-0000-0000-0000A3140000}"/>
    <cellStyle name="bout 2 2 5 2 2 3" xfId="5291" xr:uid="{00000000-0005-0000-0000-0000A4140000}"/>
    <cellStyle name="bout 2 2 5 2 2 3 2" xfId="5292" xr:uid="{00000000-0005-0000-0000-0000A5140000}"/>
    <cellStyle name="bout 2 2 5 2 2 3 3" xfId="5293" xr:uid="{00000000-0005-0000-0000-0000A6140000}"/>
    <cellStyle name="bout 2 2 5 2 2 3 4" xfId="5294" xr:uid="{00000000-0005-0000-0000-0000A7140000}"/>
    <cellStyle name="bout 2 2 5 2 2 4" xfId="5295" xr:uid="{00000000-0005-0000-0000-0000A8140000}"/>
    <cellStyle name="bout 2 2 5 3" xfId="5296" xr:uid="{00000000-0005-0000-0000-0000A9140000}"/>
    <cellStyle name="bout 2 2 5 3 2" xfId="5297" xr:uid="{00000000-0005-0000-0000-0000AA140000}"/>
    <cellStyle name="bout 2 2 5 3 3" xfId="5298" xr:uid="{00000000-0005-0000-0000-0000AB140000}"/>
    <cellStyle name="bout 2 2 5 3 4" xfId="5299" xr:uid="{00000000-0005-0000-0000-0000AC140000}"/>
    <cellStyle name="bout 2 2 5 4" xfId="5300" xr:uid="{00000000-0005-0000-0000-0000AD140000}"/>
    <cellStyle name="bout 2 2 5 4 2" xfId="5301" xr:uid="{00000000-0005-0000-0000-0000AE140000}"/>
    <cellStyle name="bout 2 2 5 4 3" xfId="5302" xr:uid="{00000000-0005-0000-0000-0000AF140000}"/>
    <cellStyle name="bout 2 2 5 4 4" xfId="5303" xr:uid="{00000000-0005-0000-0000-0000B0140000}"/>
    <cellStyle name="bout 2 2 6" xfId="5304" xr:uid="{00000000-0005-0000-0000-0000B1140000}"/>
    <cellStyle name="bout 2 3" xfId="5305" xr:uid="{00000000-0005-0000-0000-0000B2140000}"/>
    <cellStyle name="bout 2 3 2" xfId="5306" xr:uid="{00000000-0005-0000-0000-0000B3140000}"/>
    <cellStyle name="bout 2 3 2 2" xfId="5307" xr:uid="{00000000-0005-0000-0000-0000B4140000}"/>
    <cellStyle name="bout 2 3 2 2 2" xfId="5308" xr:uid="{00000000-0005-0000-0000-0000B5140000}"/>
    <cellStyle name="bout 2 3 2 2 2 2" xfId="5309" xr:uid="{00000000-0005-0000-0000-0000B6140000}"/>
    <cellStyle name="bout 2 3 2 2 2 2 2" xfId="5310" xr:uid="{00000000-0005-0000-0000-0000B7140000}"/>
    <cellStyle name="bout 2 3 2 2 2 2 2 2" xfId="5311" xr:uid="{00000000-0005-0000-0000-0000B8140000}"/>
    <cellStyle name="bout 2 3 2 2 2 2 2 2 2" xfId="5312" xr:uid="{00000000-0005-0000-0000-0000B9140000}"/>
    <cellStyle name="bout 2 3 2 2 2 2 2 2 3" xfId="5313" xr:uid="{00000000-0005-0000-0000-0000BA140000}"/>
    <cellStyle name="bout 2 3 2 2 2 2 2 2 4" xfId="5314" xr:uid="{00000000-0005-0000-0000-0000BB140000}"/>
    <cellStyle name="bout 2 3 2 2 2 2 2 3" xfId="5315" xr:uid="{00000000-0005-0000-0000-0000BC140000}"/>
    <cellStyle name="bout 2 3 2 2 2 2 2 3 2" xfId="5316" xr:uid="{00000000-0005-0000-0000-0000BD140000}"/>
    <cellStyle name="bout 2 3 2 2 2 2 2 3 3" xfId="5317" xr:uid="{00000000-0005-0000-0000-0000BE140000}"/>
    <cellStyle name="bout 2 3 2 2 2 2 2 3 4" xfId="5318" xr:uid="{00000000-0005-0000-0000-0000BF140000}"/>
    <cellStyle name="bout 2 3 2 2 2 2 2 4" xfId="5319" xr:uid="{00000000-0005-0000-0000-0000C0140000}"/>
    <cellStyle name="bout 2 3 2 2 2 3" xfId="5320" xr:uid="{00000000-0005-0000-0000-0000C1140000}"/>
    <cellStyle name="bout 2 3 2 2 2 3 2" xfId="5321" xr:uid="{00000000-0005-0000-0000-0000C2140000}"/>
    <cellStyle name="bout 2 3 2 2 2 3 3" xfId="5322" xr:uid="{00000000-0005-0000-0000-0000C3140000}"/>
    <cellStyle name="bout 2 3 2 2 2 3 4" xfId="5323" xr:uid="{00000000-0005-0000-0000-0000C4140000}"/>
    <cellStyle name="bout 2 3 2 2 2 4" xfId="5324" xr:uid="{00000000-0005-0000-0000-0000C5140000}"/>
    <cellStyle name="bout 2 3 2 2 2 4 2" xfId="5325" xr:uid="{00000000-0005-0000-0000-0000C6140000}"/>
    <cellStyle name="bout 2 3 2 2 2 4 3" xfId="5326" xr:uid="{00000000-0005-0000-0000-0000C7140000}"/>
    <cellStyle name="bout 2 3 2 2 2 4 4" xfId="5327" xr:uid="{00000000-0005-0000-0000-0000C8140000}"/>
    <cellStyle name="bout 2 3 2 2 3" xfId="5328" xr:uid="{00000000-0005-0000-0000-0000C9140000}"/>
    <cellStyle name="bout 2 3 2 2 3 2" xfId="5329" xr:uid="{00000000-0005-0000-0000-0000CA140000}"/>
    <cellStyle name="bout 2 3 2 2 3 2 2" xfId="5330" xr:uid="{00000000-0005-0000-0000-0000CB140000}"/>
    <cellStyle name="bout 2 3 2 2 3 2 2 2" xfId="5331" xr:uid="{00000000-0005-0000-0000-0000CC140000}"/>
    <cellStyle name="bout 2 3 2 2 3 2 2 3" xfId="5332" xr:uid="{00000000-0005-0000-0000-0000CD140000}"/>
    <cellStyle name="bout 2 3 2 2 3 2 2 4" xfId="5333" xr:uid="{00000000-0005-0000-0000-0000CE140000}"/>
    <cellStyle name="bout 2 3 2 2 3 2 3" xfId="5334" xr:uid="{00000000-0005-0000-0000-0000CF140000}"/>
    <cellStyle name="bout 2 3 2 2 3 2 3 2" xfId="5335" xr:uid="{00000000-0005-0000-0000-0000D0140000}"/>
    <cellStyle name="bout 2 3 2 2 3 2 3 3" xfId="5336" xr:uid="{00000000-0005-0000-0000-0000D1140000}"/>
    <cellStyle name="bout 2 3 2 2 3 2 3 4" xfId="5337" xr:uid="{00000000-0005-0000-0000-0000D2140000}"/>
    <cellStyle name="bout 2 3 2 2 3 2 4" xfId="5338" xr:uid="{00000000-0005-0000-0000-0000D3140000}"/>
    <cellStyle name="bout 2 3 2 2 4" xfId="5339" xr:uid="{00000000-0005-0000-0000-0000D4140000}"/>
    <cellStyle name="bout 2 3 2 2 4 2" xfId="5340" xr:uid="{00000000-0005-0000-0000-0000D5140000}"/>
    <cellStyle name="bout 2 3 2 2 4 3" xfId="5341" xr:uid="{00000000-0005-0000-0000-0000D6140000}"/>
    <cellStyle name="bout 2 3 2 2 4 4" xfId="5342" xr:uid="{00000000-0005-0000-0000-0000D7140000}"/>
    <cellStyle name="bout 2 3 2 2 5" xfId="5343" xr:uid="{00000000-0005-0000-0000-0000D8140000}"/>
    <cellStyle name="bout 2 3 2 2 5 2" xfId="5344" xr:uid="{00000000-0005-0000-0000-0000D9140000}"/>
    <cellStyle name="bout 2 3 2 2 5 3" xfId="5345" xr:uid="{00000000-0005-0000-0000-0000DA140000}"/>
    <cellStyle name="bout 2 3 2 2 5 4" xfId="5346" xr:uid="{00000000-0005-0000-0000-0000DB140000}"/>
    <cellStyle name="bout 2 3 2 3" xfId="5347" xr:uid="{00000000-0005-0000-0000-0000DC140000}"/>
    <cellStyle name="bout 2 3 2 3 2" xfId="5348" xr:uid="{00000000-0005-0000-0000-0000DD140000}"/>
    <cellStyle name="bout 2 3 2 3 2 2" xfId="5349" xr:uid="{00000000-0005-0000-0000-0000DE140000}"/>
    <cellStyle name="bout 2 3 2 3 2 2 2" xfId="5350" xr:uid="{00000000-0005-0000-0000-0000DF140000}"/>
    <cellStyle name="bout 2 3 2 3 2 2 2 2" xfId="5351" xr:uid="{00000000-0005-0000-0000-0000E0140000}"/>
    <cellStyle name="bout 2 3 2 3 2 2 2 3" xfId="5352" xr:uid="{00000000-0005-0000-0000-0000E1140000}"/>
    <cellStyle name="bout 2 3 2 3 2 2 2 4" xfId="5353" xr:uid="{00000000-0005-0000-0000-0000E2140000}"/>
    <cellStyle name="bout 2 3 2 3 2 2 3" xfId="5354" xr:uid="{00000000-0005-0000-0000-0000E3140000}"/>
    <cellStyle name="bout 2 3 2 3 2 2 3 2" xfId="5355" xr:uid="{00000000-0005-0000-0000-0000E4140000}"/>
    <cellStyle name="bout 2 3 2 3 2 2 3 3" xfId="5356" xr:uid="{00000000-0005-0000-0000-0000E5140000}"/>
    <cellStyle name="bout 2 3 2 3 2 2 3 4" xfId="5357" xr:uid="{00000000-0005-0000-0000-0000E6140000}"/>
    <cellStyle name="bout 2 3 2 3 2 2 4" xfId="5358" xr:uid="{00000000-0005-0000-0000-0000E7140000}"/>
    <cellStyle name="bout 2 3 2 3 3" xfId="5359" xr:uid="{00000000-0005-0000-0000-0000E8140000}"/>
    <cellStyle name="bout 2 3 2 3 3 2" xfId="5360" xr:uid="{00000000-0005-0000-0000-0000E9140000}"/>
    <cellStyle name="bout 2 3 2 3 3 3" xfId="5361" xr:uid="{00000000-0005-0000-0000-0000EA140000}"/>
    <cellStyle name="bout 2 3 2 3 3 4" xfId="5362" xr:uid="{00000000-0005-0000-0000-0000EB140000}"/>
    <cellStyle name="bout 2 3 2 3 4" xfId="5363" xr:uid="{00000000-0005-0000-0000-0000EC140000}"/>
    <cellStyle name="bout 2 3 2 3 4 2" xfId="5364" xr:uid="{00000000-0005-0000-0000-0000ED140000}"/>
    <cellStyle name="bout 2 3 2 3 4 3" xfId="5365" xr:uid="{00000000-0005-0000-0000-0000EE140000}"/>
    <cellStyle name="bout 2 3 2 3 4 4" xfId="5366" xr:uid="{00000000-0005-0000-0000-0000EF140000}"/>
    <cellStyle name="bout 2 3 2 4" xfId="5367" xr:uid="{00000000-0005-0000-0000-0000F0140000}"/>
    <cellStyle name="bout 2 3 2 4 2" xfId="5368" xr:uid="{00000000-0005-0000-0000-0000F1140000}"/>
    <cellStyle name="bout 2 3 2 4 2 2" xfId="5369" xr:uid="{00000000-0005-0000-0000-0000F2140000}"/>
    <cellStyle name="bout 2 3 2 4 2 2 2" xfId="5370" xr:uid="{00000000-0005-0000-0000-0000F3140000}"/>
    <cellStyle name="bout 2 3 2 4 2 2 3" xfId="5371" xr:uid="{00000000-0005-0000-0000-0000F4140000}"/>
    <cellStyle name="bout 2 3 2 4 2 2 4" xfId="5372" xr:uid="{00000000-0005-0000-0000-0000F5140000}"/>
    <cellStyle name="bout 2 3 2 4 2 3" xfId="5373" xr:uid="{00000000-0005-0000-0000-0000F6140000}"/>
    <cellStyle name="bout 2 3 2 4 2 3 2" xfId="5374" xr:uid="{00000000-0005-0000-0000-0000F7140000}"/>
    <cellStyle name="bout 2 3 2 4 2 3 3" xfId="5375" xr:uid="{00000000-0005-0000-0000-0000F8140000}"/>
    <cellStyle name="bout 2 3 2 4 2 3 4" xfId="5376" xr:uid="{00000000-0005-0000-0000-0000F9140000}"/>
    <cellStyle name="bout 2 3 2 4 2 4" xfId="5377" xr:uid="{00000000-0005-0000-0000-0000FA140000}"/>
    <cellStyle name="bout 2 3 2 5" xfId="5378" xr:uid="{00000000-0005-0000-0000-0000FB140000}"/>
    <cellStyle name="bout 2 3 2 5 2" xfId="5379" xr:uid="{00000000-0005-0000-0000-0000FC140000}"/>
    <cellStyle name="bout 2 3 2 5 3" xfId="5380" xr:uid="{00000000-0005-0000-0000-0000FD140000}"/>
    <cellStyle name="bout 2 3 2 5 4" xfId="5381" xr:uid="{00000000-0005-0000-0000-0000FE140000}"/>
    <cellStyle name="bout 2 3 2 6" xfId="5382" xr:uid="{00000000-0005-0000-0000-0000FF140000}"/>
    <cellStyle name="bout 2 3 2 6 2" xfId="5383" xr:uid="{00000000-0005-0000-0000-000000150000}"/>
    <cellStyle name="bout 2 3 2 6 3" xfId="5384" xr:uid="{00000000-0005-0000-0000-000001150000}"/>
    <cellStyle name="bout 2 3 2 6 4" xfId="5385" xr:uid="{00000000-0005-0000-0000-000002150000}"/>
    <cellStyle name="bout 2 3 3" xfId="5386" xr:uid="{00000000-0005-0000-0000-000003150000}"/>
    <cellStyle name="bout 2 3 3 2" xfId="5387" xr:uid="{00000000-0005-0000-0000-000004150000}"/>
    <cellStyle name="bout 2 3 3 2 2" xfId="5388" xr:uid="{00000000-0005-0000-0000-000005150000}"/>
    <cellStyle name="bout 2 3 3 2 2 2" xfId="5389" xr:uid="{00000000-0005-0000-0000-000006150000}"/>
    <cellStyle name="bout 2 3 3 2 2 2 2" xfId="5390" xr:uid="{00000000-0005-0000-0000-000007150000}"/>
    <cellStyle name="bout 2 3 3 2 2 2 2 2" xfId="5391" xr:uid="{00000000-0005-0000-0000-000008150000}"/>
    <cellStyle name="bout 2 3 3 2 2 2 2 2 2" xfId="5392" xr:uid="{00000000-0005-0000-0000-000009150000}"/>
    <cellStyle name="bout 2 3 3 2 2 2 2 2 3" xfId="5393" xr:uid="{00000000-0005-0000-0000-00000A150000}"/>
    <cellStyle name="bout 2 3 3 2 2 2 2 2 4" xfId="5394" xr:uid="{00000000-0005-0000-0000-00000B150000}"/>
    <cellStyle name="bout 2 3 3 2 2 2 2 3" xfId="5395" xr:uid="{00000000-0005-0000-0000-00000C150000}"/>
    <cellStyle name="bout 2 3 3 2 2 2 2 3 2" xfId="5396" xr:uid="{00000000-0005-0000-0000-00000D150000}"/>
    <cellStyle name="bout 2 3 3 2 2 2 2 3 3" xfId="5397" xr:uid="{00000000-0005-0000-0000-00000E150000}"/>
    <cellStyle name="bout 2 3 3 2 2 2 2 3 4" xfId="5398" xr:uid="{00000000-0005-0000-0000-00000F150000}"/>
    <cellStyle name="bout 2 3 3 2 2 2 2 4" xfId="5399" xr:uid="{00000000-0005-0000-0000-000010150000}"/>
    <cellStyle name="bout 2 3 3 2 2 3" xfId="5400" xr:uid="{00000000-0005-0000-0000-000011150000}"/>
    <cellStyle name="bout 2 3 3 2 2 3 2" xfId="5401" xr:uid="{00000000-0005-0000-0000-000012150000}"/>
    <cellStyle name="bout 2 3 3 2 2 3 3" xfId="5402" xr:uid="{00000000-0005-0000-0000-000013150000}"/>
    <cellStyle name="bout 2 3 3 2 2 3 4" xfId="5403" xr:uid="{00000000-0005-0000-0000-000014150000}"/>
    <cellStyle name="bout 2 3 3 2 2 4" xfId="5404" xr:uid="{00000000-0005-0000-0000-000015150000}"/>
    <cellStyle name="bout 2 3 3 2 2 4 2" xfId="5405" xr:uid="{00000000-0005-0000-0000-000016150000}"/>
    <cellStyle name="bout 2 3 3 2 2 4 3" xfId="5406" xr:uid="{00000000-0005-0000-0000-000017150000}"/>
    <cellStyle name="bout 2 3 3 2 2 4 4" xfId="5407" xr:uid="{00000000-0005-0000-0000-000018150000}"/>
    <cellStyle name="bout 2 3 3 2 3" xfId="5408" xr:uid="{00000000-0005-0000-0000-000019150000}"/>
    <cellStyle name="bout 2 3 3 2 3 2" xfId="5409" xr:uid="{00000000-0005-0000-0000-00001A150000}"/>
    <cellStyle name="bout 2 3 3 2 3 2 2" xfId="5410" xr:uid="{00000000-0005-0000-0000-00001B150000}"/>
    <cellStyle name="bout 2 3 3 2 3 2 2 2" xfId="5411" xr:uid="{00000000-0005-0000-0000-00001C150000}"/>
    <cellStyle name="bout 2 3 3 2 3 2 2 3" xfId="5412" xr:uid="{00000000-0005-0000-0000-00001D150000}"/>
    <cellStyle name="bout 2 3 3 2 3 2 2 4" xfId="5413" xr:uid="{00000000-0005-0000-0000-00001E150000}"/>
    <cellStyle name="bout 2 3 3 2 3 2 3" xfId="5414" xr:uid="{00000000-0005-0000-0000-00001F150000}"/>
    <cellStyle name="bout 2 3 3 2 3 2 3 2" xfId="5415" xr:uid="{00000000-0005-0000-0000-000020150000}"/>
    <cellStyle name="bout 2 3 3 2 3 2 3 3" xfId="5416" xr:uid="{00000000-0005-0000-0000-000021150000}"/>
    <cellStyle name="bout 2 3 3 2 3 2 3 4" xfId="5417" xr:uid="{00000000-0005-0000-0000-000022150000}"/>
    <cellStyle name="bout 2 3 3 2 3 2 4" xfId="5418" xr:uid="{00000000-0005-0000-0000-000023150000}"/>
    <cellStyle name="bout 2 3 3 2 4" xfId="5419" xr:uid="{00000000-0005-0000-0000-000024150000}"/>
    <cellStyle name="bout 2 3 3 2 4 2" xfId="5420" xr:uid="{00000000-0005-0000-0000-000025150000}"/>
    <cellStyle name="bout 2 3 3 2 4 3" xfId="5421" xr:uid="{00000000-0005-0000-0000-000026150000}"/>
    <cellStyle name="bout 2 3 3 2 4 4" xfId="5422" xr:uid="{00000000-0005-0000-0000-000027150000}"/>
    <cellStyle name="bout 2 3 3 2 5" xfId="5423" xr:uid="{00000000-0005-0000-0000-000028150000}"/>
    <cellStyle name="bout 2 3 3 2 5 2" xfId="5424" xr:uid="{00000000-0005-0000-0000-000029150000}"/>
    <cellStyle name="bout 2 3 3 2 5 3" xfId="5425" xr:uid="{00000000-0005-0000-0000-00002A150000}"/>
    <cellStyle name="bout 2 3 3 2 5 4" xfId="5426" xr:uid="{00000000-0005-0000-0000-00002B150000}"/>
    <cellStyle name="bout 2 3 3 3" xfId="5427" xr:uid="{00000000-0005-0000-0000-00002C150000}"/>
    <cellStyle name="bout 2 3 3 3 2" xfId="5428" xr:uid="{00000000-0005-0000-0000-00002D150000}"/>
    <cellStyle name="bout 2 3 3 3 2 2" xfId="5429" xr:uid="{00000000-0005-0000-0000-00002E150000}"/>
    <cellStyle name="bout 2 3 3 3 2 2 2" xfId="5430" xr:uid="{00000000-0005-0000-0000-00002F150000}"/>
    <cellStyle name="bout 2 3 3 3 2 2 2 2" xfId="5431" xr:uid="{00000000-0005-0000-0000-000030150000}"/>
    <cellStyle name="bout 2 3 3 3 2 2 2 3" xfId="5432" xr:uid="{00000000-0005-0000-0000-000031150000}"/>
    <cellStyle name="bout 2 3 3 3 2 2 2 4" xfId="5433" xr:uid="{00000000-0005-0000-0000-000032150000}"/>
    <cellStyle name="bout 2 3 3 3 2 2 3" xfId="5434" xr:uid="{00000000-0005-0000-0000-000033150000}"/>
    <cellStyle name="bout 2 3 3 3 2 2 3 2" xfId="5435" xr:uid="{00000000-0005-0000-0000-000034150000}"/>
    <cellStyle name="bout 2 3 3 3 2 2 3 3" xfId="5436" xr:uid="{00000000-0005-0000-0000-000035150000}"/>
    <cellStyle name="bout 2 3 3 3 2 2 3 4" xfId="5437" xr:uid="{00000000-0005-0000-0000-000036150000}"/>
    <cellStyle name="bout 2 3 3 3 2 2 4" xfId="5438" xr:uid="{00000000-0005-0000-0000-000037150000}"/>
    <cellStyle name="bout 2 3 3 3 3" xfId="5439" xr:uid="{00000000-0005-0000-0000-000038150000}"/>
    <cellStyle name="bout 2 3 3 3 3 2" xfId="5440" xr:uid="{00000000-0005-0000-0000-000039150000}"/>
    <cellStyle name="bout 2 3 3 3 3 3" xfId="5441" xr:uid="{00000000-0005-0000-0000-00003A150000}"/>
    <cellStyle name="bout 2 3 3 3 3 4" xfId="5442" xr:uid="{00000000-0005-0000-0000-00003B150000}"/>
    <cellStyle name="bout 2 3 3 3 4" xfId="5443" xr:uid="{00000000-0005-0000-0000-00003C150000}"/>
    <cellStyle name="bout 2 3 3 3 4 2" xfId="5444" xr:uid="{00000000-0005-0000-0000-00003D150000}"/>
    <cellStyle name="bout 2 3 3 3 4 3" xfId="5445" xr:uid="{00000000-0005-0000-0000-00003E150000}"/>
    <cellStyle name="bout 2 3 3 3 4 4" xfId="5446" xr:uid="{00000000-0005-0000-0000-00003F150000}"/>
    <cellStyle name="bout 2 3 3 4" xfId="5447" xr:uid="{00000000-0005-0000-0000-000040150000}"/>
    <cellStyle name="bout 2 3 3 4 2" xfId="5448" xr:uid="{00000000-0005-0000-0000-000041150000}"/>
    <cellStyle name="bout 2 3 3 4 2 2" xfId="5449" xr:uid="{00000000-0005-0000-0000-000042150000}"/>
    <cellStyle name="bout 2 3 3 4 2 2 2" xfId="5450" xr:uid="{00000000-0005-0000-0000-000043150000}"/>
    <cellStyle name="bout 2 3 3 4 2 2 3" xfId="5451" xr:uid="{00000000-0005-0000-0000-000044150000}"/>
    <cellStyle name="bout 2 3 3 4 2 2 4" xfId="5452" xr:uid="{00000000-0005-0000-0000-000045150000}"/>
    <cellStyle name="bout 2 3 3 4 2 3" xfId="5453" xr:uid="{00000000-0005-0000-0000-000046150000}"/>
    <cellStyle name="bout 2 3 3 4 2 3 2" xfId="5454" xr:uid="{00000000-0005-0000-0000-000047150000}"/>
    <cellStyle name="bout 2 3 3 4 2 3 3" xfId="5455" xr:uid="{00000000-0005-0000-0000-000048150000}"/>
    <cellStyle name="bout 2 3 3 4 2 3 4" xfId="5456" xr:uid="{00000000-0005-0000-0000-000049150000}"/>
    <cellStyle name="bout 2 3 3 4 2 4" xfId="5457" xr:uid="{00000000-0005-0000-0000-00004A150000}"/>
    <cellStyle name="bout 2 3 3 5" xfId="5458" xr:uid="{00000000-0005-0000-0000-00004B150000}"/>
    <cellStyle name="bout 2 3 3 5 2" xfId="5459" xr:uid="{00000000-0005-0000-0000-00004C150000}"/>
    <cellStyle name="bout 2 3 3 5 3" xfId="5460" xr:uid="{00000000-0005-0000-0000-00004D150000}"/>
    <cellStyle name="bout 2 3 3 5 4" xfId="5461" xr:uid="{00000000-0005-0000-0000-00004E150000}"/>
    <cellStyle name="bout 2 3 3 6" xfId="5462" xr:uid="{00000000-0005-0000-0000-00004F150000}"/>
    <cellStyle name="bout 2 3 3 6 2" xfId="5463" xr:uid="{00000000-0005-0000-0000-000050150000}"/>
    <cellStyle name="bout 2 3 3 6 3" xfId="5464" xr:uid="{00000000-0005-0000-0000-000051150000}"/>
    <cellStyle name="bout 2 3 3 6 4" xfId="5465" xr:uid="{00000000-0005-0000-0000-000052150000}"/>
    <cellStyle name="bout 2 3 4" xfId="5466" xr:uid="{00000000-0005-0000-0000-000053150000}"/>
    <cellStyle name="bout 2 3 4 2" xfId="5467" xr:uid="{00000000-0005-0000-0000-000054150000}"/>
    <cellStyle name="bout 2 3 4 2 2" xfId="5468" xr:uid="{00000000-0005-0000-0000-000055150000}"/>
    <cellStyle name="bout 2 3 4 2 2 2" xfId="5469" xr:uid="{00000000-0005-0000-0000-000056150000}"/>
    <cellStyle name="bout 2 3 4 2 2 2 2" xfId="5470" xr:uid="{00000000-0005-0000-0000-000057150000}"/>
    <cellStyle name="bout 2 3 4 2 2 2 2 2" xfId="5471" xr:uid="{00000000-0005-0000-0000-000058150000}"/>
    <cellStyle name="bout 2 3 4 2 2 2 2 3" xfId="5472" xr:uid="{00000000-0005-0000-0000-000059150000}"/>
    <cellStyle name="bout 2 3 4 2 2 2 2 4" xfId="5473" xr:uid="{00000000-0005-0000-0000-00005A150000}"/>
    <cellStyle name="bout 2 3 4 2 2 2 3" xfId="5474" xr:uid="{00000000-0005-0000-0000-00005B150000}"/>
    <cellStyle name="bout 2 3 4 2 2 2 3 2" xfId="5475" xr:uid="{00000000-0005-0000-0000-00005C150000}"/>
    <cellStyle name="bout 2 3 4 2 2 2 3 3" xfId="5476" xr:uid="{00000000-0005-0000-0000-00005D150000}"/>
    <cellStyle name="bout 2 3 4 2 2 2 3 4" xfId="5477" xr:uid="{00000000-0005-0000-0000-00005E150000}"/>
    <cellStyle name="bout 2 3 4 2 2 2 4" xfId="5478" xr:uid="{00000000-0005-0000-0000-00005F150000}"/>
    <cellStyle name="bout 2 3 4 2 3" xfId="5479" xr:uid="{00000000-0005-0000-0000-000060150000}"/>
    <cellStyle name="bout 2 3 4 2 3 2" xfId="5480" xr:uid="{00000000-0005-0000-0000-000061150000}"/>
    <cellStyle name="bout 2 3 4 2 3 3" xfId="5481" xr:uid="{00000000-0005-0000-0000-000062150000}"/>
    <cellStyle name="bout 2 3 4 2 3 4" xfId="5482" xr:uid="{00000000-0005-0000-0000-000063150000}"/>
    <cellStyle name="bout 2 3 4 2 4" xfId="5483" xr:uid="{00000000-0005-0000-0000-000064150000}"/>
    <cellStyle name="bout 2 3 4 2 4 2" xfId="5484" xr:uid="{00000000-0005-0000-0000-000065150000}"/>
    <cellStyle name="bout 2 3 4 2 4 3" xfId="5485" xr:uid="{00000000-0005-0000-0000-000066150000}"/>
    <cellStyle name="bout 2 3 4 2 4 4" xfId="5486" xr:uid="{00000000-0005-0000-0000-000067150000}"/>
    <cellStyle name="bout 2 3 4 3" xfId="5487" xr:uid="{00000000-0005-0000-0000-000068150000}"/>
    <cellStyle name="bout 2 3 4 3 2" xfId="5488" xr:uid="{00000000-0005-0000-0000-000069150000}"/>
    <cellStyle name="bout 2 3 4 3 2 2" xfId="5489" xr:uid="{00000000-0005-0000-0000-00006A150000}"/>
    <cellStyle name="bout 2 3 4 3 2 2 2" xfId="5490" xr:uid="{00000000-0005-0000-0000-00006B150000}"/>
    <cellStyle name="bout 2 3 4 3 2 2 3" xfId="5491" xr:uid="{00000000-0005-0000-0000-00006C150000}"/>
    <cellStyle name="bout 2 3 4 3 2 2 4" xfId="5492" xr:uid="{00000000-0005-0000-0000-00006D150000}"/>
    <cellStyle name="bout 2 3 4 3 2 3" xfId="5493" xr:uid="{00000000-0005-0000-0000-00006E150000}"/>
    <cellStyle name="bout 2 3 4 3 2 3 2" xfId="5494" xr:uid="{00000000-0005-0000-0000-00006F150000}"/>
    <cellStyle name="bout 2 3 4 3 2 3 3" xfId="5495" xr:uid="{00000000-0005-0000-0000-000070150000}"/>
    <cellStyle name="bout 2 3 4 3 2 3 4" xfId="5496" xr:uid="{00000000-0005-0000-0000-000071150000}"/>
    <cellStyle name="bout 2 3 4 3 2 4" xfId="5497" xr:uid="{00000000-0005-0000-0000-000072150000}"/>
    <cellStyle name="bout 2 3 4 4" xfId="5498" xr:uid="{00000000-0005-0000-0000-000073150000}"/>
    <cellStyle name="bout 2 3 4 4 2" xfId="5499" xr:uid="{00000000-0005-0000-0000-000074150000}"/>
    <cellStyle name="bout 2 3 4 4 3" xfId="5500" xr:uid="{00000000-0005-0000-0000-000075150000}"/>
    <cellStyle name="bout 2 3 4 4 4" xfId="5501" xr:uid="{00000000-0005-0000-0000-000076150000}"/>
    <cellStyle name="bout 2 3 4 5" xfId="5502" xr:uid="{00000000-0005-0000-0000-000077150000}"/>
    <cellStyle name="bout 2 3 4 5 2" xfId="5503" xr:uid="{00000000-0005-0000-0000-000078150000}"/>
    <cellStyle name="bout 2 3 4 5 3" xfId="5504" xr:uid="{00000000-0005-0000-0000-000079150000}"/>
    <cellStyle name="bout 2 3 4 5 4" xfId="5505" xr:uid="{00000000-0005-0000-0000-00007A150000}"/>
    <cellStyle name="bout 2 3 5" xfId="5506" xr:uid="{00000000-0005-0000-0000-00007B150000}"/>
    <cellStyle name="bout 2 3 5 2" xfId="5507" xr:uid="{00000000-0005-0000-0000-00007C150000}"/>
    <cellStyle name="bout 2 3 5 2 2" xfId="5508" xr:uid="{00000000-0005-0000-0000-00007D150000}"/>
    <cellStyle name="bout 2 3 5 2 2 2" xfId="5509" xr:uid="{00000000-0005-0000-0000-00007E150000}"/>
    <cellStyle name="bout 2 3 5 2 2 2 2" xfId="5510" xr:uid="{00000000-0005-0000-0000-00007F150000}"/>
    <cellStyle name="bout 2 3 5 2 2 2 3" xfId="5511" xr:uid="{00000000-0005-0000-0000-000080150000}"/>
    <cellStyle name="bout 2 3 5 2 2 2 4" xfId="5512" xr:uid="{00000000-0005-0000-0000-000081150000}"/>
    <cellStyle name="bout 2 3 5 2 2 3" xfId="5513" xr:uid="{00000000-0005-0000-0000-000082150000}"/>
    <cellStyle name="bout 2 3 5 2 2 3 2" xfId="5514" xr:uid="{00000000-0005-0000-0000-000083150000}"/>
    <cellStyle name="bout 2 3 5 2 2 3 3" xfId="5515" xr:uid="{00000000-0005-0000-0000-000084150000}"/>
    <cellStyle name="bout 2 3 5 2 2 3 4" xfId="5516" xr:uid="{00000000-0005-0000-0000-000085150000}"/>
    <cellStyle name="bout 2 3 5 2 2 4" xfId="5517" xr:uid="{00000000-0005-0000-0000-000086150000}"/>
    <cellStyle name="bout 2 3 5 3" xfId="5518" xr:uid="{00000000-0005-0000-0000-000087150000}"/>
    <cellStyle name="bout 2 3 5 3 2" xfId="5519" xr:uid="{00000000-0005-0000-0000-000088150000}"/>
    <cellStyle name="bout 2 3 5 3 3" xfId="5520" xr:uid="{00000000-0005-0000-0000-000089150000}"/>
    <cellStyle name="bout 2 3 5 3 4" xfId="5521" xr:uid="{00000000-0005-0000-0000-00008A150000}"/>
    <cellStyle name="bout 2 3 5 4" xfId="5522" xr:uid="{00000000-0005-0000-0000-00008B150000}"/>
    <cellStyle name="bout 2 3 5 4 2" xfId="5523" xr:uid="{00000000-0005-0000-0000-00008C150000}"/>
    <cellStyle name="bout 2 3 5 4 3" xfId="5524" xr:uid="{00000000-0005-0000-0000-00008D150000}"/>
    <cellStyle name="bout 2 3 5 4 4" xfId="5525" xr:uid="{00000000-0005-0000-0000-00008E150000}"/>
    <cellStyle name="bout 2 4" xfId="5526" xr:uid="{00000000-0005-0000-0000-00008F150000}"/>
    <cellStyle name="bout 2 4 2" xfId="5527" xr:uid="{00000000-0005-0000-0000-000090150000}"/>
    <cellStyle name="bout 2 4 2 2" xfId="5528" xr:uid="{00000000-0005-0000-0000-000091150000}"/>
    <cellStyle name="bout 2 4 2 2 2" xfId="5529" xr:uid="{00000000-0005-0000-0000-000092150000}"/>
    <cellStyle name="bout 2 4 2 2 2 2" xfId="5530" xr:uid="{00000000-0005-0000-0000-000093150000}"/>
    <cellStyle name="bout 2 4 2 2 2 2 2" xfId="5531" xr:uid="{00000000-0005-0000-0000-000094150000}"/>
    <cellStyle name="bout 2 4 2 2 2 2 2 2" xfId="5532" xr:uid="{00000000-0005-0000-0000-000095150000}"/>
    <cellStyle name="bout 2 4 2 2 2 2 2 3" xfId="5533" xr:uid="{00000000-0005-0000-0000-000096150000}"/>
    <cellStyle name="bout 2 4 2 2 2 2 2 4" xfId="5534" xr:uid="{00000000-0005-0000-0000-000097150000}"/>
    <cellStyle name="bout 2 4 2 2 2 2 3" xfId="5535" xr:uid="{00000000-0005-0000-0000-000098150000}"/>
    <cellStyle name="bout 2 4 2 2 2 2 3 2" xfId="5536" xr:uid="{00000000-0005-0000-0000-000099150000}"/>
    <cellStyle name="bout 2 4 2 2 2 2 3 3" xfId="5537" xr:uid="{00000000-0005-0000-0000-00009A150000}"/>
    <cellStyle name="bout 2 4 2 2 2 2 3 4" xfId="5538" xr:uid="{00000000-0005-0000-0000-00009B150000}"/>
    <cellStyle name="bout 2 4 2 2 2 2 4" xfId="5539" xr:uid="{00000000-0005-0000-0000-00009C150000}"/>
    <cellStyle name="bout 2 4 2 2 3" xfId="5540" xr:uid="{00000000-0005-0000-0000-00009D150000}"/>
    <cellStyle name="bout 2 4 2 2 3 2" xfId="5541" xr:uid="{00000000-0005-0000-0000-00009E150000}"/>
    <cellStyle name="bout 2 4 2 2 3 3" xfId="5542" xr:uid="{00000000-0005-0000-0000-00009F150000}"/>
    <cellStyle name="bout 2 4 2 2 3 4" xfId="5543" xr:uid="{00000000-0005-0000-0000-0000A0150000}"/>
    <cellStyle name="bout 2 4 2 2 4" xfId="5544" xr:uid="{00000000-0005-0000-0000-0000A1150000}"/>
    <cellStyle name="bout 2 4 2 2 4 2" xfId="5545" xr:uid="{00000000-0005-0000-0000-0000A2150000}"/>
    <cellStyle name="bout 2 4 2 2 4 3" xfId="5546" xr:uid="{00000000-0005-0000-0000-0000A3150000}"/>
    <cellStyle name="bout 2 4 2 2 4 4" xfId="5547" xr:uid="{00000000-0005-0000-0000-0000A4150000}"/>
    <cellStyle name="bout 2 4 2 3" xfId="5548" xr:uid="{00000000-0005-0000-0000-0000A5150000}"/>
    <cellStyle name="bout 2 4 2 3 2" xfId="5549" xr:uid="{00000000-0005-0000-0000-0000A6150000}"/>
    <cellStyle name="bout 2 4 2 3 2 2" xfId="5550" xr:uid="{00000000-0005-0000-0000-0000A7150000}"/>
    <cellStyle name="bout 2 4 2 3 2 2 2" xfId="5551" xr:uid="{00000000-0005-0000-0000-0000A8150000}"/>
    <cellStyle name="bout 2 4 2 3 2 2 3" xfId="5552" xr:uid="{00000000-0005-0000-0000-0000A9150000}"/>
    <cellStyle name="bout 2 4 2 3 2 2 4" xfId="5553" xr:uid="{00000000-0005-0000-0000-0000AA150000}"/>
    <cellStyle name="bout 2 4 2 3 2 3" xfId="5554" xr:uid="{00000000-0005-0000-0000-0000AB150000}"/>
    <cellStyle name="bout 2 4 2 3 2 3 2" xfId="5555" xr:uid="{00000000-0005-0000-0000-0000AC150000}"/>
    <cellStyle name="bout 2 4 2 3 2 3 3" xfId="5556" xr:uid="{00000000-0005-0000-0000-0000AD150000}"/>
    <cellStyle name="bout 2 4 2 3 2 3 4" xfId="5557" xr:uid="{00000000-0005-0000-0000-0000AE150000}"/>
    <cellStyle name="bout 2 4 2 3 2 4" xfId="5558" xr:uid="{00000000-0005-0000-0000-0000AF150000}"/>
    <cellStyle name="bout 2 4 2 4" xfId="5559" xr:uid="{00000000-0005-0000-0000-0000B0150000}"/>
    <cellStyle name="bout 2 4 2 4 2" xfId="5560" xr:uid="{00000000-0005-0000-0000-0000B1150000}"/>
    <cellStyle name="bout 2 4 2 4 3" xfId="5561" xr:uid="{00000000-0005-0000-0000-0000B2150000}"/>
    <cellStyle name="bout 2 4 2 4 4" xfId="5562" xr:uid="{00000000-0005-0000-0000-0000B3150000}"/>
    <cellStyle name="bout 2 4 2 5" xfId="5563" xr:uid="{00000000-0005-0000-0000-0000B4150000}"/>
    <cellStyle name="bout 2 4 2 5 2" xfId="5564" xr:uid="{00000000-0005-0000-0000-0000B5150000}"/>
    <cellStyle name="bout 2 4 2 5 3" xfId="5565" xr:uid="{00000000-0005-0000-0000-0000B6150000}"/>
    <cellStyle name="bout 2 4 2 5 4" xfId="5566" xr:uid="{00000000-0005-0000-0000-0000B7150000}"/>
    <cellStyle name="bout 2 4 3" xfId="5567" xr:uid="{00000000-0005-0000-0000-0000B8150000}"/>
    <cellStyle name="bout 2 4 3 2" xfId="5568" xr:uid="{00000000-0005-0000-0000-0000B9150000}"/>
    <cellStyle name="bout 2 4 3 2 2" xfId="5569" xr:uid="{00000000-0005-0000-0000-0000BA150000}"/>
    <cellStyle name="bout 2 4 3 2 2 2" xfId="5570" xr:uid="{00000000-0005-0000-0000-0000BB150000}"/>
    <cellStyle name="bout 2 4 3 2 2 2 2" xfId="5571" xr:uid="{00000000-0005-0000-0000-0000BC150000}"/>
    <cellStyle name="bout 2 4 3 2 2 2 3" xfId="5572" xr:uid="{00000000-0005-0000-0000-0000BD150000}"/>
    <cellStyle name="bout 2 4 3 2 2 2 4" xfId="5573" xr:uid="{00000000-0005-0000-0000-0000BE150000}"/>
    <cellStyle name="bout 2 4 3 2 2 3" xfId="5574" xr:uid="{00000000-0005-0000-0000-0000BF150000}"/>
    <cellStyle name="bout 2 4 3 2 2 3 2" xfId="5575" xr:uid="{00000000-0005-0000-0000-0000C0150000}"/>
    <cellStyle name="bout 2 4 3 2 2 3 3" xfId="5576" xr:uid="{00000000-0005-0000-0000-0000C1150000}"/>
    <cellStyle name="bout 2 4 3 2 2 3 4" xfId="5577" xr:uid="{00000000-0005-0000-0000-0000C2150000}"/>
    <cellStyle name="bout 2 4 3 2 2 4" xfId="5578" xr:uid="{00000000-0005-0000-0000-0000C3150000}"/>
    <cellStyle name="bout 2 4 3 3" xfId="5579" xr:uid="{00000000-0005-0000-0000-0000C4150000}"/>
    <cellStyle name="bout 2 4 3 3 2" xfId="5580" xr:uid="{00000000-0005-0000-0000-0000C5150000}"/>
    <cellStyle name="bout 2 4 3 3 3" xfId="5581" xr:uid="{00000000-0005-0000-0000-0000C6150000}"/>
    <cellStyle name="bout 2 4 3 3 4" xfId="5582" xr:uid="{00000000-0005-0000-0000-0000C7150000}"/>
    <cellStyle name="bout 2 4 3 4" xfId="5583" xr:uid="{00000000-0005-0000-0000-0000C8150000}"/>
    <cellStyle name="bout 2 4 3 4 2" xfId="5584" xr:uid="{00000000-0005-0000-0000-0000C9150000}"/>
    <cellStyle name="bout 2 4 3 4 3" xfId="5585" xr:uid="{00000000-0005-0000-0000-0000CA150000}"/>
    <cellStyle name="bout 2 4 3 4 4" xfId="5586" xr:uid="{00000000-0005-0000-0000-0000CB150000}"/>
    <cellStyle name="bout 2 4 4" xfId="5587" xr:uid="{00000000-0005-0000-0000-0000CC150000}"/>
    <cellStyle name="bout 2 4 4 2" xfId="5588" xr:uid="{00000000-0005-0000-0000-0000CD150000}"/>
    <cellStyle name="bout 2 4 4 2 2" xfId="5589" xr:uid="{00000000-0005-0000-0000-0000CE150000}"/>
    <cellStyle name="bout 2 4 4 2 2 2" xfId="5590" xr:uid="{00000000-0005-0000-0000-0000CF150000}"/>
    <cellStyle name="bout 2 4 4 2 2 3" xfId="5591" xr:uid="{00000000-0005-0000-0000-0000D0150000}"/>
    <cellStyle name="bout 2 4 4 2 2 4" xfId="5592" xr:uid="{00000000-0005-0000-0000-0000D1150000}"/>
    <cellStyle name="bout 2 4 4 2 3" xfId="5593" xr:uid="{00000000-0005-0000-0000-0000D2150000}"/>
    <cellStyle name="bout 2 4 4 2 3 2" xfId="5594" xr:uid="{00000000-0005-0000-0000-0000D3150000}"/>
    <cellStyle name="bout 2 4 4 2 3 3" xfId="5595" xr:uid="{00000000-0005-0000-0000-0000D4150000}"/>
    <cellStyle name="bout 2 4 4 2 3 4" xfId="5596" xr:uid="{00000000-0005-0000-0000-0000D5150000}"/>
    <cellStyle name="bout 2 4 4 2 4" xfId="5597" xr:uid="{00000000-0005-0000-0000-0000D6150000}"/>
    <cellStyle name="bout 2 4 5" xfId="5598" xr:uid="{00000000-0005-0000-0000-0000D7150000}"/>
    <cellStyle name="bout 2 4 5 2" xfId="5599" xr:uid="{00000000-0005-0000-0000-0000D8150000}"/>
    <cellStyle name="bout 2 4 5 3" xfId="5600" xr:uid="{00000000-0005-0000-0000-0000D9150000}"/>
    <cellStyle name="bout 2 4 5 4" xfId="5601" xr:uid="{00000000-0005-0000-0000-0000DA150000}"/>
    <cellStyle name="bout 2 4 6" xfId="5602" xr:uid="{00000000-0005-0000-0000-0000DB150000}"/>
    <cellStyle name="bout 2 4 6 2" xfId="5603" xr:uid="{00000000-0005-0000-0000-0000DC150000}"/>
    <cellStyle name="bout 2 4 6 3" xfId="5604" xr:uid="{00000000-0005-0000-0000-0000DD150000}"/>
    <cellStyle name="bout 2 4 6 4" xfId="5605" xr:uid="{00000000-0005-0000-0000-0000DE150000}"/>
    <cellStyle name="bout 2 5" xfId="5606" xr:uid="{00000000-0005-0000-0000-0000DF150000}"/>
    <cellStyle name="bout 2 5 2" xfId="5607" xr:uid="{00000000-0005-0000-0000-0000E0150000}"/>
    <cellStyle name="bout 2 5 2 2" xfId="5608" xr:uid="{00000000-0005-0000-0000-0000E1150000}"/>
    <cellStyle name="bout 2 5 2 2 2" xfId="5609" xr:uid="{00000000-0005-0000-0000-0000E2150000}"/>
    <cellStyle name="bout 2 5 2 2 2 2" xfId="5610" xr:uid="{00000000-0005-0000-0000-0000E3150000}"/>
    <cellStyle name="bout 2 5 2 2 2 2 2" xfId="5611" xr:uid="{00000000-0005-0000-0000-0000E4150000}"/>
    <cellStyle name="bout 2 5 2 2 2 2 2 2" xfId="5612" xr:uid="{00000000-0005-0000-0000-0000E5150000}"/>
    <cellStyle name="bout 2 5 2 2 2 2 2 3" xfId="5613" xr:uid="{00000000-0005-0000-0000-0000E6150000}"/>
    <cellStyle name="bout 2 5 2 2 2 2 2 4" xfId="5614" xr:uid="{00000000-0005-0000-0000-0000E7150000}"/>
    <cellStyle name="bout 2 5 2 2 2 2 3" xfId="5615" xr:uid="{00000000-0005-0000-0000-0000E8150000}"/>
    <cellStyle name="bout 2 5 2 2 2 2 3 2" xfId="5616" xr:uid="{00000000-0005-0000-0000-0000E9150000}"/>
    <cellStyle name="bout 2 5 2 2 2 2 3 3" xfId="5617" xr:uid="{00000000-0005-0000-0000-0000EA150000}"/>
    <cellStyle name="bout 2 5 2 2 2 2 3 4" xfId="5618" xr:uid="{00000000-0005-0000-0000-0000EB150000}"/>
    <cellStyle name="bout 2 5 2 2 2 2 4" xfId="5619" xr:uid="{00000000-0005-0000-0000-0000EC150000}"/>
    <cellStyle name="bout 2 5 2 2 3" xfId="5620" xr:uid="{00000000-0005-0000-0000-0000ED150000}"/>
    <cellStyle name="bout 2 5 2 2 3 2" xfId="5621" xr:uid="{00000000-0005-0000-0000-0000EE150000}"/>
    <cellStyle name="bout 2 5 2 2 3 3" xfId="5622" xr:uid="{00000000-0005-0000-0000-0000EF150000}"/>
    <cellStyle name="bout 2 5 2 2 3 4" xfId="5623" xr:uid="{00000000-0005-0000-0000-0000F0150000}"/>
    <cellStyle name="bout 2 5 2 2 4" xfId="5624" xr:uid="{00000000-0005-0000-0000-0000F1150000}"/>
    <cellStyle name="bout 2 5 2 2 4 2" xfId="5625" xr:uid="{00000000-0005-0000-0000-0000F2150000}"/>
    <cellStyle name="bout 2 5 2 2 4 3" xfId="5626" xr:uid="{00000000-0005-0000-0000-0000F3150000}"/>
    <cellStyle name="bout 2 5 2 2 4 4" xfId="5627" xr:uid="{00000000-0005-0000-0000-0000F4150000}"/>
    <cellStyle name="bout 2 5 2 3" xfId="5628" xr:uid="{00000000-0005-0000-0000-0000F5150000}"/>
    <cellStyle name="bout 2 5 2 3 2" xfId="5629" xr:uid="{00000000-0005-0000-0000-0000F6150000}"/>
    <cellStyle name="bout 2 5 2 3 2 2" xfId="5630" xr:uid="{00000000-0005-0000-0000-0000F7150000}"/>
    <cellStyle name="bout 2 5 2 3 2 2 2" xfId="5631" xr:uid="{00000000-0005-0000-0000-0000F8150000}"/>
    <cellStyle name="bout 2 5 2 3 2 2 3" xfId="5632" xr:uid="{00000000-0005-0000-0000-0000F9150000}"/>
    <cellStyle name="bout 2 5 2 3 2 2 4" xfId="5633" xr:uid="{00000000-0005-0000-0000-0000FA150000}"/>
    <cellStyle name="bout 2 5 2 3 2 3" xfId="5634" xr:uid="{00000000-0005-0000-0000-0000FB150000}"/>
    <cellStyle name="bout 2 5 2 3 2 3 2" xfId="5635" xr:uid="{00000000-0005-0000-0000-0000FC150000}"/>
    <cellStyle name="bout 2 5 2 3 2 3 3" xfId="5636" xr:uid="{00000000-0005-0000-0000-0000FD150000}"/>
    <cellStyle name="bout 2 5 2 3 2 3 4" xfId="5637" xr:uid="{00000000-0005-0000-0000-0000FE150000}"/>
    <cellStyle name="bout 2 5 2 3 2 4" xfId="5638" xr:uid="{00000000-0005-0000-0000-0000FF150000}"/>
    <cellStyle name="bout 2 5 2 4" xfId="5639" xr:uid="{00000000-0005-0000-0000-000000160000}"/>
    <cellStyle name="bout 2 5 2 4 2" xfId="5640" xr:uid="{00000000-0005-0000-0000-000001160000}"/>
    <cellStyle name="bout 2 5 2 4 3" xfId="5641" xr:uid="{00000000-0005-0000-0000-000002160000}"/>
    <cellStyle name="bout 2 5 2 4 4" xfId="5642" xr:uid="{00000000-0005-0000-0000-000003160000}"/>
    <cellStyle name="bout 2 5 2 5" xfId="5643" xr:uid="{00000000-0005-0000-0000-000004160000}"/>
    <cellStyle name="bout 2 5 2 5 2" xfId="5644" xr:uid="{00000000-0005-0000-0000-000005160000}"/>
    <cellStyle name="bout 2 5 2 5 3" xfId="5645" xr:uid="{00000000-0005-0000-0000-000006160000}"/>
    <cellStyle name="bout 2 5 2 5 4" xfId="5646" xr:uid="{00000000-0005-0000-0000-000007160000}"/>
    <cellStyle name="bout 2 5 3" xfId="5647" xr:uid="{00000000-0005-0000-0000-000008160000}"/>
    <cellStyle name="bout 2 5 3 2" xfId="5648" xr:uid="{00000000-0005-0000-0000-000009160000}"/>
    <cellStyle name="bout 2 5 3 2 2" xfId="5649" xr:uid="{00000000-0005-0000-0000-00000A160000}"/>
    <cellStyle name="bout 2 5 3 2 2 2" xfId="5650" xr:uid="{00000000-0005-0000-0000-00000B160000}"/>
    <cellStyle name="bout 2 5 3 2 2 2 2" xfId="5651" xr:uid="{00000000-0005-0000-0000-00000C160000}"/>
    <cellStyle name="bout 2 5 3 2 2 2 3" xfId="5652" xr:uid="{00000000-0005-0000-0000-00000D160000}"/>
    <cellStyle name="bout 2 5 3 2 2 2 4" xfId="5653" xr:uid="{00000000-0005-0000-0000-00000E160000}"/>
    <cellStyle name="bout 2 5 3 2 2 3" xfId="5654" xr:uid="{00000000-0005-0000-0000-00000F160000}"/>
    <cellStyle name="bout 2 5 3 2 2 3 2" xfId="5655" xr:uid="{00000000-0005-0000-0000-000010160000}"/>
    <cellStyle name="bout 2 5 3 2 2 3 3" xfId="5656" xr:uid="{00000000-0005-0000-0000-000011160000}"/>
    <cellStyle name="bout 2 5 3 2 2 3 4" xfId="5657" xr:uid="{00000000-0005-0000-0000-000012160000}"/>
    <cellStyle name="bout 2 5 3 2 2 4" xfId="5658" xr:uid="{00000000-0005-0000-0000-000013160000}"/>
    <cellStyle name="bout 2 5 3 3" xfId="5659" xr:uid="{00000000-0005-0000-0000-000014160000}"/>
    <cellStyle name="bout 2 5 3 3 2" xfId="5660" xr:uid="{00000000-0005-0000-0000-000015160000}"/>
    <cellStyle name="bout 2 5 3 3 3" xfId="5661" xr:uid="{00000000-0005-0000-0000-000016160000}"/>
    <cellStyle name="bout 2 5 3 3 4" xfId="5662" xr:uid="{00000000-0005-0000-0000-000017160000}"/>
    <cellStyle name="bout 2 5 3 4" xfId="5663" xr:uid="{00000000-0005-0000-0000-000018160000}"/>
    <cellStyle name="bout 2 5 3 4 2" xfId="5664" xr:uid="{00000000-0005-0000-0000-000019160000}"/>
    <cellStyle name="bout 2 5 3 4 3" xfId="5665" xr:uid="{00000000-0005-0000-0000-00001A160000}"/>
    <cellStyle name="bout 2 5 3 4 4" xfId="5666" xr:uid="{00000000-0005-0000-0000-00001B160000}"/>
    <cellStyle name="bout 2 5 4" xfId="5667" xr:uid="{00000000-0005-0000-0000-00001C160000}"/>
    <cellStyle name="bout 2 5 4 2" xfId="5668" xr:uid="{00000000-0005-0000-0000-00001D160000}"/>
    <cellStyle name="bout 2 5 4 2 2" xfId="5669" xr:uid="{00000000-0005-0000-0000-00001E160000}"/>
    <cellStyle name="bout 2 5 4 2 2 2" xfId="5670" xr:uid="{00000000-0005-0000-0000-00001F160000}"/>
    <cellStyle name="bout 2 5 4 2 2 3" xfId="5671" xr:uid="{00000000-0005-0000-0000-000020160000}"/>
    <cellStyle name="bout 2 5 4 2 2 4" xfId="5672" xr:uid="{00000000-0005-0000-0000-000021160000}"/>
    <cellStyle name="bout 2 5 4 2 3" xfId="5673" xr:uid="{00000000-0005-0000-0000-000022160000}"/>
    <cellStyle name="bout 2 5 4 2 3 2" xfId="5674" xr:uid="{00000000-0005-0000-0000-000023160000}"/>
    <cellStyle name="bout 2 5 4 2 3 3" xfId="5675" xr:uid="{00000000-0005-0000-0000-000024160000}"/>
    <cellStyle name="bout 2 5 4 2 3 4" xfId="5676" xr:uid="{00000000-0005-0000-0000-000025160000}"/>
    <cellStyle name="bout 2 5 4 2 4" xfId="5677" xr:uid="{00000000-0005-0000-0000-000026160000}"/>
    <cellStyle name="bout 2 5 5" xfId="5678" xr:uid="{00000000-0005-0000-0000-000027160000}"/>
    <cellStyle name="bout 2 5 5 2" xfId="5679" xr:uid="{00000000-0005-0000-0000-000028160000}"/>
    <cellStyle name="bout 2 5 5 3" xfId="5680" xr:uid="{00000000-0005-0000-0000-000029160000}"/>
    <cellStyle name="bout 2 5 5 4" xfId="5681" xr:uid="{00000000-0005-0000-0000-00002A160000}"/>
    <cellStyle name="bout 2 5 6" xfId="5682" xr:uid="{00000000-0005-0000-0000-00002B160000}"/>
    <cellStyle name="bout 2 5 6 2" xfId="5683" xr:uid="{00000000-0005-0000-0000-00002C160000}"/>
    <cellStyle name="bout 2 5 6 3" xfId="5684" xr:uid="{00000000-0005-0000-0000-00002D160000}"/>
    <cellStyle name="bout 2 5 6 4" xfId="5685" xr:uid="{00000000-0005-0000-0000-00002E160000}"/>
    <cellStyle name="bout 2 6" xfId="5686" xr:uid="{00000000-0005-0000-0000-00002F160000}"/>
    <cellStyle name="bout 2 6 2" xfId="5687" xr:uid="{00000000-0005-0000-0000-000030160000}"/>
    <cellStyle name="bout 2 6 2 2" xfId="5688" xr:uid="{00000000-0005-0000-0000-000031160000}"/>
    <cellStyle name="bout 2 6 2 2 2" xfId="5689" xr:uid="{00000000-0005-0000-0000-000032160000}"/>
    <cellStyle name="bout 2 6 2 2 2 2" xfId="5690" xr:uid="{00000000-0005-0000-0000-000033160000}"/>
    <cellStyle name="bout 2 6 2 2 2 2 2" xfId="5691" xr:uid="{00000000-0005-0000-0000-000034160000}"/>
    <cellStyle name="bout 2 6 2 2 2 2 3" xfId="5692" xr:uid="{00000000-0005-0000-0000-000035160000}"/>
    <cellStyle name="bout 2 6 2 2 2 2 4" xfId="5693" xr:uid="{00000000-0005-0000-0000-000036160000}"/>
    <cellStyle name="bout 2 6 2 2 2 3" xfId="5694" xr:uid="{00000000-0005-0000-0000-000037160000}"/>
    <cellStyle name="bout 2 6 2 2 2 3 2" xfId="5695" xr:uid="{00000000-0005-0000-0000-000038160000}"/>
    <cellStyle name="bout 2 6 2 2 2 3 3" xfId="5696" xr:uid="{00000000-0005-0000-0000-000039160000}"/>
    <cellStyle name="bout 2 6 2 2 2 3 4" xfId="5697" xr:uid="{00000000-0005-0000-0000-00003A160000}"/>
    <cellStyle name="bout 2 6 2 2 2 4" xfId="5698" xr:uid="{00000000-0005-0000-0000-00003B160000}"/>
    <cellStyle name="bout 2 6 2 3" xfId="5699" xr:uid="{00000000-0005-0000-0000-00003C160000}"/>
    <cellStyle name="bout 2 6 2 3 2" xfId="5700" xr:uid="{00000000-0005-0000-0000-00003D160000}"/>
    <cellStyle name="bout 2 6 2 3 3" xfId="5701" xr:uid="{00000000-0005-0000-0000-00003E160000}"/>
    <cellStyle name="bout 2 6 2 3 4" xfId="5702" xr:uid="{00000000-0005-0000-0000-00003F160000}"/>
    <cellStyle name="bout 2 6 2 4" xfId="5703" xr:uid="{00000000-0005-0000-0000-000040160000}"/>
    <cellStyle name="bout 2 6 2 4 2" xfId="5704" xr:uid="{00000000-0005-0000-0000-000041160000}"/>
    <cellStyle name="bout 2 6 2 4 3" xfId="5705" xr:uid="{00000000-0005-0000-0000-000042160000}"/>
    <cellStyle name="bout 2 6 2 4 4" xfId="5706" xr:uid="{00000000-0005-0000-0000-000043160000}"/>
    <cellStyle name="bout 2 6 3" xfId="5707" xr:uid="{00000000-0005-0000-0000-000044160000}"/>
    <cellStyle name="bout 2 6 3 2" xfId="5708" xr:uid="{00000000-0005-0000-0000-000045160000}"/>
    <cellStyle name="bout 2 6 3 2 2" xfId="5709" xr:uid="{00000000-0005-0000-0000-000046160000}"/>
    <cellStyle name="bout 2 6 3 2 2 2" xfId="5710" xr:uid="{00000000-0005-0000-0000-000047160000}"/>
    <cellStyle name="bout 2 6 3 2 2 3" xfId="5711" xr:uid="{00000000-0005-0000-0000-000048160000}"/>
    <cellStyle name="bout 2 6 3 2 2 4" xfId="5712" xr:uid="{00000000-0005-0000-0000-000049160000}"/>
    <cellStyle name="bout 2 6 3 2 3" xfId="5713" xr:uid="{00000000-0005-0000-0000-00004A160000}"/>
    <cellStyle name="bout 2 6 3 2 3 2" xfId="5714" xr:uid="{00000000-0005-0000-0000-00004B160000}"/>
    <cellStyle name="bout 2 6 3 2 3 3" xfId="5715" xr:uid="{00000000-0005-0000-0000-00004C160000}"/>
    <cellStyle name="bout 2 6 3 2 3 4" xfId="5716" xr:uid="{00000000-0005-0000-0000-00004D160000}"/>
    <cellStyle name="bout 2 6 3 2 4" xfId="5717" xr:uid="{00000000-0005-0000-0000-00004E160000}"/>
    <cellStyle name="bout 2 6 4" xfId="5718" xr:uid="{00000000-0005-0000-0000-00004F160000}"/>
    <cellStyle name="bout 2 6 4 2" xfId="5719" xr:uid="{00000000-0005-0000-0000-000050160000}"/>
    <cellStyle name="bout 2 6 4 3" xfId="5720" xr:uid="{00000000-0005-0000-0000-000051160000}"/>
    <cellStyle name="bout 2 6 4 4" xfId="5721" xr:uid="{00000000-0005-0000-0000-000052160000}"/>
    <cellStyle name="bout 2 6 5" xfId="5722" xr:uid="{00000000-0005-0000-0000-000053160000}"/>
    <cellStyle name="bout 2 6 5 2" xfId="5723" xr:uid="{00000000-0005-0000-0000-000054160000}"/>
    <cellStyle name="bout 2 6 5 3" xfId="5724" xr:uid="{00000000-0005-0000-0000-000055160000}"/>
    <cellStyle name="bout 2 6 5 4" xfId="5725" xr:uid="{00000000-0005-0000-0000-000056160000}"/>
    <cellStyle name="bout 2 7" xfId="5726" xr:uid="{00000000-0005-0000-0000-000057160000}"/>
    <cellStyle name="bout 2 7 2" xfId="5727" xr:uid="{00000000-0005-0000-0000-000058160000}"/>
    <cellStyle name="bout 2 7 2 2" xfId="5728" xr:uid="{00000000-0005-0000-0000-000059160000}"/>
    <cellStyle name="bout 2 7 2 2 2" xfId="5729" xr:uid="{00000000-0005-0000-0000-00005A160000}"/>
    <cellStyle name="bout 2 7 2 2 2 2" xfId="5730" xr:uid="{00000000-0005-0000-0000-00005B160000}"/>
    <cellStyle name="bout 2 7 2 2 2 3" xfId="5731" xr:uid="{00000000-0005-0000-0000-00005C160000}"/>
    <cellStyle name="bout 2 7 2 2 2 4" xfId="5732" xr:uid="{00000000-0005-0000-0000-00005D160000}"/>
    <cellStyle name="bout 2 7 2 2 3" xfId="5733" xr:uid="{00000000-0005-0000-0000-00005E160000}"/>
    <cellStyle name="bout 2 7 2 2 3 2" xfId="5734" xr:uid="{00000000-0005-0000-0000-00005F160000}"/>
    <cellStyle name="bout 2 7 2 2 3 3" xfId="5735" xr:uid="{00000000-0005-0000-0000-000060160000}"/>
    <cellStyle name="bout 2 7 2 2 3 4" xfId="5736" xr:uid="{00000000-0005-0000-0000-000061160000}"/>
    <cellStyle name="bout 2 7 2 2 4" xfId="5737" xr:uid="{00000000-0005-0000-0000-000062160000}"/>
    <cellStyle name="bout 2 7 3" xfId="5738" xr:uid="{00000000-0005-0000-0000-000063160000}"/>
    <cellStyle name="bout 2 7 3 2" xfId="5739" xr:uid="{00000000-0005-0000-0000-000064160000}"/>
    <cellStyle name="bout 2 7 3 3" xfId="5740" xr:uid="{00000000-0005-0000-0000-000065160000}"/>
    <cellStyle name="bout 2 7 3 4" xfId="5741" xr:uid="{00000000-0005-0000-0000-000066160000}"/>
    <cellStyle name="bout 2 7 4" xfId="5742" xr:uid="{00000000-0005-0000-0000-000067160000}"/>
    <cellStyle name="bout 2 7 4 2" xfId="5743" xr:uid="{00000000-0005-0000-0000-000068160000}"/>
    <cellStyle name="bout 2 7 4 3" xfId="5744" xr:uid="{00000000-0005-0000-0000-000069160000}"/>
    <cellStyle name="bout 2 7 4 4" xfId="5745" xr:uid="{00000000-0005-0000-0000-00006A160000}"/>
    <cellStyle name="bout 2 8" xfId="5746" xr:uid="{00000000-0005-0000-0000-00006B160000}"/>
    <cellStyle name="bout 3" xfId="5747" xr:uid="{00000000-0005-0000-0000-00006C160000}"/>
    <cellStyle name="bout 3 2" xfId="5748" xr:uid="{00000000-0005-0000-0000-00006D160000}"/>
    <cellStyle name="bout 3 2 2" xfId="5749" xr:uid="{00000000-0005-0000-0000-00006E160000}"/>
    <cellStyle name="bout 3 2 2 2" xfId="5750" xr:uid="{00000000-0005-0000-0000-00006F160000}"/>
    <cellStyle name="bout 3 2 2 2 2" xfId="5751" xr:uid="{00000000-0005-0000-0000-000070160000}"/>
    <cellStyle name="bout 3 2 2 2 2 2" xfId="5752" xr:uid="{00000000-0005-0000-0000-000071160000}"/>
    <cellStyle name="bout 3 2 2 2 2 2 2" xfId="5753" xr:uid="{00000000-0005-0000-0000-000072160000}"/>
    <cellStyle name="bout 3 2 2 2 2 2 2 2" xfId="5754" xr:uid="{00000000-0005-0000-0000-000073160000}"/>
    <cellStyle name="bout 3 2 2 2 2 2 2 3" xfId="5755" xr:uid="{00000000-0005-0000-0000-000074160000}"/>
    <cellStyle name="bout 3 2 2 2 2 2 2 4" xfId="5756" xr:uid="{00000000-0005-0000-0000-000075160000}"/>
    <cellStyle name="bout 3 2 2 2 2 2 3" xfId="5757" xr:uid="{00000000-0005-0000-0000-000076160000}"/>
    <cellStyle name="bout 3 2 2 2 2 2 3 2" xfId="5758" xr:uid="{00000000-0005-0000-0000-000077160000}"/>
    <cellStyle name="bout 3 2 2 2 2 2 3 3" xfId="5759" xr:uid="{00000000-0005-0000-0000-000078160000}"/>
    <cellStyle name="bout 3 2 2 2 2 2 3 4" xfId="5760" xr:uid="{00000000-0005-0000-0000-000079160000}"/>
    <cellStyle name="bout 3 2 2 2 2 2 4" xfId="5761" xr:uid="{00000000-0005-0000-0000-00007A160000}"/>
    <cellStyle name="bout 3 2 2 2 3" xfId="5762" xr:uid="{00000000-0005-0000-0000-00007B160000}"/>
    <cellStyle name="bout 3 2 2 2 3 2" xfId="5763" xr:uid="{00000000-0005-0000-0000-00007C160000}"/>
    <cellStyle name="bout 3 2 2 2 3 3" xfId="5764" xr:uid="{00000000-0005-0000-0000-00007D160000}"/>
    <cellStyle name="bout 3 2 2 2 3 4" xfId="5765" xr:uid="{00000000-0005-0000-0000-00007E160000}"/>
    <cellStyle name="bout 3 2 2 2 4" xfId="5766" xr:uid="{00000000-0005-0000-0000-00007F160000}"/>
    <cellStyle name="bout 3 2 2 2 4 2" xfId="5767" xr:uid="{00000000-0005-0000-0000-000080160000}"/>
    <cellStyle name="bout 3 2 2 2 4 3" xfId="5768" xr:uid="{00000000-0005-0000-0000-000081160000}"/>
    <cellStyle name="bout 3 2 2 2 4 4" xfId="5769" xr:uid="{00000000-0005-0000-0000-000082160000}"/>
    <cellStyle name="bout 3 2 2 3" xfId="5770" xr:uid="{00000000-0005-0000-0000-000083160000}"/>
    <cellStyle name="bout 3 2 2 3 2" xfId="5771" xr:uid="{00000000-0005-0000-0000-000084160000}"/>
    <cellStyle name="bout 3 2 2 3 2 2" xfId="5772" xr:uid="{00000000-0005-0000-0000-000085160000}"/>
    <cellStyle name="bout 3 2 2 3 2 2 2" xfId="5773" xr:uid="{00000000-0005-0000-0000-000086160000}"/>
    <cellStyle name="bout 3 2 2 3 2 2 3" xfId="5774" xr:uid="{00000000-0005-0000-0000-000087160000}"/>
    <cellStyle name="bout 3 2 2 3 2 2 4" xfId="5775" xr:uid="{00000000-0005-0000-0000-000088160000}"/>
    <cellStyle name="bout 3 2 2 3 2 3" xfId="5776" xr:uid="{00000000-0005-0000-0000-000089160000}"/>
    <cellStyle name="bout 3 2 2 3 2 3 2" xfId="5777" xr:uid="{00000000-0005-0000-0000-00008A160000}"/>
    <cellStyle name="bout 3 2 2 3 2 3 3" xfId="5778" xr:uid="{00000000-0005-0000-0000-00008B160000}"/>
    <cellStyle name="bout 3 2 2 3 2 3 4" xfId="5779" xr:uid="{00000000-0005-0000-0000-00008C160000}"/>
    <cellStyle name="bout 3 2 2 3 2 4" xfId="5780" xr:uid="{00000000-0005-0000-0000-00008D160000}"/>
    <cellStyle name="bout 3 2 2 4" xfId="5781" xr:uid="{00000000-0005-0000-0000-00008E160000}"/>
    <cellStyle name="bout 3 2 2 4 2" xfId="5782" xr:uid="{00000000-0005-0000-0000-00008F160000}"/>
    <cellStyle name="bout 3 2 2 4 3" xfId="5783" xr:uid="{00000000-0005-0000-0000-000090160000}"/>
    <cellStyle name="bout 3 2 2 4 4" xfId="5784" xr:uid="{00000000-0005-0000-0000-000091160000}"/>
    <cellStyle name="bout 3 2 2 5" xfId="5785" xr:uid="{00000000-0005-0000-0000-000092160000}"/>
    <cellStyle name="bout 3 2 2 5 2" xfId="5786" xr:uid="{00000000-0005-0000-0000-000093160000}"/>
    <cellStyle name="bout 3 2 2 5 3" xfId="5787" xr:uid="{00000000-0005-0000-0000-000094160000}"/>
    <cellStyle name="bout 3 2 2 5 4" xfId="5788" xr:uid="{00000000-0005-0000-0000-000095160000}"/>
    <cellStyle name="bout 3 2 3" xfId="5789" xr:uid="{00000000-0005-0000-0000-000096160000}"/>
    <cellStyle name="bout 3 2 3 2" xfId="5790" xr:uid="{00000000-0005-0000-0000-000097160000}"/>
    <cellStyle name="bout 3 2 3 2 2" xfId="5791" xr:uid="{00000000-0005-0000-0000-000098160000}"/>
    <cellStyle name="bout 3 2 3 2 2 2" xfId="5792" xr:uid="{00000000-0005-0000-0000-000099160000}"/>
    <cellStyle name="bout 3 2 3 2 2 2 2" xfId="5793" xr:uid="{00000000-0005-0000-0000-00009A160000}"/>
    <cellStyle name="bout 3 2 3 2 2 2 3" xfId="5794" xr:uid="{00000000-0005-0000-0000-00009B160000}"/>
    <cellStyle name="bout 3 2 3 2 2 2 4" xfId="5795" xr:uid="{00000000-0005-0000-0000-00009C160000}"/>
    <cellStyle name="bout 3 2 3 2 2 3" xfId="5796" xr:uid="{00000000-0005-0000-0000-00009D160000}"/>
    <cellStyle name="bout 3 2 3 2 2 3 2" xfId="5797" xr:uid="{00000000-0005-0000-0000-00009E160000}"/>
    <cellStyle name="bout 3 2 3 2 2 3 3" xfId="5798" xr:uid="{00000000-0005-0000-0000-00009F160000}"/>
    <cellStyle name="bout 3 2 3 2 2 3 4" xfId="5799" xr:uid="{00000000-0005-0000-0000-0000A0160000}"/>
    <cellStyle name="bout 3 2 3 2 2 4" xfId="5800" xr:uid="{00000000-0005-0000-0000-0000A1160000}"/>
    <cellStyle name="bout 3 2 3 3" xfId="5801" xr:uid="{00000000-0005-0000-0000-0000A2160000}"/>
    <cellStyle name="bout 3 2 3 3 2" xfId="5802" xr:uid="{00000000-0005-0000-0000-0000A3160000}"/>
    <cellStyle name="bout 3 2 3 3 3" xfId="5803" xr:uid="{00000000-0005-0000-0000-0000A4160000}"/>
    <cellStyle name="bout 3 2 3 3 4" xfId="5804" xr:uid="{00000000-0005-0000-0000-0000A5160000}"/>
    <cellStyle name="bout 3 2 3 4" xfId="5805" xr:uid="{00000000-0005-0000-0000-0000A6160000}"/>
    <cellStyle name="bout 3 2 3 4 2" xfId="5806" xr:uid="{00000000-0005-0000-0000-0000A7160000}"/>
    <cellStyle name="bout 3 2 3 4 3" xfId="5807" xr:uid="{00000000-0005-0000-0000-0000A8160000}"/>
    <cellStyle name="bout 3 2 3 4 4" xfId="5808" xr:uid="{00000000-0005-0000-0000-0000A9160000}"/>
    <cellStyle name="bout 3 2 4" xfId="5809" xr:uid="{00000000-0005-0000-0000-0000AA160000}"/>
    <cellStyle name="bout 3 2 4 2" xfId="5810" xr:uid="{00000000-0005-0000-0000-0000AB160000}"/>
    <cellStyle name="bout 3 2 4 2 2" xfId="5811" xr:uid="{00000000-0005-0000-0000-0000AC160000}"/>
    <cellStyle name="bout 3 2 4 2 2 2" xfId="5812" xr:uid="{00000000-0005-0000-0000-0000AD160000}"/>
    <cellStyle name="bout 3 2 4 2 2 3" xfId="5813" xr:uid="{00000000-0005-0000-0000-0000AE160000}"/>
    <cellStyle name="bout 3 2 4 2 2 4" xfId="5814" xr:uid="{00000000-0005-0000-0000-0000AF160000}"/>
    <cellStyle name="bout 3 2 4 2 3" xfId="5815" xr:uid="{00000000-0005-0000-0000-0000B0160000}"/>
    <cellStyle name="bout 3 2 4 2 3 2" xfId="5816" xr:uid="{00000000-0005-0000-0000-0000B1160000}"/>
    <cellStyle name="bout 3 2 4 2 3 3" xfId="5817" xr:uid="{00000000-0005-0000-0000-0000B2160000}"/>
    <cellStyle name="bout 3 2 4 2 3 4" xfId="5818" xr:uid="{00000000-0005-0000-0000-0000B3160000}"/>
    <cellStyle name="bout 3 2 4 2 4" xfId="5819" xr:uid="{00000000-0005-0000-0000-0000B4160000}"/>
    <cellStyle name="bout 3 2 5" xfId="5820" xr:uid="{00000000-0005-0000-0000-0000B5160000}"/>
    <cellStyle name="bout 3 2 5 2" xfId="5821" xr:uid="{00000000-0005-0000-0000-0000B6160000}"/>
    <cellStyle name="bout 3 2 5 3" xfId="5822" xr:uid="{00000000-0005-0000-0000-0000B7160000}"/>
    <cellStyle name="bout 3 2 5 4" xfId="5823" xr:uid="{00000000-0005-0000-0000-0000B8160000}"/>
    <cellStyle name="bout 3 2 6" xfId="5824" xr:uid="{00000000-0005-0000-0000-0000B9160000}"/>
    <cellStyle name="bout 3 2 6 2" xfId="5825" xr:uid="{00000000-0005-0000-0000-0000BA160000}"/>
    <cellStyle name="bout 3 2 6 3" xfId="5826" xr:uid="{00000000-0005-0000-0000-0000BB160000}"/>
    <cellStyle name="bout 3 2 6 4" xfId="5827" xr:uid="{00000000-0005-0000-0000-0000BC160000}"/>
    <cellStyle name="bout 3 3" xfId="5828" xr:uid="{00000000-0005-0000-0000-0000BD160000}"/>
    <cellStyle name="bout 3 3 2" xfId="5829" xr:uid="{00000000-0005-0000-0000-0000BE160000}"/>
    <cellStyle name="bout 3 3 2 2" xfId="5830" xr:uid="{00000000-0005-0000-0000-0000BF160000}"/>
    <cellStyle name="bout 3 3 2 2 2" xfId="5831" xr:uid="{00000000-0005-0000-0000-0000C0160000}"/>
    <cellStyle name="bout 3 3 2 2 2 2" xfId="5832" xr:uid="{00000000-0005-0000-0000-0000C1160000}"/>
    <cellStyle name="bout 3 3 2 2 2 2 2" xfId="5833" xr:uid="{00000000-0005-0000-0000-0000C2160000}"/>
    <cellStyle name="bout 3 3 2 2 2 2 2 2" xfId="5834" xr:uid="{00000000-0005-0000-0000-0000C3160000}"/>
    <cellStyle name="bout 3 3 2 2 2 2 2 3" xfId="5835" xr:uid="{00000000-0005-0000-0000-0000C4160000}"/>
    <cellStyle name="bout 3 3 2 2 2 2 2 4" xfId="5836" xr:uid="{00000000-0005-0000-0000-0000C5160000}"/>
    <cellStyle name="bout 3 3 2 2 2 2 3" xfId="5837" xr:uid="{00000000-0005-0000-0000-0000C6160000}"/>
    <cellStyle name="bout 3 3 2 2 2 2 3 2" xfId="5838" xr:uid="{00000000-0005-0000-0000-0000C7160000}"/>
    <cellStyle name="bout 3 3 2 2 2 2 3 3" xfId="5839" xr:uid="{00000000-0005-0000-0000-0000C8160000}"/>
    <cellStyle name="bout 3 3 2 2 2 2 3 4" xfId="5840" xr:uid="{00000000-0005-0000-0000-0000C9160000}"/>
    <cellStyle name="bout 3 3 2 2 2 2 4" xfId="5841" xr:uid="{00000000-0005-0000-0000-0000CA160000}"/>
    <cellStyle name="bout 3 3 2 2 3" xfId="5842" xr:uid="{00000000-0005-0000-0000-0000CB160000}"/>
    <cellStyle name="bout 3 3 2 2 3 2" xfId="5843" xr:uid="{00000000-0005-0000-0000-0000CC160000}"/>
    <cellStyle name="bout 3 3 2 2 3 3" xfId="5844" xr:uid="{00000000-0005-0000-0000-0000CD160000}"/>
    <cellStyle name="bout 3 3 2 2 3 4" xfId="5845" xr:uid="{00000000-0005-0000-0000-0000CE160000}"/>
    <cellStyle name="bout 3 3 2 2 4" xfId="5846" xr:uid="{00000000-0005-0000-0000-0000CF160000}"/>
    <cellStyle name="bout 3 3 2 2 4 2" xfId="5847" xr:uid="{00000000-0005-0000-0000-0000D0160000}"/>
    <cellStyle name="bout 3 3 2 2 4 3" xfId="5848" xr:uid="{00000000-0005-0000-0000-0000D1160000}"/>
    <cellStyle name="bout 3 3 2 2 4 4" xfId="5849" xr:uid="{00000000-0005-0000-0000-0000D2160000}"/>
    <cellStyle name="bout 3 3 2 3" xfId="5850" xr:uid="{00000000-0005-0000-0000-0000D3160000}"/>
    <cellStyle name="bout 3 3 2 3 2" xfId="5851" xr:uid="{00000000-0005-0000-0000-0000D4160000}"/>
    <cellStyle name="bout 3 3 2 3 2 2" xfId="5852" xr:uid="{00000000-0005-0000-0000-0000D5160000}"/>
    <cellStyle name="bout 3 3 2 3 2 2 2" xfId="5853" xr:uid="{00000000-0005-0000-0000-0000D6160000}"/>
    <cellStyle name="bout 3 3 2 3 2 2 3" xfId="5854" xr:uid="{00000000-0005-0000-0000-0000D7160000}"/>
    <cellStyle name="bout 3 3 2 3 2 2 4" xfId="5855" xr:uid="{00000000-0005-0000-0000-0000D8160000}"/>
    <cellStyle name="bout 3 3 2 3 2 3" xfId="5856" xr:uid="{00000000-0005-0000-0000-0000D9160000}"/>
    <cellStyle name="bout 3 3 2 3 2 3 2" xfId="5857" xr:uid="{00000000-0005-0000-0000-0000DA160000}"/>
    <cellStyle name="bout 3 3 2 3 2 3 3" xfId="5858" xr:uid="{00000000-0005-0000-0000-0000DB160000}"/>
    <cellStyle name="bout 3 3 2 3 2 3 4" xfId="5859" xr:uid="{00000000-0005-0000-0000-0000DC160000}"/>
    <cellStyle name="bout 3 3 2 3 2 4" xfId="5860" xr:uid="{00000000-0005-0000-0000-0000DD160000}"/>
    <cellStyle name="bout 3 3 2 4" xfId="5861" xr:uid="{00000000-0005-0000-0000-0000DE160000}"/>
    <cellStyle name="bout 3 3 2 4 2" xfId="5862" xr:uid="{00000000-0005-0000-0000-0000DF160000}"/>
    <cellStyle name="bout 3 3 2 4 3" xfId="5863" xr:uid="{00000000-0005-0000-0000-0000E0160000}"/>
    <cellStyle name="bout 3 3 2 4 4" xfId="5864" xr:uid="{00000000-0005-0000-0000-0000E1160000}"/>
    <cellStyle name="bout 3 3 2 5" xfId="5865" xr:uid="{00000000-0005-0000-0000-0000E2160000}"/>
    <cellStyle name="bout 3 3 2 5 2" xfId="5866" xr:uid="{00000000-0005-0000-0000-0000E3160000}"/>
    <cellStyle name="bout 3 3 2 5 3" xfId="5867" xr:uid="{00000000-0005-0000-0000-0000E4160000}"/>
    <cellStyle name="bout 3 3 2 5 4" xfId="5868" xr:uid="{00000000-0005-0000-0000-0000E5160000}"/>
    <cellStyle name="bout 3 3 3" xfId="5869" xr:uid="{00000000-0005-0000-0000-0000E6160000}"/>
    <cellStyle name="bout 3 3 3 2" xfId="5870" xr:uid="{00000000-0005-0000-0000-0000E7160000}"/>
    <cellStyle name="bout 3 3 3 2 2" xfId="5871" xr:uid="{00000000-0005-0000-0000-0000E8160000}"/>
    <cellStyle name="bout 3 3 3 2 2 2" xfId="5872" xr:uid="{00000000-0005-0000-0000-0000E9160000}"/>
    <cellStyle name="bout 3 3 3 2 2 2 2" xfId="5873" xr:uid="{00000000-0005-0000-0000-0000EA160000}"/>
    <cellStyle name="bout 3 3 3 2 2 2 3" xfId="5874" xr:uid="{00000000-0005-0000-0000-0000EB160000}"/>
    <cellStyle name="bout 3 3 3 2 2 2 4" xfId="5875" xr:uid="{00000000-0005-0000-0000-0000EC160000}"/>
    <cellStyle name="bout 3 3 3 2 2 3" xfId="5876" xr:uid="{00000000-0005-0000-0000-0000ED160000}"/>
    <cellStyle name="bout 3 3 3 2 2 3 2" xfId="5877" xr:uid="{00000000-0005-0000-0000-0000EE160000}"/>
    <cellStyle name="bout 3 3 3 2 2 3 3" xfId="5878" xr:uid="{00000000-0005-0000-0000-0000EF160000}"/>
    <cellStyle name="bout 3 3 3 2 2 3 4" xfId="5879" xr:uid="{00000000-0005-0000-0000-0000F0160000}"/>
    <cellStyle name="bout 3 3 3 2 2 4" xfId="5880" xr:uid="{00000000-0005-0000-0000-0000F1160000}"/>
    <cellStyle name="bout 3 3 3 3" xfId="5881" xr:uid="{00000000-0005-0000-0000-0000F2160000}"/>
    <cellStyle name="bout 3 3 3 3 2" xfId="5882" xr:uid="{00000000-0005-0000-0000-0000F3160000}"/>
    <cellStyle name="bout 3 3 3 3 3" xfId="5883" xr:uid="{00000000-0005-0000-0000-0000F4160000}"/>
    <cellStyle name="bout 3 3 3 3 4" xfId="5884" xr:uid="{00000000-0005-0000-0000-0000F5160000}"/>
    <cellStyle name="bout 3 3 3 4" xfId="5885" xr:uid="{00000000-0005-0000-0000-0000F6160000}"/>
    <cellStyle name="bout 3 3 3 4 2" xfId="5886" xr:uid="{00000000-0005-0000-0000-0000F7160000}"/>
    <cellStyle name="bout 3 3 3 4 3" xfId="5887" xr:uid="{00000000-0005-0000-0000-0000F8160000}"/>
    <cellStyle name="bout 3 3 3 4 4" xfId="5888" xr:uid="{00000000-0005-0000-0000-0000F9160000}"/>
    <cellStyle name="bout 3 3 4" xfId="5889" xr:uid="{00000000-0005-0000-0000-0000FA160000}"/>
    <cellStyle name="bout 3 3 4 2" xfId="5890" xr:uid="{00000000-0005-0000-0000-0000FB160000}"/>
    <cellStyle name="bout 3 3 4 2 2" xfId="5891" xr:uid="{00000000-0005-0000-0000-0000FC160000}"/>
    <cellStyle name="bout 3 3 4 2 2 2" xfId="5892" xr:uid="{00000000-0005-0000-0000-0000FD160000}"/>
    <cellStyle name="bout 3 3 4 2 2 3" xfId="5893" xr:uid="{00000000-0005-0000-0000-0000FE160000}"/>
    <cellStyle name="bout 3 3 4 2 2 4" xfId="5894" xr:uid="{00000000-0005-0000-0000-0000FF160000}"/>
    <cellStyle name="bout 3 3 4 2 3" xfId="5895" xr:uid="{00000000-0005-0000-0000-000000170000}"/>
    <cellStyle name="bout 3 3 4 2 3 2" xfId="5896" xr:uid="{00000000-0005-0000-0000-000001170000}"/>
    <cellStyle name="bout 3 3 4 2 3 3" xfId="5897" xr:uid="{00000000-0005-0000-0000-000002170000}"/>
    <cellStyle name="bout 3 3 4 2 3 4" xfId="5898" xr:uid="{00000000-0005-0000-0000-000003170000}"/>
    <cellStyle name="bout 3 3 4 2 4" xfId="5899" xr:uid="{00000000-0005-0000-0000-000004170000}"/>
    <cellStyle name="bout 3 3 5" xfId="5900" xr:uid="{00000000-0005-0000-0000-000005170000}"/>
    <cellStyle name="bout 3 3 5 2" xfId="5901" xr:uid="{00000000-0005-0000-0000-000006170000}"/>
    <cellStyle name="bout 3 3 5 3" xfId="5902" xr:uid="{00000000-0005-0000-0000-000007170000}"/>
    <cellStyle name="bout 3 3 5 4" xfId="5903" xr:uid="{00000000-0005-0000-0000-000008170000}"/>
    <cellStyle name="bout 3 3 6" xfId="5904" xr:uid="{00000000-0005-0000-0000-000009170000}"/>
    <cellStyle name="bout 3 3 6 2" xfId="5905" xr:uid="{00000000-0005-0000-0000-00000A170000}"/>
    <cellStyle name="bout 3 3 6 3" xfId="5906" xr:uid="{00000000-0005-0000-0000-00000B170000}"/>
    <cellStyle name="bout 3 3 6 4" xfId="5907" xr:uid="{00000000-0005-0000-0000-00000C170000}"/>
    <cellStyle name="bout 3 4" xfId="5908" xr:uid="{00000000-0005-0000-0000-00000D170000}"/>
    <cellStyle name="bout 3 4 2" xfId="5909" xr:uid="{00000000-0005-0000-0000-00000E170000}"/>
    <cellStyle name="bout 3 4 2 2" xfId="5910" xr:uid="{00000000-0005-0000-0000-00000F170000}"/>
    <cellStyle name="bout 3 4 2 2 2" xfId="5911" xr:uid="{00000000-0005-0000-0000-000010170000}"/>
    <cellStyle name="bout 3 4 2 2 2 2" xfId="5912" xr:uid="{00000000-0005-0000-0000-000011170000}"/>
    <cellStyle name="bout 3 4 2 2 2 2 2" xfId="5913" xr:uid="{00000000-0005-0000-0000-000012170000}"/>
    <cellStyle name="bout 3 4 2 2 2 2 3" xfId="5914" xr:uid="{00000000-0005-0000-0000-000013170000}"/>
    <cellStyle name="bout 3 4 2 2 2 2 4" xfId="5915" xr:uid="{00000000-0005-0000-0000-000014170000}"/>
    <cellStyle name="bout 3 4 2 2 2 3" xfId="5916" xr:uid="{00000000-0005-0000-0000-000015170000}"/>
    <cellStyle name="bout 3 4 2 2 2 3 2" xfId="5917" xr:uid="{00000000-0005-0000-0000-000016170000}"/>
    <cellStyle name="bout 3 4 2 2 2 3 3" xfId="5918" xr:uid="{00000000-0005-0000-0000-000017170000}"/>
    <cellStyle name="bout 3 4 2 2 2 3 4" xfId="5919" xr:uid="{00000000-0005-0000-0000-000018170000}"/>
    <cellStyle name="bout 3 4 2 2 2 4" xfId="5920" xr:uid="{00000000-0005-0000-0000-000019170000}"/>
    <cellStyle name="bout 3 4 2 3" xfId="5921" xr:uid="{00000000-0005-0000-0000-00001A170000}"/>
    <cellStyle name="bout 3 4 2 3 2" xfId="5922" xr:uid="{00000000-0005-0000-0000-00001B170000}"/>
    <cellStyle name="bout 3 4 2 3 3" xfId="5923" xr:uid="{00000000-0005-0000-0000-00001C170000}"/>
    <cellStyle name="bout 3 4 2 3 4" xfId="5924" xr:uid="{00000000-0005-0000-0000-00001D170000}"/>
    <cellStyle name="bout 3 4 2 4" xfId="5925" xr:uid="{00000000-0005-0000-0000-00001E170000}"/>
    <cellStyle name="bout 3 4 2 4 2" xfId="5926" xr:uid="{00000000-0005-0000-0000-00001F170000}"/>
    <cellStyle name="bout 3 4 2 4 3" xfId="5927" xr:uid="{00000000-0005-0000-0000-000020170000}"/>
    <cellStyle name="bout 3 4 2 4 4" xfId="5928" xr:uid="{00000000-0005-0000-0000-000021170000}"/>
    <cellStyle name="bout 3 4 3" xfId="5929" xr:uid="{00000000-0005-0000-0000-000022170000}"/>
    <cellStyle name="bout 3 4 3 2" xfId="5930" xr:uid="{00000000-0005-0000-0000-000023170000}"/>
    <cellStyle name="bout 3 4 3 2 2" xfId="5931" xr:uid="{00000000-0005-0000-0000-000024170000}"/>
    <cellStyle name="bout 3 4 3 2 2 2" xfId="5932" xr:uid="{00000000-0005-0000-0000-000025170000}"/>
    <cellStyle name="bout 3 4 3 2 2 3" xfId="5933" xr:uid="{00000000-0005-0000-0000-000026170000}"/>
    <cellStyle name="bout 3 4 3 2 2 4" xfId="5934" xr:uid="{00000000-0005-0000-0000-000027170000}"/>
    <cellStyle name="bout 3 4 3 2 3" xfId="5935" xr:uid="{00000000-0005-0000-0000-000028170000}"/>
    <cellStyle name="bout 3 4 3 2 3 2" xfId="5936" xr:uid="{00000000-0005-0000-0000-000029170000}"/>
    <cellStyle name="bout 3 4 3 2 3 3" xfId="5937" xr:uid="{00000000-0005-0000-0000-00002A170000}"/>
    <cellStyle name="bout 3 4 3 2 3 4" xfId="5938" xr:uid="{00000000-0005-0000-0000-00002B170000}"/>
    <cellStyle name="bout 3 4 3 2 4" xfId="5939" xr:uid="{00000000-0005-0000-0000-00002C170000}"/>
    <cellStyle name="bout 3 4 4" xfId="5940" xr:uid="{00000000-0005-0000-0000-00002D170000}"/>
    <cellStyle name="bout 3 4 4 2" xfId="5941" xr:uid="{00000000-0005-0000-0000-00002E170000}"/>
    <cellStyle name="bout 3 4 4 3" xfId="5942" xr:uid="{00000000-0005-0000-0000-00002F170000}"/>
    <cellStyle name="bout 3 4 4 4" xfId="5943" xr:uid="{00000000-0005-0000-0000-000030170000}"/>
    <cellStyle name="bout 3 4 5" xfId="5944" xr:uid="{00000000-0005-0000-0000-000031170000}"/>
    <cellStyle name="bout 3 4 5 2" xfId="5945" xr:uid="{00000000-0005-0000-0000-000032170000}"/>
    <cellStyle name="bout 3 4 5 3" xfId="5946" xr:uid="{00000000-0005-0000-0000-000033170000}"/>
    <cellStyle name="bout 3 4 5 4" xfId="5947" xr:uid="{00000000-0005-0000-0000-000034170000}"/>
    <cellStyle name="bout 3 5" xfId="5948" xr:uid="{00000000-0005-0000-0000-000035170000}"/>
    <cellStyle name="bout 3 5 2" xfId="5949" xr:uid="{00000000-0005-0000-0000-000036170000}"/>
    <cellStyle name="bout 3 5 2 2" xfId="5950" xr:uid="{00000000-0005-0000-0000-000037170000}"/>
    <cellStyle name="bout 3 5 2 2 2" xfId="5951" xr:uid="{00000000-0005-0000-0000-000038170000}"/>
    <cellStyle name="bout 3 5 2 2 2 2" xfId="5952" xr:uid="{00000000-0005-0000-0000-000039170000}"/>
    <cellStyle name="bout 3 5 2 2 2 3" xfId="5953" xr:uid="{00000000-0005-0000-0000-00003A170000}"/>
    <cellStyle name="bout 3 5 2 2 2 4" xfId="5954" xr:uid="{00000000-0005-0000-0000-00003B170000}"/>
    <cellStyle name="bout 3 5 2 2 3" xfId="5955" xr:uid="{00000000-0005-0000-0000-00003C170000}"/>
    <cellStyle name="bout 3 5 2 2 3 2" xfId="5956" xr:uid="{00000000-0005-0000-0000-00003D170000}"/>
    <cellStyle name="bout 3 5 2 2 3 3" xfId="5957" xr:uid="{00000000-0005-0000-0000-00003E170000}"/>
    <cellStyle name="bout 3 5 2 2 3 4" xfId="5958" xr:uid="{00000000-0005-0000-0000-00003F170000}"/>
    <cellStyle name="bout 3 5 2 2 4" xfId="5959" xr:uid="{00000000-0005-0000-0000-000040170000}"/>
    <cellStyle name="bout 3 5 3" xfId="5960" xr:uid="{00000000-0005-0000-0000-000041170000}"/>
    <cellStyle name="bout 3 5 3 2" xfId="5961" xr:uid="{00000000-0005-0000-0000-000042170000}"/>
    <cellStyle name="bout 3 5 3 3" xfId="5962" xr:uid="{00000000-0005-0000-0000-000043170000}"/>
    <cellStyle name="bout 3 5 3 4" xfId="5963" xr:uid="{00000000-0005-0000-0000-000044170000}"/>
    <cellStyle name="bout 3 5 4" xfId="5964" xr:uid="{00000000-0005-0000-0000-000045170000}"/>
    <cellStyle name="bout 3 5 4 2" xfId="5965" xr:uid="{00000000-0005-0000-0000-000046170000}"/>
    <cellStyle name="bout 3 5 4 3" xfId="5966" xr:uid="{00000000-0005-0000-0000-000047170000}"/>
    <cellStyle name="bout 3 5 4 4" xfId="5967" xr:uid="{00000000-0005-0000-0000-000048170000}"/>
    <cellStyle name="bout 3 6" xfId="5968" xr:uid="{00000000-0005-0000-0000-000049170000}"/>
    <cellStyle name="bout 4" xfId="5969" xr:uid="{00000000-0005-0000-0000-00004A170000}"/>
    <cellStyle name="bout 4 2" xfId="5970" xr:uid="{00000000-0005-0000-0000-00004B170000}"/>
    <cellStyle name="bout 4 2 2" xfId="5971" xr:uid="{00000000-0005-0000-0000-00004C170000}"/>
    <cellStyle name="bout 4 2 2 2" xfId="5972" xr:uid="{00000000-0005-0000-0000-00004D170000}"/>
    <cellStyle name="bout 4 2 2 2 2" xfId="5973" xr:uid="{00000000-0005-0000-0000-00004E170000}"/>
    <cellStyle name="bout 4 2 2 2 2 2" xfId="5974" xr:uid="{00000000-0005-0000-0000-00004F170000}"/>
    <cellStyle name="bout 4 2 2 2 2 2 2" xfId="5975" xr:uid="{00000000-0005-0000-0000-000050170000}"/>
    <cellStyle name="bout 4 2 2 2 2 2 2 2" xfId="5976" xr:uid="{00000000-0005-0000-0000-000051170000}"/>
    <cellStyle name="bout 4 2 2 2 2 2 2 3" xfId="5977" xr:uid="{00000000-0005-0000-0000-000052170000}"/>
    <cellStyle name="bout 4 2 2 2 2 2 2 4" xfId="5978" xr:uid="{00000000-0005-0000-0000-000053170000}"/>
    <cellStyle name="bout 4 2 2 2 2 2 3" xfId="5979" xr:uid="{00000000-0005-0000-0000-000054170000}"/>
    <cellStyle name="bout 4 2 2 2 2 2 3 2" xfId="5980" xr:uid="{00000000-0005-0000-0000-000055170000}"/>
    <cellStyle name="bout 4 2 2 2 2 2 3 3" xfId="5981" xr:uid="{00000000-0005-0000-0000-000056170000}"/>
    <cellStyle name="bout 4 2 2 2 2 2 3 4" xfId="5982" xr:uid="{00000000-0005-0000-0000-000057170000}"/>
    <cellStyle name="bout 4 2 2 2 2 2 4" xfId="5983" xr:uid="{00000000-0005-0000-0000-000058170000}"/>
    <cellStyle name="bout 4 2 2 2 3" xfId="5984" xr:uid="{00000000-0005-0000-0000-000059170000}"/>
    <cellStyle name="bout 4 2 2 2 3 2" xfId="5985" xr:uid="{00000000-0005-0000-0000-00005A170000}"/>
    <cellStyle name="bout 4 2 2 2 3 3" xfId="5986" xr:uid="{00000000-0005-0000-0000-00005B170000}"/>
    <cellStyle name="bout 4 2 2 2 3 4" xfId="5987" xr:uid="{00000000-0005-0000-0000-00005C170000}"/>
    <cellStyle name="bout 4 2 2 2 4" xfId="5988" xr:uid="{00000000-0005-0000-0000-00005D170000}"/>
    <cellStyle name="bout 4 2 2 2 4 2" xfId="5989" xr:uid="{00000000-0005-0000-0000-00005E170000}"/>
    <cellStyle name="bout 4 2 2 2 4 3" xfId="5990" xr:uid="{00000000-0005-0000-0000-00005F170000}"/>
    <cellStyle name="bout 4 2 2 2 4 4" xfId="5991" xr:uid="{00000000-0005-0000-0000-000060170000}"/>
    <cellStyle name="bout 4 2 2 3" xfId="5992" xr:uid="{00000000-0005-0000-0000-000061170000}"/>
    <cellStyle name="bout 4 2 2 3 2" xfId="5993" xr:uid="{00000000-0005-0000-0000-000062170000}"/>
    <cellStyle name="bout 4 2 2 3 2 2" xfId="5994" xr:uid="{00000000-0005-0000-0000-000063170000}"/>
    <cellStyle name="bout 4 2 2 3 2 2 2" xfId="5995" xr:uid="{00000000-0005-0000-0000-000064170000}"/>
    <cellStyle name="bout 4 2 2 3 2 2 3" xfId="5996" xr:uid="{00000000-0005-0000-0000-000065170000}"/>
    <cellStyle name="bout 4 2 2 3 2 2 4" xfId="5997" xr:uid="{00000000-0005-0000-0000-000066170000}"/>
    <cellStyle name="bout 4 2 2 3 2 3" xfId="5998" xr:uid="{00000000-0005-0000-0000-000067170000}"/>
    <cellStyle name="bout 4 2 2 3 2 3 2" xfId="5999" xr:uid="{00000000-0005-0000-0000-000068170000}"/>
    <cellStyle name="bout 4 2 2 3 2 3 3" xfId="6000" xr:uid="{00000000-0005-0000-0000-000069170000}"/>
    <cellStyle name="bout 4 2 2 3 2 3 4" xfId="6001" xr:uid="{00000000-0005-0000-0000-00006A170000}"/>
    <cellStyle name="bout 4 2 2 3 2 4" xfId="6002" xr:uid="{00000000-0005-0000-0000-00006B170000}"/>
    <cellStyle name="bout 4 2 2 4" xfId="6003" xr:uid="{00000000-0005-0000-0000-00006C170000}"/>
    <cellStyle name="bout 4 2 2 4 2" xfId="6004" xr:uid="{00000000-0005-0000-0000-00006D170000}"/>
    <cellStyle name="bout 4 2 2 4 3" xfId="6005" xr:uid="{00000000-0005-0000-0000-00006E170000}"/>
    <cellStyle name="bout 4 2 2 4 4" xfId="6006" xr:uid="{00000000-0005-0000-0000-00006F170000}"/>
    <cellStyle name="bout 4 2 2 5" xfId="6007" xr:uid="{00000000-0005-0000-0000-000070170000}"/>
    <cellStyle name="bout 4 2 2 5 2" xfId="6008" xr:uid="{00000000-0005-0000-0000-000071170000}"/>
    <cellStyle name="bout 4 2 2 5 3" xfId="6009" xr:uid="{00000000-0005-0000-0000-000072170000}"/>
    <cellStyle name="bout 4 2 2 5 4" xfId="6010" xr:uid="{00000000-0005-0000-0000-000073170000}"/>
    <cellStyle name="bout 4 2 3" xfId="6011" xr:uid="{00000000-0005-0000-0000-000074170000}"/>
    <cellStyle name="bout 4 2 3 2" xfId="6012" xr:uid="{00000000-0005-0000-0000-000075170000}"/>
    <cellStyle name="bout 4 2 3 2 2" xfId="6013" xr:uid="{00000000-0005-0000-0000-000076170000}"/>
    <cellStyle name="bout 4 2 3 2 2 2" xfId="6014" xr:uid="{00000000-0005-0000-0000-000077170000}"/>
    <cellStyle name="bout 4 2 3 2 2 2 2" xfId="6015" xr:uid="{00000000-0005-0000-0000-000078170000}"/>
    <cellStyle name="bout 4 2 3 2 2 2 3" xfId="6016" xr:uid="{00000000-0005-0000-0000-000079170000}"/>
    <cellStyle name="bout 4 2 3 2 2 2 4" xfId="6017" xr:uid="{00000000-0005-0000-0000-00007A170000}"/>
    <cellStyle name="bout 4 2 3 2 2 3" xfId="6018" xr:uid="{00000000-0005-0000-0000-00007B170000}"/>
    <cellStyle name="bout 4 2 3 2 2 3 2" xfId="6019" xr:uid="{00000000-0005-0000-0000-00007C170000}"/>
    <cellStyle name="bout 4 2 3 2 2 3 3" xfId="6020" xr:uid="{00000000-0005-0000-0000-00007D170000}"/>
    <cellStyle name="bout 4 2 3 2 2 3 4" xfId="6021" xr:uid="{00000000-0005-0000-0000-00007E170000}"/>
    <cellStyle name="bout 4 2 3 2 2 4" xfId="6022" xr:uid="{00000000-0005-0000-0000-00007F170000}"/>
    <cellStyle name="bout 4 2 3 3" xfId="6023" xr:uid="{00000000-0005-0000-0000-000080170000}"/>
    <cellStyle name="bout 4 2 3 3 2" xfId="6024" xr:uid="{00000000-0005-0000-0000-000081170000}"/>
    <cellStyle name="bout 4 2 3 3 3" xfId="6025" xr:uid="{00000000-0005-0000-0000-000082170000}"/>
    <cellStyle name="bout 4 2 3 3 4" xfId="6026" xr:uid="{00000000-0005-0000-0000-000083170000}"/>
    <cellStyle name="bout 4 2 3 4" xfId="6027" xr:uid="{00000000-0005-0000-0000-000084170000}"/>
    <cellStyle name="bout 4 2 3 4 2" xfId="6028" xr:uid="{00000000-0005-0000-0000-000085170000}"/>
    <cellStyle name="bout 4 2 3 4 3" xfId="6029" xr:uid="{00000000-0005-0000-0000-000086170000}"/>
    <cellStyle name="bout 4 2 3 4 4" xfId="6030" xr:uid="{00000000-0005-0000-0000-000087170000}"/>
    <cellStyle name="bout 4 2 4" xfId="6031" xr:uid="{00000000-0005-0000-0000-000088170000}"/>
    <cellStyle name="bout 4 2 4 2" xfId="6032" xr:uid="{00000000-0005-0000-0000-000089170000}"/>
    <cellStyle name="bout 4 2 4 2 2" xfId="6033" xr:uid="{00000000-0005-0000-0000-00008A170000}"/>
    <cellStyle name="bout 4 2 4 2 2 2" xfId="6034" xr:uid="{00000000-0005-0000-0000-00008B170000}"/>
    <cellStyle name="bout 4 2 4 2 2 3" xfId="6035" xr:uid="{00000000-0005-0000-0000-00008C170000}"/>
    <cellStyle name="bout 4 2 4 2 2 4" xfId="6036" xr:uid="{00000000-0005-0000-0000-00008D170000}"/>
    <cellStyle name="bout 4 2 4 2 3" xfId="6037" xr:uid="{00000000-0005-0000-0000-00008E170000}"/>
    <cellStyle name="bout 4 2 4 2 3 2" xfId="6038" xr:uid="{00000000-0005-0000-0000-00008F170000}"/>
    <cellStyle name="bout 4 2 4 2 3 3" xfId="6039" xr:uid="{00000000-0005-0000-0000-000090170000}"/>
    <cellStyle name="bout 4 2 4 2 3 4" xfId="6040" xr:uid="{00000000-0005-0000-0000-000091170000}"/>
    <cellStyle name="bout 4 2 4 2 4" xfId="6041" xr:uid="{00000000-0005-0000-0000-000092170000}"/>
    <cellStyle name="bout 4 2 5" xfId="6042" xr:uid="{00000000-0005-0000-0000-000093170000}"/>
    <cellStyle name="bout 4 2 5 2" xfId="6043" xr:uid="{00000000-0005-0000-0000-000094170000}"/>
    <cellStyle name="bout 4 2 5 3" xfId="6044" xr:uid="{00000000-0005-0000-0000-000095170000}"/>
    <cellStyle name="bout 4 2 5 4" xfId="6045" xr:uid="{00000000-0005-0000-0000-000096170000}"/>
    <cellStyle name="bout 4 2 6" xfId="6046" xr:uid="{00000000-0005-0000-0000-000097170000}"/>
    <cellStyle name="bout 4 2 6 2" xfId="6047" xr:uid="{00000000-0005-0000-0000-000098170000}"/>
    <cellStyle name="bout 4 2 6 3" xfId="6048" xr:uid="{00000000-0005-0000-0000-000099170000}"/>
    <cellStyle name="bout 4 2 6 4" xfId="6049" xr:uid="{00000000-0005-0000-0000-00009A170000}"/>
    <cellStyle name="bout 4 3" xfId="6050" xr:uid="{00000000-0005-0000-0000-00009B170000}"/>
    <cellStyle name="bout 4 3 2" xfId="6051" xr:uid="{00000000-0005-0000-0000-00009C170000}"/>
    <cellStyle name="bout 4 3 2 2" xfId="6052" xr:uid="{00000000-0005-0000-0000-00009D170000}"/>
    <cellStyle name="bout 4 3 2 2 2" xfId="6053" xr:uid="{00000000-0005-0000-0000-00009E170000}"/>
    <cellStyle name="bout 4 3 2 2 2 2" xfId="6054" xr:uid="{00000000-0005-0000-0000-00009F170000}"/>
    <cellStyle name="bout 4 3 2 2 2 2 2" xfId="6055" xr:uid="{00000000-0005-0000-0000-0000A0170000}"/>
    <cellStyle name="bout 4 3 2 2 2 2 2 2" xfId="6056" xr:uid="{00000000-0005-0000-0000-0000A1170000}"/>
    <cellStyle name="bout 4 3 2 2 2 2 2 3" xfId="6057" xr:uid="{00000000-0005-0000-0000-0000A2170000}"/>
    <cellStyle name="bout 4 3 2 2 2 2 2 4" xfId="6058" xr:uid="{00000000-0005-0000-0000-0000A3170000}"/>
    <cellStyle name="bout 4 3 2 2 2 2 3" xfId="6059" xr:uid="{00000000-0005-0000-0000-0000A4170000}"/>
    <cellStyle name="bout 4 3 2 2 2 2 3 2" xfId="6060" xr:uid="{00000000-0005-0000-0000-0000A5170000}"/>
    <cellStyle name="bout 4 3 2 2 2 2 3 3" xfId="6061" xr:uid="{00000000-0005-0000-0000-0000A6170000}"/>
    <cellStyle name="bout 4 3 2 2 2 2 3 4" xfId="6062" xr:uid="{00000000-0005-0000-0000-0000A7170000}"/>
    <cellStyle name="bout 4 3 2 2 2 2 4" xfId="6063" xr:uid="{00000000-0005-0000-0000-0000A8170000}"/>
    <cellStyle name="bout 4 3 2 2 3" xfId="6064" xr:uid="{00000000-0005-0000-0000-0000A9170000}"/>
    <cellStyle name="bout 4 3 2 2 3 2" xfId="6065" xr:uid="{00000000-0005-0000-0000-0000AA170000}"/>
    <cellStyle name="bout 4 3 2 2 3 3" xfId="6066" xr:uid="{00000000-0005-0000-0000-0000AB170000}"/>
    <cellStyle name="bout 4 3 2 2 3 4" xfId="6067" xr:uid="{00000000-0005-0000-0000-0000AC170000}"/>
    <cellStyle name="bout 4 3 2 2 4" xfId="6068" xr:uid="{00000000-0005-0000-0000-0000AD170000}"/>
    <cellStyle name="bout 4 3 2 2 4 2" xfId="6069" xr:uid="{00000000-0005-0000-0000-0000AE170000}"/>
    <cellStyle name="bout 4 3 2 2 4 3" xfId="6070" xr:uid="{00000000-0005-0000-0000-0000AF170000}"/>
    <cellStyle name="bout 4 3 2 2 4 4" xfId="6071" xr:uid="{00000000-0005-0000-0000-0000B0170000}"/>
    <cellStyle name="bout 4 3 2 3" xfId="6072" xr:uid="{00000000-0005-0000-0000-0000B1170000}"/>
    <cellStyle name="bout 4 3 2 3 2" xfId="6073" xr:uid="{00000000-0005-0000-0000-0000B2170000}"/>
    <cellStyle name="bout 4 3 2 3 2 2" xfId="6074" xr:uid="{00000000-0005-0000-0000-0000B3170000}"/>
    <cellStyle name="bout 4 3 2 3 2 2 2" xfId="6075" xr:uid="{00000000-0005-0000-0000-0000B4170000}"/>
    <cellStyle name="bout 4 3 2 3 2 2 3" xfId="6076" xr:uid="{00000000-0005-0000-0000-0000B5170000}"/>
    <cellStyle name="bout 4 3 2 3 2 2 4" xfId="6077" xr:uid="{00000000-0005-0000-0000-0000B6170000}"/>
    <cellStyle name="bout 4 3 2 3 2 3" xfId="6078" xr:uid="{00000000-0005-0000-0000-0000B7170000}"/>
    <cellStyle name="bout 4 3 2 3 2 3 2" xfId="6079" xr:uid="{00000000-0005-0000-0000-0000B8170000}"/>
    <cellStyle name="bout 4 3 2 3 2 3 3" xfId="6080" xr:uid="{00000000-0005-0000-0000-0000B9170000}"/>
    <cellStyle name="bout 4 3 2 3 2 3 4" xfId="6081" xr:uid="{00000000-0005-0000-0000-0000BA170000}"/>
    <cellStyle name="bout 4 3 2 3 2 4" xfId="6082" xr:uid="{00000000-0005-0000-0000-0000BB170000}"/>
    <cellStyle name="bout 4 3 2 4" xfId="6083" xr:uid="{00000000-0005-0000-0000-0000BC170000}"/>
    <cellStyle name="bout 4 3 2 4 2" xfId="6084" xr:uid="{00000000-0005-0000-0000-0000BD170000}"/>
    <cellStyle name="bout 4 3 2 4 3" xfId="6085" xr:uid="{00000000-0005-0000-0000-0000BE170000}"/>
    <cellStyle name="bout 4 3 2 4 4" xfId="6086" xr:uid="{00000000-0005-0000-0000-0000BF170000}"/>
    <cellStyle name="bout 4 3 2 5" xfId="6087" xr:uid="{00000000-0005-0000-0000-0000C0170000}"/>
    <cellStyle name="bout 4 3 2 5 2" xfId="6088" xr:uid="{00000000-0005-0000-0000-0000C1170000}"/>
    <cellStyle name="bout 4 3 2 5 3" xfId="6089" xr:uid="{00000000-0005-0000-0000-0000C2170000}"/>
    <cellStyle name="bout 4 3 2 5 4" xfId="6090" xr:uid="{00000000-0005-0000-0000-0000C3170000}"/>
    <cellStyle name="bout 4 3 3" xfId="6091" xr:uid="{00000000-0005-0000-0000-0000C4170000}"/>
    <cellStyle name="bout 4 3 3 2" xfId="6092" xr:uid="{00000000-0005-0000-0000-0000C5170000}"/>
    <cellStyle name="bout 4 3 3 2 2" xfId="6093" xr:uid="{00000000-0005-0000-0000-0000C6170000}"/>
    <cellStyle name="bout 4 3 3 2 2 2" xfId="6094" xr:uid="{00000000-0005-0000-0000-0000C7170000}"/>
    <cellStyle name="bout 4 3 3 2 2 2 2" xfId="6095" xr:uid="{00000000-0005-0000-0000-0000C8170000}"/>
    <cellStyle name="bout 4 3 3 2 2 2 3" xfId="6096" xr:uid="{00000000-0005-0000-0000-0000C9170000}"/>
    <cellStyle name="bout 4 3 3 2 2 2 4" xfId="6097" xr:uid="{00000000-0005-0000-0000-0000CA170000}"/>
    <cellStyle name="bout 4 3 3 2 2 3" xfId="6098" xr:uid="{00000000-0005-0000-0000-0000CB170000}"/>
    <cellStyle name="bout 4 3 3 2 2 3 2" xfId="6099" xr:uid="{00000000-0005-0000-0000-0000CC170000}"/>
    <cellStyle name="bout 4 3 3 2 2 3 3" xfId="6100" xr:uid="{00000000-0005-0000-0000-0000CD170000}"/>
    <cellStyle name="bout 4 3 3 2 2 3 4" xfId="6101" xr:uid="{00000000-0005-0000-0000-0000CE170000}"/>
    <cellStyle name="bout 4 3 3 2 2 4" xfId="6102" xr:uid="{00000000-0005-0000-0000-0000CF170000}"/>
    <cellStyle name="bout 4 3 3 3" xfId="6103" xr:uid="{00000000-0005-0000-0000-0000D0170000}"/>
    <cellStyle name="bout 4 3 3 3 2" xfId="6104" xr:uid="{00000000-0005-0000-0000-0000D1170000}"/>
    <cellStyle name="bout 4 3 3 3 3" xfId="6105" xr:uid="{00000000-0005-0000-0000-0000D2170000}"/>
    <cellStyle name="bout 4 3 3 3 4" xfId="6106" xr:uid="{00000000-0005-0000-0000-0000D3170000}"/>
    <cellStyle name="bout 4 3 3 4" xfId="6107" xr:uid="{00000000-0005-0000-0000-0000D4170000}"/>
    <cellStyle name="bout 4 3 3 4 2" xfId="6108" xr:uid="{00000000-0005-0000-0000-0000D5170000}"/>
    <cellStyle name="bout 4 3 3 4 3" xfId="6109" xr:uid="{00000000-0005-0000-0000-0000D6170000}"/>
    <cellStyle name="bout 4 3 3 4 4" xfId="6110" xr:uid="{00000000-0005-0000-0000-0000D7170000}"/>
    <cellStyle name="bout 4 3 4" xfId="6111" xr:uid="{00000000-0005-0000-0000-0000D8170000}"/>
    <cellStyle name="bout 4 3 4 2" xfId="6112" xr:uid="{00000000-0005-0000-0000-0000D9170000}"/>
    <cellStyle name="bout 4 3 4 2 2" xfId="6113" xr:uid="{00000000-0005-0000-0000-0000DA170000}"/>
    <cellStyle name="bout 4 3 4 2 2 2" xfId="6114" xr:uid="{00000000-0005-0000-0000-0000DB170000}"/>
    <cellStyle name="bout 4 3 4 2 2 3" xfId="6115" xr:uid="{00000000-0005-0000-0000-0000DC170000}"/>
    <cellStyle name="bout 4 3 4 2 2 4" xfId="6116" xr:uid="{00000000-0005-0000-0000-0000DD170000}"/>
    <cellStyle name="bout 4 3 4 2 3" xfId="6117" xr:uid="{00000000-0005-0000-0000-0000DE170000}"/>
    <cellStyle name="bout 4 3 4 2 3 2" xfId="6118" xr:uid="{00000000-0005-0000-0000-0000DF170000}"/>
    <cellStyle name="bout 4 3 4 2 3 3" xfId="6119" xr:uid="{00000000-0005-0000-0000-0000E0170000}"/>
    <cellStyle name="bout 4 3 4 2 3 4" xfId="6120" xr:uid="{00000000-0005-0000-0000-0000E1170000}"/>
    <cellStyle name="bout 4 3 4 2 4" xfId="6121" xr:uid="{00000000-0005-0000-0000-0000E2170000}"/>
    <cellStyle name="bout 4 3 5" xfId="6122" xr:uid="{00000000-0005-0000-0000-0000E3170000}"/>
    <cellStyle name="bout 4 3 5 2" xfId="6123" xr:uid="{00000000-0005-0000-0000-0000E4170000}"/>
    <cellStyle name="bout 4 3 5 3" xfId="6124" xr:uid="{00000000-0005-0000-0000-0000E5170000}"/>
    <cellStyle name="bout 4 3 5 4" xfId="6125" xr:uid="{00000000-0005-0000-0000-0000E6170000}"/>
    <cellStyle name="bout 4 3 6" xfId="6126" xr:uid="{00000000-0005-0000-0000-0000E7170000}"/>
    <cellStyle name="bout 4 3 6 2" xfId="6127" xr:uid="{00000000-0005-0000-0000-0000E8170000}"/>
    <cellStyle name="bout 4 3 6 3" xfId="6128" xr:uid="{00000000-0005-0000-0000-0000E9170000}"/>
    <cellStyle name="bout 4 3 6 4" xfId="6129" xr:uid="{00000000-0005-0000-0000-0000EA170000}"/>
    <cellStyle name="bout 4 4" xfId="6130" xr:uid="{00000000-0005-0000-0000-0000EB170000}"/>
    <cellStyle name="bout 4 4 2" xfId="6131" xr:uid="{00000000-0005-0000-0000-0000EC170000}"/>
    <cellStyle name="bout 4 4 2 2" xfId="6132" xr:uid="{00000000-0005-0000-0000-0000ED170000}"/>
    <cellStyle name="bout 4 4 2 2 2" xfId="6133" xr:uid="{00000000-0005-0000-0000-0000EE170000}"/>
    <cellStyle name="bout 4 4 2 2 2 2" xfId="6134" xr:uid="{00000000-0005-0000-0000-0000EF170000}"/>
    <cellStyle name="bout 4 4 2 2 2 2 2" xfId="6135" xr:uid="{00000000-0005-0000-0000-0000F0170000}"/>
    <cellStyle name="bout 4 4 2 2 2 2 3" xfId="6136" xr:uid="{00000000-0005-0000-0000-0000F1170000}"/>
    <cellStyle name="bout 4 4 2 2 2 2 4" xfId="6137" xr:uid="{00000000-0005-0000-0000-0000F2170000}"/>
    <cellStyle name="bout 4 4 2 2 2 3" xfId="6138" xr:uid="{00000000-0005-0000-0000-0000F3170000}"/>
    <cellStyle name="bout 4 4 2 2 2 3 2" xfId="6139" xr:uid="{00000000-0005-0000-0000-0000F4170000}"/>
    <cellStyle name="bout 4 4 2 2 2 3 3" xfId="6140" xr:uid="{00000000-0005-0000-0000-0000F5170000}"/>
    <cellStyle name="bout 4 4 2 2 2 3 4" xfId="6141" xr:uid="{00000000-0005-0000-0000-0000F6170000}"/>
    <cellStyle name="bout 4 4 2 2 2 4" xfId="6142" xr:uid="{00000000-0005-0000-0000-0000F7170000}"/>
    <cellStyle name="bout 4 4 2 3" xfId="6143" xr:uid="{00000000-0005-0000-0000-0000F8170000}"/>
    <cellStyle name="bout 4 4 2 3 2" xfId="6144" xr:uid="{00000000-0005-0000-0000-0000F9170000}"/>
    <cellStyle name="bout 4 4 2 3 3" xfId="6145" xr:uid="{00000000-0005-0000-0000-0000FA170000}"/>
    <cellStyle name="bout 4 4 2 3 4" xfId="6146" xr:uid="{00000000-0005-0000-0000-0000FB170000}"/>
    <cellStyle name="bout 4 4 2 4" xfId="6147" xr:uid="{00000000-0005-0000-0000-0000FC170000}"/>
    <cellStyle name="bout 4 4 2 4 2" xfId="6148" xr:uid="{00000000-0005-0000-0000-0000FD170000}"/>
    <cellStyle name="bout 4 4 2 4 3" xfId="6149" xr:uid="{00000000-0005-0000-0000-0000FE170000}"/>
    <cellStyle name="bout 4 4 2 4 4" xfId="6150" xr:uid="{00000000-0005-0000-0000-0000FF170000}"/>
    <cellStyle name="bout 4 4 3" xfId="6151" xr:uid="{00000000-0005-0000-0000-000000180000}"/>
    <cellStyle name="bout 4 4 3 2" xfId="6152" xr:uid="{00000000-0005-0000-0000-000001180000}"/>
    <cellStyle name="bout 4 4 3 2 2" xfId="6153" xr:uid="{00000000-0005-0000-0000-000002180000}"/>
    <cellStyle name="bout 4 4 3 2 2 2" xfId="6154" xr:uid="{00000000-0005-0000-0000-000003180000}"/>
    <cellStyle name="bout 4 4 3 2 2 3" xfId="6155" xr:uid="{00000000-0005-0000-0000-000004180000}"/>
    <cellStyle name="bout 4 4 3 2 2 4" xfId="6156" xr:uid="{00000000-0005-0000-0000-000005180000}"/>
    <cellStyle name="bout 4 4 3 2 3" xfId="6157" xr:uid="{00000000-0005-0000-0000-000006180000}"/>
    <cellStyle name="bout 4 4 3 2 3 2" xfId="6158" xr:uid="{00000000-0005-0000-0000-000007180000}"/>
    <cellStyle name="bout 4 4 3 2 3 3" xfId="6159" xr:uid="{00000000-0005-0000-0000-000008180000}"/>
    <cellStyle name="bout 4 4 3 2 3 4" xfId="6160" xr:uid="{00000000-0005-0000-0000-000009180000}"/>
    <cellStyle name="bout 4 4 3 2 4" xfId="6161" xr:uid="{00000000-0005-0000-0000-00000A180000}"/>
    <cellStyle name="bout 4 4 4" xfId="6162" xr:uid="{00000000-0005-0000-0000-00000B180000}"/>
    <cellStyle name="bout 4 4 4 2" xfId="6163" xr:uid="{00000000-0005-0000-0000-00000C180000}"/>
    <cellStyle name="bout 4 4 4 3" xfId="6164" xr:uid="{00000000-0005-0000-0000-00000D180000}"/>
    <cellStyle name="bout 4 4 4 4" xfId="6165" xr:uid="{00000000-0005-0000-0000-00000E180000}"/>
    <cellStyle name="bout 4 4 5" xfId="6166" xr:uid="{00000000-0005-0000-0000-00000F180000}"/>
    <cellStyle name="bout 4 4 5 2" xfId="6167" xr:uid="{00000000-0005-0000-0000-000010180000}"/>
    <cellStyle name="bout 4 4 5 3" xfId="6168" xr:uid="{00000000-0005-0000-0000-000011180000}"/>
    <cellStyle name="bout 4 4 5 4" xfId="6169" xr:uid="{00000000-0005-0000-0000-000012180000}"/>
    <cellStyle name="bout 4 5" xfId="6170" xr:uid="{00000000-0005-0000-0000-000013180000}"/>
    <cellStyle name="bout 4 5 2" xfId="6171" xr:uid="{00000000-0005-0000-0000-000014180000}"/>
    <cellStyle name="bout 4 5 2 2" xfId="6172" xr:uid="{00000000-0005-0000-0000-000015180000}"/>
    <cellStyle name="bout 4 5 2 2 2" xfId="6173" xr:uid="{00000000-0005-0000-0000-000016180000}"/>
    <cellStyle name="bout 4 5 2 2 2 2" xfId="6174" xr:uid="{00000000-0005-0000-0000-000017180000}"/>
    <cellStyle name="bout 4 5 2 2 2 3" xfId="6175" xr:uid="{00000000-0005-0000-0000-000018180000}"/>
    <cellStyle name="bout 4 5 2 2 2 4" xfId="6176" xr:uid="{00000000-0005-0000-0000-000019180000}"/>
    <cellStyle name="bout 4 5 2 2 3" xfId="6177" xr:uid="{00000000-0005-0000-0000-00001A180000}"/>
    <cellStyle name="bout 4 5 2 2 3 2" xfId="6178" xr:uid="{00000000-0005-0000-0000-00001B180000}"/>
    <cellStyle name="bout 4 5 2 2 3 3" xfId="6179" xr:uid="{00000000-0005-0000-0000-00001C180000}"/>
    <cellStyle name="bout 4 5 2 2 3 4" xfId="6180" xr:uid="{00000000-0005-0000-0000-00001D180000}"/>
    <cellStyle name="bout 4 5 2 2 4" xfId="6181" xr:uid="{00000000-0005-0000-0000-00001E180000}"/>
    <cellStyle name="bout 4 5 3" xfId="6182" xr:uid="{00000000-0005-0000-0000-00001F180000}"/>
    <cellStyle name="bout 4 5 3 2" xfId="6183" xr:uid="{00000000-0005-0000-0000-000020180000}"/>
    <cellStyle name="bout 4 5 3 3" xfId="6184" xr:uid="{00000000-0005-0000-0000-000021180000}"/>
    <cellStyle name="bout 4 5 3 4" xfId="6185" xr:uid="{00000000-0005-0000-0000-000022180000}"/>
    <cellStyle name="bout 4 5 4" xfId="6186" xr:uid="{00000000-0005-0000-0000-000023180000}"/>
    <cellStyle name="bout 4 5 4 2" xfId="6187" xr:uid="{00000000-0005-0000-0000-000024180000}"/>
    <cellStyle name="bout 4 5 4 3" xfId="6188" xr:uid="{00000000-0005-0000-0000-000025180000}"/>
    <cellStyle name="bout 4 5 4 4" xfId="6189" xr:uid="{00000000-0005-0000-0000-000026180000}"/>
    <cellStyle name="bout 5" xfId="6190" xr:uid="{00000000-0005-0000-0000-000027180000}"/>
    <cellStyle name="bout 5 2" xfId="6191" xr:uid="{00000000-0005-0000-0000-000028180000}"/>
    <cellStyle name="bout 5 2 2" xfId="6192" xr:uid="{00000000-0005-0000-0000-000029180000}"/>
    <cellStyle name="bout 5 2 2 2" xfId="6193" xr:uid="{00000000-0005-0000-0000-00002A180000}"/>
    <cellStyle name="bout 5 2 2 2 2" xfId="6194" xr:uid="{00000000-0005-0000-0000-00002B180000}"/>
    <cellStyle name="bout 5 2 2 2 2 2" xfId="6195" xr:uid="{00000000-0005-0000-0000-00002C180000}"/>
    <cellStyle name="bout 5 2 2 2 2 2 2" xfId="6196" xr:uid="{00000000-0005-0000-0000-00002D180000}"/>
    <cellStyle name="bout 5 2 2 2 2 2 3" xfId="6197" xr:uid="{00000000-0005-0000-0000-00002E180000}"/>
    <cellStyle name="bout 5 2 2 2 2 2 4" xfId="6198" xr:uid="{00000000-0005-0000-0000-00002F180000}"/>
    <cellStyle name="bout 5 2 2 2 2 3" xfId="6199" xr:uid="{00000000-0005-0000-0000-000030180000}"/>
    <cellStyle name="bout 5 2 2 2 2 3 2" xfId="6200" xr:uid="{00000000-0005-0000-0000-000031180000}"/>
    <cellStyle name="bout 5 2 2 2 2 3 3" xfId="6201" xr:uid="{00000000-0005-0000-0000-000032180000}"/>
    <cellStyle name="bout 5 2 2 2 2 3 4" xfId="6202" xr:uid="{00000000-0005-0000-0000-000033180000}"/>
    <cellStyle name="bout 5 2 2 2 2 4" xfId="6203" xr:uid="{00000000-0005-0000-0000-000034180000}"/>
    <cellStyle name="bout 5 2 2 3" xfId="6204" xr:uid="{00000000-0005-0000-0000-000035180000}"/>
    <cellStyle name="bout 5 2 2 3 2" xfId="6205" xr:uid="{00000000-0005-0000-0000-000036180000}"/>
    <cellStyle name="bout 5 2 2 3 3" xfId="6206" xr:uid="{00000000-0005-0000-0000-000037180000}"/>
    <cellStyle name="bout 5 2 2 3 4" xfId="6207" xr:uid="{00000000-0005-0000-0000-000038180000}"/>
    <cellStyle name="bout 5 2 2 4" xfId="6208" xr:uid="{00000000-0005-0000-0000-000039180000}"/>
    <cellStyle name="bout 5 2 2 4 2" xfId="6209" xr:uid="{00000000-0005-0000-0000-00003A180000}"/>
    <cellStyle name="bout 5 2 2 4 3" xfId="6210" xr:uid="{00000000-0005-0000-0000-00003B180000}"/>
    <cellStyle name="bout 5 2 2 4 4" xfId="6211" xr:uid="{00000000-0005-0000-0000-00003C180000}"/>
    <cellStyle name="bout 5 2 3" xfId="6212" xr:uid="{00000000-0005-0000-0000-00003D180000}"/>
    <cellStyle name="bout 5 2 3 2" xfId="6213" xr:uid="{00000000-0005-0000-0000-00003E180000}"/>
    <cellStyle name="bout 5 2 3 2 2" xfId="6214" xr:uid="{00000000-0005-0000-0000-00003F180000}"/>
    <cellStyle name="bout 5 2 3 2 2 2" xfId="6215" xr:uid="{00000000-0005-0000-0000-000040180000}"/>
    <cellStyle name="bout 5 2 3 2 2 3" xfId="6216" xr:uid="{00000000-0005-0000-0000-000041180000}"/>
    <cellStyle name="bout 5 2 3 2 2 4" xfId="6217" xr:uid="{00000000-0005-0000-0000-000042180000}"/>
    <cellStyle name="bout 5 2 3 2 3" xfId="6218" xr:uid="{00000000-0005-0000-0000-000043180000}"/>
    <cellStyle name="bout 5 2 3 2 3 2" xfId="6219" xr:uid="{00000000-0005-0000-0000-000044180000}"/>
    <cellStyle name="bout 5 2 3 2 3 3" xfId="6220" xr:uid="{00000000-0005-0000-0000-000045180000}"/>
    <cellStyle name="bout 5 2 3 2 3 4" xfId="6221" xr:uid="{00000000-0005-0000-0000-000046180000}"/>
    <cellStyle name="bout 5 2 3 2 4" xfId="6222" xr:uid="{00000000-0005-0000-0000-000047180000}"/>
    <cellStyle name="bout 5 2 4" xfId="6223" xr:uid="{00000000-0005-0000-0000-000048180000}"/>
    <cellStyle name="bout 5 2 4 2" xfId="6224" xr:uid="{00000000-0005-0000-0000-000049180000}"/>
    <cellStyle name="bout 5 2 4 3" xfId="6225" xr:uid="{00000000-0005-0000-0000-00004A180000}"/>
    <cellStyle name="bout 5 2 4 4" xfId="6226" xr:uid="{00000000-0005-0000-0000-00004B180000}"/>
    <cellStyle name="bout 5 2 5" xfId="6227" xr:uid="{00000000-0005-0000-0000-00004C180000}"/>
    <cellStyle name="bout 5 2 5 2" xfId="6228" xr:uid="{00000000-0005-0000-0000-00004D180000}"/>
    <cellStyle name="bout 5 2 5 3" xfId="6229" xr:uid="{00000000-0005-0000-0000-00004E180000}"/>
    <cellStyle name="bout 5 2 5 4" xfId="6230" xr:uid="{00000000-0005-0000-0000-00004F180000}"/>
    <cellStyle name="bout 5 3" xfId="6231" xr:uid="{00000000-0005-0000-0000-000050180000}"/>
    <cellStyle name="bout 5 3 2" xfId="6232" xr:uid="{00000000-0005-0000-0000-000051180000}"/>
    <cellStyle name="bout 5 3 2 2" xfId="6233" xr:uid="{00000000-0005-0000-0000-000052180000}"/>
    <cellStyle name="bout 5 3 2 2 2" xfId="6234" xr:uid="{00000000-0005-0000-0000-000053180000}"/>
    <cellStyle name="bout 5 3 2 2 2 2" xfId="6235" xr:uid="{00000000-0005-0000-0000-000054180000}"/>
    <cellStyle name="bout 5 3 2 2 2 3" xfId="6236" xr:uid="{00000000-0005-0000-0000-000055180000}"/>
    <cellStyle name="bout 5 3 2 2 2 4" xfId="6237" xr:uid="{00000000-0005-0000-0000-000056180000}"/>
    <cellStyle name="bout 5 3 2 2 3" xfId="6238" xr:uid="{00000000-0005-0000-0000-000057180000}"/>
    <cellStyle name="bout 5 3 2 2 3 2" xfId="6239" xr:uid="{00000000-0005-0000-0000-000058180000}"/>
    <cellStyle name="bout 5 3 2 2 3 3" xfId="6240" xr:uid="{00000000-0005-0000-0000-000059180000}"/>
    <cellStyle name="bout 5 3 2 2 3 4" xfId="6241" xr:uid="{00000000-0005-0000-0000-00005A180000}"/>
    <cellStyle name="bout 5 3 2 2 4" xfId="6242" xr:uid="{00000000-0005-0000-0000-00005B180000}"/>
    <cellStyle name="bout 5 3 3" xfId="6243" xr:uid="{00000000-0005-0000-0000-00005C180000}"/>
    <cellStyle name="bout 5 3 3 2" xfId="6244" xr:uid="{00000000-0005-0000-0000-00005D180000}"/>
    <cellStyle name="bout 5 3 3 3" xfId="6245" xr:uid="{00000000-0005-0000-0000-00005E180000}"/>
    <cellStyle name="bout 5 3 3 4" xfId="6246" xr:uid="{00000000-0005-0000-0000-00005F180000}"/>
    <cellStyle name="bout 5 3 4" xfId="6247" xr:uid="{00000000-0005-0000-0000-000060180000}"/>
    <cellStyle name="bout 5 3 4 2" xfId="6248" xr:uid="{00000000-0005-0000-0000-000061180000}"/>
    <cellStyle name="bout 5 3 4 3" xfId="6249" xr:uid="{00000000-0005-0000-0000-000062180000}"/>
    <cellStyle name="bout 5 3 4 4" xfId="6250" xr:uid="{00000000-0005-0000-0000-000063180000}"/>
    <cellStyle name="bout 5 4" xfId="6251" xr:uid="{00000000-0005-0000-0000-000064180000}"/>
    <cellStyle name="bout 5 4 2" xfId="6252" xr:uid="{00000000-0005-0000-0000-000065180000}"/>
    <cellStyle name="bout 5 4 2 2" xfId="6253" xr:uid="{00000000-0005-0000-0000-000066180000}"/>
    <cellStyle name="bout 5 4 2 2 2" xfId="6254" xr:uid="{00000000-0005-0000-0000-000067180000}"/>
    <cellStyle name="bout 5 4 2 2 3" xfId="6255" xr:uid="{00000000-0005-0000-0000-000068180000}"/>
    <cellStyle name="bout 5 4 2 2 4" xfId="6256" xr:uid="{00000000-0005-0000-0000-000069180000}"/>
    <cellStyle name="bout 5 4 2 3" xfId="6257" xr:uid="{00000000-0005-0000-0000-00006A180000}"/>
    <cellStyle name="bout 5 4 2 3 2" xfId="6258" xr:uid="{00000000-0005-0000-0000-00006B180000}"/>
    <cellStyle name="bout 5 4 2 3 3" xfId="6259" xr:uid="{00000000-0005-0000-0000-00006C180000}"/>
    <cellStyle name="bout 5 4 2 3 4" xfId="6260" xr:uid="{00000000-0005-0000-0000-00006D180000}"/>
    <cellStyle name="bout 5 4 2 4" xfId="6261" xr:uid="{00000000-0005-0000-0000-00006E180000}"/>
    <cellStyle name="bout 5 5" xfId="6262" xr:uid="{00000000-0005-0000-0000-00006F180000}"/>
    <cellStyle name="bout 5 5 2" xfId="6263" xr:uid="{00000000-0005-0000-0000-000070180000}"/>
    <cellStyle name="bout 5 5 3" xfId="6264" xr:uid="{00000000-0005-0000-0000-000071180000}"/>
    <cellStyle name="bout 5 5 4" xfId="6265" xr:uid="{00000000-0005-0000-0000-000072180000}"/>
    <cellStyle name="bout 5 6" xfId="6266" xr:uid="{00000000-0005-0000-0000-000073180000}"/>
    <cellStyle name="bout 5 6 2" xfId="6267" xr:uid="{00000000-0005-0000-0000-000074180000}"/>
    <cellStyle name="bout 5 6 3" xfId="6268" xr:uid="{00000000-0005-0000-0000-000075180000}"/>
    <cellStyle name="bout 5 6 4" xfId="6269" xr:uid="{00000000-0005-0000-0000-000076180000}"/>
    <cellStyle name="bout 6" xfId="6270" xr:uid="{00000000-0005-0000-0000-000077180000}"/>
    <cellStyle name="bout 6 2" xfId="6271" xr:uid="{00000000-0005-0000-0000-000078180000}"/>
    <cellStyle name="bout 6 2 2" xfId="6272" xr:uid="{00000000-0005-0000-0000-000079180000}"/>
    <cellStyle name="bout 6 2 2 2" xfId="6273" xr:uid="{00000000-0005-0000-0000-00007A180000}"/>
    <cellStyle name="bout 6 2 2 2 2" xfId="6274" xr:uid="{00000000-0005-0000-0000-00007B180000}"/>
    <cellStyle name="bout 6 2 2 2 2 2" xfId="6275" xr:uid="{00000000-0005-0000-0000-00007C180000}"/>
    <cellStyle name="bout 6 2 2 2 2 2 2" xfId="6276" xr:uid="{00000000-0005-0000-0000-00007D180000}"/>
    <cellStyle name="bout 6 2 2 2 2 2 3" xfId="6277" xr:uid="{00000000-0005-0000-0000-00007E180000}"/>
    <cellStyle name="bout 6 2 2 2 2 2 4" xfId="6278" xr:uid="{00000000-0005-0000-0000-00007F180000}"/>
    <cellStyle name="bout 6 2 2 2 2 3" xfId="6279" xr:uid="{00000000-0005-0000-0000-000080180000}"/>
    <cellStyle name="bout 6 2 2 2 2 3 2" xfId="6280" xr:uid="{00000000-0005-0000-0000-000081180000}"/>
    <cellStyle name="bout 6 2 2 2 2 3 3" xfId="6281" xr:uid="{00000000-0005-0000-0000-000082180000}"/>
    <cellStyle name="bout 6 2 2 2 2 3 4" xfId="6282" xr:uid="{00000000-0005-0000-0000-000083180000}"/>
    <cellStyle name="bout 6 2 2 2 2 4" xfId="6283" xr:uid="{00000000-0005-0000-0000-000084180000}"/>
    <cellStyle name="bout 6 2 2 3" xfId="6284" xr:uid="{00000000-0005-0000-0000-000085180000}"/>
    <cellStyle name="bout 6 2 2 3 2" xfId="6285" xr:uid="{00000000-0005-0000-0000-000086180000}"/>
    <cellStyle name="bout 6 2 2 3 3" xfId="6286" xr:uid="{00000000-0005-0000-0000-000087180000}"/>
    <cellStyle name="bout 6 2 2 3 4" xfId="6287" xr:uid="{00000000-0005-0000-0000-000088180000}"/>
    <cellStyle name="bout 6 2 2 4" xfId="6288" xr:uid="{00000000-0005-0000-0000-000089180000}"/>
    <cellStyle name="bout 6 2 2 4 2" xfId="6289" xr:uid="{00000000-0005-0000-0000-00008A180000}"/>
    <cellStyle name="bout 6 2 2 4 3" xfId="6290" xr:uid="{00000000-0005-0000-0000-00008B180000}"/>
    <cellStyle name="bout 6 2 2 4 4" xfId="6291" xr:uid="{00000000-0005-0000-0000-00008C180000}"/>
    <cellStyle name="bout 6 2 3" xfId="6292" xr:uid="{00000000-0005-0000-0000-00008D180000}"/>
    <cellStyle name="bout 6 2 3 2" xfId="6293" xr:uid="{00000000-0005-0000-0000-00008E180000}"/>
    <cellStyle name="bout 6 2 3 2 2" xfId="6294" xr:uid="{00000000-0005-0000-0000-00008F180000}"/>
    <cellStyle name="bout 6 2 3 2 2 2" xfId="6295" xr:uid="{00000000-0005-0000-0000-000090180000}"/>
    <cellStyle name="bout 6 2 3 2 2 3" xfId="6296" xr:uid="{00000000-0005-0000-0000-000091180000}"/>
    <cellStyle name="bout 6 2 3 2 2 4" xfId="6297" xr:uid="{00000000-0005-0000-0000-000092180000}"/>
    <cellStyle name="bout 6 2 3 2 3" xfId="6298" xr:uid="{00000000-0005-0000-0000-000093180000}"/>
    <cellStyle name="bout 6 2 3 2 3 2" xfId="6299" xr:uid="{00000000-0005-0000-0000-000094180000}"/>
    <cellStyle name="bout 6 2 3 2 3 3" xfId="6300" xr:uid="{00000000-0005-0000-0000-000095180000}"/>
    <cellStyle name="bout 6 2 3 2 3 4" xfId="6301" xr:uid="{00000000-0005-0000-0000-000096180000}"/>
    <cellStyle name="bout 6 2 3 2 4" xfId="6302" xr:uid="{00000000-0005-0000-0000-000097180000}"/>
    <cellStyle name="bout 6 2 4" xfId="6303" xr:uid="{00000000-0005-0000-0000-000098180000}"/>
    <cellStyle name="bout 6 2 4 2" xfId="6304" xr:uid="{00000000-0005-0000-0000-000099180000}"/>
    <cellStyle name="bout 6 2 4 3" xfId="6305" xr:uid="{00000000-0005-0000-0000-00009A180000}"/>
    <cellStyle name="bout 6 2 4 4" xfId="6306" xr:uid="{00000000-0005-0000-0000-00009B180000}"/>
    <cellStyle name="bout 6 2 5" xfId="6307" xr:uid="{00000000-0005-0000-0000-00009C180000}"/>
    <cellStyle name="bout 6 2 5 2" xfId="6308" xr:uid="{00000000-0005-0000-0000-00009D180000}"/>
    <cellStyle name="bout 6 2 5 3" xfId="6309" xr:uid="{00000000-0005-0000-0000-00009E180000}"/>
    <cellStyle name="bout 6 2 5 4" xfId="6310" xr:uid="{00000000-0005-0000-0000-00009F180000}"/>
    <cellStyle name="bout 6 3" xfId="6311" xr:uid="{00000000-0005-0000-0000-0000A0180000}"/>
    <cellStyle name="bout 6 3 2" xfId="6312" xr:uid="{00000000-0005-0000-0000-0000A1180000}"/>
    <cellStyle name="bout 6 3 2 2" xfId="6313" xr:uid="{00000000-0005-0000-0000-0000A2180000}"/>
    <cellStyle name="bout 6 3 2 2 2" xfId="6314" xr:uid="{00000000-0005-0000-0000-0000A3180000}"/>
    <cellStyle name="bout 6 3 2 2 2 2" xfId="6315" xr:uid="{00000000-0005-0000-0000-0000A4180000}"/>
    <cellStyle name="bout 6 3 2 2 2 3" xfId="6316" xr:uid="{00000000-0005-0000-0000-0000A5180000}"/>
    <cellStyle name="bout 6 3 2 2 2 4" xfId="6317" xr:uid="{00000000-0005-0000-0000-0000A6180000}"/>
    <cellStyle name="bout 6 3 2 2 3" xfId="6318" xr:uid="{00000000-0005-0000-0000-0000A7180000}"/>
    <cellStyle name="bout 6 3 2 2 3 2" xfId="6319" xr:uid="{00000000-0005-0000-0000-0000A8180000}"/>
    <cellStyle name="bout 6 3 2 2 3 3" xfId="6320" xr:uid="{00000000-0005-0000-0000-0000A9180000}"/>
    <cellStyle name="bout 6 3 2 2 3 4" xfId="6321" xr:uid="{00000000-0005-0000-0000-0000AA180000}"/>
    <cellStyle name="bout 6 3 2 2 4" xfId="6322" xr:uid="{00000000-0005-0000-0000-0000AB180000}"/>
    <cellStyle name="bout 6 3 3" xfId="6323" xr:uid="{00000000-0005-0000-0000-0000AC180000}"/>
    <cellStyle name="bout 6 3 3 2" xfId="6324" xr:uid="{00000000-0005-0000-0000-0000AD180000}"/>
    <cellStyle name="bout 6 3 3 3" xfId="6325" xr:uid="{00000000-0005-0000-0000-0000AE180000}"/>
    <cellStyle name="bout 6 3 3 4" xfId="6326" xr:uid="{00000000-0005-0000-0000-0000AF180000}"/>
    <cellStyle name="bout 6 3 4" xfId="6327" xr:uid="{00000000-0005-0000-0000-0000B0180000}"/>
    <cellStyle name="bout 6 3 4 2" xfId="6328" xr:uid="{00000000-0005-0000-0000-0000B1180000}"/>
    <cellStyle name="bout 6 3 4 3" xfId="6329" xr:uid="{00000000-0005-0000-0000-0000B2180000}"/>
    <cellStyle name="bout 6 3 4 4" xfId="6330" xr:uid="{00000000-0005-0000-0000-0000B3180000}"/>
    <cellStyle name="bout 6 4" xfId="6331" xr:uid="{00000000-0005-0000-0000-0000B4180000}"/>
    <cellStyle name="bout 6 4 2" xfId="6332" xr:uid="{00000000-0005-0000-0000-0000B5180000}"/>
    <cellStyle name="bout 6 4 2 2" xfId="6333" xr:uid="{00000000-0005-0000-0000-0000B6180000}"/>
    <cellStyle name="bout 6 4 2 2 2" xfId="6334" xr:uid="{00000000-0005-0000-0000-0000B7180000}"/>
    <cellStyle name="bout 6 4 2 2 3" xfId="6335" xr:uid="{00000000-0005-0000-0000-0000B8180000}"/>
    <cellStyle name="bout 6 4 2 2 4" xfId="6336" xr:uid="{00000000-0005-0000-0000-0000B9180000}"/>
    <cellStyle name="bout 6 4 2 3" xfId="6337" xr:uid="{00000000-0005-0000-0000-0000BA180000}"/>
    <cellStyle name="bout 6 4 2 3 2" xfId="6338" xr:uid="{00000000-0005-0000-0000-0000BB180000}"/>
    <cellStyle name="bout 6 4 2 3 3" xfId="6339" xr:uid="{00000000-0005-0000-0000-0000BC180000}"/>
    <cellStyle name="bout 6 4 2 3 4" xfId="6340" xr:uid="{00000000-0005-0000-0000-0000BD180000}"/>
    <cellStyle name="bout 6 4 2 4" xfId="6341" xr:uid="{00000000-0005-0000-0000-0000BE180000}"/>
    <cellStyle name="bout 6 5" xfId="6342" xr:uid="{00000000-0005-0000-0000-0000BF180000}"/>
    <cellStyle name="bout 6 5 2" xfId="6343" xr:uid="{00000000-0005-0000-0000-0000C0180000}"/>
    <cellStyle name="bout 6 5 3" xfId="6344" xr:uid="{00000000-0005-0000-0000-0000C1180000}"/>
    <cellStyle name="bout 6 5 4" xfId="6345" xr:uid="{00000000-0005-0000-0000-0000C2180000}"/>
    <cellStyle name="bout 6 6" xfId="6346" xr:uid="{00000000-0005-0000-0000-0000C3180000}"/>
    <cellStyle name="bout 6 6 2" xfId="6347" xr:uid="{00000000-0005-0000-0000-0000C4180000}"/>
    <cellStyle name="bout 6 6 3" xfId="6348" xr:uid="{00000000-0005-0000-0000-0000C5180000}"/>
    <cellStyle name="bout 6 6 4" xfId="6349" xr:uid="{00000000-0005-0000-0000-0000C6180000}"/>
    <cellStyle name="bout 7" xfId="6350" xr:uid="{00000000-0005-0000-0000-0000C7180000}"/>
    <cellStyle name="bout 7 2" xfId="6351" xr:uid="{00000000-0005-0000-0000-0000C8180000}"/>
    <cellStyle name="bout 7 2 2" xfId="6352" xr:uid="{00000000-0005-0000-0000-0000C9180000}"/>
    <cellStyle name="bout 7 2 2 2" xfId="6353" xr:uid="{00000000-0005-0000-0000-0000CA180000}"/>
    <cellStyle name="bout 7 2 2 2 2" xfId="6354" xr:uid="{00000000-0005-0000-0000-0000CB180000}"/>
    <cellStyle name="bout 7 2 2 2 2 2" xfId="6355" xr:uid="{00000000-0005-0000-0000-0000CC180000}"/>
    <cellStyle name="bout 7 2 2 2 2 3" xfId="6356" xr:uid="{00000000-0005-0000-0000-0000CD180000}"/>
    <cellStyle name="bout 7 2 2 2 2 4" xfId="6357" xr:uid="{00000000-0005-0000-0000-0000CE180000}"/>
    <cellStyle name="bout 7 2 2 2 3" xfId="6358" xr:uid="{00000000-0005-0000-0000-0000CF180000}"/>
    <cellStyle name="bout 7 2 2 2 3 2" xfId="6359" xr:uid="{00000000-0005-0000-0000-0000D0180000}"/>
    <cellStyle name="bout 7 2 2 2 3 3" xfId="6360" xr:uid="{00000000-0005-0000-0000-0000D1180000}"/>
    <cellStyle name="bout 7 2 2 2 3 4" xfId="6361" xr:uid="{00000000-0005-0000-0000-0000D2180000}"/>
    <cellStyle name="bout 7 2 2 2 4" xfId="6362" xr:uid="{00000000-0005-0000-0000-0000D3180000}"/>
    <cellStyle name="bout 7 2 3" xfId="6363" xr:uid="{00000000-0005-0000-0000-0000D4180000}"/>
    <cellStyle name="bout 7 2 3 2" xfId="6364" xr:uid="{00000000-0005-0000-0000-0000D5180000}"/>
    <cellStyle name="bout 7 2 3 3" xfId="6365" xr:uid="{00000000-0005-0000-0000-0000D6180000}"/>
    <cellStyle name="bout 7 2 3 4" xfId="6366" xr:uid="{00000000-0005-0000-0000-0000D7180000}"/>
    <cellStyle name="bout 7 2 4" xfId="6367" xr:uid="{00000000-0005-0000-0000-0000D8180000}"/>
    <cellStyle name="bout 7 2 4 2" xfId="6368" xr:uid="{00000000-0005-0000-0000-0000D9180000}"/>
    <cellStyle name="bout 7 2 4 3" xfId="6369" xr:uid="{00000000-0005-0000-0000-0000DA180000}"/>
    <cellStyle name="bout 7 2 4 4" xfId="6370" xr:uid="{00000000-0005-0000-0000-0000DB180000}"/>
    <cellStyle name="bout 7 3" xfId="6371" xr:uid="{00000000-0005-0000-0000-0000DC180000}"/>
    <cellStyle name="bout 7 3 2" xfId="6372" xr:uid="{00000000-0005-0000-0000-0000DD180000}"/>
    <cellStyle name="bout 7 3 2 2" xfId="6373" xr:uid="{00000000-0005-0000-0000-0000DE180000}"/>
    <cellStyle name="bout 7 3 2 2 2" xfId="6374" xr:uid="{00000000-0005-0000-0000-0000DF180000}"/>
    <cellStyle name="bout 7 3 2 2 3" xfId="6375" xr:uid="{00000000-0005-0000-0000-0000E0180000}"/>
    <cellStyle name="bout 7 3 2 2 4" xfId="6376" xr:uid="{00000000-0005-0000-0000-0000E1180000}"/>
    <cellStyle name="bout 7 3 2 3" xfId="6377" xr:uid="{00000000-0005-0000-0000-0000E2180000}"/>
    <cellStyle name="bout 7 3 2 3 2" xfId="6378" xr:uid="{00000000-0005-0000-0000-0000E3180000}"/>
    <cellStyle name="bout 7 3 2 3 3" xfId="6379" xr:uid="{00000000-0005-0000-0000-0000E4180000}"/>
    <cellStyle name="bout 7 3 2 3 4" xfId="6380" xr:uid="{00000000-0005-0000-0000-0000E5180000}"/>
    <cellStyle name="bout 7 3 2 4" xfId="6381" xr:uid="{00000000-0005-0000-0000-0000E6180000}"/>
    <cellStyle name="bout 7 4" xfId="6382" xr:uid="{00000000-0005-0000-0000-0000E7180000}"/>
    <cellStyle name="bout 7 4 2" xfId="6383" xr:uid="{00000000-0005-0000-0000-0000E8180000}"/>
    <cellStyle name="bout 7 4 3" xfId="6384" xr:uid="{00000000-0005-0000-0000-0000E9180000}"/>
    <cellStyle name="bout 7 4 4" xfId="6385" xr:uid="{00000000-0005-0000-0000-0000EA180000}"/>
    <cellStyle name="bout 7 5" xfId="6386" xr:uid="{00000000-0005-0000-0000-0000EB180000}"/>
    <cellStyle name="bout 7 5 2" xfId="6387" xr:uid="{00000000-0005-0000-0000-0000EC180000}"/>
    <cellStyle name="bout 7 5 3" xfId="6388" xr:uid="{00000000-0005-0000-0000-0000ED180000}"/>
    <cellStyle name="bout 7 5 4" xfId="6389" xr:uid="{00000000-0005-0000-0000-0000EE180000}"/>
    <cellStyle name="bout 8" xfId="6390" xr:uid="{00000000-0005-0000-0000-0000EF180000}"/>
    <cellStyle name="bout 8 2" xfId="6391" xr:uid="{00000000-0005-0000-0000-0000F0180000}"/>
    <cellStyle name="bout 8 2 2" xfId="6392" xr:uid="{00000000-0005-0000-0000-0000F1180000}"/>
    <cellStyle name="bout 8 2 2 2" xfId="6393" xr:uid="{00000000-0005-0000-0000-0000F2180000}"/>
    <cellStyle name="bout 8 2 2 2 2" xfId="6394" xr:uid="{00000000-0005-0000-0000-0000F3180000}"/>
    <cellStyle name="bout 8 2 2 2 3" xfId="6395" xr:uid="{00000000-0005-0000-0000-0000F4180000}"/>
    <cellStyle name="bout 8 2 2 2 4" xfId="6396" xr:uid="{00000000-0005-0000-0000-0000F5180000}"/>
    <cellStyle name="bout 8 2 2 3" xfId="6397" xr:uid="{00000000-0005-0000-0000-0000F6180000}"/>
    <cellStyle name="bout 8 2 2 3 2" xfId="6398" xr:uid="{00000000-0005-0000-0000-0000F7180000}"/>
    <cellStyle name="bout 8 2 2 3 3" xfId="6399" xr:uid="{00000000-0005-0000-0000-0000F8180000}"/>
    <cellStyle name="bout 8 2 2 3 4" xfId="6400" xr:uid="{00000000-0005-0000-0000-0000F9180000}"/>
    <cellStyle name="bout 8 2 2 4" xfId="6401" xr:uid="{00000000-0005-0000-0000-0000FA180000}"/>
    <cellStyle name="bout 8 3" xfId="6402" xr:uid="{00000000-0005-0000-0000-0000FB180000}"/>
    <cellStyle name="bout 8 3 2" xfId="6403" xr:uid="{00000000-0005-0000-0000-0000FC180000}"/>
    <cellStyle name="bout 8 3 3" xfId="6404" xr:uid="{00000000-0005-0000-0000-0000FD180000}"/>
    <cellStyle name="bout 8 3 4" xfId="6405" xr:uid="{00000000-0005-0000-0000-0000FE180000}"/>
    <cellStyle name="bout 8 4" xfId="6406" xr:uid="{00000000-0005-0000-0000-0000FF180000}"/>
    <cellStyle name="bout 8 4 2" xfId="6407" xr:uid="{00000000-0005-0000-0000-000000190000}"/>
    <cellStyle name="bout 8 4 3" xfId="6408" xr:uid="{00000000-0005-0000-0000-000001190000}"/>
    <cellStyle name="bout 8 4 4" xfId="6409" xr:uid="{00000000-0005-0000-0000-000002190000}"/>
    <cellStyle name="bout 9" xfId="6410" xr:uid="{00000000-0005-0000-0000-000003190000}"/>
    <cellStyle name="bt" xfId="6411" xr:uid="{00000000-0005-0000-0000-000004190000}"/>
    <cellStyle name="bt 10" xfId="6412" xr:uid="{00000000-0005-0000-0000-000005190000}"/>
    <cellStyle name="bt 10 2" xfId="6413" xr:uid="{00000000-0005-0000-0000-000006190000}"/>
    <cellStyle name="bt 10 2 2" xfId="6414" xr:uid="{00000000-0005-0000-0000-000007190000}"/>
    <cellStyle name="bt 10 2 3" xfId="6415" xr:uid="{00000000-0005-0000-0000-000008190000}"/>
    <cellStyle name="bt 10 3" xfId="6416" xr:uid="{00000000-0005-0000-0000-000009190000}"/>
    <cellStyle name="bt 10 3 2" xfId="6417" xr:uid="{00000000-0005-0000-0000-00000A190000}"/>
    <cellStyle name="bt 10 4" xfId="6418" xr:uid="{00000000-0005-0000-0000-00000B190000}"/>
    <cellStyle name="bt 10 5" xfId="6419" xr:uid="{00000000-0005-0000-0000-00000C190000}"/>
    <cellStyle name="bt 11" xfId="6420" xr:uid="{00000000-0005-0000-0000-00000D190000}"/>
    <cellStyle name="bt 11 2" xfId="6421" xr:uid="{00000000-0005-0000-0000-00000E190000}"/>
    <cellStyle name="bt 11 3" xfId="6422" xr:uid="{00000000-0005-0000-0000-00000F190000}"/>
    <cellStyle name="bt 12" xfId="6423" xr:uid="{00000000-0005-0000-0000-000010190000}"/>
    <cellStyle name="bt 12 2" xfId="6424" xr:uid="{00000000-0005-0000-0000-000011190000}"/>
    <cellStyle name="bt 13" xfId="6425" xr:uid="{00000000-0005-0000-0000-000012190000}"/>
    <cellStyle name="bt 14" xfId="6426" xr:uid="{00000000-0005-0000-0000-000013190000}"/>
    <cellStyle name="bt 2" xfId="6427" xr:uid="{00000000-0005-0000-0000-000014190000}"/>
    <cellStyle name="bt 2 10" xfId="6428" xr:uid="{00000000-0005-0000-0000-000015190000}"/>
    <cellStyle name="bt 2 10 2" xfId="6429" xr:uid="{00000000-0005-0000-0000-000016190000}"/>
    <cellStyle name="bt 2 10 3" xfId="6430" xr:uid="{00000000-0005-0000-0000-000017190000}"/>
    <cellStyle name="bt 2 11" xfId="6431" xr:uid="{00000000-0005-0000-0000-000018190000}"/>
    <cellStyle name="bt 2 11 2" xfId="6432" xr:uid="{00000000-0005-0000-0000-000019190000}"/>
    <cellStyle name="bt 2 12" xfId="6433" xr:uid="{00000000-0005-0000-0000-00001A190000}"/>
    <cellStyle name="bt 2 13" xfId="6434" xr:uid="{00000000-0005-0000-0000-00001B190000}"/>
    <cellStyle name="bt 2 2" xfId="6435" xr:uid="{00000000-0005-0000-0000-00001C190000}"/>
    <cellStyle name="bt 2 2 10" xfId="6436" xr:uid="{00000000-0005-0000-0000-00001D190000}"/>
    <cellStyle name="bt 2 2 11" xfId="6437" xr:uid="{00000000-0005-0000-0000-00001E190000}"/>
    <cellStyle name="bt 2 2 2" xfId="6438" xr:uid="{00000000-0005-0000-0000-00001F190000}"/>
    <cellStyle name="bt 2 2 2 2" xfId="6439" xr:uid="{00000000-0005-0000-0000-000020190000}"/>
    <cellStyle name="bt 2 2 2 2 2" xfId="6440" xr:uid="{00000000-0005-0000-0000-000021190000}"/>
    <cellStyle name="bt 2 2 2 2 2 2" xfId="6441" xr:uid="{00000000-0005-0000-0000-000022190000}"/>
    <cellStyle name="bt 2 2 2 2 2 2 2" xfId="6442" xr:uid="{00000000-0005-0000-0000-000023190000}"/>
    <cellStyle name="bt 2 2 2 2 2 2 2 2" xfId="6443" xr:uid="{00000000-0005-0000-0000-000024190000}"/>
    <cellStyle name="bt 2 2 2 2 2 2 2 3" xfId="6444" xr:uid="{00000000-0005-0000-0000-000025190000}"/>
    <cellStyle name="bt 2 2 2 2 2 2 3" xfId="6445" xr:uid="{00000000-0005-0000-0000-000026190000}"/>
    <cellStyle name="bt 2 2 2 2 2 2 3 2" xfId="6446" xr:uid="{00000000-0005-0000-0000-000027190000}"/>
    <cellStyle name="bt 2 2 2 2 2 2 4" xfId="6447" xr:uid="{00000000-0005-0000-0000-000028190000}"/>
    <cellStyle name="bt 2 2 2 2 2 2 5" xfId="6448" xr:uid="{00000000-0005-0000-0000-000029190000}"/>
    <cellStyle name="bt 2 2 2 2 2 3" xfId="6449" xr:uid="{00000000-0005-0000-0000-00002A190000}"/>
    <cellStyle name="bt 2 2 2 2 2 3 2" xfId="6450" xr:uid="{00000000-0005-0000-0000-00002B190000}"/>
    <cellStyle name="bt 2 2 2 2 2 3 3" xfId="6451" xr:uid="{00000000-0005-0000-0000-00002C190000}"/>
    <cellStyle name="bt 2 2 2 2 2 4" xfId="6452" xr:uid="{00000000-0005-0000-0000-00002D190000}"/>
    <cellStyle name="bt 2 2 2 2 2 4 2" xfId="6453" xr:uid="{00000000-0005-0000-0000-00002E190000}"/>
    <cellStyle name="bt 2 2 2 2 2 5" xfId="6454" xr:uid="{00000000-0005-0000-0000-00002F190000}"/>
    <cellStyle name="bt 2 2 2 2 2 6" xfId="6455" xr:uid="{00000000-0005-0000-0000-000030190000}"/>
    <cellStyle name="bt 2 2 2 2 3" xfId="6456" xr:uid="{00000000-0005-0000-0000-000031190000}"/>
    <cellStyle name="bt 2 2 2 2 3 2" xfId="6457" xr:uid="{00000000-0005-0000-0000-000032190000}"/>
    <cellStyle name="bt 2 2 2 2 3 2 2" xfId="6458" xr:uid="{00000000-0005-0000-0000-000033190000}"/>
    <cellStyle name="bt 2 2 2 2 3 2 2 2" xfId="6459" xr:uid="{00000000-0005-0000-0000-000034190000}"/>
    <cellStyle name="bt 2 2 2 2 3 2 2 3" xfId="6460" xr:uid="{00000000-0005-0000-0000-000035190000}"/>
    <cellStyle name="bt 2 2 2 2 3 2 3" xfId="6461" xr:uid="{00000000-0005-0000-0000-000036190000}"/>
    <cellStyle name="bt 2 2 2 2 3 2 3 2" xfId="6462" xr:uid="{00000000-0005-0000-0000-000037190000}"/>
    <cellStyle name="bt 2 2 2 2 3 2 4" xfId="6463" xr:uid="{00000000-0005-0000-0000-000038190000}"/>
    <cellStyle name="bt 2 2 2 2 3 2 5" xfId="6464" xr:uid="{00000000-0005-0000-0000-000039190000}"/>
    <cellStyle name="bt 2 2 2 2 3 3" xfId="6465" xr:uid="{00000000-0005-0000-0000-00003A190000}"/>
    <cellStyle name="bt 2 2 2 2 3 3 2" xfId="6466" xr:uid="{00000000-0005-0000-0000-00003B190000}"/>
    <cellStyle name="bt 2 2 2 2 3 3 3" xfId="6467" xr:uid="{00000000-0005-0000-0000-00003C190000}"/>
    <cellStyle name="bt 2 2 2 2 3 4" xfId="6468" xr:uid="{00000000-0005-0000-0000-00003D190000}"/>
    <cellStyle name="bt 2 2 2 2 3 4 2" xfId="6469" xr:uid="{00000000-0005-0000-0000-00003E190000}"/>
    <cellStyle name="bt 2 2 2 2 3 5" xfId="6470" xr:uid="{00000000-0005-0000-0000-00003F190000}"/>
    <cellStyle name="bt 2 2 2 2 3 6" xfId="6471" xr:uid="{00000000-0005-0000-0000-000040190000}"/>
    <cellStyle name="bt 2 2 2 2 4" xfId="6472" xr:uid="{00000000-0005-0000-0000-000041190000}"/>
    <cellStyle name="bt 2 2 2 2 4 2" xfId="6473" xr:uid="{00000000-0005-0000-0000-000042190000}"/>
    <cellStyle name="bt 2 2 2 3" xfId="6474" xr:uid="{00000000-0005-0000-0000-000043190000}"/>
    <cellStyle name="bt 2 2 2 3 2" xfId="6475" xr:uid="{00000000-0005-0000-0000-000044190000}"/>
    <cellStyle name="bt 2 2 2 3 2 2" xfId="6476" xr:uid="{00000000-0005-0000-0000-000045190000}"/>
    <cellStyle name="bt 2 2 2 3 2 2 2" xfId="6477" xr:uid="{00000000-0005-0000-0000-000046190000}"/>
    <cellStyle name="bt 2 2 2 3 2 2 3" xfId="6478" xr:uid="{00000000-0005-0000-0000-000047190000}"/>
    <cellStyle name="bt 2 2 2 3 2 3" xfId="6479" xr:uid="{00000000-0005-0000-0000-000048190000}"/>
    <cellStyle name="bt 2 2 2 3 2 3 2" xfId="6480" xr:uid="{00000000-0005-0000-0000-000049190000}"/>
    <cellStyle name="bt 2 2 2 3 2 4" xfId="6481" xr:uid="{00000000-0005-0000-0000-00004A190000}"/>
    <cellStyle name="bt 2 2 2 3 2 5" xfId="6482" xr:uid="{00000000-0005-0000-0000-00004B190000}"/>
    <cellStyle name="bt 2 2 2 3 3" xfId="6483" xr:uid="{00000000-0005-0000-0000-00004C190000}"/>
    <cellStyle name="bt 2 2 2 3 3 2" xfId="6484" xr:uid="{00000000-0005-0000-0000-00004D190000}"/>
    <cellStyle name="bt 2 2 2 3 3 3" xfId="6485" xr:uid="{00000000-0005-0000-0000-00004E190000}"/>
    <cellStyle name="bt 2 2 2 3 4" xfId="6486" xr:uid="{00000000-0005-0000-0000-00004F190000}"/>
    <cellStyle name="bt 2 2 2 3 4 2" xfId="6487" xr:uid="{00000000-0005-0000-0000-000050190000}"/>
    <cellStyle name="bt 2 2 2 3 5" xfId="6488" xr:uid="{00000000-0005-0000-0000-000051190000}"/>
    <cellStyle name="bt 2 2 2 3 6" xfId="6489" xr:uid="{00000000-0005-0000-0000-000052190000}"/>
    <cellStyle name="bt 2 2 2 4" xfId="6490" xr:uid="{00000000-0005-0000-0000-000053190000}"/>
    <cellStyle name="bt 2 2 2 4 2" xfId="6491" xr:uid="{00000000-0005-0000-0000-000054190000}"/>
    <cellStyle name="bt 2 2 2 4 2 2" xfId="6492" xr:uid="{00000000-0005-0000-0000-000055190000}"/>
    <cellStyle name="bt 2 2 2 4 2 3" xfId="6493" xr:uid="{00000000-0005-0000-0000-000056190000}"/>
    <cellStyle name="bt 2 2 2 4 3" xfId="6494" xr:uid="{00000000-0005-0000-0000-000057190000}"/>
    <cellStyle name="bt 2 2 2 4 3 2" xfId="6495" xr:uid="{00000000-0005-0000-0000-000058190000}"/>
    <cellStyle name="bt 2 2 2 4 4" xfId="6496" xr:uid="{00000000-0005-0000-0000-000059190000}"/>
    <cellStyle name="bt 2 2 2 4 5" xfId="6497" xr:uid="{00000000-0005-0000-0000-00005A190000}"/>
    <cellStyle name="bt 2 2 2 5" xfId="6498" xr:uid="{00000000-0005-0000-0000-00005B190000}"/>
    <cellStyle name="bt 2 2 2 5 2" xfId="6499" xr:uid="{00000000-0005-0000-0000-00005C190000}"/>
    <cellStyle name="bt 2 2 2 5 3" xfId="6500" xr:uid="{00000000-0005-0000-0000-00005D190000}"/>
    <cellStyle name="bt 2 2 2 6" xfId="6501" xr:uid="{00000000-0005-0000-0000-00005E190000}"/>
    <cellStyle name="bt 2 2 2 6 2" xfId="6502" xr:uid="{00000000-0005-0000-0000-00005F190000}"/>
    <cellStyle name="bt 2 2 2 7" xfId="6503" xr:uid="{00000000-0005-0000-0000-000060190000}"/>
    <cellStyle name="bt 2 2 2 8" xfId="6504" xr:uid="{00000000-0005-0000-0000-000061190000}"/>
    <cellStyle name="bt 2 2 3" xfId="6505" xr:uid="{00000000-0005-0000-0000-000062190000}"/>
    <cellStyle name="bt 2 2 3 2" xfId="6506" xr:uid="{00000000-0005-0000-0000-000063190000}"/>
    <cellStyle name="bt 2 2 3 2 2" xfId="6507" xr:uid="{00000000-0005-0000-0000-000064190000}"/>
    <cellStyle name="bt 2 2 3 2 2 2" xfId="6508" xr:uid="{00000000-0005-0000-0000-000065190000}"/>
    <cellStyle name="bt 2 2 3 2 2 2 2" xfId="6509" xr:uid="{00000000-0005-0000-0000-000066190000}"/>
    <cellStyle name="bt 2 2 3 2 2 2 2 2" xfId="6510" xr:uid="{00000000-0005-0000-0000-000067190000}"/>
    <cellStyle name="bt 2 2 3 2 2 2 2 3" xfId="6511" xr:uid="{00000000-0005-0000-0000-000068190000}"/>
    <cellStyle name="bt 2 2 3 2 2 2 3" xfId="6512" xr:uid="{00000000-0005-0000-0000-000069190000}"/>
    <cellStyle name="bt 2 2 3 2 2 2 3 2" xfId="6513" xr:uid="{00000000-0005-0000-0000-00006A190000}"/>
    <cellStyle name="bt 2 2 3 2 2 2 4" xfId="6514" xr:uid="{00000000-0005-0000-0000-00006B190000}"/>
    <cellStyle name="bt 2 2 3 2 2 2 5" xfId="6515" xr:uid="{00000000-0005-0000-0000-00006C190000}"/>
    <cellStyle name="bt 2 2 3 2 2 3" xfId="6516" xr:uid="{00000000-0005-0000-0000-00006D190000}"/>
    <cellStyle name="bt 2 2 3 2 2 3 2" xfId="6517" xr:uid="{00000000-0005-0000-0000-00006E190000}"/>
    <cellStyle name="bt 2 2 3 2 2 3 3" xfId="6518" xr:uid="{00000000-0005-0000-0000-00006F190000}"/>
    <cellStyle name="bt 2 2 3 2 2 4" xfId="6519" xr:uid="{00000000-0005-0000-0000-000070190000}"/>
    <cellStyle name="bt 2 2 3 2 2 4 2" xfId="6520" xr:uid="{00000000-0005-0000-0000-000071190000}"/>
    <cellStyle name="bt 2 2 3 2 2 5" xfId="6521" xr:uid="{00000000-0005-0000-0000-000072190000}"/>
    <cellStyle name="bt 2 2 3 2 2 6" xfId="6522" xr:uid="{00000000-0005-0000-0000-000073190000}"/>
    <cellStyle name="bt 2 2 3 2 3" xfId="6523" xr:uid="{00000000-0005-0000-0000-000074190000}"/>
    <cellStyle name="bt 2 2 3 2 3 2" xfId="6524" xr:uid="{00000000-0005-0000-0000-000075190000}"/>
    <cellStyle name="bt 2 2 3 2 3 2 2" xfId="6525" xr:uid="{00000000-0005-0000-0000-000076190000}"/>
    <cellStyle name="bt 2 2 3 2 3 2 2 2" xfId="6526" xr:uid="{00000000-0005-0000-0000-000077190000}"/>
    <cellStyle name="bt 2 2 3 2 3 2 2 3" xfId="6527" xr:uid="{00000000-0005-0000-0000-000078190000}"/>
    <cellStyle name="bt 2 2 3 2 3 2 3" xfId="6528" xr:uid="{00000000-0005-0000-0000-000079190000}"/>
    <cellStyle name="bt 2 2 3 2 3 2 3 2" xfId="6529" xr:uid="{00000000-0005-0000-0000-00007A190000}"/>
    <cellStyle name="bt 2 2 3 2 3 2 4" xfId="6530" xr:uid="{00000000-0005-0000-0000-00007B190000}"/>
    <cellStyle name="bt 2 2 3 2 3 2 5" xfId="6531" xr:uid="{00000000-0005-0000-0000-00007C190000}"/>
    <cellStyle name="bt 2 2 3 2 3 3" xfId="6532" xr:uid="{00000000-0005-0000-0000-00007D190000}"/>
    <cellStyle name="bt 2 2 3 2 3 3 2" xfId="6533" xr:uid="{00000000-0005-0000-0000-00007E190000}"/>
    <cellStyle name="bt 2 2 3 2 3 3 3" xfId="6534" xr:uid="{00000000-0005-0000-0000-00007F190000}"/>
    <cellStyle name="bt 2 2 3 2 3 4" xfId="6535" xr:uid="{00000000-0005-0000-0000-000080190000}"/>
    <cellStyle name="bt 2 2 3 2 3 4 2" xfId="6536" xr:uid="{00000000-0005-0000-0000-000081190000}"/>
    <cellStyle name="bt 2 2 3 2 3 5" xfId="6537" xr:uid="{00000000-0005-0000-0000-000082190000}"/>
    <cellStyle name="bt 2 2 3 2 3 6" xfId="6538" xr:uid="{00000000-0005-0000-0000-000083190000}"/>
    <cellStyle name="bt 2 2 3 2 4" xfId="6539" xr:uid="{00000000-0005-0000-0000-000084190000}"/>
    <cellStyle name="bt 2 2 3 2 4 2" xfId="6540" xr:uid="{00000000-0005-0000-0000-000085190000}"/>
    <cellStyle name="bt 2 2 3 3" xfId="6541" xr:uid="{00000000-0005-0000-0000-000086190000}"/>
    <cellStyle name="bt 2 2 3 3 2" xfId="6542" xr:uid="{00000000-0005-0000-0000-000087190000}"/>
    <cellStyle name="bt 2 2 3 3 2 2" xfId="6543" xr:uid="{00000000-0005-0000-0000-000088190000}"/>
    <cellStyle name="bt 2 2 3 3 2 2 2" xfId="6544" xr:uid="{00000000-0005-0000-0000-000089190000}"/>
    <cellStyle name="bt 2 2 3 3 2 2 3" xfId="6545" xr:uid="{00000000-0005-0000-0000-00008A190000}"/>
    <cellStyle name="bt 2 2 3 3 2 3" xfId="6546" xr:uid="{00000000-0005-0000-0000-00008B190000}"/>
    <cellStyle name="bt 2 2 3 3 2 3 2" xfId="6547" xr:uid="{00000000-0005-0000-0000-00008C190000}"/>
    <cellStyle name="bt 2 2 3 3 2 4" xfId="6548" xr:uid="{00000000-0005-0000-0000-00008D190000}"/>
    <cellStyle name="bt 2 2 3 3 2 5" xfId="6549" xr:uid="{00000000-0005-0000-0000-00008E190000}"/>
    <cellStyle name="bt 2 2 3 3 3" xfId="6550" xr:uid="{00000000-0005-0000-0000-00008F190000}"/>
    <cellStyle name="bt 2 2 3 3 3 2" xfId="6551" xr:uid="{00000000-0005-0000-0000-000090190000}"/>
    <cellStyle name="bt 2 2 3 3 3 3" xfId="6552" xr:uid="{00000000-0005-0000-0000-000091190000}"/>
    <cellStyle name="bt 2 2 3 3 4" xfId="6553" xr:uid="{00000000-0005-0000-0000-000092190000}"/>
    <cellStyle name="bt 2 2 3 3 4 2" xfId="6554" xr:uid="{00000000-0005-0000-0000-000093190000}"/>
    <cellStyle name="bt 2 2 3 3 5" xfId="6555" xr:uid="{00000000-0005-0000-0000-000094190000}"/>
    <cellStyle name="bt 2 2 3 3 6" xfId="6556" xr:uid="{00000000-0005-0000-0000-000095190000}"/>
    <cellStyle name="bt 2 2 3 4" xfId="6557" xr:uid="{00000000-0005-0000-0000-000096190000}"/>
    <cellStyle name="bt 2 2 3 4 2" xfId="6558" xr:uid="{00000000-0005-0000-0000-000097190000}"/>
    <cellStyle name="bt 2 2 3 4 2 2" xfId="6559" xr:uid="{00000000-0005-0000-0000-000098190000}"/>
    <cellStyle name="bt 2 2 3 4 2 3" xfId="6560" xr:uid="{00000000-0005-0000-0000-000099190000}"/>
    <cellStyle name="bt 2 2 3 4 3" xfId="6561" xr:uid="{00000000-0005-0000-0000-00009A190000}"/>
    <cellStyle name="bt 2 2 3 4 3 2" xfId="6562" xr:uid="{00000000-0005-0000-0000-00009B190000}"/>
    <cellStyle name="bt 2 2 3 4 4" xfId="6563" xr:uid="{00000000-0005-0000-0000-00009C190000}"/>
    <cellStyle name="bt 2 2 3 4 5" xfId="6564" xr:uid="{00000000-0005-0000-0000-00009D190000}"/>
    <cellStyle name="bt 2 2 3 5" xfId="6565" xr:uid="{00000000-0005-0000-0000-00009E190000}"/>
    <cellStyle name="bt 2 2 3 5 2" xfId="6566" xr:uid="{00000000-0005-0000-0000-00009F190000}"/>
    <cellStyle name="bt 2 2 3 5 3" xfId="6567" xr:uid="{00000000-0005-0000-0000-0000A0190000}"/>
    <cellStyle name="bt 2 2 3 6" xfId="6568" xr:uid="{00000000-0005-0000-0000-0000A1190000}"/>
    <cellStyle name="bt 2 2 3 6 2" xfId="6569" xr:uid="{00000000-0005-0000-0000-0000A2190000}"/>
    <cellStyle name="bt 2 2 3 7" xfId="6570" xr:uid="{00000000-0005-0000-0000-0000A3190000}"/>
    <cellStyle name="bt 2 2 3 8" xfId="6571" xr:uid="{00000000-0005-0000-0000-0000A4190000}"/>
    <cellStyle name="bt 2 2 4" xfId="6572" xr:uid="{00000000-0005-0000-0000-0000A5190000}"/>
    <cellStyle name="bt 2 2 4 2" xfId="6573" xr:uid="{00000000-0005-0000-0000-0000A6190000}"/>
    <cellStyle name="bt 2 2 4 2 2" xfId="6574" xr:uid="{00000000-0005-0000-0000-0000A7190000}"/>
    <cellStyle name="bt 2 2 4 2 2 2" xfId="6575" xr:uid="{00000000-0005-0000-0000-0000A8190000}"/>
    <cellStyle name="bt 2 2 4 2 2 2 2" xfId="6576" xr:uid="{00000000-0005-0000-0000-0000A9190000}"/>
    <cellStyle name="bt 2 2 4 2 2 2 2 2" xfId="6577" xr:uid="{00000000-0005-0000-0000-0000AA190000}"/>
    <cellStyle name="bt 2 2 4 2 2 2 2 3" xfId="6578" xr:uid="{00000000-0005-0000-0000-0000AB190000}"/>
    <cellStyle name="bt 2 2 4 2 2 2 3" xfId="6579" xr:uid="{00000000-0005-0000-0000-0000AC190000}"/>
    <cellStyle name="bt 2 2 4 2 2 2 3 2" xfId="6580" xr:uid="{00000000-0005-0000-0000-0000AD190000}"/>
    <cellStyle name="bt 2 2 4 2 2 2 4" xfId="6581" xr:uid="{00000000-0005-0000-0000-0000AE190000}"/>
    <cellStyle name="bt 2 2 4 2 2 2 5" xfId="6582" xr:uid="{00000000-0005-0000-0000-0000AF190000}"/>
    <cellStyle name="bt 2 2 4 2 2 3" xfId="6583" xr:uid="{00000000-0005-0000-0000-0000B0190000}"/>
    <cellStyle name="bt 2 2 4 2 2 3 2" xfId="6584" xr:uid="{00000000-0005-0000-0000-0000B1190000}"/>
    <cellStyle name="bt 2 2 4 2 2 3 3" xfId="6585" xr:uid="{00000000-0005-0000-0000-0000B2190000}"/>
    <cellStyle name="bt 2 2 4 2 2 4" xfId="6586" xr:uid="{00000000-0005-0000-0000-0000B3190000}"/>
    <cellStyle name="bt 2 2 4 2 2 4 2" xfId="6587" xr:uid="{00000000-0005-0000-0000-0000B4190000}"/>
    <cellStyle name="bt 2 2 4 2 2 5" xfId="6588" xr:uid="{00000000-0005-0000-0000-0000B5190000}"/>
    <cellStyle name="bt 2 2 4 2 2 6" xfId="6589" xr:uid="{00000000-0005-0000-0000-0000B6190000}"/>
    <cellStyle name="bt 2 2 4 2 3" xfId="6590" xr:uid="{00000000-0005-0000-0000-0000B7190000}"/>
    <cellStyle name="bt 2 2 4 2 3 2" xfId="6591" xr:uid="{00000000-0005-0000-0000-0000B8190000}"/>
    <cellStyle name="bt 2 2 4 2 3 2 2" xfId="6592" xr:uid="{00000000-0005-0000-0000-0000B9190000}"/>
    <cellStyle name="bt 2 2 4 2 3 2 2 2" xfId="6593" xr:uid="{00000000-0005-0000-0000-0000BA190000}"/>
    <cellStyle name="bt 2 2 4 2 3 2 2 3" xfId="6594" xr:uid="{00000000-0005-0000-0000-0000BB190000}"/>
    <cellStyle name="bt 2 2 4 2 3 2 3" xfId="6595" xr:uid="{00000000-0005-0000-0000-0000BC190000}"/>
    <cellStyle name="bt 2 2 4 2 3 2 3 2" xfId="6596" xr:uid="{00000000-0005-0000-0000-0000BD190000}"/>
    <cellStyle name="bt 2 2 4 2 3 2 4" xfId="6597" xr:uid="{00000000-0005-0000-0000-0000BE190000}"/>
    <cellStyle name="bt 2 2 4 2 3 2 5" xfId="6598" xr:uid="{00000000-0005-0000-0000-0000BF190000}"/>
    <cellStyle name="bt 2 2 4 2 3 3" xfId="6599" xr:uid="{00000000-0005-0000-0000-0000C0190000}"/>
    <cellStyle name="bt 2 2 4 2 3 3 2" xfId="6600" xr:uid="{00000000-0005-0000-0000-0000C1190000}"/>
    <cellStyle name="bt 2 2 4 2 3 3 3" xfId="6601" xr:uid="{00000000-0005-0000-0000-0000C2190000}"/>
    <cellStyle name="bt 2 2 4 2 3 4" xfId="6602" xr:uid="{00000000-0005-0000-0000-0000C3190000}"/>
    <cellStyle name="bt 2 2 4 2 3 4 2" xfId="6603" xr:uid="{00000000-0005-0000-0000-0000C4190000}"/>
    <cellStyle name="bt 2 2 4 2 3 5" xfId="6604" xr:uid="{00000000-0005-0000-0000-0000C5190000}"/>
    <cellStyle name="bt 2 2 4 2 3 6" xfId="6605" xr:uid="{00000000-0005-0000-0000-0000C6190000}"/>
    <cellStyle name="bt 2 2 4 2 4" xfId="6606" xr:uid="{00000000-0005-0000-0000-0000C7190000}"/>
    <cellStyle name="bt 2 2 4 2 4 2" xfId="6607" xr:uid="{00000000-0005-0000-0000-0000C8190000}"/>
    <cellStyle name="bt 2 2 4 3" xfId="6608" xr:uid="{00000000-0005-0000-0000-0000C9190000}"/>
    <cellStyle name="bt 2 2 4 3 2" xfId="6609" xr:uid="{00000000-0005-0000-0000-0000CA190000}"/>
    <cellStyle name="bt 2 2 4 3 2 2" xfId="6610" xr:uid="{00000000-0005-0000-0000-0000CB190000}"/>
    <cellStyle name="bt 2 2 4 3 2 2 2" xfId="6611" xr:uid="{00000000-0005-0000-0000-0000CC190000}"/>
    <cellStyle name="bt 2 2 4 3 2 2 3" xfId="6612" xr:uid="{00000000-0005-0000-0000-0000CD190000}"/>
    <cellStyle name="bt 2 2 4 3 2 3" xfId="6613" xr:uid="{00000000-0005-0000-0000-0000CE190000}"/>
    <cellStyle name="bt 2 2 4 3 2 3 2" xfId="6614" xr:uid="{00000000-0005-0000-0000-0000CF190000}"/>
    <cellStyle name="bt 2 2 4 3 2 4" xfId="6615" xr:uid="{00000000-0005-0000-0000-0000D0190000}"/>
    <cellStyle name="bt 2 2 4 3 2 5" xfId="6616" xr:uid="{00000000-0005-0000-0000-0000D1190000}"/>
    <cellStyle name="bt 2 2 4 3 3" xfId="6617" xr:uid="{00000000-0005-0000-0000-0000D2190000}"/>
    <cellStyle name="bt 2 2 4 3 3 2" xfId="6618" xr:uid="{00000000-0005-0000-0000-0000D3190000}"/>
    <cellStyle name="bt 2 2 4 3 3 3" xfId="6619" xr:uid="{00000000-0005-0000-0000-0000D4190000}"/>
    <cellStyle name="bt 2 2 4 3 4" xfId="6620" xr:uid="{00000000-0005-0000-0000-0000D5190000}"/>
    <cellStyle name="bt 2 2 4 3 4 2" xfId="6621" xr:uid="{00000000-0005-0000-0000-0000D6190000}"/>
    <cellStyle name="bt 2 2 4 3 5" xfId="6622" xr:uid="{00000000-0005-0000-0000-0000D7190000}"/>
    <cellStyle name="bt 2 2 4 3 6" xfId="6623" xr:uid="{00000000-0005-0000-0000-0000D8190000}"/>
    <cellStyle name="bt 2 2 4 4" xfId="6624" xr:uid="{00000000-0005-0000-0000-0000D9190000}"/>
    <cellStyle name="bt 2 2 4 4 2" xfId="6625" xr:uid="{00000000-0005-0000-0000-0000DA190000}"/>
    <cellStyle name="bt 2 2 4 4 2 2" xfId="6626" xr:uid="{00000000-0005-0000-0000-0000DB190000}"/>
    <cellStyle name="bt 2 2 4 4 2 3" xfId="6627" xr:uid="{00000000-0005-0000-0000-0000DC190000}"/>
    <cellStyle name="bt 2 2 4 4 3" xfId="6628" xr:uid="{00000000-0005-0000-0000-0000DD190000}"/>
    <cellStyle name="bt 2 2 4 4 3 2" xfId="6629" xr:uid="{00000000-0005-0000-0000-0000DE190000}"/>
    <cellStyle name="bt 2 2 4 4 4" xfId="6630" xr:uid="{00000000-0005-0000-0000-0000DF190000}"/>
    <cellStyle name="bt 2 2 4 4 5" xfId="6631" xr:uid="{00000000-0005-0000-0000-0000E0190000}"/>
    <cellStyle name="bt 2 2 4 5" xfId="6632" xr:uid="{00000000-0005-0000-0000-0000E1190000}"/>
    <cellStyle name="bt 2 2 4 5 2" xfId="6633" xr:uid="{00000000-0005-0000-0000-0000E2190000}"/>
    <cellStyle name="bt 2 2 4 5 3" xfId="6634" xr:uid="{00000000-0005-0000-0000-0000E3190000}"/>
    <cellStyle name="bt 2 2 4 6" xfId="6635" xr:uid="{00000000-0005-0000-0000-0000E4190000}"/>
    <cellStyle name="bt 2 2 4 6 2" xfId="6636" xr:uid="{00000000-0005-0000-0000-0000E5190000}"/>
    <cellStyle name="bt 2 2 4 7" xfId="6637" xr:uid="{00000000-0005-0000-0000-0000E6190000}"/>
    <cellStyle name="bt 2 2 4 8" xfId="6638" xr:uid="{00000000-0005-0000-0000-0000E7190000}"/>
    <cellStyle name="bt 2 2 5" xfId="6639" xr:uid="{00000000-0005-0000-0000-0000E8190000}"/>
    <cellStyle name="bt 2 2 5 2" xfId="6640" xr:uid="{00000000-0005-0000-0000-0000E9190000}"/>
    <cellStyle name="bt 2 2 5 2 2" xfId="6641" xr:uid="{00000000-0005-0000-0000-0000EA190000}"/>
    <cellStyle name="bt 2 2 5 2 2 2" xfId="6642" xr:uid="{00000000-0005-0000-0000-0000EB190000}"/>
    <cellStyle name="bt 2 2 5 2 2 2 2" xfId="6643" xr:uid="{00000000-0005-0000-0000-0000EC190000}"/>
    <cellStyle name="bt 2 2 5 2 2 2 3" xfId="6644" xr:uid="{00000000-0005-0000-0000-0000ED190000}"/>
    <cellStyle name="bt 2 2 5 2 2 3" xfId="6645" xr:uid="{00000000-0005-0000-0000-0000EE190000}"/>
    <cellStyle name="bt 2 2 5 2 2 3 2" xfId="6646" xr:uid="{00000000-0005-0000-0000-0000EF190000}"/>
    <cellStyle name="bt 2 2 5 2 2 4" xfId="6647" xr:uid="{00000000-0005-0000-0000-0000F0190000}"/>
    <cellStyle name="bt 2 2 5 2 2 5" xfId="6648" xr:uid="{00000000-0005-0000-0000-0000F1190000}"/>
    <cellStyle name="bt 2 2 5 2 3" xfId="6649" xr:uid="{00000000-0005-0000-0000-0000F2190000}"/>
    <cellStyle name="bt 2 2 5 2 3 2" xfId="6650" xr:uid="{00000000-0005-0000-0000-0000F3190000}"/>
    <cellStyle name="bt 2 2 5 2 3 3" xfId="6651" xr:uid="{00000000-0005-0000-0000-0000F4190000}"/>
    <cellStyle name="bt 2 2 5 2 4" xfId="6652" xr:uid="{00000000-0005-0000-0000-0000F5190000}"/>
    <cellStyle name="bt 2 2 5 2 4 2" xfId="6653" xr:uid="{00000000-0005-0000-0000-0000F6190000}"/>
    <cellStyle name="bt 2 2 5 2 5" xfId="6654" xr:uid="{00000000-0005-0000-0000-0000F7190000}"/>
    <cellStyle name="bt 2 2 5 2 6" xfId="6655" xr:uid="{00000000-0005-0000-0000-0000F8190000}"/>
    <cellStyle name="bt 2 2 5 3" xfId="6656" xr:uid="{00000000-0005-0000-0000-0000F9190000}"/>
    <cellStyle name="bt 2 2 5 3 2" xfId="6657" xr:uid="{00000000-0005-0000-0000-0000FA190000}"/>
    <cellStyle name="bt 2 2 5 3 2 2" xfId="6658" xr:uid="{00000000-0005-0000-0000-0000FB190000}"/>
    <cellStyle name="bt 2 2 5 3 2 2 2" xfId="6659" xr:uid="{00000000-0005-0000-0000-0000FC190000}"/>
    <cellStyle name="bt 2 2 5 3 2 2 3" xfId="6660" xr:uid="{00000000-0005-0000-0000-0000FD190000}"/>
    <cellStyle name="bt 2 2 5 3 2 3" xfId="6661" xr:uid="{00000000-0005-0000-0000-0000FE190000}"/>
    <cellStyle name="bt 2 2 5 3 2 3 2" xfId="6662" xr:uid="{00000000-0005-0000-0000-0000FF190000}"/>
    <cellStyle name="bt 2 2 5 3 2 4" xfId="6663" xr:uid="{00000000-0005-0000-0000-0000001A0000}"/>
    <cellStyle name="bt 2 2 5 3 2 5" xfId="6664" xr:uid="{00000000-0005-0000-0000-0000011A0000}"/>
    <cellStyle name="bt 2 2 5 3 3" xfId="6665" xr:uid="{00000000-0005-0000-0000-0000021A0000}"/>
    <cellStyle name="bt 2 2 5 3 3 2" xfId="6666" xr:uid="{00000000-0005-0000-0000-0000031A0000}"/>
    <cellStyle name="bt 2 2 5 3 3 3" xfId="6667" xr:uid="{00000000-0005-0000-0000-0000041A0000}"/>
    <cellStyle name="bt 2 2 5 3 4" xfId="6668" xr:uid="{00000000-0005-0000-0000-0000051A0000}"/>
    <cellStyle name="bt 2 2 5 3 4 2" xfId="6669" xr:uid="{00000000-0005-0000-0000-0000061A0000}"/>
    <cellStyle name="bt 2 2 5 3 5" xfId="6670" xr:uid="{00000000-0005-0000-0000-0000071A0000}"/>
    <cellStyle name="bt 2 2 5 3 6" xfId="6671" xr:uid="{00000000-0005-0000-0000-0000081A0000}"/>
    <cellStyle name="bt 2 2 5 4" xfId="6672" xr:uid="{00000000-0005-0000-0000-0000091A0000}"/>
    <cellStyle name="bt 2 2 5 4 2" xfId="6673" xr:uid="{00000000-0005-0000-0000-00000A1A0000}"/>
    <cellStyle name="bt 2 2 6" xfId="6674" xr:uid="{00000000-0005-0000-0000-00000B1A0000}"/>
    <cellStyle name="bt 2 2 6 2" xfId="6675" xr:uid="{00000000-0005-0000-0000-00000C1A0000}"/>
    <cellStyle name="bt 2 2 6 2 2" xfId="6676" xr:uid="{00000000-0005-0000-0000-00000D1A0000}"/>
    <cellStyle name="bt 2 2 6 2 2 2" xfId="6677" xr:uid="{00000000-0005-0000-0000-00000E1A0000}"/>
    <cellStyle name="bt 2 2 6 2 2 3" xfId="6678" xr:uid="{00000000-0005-0000-0000-00000F1A0000}"/>
    <cellStyle name="bt 2 2 6 2 3" xfId="6679" xr:uid="{00000000-0005-0000-0000-0000101A0000}"/>
    <cellStyle name="bt 2 2 6 2 3 2" xfId="6680" xr:uid="{00000000-0005-0000-0000-0000111A0000}"/>
    <cellStyle name="bt 2 2 6 2 4" xfId="6681" xr:uid="{00000000-0005-0000-0000-0000121A0000}"/>
    <cellStyle name="bt 2 2 6 2 5" xfId="6682" xr:uid="{00000000-0005-0000-0000-0000131A0000}"/>
    <cellStyle name="bt 2 2 6 3" xfId="6683" xr:uid="{00000000-0005-0000-0000-0000141A0000}"/>
    <cellStyle name="bt 2 2 6 3 2" xfId="6684" xr:uid="{00000000-0005-0000-0000-0000151A0000}"/>
    <cellStyle name="bt 2 2 6 3 3" xfId="6685" xr:uid="{00000000-0005-0000-0000-0000161A0000}"/>
    <cellStyle name="bt 2 2 6 4" xfId="6686" xr:uid="{00000000-0005-0000-0000-0000171A0000}"/>
    <cellStyle name="bt 2 2 6 4 2" xfId="6687" xr:uid="{00000000-0005-0000-0000-0000181A0000}"/>
    <cellStyle name="bt 2 2 6 5" xfId="6688" xr:uid="{00000000-0005-0000-0000-0000191A0000}"/>
    <cellStyle name="bt 2 2 6 6" xfId="6689" xr:uid="{00000000-0005-0000-0000-00001A1A0000}"/>
    <cellStyle name="bt 2 2 7" xfId="6690" xr:uid="{00000000-0005-0000-0000-00001B1A0000}"/>
    <cellStyle name="bt 2 2 7 2" xfId="6691" xr:uid="{00000000-0005-0000-0000-00001C1A0000}"/>
    <cellStyle name="bt 2 2 7 2 2" xfId="6692" xr:uid="{00000000-0005-0000-0000-00001D1A0000}"/>
    <cellStyle name="bt 2 2 7 2 3" xfId="6693" xr:uid="{00000000-0005-0000-0000-00001E1A0000}"/>
    <cellStyle name="bt 2 2 7 3" xfId="6694" xr:uid="{00000000-0005-0000-0000-00001F1A0000}"/>
    <cellStyle name="bt 2 2 7 3 2" xfId="6695" xr:uid="{00000000-0005-0000-0000-0000201A0000}"/>
    <cellStyle name="bt 2 2 7 4" xfId="6696" xr:uid="{00000000-0005-0000-0000-0000211A0000}"/>
    <cellStyle name="bt 2 2 7 5" xfId="6697" xr:uid="{00000000-0005-0000-0000-0000221A0000}"/>
    <cellStyle name="bt 2 2 8" xfId="6698" xr:uid="{00000000-0005-0000-0000-0000231A0000}"/>
    <cellStyle name="bt 2 2 8 2" xfId="6699" xr:uid="{00000000-0005-0000-0000-0000241A0000}"/>
    <cellStyle name="bt 2 2 8 3" xfId="6700" xr:uid="{00000000-0005-0000-0000-0000251A0000}"/>
    <cellStyle name="bt 2 2 9" xfId="6701" xr:uid="{00000000-0005-0000-0000-0000261A0000}"/>
    <cellStyle name="bt 2 2 9 2" xfId="6702" xr:uid="{00000000-0005-0000-0000-0000271A0000}"/>
    <cellStyle name="bt 2 3" xfId="6703" xr:uid="{00000000-0005-0000-0000-0000281A0000}"/>
    <cellStyle name="bt 2 3 10" xfId="6704" xr:uid="{00000000-0005-0000-0000-0000291A0000}"/>
    <cellStyle name="bt 2 3 11" xfId="6705" xr:uid="{00000000-0005-0000-0000-00002A1A0000}"/>
    <cellStyle name="bt 2 3 2" xfId="6706" xr:uid="{00000000-0005-0000-0000-00002B1A0000}"/>
    <cellStyle name="bt 2 3 2 2" xfId="6707" xr:uid="{00000000-0005-0000-0000-00002C1A0000}"/>
    <cellStyle name="bt 2 3 2 2 2" xfId="6708" xr:uid="{00000000-0005-0000-0000-00002D1A0000}"/>
    <cellStyle name="bt 2 3 2 2 2 2" xfId="6709" xr:uid="{00000000-0005-0000-0000-00002E1A0000}"/>
    <cellStyle name="bt 2 3 2 2 2 2 2" xfId="6710" xr:uid="{00000000-0005-0000-0000-00002F1A0000}"/>
    <cellStyle name="bt 2 3 2 2 2 2 2 2" xfId="6711" xr:uid="{00000000-0005-0000-0000-0000301A0000}"/>
    <cellStyle name="bt 2 3 2 2 2 2 2 3" xfId="6712" xr:uid="{00000000-0005-0000-0000-0000311A0000}"/>
    <cellStyle name="bt 2 3 2 2 2 2 3" xfId="6713" xr:uid="{00000000-0005-0000-0000-0000321A0000}"/>
    <cellStyle name="bt 2 3 2 2 2 2 3 2" xfId="6714" xr:uid="{00000000-0005-0000-0000-0000331A0000}"/>
    <cellStyle name="bt 2 3 2 2 2 2 4" xfId="6715" xr:uid="{00000000-0005-0000-0000-0000341A0000}"/>
    <cellStyle name="bt 2 3 2 2 2 2 5" xfId="6716" xr:uid="{00000000-0005-0000-0000-0000351A0000}"/>
    <cellStyle name="bt 2 3 2 2 2 3" xfId="6717" xr:uid="{00000000-0005-0000-0000-0000361A0000}"/>
    <cellStyle name="bt 2 3 2 2 2 3 2" xfId="6718" xr:uid="{00000000-0005-0000-0000-0000371A0000}"/>
    <cellStyle name="bt 2 3 2 2 2 3 3" xfId="6719" xr:uid="{00000000-0005-0000-0000-0000381A0000}"/>
    <cellStyle name="bt 2 3 2 2 2 4" xfId="6720" xr:uid="{00000000-0005-0000-0000-0000391A0000}"/>
    <cellStyle name="bt 2 3 2 2 2 4 2" xfId="6721" xr:uid="{00000000-0005-0000-0000-00003A1A0000}"/>
    <cellStyle name="bt 2 3 2 2 2 5" xfId="6722" xr:uid="{00000000-0005-0000-0000-00003B1A0000}"/>
    <cellStyle name="bt 2 3 2 2 2 6" xfId="6723" xr:uid="{00000000-0005-0000-0000-00003C1A0000}"/>
    <cellStyle name="bt 2 3 2 2 3" xfId="6724" xr:uid="{00000000-0005-0000-0000-00003D1A0000}"/>
    <cellStyle name="bt 2 3 2 2 3 2" xfId="6725" xr:uid="{00000000-0005-0000-0000-00003E1A0000}"/>
    <cellStyle name="bt 2 3 2 2 3 2 2" xfId="6726" xr:uid="{00000000-0005-0000-0000-00003F1A0000}"/>
    <cellStyle name="bt 2 3 2 2 3 2 2 2" xfId="6727" xr:uid="{00000000-0005-0000-0000-0000401A0000}"/>
    <cellStyle name="bt 2 3 2 2 3 2 2 3" xfId="6728" xr:uid="{00000000-0005-0000-0000-0000411A0000}"/>
    <cellStyle name="bt 2 3 2 2 3 2 3" xfId="6729" xr:uid="{00000000-0005-0000-0000-0000421A0000}"/>
    <cellStyle name="bt 2 3 2 2 3 2 3 2" xfId="6730" xr:uid="{00000000-0005-0000-0000-0000431A0000}"/>
    <cellStyle name="bt 2 3 2 2 3 2 4" xfId="6731" xr:uid="{00000000-0005-0000-0000-0000441A0000}"/>
    <cellStyle name="bt 2 3 2 2 3 2 5" xfId="6732" xr:uid="{00000000-0005-0000-0000-0000451A0000}"/>
    <cellStyle name="bt 2 3 2 2 3 3" xfId="6733" xr:uid="{00000000-0005-0000-0000-0000461A0000}"/>
    <cellStyle name="bt 2 3 2 2 3 3 2" xfId="6734" xr:uid="{00000000-0005-0000-0000-0000471A0000}"/>
    <cellStyle name="bt 2 3 2 2 3 3 3" xfId="6735" xr:uid="{00000000-0005-0000-0000-0000481A0000}"/>
    <cellStyle name="bt 2 3 2 2 3 4" xfId="6736" xr:uid="{00000000-0005-0000-0000-0000491A0000}"/>
    <cellStyle name="bt 2 3 2 2 3 4 2" xfId="6737" xr:uid="{00000000-0005-0000-0000-00004A1A0000}"/>
    <cellStyle name="bt 2 3 2 2 3 5" xfId="6738" xr:uid="{00000000-0005-0000-0000-00004B1A0000}"/>
    <cellStyle name="bt 2 3 2 2 3 6" xfId="6739" xr:uid="{00000000-0005-0000-0000-00004C1A0000}"/>
    <cellStyle name="bt 2 3 2 2 4" xfId="6740" xr:uid="{00000000-0005-0000-0000-00004D1A0000}"/>
    <cellStyle name="bt 2 3 2 2 4 2" xfId="6741" xr:uid="{00000000-0005-0000-0000-00004E1A0000}"/>
    <cellStyle name="bt 2 3 2 3" xfId="6742" xr:uid="{00000000-0005-0000-0000-00004F1A0000}"/>
    <cellStyle name="bt 2 3 2 3 2" xfId="6743" xr:uid="{00000000-0005-0000-0000-0000501A0000}"/>
    <cellStyle name="bt 2 3 2 3 2 2" xfId="6744" xr:uid="{00000000-0005-0000-0000-0000511A0000}"/>
    <cellStyle name="bt 2 3 2 3 2 2 2" xfId="6745" xr:uid="{00000000-0005-0000-0000-0000521A0000}"/>
    <cellStyle name="bt 2 3 2 3 2 2 3" xfId="6746" xr:uid="{00000000-0005-0000-0000-0000531A0000}"/>
    <cellStyle name="bt 2 3 2 3 2 3" xfId="6747" xr:uid="{00000000-0005-0000-0000-0000541A0000}"/>
    <cellStyle name="bt 2 3 2 3 2 3 2" xfId="6748" xr:uid="{00000000-0005-0000-0000-0000551A0000}"/>
    <cellStyle name="bt 2 3 2 3 2 4" xfId="6749" xr:uid="{00000000-0005-0000-0000-0000561A0000}"/>
    <cellStyle name="bt 2 3 2 3 2 5" xfId="6750" xr:uid="{00000000-0005-0000-0000-0000571A0000}"/>
    <cellStyle name="bt 2 3 2 3 3" xfId="6751" xr:uid="{00000000-0005-0000-0000-0000581A0000}"/>
    <cellStyle name="bt 2 3 2 3 3 2" xfId="6752" xr:uid="{00000000-0005-0000-0000-0000591A0000}"/>
    <cellStyle name="bt 2 3 2 3 3 3" xfId="6753" xr:uid="{00000000-0005-0000-0000-00005A1A0000}"/>
    <cellStyle name="bt 2 3 2 3 4" xfId="6754" xr:uid="{00000000-0005-0000-0000-00005B1A0000}"/>
    <cellStyle name="bt 2 3 2 3 4 2" xfId="6755" xr:uid="{00000000-0005-0000-0000-00005C1A0000}"/>
    <cellStyle name="bt 2 3 2 3 5" xfId="6756" xr:uid="{00000000-0005-0000-0000-00005D1A0000}"/>
    <cellStyle name="bt 2 3 2 3 6" xfId="6757" xr:uid="{00000000-0005-0000-0000-00005E1A0000}"/>
    <cellStyle name="bt 2 3 2 4" xfId="6758" xr:uid="{00000000-0005-0000-0000-00005F1A0000}"/>
    <cellStyle name="bt 2 3 2 4 2" xfId="6759" xr:uid="{00000000-0005-0000-0000-0000601A0000}"/>
    <cellStyle name="bt 2 3 2 4 2 2" xfId="6760" xr:uid="{00000000-0005-0000-0000-0000611A0000}"/>
    <cellStyle name="bt 2 3 2 4 2 3" xfId="6761" xr:uid="{00000000-0005-0000-0000-0000621A0000}"/>
    <cellStyle name="bt 2 3 2 4 3" xfId="6762" xr:uid="{00000000-0005-0000-0000-0000631A0000}"/>
    <cellStyle name="bt 2 3 2 4 3 2" xfId="6763" xr:uid="{00000000-0005-0000-0000-0000641A0000}"/>
    <cellStyle name="bt 2 3 2 4 4" xfId="6764" xr:uid="{00000000-0005-0000-0000-0000651A0000}"/>
    <cellStyle name="bt 2 3 2 4 5" xfId="6765" xr:uid="{00000000-0005-0000-0000-0000661A0000}"/>
    <cellStyle name="bt 2 3 2 5" xfId="6766" xr:uid="{00000000-0005-0000-0000-0000671A0000}"/>
    <cellStyle name="bt 2 3 2 5 2" xfId="6767" xr:uid="{00000000-0005-0000-0000-0000681A0000}"/>
    <cellStyle name="bt 2 3 2 5 3" xfId="6768" xr:uid="{00000000-0005-0000-0000-0000691A0000}"/>
    <cellStyle name="bt 2 3 2 6" xfId="6769" xr:uid="{00000000-0005-0000-0000-00006A1A0000}"/>
    <cellStyle name="bt 2 3 2 6 2" xfId="6770" xr:uid="{00000000-0005-0000-0000-00006B1A0000}"/>
    <cellStyle name="bt 2 3 2 7" xfId="6771" xr:uid="{00000000-0005-0000-0000-00006C1A0000}"/>
    <cellStyle name="bt 2 3 2 8" xfId="6772" xr:uid="{00000000-0005-0000-0000-00006D1A0000}"/>
    <cellStyle name="bt 2 3 3" xfId="6773" xr:uid="{00000000-0005-0000-0000-00006E1A0000}"/>
    <cellStyle name="bt 2 3 3 2" xfId="6774" xr:uid="{00000000-0005-0000-0000-00006F1A0000}"/>
    <cellStyle name="bt 2 3 3 2 2" xfId="6775" xr:uid="{00000000-0005-0000-0000-0000701A0000}"/>
    <cellStyle name="bt 2 3 3 2 2 2" xfId="6776" xr:uid="{00000000-0005-0000-0000-0000711A0000}"/>
    <cellStyle name="bt 2 3 3 2 2 2 2" xfId="6777" xr:uid="{00000000-0005-0000-0000-0000721A0000}"/>
    <cellStyle name="bt 2 3 3 2 2 2 2 2" xfId="6778" xr:uid="{00000000-0005-0000-0000-0000731A0000}"/>
    <cellStyle name="bt 2 3 3 2 2 2 2 3" xfId="6779" xr:uid="{00000000-0005-0000-0000-0000741A0000}"/>
    <cellStyle name="bt 2 3 3 2 2 2 3" xfId="6780" xr:uid="{00000000-0005-0000-0000-0000751A0000}"/>
    <cellStyle name="bt 2 3 3 2 2 2 3 2" xfId="6781" xr:uid="{00000000-0005-0000-0000-0000761A0000}"/>
    <cellStyle name="bt 2 3 3 2 2 2 4" xfId="6782" xr:uid="{00000000-0005-0000-0000-0000771A0000}"/>
    <cellStyle name="bt 2 3 3 2 2 2 5" xfId="6783" xr:uid="{00000000-0005-0000-0000-0000781A0000}"/>
    <cellStyle name="bt 2 3 3 2 2 3" xfId="6784" xr:uid="{00000000-0005-0000-0000-0000791A0000}"/>
    <cellStyle name="bt 2 3 3 2 2 3 2" xfId="6785" xr:uid="{00000000-0005-0000-0000-00007A1A0000}"/>
    <cellStyle name="bt 2 3 3 2 2 3 3" xfId="6786" xr:uid="{00000000-0005-0000-0000-00007B1A0000}"/>
    <cellStyle name="bt 2 3 3 2 2 4" xfId="6787" xr:uid="{00000000-0005-0000-0000-00007C1A0000}"/>
    <cellStyle name="bt 2 3 3 2 2 4 2" xfId="6788" xr:uid="{00000000-0005-0000-0000-00007D1A0000}"/>
    <cellStyle name="bt 2 3 3 2 2 5" xfId="6789" xr:uid="{00000000-0005-0000-0000-00007E1A0000}"/>
    <cellStyle name="bt 2 3 3 2 2 6" xfId="6790" xr:uid="{00000000-0005-0000-0000-00007F1A0000}"/>
    <cellStyle name="bt 2 3 3 2 3" xfId="6791" xr:uid="{00000000-0005-0000-0000-0000801A0000}"/>
    <cellStyle name="bt 2 3 3 2 3 2" xfId="6792" xr:uid="{00000000-0005-0000-0000-0000811A0000}"/>
    <cellStyle name="bt 2 3 3 2 3 2 2" xfId="6793" xr:uid="{00000000-0005-0000-0000-0000821A0000}"/>
    <cellStyle name="bt 2 3 3 2 3 2 2 2" xfId="6794" xr:uid="{00000000-0005-0000-0000-0000831A0000}"/>
    <cellStyle name="bt 2 3 3 2 3 2 2 3" xfId="6795" xr:uid="{00000000-0005-0000-0000-0000841A0000}"/>
    <cellStyle name="bt 2 3 3 2 3 2 3" xfId="6796" xr:uid="{00000000-0005-0000-0000-0000851A0000}"/>
    <cellStyle name="bt 2 3 3 2 3 2 3 2" xfId="6797" xr:uid="{00000000-0005-0000-0000-0000861A0000}"/>
    <cellStyle name="bt 2 3 3 2 3 2 4" xfId="6798" xr:uid="{00000000-0005-0000-0000-0000871A0000}"/>
    <cellStyle name="bt 2 3 3 2 3 2 5" xfId="6799" xr:uid="{00000000-0005-0000-0000-0000881A0000}"/>
    <cellStyle name="bt 2 3 3 2 3 3" xfId="6800" xr:uid="{00000000-0005-0000-0000-0000891A0000}"/>
    <cellStyle name="bt 2 3 3 2 3 3 2" xfId="6801" xr:uid="{00000000-0005-0000-0000-00008A1A0000}"/>
    <cellStyle name="bt 2 3 3 2 3 3 3" xfId="6802" xr:uid="{00000000-0005-0000-0000-00008B1A0000}"/>
    <cellStyle name="bt 2 3 3 2 3 4" xfId="6803" xr:uid="{00000000-0005-0000-0000-00008C1A0000}"/>
    <cellStyle name="bt 2 3 3 2 3 4 2" xfId="6804" xr:uid="{00000000-0005-0000-0000-00008D1A0000}"/>
    <cellStyle name="bt 2 3 3 2 3 5" xfId="6805" xr:uid="{00000000-0005-0000-0000-00008E1A0000}"/>
    <cellStyle name="bt 2 3 3 2 3 6" xfId="6806" xr:uid="{00000000-0005-0000-0000-00008F1A0000}"/>
    <cellStyle name="bt 2 3 3 2 4" xfId="6807" xr:uid="{00000000-0005-0000-0000-0000901A0000}"/>
    <cellStyle name="bt 2 3 3 2 4 2" xfId="6808" xr:uid="{00000000-0005-0000-0000-0000911A0000}"/>
    <cellStyle name="bt 2 3 3 3" xfId="6809" xr:uid="{00000000-0005-0000-0000-0000921A0000}"/>
    <cellStyle name="bt 2 3 3 3 2" xfId="6810" xr:uid="{00000000-0005-0000-0000-0000931A0000}"/>
    <cellStyle name="bt 2 3 3 3 2 2" xfId="6811" xr:uid="{00000000-0005-0000-0000-0000941A0000}"/>
    <cellStyle name="bt 2 3 3 3 2 2 2" xfId="6812" xr:uid="{00000000-0005-0000-0000-0000951A0000}"/>
    <cellStyle name="bt 2 3 3 3 2 2 3" xfId="6813" xr:uid="{00000000-0005-0000-0000-0000961A0000}"/>
    <cellStyle name="bt 2 3 3 3 2 3" xfId="6814" xr:uid="{00000000-0005-0000-0000-0000971A0000}"/>
    <cellStyle name="bt 2 3 3 3 2 3 2" xfId="6815" xr:uid="{00000000-0005-0000-0000-0000981A0000}"/>
    <cellStyle name="bt 2 3 3 3 2 4" xfId="6816" xr:uid="{00000000-0005-0000-0000-0000991A0000}"/>
    <cellStyle name="bt 2 3 3 3 2 5" xfId="6817" xr:uid="{00000000-0005-0000-0000-00009A1A0000}"/>
    <cellStyle name="bt 2 3 3 3 3" xfId="6818" xr:uid="{00000000-0005-0000-0000-00009B1A0000}"/>
    <cellStyle name="bt 2 3 3 3 3 2" xfId="6819" xr:uid="{00000000-0005-0000-0000-00009C1A0000}"/>
    <cellStyle name="bt 2 3 3 3 3 3" xfId="6820" xr:uid="{00000000-0005-0000-0000-00009D1A0000}"/>
    <cellStyle name="bt 2 3 3 3 4" xfId="6821" xr:uid="{00000000-0005-0000-0000-00009E1A0000}"/>
    <cellStyle name="bt 2 3 3 3 4 2" xfId="6822" xr:uid="{00000000-0005-0000-0000-00009F1A0000}"/>
    <cellStyle name="bt 2 3 3 3 5" xfId="6823" xr:uid="{00000000-0005-0000-0000-0000A01A0000}"/>
    <cellStyle name="bt 2 3 3 3 6" xfId="6824" xr:uid="{00000000-0005-0000-0000-0000A11A0000}"/>
    <cellStyle name="bt 2 3 3 4" xfId="6825" xr:uid="{00000000-0005-0000-0000-0000A21A0000}"/>
    <cellStyle name="bt 2 3 3 4 2" xfId="6826" xr:uid="{00000000-0005-0000-0000-0000A31A0000}"/>
    <cellStyle name="bt 2 3 3 4 2 2" xfId="6827" xr:uid="{00000000-0005-0000-0000-0000A41A0000}"/>
    <cellStyle name="bt 2 3 3 4 2 3" xfId="6828" xr:uid="{00000000-0005-0000-0000-0000A51A0000}"/>
    <cellStyle name="bt 2 3 3 4 3" xfId="6829" xr:uid="{00000000-0005-0000-0000-0000A61A0000}"/>
    <cellStyle name="bt 2 3 3 4 3 2" xfId="6830" xr:uid="{00000000-0005-0000-0000-0000A71A0000}"/>
    <cellStyle name="bt 2 3 3 4 4" xfId="6831" xr:uid="{00000000-0005-0000-0000-0000A81A0000}"/>
    <cellStyle name="bt 2 3 3 4 5" xfId="6832" xr:uid="{00000000-0005-0000-0000-0000A91A0000}"/>
    <cellStyle name="bt 2 3 3 5" xfId="6833" xr:uid="{00000000-0005-0000-0000-0000AA1A0000}"/>
    <cellStyle name="bt 2 3 3 5 2" xfId="6834" xr:uid="{00000000-0005-0000-0000-0000AB1A0000}"/>
    <cellStyle name="bt 2 3 3 5 3" xfId="6835" xr:uid="{00000000-0005-0000-0000-0000AC1A0000}"/>
    <cellStyle name="bt 2 3 3 6" xfId="6836" xr:uid="{00000000-0005-0000-0000-0000AD1A0000}"/>
    <cellStyle name="bt 2 3 3 6 2" xfId="6837" xr:uid="{00000000-0005-0000-0000-0000AE1A0000}"/>
    <cellStyle name="bt 2 3 3 7" xfId="6838" xr:uid="{00000000-0005-0000-0000-0000AF1A0000}"/>
    <cellStyle name="bt 2 3 3 8" xfId="6839" xr:uid="{00000000-0005-0000-0000-0000B01A0000}"/>
    <cellStyle name="bt 2 3 4" xfId="6840" xr:uid="{00000000-0005-0000-0000-0000B11A0000}"/>
    <cellStyle name="bt 2 3 4 2" xfId="6841" xr:uid="{00000000-0005-0000-0000-0000B21A0000}"/>
    <cellStyle name="bt 2 3 4 2 2" xfId="6842" xr:uid="{00000000-0005-0000-0000-0000B31A0000}"/>
    <cellStyle name="bt 2 3 4 2 2 2" xfId="6843" xr:uid="{00000000-0005-0000-0000-0000B41A0000}"/>
    <cellStyle name="bt 2 3 4 2 2 2 2" xfId="6844" xr:uid="{00000000-0005-0000-0000-0000B51A0000}"/>
    <cellStyle name="bt 2 3 4 2 2 2 2 2" xfId="6845" xr:uid="{00000000-0005-0000-0000-0000B61A0000}"/>
    <cellStyle name="bt 2 3 4 2 2 2 2 3" xfId="6846" xr:uid="{00000000-0005-0000-0000-0000B71A0000}"/>
    <cellStyle name="bt 2 3 4 2 2 2 3" xfId="6847" xr:uid="{00000000-0005-0000-0000-0000B81A0000}"/>
    <cellStyle name="bt 2 3 4 2 2 2 3 2" xfId="6848" xr:uid="{00000000-0005-0000-0000-0000B91A0000}"/>
    <cellStyle name="bt 2 3 4 2 2 2 4" xfId="6849" xr:uid="{00000000-0005-0000-0000-0000BA1A0000}"/>
    <cellStyle name="bt 2 3 4 2 2 2 5" xfId="6850" xr:uid="{00000000-0005-0000-0000-0000BB1A0000}"/>
    <cellStyle name="bt 2 3 4 2 2 3" xfId="6851" xr:uid="{00000000-0005-0000-0000-0000BC1A0000}"/>
    <cellStyle name="bt 2 3 4 2 2 3 2" xfId="6852" xr:uid="{00000000-0005-0000-0000-0000BD1A0000}"/>
    <cellStyle name="bt 2 3 4 2 2 3 3" xfId="6853" xr:uid="{00000000-0005-0000-0000-0000BE1A0000}"/>
    <cellStyle name="bt 2 3 4 2 2 4" xfId="6854" xr:uid="{00000000-0005-0000-0000-0000BF1A0000}"/>
    <cellStyle name="bt 2 3 4 2 2 4 2" xfId="6855" xr:uid="{00000000-0005-0000-0000-0000C01A0000}"/>
    <cellStyle name="bt 2 3 4 2 2 5" xfId="6856" xr:uid="{00000000-0005-0000-0000-0000C11A0000}"/>
    <cellStyle name="bt 2 3 4 2 2 6" xfId="6857" xr:uid="{00000000-0005-0000-0000-0000C21A0000}"/>
    <cellStyle name="bt 2 3 4 2 3" xfId="6858" xr:uid="{00000000-0005-0000-0000-0000C31A0000}"/>
    <cellStyle name="bt 2 3 4 2 3 2" xfId="6859" xr:uid="{00000000-0005-0000-0000-0000C41A0000}"/>
    <cellStyle name="bt 2 3 4 2 3 2 2" xfId="6860" xr:uid="{00000000-0005-0000-0000-0000C51A0000}"/>
    <cellStyle name="bt 2 3 4 2 3 2 2 2" xfId="6861" xr:uid="{00000000-0005-0000-0000-0000C61A0000}"/>
    <cellStyle name="bt 2 3 4 2 3 2 2 3" xfId="6862" xr:uid="{00000000-0005-0000-0000-0000C71A0000}"/>
    <cellStyle name="bt 2 3 4 2 3 2 3" xfId="6863" xr:uid="{00000000-0005-0000-0000-0000C81A0000}"/>
    <cellStyle name="bt 2 3 4 2 3 2 3 2" xfId="6864" xr:uid="{00000000-0005-0000-0000-0000C91A0000}"/>
    <cellStyle name="bt 2 3 4 2 3 2 4" xfId="6865" xr:uid="{00000000-0005-0000-0000-0000CA1A0000}"/>
    <cellStyle name="bt 2 3 4 2 3 2 5" xfId="6866" xr:uid="{00000000-0005-0000-0000-0000CB1A0000}"/>
    <cellStyle name="bt 2 3 4 2 3 3" xfId="6867" xr:uid="{00000000-0005-0000-0000-0000CC1A0000}"/>
    <cellStyle name="bt 2 3 4 2 3 3 2" xfId="6868" xr:uid="{00000000-0005-0000-0000-0000CD1A0000}"/>
    <cellStyle name="bt 2 3 4 2 3 3 3" xfId="6869" xr:uid="{00000000-0005-0000-0000-0000CE1A0000}"/>
    <cellStyle name="bt 2 3 4 2 3 4" xfId="6870" xr:uid="{00000000-0005-0000-0000-0000CF1A0000}"/>
    <cellStyle name="bt 2 3 4 2 3 4 2" xfId="6871" xr:uid="{00000000-0005-0000-0000-0000D01A0000}"/>
    <cellStyle name="bt 2 3 4 2 3 5" xfId="6872" xr:uid="{00000000-0005-0000-0000-0000D11A0000}"/>
    <cellStyle name="bt 2 3 4 2 3 6" xfId="6873" xr:uid="{00000000-0005-0000-0000-0000D21A0000}"/>
    <cellStyle name="bt 2 3 4 2 4" xfId="6874" xr:uid="{00000000-0005-0000-0000-0000D31A0000}"/>
    <cellStyle name="bt 2 3 4 2 4 2" xfId="6875" xr:uid="{00000000-0005-0000-0000-0000D41A0000}"/>
    <cellStyle name="bt 2 3 4 3" xfId="6876" xr:uid="{00000000-0005-0000-0000-0000D51A0000}"/>
    <cellStyle name="bt 2 3 4 3 2" xfId="6877" xr:uid="{00000000-0005-0000-0000-0000D61A0000}"/>
    <cellStyle name="bt 2 3 4 3 2 2" xfId="6878" xr:uid="{00000000-0005-0000-0000-0000D71A0000}"/>
    <cellStyle name="bt 2 3 4 3 2 2 2" xfId="6879" xr:uid="{00000000-0005-0000-0000-0000D81A0000}"/>
    <cellStyle name="bt 2 3 4 3 2 2 3" xfId="6880" xr:uid="{00000000-0005-0000-0000-0000D91A0000}"/>
    <cellStyle name="bt 2 3 4 3 2 3" xfId="6881" xr:uid="{00000000-0005-0000-0000-0000DA1A0000}"/>
    <cellStyle name="bt 2 3 4 3 2 3 2" xfId="6882" xr:uid="{00000000-0005-0000-0000-0000DB1A0000}"/>
    <cellStyle name="bt 2 3 4 3 2 4" xfId="6883" xr:uid="{00000000-0005-0000-0000-0000DC1A0000}"/>
    <cellStyle name="bt 2 3 4 3 2 5" xfId="6884" xr:uid="{00000000-0005-0000-0000-0000DD1A0000}"/>
    <cellStyle name="bt 2 3 4 3 3" xfId="6885" xr:uid="{00000000-0005-0000-0000-0000DE1A0000}"/>
    <cellStyle name="bt 2 3 4 3 3 2" xfId="6886" xr:uid="{00000000-0005-0000-0000-0000DF1A0000}"/>
    <cellStyle name="bt 2 3 4 3 3 3" xfId="6887" xr:uid="{00000000-0005-0000-0000-0000E01A0000}"/>
    <cellStyle name="bt 2 3 4 3 4" xfId="6888" xr:uid="{00000000-0005-0000-0000-0000E11A0000}"/>
    <cellStyle name="bt 2 3 4 3 4 2" xfId="6889" xr:uid="{00000000-0005-0000-0000-0000E21A0000}"/>
    <cellStyle name="bt 2 3 4 3 5" xfId="6890" xr:uid="{00000000-0005-0000-0000-0000E31A0000}"/>
    <cellStyle name="bt 2 3 4 3 6" xfId="6891" xr:uid="{00000000-0005-0000-0000-0000E41A0000}"/>
    <cellStyle name="bt 2 3 4 4" xfId="6892" xr:uid="{00000000-0005-0000-0000-0000E51A0000}"/>
    <cellStyle name="bt 2 3 4 4 2" xfId="6893" xr:uid="{00000000-0005-0000-0000-0000E61A0000}"/>
    <cellStyle name="bt 2 3 4 4 2 2" xfId="6894" xr:uid="{00000000-0005-0000-0000-0000E71A0000}"/>
    <cellStyle name="bt 2 3 4 4 2 3" xfId="6895" xr:uid="{00000000-0005-0000-0000-0000E81A0000}"/>
    <cellStyle name="bt 2 3 4 4 3" xfId="6896" xr:uid="{00000000-0005-0000-0000-0000E91A0000}"/>
    <cellStyle name="bt 2 3 4 4 3 2" xfId="6897" xr:uid="{00000000-0005-0000-0000-0000EA1A0000}"/>
    <cellStyle name="bt 2 3 4 4 4" xfId="6898" xr:uid="{00000000-0005-0000-0000-0000EB1A0000}"/>
    <cellStyle name="bt 2 3 4 4 5" xfId="6899" xr:uid="{00000000-0005-0000-0000-0000EC1A0000}"/>
    <cellStyle name="bt 2 3 4 5" xfId="6900" xr:uid="{00000000-0005-0000-0000-0000ED1A0000}"/>
    <cellStyle name="bt 2 3 4 5 2" xfId="6901" xr:uid="{00000000-0005-0000-0000-0000EE1A0000}"/>
    <cellStyle name="bt 2 3 4 5 3" xfId="6902" xr:uid="{00000000-0005-0000-0000-0000EF1A0000}"/>
    <cellStyle name="bt 2 3 4 6" xfId="6903" xr:uid="{00000000-0005-0000-0000-0000F01A0000}"/>
    <cellStyle name="bt 2 3 4 6 2" xfId="6904" xr:uid="{00000000-0005-0000-0000-0000F11A0000}"/>
    <cellStyle name="bt 2 3 4 7" xfId="6905" xr:uid="{00000000-0005-0000-0000-0000F21A0000}"/>
    <cellStyle name="bt 2 3 4 8" xfId="6906" xr:uid="{00000000-0005-0000-0000-0000F31A0000}"/>
    <cellStyle name="bt 2 3 5" xfId="6907" xr:uid="{00000000-0005-0000-0000-0000F41A0000}"/>
    <cellStyle name="bt 2 3 5 2" xfId="6908" xr:uid="{00000000-0005-0000-0000-0000F51A0000}"/>
    <cellStyle name="bt 2 3 5 2 2" xfId="6909" xr:uid="{00000000-0005-0000-0000-0000F61A0000}"/>
    <cellStyle name="bt 2 3 5 2 2 2" xfId="6910" xr:uid="{00000000-0005-0000-0000-0000F71A0000}"/>
    <cellStyle name="bt 2 3 5 2 2 2 2" xfId="6911" xr:uid="{00000000-0005-0000-0000-0000F81A0000}"/>
    <cellStyle name="bt 2 3 5 2 2 2 3" xfId="6912" xr:uid="{00000000-0005-0000-0000-0000F91A0000}"/>
    <cellStyle name="bt 2 3 5 2 2 3" xfId="6913" xr:uid="{00000000-0005-0000-0000-0000FA1A0000}"/>
    <cellStyle name="bt 2 3 5 2 2 3 2" xfId="6914" xr:uid="{00000000-0005-0000-0000-0000FB1A0000}"/>
    <cellStyle name="bt 2 3 5 2 2 4" xfId="6915" xr:uid="{00000000-0005-0000-0000-0000FC1A0000}"/>
    <cellStyle name="bt 2 3 5 2 2 5" xfId="6916" xr:uid="{00000000-0005-0000-0000-0000FD1A0000}"/>
    <cellStyle name="bt 2 3 5 2 3" xfId="6917" xr:uid="{00000000-0005-0000-0000-0000FE1A0000}"/>
    <cellStyle name="bt 2 3 5 2 3 2" xfId="6918" xr:uid="{00000000-0005-0000-0000-0000FF1A0000}"/>
    <cellStyle name="bt 2 3 5 2 3 3" xfId="6919" xr:uid="{00000000-0005-0000-0000-0000001B0000}"/>
    <cellStyle name="bt 2 3 5 2 4" xfId="6920" xr:uid="{00000000-0005-0000-0000-0000011B0000}"/>
    <cellStyle name="bt 2 3 5 2 4 2" xfId="6921" xr:uid="{00000000-0005-0000-0000-0000021B0000}"/>
    <cellStyle name="bt 2 3 5 2 5" xfId="6922" xr:uid="{00000000-0005-0000-0000-0000031B0000}"/>
    <cellStyle name="bt 2 3 5 2 6" xfId="6923" xr:uid="{00000000-0005-0000-0000-0000041B0000}"/>
    <cellStyle name="bt 2 3 5 3" xfId="6924" xr:uid="{00000000-0005-0000-0000-0000051B0000}"/>
    <cellStyle name="bt 2 3 5 3 2" xfId="6925" xr:uid="{00000000-0005-0000-0000-0000061B0000}"/>
    <cellStyle name="bt 2 3 5 3 2 2" xfId="6926" xr:uid="{00000000-0005-0000-0000-0000071B0000}"/>
    <cellStyle name="bt 2 3 5 3 2 2 2" xfId="6927" xr:uid="{00000000-0005-0000-0000-0000081B0000}"/>
    <cellStyle name="bt 2 3 5 3 2 2 3" xfId="6928" xr:uid="{00000000-0005-0000-0000-0000091B0000}"/>
    <cellStyle name="bt 2 3 5 3 2 3" xfId="6929" xr:uid="{00000000-0005-0000-0000-00000A1B0000}"/>
    <cellStyle name="bt 2 3 5 3 2 3 2" xfId="6930" xr:uid="{00000000-0005-0000-0000-00000B1B0000}"/>
    <cellStyle name="bt 2 3 5 3 2 4" xfId="6931" xr:uid="{00000000-0005-0000-0000-00000C1B0000}"/>
    <cellStyle name="bt 2 3 5 3 2 5" xfId="6932" xr:uid="{00000000-0005-0000-0000-00000D1B0000}"/>
    <cellStyle name="bt 2 3 5 3 3" xfId="6933" xr:uid="{00000000-0005-0000-0000-00000E1B0000}"/>
    <cellStyle name="bt 2 3 5 3 3 2" xfId="6934" xr:uid="{00000000-0005-0000-0000-00000F1B0000}"/>
    <cellStyle name="bt 2 3 5 3 3 3" xfId="6935" xr:uid="{00000000-0005-0000-0000-0000101B0000}"/>
    <cellStyle name="bt 2 3 5 3 4" xfId="6936" xr:uid="{00000000-0005-0000-0000-0000111B0000}"/>
    <cellStyle name="bt 2 3 5 3 4 2" xfId="6937" xr:uid="{00000000-0005-0000-0000-0000121B0000}"/>
    <cellStyle name="bt 2 3 5 3 5" xfId="6938" xr:uid="{00000000-0005-0000-0000-0000131B0000}"/>
    <cellStyle name="bt 2 3 5 3 6" xfId="6939" xr:uid="{00000000-0005-0000-0000-0000141B0000}"/>
    <cellStyle name="bt 2 3 5 4" xfId="6940" xr:uid="{00000000-0005-0000-0000-0000151B0000}"/>
    <cellStyle name="bt 2 3 5 4 2" xfId="6941" xr:uid="{00000000-0005-0000-0000-0000161B0000}"/>
    <cellStyle name="bt 2 3 6" xfId="6942" xr:uid="{00000000-0005-0000-0000-0000171B0000}"/>
    <cellStyle name="bt 2 3 6 2" xfId="6943" xr:uid="{00000000-0005-0000-0000-0000181B0000}"/>
    <cellStyle name="bt 2 3 6 2 2" xfId="6944" xr:uid="{00000000-0005-0000-0000-0000191B0000}"/>
    <cellStyle name="bt 2 3 6 2 2 2" xfId="6945" xr:uid="{00000000-0005-0000-0000-00001A1B0000}"/>
    <cellStyle name="bt 2 3 6 2 2 3" xfId="6946" xr:uid="{00000000-0005-0000-0000-00001B1B0000}"/>
    <cellStyle name="bt 2 3 6 2 3" xfId="6947" xr:uid="{00000000-0005-0000-0000-00001C1B0000}"/>
    <cellStyle name="bt 2 3 6 2 3 2" xfId="6948" xr:uid="{00000000-0005-0000-0000-00001D1B0000}"/>
    <cellStyle name="bt 2 3 6 2 4" xfId="6949" xr:uid="{00000000-0005-0000-0000-00001E1B0000}"/>
    <cellStyle name="bt 2 3 6 2 5" xfId="6950" xr:uid="{00000000-0005-0000-0000-00001F1B0000}"/>
    <cellStyle name="bt 2 3 6 3" xfId="6951" xr:uid="{00000000-0005-0000-0000-0000201B0000}"/>
    <cellStyle name="bt 2 3 6 3 2" xfId="6952" xr:uid="{00000000-0005-0000-0000-0000211B0000}"/>
    <cellStyle name="bt 2 3 6 3 3" xfId="6953" xr:uid="{00000000-0005-0000-0000-0000221B0000}"/>
    <cellStyle name="bt 2 3 6 4" xfId="6954" xr:uid="{00000000-0005-0000-0000-0000231B0000}"/>
    <cellStyle name="bt 2 3 6 4 2" xfId="6955" xr:uid="{00000000-0005-0000-0000-0000241B0000}"/>
    <cellStyle name="bt 2 3 6 5" xfId="6956" xr:uid="{00000000-0005-0000-0000-0000251B0000}"/>
    <cellStyle name="bt 2 3 6 6" xfId="6957" xr:uid="{00000000-0005-0000-0000-0000261B0000}"/>
    <cellStyle name="bt 2 3 7" xfId="6958" xr:uid="{00000000-0005-0000-0000-0000271B0000}"/>
    <cellStyle name="bt 2 3 7 2" xfId="6959" xr:uid="{00000000-0005-0000-0000-0000281B0000}"/>
    <cellStyle name="bt 2 3 7 2 2" xfId="6960" xr:uid="{00000000-0005-0000-0000-0000291B0000}"/>
    <cellStyle name="bt 2 3 7 2 3" xfId="6961" xr:uid="{00000000-0005-0000-0000-00002A1B0000}"/>
    <cellStyle name="bt 2 3 7 3" xfId="6962" xr:uid="{00000000-0005-0000-0000-00002B1B0000}"/>
    <cellStyle name="bt 2 3 7 3 2" xfId="6963" xr:uid="{00000000-0005-0000-0000-00002C1B0000}"/>
    <cellStyle name="bt 2 3 7 4" xfId="6964" xr:uid="{00000000-0005-0000-0000-00002D1B0000}"/>
    <cellStyle name="bt 2 3 7 5" xfId="6965" xr:uid="{00000000-0005-0000-0000-00002E1B0000}"/>
    <cellStyle name="bt 2 3 8" xfId="6966" xr:uid="{00000000-0005-0000-0000-00002F1B0000}"/>
    <cellStyle name="bt 2 3 8 2" xfId="6967" xr:uid="{00000000-0005-0000-0000-0000301B0000}"/>
    <cellStyle name="bt 2 3 8 3" xfId="6968" xr:uid="{00000000-0005-0000-0000-0000311B0000}"/>
    <cellStyle name="bt 2 3 9" xfId="6969" xr:uid="{00000000-0005-0000-0000-0000321B0000}"/>
    <cellStyle name="bt 2 3 9 2" xfId="6970" xr:uid="{00000000-0005-0000-0000-0000331B0000}"/>
    <cellStyle name="bt 2 4" xfId="6971" xr:uid="{00000000-0005-0000-0000-0000341B0000}"/>
    <cellStyle name="bt 2 4 2" xfId="6972" xr:uid="{00000000-0005-0000-0000-0000351B0000}"/>
    <cellStyle name="bt 2 4 2 2" xfId="6973" xr:uid="{00000000-0005-0000-0000-0000361B0000}"/>
    <cellStyle name="bt 2 4 2 2 2" xfId="6974" xr:uid="{00000000-0005-0000-0000-0000371B0000}"/>
    <cellStyle name="bt 2 4 2 2 2 2" xfId="6975" xr:uid="{00000000-0005-0000-0000-0000381B0000}"/>
    <cellStyle name="bt 2 4 2 2 2 2 2" xfId="6976" xr:uid="{00000000-0005-0000-0000-0000391B0000}"/>
    <cellStyle name="bt 2 4 2 2 2 2 3" xfId="6977" xr:uid="{00000000-0005-0000-0000-00003A1B0000}"/>
    <cellStyle name="bt 2 4 2 2 2 3" xfId="6978" xr:uid="{00000000-0005-0000-0000-00003B1B0000}"/>
    <cellStyle name="bt 2 4 2 2 2 3 2" xfId="6979" xr:uid="{00000000-0005-0000-0000-00003C1B0000}"/>
    <cellStyle name="bt 2 4 2 2 2 4" xfId="6980" xr:uid="{00000000-0005-0000-0000-00003D1B0000}"/>
    <cellStyle name="bt 2 4 2 2 2 5" xfId="6981" xr:uid="{00000000-0005-0000-0000-00003E1B0000}"/>
    <cellStyle name="bt 2 4 2 2 3" xfId="6982" xr:uid="{00000000-0005-0000-0000-00003F1B0000}"/>
    <cellStyle name="bt 2 4 2 2 3 2" xfId="6983" xr:uid="{00000000-0005-0000-0000-0000401B0000}"/>
    <cellStyle name="bt 2 4 2 2 3 3" xfId="6984" xr:uid="{00000000-0005-0000-0000-0000411B0000}"/>
    <cellStyle name="bt 2 4 2 2 4" xfId="6985" xr:uid="{00000000-0005-0000-0000-0000421B0000}"/>
    <cellStyle name="bt 2 4 2 2 4 2" xfId="6986" xr:uid="{00000000-0005-0000-0000-0000431B0000}"/>
    <cellStyle name="bt 2 4 2 2 5" xfId="6987" xr:uid="{00000000-0005-0000-0000-0000441B0000}"/>
    <cellStyle name="bt 2 4 2 2 6" xfId="6988" xr:uid="{00000000-0005-0000-0000-0000451B0000}"/>
    <cellStyle name="bt 2 4 2 3" xfId="6989" xr:uid="{00000000-0005-0000-0000-0000461B0000}"/>
    <cellStyle name="bt 2 4 2 3 2" xfId="6990" xr:uid="{00000000-0005-0000-0000-0000471B0000}"/>
    <cellStyle name="bt 2 4 2 3 2 2" xfId="6991" xr:uid="{00000000-0005-0000-0000-0000481B0000}"/>
    <cellStyle name="bt 2 4 2 3 2 2 2" xfId="6992" xr:uid="{00000000-0005-0000-0000-0000491B0000}"/>
    <cellStyle name="bt 2 4 2 3 2 2 3" xfId="6993" xr:uid="{00000000-0005-0000-0000-00004A1B0000}"/>
    <cellStyle name="bt 2 4 2 3 2 3" xfId="6994" xr:uid="{00000000-0005-0000-0000-00004B1B0000}"/>
    <cellStyle name="bt 2 4 2 3 2 3 2" xfId="6995" xr:uid="{00000000-0005-0000-0000-00004C1B0000}"/>
    <cellStyle name="bt 2 4 2 3 2 4" xfId="6996" xr:uid="{00000000-0005-0000-0000-00004D1B0000}"/>
    <cellStyle name="bt 2 4 2 3 2 5" xfId="6997" xr:uid="{00000000-0005-0000-0000-00004E1B0000}"/>
    <cellStyle name="bt 2 4 2 3 3" xfId="6998" xr:uid="{00000000-0005-0000-0000-00004F1B0000}"/>
    <cellStyle name="bt 2 4 2 3 3 2" xfId="6999" xr:uid="{00000000-0005-0000-0000-0000501B0000}"/>
    <cellStyle name="bt 2 4 2 3 3 3" xfId="7000" xr:uid="{00000000-0005-0000-0000-0000511B0000}"/>
    <cellStyle name="bt 2 4 2 3 4" xfId="7001" xr:uid="{00000000-0005-0000-0000-0000521B0000}"/>
    <cellStyle name="bt 2 4 2 3 4 2" xfId="7002" xr:uid="{00000000-0005-0000-0000-0000531B0000}"/>
    <cellStyle name="bt 2 4 2 3 5" xfId="7003" xr:uid="{00000000-0005-0000-0000-0000541B0000}"/>
    <cellStyle name="bt 2 4 2 3 6" xfId="7004" xr:uid="{00000000-0005-0000-0000-0000551B0000}"/>
    <cellStyle name="bt 2 4 2 4" xfId="7005" xr:uid="{00000000-0005-0000-0000-0000561B0000}"/>
    <cellStyle name="bt 2 4 2 4 2" xfId="7006" xr:uid="{00000000-0005-0000-0000-0000571B0000}"/>
    <cellStyle name="bt 2 4 3" xfId="7007" xr:uid="{00000000-0005-0000-0000-0000581B0000}"/>
    <cellStyle name="bt 2 4 3 2" xfId="7008" xr:uid="{00000000-0005-0000-0000-0000591B0000}"/>
    <cellStyle name="bt 2 4 3 2 2" xfId="7009" xr:uid="{00000000-0005-0000-0000-00005A1B0000}"/>
    <cellStyle name="bt 2 4 3 2 2 2" xfId="7010" xr:uid="{00000000-0005-0000-0000-00005B1B0000}"/>
    <cellStyle name="bt 2 4 3 2 2 3" xfId="7011" xr:uid="{00000000-0005-0000-0000-00005C1B0000}"/>
    <cellStyle name="bt 2 4 3 2 3" xfId="7012" xr:uid="{00000000-0005-0000-0000-00005D1B0000}"/>
    <cellStyle name="bt 2 4 3 2 3 2" xfId="7013" xr:uid="{00000000-0005-0000-0000-00005E1B0000}"/>
    <cellStyle name="bt 2 4 3 2 4" xfId="7014" xr:uid="{00000000-0005-0000-0000-00005F1B0000}"/>
    <cellStyle name="bt 2 4 3 2 5" xfId="7015" xr:uid="{00000000-0005-0000-0000-0000601B0000}"/>
    <cellStyle name="bt 2 4 3 3" xfId="7016" xr:uid="{00000000-0005-0000-0000-0000611B0000}"/>
    <cellStyle name="bt 2 4 3 3 2" xfId="7017" xr:uid="{00000000-0005-0000-0000-0000621B0000}"/>
    <cellStyle name="bt 2 4 3 3 3" xfId="7018" xr:uid="{00000000-0005-0000-0000-0000631B0000}"/>
    <cellStyle name="bt 2 4 3 4" xfId="7019" xr:uid="{00000000-0005-0000-0000-0000641B0000}"/>
    <cellStyle name="bt 2 4 3 4 2" xfId="7020" xr:uid="{00000000-0005-0000-0000-0000651B0000}"/>
    <cellStyle name="bt 2 4 3 5" xfId="7021" xr:uid="{00000000-0005-0000-0000-0000661B0000}"/>
    <cellStyle name="bt 2 4 3 6" xfId="7022" xr:uid="{00000000-0005-0000-0000-0000671B0000}"/>
    <cellStyle name="bt 2 4 4" xfId="7023" xr:uid="{00000000-0005-0000-0000-0000681B0000}"/>
    <cellStyle name="bt 2 4 4 2" xfId="7024" xr:uid="{00000000-0005-0000-0000-0000691B0000}"/>
    <cellStyle name="bt 2 4 4 2 2" xfId="7025" xr:uid="{00000000-0005-0000-0000-00006A1B0000}"/>
    <cellStyle name="bt 2 4 4 2 3" xfId="7026" xr:uid="{00000000-0005-0000-0000-00006B1B0000}"/>
    <cellStyle name="bt 2 4 4 3" xfId="7027" xr:uid="{00000000-0005-0000-0000-00006C1B0000}"/>
    <cellStyle name="bt 2 4 4 3 2" xfId="7028" xr:uid="{00000000-0005-0000-0000-00006D1B0000}"/>
    <cellStyle name="bt 2 4 4 4" xfId="7029" xr:uid="{00000000-0005-0000-0000-00006E1B0000}"/>
    <cellStyle name="bt 2 4 4 5" xfId="7030" xr:uid="{00000000-0005-0000-0000-00006F1B0000}"/>
    <cellStyle name="bt 2 4 5" xfId="7031" xr:uid="{00000000-0005-0000-0000-0000701B0000}"/>
    <cellStyle name="bt 2 4 5 2" xfId="7032" xr:uid="{00000000-0005-0000-0000-0000711B0000}"/>
    <cellStyle name="bt 2 4 5 3" xfId="7033" xr:uid="{00000000-0005-0000-0000-0000721B0000}"/>
    <cellStyle name="bt 2 4 6" xfId="7034" xr:uid="{00000000-0005-0000-0000-0000731B0000}"/>
    <cellStyle name="bt 2 4 6 2" xfId="7035" xr:uid="{00000000-0005-0000-0000-0000741B0000}"/>
    <cellStyle name="bt 2 4 7" xfId="7036" xr:uid="{00000000-0005-0000-0000-0000751B0000}"/>
    <cellStyle name="bt 2 4 8" xfId="7037" xr:uid="{00000000-0005-0000-0000-0000761B0000}"/>
    <cellStyle name="bt 2 5" xfId="7038" xr:uid="{00000000-0005-0000-0000-0000771B0000}"/>
    <cellStyle name="bt 2 5 2" xfId="7039" xr:uid="{00000000-0005-0000-0000-0000781B0000}"/>
    <cellStyle name="bt 2 5 2 2" xfId="7040" xr:uid="{00000000-0005-0000-0000-0000791B0000}"/>
    <cellStyle name="bt 2 5 2 2 2" xfId="7041" xr:uid="{00000000-0005-0000-0000-00007A1B0000}"/>
    <cellStyle name="bt 2 5 2 2 2 2" xfId="7042" xr:uid="{00000000-0005-0000-0000-00007B1B0000}"/>
    <cellStyle name="bt 2 5 2 2 2 2 2" xfId="7043" xr:uid="{00000000-0005-0000-0000-00007C1B0000}"/>
    <cellStyle name="bt 2 5 2 2 2 2 3" xfId="7044" xr:uid="{00000000-0005-0000-0000-00007D1B0000}"/>
    <cellStyle name="bt 2 5 2 2 2 3" xfId="7045" xr:uid="{00000000-0005-0000-0000-00007E1B0000}"/>
    <cellStyle name="bt 2 5 2 2 2 3 2" xfId="7046" xr:uid="{00000000-0005-0000-0000-00007F1B0000}"/>
    <cellStyle name="bt 2 5 2 2 2 4" xfId="7047" xr:uid="{00000000-0005-0000-0000-0000801B0000}"/>
    <cellStyle name="bt 2 5 2 2 2 5" xfId="7048" xr:uid="{00000000-0005-0000-0000-0000811B0000}"/>
    <cellStyle name="bt 2 5 2 2 3" xfId="7049" xr:uid="{00000000-0005-0000-0000-0000821B0000}"/>
    <cellStyle name="bt 2 5 2 2 3 2" xfId="7050" xr:uid="{00000000-0005-0000-0000-0000831B0000}"/>
    <cellStyle name="bt 2 5 2 2 3 3" xfId="7051" xr:uid="{00000000-0005-0000-0000-0000841B0000}"/>
    <cellStyle name="bt 2 5 2 2 4" xfId="7052" xr:uid="{00000000-0005-0000-0000-0000851B0000}"/>
    <cellStyle name="bt 2 5 2 2 4 2" xfId="7053" xr:uid="{00000000-0005-0000-0000-0000861B0000}"/>
    <cellStyle name="bt 2 5 2 2 5" xfId="7054" xr:uid="{00000000-0005-0000-0000-0000871B0000}"/>
    <cellStyle name="bt 2 5 2 2 6" xfId="7055" xr:uid="{00000000-0005-0000-0000-0000881B0000}"/>
    <cellStyle name="bt 2 5 2 3" xfId="7056" xr:uid="{00000000-0005-0000-0000-0000891B0000}"/>
    <cellStyle name="bt 2 5 2 3 2" xfId="7057" xr:uid="{00000000-0005-0000-0000-00008A1B0000}"/>
    <cellStyle name="bt 2 5 2 3 2 2" xfId="7058" xr:uid="{00000000-0005-0000-0000-00008B1B0000}"/>
    <cellStyle name="bt 2 5 2 3 2 2 2" xfId="7059" xr:uid="{00000000-0005-0000-0000-00008C1B0000}"/>
    <cellStyle name="bt 2 5 2 3 2 2 3" xfId="7060" xr:uid="{00000000-0005-0000-0000-00008D1B0000}"/>
    <cellStyle name="bt 2 5 2 3 2 3" xfId="7061" xr:uid="{00000000-0005-0000-0000-00008E1B0000}"/>
    <cellStyle name="bt 2 5 2 3 2 3 2" xfId="7062" xr:uid="{00000000-0005-0000-0000-00008F1B0000}"/>
    <cellStyle name="bt 2 5 2 3 2 4" xfId="7063" xr:uid="{00000000-0005-0000-0000-0000901B0000}"/>
    <cellStyle name="bt 2 5 2 3 2 5" xfId="7064" xr:uid="{00000000-0005-0000-0000-0000911B0000}"/>
    <cellStyle name="bt 2 5 2 3 3" xfId="7065" xr:uid="{00000000-0005-0000-0000-0000921B0000}"/>
    <cellStyle name="bt 2 5 2 3 3 2" xfId="7066" xr:uid="{00000000-0005-0000-0000-0000931B0000}"/>
    <cellStyle name="bt 2 5 2 3 3 3" xfId="7067" xr:uid="{00000000-0005-0000-0000-0000941B0000}"/>
    <cellStyle name="bt 2 5 2 3 4" xfId="7068" xr:uid="{00000000-0005-0000-0000-0000951B0000}"/>
    <cellStyle name="bt 2 5 2 3 4 2" xfId="7069" xr:uid="{00000000-0005-0000-0000-0000961B0000}"/>
    <cellStyle name="bt 2 5 2 3 5" xfId="7070" xr:uid="{00000000-0005-0000-0000-0000971B0000}"/>
    <cellStyle name="bt 2 5 2 3 6" xfId="7071" xr:uid="{00000000-0005-0000-0000-0000981B0000}"/>
    <cellStyle name="bt 2 5 2 4" xfId="7072" xr:uid="{00000000-0005-0000-0000-0000991B0000}"/>
    <cellStyle name="bt 2 5 2 4 2" xfId="7073" xr:uid="{00000000-0005-0000-0000-00009A1B0000}"/>
    <cellStyle name="bt 2 5 3" xfId="7074" xr:uid="{00000000-0005-0000-0000-00009B1B0000}"/>
    <cellStyle name="bt 2 5 3 2" xfId="7075" xr:uid="{00000000-0005-0000-0000-00009C1B0000}"/>
    <cellStyle name="bt 2 5 3 2 2" xfId="7076" xr:uid="{00000000-0005-0000-0000-00009D1B0000}"/>
    <cellStyle name="bt 2 5 3 2 2 2" xfId="7077" xr:uid="{00000000-0005-0000-0000-00009E1B0000}"/>
    <cellStyle name="bt 2 5 3 2 2 3" xfId="7078" xr:uid="{00000000-0005-0000-0000-00009F1B0000}"/>
    <cellStyle name="bt 2 5 3 2 3" xfId="7079" xr:uid="{00000000-0005-0000-0000-0000A01B0000}"/>
    <cellStyle name="bt 2 5 3 2 3 2" xfId="7080" xr:uid="{00000000-0005-0000-0000-0000A11B0000}"/>
    <cellStyle name="bt 2 5 3 2 4" xfId="7081" xr:uid="{00000000-0005-0000-0000-0000A21B0000}"/>
    <cellStyle name="bt 2 5 3 2 5" xfId="7082" xr:uid="{00000000-0005-0000-0000-0000A31B0000}"/>
    <cellStyle name="bt 2 5 3 3" xfId="7083" xr:uid="{00000000-0005-0000-0000-0000A41B0000}"/>
    <cellStyle name="bt 2 5 3 3 2" xfId="7084" xr:uid="{00000000-0005-0000-0000-0000A51B0000}"/>
    <cellStyle name="bt 2 5 3 3 3" xfId="7085" xr:uid="{00000000-0005-0000-0000-0000A61B0000}"/>
    <cellStyle name="bt 2 5 3 4" xfId="7086" xr:uid="{00000000-0005-0000-0000-0000A71B0000}"/>
    <cellStyle name="bt 2 5 3 4 2" xfId="7087" xr:uid="{00000000-0005-0000-0000-0000A81B0000}"/>
    <cellStyle name="bt 2 5 3 5" xfId="7088" xr:uid="{00000000-0005-0000-0000-0000A91B0000}"/>
    <cellStyle name="bt 2 5 3 6" xfId="7089" xr:uid="{00000000-0005-0000-0000-0000AA1B0000}"/>
    <cellStyle name="bt 2 5 4" xfId="7090" xr:uid="{00000000-0005-0000-0000-0000AB1B0000}"/>
    <cellStyle name="bt 2 5 4 2" xfId="7091" xr:uid="{00000000-0005-0000-0000-0000AC1B0000}"/>
    <cellStyle name="bt 2 5 4 2 2" xfId="7092" xr:uid="{00000000-0005-0000-0000-0000AD1B0000}"/>
    <cellStyle name="bt 2 5 4 2 3" xfId="7093" xr:uid="{00000000-0005-0000-0000-0000AE1B0000}"/>
    <cellStyle name="bt 2 5 4 3" xfId="7094" xr:uid="{00000000-0005-0000-0000-0000AF1B0000}"/>
    <cellStyle name="bt 2 5 4 3 2" xfId="7095" xr:uid="{00000000-0005-0000-0000-0000B01B0000}"/>
    <cellStyle name="bt 2 5 4 4" xfId="7096" xr:uid="{00000000-0005-0000-0000-0000B11B0000}"/>
    <cellStyle name="bt 2 5 4 5" xfId="7097" xr:uid="{00000000-0005-0000-0000-0000B21B0000}"/>
    <cellStyle name="bt 2 5 5" xfId="7098" xr:uid="{00000000-0005-0000-0000-0000B31B0000}"/>
    <cellStyle name="bt 2 5 5 2" xfId="7099" xr:uid="{00000000-0005-0000-0000-0000B41B0000}"/>
    <cellStyle name="bt 2 5 5 3" xfId="7100" xr:uid="{00000000-0005-0000-0000-0000B51B0000}"/>
    <cellStyle name="bt 2 5 6" xfId="7101" xr:uid="{00000000-0005-0000-0000-0000B61B0000}"/>
    <cellStyle name="bt 2 5 6 2" xfId="7102" xr:uid="{00000000-0005-0000-0000-0000B71B0000}"/>
    <cellStyle name="bt 2 5 7" xfId="7103" xr:uid="{00000000-0005-0000-0000-0000B81B0000}"/>
    <cellStyle name="bt 2 5 8" xfId="7104" xr:uid="{00000000-0005-0000-0000-0000B91B0000}"/>
    <cellStyle name="bt 2 6" xfId="7105" xr:uid="{00000000-0005-0000-0000-0000BA1B0000}"/>
    <cellStyle name="bt 2 6 2" xfId="7106" xr:uid="{00000000-0005-0000-0000-0000BB1B0000}"/>
    <cellStyle name="bt 2 6 2 2" xfId="7107" xr:uid="{00000000-0005-0000-0000-0000BC1B0000}"/>
    <cellStyle name="bt 2 6 2 2 2" xfId="7108" xr:uid="{00000000-0005-0000-0000-0000BD1B0000}"/>
    <cellStyle name="bt 2 6 2 2 2 2" xfId="7109" xr:uid="{00000000-0005-0000-0000-0000BE1B0000}"/>
    <cellStyle name="bt 2 6 2 2 2 2 2" xfId="7110" xr:uid="{00000000-0005-0000-0000-0000BF1B0000}"/>
    <cellStyle name="bt 2 6 2 2 2 2 3" xfId="7111" xr:uid="{00000000-0005-0000-0000-0000C01B0000}"/>
    <cellStyle name="bt 2 6 2 2 2 3" xfId="7112" xr:uid="{00000000-0005-0000-0000-0000C11B0000}"/>
    <cellStyle name="bt 2 6 2 2 2 3 2" xfId="7113" xr:uid="{00000000-0005-0000-0000-0000C21B0000}"/>
    <cellStyle name="bt 2 6 2 2 2 4" xfId="7114" xr:uid="{00000000-0005-0000-0000-0000C31B0000}"/>
    <cellStyle name="bt 2 6 2 2 2 5" xfId="7115" xr:uid="{00000000-0005-0000-0000-0000C41B0000}"/>
    <cellStyle name="bt 2 6 2 2 3" xfId="7116" xr:uid="{00000000-0005-0000-0000-0000C51B0000}"/>
    <cellStyle name="bt 2 6 2 2 3 2" xfId="7117" xr:uid="{00000000-0005-0000-0000-0000C61B0000}"/>
    <cellStyle name="bt 2 6 2 2 3 3" xfId="7118" xr:uid="{00000000-0005-0000-0000-0000C71B0000}"/>
    <cellStyle name="bt 2 6 2 2 4" xfId="7119" xr:uid="{00000000-0005-0000-0000-0000C81B0000}"/>
    <cellStyle name="bt 2 6 2 2 4 2" xfId="7120" xr:uid="{00000000-0005-0000-0000-0000C91B0000}"/>
    <cellStyle name="bt 2 6 2 2 5" xfId="7121" xr:uid="{00000000-0005-0000-0000-0000CA1B0000}"/>
    <cellStyle name="bt 2 6 2 2 6" xfId="7122" xr:uid="{00000000-0005-0000-0000-0000CB1B0000}"/>
    <cellStyle name="bt 2 6 2 3" xfId="7123" xr:uid="{00000000-0005-0000-0000-0000CC1B0000}"/>
    <cellStyle name="bt 2 6 2 3 2" xfId="7124" xr:uid="{00000000-0005-0000-0000-0000CD1B0000}"/>
    <cellStyle name="bt 2 6 2 3 2 2" xfId="7125" xr:uid="{00000000-0005-0000-0000-0000CE1B0000}"/>
    <cellStyle name="bt 2 6 2 3 2 2 2" xfId="7126" xr:uid="{00000000-0005-0000-0000-0000CF1B0000}"/>
    <cellStyle name="bt 2 6 2 3 2 2 3" xfId="7127" xr:uid="{00000000-0005-0000-0000-0000D01B0000}"/>
    <cellStyle name="bt 2 6 2 3 2 3" xfId="7128" xr:uid="{00000000-0005-0000-0000-0000D11B0000}"/>
    <cellStyle name="bt 2 6 2 3 2 3 2" xfId="7129" xr:uid="{00000000-0005-0000-0000-0000D21B0000}"/>
    <cellStyle name="bt 2 6 2 3 2 4" xfId="7130" xr:uid="{00000000-0005-0000-0000-0000D31B0000}"/>
    <cellStyle name="bt 2 6 2 3 2 5" xfId="7131" xr:uid="{00000000-0005-0000-0000-0000D41B0000}"/>
    <cellStyle name="bt 2 6 2 3 3" xfId="7132" xr:uid="{00000000-0005-0000-0000-0000D51B0000}"/>
    <cellStyle name="bt 2 6 2 3 3 2" xfId="7133" xr:uid="{00000000-0005-0000-0000-0000D61B0000}"/>
    <cellStyle name="bt 2 6 2 3 3 3" xfId="7134" xr:uid="{00000000-0005-0000-0000-0000D71B0000}"/>
    <cellStyle name="bt 2 6 2 3 4" xfId="7135" xr:uid="{00000000-0005-0000-0000-0000D81B0000}"/>
    <cellStyle name="bt 2 6 2 3 4 2" xfId="7136" xr:uid="{00000000-0005-0000-0000-0000D91B0000}"/>
    <cellStyle name="bt 2 6 2 3 5" xfId="7137" xr:uid="{00000000-0005-0000-0000-0000DA1B0000}"/>
    <cellStyle name="bt 2 6 2 3 6" xfId="7138" xr:uid="{00000000-0005-0000-0000-0000DB1B0000}"/>
    <cellStyle name="bt 2 6 2 4" xfId="7139" xr:uid="{00000000-0005-0000-0000-0000DC1B0000}"/>
    <cellStyle name="bt 2 6 2 4 2" xfId="7140" xr:uid="{00000000-0005-0000-0000-0000DD1B0000}"/>
    <cellStyle name="bt 2 6 3" xfId="7141" xr:uid="{00000000-0005-0000-0000-0000DE1B0000}"/>
    <cellStyle name="bt 2 6 3 2" xfId="7142" xr:uid="{00000000-0005-0000-0000-0000DF1B0000}"/>
    <cellStyle name="bt 2 6 3 2 2" xfId="7143" xr:uid="{00000000-0005-0000-0000-0000E01B0000}"/>
    <cellStyle name="bt 2 6 3 2 2 2" xfId="7144" xr:uid="{00000000-0005-0000-0000-0000E11B0000}"/>
    <cellStyle name="bt 2 6 3 2 2 3" xfId="7145" xr:uid="{00000000-0005-0000-0000-0000E21B0000}"/>
    <cellStyle name="bt 2 6 3 2 3" xfId="7146" xr:uid="{00000000-0005-0000-0000-0000E31B0000}"/>
    <cellStyle name="bt 2 6 3 2 3 2" xfId="7147" xr:uid="{00000000-0005-0000-0000-0000E41B0000}"/>
    <cellStyle name="bt 2 6 3 2 4" xfId="7148" xr:uid="{00000000-0005-0000-0000-0000E51B0000}"/>
    <cellStyle name="bt 2 6 3 2 5" xfId="7149" xr:uid="{00000000-0005-0000-0000-0000E61B0000}"/>
    <cellStyle name="bt 2 6 3 3" xfId="7150" xr:uid="{00000000-0005-0000-0000-0000E71B0000}"/>
    <cellStyle name="bt 2 6 3 3 2" xfId="7151" xr:uid="{00000000-0005-0000-0000-0000E81B0000}"/>
    <cellStyle name="bt 2 6 3 3 3" xfId="7152" xr:uid="{00000000-0005-0000-0000-0000E91B0000}"/>
    <cellStyle name="bt 2 6 3 4" xfId="7153" xr:uid="{00000000-0005-0000-0000-0000EA1B0000}"/>
    <cellStyle name="bt 2 6 3 4 2" xfId="7154" xr:uid="{00000000-0005-0000-0000-0000EB1B0000}"/>
    <cellStyle name="bt 2 6 3 5" xfId="7155" xr:uid="{00000000-0005-0000-0000-0000EC1B0000}"/>
    <cellStyle name="bt 2 6 3 6" xfId="7156" xr:uid="{00000000-0005-0000-0000-0000ED1B0000}"/>
    <cellStyle name="bt 2 6 4" xfId="7157" xr:uid="{00000000-0005-0000-0000-0000EE1B0000}"/>
    <cellStyle name="bt 2 6 4 2" xfId="7158" xr:uid="{00000000-0005-0000-0000-0000EF1B0000}"/>
    <cellStyle name="bt 2 6 4 2 2" xfId="7159" xr:uid="{00000000-0005-0000-0000-0000F01B0000}"/>
    <cellStyle name="bt 2 6 4 2 3" xfId="7160" xr:uid="{00000000-0005-0000-0000-0000F11B0000}"/>
    <cellStyle name="bt 2 6 4 3" xfId="7161" xr:uid="{00000000-0005-0000-0000-0000F21B0000}"/>
    <cellStyle name="bt 2 6 4 3 2" xfId="7162" xr:uid="{00000000-0005-0000-0000-0000F31B0000}"/>
    <cellStyle name="bt 2 6 4 4" xfId="7163" xr:uid="{00000000-0005-0000-0000-0000F41B0000}"/>
    <cellStyle name="bt 2 6 4 5" xfId="7164" xr:uid="{00000000-0005-0000-0000-0000F51B0000}"/>
    <cellStyle name="bt 2 6 5" xfId="7165" xr:uid="{00000000-0005-0000-0000-0000F61B0000}"/>
    <cellStyle name="bt 2 6 5 2" xfId="7166" xr:uid="{00000000-0005-0000-0000-0000F71B0000}"/>
    <cellStyle name="bt 2 6 5 3" xfId="7167" xr:uid="{00000000-0005-0000-0000-0000F81B0000}"/>
    <cellStyle name="bt 2 6 6" xfId="7168" xr:uid="{00000000-0005-0000-0000-0000F91B0000}"/>
    <cellStyle name="bt 2 6 6 2" xfId="7169" xr:uid="{00000000-0005-0000-0000-0000FA1B0000}"/>
    <cellStyle name="bt 2 6 7" xfId="7170" xr:uid="{00000000-0005-0000-0000-0000FB1B0000}"/>
    <cellStyle name="bt 2 6 8" xfId="7171" xr:uid="{00000000-0005-0000-0000-0000FC1B0000}"/>
    <cellStyle name="bt 2 7" xfId="7172" xr:uid="{00000000-0005-0000-0000-0000FD1B0000}"/>
    <cellStyle name="bt 2 7 2" xfId="7173" xr:uid="{00000000-0005-0000-0000-0000FE1B0000}"/>
    <cellStyle name="bt 2 7 2 2" xfId="7174" xr:uid="{00000000-0005-0000-0000-0000FF1B0000}"/>
    <cellStyle name="bt 2 7 2 2 2" xfId="7175" xr:uid="{00000000-0005-0000-0000-0000001C0000}"/>
    <cellStyle name="bt 2 7 2 2 2 2" xfId="7176" xr:uid="{00000000-0005-0000-0000-0000011C0000}"/>
    <cellStyle name="bt 2 7 2 2 2 3" xfId="7177" xr:uid="{00000000-0005-0000-0000-0000021C0000}"/>
    <cellStyle name="bt 2 7 2 2 3" xfId="7178" xr:uid="{00000000-0005-0000-0000-0000031C0000}"/>
    <cellStyle name="bt 2 7 2 2 3 2" xfId="7179" xr:uid="{00000000-0005-0000-0000-0000041C0000}"/>
    <cellStyle name="bt 2 7 2 2 4" xfId="7180" xr:uid="{00000000-0005-0000-0000-0000051C0000}"/>
    <cellStyle name="bt 2 7 2 2 5" xfId="7181" xr:uid="{00000000-0005-0000-0000-0000061C0000}"/>
    <cellStyle name="bt 2 7 2 3" xfId="7182" xr:uid="{00000000-0005-0000-0000-0000071C0000}"/>
    <cellStyle name="bt 2 7 2 3 2" xfId="7183" xr:uid="{00000000-0005-0000-0000-0000081C0000}"/>
    <cellStyle name="bt 2 7 2 3 3" xfId="7184" xr:uid="{00000000-0005-0000-0000-0000091C0000}"/>
    <cellStyle name="bt 2 7 2 4" xfId="7185" xr:uid="{00000000-0005-0000-0000-00000A1C0000}"/>
    <cellStyle name="bt 2 7 2 4 2" xfId="7186" xr:uid="{00000000-0005-0000-0000-00000B1C0000}"/>
    <cellStyle name="bt 2 7 2 5" xfId="7187" xr:uid="{00000000-0005-0000-0000-00000C1C0000}"/>
    <cellStyle name="bt 2 7 2 6" xfId="7188" xr:uid="{00000000-0005-0000-0000-00000D1C0000}"/>
    <cellStyle name="bt 2 7 3" xfId="7189" xr:uid="{00000000-0005-0000-0000-00000E1C0000}"/>
    <cellStyle name="bt 2 7 3 2" xfId="7190" xr:uid="{00000000-0005-0000-0000-00000F1C0000}"/>
    <cellStyle name="bt 2 7 3 2 2" xfId="7191" xr:uid="{00000000-0005-0000-0000-0000101C0000}"/>
    <cellStyle name="bt 2 7 3 2 2 2" xfId="7192" xr:uid="{00000000-0005-0000-0000-0000111C0000}"/>
    <cellStyle name="bt 2 7 3 2 2 3" xfId="7193" xr:uid="{00000000-0005-0000-0000-0000121C0000}"/>
    <cellStyle name="bt 2 7 3 2 3" xfId="7194" xr:uid="{00000000-0005-0000-0000-0000131C0000}"/>
    <cellStyle name="bt 2 7 3 2 3 2" xfId="7195" xr:uid="{00000000-0005-0000-0000-0000141C0000}"/>
    <cellStyle name="bt 2 7 3 2 4" xfId="7196" xr:uid="{00000000-0005-0000-0000-0000151C0000}"/>
    <cellStyle name="bt 2 7 3 2 5" xfId="7197" xr:uid="{00000000-0005-0000-0000-0000161C0000}"/>
    <cellStyle name="bt 2 7 3 3" xfId="7198" xr:uid="{00000000-0005-0000-0000-0000171C0000}"/>
    <cellStyle name="bt 2 7 3 3 2" xfId="7199" xr:uid="{00000000-0005-0000-0000-0000181C0000}"/>
    <cellStyle name="bt 2 7 3 3 3" xfId="7200" xr:uid="{00000000-0005-0000-0000-0000191C0000}"/>
    <cellStyle name="bt 2 7 3 4" xfId="7201" xr:uid="{00000000-0005-0000-0000-00001A1C0000}"/>
    <cellStyle name="bt 2 7 3 4 2" xfId="7202" xr:uid="{00000000-0005-0000-0000-00001B1C0000}"/>
    <cellStyle name="bt 2 7 3 5" xfId="7203" xr:uid="{00000000-0005-0000-0000-00001C1C0000}"/>
    <cellStyle name="bt 2 7 3 6" xfId="7204" xr:uid="{00000000-0005-0000-0000-00001D1C0000}"/>
    <cellStyle name="bt 2 7 4" xfId="7205" xr:uid="{00000000-0005-0000-0000-00001E1C0000}"/>
    <cellStyle name="bt 2 7 4 2" xfId="7206" xr:uid="{00000000-0005-0000-0000-00001F1C0000}"/>
    <cellStyle name="bt 2 8" xfId="7207" xr:uid="{00000000-0005-0000-0000-0000201C0000}"/>
    <cellStyle name="bt 2 8 2" xfId="7208" xr:uid="{00000000-0005-0000-0000-0000211C0000}"/>
    <cellStyle name="bt 2 8 2 2" xfId="7209" xr:uid="{00000000-0005-0000-0000-0000221C0000}"/>
    <cellStyle name="bt 2 8 2 2 2" xfId="7210" xr:uid="{00000000-0005-0000-0000-0000231C0000}"/>
    <cellStyle name="bt 2 8 2 2 3" xfId="7211" xr:uid="{00000000-0005-0000-0000-0000241C0000}"/>
    <cellStyle name="bt 2 8 2 3" xfId="7212" xr:uid="{00000000-0005-0000-0000-0000251C0000}"/>
    <cellStyle name="bt 2 8 2 3 2" xfId="7213" xr:uid="{00000000-0005-0000-0000-0000261C0000}"/>
    <cellStyle name="bt 2 8 2 4" xfId="7214" xr:uid="{00000000-0005-0000-0000-0000271C0000}"/>
    <cellStyle name="bt 2 8 2 5" xfId="7215" xr:uid="{00000000-0005-0000-0000-0000281C0000}"/>
    <cellStyle name="bt 2 8 3" xfId="7216" xr:uid="{00000000-0005-0000-0000-0000291C0000}"/>
    <cellStyle name="bt 2 8 3 2" xfId="7217" xr:uid="{00000000-0005-0000-0000-00002A1C0000}"/>
    <cellStyle name="bt 2 8 3 3" xfId="7218" xr:uid="{00000000-0005-0000-0000-00002B1C0000}"/>
    <cellStyle name="bt 2 8 4" xfId="7219" xr:uid="{00000000-0005-0000-0000-00002C1C0000}"/>
    <cellStyle name="bt 2 8 4 2" xfId="7220" xr:uid="{00000000-0005-0000-0000-00002D1C0000}"/>
    <cellStyle name="bt 2 8 5" xfId="7221" xr:uid="{00000000-0005-0000-0000-00002E1C0000}"/>
    <cellStyle name="bt 2 8 6" xfId="7222" xr:uid="{00000000-0005-0000-0000-00002F1C0000}"/>
    <cellStyle name="bt 2 9" xfId="7223" xr:uid="{00000000-0005-0000-0000-0000301C0000}"/>
    <cellStyle name="bt 2 9 2" xfId="7224" xr:uid="{00000000-0005-0000-0000-0000311C0000}"/>
    <cellStyle name="bt 2 9 2 2" xfId="7225" xr:uid="{00000000-0005-0000-0000-0000321C0000}"/>
    <cellStyle name="bt 2 9 2 3" xfId="7226" xr:uid="{00000000-0005-0000-0000-0000331C0000}"/>
    <cellStyle name="bt 2 9 3" xfId="7227" xr:uid="{00000000-0005-0000-0000-0000341C0000}"/>
    <cellStyle name="bt 2 9 3 2" xfId="7228" xr:uid="{00000000-0005-0000-0000-0000351C0000}"/>
    <cellStyle name="bt 2 9 4" xfId="7229" xr:uid="{00000000-0005-0000-0000-0000361C0000}"/>
    <cellStyle name="bt 2 9 5" xfId="7230" xr:uid="{00000000-0005-0000-0000-0000371C0000}"/>
    <cellStyle name="bt 3" xfId="7231" xr:uid="{00000000-0005-0000-0000-0000381C0000}"/>
    <cellStyle name="bt 3 10" xfId="7232" xr:uid="{00000000-0005-0000-0000-0000391C0000}"/>
    <cellStyle name="bt 3 11" xfId="7233" xr:uid="{00000000-0005-0000-0000-00003A1C0000}"/>
    <cellStyle name="bt 3 2" xfId="7234" xr:uid="{00000000-0005-0000-0000-00003B1C0000}"/>
    <cellStyle name="bt 3 2 2" xfId="7235" xr:uid="{00000000-0005-0000-0000-00003C1C0000}"/>
    <cellStyle name="bt 3 2 2 2" xfId="7236" xr:uid="{00000000-0005-0000-0000-00003D1C0000}"/>
    <cellStyle name="bt 3 2 2 2 2" xfId="7237" xr:uid="{00000000-0005-0000-0000-00003E1C0000}"/>
    <cellStyle name="bt 3 2 2 2 2 2" xfId="7238" xr:uid="{00000000-0005-0000-0000-00003F1C0000}"/>
    <cellStyle name="bt 3 2 2 2 2 2 2" xfId="7239" xr:uid="{00000000-0005-0000-0000-0000401C0000}"/>
    <cellStyle name="bt 3 2 2 2 2 2 3" xfId="7240" xr:uid="{00000000-0005-0000-0000-0000411C0000}"/>
    <cellStyle name="bt 3 2 2 2 2 3" xfId="7241" xr:uid="{00000000-0005-0000-0000-0000421C0000}"/>
    <cellStyle name="bt 3 2 2 2 2 3 2" xfId="7242" xr:uid="{00000000-0005-0000-0000-0000431C0000}"/>
    <cellStyle name="bt 3 2 2 2 2 4" xfId="7243" xr:uid="{00000000-0005-0000-0000-0000441C0000}"/>
    <cellStyle name="bt 3 2 2 2 2 5" xfId="7244" xr:uid="{00000000-0005-0000-0000-0000451C0000}"/>
    <cellStyle name="bt 3 2 2 2 3" xfId="7245" xr:uid="{00000000-0005-0000-0000-0000461C0000}"/>
    <cellStyle name="bt 3 2 2 2 3 2" xfId="7246" xr:uid="{00000000-0005-0000-0000-0000471C0000}"/>
    <cellStyle name="bt 3 2 2 2 3 3" xfId="7247" xr:uid="{00000000-0005-0000-0000-0000481C0000}"/>
    <cellStyle name="bt 3 2 2 2 4" xfId="7248" xr:uid="{00000000-0005-0000-0000-0000491C0000}"/>
    <cellStyle name="bt 3 2 2 2 4 2" xfId="7249" xr:uid="{00000000-0005-0000-0000-00004A1C0000}"/>
    <cellStyle name="bt 3 2 2 2 5" xfId="7250" xr:uid="{00000000-0005-0000-0000-00004B1C0000}"/>
    <cellStyle name="bt 3 2 2 2 6" xfId="7251" xr:uid="{00000000-0005-0000-0000-00004C1C0000}"/>
    <cellStyle name="bt 3 2 2 3" xfId="7252" xr:uid="{00000000-0005-0000-0000-00004D1C0000}"/>
    <cellStyle name="bt 3 2 2 3 2" xfId="7253" xr:uid="{00000000-0005-0000-0000-00004E1C0000}"/>
    <cellStyle name="bt 3 2 2 3 2 2" xfId="7254" xr:uid="{00000000-0005-0000-0000-00004F1C0000}"/>
    <cellStyle name="bt 3 2 2 3 2 2 2" xfId="7255" xr:uid="{00000000-0005-0000-0000-0000501C0000}"/>
    <cellStyle name="bt 3 2 2 3 2 2 3" xfId="7256" xr:uid="{00000000-0005-0000-0000-0000511C0000}"/>
    <cellStyle name="bt 3 2 2 3 2 3" xfId="7257" xr:uid="{00000000-0005-0000-0000-0000521C0000}"/>
    <cellStyle name="bt 3 2 2 3 2 3 2" xfId="7258" xr:uid="{00000000-0005-0000-0000-0000531C0000}"/>
    <cellStyle name="bt 3 2 2 3 2 4" xfId="7259" xr:uid="{00000000-0005-0000-0000-0000541C0000}"/>
    <cellStyle name="bt 3 2 2 3 2 5" xfId="7260" xr:uid="{00000000-0005-0000-0000-0000551C0000}"/>
    <cellStyle name="bt 3 2 2 3 3" xfId="7261" xr:uid="{00000000-0005-0000-0000-0000561C0000}"/>
    <cellStyle name="bt 3 2 2 3 3 2" xfId="7262" xr:uid="{00000000-0005-0000-0000-0000571C0000}"/>
    <cellStyle name="bt 3 2 2 3 3 3" xfId="7263" xr:uid="{00000000-0005-0000-0000-0000581C0000}"/>
    <cellStyle name="bt 3 2 2 3 4" xfId="7264" xr:uid="{00000000-0005-0000-0000-0000591C0000}"/>
    <cellStyle name="bt 3 2 2 3 4 2" xfId="7265" xr:uid="{00000000-0005-0000-0000-00005A1C0000}"/>
    <cellStyle name="bt 3 2 2 3 5" xfId="7266" xr:uid="{00000000-0005-0000-0000-00005B1C0000}"/>
    <cellStyle name="bt 3 2 2 3 6" xfId="7267" xr:uid="{00000000-0005-0000-0000-00005C1C0000}"/>
    <cellStyle name="bt 3 2 2 4" xfId="7268" xr:uid="{00000000-0005-0000-0000-00005D1C0000}"/>
    <cellStyle name="bt 3 2 2 4 2" xfId="7269" xr:uid="{00000000-0005-0000-0000-00005E1C0000}"/>
    <cellStyle name="bt 3 2 3" xfId="7270" xr:uid="{00000000-0005-0000-0000-00005F1C0000}"/>
    <cellStyle name="bt 3 2 3 2" xfId="7271" xr:uid="{00000000-0005-0000-0000-0000601C0000}"/>
    <cellStyle name="bt 3 2 3 2 2" xfId="7272" xr:uid="{00000000-0005-0000-0000-0000611C0000}"/>
    <cellStyle name="bt 3 2 3 2 2 2" xfId="7273" xr:uid="{00000000-0005-0000-0000-0000621C0000}"/>
    <cellStyle name="bt 3 2 3 2 2 3" xfId="7274" xr:uid="{00000000-0005-0000-0000-0000631C0000}"/>
    <cellStyle name="bt 3 2 3 2 3" xfId="7275" xr:uid="{00000000-0005-0000-0000-0000641C0000}"/>
    <cellStyle name="bt 3 2 3 2 3 2" xfId="7276" xr:uid="{00000000-0005-0000-0000-0000651C0000}"/>
    <cellStyle name="bt 3 2 3 2 4" xfId="7277" xr:uid="{00000000-0005-0000-0000-0000661C0000}"/>
    <cellStyle name="bt 3 2 3 2 5" xfId="7278" xr:uid="{00000000-0005-0000-0000-0000671C0000}"/>
    <cellStyle name="bt 3 2 3 3" xfId="7279" xr:uid="{00000000-0005-0000-0000-0000681C0000}"/>
    <cellStyle name="bt 3 2 3 3 2" xfId="7280" xr:uid="{00000000-0005-0000-0000-0000691C0000}"/>
    <cellStyle name="bt 3 2 3 3 3" xfId="7281" xr:uid="{00000000-0005-0000-0000-00006A1C0000}"/>
    <cellStyle name="bt 3 2 3 4" xfId="7282" xr:uid="{00000000-0005-0000-0000-00006B1C0000}"/>
    <cellStyle name="bt 3 2 3 4 2" xfId="7283" xr:uid="{00000000-0005-0000-0000-00006C1C0000}"/>
    <cellStyle name="bt 3 2 3 5" xfId="7284" xr:uid="{00000000-0005-0000-0000-00006D1C0000}"/>
    <cellStyle name="bt 3 2 3 6" xfId="7285" xr:uid="{00000000-0005-0000-0000-00006E1C0000}"/>
    <cellStyle name="bt 3 2 4" xfId="7286" xr:uid="{00000000-0005-0000-0000-00006F1C0000}"/>
    <cellStyle name="bt 3 2 4 2" xfId="7287" xr:uid="{00000000-0005-0000-0000-0000701C0000}"/>
    <cellStyle name="bt 3 2 4 2 2" xfId="7288" xr:uid="{00000000-0005-0000-0000-0000711C0000}"/>
    <cellStyle name="bt 3 2 4 2 3" xfId="7289" xr:uid="{00000000-0005-0000-0000-0000721C0000}"/>
    <cellStyle name="bt 3 2 4 3" xfId="7290" xr:uid="{00000000-0005-0000-0000-0000731C0000}"/>
    <cellStyle name="bt 3 2 4 3 2" xfId="7291" xr:uid="{00000000-0005-0000-0000-0000741C0000}"/>
    <cellStyle name="bt 3 2 4 4" xfId="7292" xr:uid="{00000000-0005-0000-0000-0000751C0000}"/>
    <cellStyle name="bt 3 2 4 5" xfId="7293" xr:uid="{00000000-0005-0000-0000-0000761C0000}"/>
    <cellStyle name="bt 3 2 5" xfId="7294" xr:uid="{00000000-0005-0000-0000-0000771C0000}"/>
    <cellStyle name="bt 3 2 5 2" xfId="7295" xr:uid="{00000000-0005-0000-0000-0000781C0000}"/>
    <cellStyle name="bt 3 2 5 3" xfId="7296" xr:uid="{00000000-0005-0000-0000-0000791C0000}"/>
    <cellStyle name="bt 3 2 6" xfId="7297" xr:uid="{00000000-0005-0000-0000-00007A1C0000}"/>
    <cellStyle name="bt 3 2 6 2" xfId="7298" xr:uid="{00000000-0005-0000-0000-00007B1C0000}"/>
    <cellStyle name="bt 3 2 7" xfId="7299" xr:uid="{00000000-0005-0000-0000-00007C1C0000}"/>
    <cellStyle name="bt 3 2 8" xfId="7300" xr:uid="{00000000-0005-0000-0000-00007D1C0000}"/>
    <cellStyle name="bt 3 3" xfId="7301" xr:uid="{00000000-0005-0000-0000-00007E1C0000}"/>
    <cellStyle name="bt 3 3 2" xfId="7302" xr:uid="{00000000-0005-0000-0000-00007F1C0000}"/>
    <cellStyle name="bt 3 3 2 2" xfId="7303" xr:uid="{00000000-0005-0000-0000-0000801C0000}"/>
    <cellStyle name="bt 3 3 2 2 2" xfId="7304" xr:uid="{00000000-0005-0000-0000-0000811C0000}"/>
    <cellStyle name="bt 3 3 2 2 2 2" xfId="7305" xr:uid="{00000000-0005-0000-0000-0000821C0000}"/>
    <cellStyle name="bt 3 3 2 2 2 2 2" xfId="7306" xr:uid="{00000000-0005-0000-0000-0000831C0000}"/>
    <cellStyle name="bt 3 3 2 2 2 2 3" xfId="7307" xr:uid="{00000000-0005-0000-0000-0000841C0000}"/>
    <cellStyle name="bt 3 3 2 2 2 3" xfId="7308" xr:uid="{00000000-0005-0000-0000-0000851C0000}"/>
    <cellStyle name="bt 3 3 2 2 2 3 2" xfId="7309" xr:uid="{00000000-0005-0000-0000-0000861C0000}"/>
    <cellStyle name="bt 3 3 2 2 2 4" xfId="7310" xr:uid="{00000000-0005-0000-0000-0000871C0000}"/>
    <cellStyle name="bt 3 3 2 2 2 5" xfId="7311" xr:uid="{00000000-0005-0000-0000-0000881C0000}"/>
    <cellStyle name="bt 3 3 2 2 3" xfId="7312" xr:uid="{00000000-0005-0000-0000-0000891C0000}"/>
    <cellStyle name="bt 3 3 2 2 3 2" xfId="7313" xr:uid="{00000000-0005-0000-0000-00008A1C0000}"/>
    <cellStyle name="bt 3 3 2 2 3 3" xfId="7314" xr:uid="{00000000-0005-0000-0000-00008B1C0000}"/>
    <cellStyle name="bt 3 3 2 2 4" xfId="7315" xr:uid="{00000000-0005-0000-0000-00008C1C0000}"/>
    <cellStyle name="bt 3 3 2 2 4 2" xfId="7316" xr:uid="{00000000-0005-0000-0000-00008D1C0000}"/>
    <cellStyle name="bt 3 3 2 2 5" xfId="7317" xr:uid="{00000000-0005-0000-0000-00008E1C0000}"/>
    <cellStyle name="bt 3 3 2 2 6" xfId="7318" xr:uid="{00000000-0005-0000-0000-00008F1C0000}"/>
    <cellStyle name="bt 3 3 2 3" xfId="7319" xr:uid="{00000000-0005-0000-0000-0000901C0000}"/>
    <cellStyle name="bt 3 3 2 3 2" xfId="7320" xr:uid="{00000000-0005-0000-0000-0000911C0000}"/>
    <cellStyle name="bt 3 3 2 3 2 2" xfId="7321" xr:uid="{00000000-0005-0000-0000-0000921C0000}"/>
    <cellStyle name="bt 3 3 2 3 2 2 2" xfId="7322" xr:uid="{00000000-0005-0000-0000-0000931C0000}"/>
    <cellStyle name="bt 3 3 2 3 2 2 3" xfId="7323" xr:uid="{00000000-0005-0000-0000-0000941C0000}"/>
    <cellStyle name="bt 3 3 2 3 2 3" xfId="7324" xr:uid="{00000000-0005-0000-0000-0000951C0000}"/>
    <cellStyle name="bt 3 3 2 3 2 3 2" xfId="7325" xr:uid="{00000000-0005-0000-0000-0000961C0000}"/>
    <cellStyle name="bt 3 3 2 3 2 4" xfId="7326" xr:uid="{00000000-0005-0000-0000-0000971C0000}"/>
    <cellStyle name="bt 3 3 2 3 2 5" xfId="7327" xr:uid="{00000000-0005-0000-0000-0000981C0000}"/>
    <cellStyle name="bt 3 3 2 3 3" xfId="7328" xr:uid="{00000000-0005-0000-0000-0000991C0000}"/>
    <cellStyle name="bt 3 3 2 3 3 2" xfId="7329" xr:uid="{00000000-0005-0000-0000-00009A1C0000}"/>
    <cellStyle name="bt 3 3 2 3 3 3" xfId="7330" xr:uid="{00000000-0005-0000-0000-00009B1C0000}"/>
    <cellStyle name="bt 3 3 2 3 4" xfId="7331" xr:uid="{00000000-0005-0000-0000-00009C1C0000}"/>
    <cellStyle name="bt 3 3 2 3 4 2" xfId="7332" xr:uid="{00000000-0005-0000-0000-00009D1C0000}"/>
    <cellStyle name="bt 3 3 2 3 5" xfId="7333" xr:uid="{00000000-0005-0000-0000-00009E1C0000}"/>
    <cellStyle name="bt 3 3 2 3 6" xfId="7334" xr:uid="{00000000-0005-0000-0000-00009F1C0000}"/>
    <cellStyle name="bt 3 3 2 4" xfId="7335" xr:uid="{00000000-0005-0000-0000-0000A01C0000}"/>
    <cellStyle name="bt 3 3 2 4 2" xfId="7336" xr:uid="{00000000-0005-0000-0000-0000A11C0000}"/>
    <cellStyle name="bt 3 3 3" xfId="7337" xr:uid="{00000000-0005-0000-0000-0000A21C0000}"/>
    <cellStyle name="bt 3 3 3 2" xfId="7338" xr:uid="{00000000-0005-0000-0000-0000A31C0000}"/>
    <cellStyle name="bt 3 3 3 2 2" xfId="7339" xr:uid="{00000000-0005-0000-0000-0000A41C0000}"/>
    <cellStyle name="bt 3 3 3 2 2 2" xfId="7340" xr:uid="{00000000-0005-0000-0000-0000A51C0000}"/>
    <cellStyle name="bt 3 3 3 2 2 3" xfId="7341" xr:uid="{00000000-0005-0000-0000-0000A61C0000}"/>
    <cellStyle name="bt 3 3 3 2 3" xfId="7342" xr:uid="{00000000-0005-0000-0000-0000A71C0000}"/>
    <cellStyle name="bt 3 3 3 2 3 2" xfId="7343" xr:uid="{00000000-0005-0000-0000-0000A81C0000}"/>
    <cellStyle name="bt 3 3 3 2 4" xfId="7344" xr:uid="{00000000-0005-0000-0000-0000A91C0000}"/>
    <cellStyle name="bt 3 3 3 2 5" xfId="7345" xr:uid="{00000000-0005-0000-0000-0000AA1C0000}"/>
    <cellStyle name="bt 3 3 3 3" xfId="7346" xr:uid="{00000000-0005-0000-0000-0000AB1C0000}"/>
    <cellStyle name="bt 3 3 3 3 2" xfId="7347" xr:uid="{00000000-0005-0000-0000-0000AC1C0000}"/>
    <cellStyle name="bt 3 3 3 3 3" xfId="7348" xr:uid="{00000000-0005-0000-0000-0000AD1C0000}"/>
    <cellStyle name="bt 3 3 3 4" xfId="7349" xr:uid="{00000000-0005-0000-0000-0000AE1C0000}"/>
    <cellStyle name="bt 3 3 3 4 2" xfId="7350" xr:uid="{00000000-0005-0000-0000-0000AF1C0000}"/>
    <cellStyle name="bt 3 3 3 5" xfId="7351" xr:uid="{00000000-0005-0000-0000-0000B01C0000}"/>
    <cellStyle name="bt 3 3 3 6" xfId="7352" xr:uid="{00000000-0005-0000-0000-0000B11C0000}"/>
    <cellStyle name="bt 3 3 4" xfId="7353" xr:uid="{00000000-0005-0000-0000-0000B21C0000}"/>
    <cellStyle name="bt 3 3 4 2" xfId="7354" xr:uid="{00000000-0005-0000-0000-0000B31C0000}"/>
    <cellStyle name="bt 3 3 4 2 2" xfId="7355" xr:uid="{00000000-0005-0000-0000-0000B41C0000}"/>
    <cellStyle name="bt 3 3 4 2 3" xfId="7356" xr:uid="{00000000-0005-0000-0000-0000B51C0000}"/>
    <cellStyle name="bt 3 3 4 3" xfId="7357" xr:uid="{00000000-0005-0000-0000-0000B61C0000}"/>
    <cellStyle name="bt 3 3 4 3 2" xfId="7358" xr:uid="{00000000-0005-0000-0000-0000B71C0000}"/>
    <cellStyle name="bt 3 3 4 4" xfId="7359" xr:uid="{00000000-0005-0000-0000-0000B81C0000}"/>
    <cellStyle name="bt 3 3 4 5" xfId="7360" xr:uid="{00000000-0005-0000-0000-0000B91C0000}"/>
    <cellStyle name="bt 3 3 5" xfId="7361" xr:uid="{00000000-0005-0000-0000-0000BA1C0000}"/>
    <cellStyle name="bt 3 3 5 2" xfId="7362" xr:uid="{00000000-0005-0000-0000-0000BB1C0000}"/>
    <cellStyle name="bt 3 3 5 3" xfId="7363" xr:uid="{00000000-0005-0000-0000-0000BC1C0000}"/>
    <cellStyle name="bt 3 3 6" xfId="7364" xr:uid="{00000000-0005-0000-0000-0000BD1C0000}"/>
    <cellStyle name="bt 3 3 6 2" xfId="7365" xr:uid="{00000000-0005-0000-0000-0000BE1C0000}"/>
    <cellStyle name="bt 3 3 7" xfId="7366" xr:uid="{00000000-0005-0000-0000-0000BF1C0000}"/>
    <cellStyle name="bt 3 3 8" xfId="7367" xr:uid="{00000000-0005-0000-0000-0000C01C0000}"/>
    <cellStyle name="bt 3 4" xfId="7368" xr:uid="{00000000-0005-0000-0000-0000C11C0000}"/>
    <cellStyle name="bt 3 4 2" xfId="7369" xr:uid="{00000000-0005-0000-0000-0000C21C0000}"/>
    <cellStyle name="bt 3 4 2 2" xfId="7370" xr:uid="{00000000-0005-0000-0000-0000C31C0000}"/>
    <cellStyle name="bt 3 4 2 2 2" xfId="7371" xr:uid="{00000000-0005-0000-0000-0000C41C0000}"/>
    <cellStyle name="bt 3 4 2 2 2 2" xfId="7372" xr:uid="{00000000-0005-0000-0000-0000C51C0000}"/>
    <cellStyle name="bt 3 4 2 2 2 2 2" xfId="7373" xr:uid="{00000000-0005-0000-0000-0000C61C0000}"/>
    <cellStyle name="bt 3 4 2 2 2 2 3" xfId="7374" xr:uid="{00000000-0005-0000-0000-0000C71C0000}"/>
    <cellStyle name="bt 3 4 2 2 2 3" xfId="7375" xr:uid="{00000000-0005-0000-0000-0000C81C0000}"/>
    <cellStyle name="bt 3 4 2 2 2 3 2" xfId="7376" xr:uid="{00000000-0005-0000-0000-0000C91C0000}"/>
    <cellStyle name="bt 3 4 2 2 2 4" xfId="7377" xr:uid="{00000000-0005-0000-0000-0000CA1C0000}"/>
    <cellStyle name="bt 3 4 2 2 2 5" xfId="7378" xr:uid="{00000000-0005-0000-0000-0000CB1C0000}"/>
    <cellStyle name="bt 3 4 2 2 3" xfId="7379" xr:uid="{00000000-0005-0000-0000-0000CC1C0000}"/>
    <cellStyle name="bt 3 4 2 2 3 2" xfId="7380" xr:uid="{00000000-0005-0000-0000-0000CD1C0000}"/>
    <cellStyle name="bt 3 4 2 2 3 3" xfId="7381" xr:uid="{00000000-0005-0000-0000-0000CE1C0000}"/>
    <cellStyle name="bt 3 4 2 2 4" xfId="7382" xr:uid="{00000000-0005-0000-0000-0000CF1C0000}"/>
    <cellStyle name="bt 3 4 2 2 4 2" xfId="7383" xr:uid="{00000000-0005-0000-0000-0000D01C0000}"/>
    <cellStyle name="bt 3 4 2 2 5" xfId="7384" xr:uid="{00000000-0005-0000-0000-0000D11C0000}"/>
    <cellStyle name="bt 3 4 2 2 6" xfId="7385" xr:uid="{00000000-0005-0000-0000-0000D21C0000}"/>
    <cellStyle name="bt 3 4 2 3" xfId="7386" xr:uid="{00000000-0005-0000-0000-0000D31C0000}"/>
    <cellStyle name="bt 3 4 2 3 2" xfId="7387" xr:uid="{00000000-0005-0000-0000-0000D41C0000}"/>
    <cellStyle name="bt 3 4 2 3 2 2" xfId="7388" xr:uid="{00000000-0005-0000-0000-0000D51C0000}"/>
    <cellStyle name="bt 3 4 2 3 2 2 2" xfId="7389" xr:uid="{00000000-0005-0000-0000-0000D61C0000}"/>
    <cellStyle name="bt 3 4 2 3 2 2 3" xfId="7390" xr:uid="{00000000-0005-0000-0000-0000D71C0000}"/>
    <cellStyle name="bt 3 4 2 3 2 3" xfId="7391" xr:uid="{00000000-0005-0000-0000-0000D81C0000}"/>
    <cellStyle name="bt 3 4 2 3 2 3 2" xfId="7392" xr:uid="{00000000-0005-0000-0000-0000D91C0000}"/>
    <cellStyle name="bt 3 4 2 3 2 4" xfId="7393" xr:uid="{00000000-0005-0000-0000-0000DA1C0000}"/>
    <cellStyle name="bt 3 4 2 3 2 5" xfId="7394" xr:uid="{00000000-0005-0000-0000-0000DB1C0000}"/>
    <cellStyle name="bt 3 4 2 3 3" xfId="7395" xr:uid="{00000000-0005-0000-0000-0000DC1C0000}"/>
    <cellStyle name="bt 3 4 2 3 3 2" xfId="7396" xr:uid="{00000000-0005-0000-0000-0000DD1C0000}"/>
    <cellStyle name="bt 3 4 2 3 3 3" xfId="7397" xr:uid="{00000000-0005-0000-0000-0000DE1C0000}"/>
    <cellStyle name="bt 3 4 2 3 4" xfId="7398" xr:uid="{00000000-0005-0000-0000-0000DF1C0000}"/>
    <cellStyle name="bt 3 4 2 3 4 2" xfId="7399" xr:uid="{00000000-0005-0000-0000-0000E01C0000}"/>
    <cellStyle name="bt 3 4 2 3 5" xfId="7400" xr:uid="{00000000-0005-0000-0000-0000E11C0000}"/>
    <cellStyle name="bt 3 4 2 3 6" xfId="7401" xr:uid="{00000000-0005-0000-0000-0000E21C0000}"/>
    <cellStyle name="bt 3 4 2 4" xfId="7402" xr:uid="{00000000-0005-0000-0000-0000E31C0000}"/>
    <cellStyle name="bt 3 4 2 4 2" xfId="7403" xr:uid="{00000000-0005-0000-0000-0000E41C0000}"/>
    <cellStyle name="bt 3 4 3" xfId="7404" xr:uid="{00000000-0005-0000-0000-0000E51C0000}"/>
    <cellStyle name="bt 3 4 3 2" xfId="7405" xr:uid="{00000000-0005-0000-0000-0000E61C0000}"/>
    <cellStyle name="bt 3 4 3 2 2" xfId="7406" xr:uid="{00000000-0005-0000-0000-0000E71C0000}"/>
    <cellStyle name="bt 3 4 3 2 2 2" xfId="7407" xr:uid="{00000000-0005-0000-0000-0000E81C0000}"/>
    <cellStyle name="bt 3 4 3 2 2 3" xfId="7408" xr:uid="{00000000-0005-0000-0000-0000E91C0000}"/>
    <cellStyle name="bt 3 4 3 2 3" xfId="7409" xr:uid="{00000000-0005-0000-0000-0000EA1C0000}"/>
    <cellStyle name="bt 3 4 3 2 3 2" xfId="7410" xr:uid="{00000000-0005-0000-0000-0000EB1C0000}"/>
    <cellStyle name="bt 3 4 3 2 4" xfId="7411" xr:uid="{00000000-0005-0000-0000-0000EC1C0000}"/>
    <cellStyle name="bt 3 4 3 2 5" xfId="7412" xr:uid="{00000000-0005-0000-0000-0000ED1C0000}"/>
    <cellStyle name="bt 3 4 3 3" xfId="7413" xr:uid="{00000000-0005-0000-0000-0000EE1C0000}"/>
    <cellStyle name="bt 3 4 3 3 2" xfId="7414" xr:uid="{00000000-0005-0000-0000-0000EF1C0000}"/>
    <cellStyle name="bt 3 4 3 3 3" xfId="7415" xr:uid="{00000000-0005-0000-0000-0000F01C0000}"/>
    <cellStyle name="bt 3 4 3 4" xfId="7416" xr:uid="{00000000-0005-0000-0000-0000F11C0000}"/>
    <cellStyle name="bt 3 4 3 4 2" xfId="7417" xr:uid="{00000000-0005-0000-0000-0000F21C0000}"/>
    <cellStyle name="bt 3 4 3 5" xfId="7418" xr:uid="{00000000-0005-0000-0000-0000F31C0000}"/>
    <cellStyle name="bt 3 4 3 6" xfId="7419" xr:uid="{00000000-0005-0000-0000-0000F41C0000}"/>
    <cellStyle name="bt 3 4 4" xfId="7420" xr:uid="{00000000-0005-0000-0000-0000F51C0000}"/>
    <cellStyle name="bt 3 4 4 2" xfId="7421" xr:uid="{00000000-0005-0000-0000-0000F61C0000}"/>
    <cellStyle name="bt 3 4 4 2 2" xfId="7422" xr:uid="{00000000-0005-0000-0000-0000F71C0000}"/>
    <cellStyle name="bt 3 4 4 2 3" xfId="7423" xr:uid="{00000000-0005-0000-0000-0000F81C0000}"/>
    <cellStyle name="bt 3 4 4 3" xfId="7424" xr:uid="{00000000-0005-0000-0000-0000F91C0000}"/>
    <cellStyle name="bt 3 4 4 3 2" xfId="7425" xr:uid="{00000000-0005-0000-0000-0000FA1C0000}"/>
    <cellStyle name="bt 3 4 4 4" xfId="7426" xr:uid="{00000000-0005-0000-0000-0000FB1C0000}"/>
    <cellStyle name="bt 3 4 4 5" xfId="7427" xr:uid="{00000000-0005-0000-0000-0000FC1C0000}"/>
    <cellStyle name="bt 3 4 5" xfId="7428" xr:uid="{00000000-0005-0000-0000-0000FD1C0000}"/>
    <cellStyle name="bt 3 4 5 2" xfId="7429" xr:uid="{00000000-0005-0000-0000-0000FE1C0000}"/>
    <cellStyle name="bt 3 4 5 3" xfId="7430" xr:uid="{00000000-0005-0000-0000-0000FF1C0000}"/>
    <cellStyle name="bt 3 4 6" xfId="7431" xr:uid="{00000000-0005-0000-0000-0000001D0000}"/>
    <cellStyle name="bt 3 4 6 2" xfId="7432" xr:uid="{00000000-0005-0000-0000-0000011D0000}"/>
    <cellStyle name="bt 3 4 7" xfId="7433" xr:uid="{00000000-0005-0000-0000-0000021D0000}"/>
    <cellStyle name="bt 3 4 8" xfId="7434" xr:uid="{00000000-0005-0000-0000-0000031D0000}"/>
    <cellStyle name="bt 3 5" xfId="7435" xr:uid="{00000000-0005-0000-0000-0000041D0000}"/>
    <cellStyle name="bt 3 5 2" xfId="7436" xr:uid="{00000000-0005-0000-0000-0000051D0000}"/>
    <cellStyle name="bt 3 5 2 2" xfId="7437" xr:uid="{00000000-0005-0000-0000-0000061D0000}"/>
    <cellStyle name="bt 3 5 2 2 2" xfId="7438" xr:uid="{00000000-0005-0000-0000-0000071D0000}"/>
    <cellStyle name="bt 3 5 2 2 2 2" xfId="7439" xr:uid="{00000000-0005-0000-0000-0000081D0000}"/>
    <cellStyle name="bt 3 5 2 2 2 3" xfId="7440" xr:uid="{00000000-0005-0000-0000-0000091D0000}"/>
    <cellStyle name="bt 3 5 2 2 3" xfId="7441" xr:uid="{00000000-0005-0000-0000-00000A1D0000}"/>
    <cellStyle name="bt 3 5 2 2 3 2" xfId="7442" xr:uid="{00000000-0005-0000-0000-00000B1D0000}"/>
    <cellStyle name="bt 3 5 2 2 4" xfId="7443" xr:uid="{00000000-0005-0000-0000-00000C1D0000}"/>
    <cellStyle name="bt 3 5 2 2 5" xfId="7444" xr:uid="{00000000-0005-0000-0000-00000D1D0000}"/>
    <cellStyle name="bt 3 5 2 3" xfId="7445" xr:uid="{00000000-0005-0000-0000-00000E1D0000}"/>
    <cellStyle name="bt 3 5 2 3 2" xfId="7446" xr:uid="{00000000-0005-0000-0000-00000F1D0000}"/>
    <cellStyle name="bt 3 5 2 3 3" xfId="7447" xr:uid="{00000000-0005-0000-0000-0000101D0000}"/>
    <cellStyle name="bt 3 5 2 4" xfId="7448" xr:uid="{00000000-0005-0000-0000-0000111D0000}"/>
    <cellStyle name="bt 3 5 2 4 2" xfId="7449" xr:uid="{00000000-0005-0000-0000-0000121D0000}"/>
    <cellStyle name="bt 3 5 2 5" xfId="7450" xr:uid="{00000000-0005-0000-0000-0000131D0000}"/>
    <cellStyle name="bt 3 5 2 6" xfId="7451" xr:uid="{00000000-0005-0000-0000-0000141D0000}"/>
    <cellStyle name="bt 3 5 3" xfId="7452" xr:uid="{00000000-0005-0000-0000-0000151D0000}"/>
    <cellStyle name="bt 3 5 3 2" xfId="7453" xr:uid="{00000000-0005-0000-0000-0000161D0000}"/>
    <cellStyle name="bt 3 5 3 2 2" xfId="7454" xr:uid="{00000000-0005-0000-0000-0000171D0000}"/>
    <cellStyle name="bt 3 5 3 2 2 2" xfId="7455" xr:uid="{00000000-0005-0000-0000-0000181D0000}"/>
    <cellStyle name="bt 3 5 3 2 2 3" xfId="7456" xr:uid="{00000000-0005-0000-0000-0000191D0000}"/>
    <cellStyle name="bt 3 5 3 2 3" xfId="7457" xr:uid="{00000000-0005-0000-0000-00001A1D0000}"/>
    <cellStyle name="bt 3 5 3 2 3 2" xfId="7458" xr:uid="{00000000-0005-0000-0000-00001B1D0000}"/>
    <cellStyle name="bt 3 5 3 2 4" xfId="7459" xr:uid="{00000000-0005-0000-0000-00001C1D0000}"/>
    <cellStyle name="bt 3 5 3 2 5" xfId="7460" xr:uid="{00000000-0005-0000-0000-00001D1D0000}"/>
    <cellStyle name="bt 3 5 3 3" xfId="7461" xr:uid="{00000000-0005-0000-0000-00001E1D0000}"/>
    <cellStyle name="bt 3 5 3 3 2" xfId="7462" xr:uid="{00000000-0005-0000-0000-00001F1D0000}"/>
    <cellStyle name="bt 3 5 3 3 3" xfId="7463" xr:uid="{00000000-0005-0000-0000-0000201D0000}"/>
    <cellStyle name="bt 3 5 3 4" xfId="7464" xr:uid="{00000000-0005-0000-0000-0000211D0000}"/>
    <cellStyle name="bt 3 5 3 4 2" xfId="7465" xr:uid="{00000000-0005-0000-0000-0000221D0000}"/>
    <cellStyle name="bt 3 5 3 5" xfId="7466" xr:uid="{00000000-0005-0000-0000-0000231D0000}"/>
    <cellStyle name="bt 3 5 3 6" xfId="7467" xr:uid="{00000000-0005-0000-0000-0000241D0000}"/>
    <cellStyle name="bt 3 5 4" xfId="7468" xr:uid="{00000000-0005-0000-0000-0000251D0000}"/>
    <cellStyle name="bt 3 5 4 2" xfId="7469" xr:uid="{00000000-0005-0000-0000-0000261D0000}"/>
    <cellStyle name="bt 3 6" xfId="7470" xr:uid="{00000000-0005-0000-0000-0000271D0000}"/>
    <cellStyle name="bt 3 6 2" xfId="7471" xr:uid="{00000000-0005-0000-0000-0000281D0000}"/>
    <cellStyle name="bt 3 6 2 2" xfId="7472" xr:uid="{00000000-0005-0000-0000-0000291D0000}"/>
    <cellStyle name="bt 3 6 2 2 2" xfId="7473" xr:uid="{00000000-0005-0000-0000-00002A1D0000}"/>
    <cellStyle name="bt 3 6 2 2 3" xfId="7474" xr:uid="{00000000-0005-0000-0000-00002B1D0000}"/>
    <cellStyle name="bt 3 6 2 3" xfId="7475" xr:uid="{00000000-0005-0000-0000-00002C1D0000}"/>
    <cellStyle name="bt 3 6 2 3 2" xfId="7476" xr:uid="{00000000-0005-0000-0000-00002D1D0000}"/>
    <cellStyle name="bt 3 6 2 4" xfId="7477" xr:uid="{00000000-0005-0000-0000-00002E1D0000}"/>
    <cellStyle name="bt 3 6 2 5" xfId="7478" xr:uid="{00000000-0005-0000-0000-00002F1D0000}"/>
    <cellStyle name="bt 3 6 3" xfId="7479" xr:uid="{00000000-0005-0000-0000-0000301D0000}"/>
    <cellStyle name="bt 3 6 3 2" xfId="7480" xr:uid="{00000000-0005-0000-0000-0000311D0000}"/>
    <cellStyle name="bt 3 6 3 3" xfId="7481" xr:uid="{00000000-0005-0000-0000-0000321D0000}"/>
    <cellStyle name="bt 3 6 4" xfId="7482" xr:uid="{00000000-0005-0000-0000-0000331D0000}"/>
    <cellStyle name="bt 3 6 4 2" xfId="7483" xr:uid="{00000000-0005-0000-0000-0000341D0000}"/>
    <cellStyle name="bt 3 6 5" xfId="7484" xr:uid="{00000000-0005-0000-0000-0000351D0000}"/>
    <cellStyle name="bt 3 6 6" xfId="7485" xr:uid="{00000000-0005-0000-0000-0000361D0000}"/>
    <cellStyle name="bt 3 7" xfId="7486" xr:uid="{00000000-0005-0000-0000-0000371D0000}"/>
    <cellStyle name="bt 3 7 2" xfId="7487" xr:uid="{00000000-0005-0000-0000-0000381D0000}"/>
    <cellStyle name="bt 3 7 2 2" xfId="7488" xr:uid="{00000000-0005-0000-0000-0000391D0000}"/>
    <cellStyle name="bt 3 7 2 3" xfId="7489" xr:uid="{00000000-0005-0000-0000-00003A1D0000}"/>
    <cellStyle name="bt 3 7 3" xfId="7490" xr:uid="{00000000-0005-0000-0000-00003B1D0000}"/>
    <cellStyle name="bt 3 7 3 2" xfId="7491" xr:uid="{00000000-0005-0000-0000-00003C1D0000}"/>
    <cellStyle name="bt 3 7 4" xfId="7492" xr:uid="{00000000-0005-0000-0000-00003D1D0000}"/>
    <cellStyle name="bt 3 7 5" xfId="7493" xr:uid="{00000000-0005-0000-0000-00003E1D0000}"/>
    <cellStyle name="bt 3 8" xfId="7494" xr:uid="{00000000-0005-0000-0000-00003F1D0000}"/>
    <cellStyle name="bt 3 8 2" xfId="7495" xr:uid="{00000000-0005-0000-0000-0000401D0000}"/>
    <cellStyle name="bt 3 8 3" xfId="7496" xr:uid="{00000000-0005-0000-0000-0000411D0000}"/>
    <cellStyle name="bt 3 9" xfId="7497" xr:uid="{00000000-0005-0000-0000-0000421D0000}"/>
    <cellStyle name="bt 3 9 2" xfId="7498" xr:uid="{00000000-0005-0000-0000-0000431D0000}"/>
    <cellStyle name="bt 4" xfId="7499" xr:uid="{00000000-0005-0000-0000-0000441D0000}"/>
    <cellStyle name="bt 4 10" xfId="7500" xr:uid="{00000000-0005-0000-0000-0000451D0000}"/>
    <cellStyle name="bt 4 11" xfId="7501" xr:uid="{00000000-0005-0000-0000-0000461D0000}"/>
    <cellStyle name="bt 4 2" xfId="7502" xr:uid="{00000000-0005-0000-0000-0000471D0000}"/>
    <cellStyle name="bt 4 2 2" xfId="7503" xr:uid="{00000000-0005-0000-0000-0000481D0000}"/>
    <cellStyle name="bt 4 2 2 2" xfId="7504" xr:uid="{00000000-0005-0000-0000-0000491D0000}"/>
    <cellStyle name="bt 4 2 2 2 2" xfId="7505" xr:uid="{00000000-0005-0000-0000-00004A1D0000}"/>
    <cellStyle name="bt 4 2 2 2 2 2" xfId="7506" xr:uid="{00000000-0005-0000-0000-00004B1D0000}"/>
    <cellStyle name="bt 4 2 2 2 2 2 2" xfId="7507" xr:uid="{00000000-0005-0000-0000-00004C1D0000}"/>
    <cellStyle name="bt 4 2 2 2 2 2 3" xfId="7508" xr:uid="{00000000-0005-0000-0000-00004D1D0000}"/>
    <cellStyle name="bt 4 2 2 2 2 3" xfId="7509" xr:uid="{00000000-0005-0000-0000-00004E1D0000}"/>
    <cellStyle name="bt 4 2 2 2 2 3 2" xfId="7510" xr:uid="{00000000-0005-0000-0000-00004F1D0000}"/>
    <cellStyle name="bt 4 2 2 2 2 4" xfId="7511" xr:uid="{00000000-0005-0000-0000-0000501D0000}"/>
    <cellStyle name="bt 4 2 2 2 2 5" xfId="7512" xr:uid="{00000000-0005-0000-0000-0000511D0000}"/>
    <cellStyle name="bt 4 2 2 2 3" xfId="7513" xr:uid="{00000000-0005-0000-0000-0000521D0000}"/>
    <cellStyle name="bt 4 2 2 2 3 2" xfId="7514" xr:uid="{00000000-0005-0000-0000-0000531D0000}"/>
    <cellStyle name="bt 4 2 2 2 3 3" xfId="7515" xr:uid="{00000000-0005-0000-0000-0000541D0000}"/>
    <cellStyle name="bt 4 2 2 2 4" xfId="7516" xr:uid="{00000000-0005-0000-0000-0000551D0000}"/>
    <cellStyle name="bt 4 2 2 2 4 2" xfId="7517" xr:uid="{00000000-0005-0000-0000-0000561D0000}"/>
    <cellStyle name="bt 4 2 2 2 5" xfId="7518" xr:uid="{00000000-0005-0000-0000-0000571D0000}"/>
    <cellStyle name="bt 4 2 2 2 6" xfId="7519" xr:uid="{00000000-0005-0000-0000-0000581D0000}"/>
    <cellStyle name="bt 4 2 2 3" xfId="7520" xr:uid="{00000000-0005-0000-0000-0000591D0000}"/>
    <cellStyle name="bt 4 2 2 3 2" xfId="7521" xr:uid="{00000000-0005-0000-0000-00005A1D0000}"/>
    <cellStyle name="bt 4 2 2 3 2 2" xfId="7522" xr:uid="{00000000-0005-0000-0000-00005B1D0000}"/>
    <cellStyle name="bt 4 2 2 3 2 2 2" xfId="7523" xr:uid="{00000000-0005-0000-0000-00005C1D0000}"/>
    <cellStyle name="bt 4 2 2 3 2 2 3" xfId="7524" xr:uid="{00000000-0005-0000-0000-00005D1D0000}"/>
    <cellStyle name="bt 4 2 2 3 2 3" xfId="7525" xr:uid="{00000000-0005-0000-0000-00005E1D0000}"/>
    <cellStyle name="bt 4 2 2 3 2 3 2" xfId="7526" xr:uid="{00000000-0005-0000-0000-00005F1D0000}"/>
    <cellStyle name="bt 4 2 2 3 2 4" xfId="7527" xr:uid="{00000000-0005-0000-0000-0000601D0000}"/>
    <cellStyle name="bt 4 2 2 3 2 5" xfId="7528" xr:uid="{00000000-0005-0000-0000-0000611D0000}"/>
    <cellStyle name="bt 4 2 2 3 3" xfId="7529" xr:uid="{00000000-0005-0000-0000-0000621D0000}"/>
    <cellStyle name="bt 4 2 2 3 3 2" xfId="7530" xr:uid="{00000000-0005-0000-0000-0000631D0000}"/>
    <cellStyle name="bt 4 2 2 3 3 3" xfId="7531" xr:uid="{00000000-0005-0000-0000-0000641D0000}"/>
    <cellStyle name="bt 4 2 2 3 4" xfId="7532" xr:uid="{00000000-0005-0000-0000-0000651D0000}"/>
    <cellStyle name="bt 4 2 2 3 4 2" xfId="7533" xr:uid="{00000000-0005-0000-0000-0000661D0000}"/>
    <cellStyle name="bt 4 2 2 3 5" xfId="7534" xr:uid="{00000000-0005-0000-0000-0000671D0000}"/>
    <cellStyle name="bt 4 2 2 3 6" xfId="7535" xr:uid="{00000000-0005-0000-0000-0000681D0000}"/>
    <cellStyle name="bt 4 2 2 4" xfId="7536" xr:uid="{00000000-0005-0000-0000-0000691D0000}"/>
    <cellStyle name="bt 4 2 2 4 2" xfId="7537" xr:uid="{00000000-0005-0000-0000-00006A1D0000}"/>
    <cellStyle name="bt 4 2 3" xfId="7538" xr:uid="{00000000-0005-0000-0000-00006B1D0000}"/>
    <cellStyle name="bt 4 2 3 2" xfId="7539" xr:uid="{00000000-0005-0000-0000-00006C1D0000}"/>
    <cellStyle name="bt 4 2 3 2 2" xfId="7540" xr:uid="{00000000-0005-0000-0000-00006D1D0000}"/>
    <cellStyle name="bt 4 2 3 2 2 2" xfId="7541" xr:uid="{00000000-0005-0000-0000-00006E1D0000}"/>
    <cellStyle name="bt 4 2 3 2 2 3" xfId="7542" xr:uid="{00000000-0005-0000-0000-00006F1D0000}"/>
    <cellStyle name="bt 4 2 3 2 3" xfId="7543" xr:uid="{00000000-0005-0000-0000-0000701D0000}"/>
    <cellStyle name="bt 4 2 3 2 3 2" xfId="7544" xr:uid="{00000000-0005-0000-0000-0000711D0000}"/>
    <cellStyle name="bt 4 2 3 2 4" xfId="7545" xr:uid="{00000000-0005-0000-0000-0000721D0000}"/>
    <cellStyle name="bt 4 2 3 2 5" xfId="7546" xr:uid="{00000000-0005-0000-0000-0000731D0000}"/>
    <cellStyle name="bt 4 2 3 3" xfId="7547" xr:uid="{00000000-0005-0000-0000-0000741D0000}"/>
    <cellStyle name="bt 4 2 3 3 2" xfId="7548" xr:uid="{00000000-0005-0000-0000-0000751D0000}"/>
    <cellStyle name="bt 4 2 3 3 3" xfId="7549" xr:uid="{00000000-0005-0000-0000-0000761D0000}"/>
    <cellStyle name="bt 4 2 3 4" xfId="7550" xr:uid="{00000000-0005-0000-0000-0000771D0000}"/>
    <cellStyle name="bt 4 2 3 4 2" xfId="7551" xr:uid="{00000000-0005-0000-0000-0000781D0000}"/>
    <cellStyle name="bt 4 2 3 5" xfId="7552" xr:uid="{00000000-0005-0000-0000-0000791D0000}"/>
    <cellStyle name="bt 4 2 3 6" xfId="7553" xr:uid="{00000000-0005-0000-0000-00007A1D0000}"/>
    <cellStyle name="bt 4 2 4" xfId="7554" xr:uid="{00000000-0005-0000-0000-00007B1D0000}"/>
    <cellStyle name="bt 4 2 4 2" xfId="7555" xr:uid="{00000000-0005-0000-0000-00007C1D0000}"/>
    <cellStyle name="bt 4 2 4 2 2" xfId="7556" xr:uid="{00000000-0005-0000-0000-00007D1D0000}"/>
    <cellStyle name="bt 4 2 4 2 3" xfId="7557" xr:uid="{00000000-0005-0000-0000-00007E1D0000}"/>
    <cellStyle name="bt 4 2 4 3" xfId="7558" xr:uid="{00000000-0005-0000-0000-00007F1D0000}"/>
    <cellStyle name="bt 4 2 4 3 2" xfId="7559" xr:uid="{00000000-0005-0000-0000-0000801D0000}"/>
    <cellStyle name="bt 4 2 4 4" xfId="7560" xr:uid="{00000000-0005-0000-0000-0000811D0000}"/>
    <cellStyle name="bt 4 2 4 5" xfId="7561" xr:uid="{00000000-0005-0000-0000-0000821D0000}"/>
    <cellStyle name="bt 4 2 5" xfId="7562" xr:uid="{00000000-0005-0000-0000-0000831D0000}"/>
    <cellStyle name="bt 4 2 5 2" xfId="7563" xr:uid="{00000000-0005-0000-0000-0000841D0000}"/>
    <cellStyle name="bt 4 2 5 3" xfId="7564" xr:uid="{00000000-0005-0000-0000-0000851D0000}"/>
    <cellStyle name="bt 4 2 6" xfId="7565" xr:uid="{00000000-0005-0000-0000-0000861D0000}"/>
    <cellStyle name="bt 4 2 6 2" xfId="7566" xr:uid="{00000000-0005-0000-0000-0000871D0000}"/>
    <cellStyle name="bt 4 2 7" xfId="7567" xr:uid="{00000000-0005-0000-0000-0000881D0000}"/>
    <cellStyle name="bt 4 2 8" xfId="7568" xr:uid="{00000000-0005-0000-0000-0000891D0000}"/>
    <cellStyle name="bt 4 3" xfId="7569" xr:uid="{00000000-0005-0000-0000-00008A1D0000}"/>
    <cellStyle name="bt 4 3 2" xfId="7570" xr:uid="{00000000-0005-0000-0000-00008B1D0000}"/>
    <cellStyle name="bt 4 3 2 2" xfId="7571" xr:uid="{00000000-0005-0000-0000-00008C1D0000}"/>
    <cellStyle name="bt 4 3 2 2 2" xfId="7572" xr:uid="{00000000-0005-0000-0000-00008D1D0000}"/>
    <cellStyle name="bt 4 3 2 2 2 2" xfId="7573" xr:uid="{00000000-0005-0000-0000-00008E1D0000}"/>
    <cellStyle name="bt 4 3 2 2 2 2 2" xfId="7574" xr:uid="{00000000-0005-0000-0000-00008F1D0000}"/>
    <cellStyle name="bt 4 3 2 2 2 2 3" xfId="7575" xr:uid="{00000000-0005-0000-0000-0000901D0000}"/>
    <cellStyle name="bt 4 3 2 2 2 3" xfId="7576" xr:uid="{00000000-0005-0000-0000-0000911D0000}"/>
    <cellStyle name="bt 4 3 2 2 2 3 2" xfId="7577" xr:uid="{00000000-0005-0000-0000-0000921D0000}"/>
    <cellStyle name="bt 4 3 2 2 2 4" xfId="7578" xr:uid="{00000000-0005-0000-0000-0000931D0000}"/>
    <cellStyle name="bt 4 3 2 2 2 5" xfId="7579" xr:uid="{00000000-0005-0000-0000-0000941D0000}"/>
    <cellStyle name="bt 4 3 2 2 3" xfId="7580" xr:uid="{00000000-0005-0000-0000-0000951D0000}"/>
    <cellStyle name="bt 4 3 2 2 3 2" xfId="7581" xr:uid="{00000000-0005-0000-0000-0000961D0000}"/>
    <cellStyle name="bt 4 3 2 2 3 3" xfId="7582" xr:uid="{00000000-0005-0000-0000-0000971D0000}"/>
    <cellStyle name="bt 4 3 2 2 4" xfId="7583" xr:uid="{00000000-0005-0000-0000-0000981D0000}"/>
    <cellStyle name="bt 4 3 2 2 4 2" xfId="7584" xr:uid="{00000000-0005-0000-0000-0000991D0000}"/>
    <cellStyle name="bt 4 3 2 2 5" xfId="7585" xr:uid="{00000000-0005-0000-0000-00009A1D0000}"/>
    <cellStyle name="bt 4 3 2 2 6" xfId="7586" xr:uid="{00000000-0005-0000-0000-00009B1D0000}"/>
    <cellStyle name="bt 4 3 2 3" xfId="7587" xr:uid="{00000000-0005-0000-0000-00009C1D0000}"/>
    <cellStyle name="bt 4 3 2 3 2" xfId="7588" xr:uid="{00000000-0005-0000-0000-00009D1D0000}"/>
    <cellStyle name="bt 4 3 2 3 2 2" xfId="7589" xr:uid="{00000000-0005-0000-0000-00009E1D0000}"/>
    <cellStyle name="bt 4 3 2 3 2 2 2" xfId="7590" xr:uid="{00000000-0005-0000-0000-00009F1D0000}"/>
    <cellStyle name="bt 4 3 2 3 2 2 3" xfId="7591" xr:uid="{00000000-0005-0000-0000-0000A01D0000}"/>
    <cellStyle name="bt 4 3 2 3 2 3" xfId="7592" xr:uid="{00000000-0005-0000-0000-0000A11D0000}"/>
    <cellStyle name="bt 4 3 2 3 2 3 2" xfId="7593" xr:uid="{00000000-0005-0000-0000-0000A21D0000}"/>
    <cellStyle name="bt 4 3 2 3 2 4" xfId="7594" xr:uid="{00000000-0005-0000-0000-0000A31D0000}"/>
    <cellStyle name="bt 4 3 2 3 2 5" xfId="7595" xr:uid="{00000000-0005-0000-0000-0000A41D0000}"/>
    <cellStyle name="bt 4 3 2 3 3" xfId="7596" xr:uid="{00000000-0005-0000-0000-0000A51D0000}"/>
    <cellStyle name="bt 4 3 2 3 3 2" xfId="7597" xr:uid="{00000000-0005-0000-0000-0000A61D0000}"/>
    <cellStyle name="bt 4 3 2 3 3 3" xfId="7598" xr:uid="{00000000-0005-0000-0000-0000A71D0000}"/>
    <cellStyle name="bt 4 3 2 3 4" xfId="7599" xr:uid="{00000000-0005-0000-0000-0000A81D0000}"/>
    <cellStyle name="bt 4 3 2 3 4 2" xfId="7600" xr:uid="{00000000-0005-0000-0000-0000A91D0000}"/>
    <cellStyle name="bt 4 3 2 3 5" xfId="7601" xr:uid="{00000000-0005-0000-0000-0000AA1D0000}"/>
    <cellStyle name="bt 4 3 2 3 6" xfId="7602" xr:uid="{00000000-0005-0000-0000-0000AB1D0000}"/>
    <cellStyle name="bt 4 3 2 4" xfId="7603" xr:uid="{00000000-0005-0000-0000-0000AC1D0000}"/>
    <cellStyle name="bt 4 3 2 4 2" xfId="7604" xr:uid="{00000000-0005-0000-0000-0000AD1D0000}"/>
    <cellStyle name="bt 4 3 3" xfId="7605" xr:uid="{00000000-0005-0000-0000-0000AE1D0000}"/>
    <cellStyle name="bt 4 3 3 2" xfId="7606" xr:uid="{00000000-0005-0000-0000-0000AF1D0000}"/>
    <cellStyle name="bt 4 3 3 2 2" xfId="7607" xr:uid="{00000000-0005-0000-0000-0000B01D0000}"/>
    <cellStyle name="bt 4 3 3 2 2 2" xfId="7608" xr:uid="{00000000-0005-0000-0000-0000B11D0000}"/>
    <cellStyle name="bt 4 3 3 2 2 3" xfId="7609" xr:uid="{00000000-0005-0000-0000-0000B21D0000}"/>
    <cellStyle name="bt 4 3 3 2 3" xfId="7610" xr:uid="{00000000-0005-0000-0000-0000B31D0000}"/>
    <cellStyle name="bt 4 3 3 2 3 2" xfId="7611" xr:uid="{00000000-0005-0000-0000-0000B41D0000}"/>
    <cellStyle name="bt 4 3 3 2 4" xfId="7612" xr:uid="{00000000-0005-0000-0000-0000B51D0000}"/>
    <cellStyle name="bt 4 3 3 2 5" xfId="7613" xr:uid="{00000000-0005-0000-0000-0000B61D0000}"/>
    <cellStyle name="bt 4 3 3 3" xfId="7614" xr:uid="{00000000-0005-0000-0000-0000B71D0000}"/>
    <cellStyle name="bt 4 3 3 3 2" xfId="7615" xr:uid="{00000000-0005-0000-0000-0000B81D0000}"/>
    <cellStyle name="bt 4 3 3 3 3" xfId="7616" xr:uid="{00000000-0005-0000-0000-0000B91D0000}"/>
    <cellStyle name="bt 4 3 3 4" xfId="7617" xr:uid="{00000000-0005-0000-0000-0000BA1D0000}"/>
    <cellStyle name="bt 4 3 3 4 2" xfId="7618" xr:uid="{00000000-0005-0000-0000-0000BB1D0000}"/>
    <cellStyle name="bt 4 3 3 5" xfId="7619" xr:uid="{00000000-0005-0000-0000-0000BC1D0000}"/>
    <cellStyle name="bt 4 3 3 6" xfId="7620" xr:uid="{00000000-0005-0000-0000-0000BD1D0000}"/>
    <cellStyle name="bt 4 3 4" xfId="7621" xr:uid="{00000000-0005-0000-0000-0000BE1D0000}"/>
    <cellStyle name="bt 4 3 4 2" xfId="7622" xr:uid="{00000000-0005-0000-0000-0000BF1D0000}"/>
    <cellStyle name="bt 4 3 4 2 2" xfId="7623" xr:uid="{00000000-0005-0000-0000-0000C01D0000}"/>
    <cellStyle name="bt 4 3 4 2 3" xfId="7624" xr:uid="{00000000-0005-0000-0000-0000C11D0000}"/>
    <cellStyle name="bt 4 3 4 3" xfId="7625" xr:uid="{00000000-0005-0000-0000-0000C21D0000}"/>
    <cellStyle name="bt 4 3 4 3 2" xfId="7626" xr:uid="{00000000-0005-0000-0000-0000C31D0000}"/>
    <cellStyle name="bt 4 3 4 4" xfId="7627" xr:uid="{00000000-0005-0000-0000-0000C41D0000}"/>
    <cellStyle name="bt 4 3 4 5" xfId="7628" xr:uid="{00000000-0005-0000-0000-0000C51D0000}"/>
    <cellStyle name="bt 4 3 5" xfId="7629" xr:uid="{00000000-0005-0000-0000-0000C61D0000}"/>
    <cellStyle name="bt 4 3 5 2" xfId="7630" xr:uid="{00000000-0005-0000-0000-0000C71D0000}"/>
    <cellStyle name="bt 4 3 5 3" xfId="7631" xr:uid="{00000000-0005-0000-0000-0000C81D0000}"/>
    <cellStyle name="bt 4 3 6" xfId="7632" xr:uid="{00000000-0005-0000-0000-0000C91D0000}"/>
    <cellStyle name="bt 4 3 6 2" xfId="7633" xr:uid="{00000000-0005-0000-0000-0000CA1D0000}"/>
    <cellStyle name="bt 4 3 7" xfId="7634" xr:uid="{00000000-0005-0000-0000-0000CB1D0000}"/>
    <cellStyle name="bt 4 3 8" xfId="7635" xr:uid="{00000000-0005-0000-0000-0000CC1D0000}"/>
    <cellStyle name="bt 4 4" xfId="7636" xr:uid="{00000000-0005-0000-0000-0000CD1D0000}"/>
    <cellStyle name="bt 4 4 2" xfId="7637" xr:uid="{00000000-0005-0000-0000-0000CE1D0000}"/>
    <cellStyle name="bt 4 4 2 2" xfId="7638" xr:uid="{00000000-0005-0000-0000-0000CF1D0000}"/>
    <cellStyle name="bt 4 4 2 2 2" xfId="7639" xr:uid="{00000000-0005-0000-0000-0000D01D0000}"/>
    <cellStyle name="bt 4 4 2 2 2 2" xfId="7640" xr:uid="{00000000-0005-0000-0000-0000D11D0000}"/>
    <cellStyle name="bt 4 4 2 2 2 2 2" xfId="7641" xr:uid="{00000000-0005-0000-0000-0000D21D0000}"/>
    <cellStyle name="bt 4 4 2 2 2 2 3" xfId="7642" xr:uid="{00000000-0005-0000-0000-0000D31D0000}"/>
    <cellStyle name="bt 4 4 2 2 2 3" xfId="7643" xr:uid="{00000000-0005-0000-0000-0000D41D0000}"/>
    <cellStyle name="bt 4 4 2 2 2 3 2" xfId="7644" xr:uid="{00000000-0005-0000-0000-0000D51D0000}"/>
    <cellStyle name="bt 4 4 2 2 2 4" xfId="7645" xr:uid="{00000000-0005-0000-0000-0000D61D0000}"/>
    <cellStyle name="bt 4 4 2 2 2 5" xfId="7646" xr:uid="{00000000-0005-0000-0000-0000D71D0000}"/>
    <cellStyle name="bt 4 4 2 2 3" xfId="7647" xr:uid="{00000000-0005-0000-0000-0000D81D0000}"/>
    <cellStyle name="bt 4 4 2 2 3 2" xfId="7648" xr:uid="{00000000-0005-0000-0000-0000D91D0000}"/>
    <cellStyle name="bt 4 4 2 2 3 3" xfId="7649" xr:uid="{00000000-0005-0000-0000-0000DA1D0000}"/>
    <cellStyle name="bt 4 4 2 2 4" xfId="7650" xr:uid="{00000000-0005-0000-0000-0000DB1D0000}"/>
    <cellStyle name="bt 4 4 2 2 4 2" xfId="7651" xr:uid="{00000000-0005-0000-0000-0000DC1D0000}"/>
    <cellStyle name="bt 4 4 2 2 5" xfId="7652" xr:uid="{00000000-0005-0000-0000-0000DD1D0000}"/>
    <cellStyle name="bt 4 4 2 2 6" xfId="7653" xr:uid="{00000000-0005-0000-0000-0000DE1D0000}"/>
    <cellStyle name="bt 4 4 2 3" xfId="7654" xr:uid="{00000000-0005-0000-0000-0000DF1D0000}"/>
    <cellStyle name="bt 4 4 2 3 2" xfId="7655" xr:uid="{00000000-0005-0000-0000-0000E01D0000}"/>
    <cellStyle name="bt 4 4 2 3 2 2" xfId="7656" xr:uid="{00000000-0005-0000-0000-0000E11D0000}"/>
    <cellStyle name="bt 4 4 2 3 2 2 2" xfId="7657" xr:uid="{00000000-0005-0000-0000-0000E21D0000}"/>
    <cellStyle name="bt 4 4 2 3 2 2 3" xfId="7658" xr:uid="{00000000-0005-0000-0000-0000E31D0000}"/>
    <cellStyle name="bt 4 4 2 3 2 3" xfId="7659" xr:uid="{00000000-0005-0000-0000-0000E41D0000}"/>
    <cellStyle name="bt 4 4 2 3 2 3 2" xfId="7660" xr:uid="{00000000-0005-0000-0000-0000E51D0000}"/>
    <cellStyle name="bt 4 4 2 3 2 4" xfId="7661" xr:uid="{00000000-0005-0000-0000-0000E61D0000}"/>
    <cellStyle name="bt 4 4 2 3 2 5" xfId="7662" xr:uid="{00000000-0005-0000-0000-0000E71D0000}"/>
    <cellStyle name="bt 4 4 2 3 3" xfId="7663" xr:uid="{00000000-0005-0000-0000-0000E81D0000}"/>
    <cellStyle name="bt 4 4 2 3 3 2" xfId="7664" xr:uid="{00000000-0005-0000-0000-0000E91D0000}"/>
    <cellStyle name="bt 4 4 2 3 3 3" xfId="7665" xr:uid="{00000000-0005-0000-0000-0000EA1D0000}"/>
    <cellStyle name="bt 4 4 2 3 4" xfId="7666" xr:uid="{00000000-0005-0000-0000-0000EB1D0000}"/>
    <cellStyle name="bt 4 4 2 3 4 2" xfId="7667" xr:uid="{00000000-0005-0000-0000-0000EC1D0000}"/>
    <cellStyle name="bt 4 4 2 3 5" xfId="7668" xr:uid="{00000000-0005-0000-0000-0000ED1D0000}"/>
    <cellStyle name="bt 4 4 2 3 6" xfId="7669" xr:uid="{00000000-0005-0000-0000-0000EE1D0000}"/>
    <cellStyle name="bt 4 4 2 4" xfId="7670" xr:uid="{00000000-0005-0000-0000-0000EF1D0000}"/>
    <cellStyle name="bt 4 4 2 4 2" xfId="7671" xr:uid="{00000000-0005-0000-0000-0000F01D0000}"/>
    <cellStyle name="bt 4 4 3" xfId="7672" xr:uid="{00000000-0005-0000-0000-0000F11D0000}"/>
    <cellStyle name="bt 4 4 3 2" xfId="7673" xr:uid="{00000000-0005-0000-0000-0000F21D0000}"/>
    <cellStyle name="bt 4 4 3 2 2" xfId="7674" xr:uid="{00000000-0005-0000-0000-0000F31D0000}"/>
    <cellStyle name="bt 4 4 3 2 2 2" xfId="7675" xr:uid="{00000000-0005-0000-0000-0000F41D0000}"/>
    <cellStyle name="bt 4 4 3 2 2 3" xfId="7676" xr:uid="{00000000-0005-0000-0000-0000F51D0000}"/>
    <cellStyle name="bt 4 4 3 2 3" xfId="7677" xr:uid="{00000000-0005-0000-0000-0000F61D0000}"/>
    <cellStyle name="bt 4 4 3 2 3 2" xfId="7678" xr:uid="{00000000-0005-0000-0000-0000F71D0000}"/>
    <cellStyle name="bt 4 4 3 2 4" xfId="7679" xr:uid="{00000000-0005-0000-0000-0000F81D0000}"/>
    <cellStyle name="bt 4 4 3 2 5" xfId="7680" xr:uid="{00000000-0005-0000-0000-0000F91D0000}"/>
    <cellStyle name="bt 4 4 3 3" xfId="7681" xr:uid="{00000000-0005-0000-0000-0000FA1D0000}"/>
    <cellStyle name="bt 4 4 3 3 2" xfId="7682" xr:uid="{00000000-0005-0000-0000-0000FB1D0000}"/>
    <cellStyle name="bt 4 4 3 3 3" xfId="7683" xr:uid="{00000000-0005-0000-0000-0000FC1D0000}"/>
    <cellStyle name="bt 4 4 3 4" xfId="7684" xr:uid="{00000000-0005-0000-0000-0000FD1D0000}"/>
    <cellStyle name="bt 4 4 3 4 2" xfId="7685" xr:uid="{00000000-0005-0000-0000-0000FE1D0000}"/>
    <cellStyle name="bt 4 4 3 5" xfId="7686" xr:uid="{00000000-0005-0000-0000-0000FF1D0000}"/>
    <cellStyle name="bt 4 4 3 6" xfId="7687" xr:uid="{00000000-0005-0000-0000-0000001E0000}"/>
    <cellStyle name="bt 4 4 4" xfId="7688" xr:uid="{00000000-0005-0000-0000-0000011E0000}"/>
    <cellStyle name="bt 4 4 4 2" xfId="7689" xr:uid="{00000000-0005-0000-0000-0000021E0000}"/>
    <cellStyle name="bt 4 4 4 2 2" xfId="7690" xr:uid="{00000000-0005-0000-0000-0000031E0000}"/>
    <cellStyle name="bt 4 4 4 2 3" xfId="7691" xr:uid="{00000000-0005-0000-0000-0000041E0000}"/>
    <cellStyle name="bt 4 4 4 3" xfId="7692" xr:uid="{00000000-0005-0000-0000-0000051E0000}"/>
    <cellStyle name="bt 4 4 4 3 2" xfId="7693" xr:uid="{00000000-0005-0000-0000-0000061E0000}"/>
    <cellStyle name="bt 4 4 4 4" xfId="7694" xr:uid="{00000000-0005-0000-0000-0000071E0000}"/>
    <cellStyle name="bt 4 4 4 5" xfId="7695" xr:uid="{00000000-0005-0000-0000-0000081E0000}"/>
    <cellStyle name="bt 4 4 5" xfId="7696" xr:uid="{00000000-0005-0000-0000-0000091E0000}"/>
    <cellStyle name="bt 4 4 5 2" xfId="7697" xr:uid="{00000000-0005-0000-0000-00000A1E0000}"/>
    <cellStyle name="bt 4 4 5 3" xfId="7698" xr:uid="{00000000-0005-0000-0000-00000B1E0000}"/>
    <cellStyle name="bt 4 4 6" xfId="7699" xr:uid="{00000000-0005-0000-0000-00000C1E0000}"/>
    <cellStyle name="bt 4 4 6 2" xfId="7700" xr:uid="{00000000-0005-0000-0000-00000D1E0000}"/>
    <cellStyle name="bt 4 4 7" xfId="7701" xr:uid="{00000000-0005-0000-0000-00000E1E0000}"/>
    <cellStyle name="bt 4 4 8" xfId="7702" xr:uid="{00000000-0005-0000-0000-00000F1E0000}"/>
    <cellStyle name="bt 4 5" xfId="7703" xr:uid="{00000000-0005-0000-0000-0000101E0000}"/>
    <cellStyle name="bt 4 5 2" xfId="7704" xr:uid="{00000000-0005-0000-0000-0000111E0000}"/>
    <cellStyle name="bt 4 5 2 2" xfId="7705" xr:uid="{00000000-0005-0000-0000-0000121E0000}"/>
    <cellStyle name="bt 4 5 2 2 2" xfId="7706" xr:uid="{00000000-0005-0000-0000-0000131E0000}"/>
    <cellStyle name="bt 4 5 2 2 2 2" xfId="7707" xr:uid="{00000000-0005-0000-0000-0000141E0000}"/>
    <cellStyle name="bt 4 5 2 2 2 3" xfId="7708" xr:uid="{00000000-0005-0000-0000-0000151E0000}"/>
    <cellStyle name="bt 4 5 2 2 3" xfId="7709" xr:uid="{00000000-0005-0000-0000-0000161E0000}"/>
    <cellStyle name="bt 4 5 2 2 3 2" xfId="7710" xr:uid="{00000000-0005-0000-0000-0000171E0000}"/>
    <cellStyle name="bt 4 5 2 2 4" xfId="7711" xr:uid="{00000000-0005-0000-0000-0000181E0000}"/>
    <cellStyle name="bt 4 5 2 2 5" xfId="7712" xr:uid="{00000000-0005-0000-0000-0000191E0000}"/>
    <cellStyle name="bt 4 5 2 3" xfId="7713" xr:uid="{00000000-0005-0000-0000-00001A1E0000}"/>
    <cellStyle name="bt 4 5 2 3 2" xfId="7714" xr:uid="{00000000-0005-0000-0000-00001B1E0000}"/>
    <cellStyle name="bt 4 5 2 3 3" xfId="7715" xr:uid="{00000000-0005-0000-0000-00001C1E0000}"/>
    <cellStyle name="bt 4 5 2 4" xfId="7716" xr:uid="{00000000-0005-0000-0000-00001D1E0000}"/>
    <cellStyle name="bt 4 5 2 4 2" xfId="7717" xr:uid="{00000000-0005-0000-0000-00001E1E0000}"/>
    <cellStyle name="bt 4 5 2 5" xfId="7718" xr:uid="{00000000-0005-0000-0000-00001F1E0000}"/>
    <cellStyle name="bt 4 5 2 6" xfId="7719" xr:uid="{00000000-0005-0000-0000-0000201E0000}"/>
    <cellStyle name="bt 4 5 3" xfId="7720" xr:uid="{00000000-0005-0000-0000-0000211E0000}"/>
    <cellStyle name="bt 4 5 3 2" xfId="7721" xr:uid="{00000000-0005-0000-0000-0000221E0000}"/>
    <cellStyle name="bt 4 5 3 2 2" xfId="7722" xr:uid="{00000000-0005-0000-0000-0000231E0000}"/>
    <cellStyle name="bt 4 5 3 2 2 2" xfId="7723" xr:uid="{00000000-0005-0000-0000-0000241E0000}"/>
    <cellStyle name="bt 4 5 3 2 2 3" xfId="7724" xr:uid="{00000000-0005-0000-0000-0000251E0000}"/>
    <cellStyle name="bt 4 5 3 2 3" xfId="7725" xr:uid="{00000000-0005-0000-0000-0000261E0000}"/>
    <cellStyle name="bt 4 5 3 2 3 2" xfId="7726" xr:uid="{00000000-0005-0000-0000-0000271E0000}"/>
    <cellStyle name="bt 4 5 3 2 4" xfId="7727" xr:uid="{00000000-0005-0000-0000-0000281E0000}"/>
    <cellStyle name="bt 4 5 3 2 5" xfId="7728" xr:uid="{00000000-0005-0000-0000-0000291E0000}"/>
    <cellStyle name="bt 4 5 3 3" xfId="7729" xr:uid="{00000000-0005-0000-0000-00002A1E0000}"/>
    <cellStyle name="bt 4 5 3 3 2" xfId="7730" xr:uid="{00000000-0005-0000-0000-00002B1E0000}"/>
    <cellStyle name="bt 4 5 3 3 3" xfId="7731" xr:uid="{00000000-0005-0000-0000-00002C1E0000}"/>
    <cellStyle name="bt 4 5 3 4" xfId="7732" xr:uid="{00000000-0005-0000-0000-00002D1E0000}"/>
    <cellStyle name="bt 4 5 3 4 2" xfId="7733" xr:uid="{00000000-0005-0000-0000-00002E1E0000}"/>
    <cellStyle name="bt 4 5 3 5" xfId="7734" xr:uid="{00000000-0005-0000-0000-00002F1E0000}"/>
    <cellStyle name="bt 4 5 3 6" xfId="7735" xr:uid="{00000000-0005-0000-0000-0000301E0000}"/>
    <cellStyle name="bt 4 5 4" xfId="7736" xr:uid="{00000000-0005-0000-0000-0000311E0000}"/>
    <cellStyle name="bt 4 5 4 2" xfId="7737" xr:uid="{00000000-0005-0000-0000-0000321E0000}"/>
    <cellStyle name="bt 4 6" xfId="7738" xr:uid="{00000000-0005-0000-0000-0000331E0000}"/>
    <cellStyle name="bt 4 6 2" xfId="7739" xr:uid="{00000000-0005-0000-0000-0000341E0000}"/>
    <cellStyle name="bt 4 6 2 2" xfId="7740" xr:uid="{00000000-0005-0000-0000-0000351E0000}"/>
    <cellStyle name="bt 4 6 2 2 2" xfId="7741" xr:uid="{00000000-0005-0000-0000-0000361E0000}"/>
    <cellStyle name="bt 4 6 2 2 3" xfId="7742" xr:uid="{00000000-0005-0000-0000-0000371E0000}"/>
    <cellStyle name="bt 4 6 2 3" xfId="7743" xr:uid="{00000000-0005-0000-0000-0000381E0000}"/>
    <cellStyle name="bt 4 6 2 3 2" xfId="7744" xr:uid="{00000000-0005-0000-0000-0000391E0000}"/>
    <cellStyle name="bt 4 6 2 4" xfId="7745" xr:uid="{00000000-0005-0000-0000-00003A1E0000}"/>
    <cellStyle name="bt 4 6 2 5" xfId="7746" xr:uid="{00000000-0005-0000-0000-00003B1E0000}"/>
    <cellStyle name="bt 4 6 3" xfId="7747" xr:uid="{00000000-0005-0000-0000-00003C1E0000}"/>
    <cellStyle name="bt 4 6 3 2" xfId="7748" xr:uid="{00000000-0005-0000-0000-00003D1E0000}"/>
    <cellStyle name="bt 4 6 3 3" xfId="7749" xr:uid="{00000000-0005-0000-0000-00003E1E0000}"/>
    <cellStyle name="bt 4 6 4" xfId="7750" xr:uid="{00000000-0005-0000-0000-00003F1E0000}"/>
    <cellStyle name="bt 4 6 4 2" xfId="7751" xr:uid="{00000000-0005-0000-0000-0000401E0000}"/>
    <cellStyle name="bt 4 6 5" xfId="7752" xr:uid="{00000000-0005-0000-0000-0000411E0000}"/>
    <cellStyle name="bt 4 6 6" xfId="7753" xr:uid="{00000000-0005-0000-0000-0000421E0000}"/>
    <cellStyle name="bt 4 7" xfId="7754" xr:uid="{00000000-0005-0000-0000-0000431E0000}"/>
    <cellStyle name="bt 4 7 2" xfId="7755" xr:uid="{00000000-0005-0000-0000-0000441E0000}"/>
    <cellStyle name="bt 4 7 2 2" xfId="7756" xr:uid="{00000000-0005-0000-0000-0000451E0000}"/>
    <cellStyle name="bt 4 7 2 3" xfId="7757" xr:uid="{00000000-0005-0000-0000-0000461E0000}"/>
    <cellStyle name="bt 4 7 3" xfId="7758" xr:uid="{00000000-0005-0000-0000-0000471E0000}"/>
    <cellStyle name="bt 4 7 3 2" xfId="7759" xr:uid="{00000000-0005-0000-0000-0000481E0000}"/>
    <cellStyle name="bt 4 7 4" xfId="7760" xr:uid="{00000000-0005-0000-0000-0000491E0000}"/>
    <cellStyle name="bt 4 7 5" xfId="7761" xr:uid="{00000000-0005-0000-0000-00004A1E0000}"/>
    <cellStyle name="bt 4 8" xfId="7762" xr:uid="{00000000-0005-0000-0000-00004B1E0000}"/>
    <cellStyle name="bt 4 8 2" xfId="7763" xr:uid="{00000000-0005-0000-0000-00004C1E0000}"/>
    <cellStyle name="bt 4 8 3" xfId="7764" xr:uid="{00000000-0005-0000-0000-00004D1E0000}"/>
    <cellStyle name="bt 4 9" xfId="7765" xr:uid="{00000000-0005-0000-0000-00004E1E0000}"/>
    <cellStyle name="bt 4 9 2" xfId="7766" xr:uid="{00000000-0005-0000-0000-00004F1E0000}"/>
    <cellStyle name="bt 5" xfId="7767" xr:uid="{00000000-0005-0000-0000-0000501E0000}"/>
    <cellStyle name="bt 5 2" xfId="7768" xr:uid="{00000000-0005-0000-0000-0000511E0000}"/>
    <cellStyle name="bt 5 2 2" xfId="7769" xr:uid="{00000000-0005-0000-0000-0000521E0000}"/>
    <cellStyle name="bt 5 2 2 2" xfId="7770" xr:uid="{00000000-0005-0000-0000-0000531E0000}"/>
    <cellStyle name="bt 5 2 2 2 2" xfId="7771" xr:uid="{00000000-0005-0000-0000-0000541E0000}"/>
    <cellStyle name="bt 5 2 2 2 2 2" xfId="7772" xr:uid="{00000000-0005-0000-0000-0000551E0000}"/>
    <cellStyle name="bt 5 2 2 2 2 3" xfId="7773" xr:uid="{00000000-0005-0000-0000-0000561E0000}"/>
    <cellStyle name="bt 5 2 2 2 3" xfId="7774" xr:uid="{00000000-0005-0000-0000-0000571E0000}"/>
    <cellStyle name="bt 5 2 2 2 3 2" xfId="7775" xr:uid="{00000000-0005-0000-0000-0000581E0000}"/>
    <cellStyle name="bt 5 2 2 2 4" xfId="7776" xr:uid="{00000000-0005-0000-0000-0000591E0000}"/>
    <cellStyle name="bt 5 2 2 2 5" xfId="7777" xr:uid="{00000000-0005-0000-0000-00005A1E0000}"/>
    <cellStyle name="bt 5 2 2 3" xfId="7778" xr:uid="{00000000-0005-0000-0000-00005B1E0000}"/>
    <cellStyle name="bt 5 2 2 3 2" xfId="7779" xr:uid="{00000000-0005-0000-0000-00005C1E0000}"/>
    <cellStyle name="bt 5 2 2 3 3" xfId="7780" xr:uid="{00000000-0005-0000-0000-00005D1E0000}"/>
    <cellStyle name="bt 5 2 2 4" xfId="7781" xr:uid="{00000000-0005-0000-0000-00005E1E0000}"/>
    <cellStyle name="bt 5 2 2 4 2" xfId="7782" xr:uid="{00000000-0005-0000-0000-00005F1E0000}"/>
    <cellStyle name="bt 5 2 2 5" xfId="7783" xr:uid="{00000000-0005-0000-0000-0000601E0000}"/>
    <cellStyle name="bt 5 2 2 6" xfId="7784" xr:uid="{00000000-0005-0000-0000-0000611E0000}"/>
    <cellStyle name="bt 5 2 3" xfId="7785" xr:uid="{00000000-0005-0000-0000-0000621E0000}"/>
    <cellStyle name="bt 5 2 3 2" xfId="7786" xr:uid="{00000000-0005-0000-0000-0000631E0000}"/>
    <cellStyle name="bt 5 2 3 2 2" xfId="7787" xr:uid="{00000000-0005-0000-0000-0000641E0000}"/>
    <cellStyle name="bt 5 2 3 2 2 2" xfId="7788" xr:uid="{00000000-0005-0000-0000-0000651E0000}"/>
    <cellStyle name="bt 5 2 3 2 2 3" xfId="7789" xr:uid="{00000000-0005-0000-0000-0000661E0000}"/>
    <cellStyle name="bt 5 2 3 2 3" xfId="7790" xr:uid="{00000000-0005-0000-0000-0000671E0000}"/>
    <cellStyle name="bt 5 2 3 2 3 2" xfId="7791" xr:uid="{00000000-0005-0000-0000-0000681E0000}"/>
    <cellStyle name="bt 5 2 3 2 4" xfId="7792" xr:uid="{00000000-0005-0000-0000-0000691E0000}"/>
    <cellStyle name="bt 5 2 3 2 5" xfId="7793" xr:uid="{00000000-0005-0000-0000-00006A1E0000}"/>
    <cellStyle name="bt 5 2 3 3" xfId="7794" xr:uid="{00000000-0005-0000-0000-00006B1E0000}"/>
    <cellStyle name="bt 5 2 3 3 2" xfId="7795" xr:uid="{00000000-0005-0000-0000-00006C1E0000}"/>
    <cellStyle name="bt 5 2 3 3 3" xfId="7796" xr:uid="{00000000-0005-0000-0000-00006D1E0000}"/>
    <cellStyle name="bt 5 2 3 4" xfId="7797" xr:uid="{00000000-0005-0000-0000-00006E1E0000}"/>
    <cellStyle name="bt 5 2 3 4 2" xfId="7798" xr:uid="{00000000-0005-0000-0000-00006F1E0000}"/>
    <cellStyle name="bt 5 2 3 5" xfId="7799" xr:uid="{00000000-0005-0000-0000-0000701E0000}"/>
    <cellStyle name="bt 5 2 3 6" xfId="7800" xr:uid="{00000000-0005-0000-0000-0000711E0000}"/>
    <cellStyle name="bt 5 2 4" xfId="7801" xr:uid="{00000000-0005-0000-0000-0000721E0000}"/>
    <cellStyle name="bt 5 2 4 2" xfId="7802" xr:uid="{00000000-0005-0000-0000-0000731E0000}"/>
    <cellStyle name="bt 5 3" xfId="7803" xr:uid="{00000000-0005-0000-0000-0000741E0000}"/>
    <cellStyle name="bt 5 3 2" xfId="7804" xr:uid="{00000000-0005-0000-0000-0000751E0000}"/>
    <cellStyle name="bt 5 3 2 2" xfId="7805" xr:uid="{00000000-0005-0000-0000-0000761E0000}"/>
    <cellStyle name="bt 5 3 2 2 2" xfId="7806" xr:uid="{00000000-0005-0000-0000-0000771E0000}"/>
    <cellStyle name="bt 5 3 2 2 3" xfId="7807" xr:uid="{00000000-0005-0000-0000-0000781E0000}"/>
    <cellStyle name="bt 5 3 2 3" xfId="7808" xr:uid="{00000000-0005-0000-0000-0000791E0000}"/>
    <cellStyle name="bt 5 3 2 3 2" xfId="7809" xr:uid="{00000000-0005-0000-0000-00007A1E0000}"/>
    <cellStyle name="bt 5 3 2 4" xfId="7810" xr:uid="{00000000-0005-0000-0000-00007B1E0000}"/>
    <cellStyle name="bt 5 3 2 5" xfId="7811" xr:uid="{00000000-0005-0000-0000-00007C1E0000}"/>
    <cellStyle name="bt 5 3 3" xfId="7812" xr:uid="{00000000-0005-0000-0000-00007D1E0000}"/>
    <cellStyle name="bt 5 3 3 2" xfId="7813" xr:uid="{00000000-0005-0000-0000-00007E1E0000}"/>
    <cellStyle name="bt 5 3 3 3" xfId="7814" xr:uid="{00000000-0005-0000-0000-00007F1E0000}"/>
    <cellStyle name="bt 5 3 4" xfId="7815" xr:uid="{00000000-0005-0000-0000-0000801E0000}"/>
    <cellStyle name="bt 5 3 4 2" xfId="7816" xr:uid="{00000000-0005-0000-0000-0000811E0000}"/>
    <cellStyle name="bt 5 3 5" xfId="7817" xr:uid="{00000000-0005-0000-0000-0000821E0000}"/>
    <cellStyle name="bt 5 3 6" xfId="7818" xr:uid="{00000000-0005-0000-0000-0000831E0000}"/>
    <cellStyle name="bt 5 4" xfId="7819" xr:uid="{00000000-0005-0000-0000-0000841E0000}"/>
    <cellStyle name="bt 5 4 2" xfId="7820" xr:uid="{00000000-0005-0000-0000-0000851E0000}"/>
    <cellStyle name="bt 5 4 2 2" xfId="7821" xr:uid="{00000000-0005-0000-0000-0000861E0000}"/>
    <cellStyle name="bt 5 4 2 3" xfId="7822" xr:uid="{00000000-0005-0000-0000-0000871E0000}"/>
    <cellStyle name="bt 5 4 3" xfId="7823" xr:uid="{00000000-0005-0000-0000-0000881E0000}"/>
    <cellStyle name="bt 5 4 3 2" xfId="7824" xr:uid="{00000000-0005-0000-0000-0000891E0000}"/>
    <cellStyle name="bt 5 4 4" xfId="7825" xr:uid="{00000000-0005-0000-0000-00008A1E0000}"/>
    <cellStyle name="bt 5 4 5" xfId="7826" xr:uid="{00000000-0005-0000-0000-00008B1E0000}"/>
    <cellStyle name="bt 5 5" xfId="7827" xr:uid="{00000000-0005-0000-0000-00008C1E0000}"/>
    <cellStyle name="bt 5 5 2" xfId="7828" xr:uid="{00000000-0005-0000-0000-00008D1E0000}"/>
    <cellStyle name="bt 5 5 3" xfId="7829" xr:uid="{00000000-0005-0000-0000-00008E1E0000}"/>
    <cellStyle name="bt 5 6" xfId="7830" xr:uid="{00000000-0005-0000-0000-00008F1E0000}"/>
    <cellStyle name="bt 5 6 2" xfId="7831" xr:uid="{00000000-0005-0000-0000-0000901E0000}"/>
    <cellStyle name="bt 5 7" xfId="7832" xr:uid="{00000000-0005-0000-0000-0000911E0000}"/>
    <cellStyle name="bt 5 8" xfId="7833" xr:uid="{00000000-0005-0000-0000-0000921E0000}"/>
    <cellStyle name="bt 6" xfId="7834" xr:uid="{00000000-0005-0000-0000-0000931E0000}"/>
    <cellStyle name="bt 6 2" xfId="7835" xr:uid="{00000000-0005-0000-0000-0000941E0000}"/>
    <cellStyle name="bt 6 2 2" xfId="7836" xr:uid="{00000000-0005-0000-0000-0000951E0000}"/>
    <cellStyle name="bt 6 2 2 2" xfId="7837" xr:uid="{00000000-0005-0000-0000-0000961E0000}"/>
    <cellStyle name="bt 6 2 2 2 2" xfId="7838" xr:uid="{00000000-0005-0000-0000-0000971E0000}"/>
    <cellStyle name="bt 6 2 2 2 2 2" xfId="7839" xr:uid="{00000000-0005-0000-0000-0000981E0000}"/>
    <cellStyle name="bt 6 2 2 2 2 3" xfId="7840" xr:uid="{00000000-0005-0000-0000-0000991E0000}"/>
    <cellStyle name="bt 6 2 2 2 3" xfId="7841" xr:uid="{00000000-0005-0000-0000-00009A1E0000}"/>
    <cellStyle name="bt 6 2 2 2 3 2" xfId="7842" xr:uid="{00000000-0005-0000-0000-00009B1E0000}"/>
    <cellStyle name="bt 6 2 2 2 4" xfId="7843" xr:uid="{00000000-0005-0000-0000-00009C1E0000}"/>
    <cellStyle name="bt 6 2 2 2 5" xfId="7844" xr:uid="{00000000-0005-0000-0000-00009D1E0000}"/>
    <cellStyle name="bt 6 2 2 3" xfId="7845" xr:uid="{00000000-0005-0000-0000-00009E1E0000}"/>
    <cellStyle name="bt 6 2 2 3 2" xfId="7846" xr:uid="{00000000-0005-0000-0000-00009F1E0000}"/>
    <cellStyle name="bt 6 2 2 3 3" xfId="7847" xr:uid="{00000000-0005-0000-0000-0000A01E0000}"/>
    <cellStyle name="bt 6 2 2 4" xfId="7848" xr:uid="{00000000-0005-0000-0000-0000A11E0000}"/>
    <cellStyle name="bt 6 2 2 4 2" xfId="7849" xr:uid="{00000000-0005-0000-0000-0000A21E0000}"/>
    <cellStyle name="bt 6 2 2 5" xfId="7850" xr:uid="{00000000-0005-0000-0000-0000A31E0000}"/>
    <cellStyle name="bt 6 2 2 6" xfId="7851" xr:uid="{00000000-0005-0000-0000-0000A41E0000}"/>
    <cellStyle name="bt 6 2 3" xfId="7852" xr:uid="{00000000-0005-0000-0000-0000A51E0000}"/>
    <cellStyle name="bt 6 2 3 2" xfId="7853" xr:uid="{00000000-0005-0000-0000-0000A61E0000}"/>
    <cellStyle name="bt 6 2 3 2 2" xfId="7854" xr:uid="{00000000-0005-0000-0000-0000A71E0000}"/>
    <cellStyle name="bt 6 2 3 2 2 2" xfId="7855" xr:uid="{00000000-0005-0000-0000-0000A81E0000}"/>
    <cellStyle name="bt 6 2 3 2 2 3" xfId="7856" xr:uid="{00000000-0005-0000-0000-0000A91E0000}"/>
    <cellStyle name="bt 6 2 3 2 3" xfId="7857" xr:uid="{00000000-0005-0000-0000-0000AA1E0000}"/>
    <cellStyle name="bt 6 2 3 2 3 2" xfId="7858" xr:uid="{00000000-0005-0000-0000-0000AB1E0000}"/>
    <cellStyle name="bt 6 2 3 2 4" xfId="7859" xr:uid="{00000000-0005-0000-0000-0000AC1E0000}"/>
    <cellStyle name="bt 6 2 3 2 5" xfId="7860" xr:uid="{00000000-0005-0000-0000-0000AD1E0000}"/>
    <cellStyle name="bt 6 2 3 3" xfId="7861" xr:uid="{00000000-0005-0000-0000-0000AE1E0000}"/>
    <cellStyle name="bt 6 2 3 3 2" xfId="7862" xr:uid="{00000000-0005-0000-0000-0000AF1E0000}"/>
    <cellStyle name="bt 6 2 3 3 3" xfId="7863" xr:uid="{00000000-0005-0000-0000-0000B01E0000}"/>
    <cellStyle name="bt 6 2 3 4" xfId="7864" xr:uid="{00000000-0005-0000-0000-0000B11E0000}"/>
    <cellStyle name="bt 6 2 3 4 2" xfId="7865" xr:uid="{00000000-0005-0000-0000-0000B21E0000}"/>
    <cellStyle name="bt 6 2 3 5" xfId="7866" xr:uid="{00000000-0005-0000-0000-0000B31E0000}"/>
    <cellStyle name="bt 6 2 3 6" xfId="7867" xr:uid="{00000000-0005-0000-0000-0000B41E0000}"/>
    <cellStyle name="bt 6 2 4" xfId="7868" xr:uid="{00000000-0005-0000-0000-0000B51E0000}"/>
    <cellStyle name="bt 6 2 4 2" xfId="7869" xr:uid="{00000000-0005-0000-0000-0000B61E0000}"/>
    <cellStyle name="bt 6 3" xfId="7870" xr:uid="{00000000-0005-0000-0000-0000B71E0000}"/>
    <cellStyle name="bt 6 3 2" xfId="7871" xr:uid="{00000000-0005-0000-0000-0000B81E0000}"/>
    <cellStyle name="bt 6 3 2 2" xfId="7872" xr:uid="{00000000-0005-0000-0000-0000B91E0000}"/>
    <cellStyle name="bt 6 3 2 2 2" xfId="7873" xr:uid="{00000000-0005-0000-0000-0000BA1E0000}"/>
    <cellStyle name="bt 6 3 2 2 3" xfId="7874" xr:uid="{00000000-0005-0000-0000-0000BB1E0000}"/>
    <cellStyle name="bt 6 3 2 3" xfId="7875" xr:uid="{00000000-0005-0000-0000-0000BC1E0000}"/>
    <cellStyle name="bt 6 3 2 3 2" xfId="7876" xr:uid="{00000000-0005-0000-0000-0000BD1E0000}"/>
    <cellStyle name="bt 6 3 2 4" xfId="7877" xr:uid="{00000000-0005-0000-0000-0000BE1E0000}"/>
    <cellStyle name="bt 6 3 2 5" xfId="7878" xr:uid="{00000000-0005-0000-0000-0000BF1E0000}"/>
    <cellStyle name="bt 6 3 3" xfId="7879" xr:uid="{00000000-0005-0000-0000-0000C01E0000}"/>
    <cellStyle name="bt 6 3 3 2" xfId="7880" xr:uid="{00000000-0005-0000-0000-0000C11E0000}"/>
    <cellStyle name="bt 6 3 3 3" xfId="7881" xr:uid="{00000000-0005-0000-0000-0000C21E0000}"/>
    <cellStyle name="bt 6 3 4" xfId="7882" xr:uid="{00000000-0005-0000-0000-0000C31E0000}"/>
    <cellStyle name="bt 6 3 4 2" xfId="7883" xr:uid="{00000000-0005-0000-0000-0000C41E0000}"/>
    <cellStyle name="bt 6 3 5" xfId="7884" xr:uid="{00000000-0005-0000-0000-0000C51E0000}"/>
    <cellStyle name="bt 6 3 6" xfId="7885" xr:uid="{00000000-0005-0000-0000-0000C61E0000}"/>
    <cellStyle name="bt 6 4" xfId="7886" xr:uid="{00000000-0005-0000-0000-0000C71E0000}"/>
    <cellStyle name="bt 6 4 2" xfId="7887" xr:uid="{00000000-0005-0000-0000-0000C81E0000}"/>
    <cellStyle name="bt 6 4 2 2" xfId="7888" xr:uid="{00000000-0005-0000-0000-0000C91E0000}"/>
    <cellStyle name="bt 6 4 2 3" xfId="7889" xr:uid="{00000000-0005-0000-0000-0000CA1E0000}"/>
    <cellStyle name="bt 6 4 3" xfId="7890" xr:uid="{00000000-0005-0000-0000-0000CB1E0000}"/>
    <cellStyle name="bt 6 4 3 2" xfId="7891" xr:uid="{00000000-0005-0000-0000-0000CC1E0000}"/>
    <cellStyle name="bt 6 4 4" xfId="7892" xr:uid="{00000000-0005-0000-0000-0000CD1E0000}"/>
    <cellStyle name="bt 6 4 5" xfId="7893" xr:uid="{00000000-0005-0000-0000-0000CE1E0000}"/>
    <cellStyle name="bt 6 5" xfId="7894" xr:uid="{00000000-0005-0000-0000-0000CF1E0000}"/>
    <cellStyle name="bt 6 5 2" xfId="7895" xr:uid="{00000000-0005-0000-0000-0000D01E0000}"/>
    <cellStyle name="bt 6 5 3" xfId="7896" xr:uid="{00000000-0005-0000-0000-0000D11E0000}"/>
    <cellStyle name="bt 6 6" xfId="7897" xr:uid="{00000000-0005-0000-0000-0000D21E0000}"/>
    <cellStyle name="bt 6 6 2" xfId="7898" xr:uid="{00000000-0005-0000-0000-0000D31E0000}"/>
    <cellStyle name="bt 6 7" xfId="7899" xr:uid="{00000000-0005-0000-0000-0000D41E0000}"/>
    <cellStyle name="bt 6 8" xfId="7900" xr:uid="{00000000-0005-0000-0000-0000D51E0000}"/>
    <cellStyle name="bt 7" xfId="7901" xr:uid="{00000000-0005-0000-0000-0000D61E0000}"/>
    <cellStyle name="bt 7 2" xfId="7902" xr:uid="{00000000-0005-0000-0000-0000D71E0000}"/>
    <cellStyle name="bt 7 2 2" xfId="7903" xr:uid="{00000000-0005-0000-0000-0000D81E0000}"/>
    <cellStyle name="bt 7 2 2 2" xfId="7904" xr:uid="{00000000-0005-0000-0000-0000D91E0000}"/>
    <cellStyle name="bt 7 2 2 2 2" xfId="7905" xr:uid="{00000000-0005-0000-0000-0000DA1E0000}"/>
    <cellStyle name="bt 7 2 2 2 2 2" xfId="7906" xr:uid="{00000000-0005-0000-0000-0000DB1E0000}"/>
    <cellStyle name="bt 7 2 2 2 2 3" xfId="7907" xr:uid="{00000000-0005-0000-0000-0000DC1E0000}"/>
    <cellStyle name="bt 7 2 2 2 3" xfId="7908" xr:uid="{00000000-0005-0000-0000-0000DD1E0000}"/>
    <cellStyle name="bt 7 2 2 2 3 2" xfId="7909" xr:uid="{00000000-0005-0000-0000-0000DE1E0000}"/>
    <cellStyle name="bt 7 2 2 2 4" xfId="7910" xr:uid="{00000000-0005-0000-0000-0000DF1E0000}"/>
    <cellStyle name="bt 7 2 2 2 5" xfId="7911" xr:uid="{00000000-0005-0000-0000-0000E01E0000}"/>
    <cellStyle name="bt 7 2 2 3" xfId="7912" xr:uid="{00000000-0005-0000-0000-0000E11E0000}"/>
    <cellStyle name="bt 7 2 2 3 2" xfId="7913" xr:uid="{00000000-0005-0000-0000-0000E21E0000}"/>
    <cellStyle name="bt 7 2 2 3 3" xfId="7914" xr:uid="{00000000-0005-0000-0000-0000E31E0000}"/>
    <cellStyle name="bt 7 2 2 4" xfId="7915" xr:uid="{00000000-0005-0000-0000-0000E41E0000}"/>
    <cellStyle name="bt 7 2 2 4 2" xfId="7916" xr:uid="{00000000-0005-0000-0000-0000E51E0000}"/>
    <cellStyle name="bt 7 2 2 5" xfId="7917" xr:uid="{00000000-0005-0000-0000-0000E61E0000}"/>
    <cellStyle name="bt 7 2 2 6" xfId="7918" xr:uid="{00000000-0005-0000-0000-0000E71E0000}"/>
    <cellStyle name="bt 7 2 3" xfId="7919" xr:uid="{00000000-0005-0000-0000-0000E81E0000}"/>
    <cellStyle name="bt 7 2 3 2" xfId="7920" xr:uid="{00000000-0005-0000-0000-0000E91E0000}"/>
    <cellStyle name="bt 7 2 3 2 2" xfId="7921" xr:uid="{00000000-0005-0000-0000-0000EA1E0000}"/>
    <cellStyle name="bt 7 2 3 2 2 2" xfId="7922" xr:uid="{00000000-0005-0000-0000-0000EB1E0000}"/>
    <cellStyle name="bt 7 2 3 2 2 3" xfId="7923" xr:uid="{00000000-0005-0000-0000-0000EC1E0000}"/>
    <cellStyle name="bt 7 2 3 2 3" xfId="7924" xr:uid="{00000000-0005-0000-0000-0000ED1E0000}"/>
    <cellStyle name="bt 7 2 3 2 3 2" xfId="7925" xr:uid="{00000000-0005-0000-0000-0000EE1E0000}"/>
    <cellStyle name="bt 7 2 3 2 4" xfId="7926" xr:uid="{00000000-0005-0000-0000-0000EF1E0000}"/>
    <cellStyle name="bt 7 2 3 2 5" xfId="7927" xr:uid="{00000000-0005-0000-0000-0000F01E0000}"/>
    <cellStyle name="bt 7 2 3 3" xfId="7928" xr:uid="{00000000-0005-0000-0000-0000F11E0000}"/>
    <cellStyle name="bt 7 2 3 3 2" xfId="7929" xr:uid="{00000000-0005-0000-0000-0000F21E0000}"/>
    <cellStyle name="bt 7 2 3 3 3" xfId="7930" xr:uid="{00000000-0005-0000-0000-0000F31E0000}"/>
    <cellStyle name="bt 7 2 3 4" xfId="7931" xr:uid="{00000000-0005-0000-0000-0000F41E0000}"/>
    <cellStyle name="bt 7 2 3 4 2" xfId="7932" xr:uid="{00000000-0005-0000-0000-0000F51E0000}"/>
    <cellStyle name="bt 7 2 3 5" xfId="7933" xr:uid="{00000000-0005-0000-0000-0000F61E0000}"/>
    <cellStyle name="bt 7 2 3 6" xfId="7934" xr:uid="{00000000-0005-0000-0000-0000F71E0000}"/>
    <cellStyle name="bt 7 2 4" xfId="7935" xr:uid="{00000000-0005-0000-0000-0000F81E0000}"/>
    <cellStyle name="bt 7 2 4 2" xfId="7936" xr:uid="{00000000-0005-0000-0000-0000F91E0000}"/>
    <cellStyle name="bt 7 3" xfId="7937" xr:uid="{00000000-0005-0000-0000-0000FA1E0000}"/>
    <cellStyle name="bt 7 3 2" xfId="7938" xr:uid="{00000000-0005-0000-0000-0000FB1E0000}"/>
    <cellStyle name="bt 7 3 2 2" xfId="7939" xr:uid="{00000000-0005-0000-0000-0000FC1E0000}"/>
    <cellStyle name="bt 7 3 2 2 2" xfId="7940" xr:uid="{00000000-0005-0000-0000-0000FD1E0000}"/>
    <cellStyle name="bt 7 3 2 2 3" xfId="7941" xr:uid="{00000000-0005-0000-0000-0000FE1E0000}"/>
    <cellStyle name="bt 7 3 2 3" xfId="7942" xr:uid="{00000000-0005-0000-0000-0000FF1E0000}"/>
    <cellStyle name="bt 7 3 2 3 2" xfId="7943" xr:uid="{00000000-0005-0000-0000-0000001F0000}"/>
    <cellStyle name="bt 7 3 2 4" xfId="7944" xr:uid="{00000000-0005-0000-0000-0000011F0000}"/>
    <cellStyle name="bt 7 3 2 5" xfId="7945" xr:uid="{00000000-0005-0000-0000-0000021F0000}"/>
    <cellStyle name="bt 7 3 3" xfId="7946" xr:uid="{00000000-0005-0000-0000-0000031F0000}"/>
    <cellStyle name="bt 7 3 3 2" xfId="7947" xr:uid="{00000000-0005-0000-0000-0000041F0000}"/>
    <cellStyle name="bt 7 3 3 3" xfId="7948" xr:uid="{00000000-0005-0000-0000-0000051F0000}"/>
    <cellStyle name="bt 7 3 4" xfId="7949" xr:uid="{00000000-0005-0000-0000-0000061F0000}"/>
    <cellStyle name="bt 7 3 4 2" xfId="7950" xr:uid="{00000000-0005-0000-0000-0000071F0000}"/>
    <cellStyle name="bt 7 3 5" xfId="7951" xr:uid="{00000000-0005-0000-0000-0000081F0000}"/>
    <cellStyle name="bt 7 3 6" xfId="7952" xr:uid="{00000000-0005-0000-0000-0000091F0000}"/>
    <cellStyle name="bt 7 4" xfId="7953" xr:uid="{00000000-0005-0000-0000-00000A1F0000}"/>
    <cellStyle name="bt 7 4 2" xfId="7954" xr:uid="{00000000-0005-0000-0000-00000B1F0000}"/>
    <cellStyle name="bt 7 4 2 2" xfId="7955" xr:uid="{00000000-0005-0000-0000-00000C1F0000}"/>
    <cellStyle name="bt 7 4 2 3" xfId="7956" xr:uid="{00000000-0005-0000-0000-00000D1F0000}"/>
    <cellStyle name="bt 7 4 3" xfId="7957" xr:uid="{00000000-0005-0000-0000-00000E1F0000}"/>
    <cellStyle name="bt 7 4 3 2" xfId="7958" xr:uid="{00000000-0005-0000-0000-00000F1F0000}"/>
    <cellStyle name="bt 7 4 4" xfId="7959" xr:uid="{00000000-0005-0000-0000-0000101F0000}"/>
    <cellStyle name="bt 7 4 5" xfId="7960" xr:uid="{00000000-0005-0000-0000-0000111F0000}"/>
    <cellStyle name="bt 7 5" xfId="7961" xr:uid="{00000000-0005-0000-0000-0000121F0000}"/>
    <cellStyle name="bt 7 5 2" xfId="7962" xr:uid="{00000000-0005-0000-0000-0000131F0000}"/>
    <cellStyle name="bt 7 5 3" xfId="7963" xr:uid="{00000000-0005-0000-0000-0000141F0000}"/>
    <cellStyle name="bt 7 6" xfId="7964" xr:uid="{00000000-0005-0000-0000-0000151F0000}"/>
    <cellStyle name="bt 7 6 2" xfId="7965" xr:uid="{00000000-0005-0000-0000-0000161F0000}"/>
    <cellStyle name="bt 7 7" xfId="7966" xr:uid="{00000000-0005-0000-0000-0000171F0000}"/>
    <cellStyle name="bt 7 8" xfId="7967" xr:uid="{00000000-0005-0000-0000-0000181F0000}"/>
    <cellStyle name="bt 8" xfId="7968" xr:uid="{00000000-0005-0000-0000-0000191F0000}"/>
    <cellStyle name="bt 8 2" xfId="7969" xr:uid="{00000000-0005-0000-0000-00001A1F0000}"/>
    <cellStyle name="bt 8 2 2" xfId="7970" xr:uid="{00000000-0005-0000-0000-00001B1F0000}"/>
    <cellStyle name="bt 8 2 2 2" xfId="7971" xr:uid="{00000000-0005-0000-0000-00001C1F0000}"/>
    <cellStyle name="bt 8 2 2 2 2" xfId="7972" xr:uid="{00000000-0005-0000-0000-00001D1F0000}"/>
    <cellStyle name="bt 8 2 2 2 3" xfId="7973" xr:uid="{00000000-0005-0000-0000-00001E1F0000}"/>
    <cellStyle name="bt 8 2 2 3" xfId="7974" xr:uid="{00000000-0005-0000-0000-00001F1F0000}"/>
    <cellStyle name="bt 8 2 2 3 2" xfId="7975" xr:uid="{00000000-0005-0000-0000-0000201F0000}"/>
    <cellStyle name="bt 8 2 2 4" xfId="7976" xr:uid="{00000000-0005-0000-0000-0000211F0000}"/>
    <cellStyle name="bt 8 2 2 5" xfId="7977" xr:uid="{00000000-0005-0000-0000-0000221F0000}"/>
    <cellStyle name="bt 8 2 3" xfId="7978" xr:uid="{00000000-0005-0000-0000-0000231F0000}"/>
    <cellStyle name="bt 8 2 3 2" xfId="7979" xr:uid="{00000000-0005-0000-0000-0000241F0000}"/>
    <cellStyle name="bt 8 2 3 3" xfId="7980" xr:uid="{00000000-0005-0000-0000-0000251F0000}"/>
    <cellStyle name="bt 8 2 4" xfId="7981" xr:uid="{00000000-0005-0000-0000-0000261F0000}"/>
    <cellStyle name="bt 8 2 4 2" xfId="7982" xr:uid="{00000000-0005-0000-0000-0000271F0000}"/>
    <cellStyle name="bt 8 2 5" xfId="7983" xr:uid="{00000000-0005-0000-0000-0000281F0000}"/>
    <cellStyle name="bt 8 2 6" xfId="7984" xr:uid="{00000000-0005-0000-0000-0000291F0000}"/>
    <cellStyle name="bt 8 3" xfId="7985" xr:uid="{00000000-0005-0000-0000-00002A1F0000}"/>
    <cellStyle name="bt 8 3 2" xfId="7986" xr:uid="{00000000-0005-0000-0000-00002B1F0000}"/>
    <cellStyle name="bt 8 3 2 2" xfId="7987" xr:uid="{00000000-0005-0000-0000-00002C1F0000}"/>
    <cellStyle name="bt 8 3 2 2 2" xfId="7988" xr:uid="{00000000-0005-0000-0000-00002D1F0000}"/>
    <cellStyle name="bt 8 3 2 2 3" xfId="7989" xr:uid="{00000000-0005-0000-0000-00002E1F0000}"/>
    <cellStyle name="bt 8 3 2 3" xfId="7990" xr:uid="{00000000-0005-0000-0000-00002F1F0000}"/>
    <cellStyle name="bt 8 3 2 3 2" xfId="7991" xr:uid="{00000000-0005-0000-0000-0000301F0000}"/>
    <cellStyle name="bt 8 3 2 4" xfId="7992" xr:uid="{00000000-0005-0000-0000-0000311F0000}"/>
    <cellStyle name="bt 8 3 2 5" xfId="7993" xr:uid="{00000000-0005-0000-0000-0000321F0000}"/>
    <cellStyle name="bt 8 3 3" xfId="7994" xr:uid="{00000000-0005-0000-0000-0000331F0000}"/>
    <cellStyle name="bt 8 3 3 2" xfId="7995" xr:uid="{00000000-0005-0000-0000-0000341F0000}"/>
    <cellStyle name="bt 8 3 3 3" xfId="7996" xr:uid="{00000000-0005-0000-0000-0000351F0000}"/>
    <cellStyle name="bt 8 3 4" xfId="7997" xr:uid="{00000000-0005-0000-0000-0000361F0000}"/>
    <cellStyle name="bt 8 3 4 2" xfId="7998" xr:uid="{00000000-0005-0000-0000-0000371F0000}"/>
    <cellStyle name="bt 8 3 5" xfId="7999" xr:uid="{00000000-0005-0000-0000-0000381F0000}"/>
    <cellStyle name="bt 8 3 6" xfId="8000" xr:uid="{00000000-0005-0000-0000-0000391F0000}"/>
    <cellStyle name="bt 8 4" xfId="8001" xr:uid="{00000000-0005-0000-0000-00003A1F0000}"/>
    <cellStyle name="bt 8 4 2" xfId="8002" xr:uid="{00000000-0005-0000-0000-00003B1F0000}"/>
    <cellStyle name="bt 9" xfId="8003" xr:uid="{00000000-0005-0000-0000-00003C1F0000}"/>
    <cellStyle name="bt 9 2" xfId="8004" xr:uid="{00000000-0005-0000-0000-00003D1F0000}"/>
    <cellStyle name="bt 9 2 2" xfId="8005" xr:uid="{00000000-0005-0000-0000-00003E1F0000}"/>
    <cellStyle name="bt 9 2 2 2" xfId="8006" xr:uid="{00000000-0005-0000-0000-00003F1F0000}"/>
    <cellStyle name="bt 9 2 2 3" xfId="8007" xr:uid="{00000000-0005-0000-0000-0000401F0000}"/>
    <cellStyle name="bt 9 2 3" xfId="8008" xr:uid="{00000000-0005-0000-0000-0000411F0000}"/>
    <cellStyle name="bt 9 2 3 2" xfId="8009" xr:uid="{00000000-0005-0000-0000-0000421F0000}"/>
    <cellStyle name="bt 9 2 4" xfId="8010" xr:uid="{00000000-0005-0000-0000-0000431F0000}"/>
    <cellStyle name="bt 9 2 5" xfId="8011" xr:uid="{00000000-0005-0000-0000-0000441F0000}"/>
    <cellStyle name="bt 9 3" xfId="8012" xr:uid="{00000000-0005-0000-0000-0000451F0000}"/>
    <cellStyle name="bt 9 3 2" xfId="8013" xr:uid="{00000000-0005-0000-0000-0000461F0000}"/>
    <cellStyle name="bt 9 3 3" xfId="8014" xr:uid="{00000000-0005-0000-0000-0000471F0000}"/>
    <cellStyle name="bt 9 4" xfId="8015" xr:uid="{00000000-0005-0000-0000-0000481F0000}"/>
    <cellStyle name="bt 9 4 2" xfId="8016" xr:uid="{00000000-0005-0000-0000-0000491F0000}"/>
    <cellStyle name="bt 9 5" xfId="8017" xr:uid="{00000000-0005-0000-0000-00004A1F0000}"/>
    <cellStyle name="bt 9 6" xfId="8018" xr:uid="{00000000-0005-0000-0000-00004B1F0000}"/>
    <cellStyle name="btit" xfId="8019" xr:uid="{00000000-0005-0000-0000-00004C1F0000}"/>
    <cellStyle name="Bullet" xfId="8020" xr:uid="{00000000-0005-0000-0000-00004D1F0000}"/>
    <cellStyle name="c" xfId="8021" xr:uid="{00000000-0005-0000-0000-00004E1F0000}"/>
    <cellStyle name="c_Grouse+Pelican" xfId="8022" xr:uid="{00000000-0005-0000-0000-00004F1F0000}"/>
    <cellStyle name="c_Macros" xfId="8023" xr:uid="{00000000-0005-0000-0000-0000501F0000}"/>
    <cellStyle name="c_Macros (2)" xfId="8024" xr:uid="{00000000-0005-0000-0000-0000511F0000}"/>
    <cellStyle name="c_Manager (2)" xfId="8025" xr:uid="{00000000-0005-0000-0000-0000521F0000}"/>
    <cellStyle name="c0" xfId="8026" xr:uid="{00000000-0005-0000-0000-0000531F0000}"/>
    <cellStyle name="cach" xfId="8027" xr:uid="{00000000-0005-0000-0000-0000541F0000}"/>
    <cellStyle name="Calc Currency (0)" xfId="8028" xr:uid="{00000000-0005-0000-0000-0000551F0000}"/>
    <cellStyle name="Calc Currency (2)" xfId="8029" xr:uid="{00000000-0005-0000-0000-0000561F0000}"/>
    <cellStyle name="Calc Percent (0)" xfId="8030" xr:uid="{00000000-0005-0000-0000-0000571F0000}"/>
    <cellStyle name="Calc Percent (1)" xfId="8031" xr:uid="{00000000-0005-0000-0000-0000581F0000}"/>
    <cellStyle name="Calc Percent (2)" xfId="8032" xr:uid="{00000000-0005-0000-0000-0000591F0000}"/>
    <cellStyle name="Calc Units (0)" xfId="8033" xr:uid="{00000000-0005-0000-0000-00005A1F0000}"/>
    <cellStyle name="Calc Units (1)" xfId="8034" xr:uid="{00000000-0005-0000-0000-00005B1F0000}"/>
    <cellStyle name="Calc Units (2)" xfId="8035" xr:uid="{00000000-0005-0000-0000-00005C1F0000}"/>
    <cellStyle name="Calcolo 2" xfId="8036" xr:uid="{00000000-0005-0000-0000-00005D1F0000}"/>
    <cellStyle name="Calcolo 2 2" xfId="8037" xr:uid="{00000000-0005-0000-0000-00005E1F0000}"/>
    <cellStyle name="Calcolo 2 3" xfId="8038" xr:uid="{00000000-0005-0000-0000-00005F1F0000}"/>
    <cellStyle name="Calculation 2" xfId="8039" xr:uid="{00000000-0005-0000-0000-0000601F0000}"/>
    <cellStyle name="Cella collegata 2" xfId="8040" xr:uid="{00000000-0005-0000-0000-0000611F0000}"/>
    <cellStyle name="Cella collegata 2 2" xfId="8041" xr:uid="{00000000-0005-0000-0000-0000621F0000}"/>
    <cellStyle name="Cella collegata 2 3" xfId="8042" xr:uid="{00000000-0005-0000-0000-0000631F0000}"/>
    <cellStyle name="Cella da controllare 2" xfId="8043" xr:uid="{00000000-0005-0000-0000-0000641F0000}"/>
    <cellStyle name="Cella da controllare 2 2" xfId="8044" xr:uid="{00000000-0005-0000-0000-0000651F0000}"/>
    <cellStyle name="Cella da controllare 2 3" xfId="8045" xr:uid="{00000000-0005-0000-0000-0000661F0000}"/>
    <cellStyle name="Check Cell 2" xfId="8046" xr:uid="{00000000-0005-0000-0000-0000671F0000}"/>
    <cellStyle name="co" xfId="8047" xr:uid="{00000000-0005-0000-0000-0000681F0000}"/>
    <cellStyle name="Colore 1 2" xfId="8048" xr:uid="{00000000-0005-0000-0000-0000691F0000}"/>
    <cellStyle name="Colore 1 2 2" xfId="8049" xr:uid="{00000000-0005-0000-0000-00006A1F0000}"/>
    <cellStyle name="Colore 1 2 3" xfId="8050" xr:uid="{00000000-0005-0000-0000-00006B1F0000}"/>
    <cellStyle name="Colore 2 2" xfId="8051" xr:uid="{00000000-0005-0000-0000-00006C1F0000}"/>
    <cellStyle name="Colore 2 2 2" xfId="8052" xr:uid="{00000000-0005-0000-0000-00006D1F0000}"/>
    <cellStyle name="Colore 2 2 3" xfId="8053" xr:uid="{00000000-0005-0000-0000-00006E1F0000}"/>
    <cellStyle name="Colore 3 2" xfId="8054" xr:uid="{00000000-0005-0000-0000-00006F1F0000}"/>
    <cellStyle name="Colore 3 2 2" xfId="8055" xr:uid="{00000000-0005-0000-0000-0000701F0000}"/>
    <cellStyle name="Colore 3 2 3" xfId="8056" xr:uid="{00000000-0005-0000-0000-0000711F0000}"/>
    <cellStyle name="Colore 4 2" xfId="8057" xr:uid="{00000000-0005-0000-0000-0000721F0000}"/>
    <cellStyle name="Colore 4 2 2" xfId="8058" xr:uid="{00000000-0005-0000-0000-0000731F0000}"/>
    <cellStyle name="Colore 4 2 3" xfId="8059" xr:uid="{00000000-0005-0000-0000-0000741F0000}"/>
    <cellStyle name="Colore 5 2" xfId="8060" xr:uid="{00000000-0005-0000-0000-0000751F0000}"/>
    <cellStyle name="Colore 5 2 2" xfId="8061" xr:uid="{00000000-0005-0000-0000-0000761F0000}"/>
    <cellStyle name="Colore 5 2 3" xfId="8062" xr:uid="{00000000-0005-0000-0000-0000771F0000}"/>
    <cellStyle name="Colore 6 2" xfId="8063" xr:uid="{00000000-0005-0000-0000-0000781F0000}"/>
    <cellStyle name="Colore 6 2 2" xfId="8064" xr:uid="{00000000-0005-0000-0000-0000791F0000}"/>
    <cellStyle name="Colore 6 2 3" xfId="8065" xr:uid="{00000000-0005-0000-0000-00007A1F0000}"/>
    <cellStyle name="Comma [0] 2" xfId="8066" xr:uid="{00000000-0005-0000-0000-00007B1F0000}"/>
    <cellStyle name="Comma [0] 2 2" xfId="8067" xr:uid="{00000000-0005-0000-0000-00007C1F0000}"/>
    <cellStyle name="Comma [0] 2 3" xfId="8068" xr:uid="{00000000-0005-0000-0000-00007D1F0000}"/>
    <cellStyle name="Comma [0] 3" xfId="8069" xr:uid="{00000000-0005-0000-0000-00007E1F0000}"/>
    <cellStyle name="Comma [0]_Board Dec17" xfId="8070" xr:uid="{00000000-0005-0000-0000-00007F1F0000}"/>
    <cellStyle name="Comma [00]" xfId="8071" xr:uid="{00000000-0005-0000-0000-0000801F0000}"/>
    <cellStyle name="Comma [1]" xfId="8072" xr:uid="{00000000-0005-0000-0000-0000811F0000}"/>
    <cellStyle name="Comma [2]" xfId="8073" xr:uid="{00000000-0005-0000-0000-0000821F0000}"/>
    <cellStyle name="Comma 10" xfId="8074" xr:uid="{00000000-0005-0000-0000-0000831F0000}"/>
    <cellStyle name="Comma 10 2" xfId="8075" xr:uid="{00000000-0005-0000-0000-0000841F0000}"/>
    <cellStyle name="Comma 10 3" xfId="8076" xr:uid="{00000000-0005-0000-0000-0000851F0000}"/>
    <cellStyle name="Comma 11" xfId="8077" xr:uid="{00000000-0005-0000-0000-0000861F0000}"/>
    <cellStyle name="Comma 12" xfId="8078" xr:uid="{00000000-0005-0000-0000-0000871F0000}"/>
    <cellStyle name="Comma 12 2" xfId="8079" xr:uid="{00000000-0005-0000-0000-0000881F0000}"/>
    <cellStyle name="Comma 12 2 2" xfId="8080" xr:uid="{00000000-0005-0000-0000-0000891F0000}"/>
    <cellStyle name="Comma 12 3" xfId="8081" xr:uid="{00000000-0005-0000-0000-00008A1F0000}"/>
    <cellStyle name="Comma 13" xfId="8082" xr:uid="{00000000-0005-0000-0000-00008B1F0000}"/>
    <cellStyle name="Comma 14" xfId="8083" xr:uid="{00000000-0005-0000-0000-00008C1F0000}"/>
    <cellStyle name="Comma 15" xfId="8084" xr:uid="{00000000-0005-0000-0000-00008D1F0000}"/>
    <cellStyle name="Comma 16" xfId="8085" xr:uid="{00000000-0005-0000-0000-00008E1F0000}"/>
    <cellStyle name="Comma 16 2" xfId="33450" xr:uid="{00000000-0005-0000-0000-00008F1F0000}"/>
    <cellStyle name="Comma 17" xfId="8086" xr:uid="{00000000-0005-0000-0000-0000901F0000}"/>
    <cellStyle name="Comma 2" xfId="8087" xr:uid="{00000000-0005-0000-0000-0000911F0000}"/>
    <cellStyle name="Comma 2 2" xfId="8088" xr:uid="{00000000-0005-0000-0000-0000921F0000}"/>
    <cellStyle name="Comma 2 2 2" xfId="8089" xr:uid="{00000000-0005-0000-0000-0000931F0000}"/>
    <cellStyle name="Comma 2 2 3" xfId="8090" xr:uid="{00000000-0005-0000-0000-0000941F0000}"/>
    <cellStyle name="Comma 2 3" xfId="8091" xr:uid="{00000000-0005-0000-0000-0000951F0000}"/>
    <cellStyle name="Comma 2 4" xfId="8092" xr:uid="{00000000-0005-0000-0000-0000961F0000}"/>
    <cellStyle name="Comma 2 5" xfId="8093" xr:uid="{00000000-0005-0000-0000-0000971F0000}"/>
    <cellStyle name="Comma 2 6" xfId="8094" xr:uid="{00000000-0005-0000-0000-0000981F0000}"/>
    <cellStyle name="Comma 3" xfId="8095" xr:uid="{00000000-0005-0000-0000-0000991F0000}"/>
    <cellStyle name="Comma 3 2" xfId="8096" xr:uid="{00000000-0005-0000-0000-00009A1F0000}"/>
    <cellStyle name="Comma 3 2 2" xfId="8097" xr:uid="{00000000-0005-0000-0000-00009B1F0000}"/>
    <cellStyle name="Comma 3 3" xfId="8098" xr:uid="{00000000-0005-0000-0000-00009C1F0000}"/>
    <cellStyle name="Comma 3 3 2" xfId="8099" xr:uid="{00000000-0005-0000-0000-00009D1F0000}"/>
    <cellStyle name="Comma 4" xfId="8100" xr:uid="{00000000-0005-0000-0000-00009E1F0000}"/>
    <cellStyle name="Comma 4 2" xfId="8101" xr:uid="{00000000-0005-0000-0000-00009F1F0000}"/>
    <cellStyle name="Comma 4 2 2" xfId="8102" xr:uid="{00000000-0005-0000-0000-0000A01F0000}"/>
    <cellStyle name="Comma 4 3" xfId="8103" xr:uid="{00000000-0005-0000-0000-0000A11F0000}"/>
    <cellStyle name="Comma 4 3 2" xfId="8104" xr:uid="{00000000-0005-0000-0000-0000A21F0000}"/>
    <cellStyle name="Comma 4 4" xfId="8105" xr:uid="{00000000-0005-0000-0000-0000A31F0000}"/>
    <cellStyle name="Comma 4 5" xfId="8106" xr:uid="{00000000-0005-0000-0000-0000A41F0000}"/>
    <cellStyle name="Comma 4 6" xfId="8107" xr:uid="{00000000-0005-0000-0000-0000A51F0000}"/>
    <cellStyle name="Comma 5" xfId="8108" xr:uid="{00000000-0005-0000-0000-0000A61F0000}"/>
    <cellStyle name="Comma 5 2" xfId="8109" xr:uid="{00000000-0005-0000-0000-0000A71F0000}"/>
    <cellStyle name="Comma 5 3" xfId="8110" xr:uid="{00000000-0005-0000-0000-0000A81F0000}"/>
    <cellStyle name="Comma 5 4" xfId="8111" xr:uid="{00000000-0005-0000-0000-0000A91F0000}"/>
    <cellStyle name="Comma 5 5" xfId="8112" xr:uid="{00000000-0005-0000-0000-0000AA1F0000}"/>
    <cellStyle name="Comma 6" xfId="8113" xr:uid="{00000000-0005-0000-0000-0000AB1F0000}"/>
    <cellStyle name="Comma 6 2" xfId="8114" xr:uid="{00000000-0005-0000-0000-0000AC1F0000}"/>
    <cellStyle name="Comma 7" xfId="8115" xr:uid="{00000000-0005-0000-0000-0000AD1F0000}"/>
    <cellStyle name="Comma 7 2" xfId="8116" xr:uid="{00000000-0005-0000-0000-0000AE1F0000}"/>
    <cellStyle name="Comma 7 3" xfId="8117" xr:uid="{00000000-0005-0000-0000-0000AF1F0000}"/>
    <cellStyle name="Comma 7 4" xfId="8118" xr:uid="{00000000-0005-0000-0000-0000B01F0000}"/>
    <cellStyle name="Comma 8" xfId="8119" xr:uid="{00000000-0005-0000-0000-0000B11F0000}"/>
    <cellStyle name="Comma 8 2 2" xfId="8120" xr:uid="{00000000-0005-0000-0000-0000B21F0000}"/>
    <cellStyle name="Comma 9" xfId="8121" xr:uid="{00000000-0005-0000-0000-0000B31F0000}"/>
    <cellStyle name="Comma_2_Balance sheet" xfId="8122" xr:uid="{00000000-0005-0000-0000-0000B41F0000}"/>
    <cellStyle name="Currency [0]_Board Dec17" xfId="8123" xr:uid="{00000000-0005-0000-0000-0000B51F0000}"/>
    <cellStyle name="Currency [00]" xfId="8124" xr:uid="{00000000-0005-0000-0000-0000B61F0000}"/>
    <cellStyle name="Currency [1]" xfId="8125" xr:uid="{00000000-0005-0000-0000-0000B71F0000}"/>
    <cellStyle name="Currency [2]" xfId="8126" xr:uid="{00000000-0005-0000-0000-0000B81F0000}"/>
    <cellStyle name="Currency 10" xfId="8127" xr:uid="{00000000-0005-0000-0000-0000B91F0000}"/>
    <cellStyle name="Currency 11" xfId="8128" xr:uid="{00000000-0005-0000-0000-0000BA1F0000}"/>
    <cellStyle name="Currency 12" xfId="8129" xr:uid="{00000000-0005-0000-0000-0000BB1F0000}"/>
    <cellStyle name="Currency 13" xfId="8130" xr:uid="{00000000-0005-0000-0000-0000BC1F0000}"/>
    <cellStyle name="Currency 14" xfId="8131" xr:uid="{00000000-0005-0000-0000-0000BD1F0000}"/>
    <cellStyle name="Currency 15" xfId="8132" xr:uid="{00000000-0005-0000-0000-0000BE1F0000}"/>
    <cellStyle name="Currency 16" xfId="8133" xr:uid="{00000000-0005-0000-0000-0000BF1F0000}"/>
    <cellStyle name="Currency 17" xfId="8134" xr:uid="{00000000-0005-0000-0000-0000C01F0000}"/>
    <cellStyle name="Currency 18" xfId="8135" xr:uid="{00000000-0005-0000-0000-0000C11F0000}"/>
    <cellStyle name="Currency 19" xfId="8136" xr:uid="{00000000-0005-0000-0000-0000C21F0000}"/>
    <cellStyle name="Currency 2" xfId="8137" xr:uid="{00000000-0005-0000-0000-0000C31F0000}"/>
    <cellStyle name="Currency 2 4" xfId="8138" xr:uid="{00000000-0005-0000-0000-0000C41F0000}"/>
    <cellStyle name="Currency 20" xfId="8139" xr:uid="{00000000-0005-0000-0000-0000C51F0000}"/>
    <cellStyle name="Currency 21" xfId="8140" xr:uid="{00000000-0005-0000-0000-0000C61F0000}"/>
    <cellStyle name="Currency 22" xfId="8141" xr:uid="{00000000-0005-0000-0000-0000C71F0000}"/>
    <cellStyle name="Currency 23" xfId="8142" xr:uid="{00000000-0005-0000-0000-0000C81F0000}"/>
    <cellStyle name="Currency 24" xfId="8143" xr:uid="{00000000-0005-0000-0000-0000C91F0000}"/>
    <cellStyle name="Currency 25" xfId="8144" xr:uid="{00000000-0005-0000-0000-0000CA1F0000}"/>
    <cellStyle name="Currency 26" xfId="8145" xr:uid="{00000000-0005-0000-0000-0000CB1F0000}"/>
    <cellStyle name="Currency 27" xfId="8146" xr:uid="{00000000-0005-0000-0000-0000CC1F0000}"/>
    <cellStyle name="Currency 3" xfId="8147" xr:uid="{00000000-0005-0000-0000-0000CD1F0000}"/>
    <cellStyle name="Currency 4" xfId="8148" xr:uid="{00000000-0005-0000-0000-0000CE1F0000}"/>
    <cellStyle name="Currency 5" xfId="8149" xr:uid="{00000000-0005-0000-0000-0000CF1F0000}"/>
    <cellStyle name="Currency 6" xfId="8150" xr:uid="{00000000-0005-0000-0000-0000D01F0000}"/>
    <cellStyle name="Currency 7" xfId="8151" xr:uid="{00000000-0005-0000-0000-0000D11F0000}"/>
    <cellStyle name="Currency 8" xfId="8152" xr:uid="{00000000-0005-0000-0000-0000D21F0000}"/>
    <cellStyle name="Currency 9" xfId="8153" xr:uid="{00000000-0005-0000-0000-0000D31F0000}"/>
    <cellStyle name="Currency_Axmann Utopia toolbox all_in_one" xfId="8154" xr:uid="{00000000-0005-0000-0000-0000D41F0000}"/>
    <cellStyle name="Dash" xfId="8155" xr:uid="{00000000-0005-0000-0000-0000D51F0000}"/>
    <cellStyle name="Date Short" xfId="8156" xr:uid="{00000000-0005-0000-0000-0000D61F0000}"/>
    <cellStyle name="Dettaglio" xfId="8157" xr:uid="{00000000-0005-0000-0000-0000D71F0000}"/>
    <cellStyle name="Dezimal [0]_Aktuell - Vertragsverlängerungen etc" xfId="8158" xr:uid="{00000000-0005-0000-0000-0000D81F0000}"/>
    <cellStyle name="Dezimal__Utopia Index Index und Guidance (Deutsch)" xfId="8159" xr:uid="{00000000-0005-0000-0000-0000D91F0000}"/>
    <cellStyle name="Dollar" xfId="8160" xr:uid="{00000000-0005-0000-0000-0000DA1F0000}"/>
    <cellStyle name="Dziesiętny [0]_Unicredito-2001-2002-ost-Zbyszek" xfId="8161" xr:uid="{00000000-0005-0000-0000-0000DB1F0000}"/>
    <cellStyle name="Dziesiętny_Arkusz1" xfId="8162" xr:uid="{00000000-0005-0000-0000-0000DC1F0000}"/>
    <cellStyle name="Enter Currency (0)" xfId="8163" xr:uid="{00000000-0005-0000-0000-0000DD1F0000}"/>
    <cellStyle name="Enter Currency (2)" xfId="8164" xr:uid="{00000000-0005-0000-0000-0000DE1F0000}"/>
    <cellStyle name="Enter Units (0)" xfId="8165" xr:uid="{00000000-0005-0000-0000-0000DF1F0000}"/>
    <cellStyle name="Enter Units (1)" xfId="8166" xr:uid="{00000000-0005-0000-0000-0000E01F0000}"/>
    <cellStyle name="Enter Units (2)" xfId="8167" xr:uid="{00000000-0005-0000-0000-0000E11F0000}"/>
    <cellStyle name="Euro" xfId="8168" xr:uid="{00000000-0005-0000-0000-0000E21F0000}"/>
    <cellStyle name="Euro 2" xfId="8169" xr:uid="{00000000-0005-0000-0000-0000E31F0000}"/>
    <cellStyle name="Euro 2 2" xfId="8170" xr:uid="{00000000-0005-0000-0000-0000E41F0000}"/>
    <cellStyle name="Euro 3" xfId="8171" xr:uid="{00000000-0005-0000-0000-0000E51F0000}"/>
    <cellStyle name="Euro 4" xfId="8172" xr:uid="{00000000-0005-0000-0000-0000E61F0000}"/>
    <cellStyle name="Euro 5" xfId="33466" xr:uid="{00000000-0005-0000-0000-0000E71F0000}"/>
    <cellStyle name="Explanatory Text 2" xfId="8173" xr:uid="{00000000-0005-0000-0000-0000E81F0000}"/>
    <cellStyle name="Followed Hyperlink" xfId="8174" xr:uid="{00000000-0005-0000-0000-0000E91F0000}"/>
    <cellStyle name="Good 2" xfId="8175" xr:uid="{00000000-0005-0000-0000-0000EA1F0000}"/>
    <cellStyle name="Good 3" xfId="8176" xr:uid="{00000000-0005-0000-0000-0000EB1F0000}"/>
    <cellStyle name="Grey" xfId="8177" xr:uid="{00000000-0005-0000-0000-0000EC1F0000}"/>
    <cellStyle name="h" xfId="8178" xr:uid="{00000000-0005-0000-0000-0000ED1F0000}"/>
    <cellStyle name="Head" xfId="8179" xr:uid="{00000000-0005-0000-0000-0000EE1F0000}"/>
    <cellStyle name="Head th_Old Bank presentation October 2001" xfId="8180" xr:uid="{00000000-0005-0000-0000-0000EF1F0000}"/>
    <cellStyle name="Header 2" xfId="8181" xr:uid="{00000000-0005-0000-0000-0000F01F0000}"/>
    <cellStyle name="Header1" xfId="8182" xr:uid="{00000000-0005-0000-0000-0000F11F0000}"/>
    <cellStyle name="Header2" xfId="8183" xr:uid="{00000000-0005-0000-0000-0000F21F0000}"/>
    <cellStyle name="Header2 2" xfId="8184" xr:uid="{00000000-0005-0000-0000-0000F31F0000}"/>
    <cellStyle name="Header2 2 2" xfId="8185" xr:uid="{00000000-0005-0000-0000-0000F41F0000}"/>
    <cellStyle name="Header2 2 2 2" xfId="8186" xr:uid="{00000000-0005-0000-0000-0000F51F0000}"/>
    <cellStyle name="Header2 2 2 2 2" xfId="8187" xr:uid="{00000000-0005-0000-0000-0000F61F0000}"/>
    <cellStyle name="Header2 2 2 2 2 2" xfId="8188" xr:uid="{00000000-0005-0000-0000-0000F71F0000}"/>
    <cellStyle name="Header2 2 2 2 2 2 2" xfId="8189" xr:uid="{00000000-0005-0000-0000-0000F81F0000}"/>
    <cellStyle name="Header2 2 2 2 2 2 2 2" xfId="8190" xr:uid="{00000000-0005-0000-0000-0000F91F0000}"/>
    <cellStyle name="Header2 2 2 2 2 2 2 2 2" xfId="8191" xr:uid="{00000000-0005-0000-0000-0000FA1F0000}"/>
    <cellStyle name="Header2 2 2 2 2 2 2 2 3" xfId="8192" xr:uid="{00000000-0005-0000-0000-0000FB1F0000}"/>
    <cellStyle name="Header2 2 2 2 2 2 2 3" xfId="8193" xr:uid="{00000000-0005-0000-0000-0000FC1F0000}"/>
    <cellStyle name="Header2 2 2 2 2 2 2 3 2" xfId="8194" xr:uid="{00000000-0005-0000-0000-0000FD1F0000}"/>
    <cellStyle name="Header2 2 2 2 2 2 2 3 3" xfId="8195" xr:uid="{00000000-0005-0000-0000-0000FE1F0000}"/>
    <cellStyle name="Header2 2 2 2 2 2 2 3 4" xfId="8196" xr:uid="{00000000-0005-0000-0000-0000FF1F0000}"/>
    <cellStyle name="Header2 2 2 2 2 2 2 4" xfId="8197" xr:uid="{00000000-0005-0000-0000-000000200000}"/>
    <cellStyle name="Header2 2 2 2 2 2 2 5" xfId="8198" xr:uid="{00000000-0005-0000-0000-000001200000}"/>
    <cellStyle name="Header2 2 2 2 2 2 3" xfId="8199" xr:uid="{00000000-0005-0000-0000-000002200000}"/>
    <cellStyle name="Header2 2 2 2 2 2 3 2" xfId="8200" xr:uid="{00000000-0005-0000-0000-000003200000}"/>
    <cellStyle name="Header2 2 2 2 2 2 3 2 2" xfId="8201" xr:uid="{00000000-0005-0000-0000-000004200000}"/>
    <cellStyle name="Header2 2 2 2 2 2 3 2 3" xfId="8202" xr:uid="{00000000-0005-0000-0000-000005200000}"/>
    <cellStyle name="Header2 2 2 2 2 2 3 3" xfId="8203" xr:uid="{00000000-0005-0000-0000-000006200000}"/>
    <cellStyle name="Header2 2 2 2 2 2 3 3 2" xfId="8204" xr:uid="{00000000-0005-0000-0000-000007200000}"/>
    <cellStyle name="Header2 2 2 2 2 2 3 3 3" xfId="8205" xr:uid="{00000000-0005-0000-0000-000008200000}"/>
    <cellStyle name="Header2 2 2 2 2 2 3 3 4" xfId="8206" xr:uid="{00000000-0005-0000-0000-000009200000}"/>
    <cellStyle name="Header2 2 2 2 2 2 3 4" xfId="8207" xr:uid="{00000000-0005-0000-0000-00000A200000}"/>
    <cellStyle name="Header2 2 2 2 2 2 3 4 2" xfId="8208" xr:uid="{00000000-0005-0000-0000-00000B200000}"/>
    <cellStyle name="Header2 2 2 2 2 2 3 4 3" xfId="8209" xr:uid="{00000000-0005-0000-0000-00000C200000}"/>
    <cellStyle name="Header2 2 2 2 2 2 3 4 4" xfId="8210" xr:uid="{00000000-0005-0000-0000-00000D200000}"/>
    <cellStyle name="Header2 2 2 2 2 2 3 5" xfId="8211" xr:uid="{00000000-0005-0000-0000-00000E200000}"/>
    <cellStyle name="Header2 2 2 2 2 2 3 6" xfId="8212" xr:uid="{00000000-0005-0000-0000-00000F200000}"/>
    <cellStyle name="Header2 2 2 2 2 2 4" xfId="8213" xr:uid="{00000000-0005-0000-0000-000010200000}"/>
    <cellStyle name="Header2 2 2 2 2 2 4 2" xfId="8214" xr:uid="{00000000-0005-0000-0000-000011200000}"/>
    <cellStyle name="Header2 2 2 2 2 2 4 3" xfId="8215" xr:uid="{00000000-0005-0000-0000-000012200000}"/>
    <cellStyle name="Header2 2 2 2 2 2 5" xfId="8216" xr:uid="{00000000-0005-0000-0000-000013200000}"/>
    <cellStyle name="Header2 2 2 2 2 2 5 2" xfId="8217" xr:uid="{00000000-0005-0000-0000-000014200000}"/>
    <cellStyle name="Header2 2 2 2 2 2 5 3" xfId="8218" xr:uid="{00000000-0005-0000-0000-000015200000}"/>
    <cellStyle name="Header2 2 2 2 2 2 5 4" xfId="8219" xr:uid="{00000000-0005-0000-0000-000016200000}"/>
    <cellStyle name="Header2 2 2 2 2 2 6" xfId="8220" xr:uid="{00000000-0005-0000-0000-000017200000}"/>
    <cellStyle name="Header2 2 2 2 2 2 7" xfId="8221" xr:uid="{00000000-0005-0000-0000-000018200000}"/>
    <cellStyle name="Header2 2 2 2 2 3" xfId="8222" xr:uid="{00000000-0005-0000-0000-000019200000}"/>
    <cellStyle name="Header2 2 2 2 2 3 2" xfId="8223" xr:uid="{00000000-0005-0000-0000-00001A200000}"/>
    <cellStyle name="Header2 2 2 2 2 3 2 2" xfId="8224" xr:uid="{00000000-0005-0000-0000-00001B200000}"/>
    <cellStyle name="Header2 2 2 2 2 3 2 3" xfId="8225" xr:uid="{00000000-0005-0000-0000-00001C200000}"/>
    <cellStyle name="Header2 2 2 2 2 3 3" xfId="8226" xr:uid="{00000000-0005-0000-0000-00001D200000}"/>
    <cellStyle name="Header2 2 2 2 2 3 3 2" xfId="8227" xr:uid="{00000000-0005-0000-0000-00001E200000}"/>
    <cellStyle name="Header2 2 2 2 2 3 3 3" xfId="8228" xr:uid="{00000000-0005-0000-0000-00001F200000}"/>
    <cellStyle name="Header2 2 2 2 2 3 3 4" xfId="8229" xr:uid="{00000000-0005-0000-0000-000020200000}"/>
    <cellStyle name="Header2 2 2 2 2 3 4" xfId="8230" xr:uid="{00000000-0005-0000-0000-000021200000}"/>
    <cellStyle name="Header2 2 2 2 2 3 5" xfId="8231" xr:uid="{00000000-0005-0000-0000-000022200000}"/>
    <cellStyle name="Header2 2 2 2 2 4" xfId="8232" xr:uid="{00000000-0005-0000-0000-000023200000}"/>
    <cellStyle name="Header2 2 2 2 2 4 2" xfId="8233" xr:uid="{00000000-0005-0000-0000-000024200000}"/>
    <cellStyle name="Header2 2 2 2 2 4 2 2" xfId="8234" xr:uid="{00000000-0005-0000-0000-000025200000}"/>
    <cellStyle name="Header2 2 2 2 2 4 2 3" xfId="8235" xr:uid="{00000000-0005-0000-0000-000026200000}"/>
    <cellStyle name="Header2 2 2 2 2 4 3" xfId="8236" xr:uid="{00000000-0005-0000-0000-000027200000}"/>
    <cellStyle name="Header2 2 2 2 2 4 3 2" xfId="8237" xr:uid="{00000000-0005-0000-0000-000028200000}"/>
    <cellStyle name="Header2 2 2 2 2 4 3 3" xfId="8238" xr:uid="{00000000-0005-0000-0000-000029200000}"/>
    <cellStyle name="Header2 2 2 2 2 4 3 4" xfId="8239" xr:uid="{00000000-0005-0000-0000-00002A200000}"/>
    <cellStyle name="Header2 2 2 2 2 4 4" xfId="8240" xr:uid="{00000000-0005-0000-0000-00002B200000}"/>
    <cellStyle name="Header2 2 2 2 2 4 4 2" xfId="8241" xr:uid="{00000000-0005-0000-0000-00002C200000}"/>
    <cellStyle name="Header2 2 2 2 2 4 4 3" xfId="8242" xr:uid="{00000000-0005-0000-0000-00002D200000}"/>
    <cellStyle name="Header2 2 2 2 2 4 4 4" xfId="8243" xr:uid="{00000000-0005-0000-0000-00002E200000}"/>
    <cellStyle name="Header2 2 2 2 2 4 5" xfId="8244" xr:uid="{00000000-0005-0000-0000-00002F200000}"/>
    <cellStyle name="Header2 2 2 2 2 4 6" xfId="8245" xr:uid="{00000000-0005-0000-0000-000030200000}"/>
    <cellStyle name="Header2 2 2 2 2 5" xfId="8246" xr:uid="{00000000-0005-0000-0000-000031200000}"/>
    <cellStyle name="Header2 2 2 2 2 6" xfId="8247" xr:uid="{00000000-0005-0000-0000-000032200000}"/>
    <cellStyle name="Header2 2 2 2 3" xfId="8248" xr:uid="{00000000-0005-0000-0000-000033200000}"/>
    <cellStyle name="Header2 2 2 2 3 2" xfId="8249" xr:uid="{00000000-0005-0000-0000-000034200000}"/>
    <cellStyle name="Header2 2 2 2 3 2 2" xfId="8250" xr:uid="{00000000-0005-0000-0000-000035200000}"/>
    <cellStyle name="Header2 2 2 2 3 2 2 2" xfId="8251" xr:uid="{00000000-0005-0000-0000-000036200000}"/>
    <cellStyle name="Header2 2 2 2 3 2 2 3" xfId="8252" xr:uid="{00000000-0005-0000-0000-000037200000}"/>
    <cellStyle name="Header2 2 2 2 3 2 3" xfId="8253" xr:uid="{00000000-0005-0000-0000-000038200000}"/>
    <cellStyle name="Header2 2 2 2 3 2 3 2" xfId="8254" xr:uid="{00000000-0005-0000-0000-000039200000}"/>
    <cellStyle name="Header2 2 2 2 3 2 3 3" xfId="8255" xr:uid="{00000000-0005-0000-0000-00003A200000}"/>
    <cellStyle name="Header2 2 2 2 3 2 3 4" xfId="8256" xr:uid="{00000000-0005-0000-0000-00003B200000}"/>
    <cellStyle name="Header2 2 2 2 3 2 4" xfId="8257" xr:uid="{00000000-0005-0000-0000-00003C200000}"/>
    <cellStyle name="Header2 2 2 2 3 2 5" xfId="8258" xr:uid="{00000000-0005-0000-0000-00003D200000}"/>
    <cellStyle name="Header2 2 2 2 3 3" xfId="8259" xr:uid="{00000000-0005-0000-0000-00003E200000}"/>
    <cellStyle name="Header2 2 2 2 3 3 2" xfId="8260" xr:uid="{00000000-0005-0000-0000-00003F200000}"/>
    <cellStyle name="Header2 2 2 2 3 3 2 2" xfId="8261" xr:uid="{00000000-0005-0000-0000-000040200000}"/>
    <cellStyle name="Header2 2 2 2 3 3 2 3" xfId="8262" xr:uid="{00000000-0005-0000-0000-000041200000}"/>
    <cellStyle name="Header2 2 2 2 3 3 3" xfId="8263" xr:uid="{00000000-0005-0000-0000-000042200000}"/>
    <cellStyle name="Header2 2 2 2 3 3 3 2" xfId="8264" xr:uid="{00000000-0005-0000-0000-000043200000}"/>
    <cellStyle name="Header2 2 2 2 3 3 3 3" xfId="8265" xr:uid="{00000000-0005-0000-0000-000044200000}"/>
    <cellStyle name="Header2 2 2 2 3 3 3 4" xfId="8266" xr:uid="{00000000-0005-0000-0000-000045200000}"/>
    <cellStyle name="Header2 2 2 2 3 3 4" xfId="8267" xr:uid="{00000000-0005-0000-0000-000046200000}"/>
    <cellStyle name="Header2 2 2 2 3 3 4 2" xfId="8268" xr:uid="{00000000-0005-0000-0000-000047200000}"/>
    <cellStyle name="Header2 2 2 2 3 3 4 3" xfId="8269" xr:uid="{00000000-0005-0000-0000-000048200000}"/>
    <cellStyle name="Header2 2 2 2 3 3 4 4" xfId="8270" xr:uid="{00000000-0005-0000-0000-000049200000}"/>
    <cellStyle name="Header2 2 2 2 3 3 5" xfId="8271" xr:uid="{00000000-0005-0000-0000-00004A200000}"/>
    <cellStyle name="Header2 2 2 2 3 3 6" xfId="8272" xr:uid="{00000000-0005-0000-0000-00004B200000}"/>
    <cellStyle name="Header2 2 2 2 3 4" xfId="8273" xr:uid="{00000000-0005-0000-0000-00004C200000}"/>
    <cellStyle name="Header2 2 2 2 3 4 2" xfId="8274" xr:uid="{00000000-0005-0000-0000-00004D200000}"/>
    <cellStyle name="Header2 2 2 2 3 4 3" xfId="8275" xr:uid="{00000000-0005-0000-0000-00004E200000}"/>
    <cellStyle name="Header2 2 2 2 3 5" xfId="8276" xr:uid="{00000000-0005-0000-0000-00004F200000}"/>
    <cellStyle name="Header2 2 2 2 3 5 2" xfId="8277" xr:uid="{00000000-0005-0000-0000-000050200000}"/>
    <cellStyle name="Header2 2 2 2 3 5 3" xfId="8278" xr:uid="{00000000-0005-0000-0000-000051200000}"/>
    <cellStyle name="Header2 2 2 2 3 5 4" xfId="8279" xr:uid="{00000000-0005-0000-0000-000052200000}"/>
    <cellStyle name="Header2 2 2 2 3 6" xfId="8280" xr:uid="{00000000-0005-0000-0000-000053200000}"/>
    <cellStyle name="Header2 2 2 2 3 7" xfId="8281" xr:uid="{00000000-0005-0000-0000-000054200000}"/>
    <cellStyle name="Header2 2 2 2 4" xfId="8282" xr:uid="{00000000-0005-0000-0000-000055200000}"/>
    <cellStyle name="Header2 2 2 2 4 2" xfId="8283" xr:uid="{00000000-0005-0000-0000-000056200000}"/>
    <cellStyle name="Header2 2 2 2 4 2 2" xfId="8284" xr:uid="{00000000-0005-0000-0000-000057200000}"/>
    <cellStyle name="Header2 2 2 2 4 2 3" xfId="8285" xr:uid="{00000000-0005-0000-0000-000058200000}"/>
    <cellStyle name="Header2 2 2 2 4 3" xfId="8286" xr:uid="{00000000-0005-0000-0000-000059200000}"/>
    <cellStyle name="Header2 2 2 2 4 3 2" xfId="8287" xr:uid="{00000000-0005-0000-0000-00005A200000}"/>
    <cellStyle name="Header2 2 2 2 4 3 3" xfId="8288" xr:uid="{00000000-0005-0000-0000-00005B200000}"/>
    <cellStyle name="Header2 2 2 2 4 3 4" xfId="8289" xr:uid="{00000000-0005-0000-0000-00005C200000}"/>
    <cellStyle name="Header2 2 2 2 4 4" xfId="8290" xr:uid="{00000000-0005-0000-0000-00005D200000}"/>
    <cellStyle name="Header2 2 2 2 4 4 2" xfId="8291" xr:uid="{00000000-0005-0000-0000-00005E200000}"/>
    <cellStyle name="Header2 2 2 2 4 4 3" xfId="8292" xr:uid="{00000000-0005-0000-0000-00005F200000}"/>
    <cellStyle name="Header2 2 2 2 4 4 4" xfId="8293" xr:uid="{00000000-0005-0000-0000-000060200000}"/>
    <cellStyle name="Header2 2 2 2 4 5" xfId="8294" xr:uid="{00000000-0005-0000-0000-000061200000}"/>
    <cellStyle name="Header2 2 2 2 4 6" xfId="8295" xr:uid="{00000000-0005-0000-0000-000062200000}"/>
    <cellStyle name="Header2 2 2 3" xfId="8296" xr:uid="{00000000-0005-0000-0000-000063200000}"/>
    <cellStyle name="Header2 2 2 3 2" xfId="8297" xr:uid="{00000000-0005-0000-0000-000064200000}"/>
    <cellStyle name="Header2 2 2 3 2 2" xfId="8298" xr:uid="{00000000-0005-0000-0000-000065200000}"/>
    <cellStyle name="Header2 2 2 3 2 2 2" xfId="8299" xr:uid="{00000000-0005-0000-0000-000066200000}"/>
    <cellStyle name="Header2 2 2 3 2 2 2 2" xfId="8300" xr:uid="{00000000-0005-0000-0000-000067200000}"/>
    <cellStyle name="Header2 2 2 3 2 2 2 2 2" xfId="8301" xr:uid="{00000000-0005-0000-0000-000068200000}"/>
    <cellStyle name="Header2 2 2 3 2 2 2 2 3" xfId="8302" xr:uid="{00000000-0005-0000-0000-000069200000}"/>
    <cellStyle name="Header2 2 2 3 2 2 2 3" xfId="8303" xr:uid="{00000000-0005-0000-0000-00006A200000}"/>
    <cellStyle name="Header2 2 2 3 2 2 2 3 2" xfId="8304" xr:uid="{00000000-0005-0000-0000-00006B200000}"/>
    <cellStyle name="Header2 2 2 3 2 2 2 3 3" xfId="8305" xr:uid="{00000000-0005-0000-0000-00006C200000}"/>
    <cellStyle name="Header2 2 2 3 2 2 2 3 4" xfId="8306" xr:uid="{00000000-0005-0000-0000-00006D200000}"/>
    <cellStyle name="Header2 2 2 3 2 2 2 4" xfId="8307" xr:uid="{00000000-0005-0000-0000-00006E200000}"/>
    <cellStyle name="Header2 2 2 3 2 2 2 5" xfId="8308" xr:uid="{00000000-0005-0000-0000-00006F200000}"/>
    <cellStyle name="Header2 2 2 3 2 2 3" xfId="8309" xr:uid="{00000000-0005-0000-0000-000070200000}"/>
    <cellStyle name="Header2 2 2 3 2 2 3 2" xfId="8310" xr:uid="{00000000-0005-0000-0000-000071200000}"/>
    <cellStyle name="Header2 2 2 3 2 2 3 2 2" xfId="8311" xr:uid="{00000000-0005-0000-0000-000072200000}"/>
    <cellStyle name="Header2 2 2 3 2 2 3 2 3" xfId="8312" xr:uid="{00000000-0005-0000-0000-000073200000}"/>
    <cellStyle name="Header2 2 2 3 2 2 3 3" xfId="8313" xr:uid="{00000000-0005-0000-0000-000074200000}"/>
    <cellStyle name="Header2 2 2 3 2 2 3 3 2" xfId="8314" xr:uid="{00000000-0005-0000-0000-000075200000}"/>
    <cellStyle name="Header2 2 2 3 2 2 3 3 3" xfId="8315" xr:uid="{00000000-0005-0000-0000-000076200000}"/>
    <cellStyle name="Header2 2 2 3 2 2 3 3 4" xfId="8316" xr:uid="{00000000-0005-0000-0000-000077200000}"/>
    <cellStyle name="Header2 2 2 3 2 2 3 4" xfId="8317" xr:uid="{00000000-0005-0000-0000-000078200000}"/>
    <cellStyle name="Header2 2 2 3 2 2 3 4 2" xfId="8318" xr:uid="{00000000-0005-0000-0000-000079200000}"/>
    <cellStyle name="Header2 2 2 3 2 2 3 4 3" xfId="8319" xr:uid="{00000000-0005-0000-0000-00007A200000}"/>
    <cellStyle name="Header2 2 2 3 2 2 3 4 4" xfId="8320" xr:uid="{00000000-0005-0000-0000-00007B200000}"/>
    <cellStyle name="Header2 2 2 3 2 2 3 5" xfId="8321" xr:uid="{00000000-0005-0000-0000-00007C200000}"/>
    <cellStyle name="Header2 2 2 3 2 2 3 6" xfId="8322" xr:uid="{00000000-0005-0000-0000-00007D200000}"/>
    <cellStyle name="Header2 2 2 3 2 2 4" xfId="8323" xr:uid="{00000000-0005-0000-0000-00007E200000}"/>
    <cellStyle name="Header2 2 2 3 2 2 4 2" xfId="8324" xr:uid="{00000000-0005-0000-0000-00007F200000}"/>
    <cellStyle name="Header2 2 2 3 2 2 4 3" xfId="8325" xr:uid="{00000000-0005-0000-0000-000080200000}"/>
    <cellStyle name="Header2 2 2 3 2 2 5" xfId="8326" xr:uid="{00000000-0005-0000-0000-000081200000}"/>
    <cellStyle name="Header2 2 2 3 2 2 5 2" xfId="8327" xr:uid="{00000000-0005-0000-0000-000082200000}"/>
    <cellStyle name="Header2 2 2 3 2 2 5 3" xfId="8328" xr:uid="{00000000-0005-0000-0000-000083200000}"/>
    <cellStyle name="Header2 2 2 3 2 2 5 4" xfId="8329" xr:uid="{00000000-0005-0000-0000-000084200000}"/>
    <cellStyle name="Header2 2 2 3 2 2 6" xfId="8330" xr:uid="{00000000-0005-0000-0000-000085200000}"/>
    <cellStyle name="Header2 2 2 3 2 2 7" xfId="8331" xr:uid="{00000000-0005-0000-0000-000086200000}"/>
    <cellStyle name="Header2 2 2 3 2 3" xfId="8332" xr:uid="{00000000-0005-0000-0000-000087200000}"/>
    <cellStyle name="Header2 2 2 3 2 3 2" xfId="8333" xr:uid="{00000000-0005-0000-0000-000088200000}"/>
    <cellStyle name="Header2 2 2 3 2 3 2 2" xfId="8334" xr:uid="{00000000-0005-0000-0000-000089200000}"/>
    <cellStyle name="Header2 2 2 3 2 3 2 3" xfId="8335" xr:uid="{00000000-0005-0000-0000-00008A200000}"/>
    <cellStyle name="Header2 2 2 3 2 3 3" xfId="8336" xr:uid="{00000000-0005-0000-0000-00008B200000}"/>
    <cellStyle name="Header2 2 2 3 2 3 3 2" xfId="8337" xr:uid="{00000000-0005-0000-0000-00008C200000}"/>
    <cellStyle name="Header2 2 2 3 2 3 3 3" xfId="8338" xr:uid="{00000000-0005-0000-0000-00008D200000}"/>
    <cellStyle name="Header2 2 2 3 2 3 3 4" xfId="8339" xr:uid="{00000000-0005-0000-0000-00008E200000}"/>
    <cellStyle name="Header2 2 2 3 2 3 4" xfId="8340" xr:uid="{00000000-0005-0000-0000-00008F200000}"/>
    <cellStyle name="Header2 2 2 3 2 3 5" xfId="8341" xr:uid="{00000000-0005-0000-0000-000090200000}"/>
    <cellStyle name="Header2 2 2 3 2 4" xfId="8342" xr:uid="{00000000-0005-0000-0000-000091200000}"/>
    <cellStyle name="Header2 2 2 3 2 4 2" xfId="8343" xr:uid="{00000000-0005-0000-0000-000092200000}"/>
    <cellStyle name="Header2 2 2 3 2 4 2 2" xfId="8344" xr:uid="{00000000-0005-0000-0000-000093200000}"/>
    <cellStyle name="Header2 2 2 3 2 4 2 3" xfId="8345" xr:uid="{00000000-0005-0000-0000-000094200000}"/>
    <cellStyle name="Header2 2 2 3 2 4 3" xfId="8346" xr:uid="{00000000-0005-0000-0000-000095200000}"/>
    <cellStyle name="Header2 2 2 3 2 4 3 2" xfId="8347" xr:uid="{00000000-0005-0000-0000-000096200000}"/>
    <cellStyle name="Header2 2 2 3 2 4 3 3" xfId="8348" xr:uid="{00000000-0005-0000-0000-000097200000}"/>
    <cellStyle name="Header2 2 2 3 2 4 3 4" xfId="8349" xr:uid="{00000000-0005-0000-0000-000098200000}"/>
    <cellStyle name="Header2 2 2 3 2 4 4" xfId="8350" xr:uid="{00000000-0005-0000-0000-000099200000}"/>
    <cellStyle name="Header2 2 2 3 2 4 4 2" xfId="8351" xr:uid="{00000000-0005-0000-0000-00009A200000}"/>
    <cellStyle name="Header2 2 2 3 2 4 4 3" xfId="8352" xr:uid="{00000000-0005-0000-0000-00009B200000}"/>
    <cellStyle name="Header2 2 2 3 2 4 4 4" xfId="8353" xr:uid="{00000000-0005-0000-0000-00009C200000}"/>
    <cellStyle name="Header2 2 2 3 2 4 5" xfId="8354" xr:uid="{00000000-0005-0000-0000-00009D200000}"/>
    <cellStyle name="Header2 2 2 3 2 4 6" xfId="8355" xr:uid="{00000000-0005-0000-0000-00009E200000}"/>
    <cellStyle name="Header2 2 2 3 2 5" xfId="8356" xr:uid="{00000000-0005-0000-0000-00009F200000}"/>
    <cellStyle name="Header2 2 2 3 2 6" xfId="8357" xr:uid="{00000000-0005-0000-0000-0000A0200000}"/>
    <cellStyle name="Header2 2 2 3 3" xfId="8358" xr:uid="{00000000-0005-0000-0000-0000A1200000}"/>
    <cellStyle name="Header2 2 2 3 3 2" xfId="8359" xr:uid="{00000000-0005-0000-0000-0000A2200000}"/>
    <cellStyle name="Header2 2 2 3 3 2 2" xfId="8360" xr:uid="{00000000-0005-0000-0000-0000A3200000}"/>
    <cellStyle name="Header2 2 2 3 3 2 2 2" xfId="8361" xr:uid="{00000000-0005-0000-0000-0000A4200000}"/>
    <cellStyle name="Header2 2 2 3 3 2 2 3" xfId="8362" xr:uid="{00000000-0005-0000-0000-0000A5200000}"/>
    <cellStyle name="Header2 2 2 3 3 2 3" xfId="8363" xr:uid="{00000000-0005-0000-0000-0000A6200000}"/>
    <cellStyle name="Header2 2 2 3 3 2 3 2" xfId="8364" xr:uid="{00000000-0005-0000-0000-0000A7200000}"/>
    <cellStyle name="Header2 2 2 3 3 2 3 3" xfId="8365" xr:uid="{00000000-0005-0000-0000-0000A8200000}"/>
    <cellStyle name="Header2 2 2 3 3 2 3 4" xfId="8366" xr:uid="{00000000-0005-0000-0000-0000A9200000}"/>
    <cellStyle name="Header2 2 2 3 3 2 4" xfId="8367" xr:uid="{00000000-0005-0000-0000-0000AA200000}"/>
    <cellStyle name="Header2 2 2 3 3 2 5" xfId="8368" xr:uid="{00000000-0005-0000-0000-0000AB200000}"/>
    <cellStyle name="Header2 2 2 3 3 3" xfId="8369" xr:uid="{00000000-0005-0000-0000-0000AC200000}"/>
    <cellStyle name="Header2 2 2 3 3 3 2" xfId="8370" xr:uid="{00000000-0005-0000-0000-0000AD200000}"/>
    <cellStyle name="Header2 2 2 3 3 3 2 2" xfId="8371" xr:uid="{00000000-0005-0000-0000-0000AE200000}"/>
    <cellStyle name="Header2 2 2 3 3 3 2 3" xfId="8372" xr:uid="{00000000-0005-0000-0000-0000AF200000}"/>
    <cellStyle name="Header2 2 2 3 3 3 3" xfId="8373" xr:uid="{00000000-0005-0000-0000-0000B0200000}"/>
    <cellStyle name="Header2 2 2 3 3 3 3 2" xfId="8374" xr:uid="{00000000-0005-0000-0000-0000B1200000}"/>
    <cellStyle name="Header2 2 2 3 3 3 3 3" xfId="8375" xr:uid="{00000000-0005-0000-0000-0000B2200000}"/>
    <cellStyle name="Header2 2 2 3 3 3 3 4" xfId="8376" xr:uid="{00000000-0005-0000-0000-0000B3200000}"/>
    <cellStyle name="Header2 2 2 3 3 3 4" xfId="8377" xr:uid="{00000000-0005-0000-0000-0000B4200000}"/>
    <cellStyle name="Header2 2 2 3 3 3 4 2" xfId="8378" xr:uid="{00000000-0005-0000-0000-0000B5200000}"/>
    <cellStyle name="Header2 2 2 3 3 3 4 3" xfId="8379" xr:uid="{00000000-0005-0000-0000-0000B6200000}"/>
    <cellStyle name="Header2 2 2 3 3 3 4 4" xfId="8380" xr:uid="{00000000-0005-0000-0000-0000B7200000}"/>
    <cellStyle name="Header2 2 2 3 3 3 5" xfId="8381" xr:uid="{00000000-0005-0000-0000-0000B8200000}"/>
    <cellStyle name="Header2 2 2 3 3 3 6" xfId="8382" xr:uid="{00000000-0005-0000-0000-0000B9200000}"/>
    <cellStyle name="Header2 2 2 3 3 4" xfId="8383" xr:uid="{00000000-0005-0000-0000-0000BA200000}"/>
    <cellStyle name="Header2 2 2 3 3 4 2" xfId="8384" xr:uid="{00000000-0005-0000-0000-0000BB200000}"/>
    <cellStyle name="Header2 2 2 3 3 4 3" xfId="8385" xr:uid="{00000000-0005-0000-0000-0000BC200000}"/>
    <cellStyle name="Header2 2 2 3 3 5" xfId="8386" xr:uid="{00000000-0005-0000-0000-0000BD200000}"/>
    <cellStyle name="Header2 2 2 3 3 5 2" xfId="8387" xr:uid="{00000000-0005-0000-0000-0000BE200000}"/>
    <cellStyle name="Header2 2 2 3 3 5 3" xfId="8388" xr:uid="{00000000-0005-0000-0000-0000BF200000}"/>
    <cellStyle name="Header2 2 2 3 3 5 4" xfId="8389" xr:uid="{00000000-0005-0000-0000-0000C0200000}"/>
    <cellStyle name="Header2 2 2 3 3 6" xfId="8390" xr:uid="{00000000-0005-0000-0000-0000C1200000}"/>
    <cellStyle name="Header2 2 2 3 3 7" xfId="8391" xr:uid="{00000000-0005-0000-0000-0000C2200000}"/>
    <cellStyle name="Header2 2 2 3 4" xfId="8392" xr:uid="{00000000-0005-0000-0000-0000C3200000}"/>
    <cellStyle name="Header2 2 2 3 4 2" xfId="8393" xr:uid="{00000000-0005-0000-0000-0000C4200000}"/>
    <cellStyle name="Header2 2 2 3 4 2 2" xfId="8394" xr:uid="{00000000-0005-0000-0000-0000C5200000}"/>
    <cellStyle name="Header2 2 2 3 4 2 3" xfId="8395" xr:uid="{00000000-0005-0000-0000-0000C6200000}"/>
    <cellStyle name="Header2 2 2 3 4 3" xfId="8396" xr:uid="{00000000-0005-0000-0000-0000C7200000}"/>
    <cellStyle name="Header2 2 2 3 4 3 2" xfId="8397" xr:uid="{00000000-0005-0000-0000-0000C8200000}"/>
    <cellStyle name="Header2 2 2 3 4 3 3" xfId="8398" xr:uid="{00000000-0005-0000-0000-0000C9200000}"/>
    <cellStyle name="Header2 2 2 3 4 3 4" xfId="8399" xr:uid="{00000000-0005-0000-0000-0000CA200000}"/>
    <cellStyle name="Header2 2 2 3 4 4" xfId="8400" xr:uid="{00000000-0005-0000-0000-0000CB200000}"/>
    <cellStyle name="Header2 2 2 3 4 4 2" xfId="8401" xr:uid="{00000000-0005-0000-0000-0000CC200000}"/>
    <cellStyle name="Header2 2 2 3 4 4 3" xfId="8402" xr:uid="{00000000-0005-0000-0000-0000CD200000}"/>
    <cellStyle name="Header2 2 2 3 4 4 4" xfId="8403" xr:uid="{00000000-0005-0000-0000-0000CE200000}"/>
    <cellStyle name="Header2 2 2 3 4 5" xfId="8404" xr:uid="{00000000-0005-0000-0000-0000CF200000}"/>
    <cellStyle name="Header2 2 2 3 4 6" xfId="8405" xr:uid="{00000000-0005-0000-0000-0000D0200000}"/>
    <cellStyle name="Header2 2 2 4" xfId="8406" xr:uid="{00000000-0005-0000-0000-0000D1200000}"/>
    <cellStyle name="Header2 2 2 4 2" xfId="8407" xr:uid="{00000000-0005-0000-0000-0000D2200000}"/>
    <cellStyle name="Header2 2 2 4 2 2" xfId="8408" xr:uid="{00000000-0005-0000-0000-0000D3200000}"/>
    <cellStyle name="Header2 2 2 4 2 2 2" xfId="8409" xr:uid="{00000000-0005-0000-0000-0000D4200000}"/>
    <cellStyle name="Header2 2 2 4 2 2 2 2" xfId="8410" xr:uid="{00000000-0005-0000-0000-0000D5200000}"/>
    <cellStyle name="Header2 2 2 4 2 2 2 3" xfId="8411" xr:uid="{00000000-0005-0000-0000-0000D6200000}"/>
    <cellStyle name="Header2 2 2 4 2 2 3" xfId="8412" xr:uid="{00000000-0005-0000-0000-0000D7200000}"/>
    <cellStyle name="Header2 2 2 4 2 2 3 2" xfId="8413" xr:uid="{00000000-0005-0000-0000-0000D8200000}"/>
    <cellStyle name="Header2 2 2 4 2 2 3 3" xfId="8414" xr:uid="{00000000-0005-0000-0000-0000D9200000}"/>
    <cellStyle name="Header2 2 2 4 2 2 3 4" xfId="8415" xr:uid="{00000000-0005-0000-0000-0000DA200000}"/>
    <cellStyle name="Header2 2 2 4 2 2 4" xfId="8416" xr:uid="{00000000-0005-0000-0000-0000DB200000}"/>
    <cellStyle name="Header2 2 2 4 2 2 5" xfId="8417" xr:uid="{00000000-0005-0000-0000-0000DC200000}"/>
    <cellStyle name="Header2 2 2 4 2 3" xfId="8418" xr:uid="{00000000-0005-0000-0000-0000DD200000}"/>
    <cellStyle name="Header2 2 2 4 2 3 2" xfId="8419" xr:uid="{00000000-0005-0000-0000-0000DE200000}"/>
    <cellStyle name="Header2 2 2 4 2 3 2 2" xfId="8420" xr:uid="{00000000-0005-0000-0000-0000DF200000}"/>
    <cellStyle name="Header2 2 2 4 2 3 2 3" xfId="8421" xr:uid="{00000000-0005-0000-0000-0000E0200000}"/>
    <cellStyle name="Header2 2 2 4 2 3 3" xfId="8422" xr:uid="{00000000-0005-0000-0000-0000E1200000}"/>
    <cellStyle name="Header2 2 2 4 2 3 3 2" xfId="8423" xr:uid="{00000000-0005-0000-0000-0000E2200000}"/>
    <cellStyle name="Header2 2 2 4 2 3 3 3" xfId="8424" xr:uid="{00000000-0005-0000-0000-0000E3200000}"/>
    <cellStyle name="Header2 2 2 4 2 3 3 4" xfId="8425" xr:uid="{00000000-0005-0000-0000-0000E4200000}"/>
    <cellStyle name="Header2 2 2 4 2 3 4" xfId="8426" xr:uid="{00000000-0005-0000-0000-0000E5200000}"/>
    <cellStyle name="Header2 2 2 4 2 3 4 2" xfId="8427" xr:uid="{00000000-0005-0000-0000-0000E6200000}"/>
    <cellStyle name="Header2 2 2 4 2 3 4 3" xfId="8428" xr:uid="{00000000-0005-0000-0000-0000E7200000}"/>
    <cellStyle name="Header2 2 2 4 2 3 4 4" xfId="8429" xr:uid="{00000000-0005-0000-0000-0000E8200000}"/>
    <cellStyle name="Header2 2 2 4 2 3 5" xfId="8430" xr:uid="{00000000-0005-0000-0000-0000E9200000}"/>
    <cellStyle name="Header2 2 2 4 2 3 6" xfId="8431" xr:uid="{00000000-0005-0000-0000-0000EA200000}"/>
    <cellStyle name="Header2 2 2 4 2 4" xfId="8432" xr:uid="{00000000-0005-0000-0000-0000EB200000}"/>
    <cellStyle name="Header2 2 2 4 2 4 2" xfId="8433" xr:uid="{00000000-0005-0000-0000-0000EC200000}"/>
    <cellStyle name="Header2 2 2 4 2 4 3" xfId="8434" xr:uid="{00000000-0005-0000-0000-0000ED200000}"/>
    <cellStyle name="Header2 2 2 4 2 5" xfId="8435" xr:uid="{00000000-0005-0000-0000-0000EE200000}"/>
    <cellStyle name="Header2 2 2 4 2 5 2" xfId="8436" xr:uid="{00000000-0005-0000-0000-0000EF200000}"/>
    <cellStyle name="Header2 2 2 4 2 5 3" xfId="8437" xr:uid="{00000000-0005-0000-0000-0000F0200000}"/>
    <cellStyle name="Header2 2 2 4 2 5 4" xfId="8438" xr:uid="{00000000-0005-0000-0000-0000F1200000}"/>
    <cellStyle name="Header2 2 2 4 2 6" xfId="8439" xr:uid="{00000000-0005-0000-0000-0000F2200000}"/>
    <cellStyle name="Header2 2 2 4 2 7" xfId="8440" xr:uid="{00000000-0005-0000-0000-0000F3200000}"/>
    <cellStyle name="Header2 2 2 4 3" xfId="8441" xr:uid="{00000000-0005-0000-0000-0000F4200000}"/>
    <cellStyle name="Header2 2 2 4 3 2" xfId="8442" xr:uid="{00000000-0005-0000-0000-0000F5200000}"/>
    <cellStyle name="Header2 2 2 4 3 2 2" xfId="8443" xr:uid="{00000000-0005-0000-0000-0000F6200000}"/>
    <cellStyle name="Header2 2 2 4 3 2 3" xfId="8444" xr:uid="{00000000-0005-0000-0000-0000F7200000}"/>
    <cellStyle name="Header2 2 2 4 3 3" xfId="8445" xr:uid="{00000000-0005-0000-0000-0000F8200000}"/>
    <cellStyle name="Header2 2 2 4 3 3 2" xfId="8446" xr:uid="{00000000-0005-0000-0000-0000F9200000}"/>
    <cellStyle name="Header2 2 2 4 3 3 3" xfId="8447" xr:uid="{00000000-0005-0000-0000-0000FA200000}"/>
    <cellStyle name="Header2 2 2 4 3 3 4" xfId="8448" xr:uid="{00000000-0005-0000-0000-0000FB200000}"/>
    <cellStyle name="Header2 2 2 4 3 4" xfId="8449" xr:uid="{00000000-0005-0000-0000-0000FC200000}"/>
    <cellStyle name="Header2 2 2 4 3 5" xfId="8450" xr:uid="{00000000-0005-0000-0000-0000FD200000}"/>
    <cellStyle name="Header2 2 2 4 4" xfId="8451" xr:uid="{00000000-0005-0000-0000-0000FE200000}"/>
    <cellStyle name="Header2 2 2 4 4 2" xfId="8452" xr:uid="{00000000-0005-0000-0000-0000FF200000}"/>
    <cellStyle name="Header2 2 2 4 4 2 2" xfId="8453" xr:uid="{00000000-0005-0000-0000-000000210000}"/>
    <cellStyle name="Header2 2 2 4 4 2 3" xfId="8454" xr:uid="{00000000-0005-0000-0000-000001210000}"/>
    <cellStyle name="Header2 2 2 4 4 3" xfId="8455" xr:uid="{00000000-0005-0000-0000-000002210000}"/>
    <cellStyle name="Header2 2 2 4 4 3 2" xfId="8456" xr:uid="{00000000-0005-0000-0000-000003210000}"/>
    <cellStyle name="Header2 2 2 4 4 3 3" xfId="8457" xr:uid="{00000000-0005-0000-0000-000004210000}"/>
    <cellStyle name="Header2 2 2 4 4 3 4" xfId="8458" xr:uid="{00000000-0005-0000-0000-000005210000}"/>
    <cellStyle name="Header2 2 2 4 4 4" xfId="8459" xr:uid="{00000000-0005-0000-0000-000006210000}"/>
    <cellStyle name="Header2 2 2 4 4 4 2" xfId="8460" xr:uid="{00000000-0005-0000-0000-000007210000}"/>
    <cellStyle name="Header2 2 2 4 4 4 3" xfId="8461" xr:uid="{00000000-0005-0000-0000-000008210000}"/>
    <cellStyle name="Header2 2 2 4 4 4 4" xfId="8462" xr:uid="{00000000-0005-0000-0000-000009210000}"/>
    <cellStyle name="Header2 2 2 4 4 5" xfId="8463" xr:uid="{00000000-0005-0000-0000-00000A210000}"/>
    <cellStyle name="Header2 2 2 4 4 6" xfId="8464" xr:uid="{00000000-0005-0000-0000-00000B210000}"/>
    <cellStyle name="Header2 2 2 4 5" xfId="8465" xr:uid="{00000000-0005-0000-0000-00000C210000}"/>
    <cellStyle name="Header2 2 2 4 6" xfId="8466" xr:uid="{00000000-0005-0000-0000-00000D210000}"/>
    <cellStyle name="Header2 2 2 5" xfId="8467" xr:uid="{00000000-0005-0000-0000-00000E210000}"/>
    <cellStyle name="Header2 2 2 5 2" xfId="8468" xr:uid="{00000000-0005-0000-0000-00000F210000}"/>
    <cellStyle name="Header2 2 2 5 2 2" xfId="8469" xr:uid="{00000000-0005-0000-0000-000010210000}"/>
    <cellStyle name="Header2 2 2 5 2 2 2" xfId="8470" xr:uid="{00000000-0005-0000-0000-000011210000}"/>
    <cellStyle name="Header2 2 2 5 2 2 3" xfId="8471" xr:uid="{00000000-0005-0000-0000-000012210000}"/>
    <cellStyle name="Header2 2 2 5 2 3" xfId="8472" xr:uid="{00000000-0005-0000-0000-000013210000}"/>
    <cellStyle name="Header2 2 2 5 2 3 2" xfId="8473" xr:uid="{00000000-0005-0000-0000-000014210000}"/>
    <cellStyle name="Header2 2 2 5 2 3 3" xfId="8474" xr:uid="{00000000-0005-0000-0000-000015210000}"/>
    <cellStyle name="Header2 2 2 5 2 3 4" xfId="8475" xr:uid="{00000000-0005-0000-0000-000016210000}"/>
    <cellStyle name="Header2 2 2 5 2 4" xfId="8476" xr:uid="{00000000-0005-0000-0000-000017210000}"/>
    <cellStyle name="Header2 2 2 5 2 5" xfId="8477" xr:uid="{00000000-0005-0000-0000-000018210000}"/>
    <cellStyle name="Header2 2 2 5 3" xfId="8478" xr:uid="{00000000-0005-0000-0000-000019210000}"/>
    <cellStyle name="Header2 2 2 5 3 2" xfId="8479" xr:uid="{00000000-0005-0000-0000-00001A210000}"/>
    <cellStyle name="Header2 2 2 5 3 2 2" xfId="8480" xr:uid="{00000000-0005-0000-0000-00001B210000}"/>
    <cellStyle name="Header2 2 2 5 3 2 3" xfId="8481" xr:uid="{00000000-0005-0000-0000-00001C210000}"/>
    <cellStyle name="Header2 2 2 5 3 3" xfId="8482" xr:uid="{00000000-0005-0000-0000-00001D210000}"/>
    <cellStyle name="Header2 2 2 5 3 3 2" xfId="8483" xr:uid="{00000000-0005-0000-0000-00001E210000}"/>
    <cellStyle name="Header2 2 2 5 3 3 3" xfId="8484" xr:uid="{00000000-0005-0000-0000-00001F210000}"/>
    <cellStyle name="Header2 2 2 5 3 3 4" xfId="8485" xr:uid="{00000000-0005-0000-0000-000020210000}"/>
    <cellStyle name="Header2 2 2 5 3 4" xfId="8486" xr:uid="{00000000-0005-0000-0000-000021210000}"/>
    <cellStyle name="Header2 2 2 5 3 4 2" xfId="8487" xr:uid="{00000000-0005-0000-0000-000022210000}"/>
    <cellStyle name="Header2 2 2 5 3 4 3" xfId="8488" xr:uid="{00000000-0005-0000-0000-000023210000}"/>
    <cellStyle name="Header2 2 2 5 3 4 4" xfId="8489" xr:uid="{00000000-0005-0000-0000-000024210000}"/>
    <cellStyle name="Header2 2 2 5 3 5" xfId="8490" xr:uid="{00000000-0005-0000-0000-000025210000}"/>
    <cellStyle name="Header2 2 2 5 3 6" xfId="8491" xr:uid="{00000000-0005-0000-0000-000026210000}"/>
    <cellStyle name="Header2 2 2 5 4" xfId="8492" xr:uid="{00000000-0005-0000-0000-000027210000}"/>
    <cellStyle name="Header2 2 2 5 4 2" xfId="8493" xr:uid="{00000000-0005-0000-0000-000028210000}"/>
    <cellStyle name="Header2 2 2 5 4 3" xfId="8494" xr:uid="{00000000-0005-0000-0000-000029210000}"/>
    <cellStyle name="Header2 2 2 5 5" xfId="8495" xr:uid="{00000000-0005-0000-0000-00002A210000}"/>
    <cellStyle name="Header2 2 2 5 5 2" xfId="8496" xr:uid="{00000000-0005-0000-0000-00002B210000}"/>
    <cellStyle name="Header2 2 2 5 5 3" xfId="8497" xr:uid="{00000000-0005-0000-0000-00002C210000}"/>
    <cellStyle name="Header2 2 2 5 5 4" xfId="8498" xr:uid="{00000000-0005-0000-0000-00002D210000}"/>
    <cellStyle name="Header2 2 2 5 6" xfId="8499" xr:uid="{00000000-0005-0000-0000-00002E210000}"/>
    <cellStyle name="Header2 2 2 5 7" xfId="8500" xr:uid="{00000000-0005-0000-0000-00002F210000}"/>
    <cellStyle name="Header2 2 2 6" xfId="8501" xr:uid="{00000000-0005-0000-0000-000030210000}"/>
    <cellStyle name="Header2 2 2 6 2" xfId="8502" xr:uid="{00000000-0005-0000-0000-000031210000}"/>
    <cellStyle name="Header2 2 2 6 2 2" xfId="8503" xr:uid="{00000000-0005-0000-0000-000032210000}"/>
    <cellStyle name="Header2 2 2 6 2 3" xfId="8504" xr:uid="{00000000-0005-0000-0000-000033210000}"/>
    <cellStyle name="Header2 2 2 6 3" xfId="8505" xr:uid="{00000000-0005-0000-0000-000034210000}"/>
    <cellStyle name="Header2 2 2 6 3 2" xfId="8506" xr:uid="{00000000-0005-0000-0000-000035210000}"/>
    <cellStyle name="Header2 2 2 6 3 3" xfId="8507" xr:uid="{00000000-0005-0000-0000-000036210000}"/>
    <cellStyle name="Header2 2 2 6 3 4" xfId="8508" xr:uid="{00000000-0005-0000-0000-000037210000}"/>
    <cellStyle name="Header2 2 2 6 4" xfId="8509" xr:uid="{00000000-0005-0000-0000-000038210000}"/>
    <cellStyle name="Header2 2 2 6 5" xfId="8510" xr:uid="{00000000-0005-0000-0000-000039210000}"/>
    <cellStyle name="Header2 2 2 7" xfId="8511" xr:uid="{00000000-0005-0000-0000-00003A210000}"/>
    <cellStyle name="Header2 2 2 7 2" xfId="8512" xr:uid="{00000000-0005-0000-0000-00003B210000}"/>
    <cellStyle name="Header2 2 2 7 2 2" xfId="8513" xr:uid="{00000000-0005-0000-0000-00003C210000}"/>
    <cellStyle name="Header2 2 2 7 2 3" xfId="8514" xr:uid="{00000000-0005-0000-0000-00003D210000}"/>
    <cellStyle name="Header2 2 2 7 3" xfId="8515" xr:uid="{00000000-0005-0000-0000-00003E210000}"/>
    <cellStyle name="Header2 2 2 7 3 2" xfId="8516" xr:uid="{00000000-0005-0000-0000-00003F210000}"/>
    <cellStyle name="Header2 2 2 7 3 3" xfId="8517" xr:uid="{00000000-0005-0000-0000-000040210000}"/>
    <cellStyle name="Header2 2 2 7 3 4" xfId="8518" xr:uid="{00000000-0005-0000-0000-000041210000}"/>
    <cellStyle name="Header2 2 2 7 4" xfId="8519" xr:uid="{00000000-0005-0000-0000-000042210000}"/>
    <cellStyle name="Header2 2 2 7 4 2" xfId="8520" xr:uid="{00000000-0005-0000-0000-000043210000}"/>
    <cellStyle name="Header2 2 2 7 4 3" xfId="8521" xr:uid="{00000000-0005-0000-0000-000044210000}"/>
    <cellStyle name="Header2 2 2 7 4 4" xfId="8522" xr:uid="{00000000-0005-0000-0000-000045210000}"/>
    <cellStyle name="Header2 2 2 7 5" xfId="8523" xr:uid="{00000000-0005-0000-0000-000046210000}"/>
    <cellStyle name="Header2 2 2 7 6" xfId="8524" xr:uid="{00000000-0005-0000-0000-000047210000}"/>
    <cellStyle name="Header2 2 2 8" xfId="8525" xr:uid="{00000000-0005-0000-0000-000048210000}"/>
    <cellStyle name="Header2 2 2 9" xfId="8526" xr:uid="{00000000-0005-0000-0000-000049210000}"/>
    <cellStyle name="Header2 2 3" xfId="8527" xr:uid="{00000000-0005-0000-0000-00004A210000}"/>
    <cellStyle name="Header2 2 3 2" xfId="8528" xr:uid="{00000000-0005-0000-0000-00004B210000}"/>
    <cellStyle name="Header2 2 3 2 2" xfId="8529" xr:uid="{00000000-0005-0000-0000-00004C210000}"/>
    <cellStyle name="Header2 2 3 2 2 2" xfId="8530" xr:uid="{00000000-0005-0000-0000-00004D210000}"/>
    <cellStyle name="Header2 2 3 2 2 2 2" xfId="8531" xr:uid="{00000000-0005-0000-0000-00004E210000}"/>
    <cellStyle name="Header2 2 3 2 2 2 2 2" xfId="8532" xr:uid="{00000000-0005-0000-0000-00004F210000}"/>
    <cellStyle name="Header2 2 3 2 2 2 2 2 2" xfId="8533" xr:uid="{00000000-0005-0000-0000-000050210000}"/>
    <cellStyle name="Header2 2 3 2 2 2 2 2 3" xfId="8534" xr:uid="{00000000-0005-0000-0000-000051210000}"/>
    <cellStyle name="Header2 2 3 2 2 2 2 3" xfId="8535" xr:uid="{00000000-0005-0000-0000-000052210000}"/>
    <cellStyle name="Header2 2 3 2 2 2 2 3 2" xfId="8536" xr:uid="{00000000-0005-0000-0000-000053210000}"/>
    <cellStyle name="Header2 2 3 2 2 2 2 3 3" xfId="8537" xr:uid="{00000000-0005-0000-0000-000054210000}"/>
    <cellStyle name="Header2 2 3 2 2 2 2 3 4" xfId="8538" xr:uid="{00000000-0005-0000-0000-000055210000}"/>
    <cellStyle name="Header2 2 3 2 2 2 2 4" xfId="8539" xr:uid="{00000000-0005-0000-0000-000056210000}"/>
    <cellStyle name="Header2 2 3 2 2 2 2 5" xfId="8540" xr:uid="{00000000-0005-0000-0000-000057210000}"/>
    <cellStyle name="Header2 2 3 2 2 2 3" xfId="8541" xr:uid="{00000000-0005-0000-0000-000058210000}"/>
    <cellStyle name="Header2 2 3 2 2 2 3 2" xfId="8542" xr:uid="{00000000-0005-0000-0000-000059210000}"/>
    <cellStyle name="Header2 2 3 2 2 2 3 2 2" xfId="8543" xr:uid="{00000000-0005-0000-0000-00005A210000}"/>
    <cellStyle name="Header2 2 3 2 2 2 3 2 3" xfId="8544" xr:uid="{00000000-0005-0000-0000-00005B210000}"/>
    <cellStyle name="Header2 2 3 2 2 2 3 3" xfId="8545" xr:uid="{00000000-0005-0000-0000-00005C210000}"/>
    <cellStyle name="Header2 2 3 2 2 2 3 3 2" xfId="8546" xr:uid="{00000000-0005-0000-0000-00005D210000}"/>
    <cellStyle name="Header2 2 3 2 2 2 3 3 3" xfId="8547" xr:uid="{00000000-0005-0000-0000-00005E210000}"/>
    <cellStyle name="Header2 2 3 2 2 2 3 3 4" xfId="8548" xr:uid="{00000000-0005-0000-0000-00005F210000}"/>
    <cellStyle name="Header2 2 3 2 2 2 3 4" xfId="8549" xr:uid="{00000000-0005-0000-0000-000060210000}"/>
    <cellStyle name="Header2 2 3 2 2 2 3 4 2" xfId="8550" xr:uid="{00000000-0005-0000-0000-000061210000}"/>
    <cellStyle name="Header2 2 3 2 2 2 3 4 3" xfId="8551" xr:uid="{00000000-0005-0000-0000-000062210000}"/>
    <cellStyle name="Header2 2 3 2 2 2 3 4 4" xfId="8552" xr:uid="{00000000-0005-0000-0000-000063210000}"/>
    <cellStyle name="Header2 2 3 2 2 2 3 5" xfId="8553" xr:uid="{00000000-0005-0000-0000-000064210000}"/>
    <cellStyle name="Header2 2 3 2 2 2 3 6" xfId="8554" xr:uid="{00000000-0005-0000-0000-000065210000}"/>
    <cellStyle name="Header2 2 3 2 2 2 4" xfId="8555" xr:uid="{00000000-0005-0000-0000-000066210000}"/>
    <cellStyle name="Header2 2 3 2 2 2 4 2" xfId="8556" xr:uid="{00000000-0005-0000-0000-000067210000}"/>
    <cellStyle name="Header2 2 3 2 2 2 4 3" xfId="8557" xr:uid="{00000000-0005-0000-0000-000068210000}"/>
    <cellStyle name="Header2 2 3 2 2 2 5" xfId="8558" xr:uid="{00000000-0005-0000-0000-000069210000}"/>
    <cellStyle name="Header2 2 3 2 2 2 5 2" xfId="8559" xr:uid="{00000000-0005-0000-0000-00006A210000}"/>
    <cellStyle name="Header2 2 3 2 2 2 5 3" xfId="8560" xr:uid="{00000000-0005-0000-0000-00006B210000}"/>
    <cellStyle name="Header2 2 3 2 2 2 5 4" xfId="8561" xr:uid="{00000000-0005-0000-0000-00006C210000}"/>
    <cellStyle name="Header2 2 3 2 2 2 6" xfId="8562" xr:uid="{00000000-0005-0000-0000-00006D210000}"/>
    <cellStyle name="Header2 2 3 2 2 2 7" xfId="8563" xr:uid="{00000000-0005-0000-0000-00006E210000}"/>
    <cellStyle name="Header2 2 3 2 2 3" xfId="8564" xr:uid="{00000000-0005-0000-0000-00006F210000}"/>
    <cellStyle name="Header2 2 3 2 2 3 2" xfId="8565" xr:uid="{00000000-0005-0000-0000-000070210000}"/>
    <cellStyle name="Header2 2 3 2 2 3 2 2" xfId="8566" xr:uid="{00000000-0005-0000-0000-000071210000}"/>
    <cellStyle name="Header2 2 3 2 2 3 2 3" xfId="8567" xr:uid="{00000000-0005-0000-0000-000072210000}"/>
    <cellStyle name="Header2 2 3 2 2 3 3" xfId="8568" xr:uid="{00000000-0005-0000-0000-000073210000}"/>
    <cellStyle name="Header2 2 3 2 2 3 3 2" xfId="8569" xr:uid="{00000000-0005-0000-0000-000074210000}"/>
    <cellStyle name="Header2 2 3 2 2 3 3 3" xfId="8570" xr:uid="{00000000-0005-0000-0000-000075210000}"/>
    <cellStyle name="Header2 2 3 2 2 3 3 4" xfId="8571" xr:uid="{00000000-0005-0000-0000-000076210000}"/>
    <cellStyle name="Header2 2 3 2 2 3 4" xfId="8572" xr:uid="{00000000-0005-0000-0000-000077210000}"/>
    <cellStyle name="Header2 2 3 2 2 3 5" xfId="8573" xr:uid="{00000000-0005-0000-0000-000078210000}"/>
    <cellStyle name="Header2 2 3 2 2 4" xfId="8574" xr:uid="{00000000-0005-0000-0000-000079210000}"/>
    <cellStyle name="Header2 2 3 2 2 4 2" xfId="8575" xr:uid="{00000000-0005-0000-0000-00007A210000}"/>
    <cellStyle name="Header2 2 3 2 2 4 2 2" xfId="8576" xr:uid="{00000000-0005-0000-0000-00007B210000}"/>
    <cellStyle name="Header2 2 3 2 2 4 2 3" xfId="8577" xr:uid="{00000000-0005-0000-0000-00007C210000}"/>
    <cellStyle name="Header2 2 3 2 2 4 3" xfId="8578" xr:uid="{00000000-0005-0000-0000-00007D210000}"/>
    <cellStyle name="Header2 2 3 2 2 4 3 2" xfId="8579" xr:uid="{00000000-0005-0000-0000-00007E210000}"/>
    <cellStyle name="Header2 2 3 2 2 4 3 3" xfId="8580" xr:uid="{00000000-0005-0000-0000-00007F210000}"/>
    <cellStyle name="Header2 2 3 2 2 4 3 4" xfId="8581" xr:uid="{00000000-0005-0000-0000-000080210000}"/>
    <cellStyle name="Header2 2 3 2 2 4 4" xfId="8582" xr:uid="{00000000-0005-0000-0000-000081210000}"/>
    <cellStyle name="Header2 2 3 2 2 4 4 2" xfId="8583" xr:uid="{00000000-0005-0000-0000-000082210000}"/>
    <cellStyle name="Header2 2 3 2 2 4 4 3" xfId="8584" xr:uid="{00000000-0005-0000-0000-000083210000}"/>
    <cellStyle name="Header2 2 3 2 2 4 4 4" xfId="8585" xr:uid="{00000000-0005-0000-0000-000084210000}"/>
    <cellStyle name="Header2 2 3 2 2 4 5" xfId="8586" xr:uid="{00000000-0005-0000-0000-000085210000}"/>
    <cellStyle name="Header2 2 3 2 2 4 6" xfId="8587" xr:uid="{00000000-0005-0000-0000-000086210000}"/>
    <cellStyle name="Header2 2 3 2 2 5" xfId="8588" xr:uid="{00000000-0005-0000-0000-000087210000}"/>
    <cellStyle name="Header2 2 3 2 2 6" xfId="8589" xr:uid="{00000000-0005-0000-0000-000088210000}"/>
    <cellStyle name="Header2 2 3 2 3" xfId="8590" xr:uid="{00000000-0005-0000-0000-000089210000}"/>
    <cellStyle name="Header2 2 3 2 3 2" xfId="8591" xr:uid="{00000000-0005-0000-0000-00008A210000}"/>
    <cellStyle name="Header2 2 3 2 3 2 2" xfId="8592" xr:uid="{00000000-0005-0000-0000-00008B210000}"/>
    <cellStyle name="Header2 2 3 2 3 2 2 2" xfId="8593" xr:uid="{00000000-0005-0000-0000-00008C210000}"/>
    <cellStyle name="Header2 2 3 2 3 2 2 3" xfId="8594" xr:uid="{00000000-0005-0000-0000-00008D210000}"/>
    <cellStyle name="Header2 2 3 2 3 2 3" xfId="8595" xr:uid="{00000000-0005-0000-0000-00008E210000}"/>
    <cellStyle name="Header2 2 3 2 3 2 3 2" xfId="8596" xr:uid="{00000000-0005-0000-0000-00008F210000}"/>
    <cellStyle name="Header2 2 3 2 3 2 3 3" xfId="8597" xr:uid="{00000000-0005-0000-0000-000090210000}"/>
    <cellStyle name="Header2 2 3 2 3 2 3 4" xfId="8598" xr:uid="{00000000-0005-0000-0000-000091210000}"/>
    <cellStyle name="Header2 2 3 2 3 2 4" xfId="8599" xr:uid="{00000000-0005-0000-0000-000092210000}"/>
    <cellStyle name="Header2 2 3 2 3 2 5" xfId="8600" xr:uid="{00000000-0005-0000-0000-000093210000}"/>
    <cellStyle name="Header2 2 3 2 3 3" xfId="8601" xr:uid="{00000000-0005-0000-0000-000094210000}"/>
    <cellStyle name="Header2 2 3 2 3 3 2" xfId="8602" xr:uid="{00000000-0005-0000-0000-000095210000}"/>
    <cellStyle name="Header2 2 3 2 3 3 2 2" xfId="8603" xr:uid="{00000000-0005-0000-0000-000096210000}"/>
    <cellStyle name="Header2 2 3 2 3 3 2 3" xfId="8604" xr:uid="{00000000-0005-0000-0000-000097210000}"/>
    <cellStyle name="Header2 2 3 2 3 3 3" xfId="8605" xr:uid="{00000000-0005-0000-0000-000098210000}"/>
    <cellStyle name="Header2 2 3 2 3 3 3 2" xfId="8606" xr:uid="{00000000-0005-0000-0000-000099210000}"/>
    <cellStyle name="Header2 2 3 2 3 3 3 3" xfId="8607" xr:uid="{00000000-0005-0000-0000-00009A210000}"/>
    <cellStyle name="Header2 2 3 2 3 3 3 4" xfId="8608" xr:uid="{00000000-0005-0000-0000-00009B210000}"/>
    <cellStyle name="Header2 2 3 2 3 3 4" xfId="8609" xr:uid="{00000000-0005-0000-0000-00009C210000}"/>
    <cellStyle name="Header2 2 3 2 3 3 4 2" xfId="8610" xr:uid="{00000000-0005-0000-0000-00009D210000}"/>
    <cellStyle name="Header2 2 3 2 3 3 4 3" xfId="8611" xr:uid="{00000000-0005-0000-0000-00009E210000}"/>
    <cellStyle name="Header2 2 3 2 3 3 4 4" xfId="8612" xr:uid="{00000000-0005-0000-0000-00009F210000}"/>
    <cellStyle name="Header2 2 3 2 3 3 5" xfId="8613" xr:uid="{00000000-0005-0000-0000-0000A0210000}"/>
    <cellStyle name="Header2 2 3 2 3 3 6" xfId="8614" xr:uid="{00000000-0005-0000-0000-0000A1210000}"/>
    <cellStyle name="Header2 2 3 2 3 4" xfId="8615" xr:uid="{00000000-0005-0000-0000-0000A2210000}"/>
    <cellStyle name="Header2 2 3 2 3 4 2" xfId="8616" xr:uid="{00000000-0005-0000-0000-0000A3210000}"/>
    <cellStyle name="Header2 2 3 2 3 4 3" xfId="8617" xr:uid="{00000000-0005-0000-0000-0000A4210000}"/>
    <cellStyle name="Header2 2 3 2 3 5" xfId="8618" xr:uid="{00000000-0005-0000-0000-0000A5210000}"/>
    <cellStyle name="Header2 2 3 2 3 5 2" xfId="8619" xr:uid="{00000000-0005-0000-0000-0000A6210000}"/>
    <cellStyle name="Header2 2 3 2 3 5 3" xfId="8620" xr:uid="{00000000-0005-0000-0000-0000A7210000}"/>
    <cellStyle name="Header2 2 3 2 3 5 4" xfId="8621" xr:uid="{00000000-0005-0000-0000-0000A8210000}"/>
    <cellStyle name="Header2 2 3 2 3 6" xfId="8622" xr:uid="{00000000-0005-0000-0000-0000A9210000}"/>
    <cellStyle name="Header2 2 3 2 3 7" xfId="8623" xr:uid="{00000000-0005-0000-0000-0000AA210000}"/>
    <cellStyle name="Header2 2 3 2 4" xfId="8624" xr:uid="{00000000-0005-0000-0000-0000AB210000}"/>
    <cellStyle name="Header2 2 3 2 4 2" xfId="8625" xr:uid="{00000000-0005-0000-0000-0000AC210000}"/>
    <cellStyle name="Header2 2 3 2 4 2 2" xfId="8626" xr:uid="{00000000-0005-0000-0000-0000AD210000}"/>
    <cellStyle name="Header2 2 3 2 4 2 3" xfId="8627" xr:uid="{00000000-0005-0000-0000-0000AE210000}"/>
    <cellStyle name="Header2 2 3 2 4 3" xfId="8628" xr:uid="{00000000-0005-0000-0000-0000AF210000}"/>
    <cellStyle name="Header2 2 3 2 4 3 2" xfId="8629" xr:uid="{00000000-0005-0000-0000-0000B0210000}"/>
    <cellStyle name="Header2 2 3 2 4 3 3" xfId="8630" xr:uid="{00000000-0005-0000-0000-0000B1210000}"/>
    <cellStyle name="Header2 2 3 2 4 3 4" xfId="8631" xr:uid="{00000000-0005-0000-0000-0000B2210000}"/>
    <cellStyle name="Header2 2 3 2 4 4" xfId="8632" xr:uid="{00000000-0005-0000-0000-0000B3210000}"/>
    <cellStyle name="Header2 2 3 2 4 4 2" xfId="8633" xr:uid="{00000000-0005-0000-0000-0000B4210000}"/>
    <cellStyle name="Header2 2 3 2 4 4 3" xfId="8634" xr:uid="{00000000-0005-0000-0000-0000B5210000}"/>
    <cellStyle name="Header2 2 3 2 4 4 4" xfId="8635" xr:uid="{00000000-0005-0000-0000-0000B6210000}"/>
    <cellStyle name="Header2 2 3 2 4 5" xfId="8636" xr:uid="{00000000-0005-0000-0000-0000B7210000}"/>
    <cellStyle name="Header2 2 3 2 4 6" xfId="8637" xr:uid="{00000000-0005-0000-0000-0000B8210000}"/>
    <cellStyle name="Header2 2 3 3" xfId="8638" xr:uid="{00000000-0005-0000-0000-0000B9210000}"/>
    <cellStyle name="Header2 2 3 3 2" xfId="8639" xr:uid="{00000000-0005-0000-0000-0000BA210000}"/>
    <cellStyle name="Header2 2 3 3 2 2" xfId="8640" xr:uid="{00000000-0005-0000-0000-0000BB210000}"/>
    <cellStyle name="Header2 2 3 3 2 2 2" xfId="8641" xr:uid="{00000000-0005-0000-0000-0000BC210000}"/>
    <cellStyle name="Header2 2 3 3 2 2 2 2" xfId="8642" xr:uid="{00000000-0005-0000-0000-0000BD210000}"/>
    <cellStyle name="Header2 2 3 3 2 2 2 2 2" xfId="8643" xr:uid="{00000000-0005-0000-0000-0000BE210000}"/>
    <cellStyle name="Header2 2 3 3 2 2 2 2 3" xfId="8644" xr:uid="{00000000-0005-0000-0000-0000BF210000}"/>
    <cellStyle name="Header2 2 3 3 2 2 2 3" xfId="8645" xr:uid="{00000000-0005-0000-0000-0000C0210000}"/>
    <cellStyle name="Header2 2 3 3 2 2 2 3 2" xfId="8646" xr:uid="{00000000-0005-0000-0000-0000C1210000}"/>
    <cellStyle name="Header2 2 3 3 2 2 2 3 3" xfId="8647" xr:uid="{00000000-0005-0000-0000-0000C2210000}"/>
    <cellStyle name="Header2 2 3 3 2 2 2 3 4" xfId="8648" xr:uid="{00000000-0005-0000-0000-0000C3210000}"/>
    <cellStyle name="Header2 2 3 3 2 2 2 4" xfId="8649" xr:uid="{00000000-0005-0000-0000-0000C4210000}"/>
    <cellStyle name="Header2 2 3 3 2 2 2 5" xfId="8650" xr:uid="{00000000-0005-0000-0000-0000C5210000}"/>
    <cellStyle name="Header2 2 3 3 2 2 3" xfId="8651" xr:uid="{00000000-0005-0000-0000-0000C6210000}"/>
    <cellStyle name="Header2 2 3 3 2 2 3 2" xfId="8652" xr:uid="{00000000-0005-0000-0000-0000C7210000}"/>
    <cellStyle name="Header2 2 3 3 2 2 3 2 2" xfId="8653" xr:uid="{00000000-0005-0000-0000-0000C8210000}"/>
    <cellStyle name="Header2 2 3 3 2 2 3 2 3" xfId="8654" xr:uid="{00000000-0005-0000-0000-0000C9210000}"/>
    <cellStyle name="Header2 2 3 3 2 2 3 3" xfId="8655" xr:uid="{00000000-0005-0000-0000-0000CA210000}"/>
    <cellStyle name="Header2 2 3 3 2 2 3 3 2" xfId="8656" xr:uid="{00000000-0005-0000-0000-0000CB210000}"/>
    <cellStyle name="Header2 2 3 3 2 2 3 3 3" xfId="8657" xr:uid="{00000000-0005-0000-0000-0000CC210000}"/>
    <cellStyle name="Header2 2 3 3 2 2 3 3 4" xfId="8658" xr:uid="{00000000-0005-0000-0000-0000CD210000}"/>
    <cellStyle name="Header2 2 3 3 2 2 3 4" xfId="8659" xr:uid="{00000000-0005-0000-0000-0000CE210000}"/>
    <cellStyle name="Header2 2 3 3 2 2 3 4 2" xfId="8660" xr:uid="{00000000-0005-0000-0000-0000CF210000}"/>
    <cellStyle name="Header2 2 3 3 2 2 3 4 3" xfId="8661" xr:uid="{00000000-0005-0000-0000-0000D0210000}"/>
    <cellStyle name="Header2 2 3 3 2 2 3 4 4" xfId="8662" xr:uid="{00000000-0005-0000-0000-0000D1210000}"/>
    <cellStyle name="Header2 2 3 3 2 2 3 5" xfId="8663" xr:uid="{00000000-0005-0000-0000-0000D2210000}"/>
    <cellStyle name="Header2 2 3 3 2 2 3 6" xfId="8664" xr:uid="{00000000-0005-0000-0000-0000D3210000}"/>
    <cellStyle name="Header2 2 3 3 2 2 4" xfId="8665" xr:uid="{00000000-0005-0000-0000-0000D4210000}"/>
    <cellStyle name="Header2 2 3 3 2 2 4 2" xfId="8666" xr:uid="{00000000-0005-0000-0000-0000D5210000}"/>
    <cellStyle name="Header2 2 3 3 2 2 4 3" xfId="8667" xr:uid="{00000000-0005-0000-0000-0000D6210000}"/>
    <cellStyle name="Header2 2 3 3 2 2 5" xfId="8668" xr:uid="{00000000-0005-0000-0000-0000D7210000}"/>
    <cellStyle name="Header2 2 3 3 2 2 5 2" xfId="8669" xr:uid="{00000000-0005-0000-0000-0000D8210000}"/>
    <cellStyle name="Header2 2 3 3 2 2 5 3" xfId="8670" xr:uid="{00000000-0005-0000-0000-0000D9210000}"/>
    <cellStyle name="Header2 2 3 3 2 2 5 4" xfId="8671" xr:uid="{00000000-0005-0000-0000-0000DA210000}"/>
    <cellStyle name="Header2 2 3 3 2 2 6" xfId="8672" xr:uid="{00000000-0005-0000-0000-0000DB210000}"/>
    <cellStyle name="Header2 2 3 3 2 2 7" xfId="8673" xr:uid="{00000000-0005-0000-0000-0000DC210000}"/>
    <cellStyle name="Header2 2 3 3 2 3" xfId="8674" xr:uid="{00000000-0005-0000-0000-0000DD210000}"/>
    <cellStyle name="Header2 2 3 3 2 3 2" xfId="8675" xr:uid="{00000000-0005-0000-0000-0000DE210000}"/>
    <cellStyle name="Header2 2 3 3 2 3 2 2" xfId="8676" xr:uid="{00000000-0005-0000-0000-0000DF210000}"/>
    <cellStyle name="Header2 2 3 3 2 3 2 3" xfId="8677" xr:uid="{00000000-0005-0000-0000-0000E0210000}"/>
    <cellStyle name="Header2 2 3 3 2 3 3" xfId="8678" xr:uid="{00000000-0005-0000-0000-0000E1210000}"/>
    <cellStyle name="Header2 2 3 3 2 3 3 2" xfId="8679" xr:uid="{00000000-0005-0000-0000-0000E2210000}"/>
    <cellStyle name="Header2 2 3 3 2 3 3 3" xfId="8680" xr:uid="{00000000-0005-0000-0000-0000E3210000}"/>
    <cellStyle name="Header2 2 3 3 2 3 3 4" xfId="8681" xr:uid="{00000000-0005-0000-0000-0000E4210000}"/>
    <cellStyle name="Header2 2 3 3 2 3 4" xfId="8682" xr:uid="{00000000-0005-0000-0000-0000E5210000}"/>
    <cellStyle name="Header2 2 3 3 2 3 5" xfId="8683" xr:uid="{00000000-0005-0000-0000-0000E6210000}"/>
    <cellStyle name="Header2 2 3 3 2 4" xfId="8684" xr:uid="{00000000-0005-0000-0000-0000E7210000}"/>
    <cellStyle name="Header2 2 3 3 2 4 2" xfId="8685" xr:uid="{00000000-0005-0000-0000-0000E8210000}"/>
    <cellStyle name="Header2 2 3 3 2 4 2 2" xfId="8686" xr:uid="{00000000-0005-0000-0000-0000E9210000}"/>
    <cellStyle name="Header2 2 3 3 2 4 2 3" xfId="8687" xr:uid="{00000000-0005-0000-0000-0000EA210000}"/>
    <cellStyle name="Header2 2 3 3 2 4 3" xfId="8688" xr:uid="{00000000-0005-0000-0000-0000EB210000}"/>
    <cellStyle name="Header2 2 3 3 2 4 3 2" xfId="8689" xr:uid="{00000000-0005-0000-0000-0000EC210000}"/>
    <cellStyle name="Header2 2 3 3 2 4 3 3" xfId="8690" xr:uid="{00000000-0005-0000-0000-0000ED210000}"/>
    <cellStyle name="Header2 2 3 3 2 4 3 4" xfId="8691" xr:uid="{00000000-0005-0000-0000-0000EE210000}"/>
    <cellStyle name="Header2 2 3 3 2 4 4" xfId="8692" xr:uid="{00000000-0005-0000-0000-0000EF210000}"/>
    <cellStyle name="Header2 2 3 3 2 4 4 2" xfId="8693" xr:uid="{00000000-0005-0000-0000-0000F0210000}"/>
    <cellStyle name="Header2 2 3 3 2 4 4 3" xfId="8694" xr:uid="{00000000-0005-0000-0000-0000F1210000}"/>
    <cellStyle name="Header2 2 3 3 2 4 4 4" xfId="8695" xr:uid="{00000000-0005-0000-0000-0000F2210000}"/>
    <cellStyle name="Header2 2 3 3 2 4 5" xfId="8696" xr:uid="{00000000-0005-0000-0000-0000F3210000}"/>
    <cellStyle name="Header2 2 3 3 2 4 6" xfId="8697" xr:uid="{00000000-0005-0000-0000-0000F4210000}"/>
    <cellStyle name="Header2 2 3 3 2 5" xfId="8698" xr:uid="{00000000-0005-0000-0000-0000F5210000}"/>
    <cellStyle name="Header2 2 3 3 2 6" xfId="8699" xr:uid="{00000000-0005-0000-0000-0000F6210000}"/>
    <cellStyle name="Header2 2 3 3 3" xfId="8700" xr:uid="{00000000-0005-0000-0000-0000F7210000}"/>
    <cellStyle name="Header2 2 3 3 3 2" xfId="8701" xr:uid="{00000000-0005-0000-0000-0000F8210000}"/>
    <cellStyle name="Header2 2 3 3 3 2 2" xfId="8702" xr:uid="{00000000-0005-0000-0000-0000F9210000}"/>
    <cellStyle name="Header2 2 3 3 3 2 2 2" xfId="8703" xr:uid="{00000000-0005-0000-0000-0000FA210000}"/>
    <cellStyle name="Header2 2 3 3 3 2 2 3" xfId="8704" xr:uid="{00000000-0005-0000-0000-0000FB210000}"/>
    <cellStyle name="Header2 2 3 3 3 2 3" xfId="8705" xr:uid="{00000000-0005-0000-0000-0000FC210000}"/>
    <cellStyle name="Header2 2 3 3 3 2 3 2" xfId="8706" xr:uid="{00000000-0005-0000-0000-0000FD210000}"/>
    <cellStyle name="Header2 2 3 3 3 2 3 3" xfId="8707" xr:uid="{00000000-0005-0000-0000-0000FE210000}"/>
    <cellStyle name="Header2 2 3 3 3 2 3 4" xfId="8708" xr:uid="{00000000-0005-0000-0000-0000FF210000}"/>
    <cellStyle name="Header2 2 3 3 3 2 4" xfId="8709" xr:uid="{00000000-0005-0000-0000-000000220000}"/>
    <cellStyle name="Header2 2 3 3 3 2 5" xfId="8710" xr:uid="{00000000-0005-0000-0000-000001220000}"/>
    <cellStyle name="Header2 2 3 3 3 3" xfId="8711" xr:uid="{00000000-0005-0000-0000-000002220000}"/>
    <cellStyle name="Header2 2 3 3 3 3 2" xfId="8712" xr:uid="{00000000-0005-0000-0000-000003220000}"/>
    <cellStyle name="Header2 2 3 3 3 3 2 2" xfId="8713" xr:uid="{00000000-0005-0000-0000-000004220000}"/>
    <cellStyle name="Header2 2 3 3 3 3 2 3" xfId="8714" xr:uid="{00000000-0005-0000-0000-000005220000}"/>
    <cellStyle name="Header2 2 3 3 3 3 3" xfId="8715" xr:uid="{00000000-0005-0000-0000-000006220000}"/>
    <cellStyle name="Header2 2 3 3 3 3 3 2" xfId="8716" xr:uid="{00000000-0005-0000-0000-000007220000}"/>
    <cellStyle name="Header2 2 3 3 3 3 3 3" xfId="8717" xr:uid="{00000000-0005-0000-0000-000008220000}"/>
    <cellStyle name="Header2 2 3 3 3 3 3 4" xfId="8718" xr:uid="{00000000-0005-0000-0000-000009220000}"/>
    <cellStyle name="Header2 2 3 3 3 3 4" xfId="8719" xr:uid="{00000000-0005-0000-0000-00000A220000}"/>
    <cellStyle name="Header2 2 3 3 3 3 4 2" xfId="8720" xr:uid="{00000000-0005-0000-0000-00000B220000}"/>
    <cellStyle name="Header2 2 3 3 3 3 4 3" xfId="8721" xr:uid="{00000000-0005-0000-0000-00000C220000}"/>
    <cellStyle name="Header2 2 3 3 3 3 4 4" xfId="8722" xr:uid="{00000000-0005-0000-0000-00000D220000}"/>
    <cellStyle name="Header2 2 3 3 3 3 5" xfId="8723" xr:uid="{00000000-0005-0000-0000-00000E220000}"/>
    <cellStyle name="Header2 2 3 3 3 3 6" xfId="8724" xr:uid="{00000000-0005-0000-0000-00000F220000}"/>
    <cellStyle name="Header2 2 3 3 3 4" xfId="8725" xr:uid="{00000000-0005-0000-0000-000010220000}"/>
    <cellStyle name="Header2 2 3 3 3 4 2" xfId="8726" xr:uid="{00000000-0005-0000-0000-000011220000}"/>
    <cellStyle name="Header2 2 3 3 3 4 3" xfId="8727" xr:uid="{00000000-0005-0000-0000-000012220000}"/>
    <cellStyle name="Header2 2 3 3 3 5" xfId="8728" xr:uid="{00000000-0005-0000-0000-000013220000}"/>
    <cellStyle name="Header2 2 3 3 3 5 2" xfId="8729" xr:uid="{00000000-0005-0000-0000-000014220000}"/>
    <cellStyle name="Header2 2 3 3 3 5 3" xfId="8730" xr:uid="{00000000-0005-0000-0000-000015220000}"/>
    <cellStyle name="Header2 2 3 3 3 5 4" xfId="8731" xr:uid="{00000000-0005-0000-0000-000016220000}"/>
    <cellStyle name="Header2 2 3 3 3 6" xfId="8732" xr:uid="{00000000-0005-0000-0000-000017220000}"/>
    <cellStyle name="Header2 2 3 3 3 7" xfId="8733" xr:uid="{00000000-0005-0000-0000-000018220000}"/>
    <cellStyle name="Header2 2 3 3 4" xfId="8734" xr:uid="{00000000-0005-0000-0000-000019220000}"/>
    <cellStyle name="Header2 2 3 3 4 2" xfId="8735" xr:uid="{00000000-0005-0000-0000-00001A220000}"/>
    <cellStyle name="Header2 2 3 3 4 2 2" xfId="8736" xr:uid="{00000000-0005-0000-0000-00001B220000}"/>
    <cellStyle name="Header2 2 3 3 4 2 3" xfId="8737" xr:uid="{00000000-0005-0000-0000-00001C220000}"/>
    <cellStyle name="Header2 2 3 3 4 3" xfId="8738" xr:uid="{00000000-0005-0000-0000-00001D220000}"/>
    <cellStyle name="Header2 2 3 3 4 3 2" xfId="8739" xr:uid="{00000000-0005-0000-0000-00001E220000}"/>
    <cellStyle name="Header2 2 3 3 4 3 3" xfId="8740" xr:uid="{00000000-0005-0000-0000-00001F220000}"/>
    <cellStyle name="Header2 2 3 3 4 3 4" xfId="8741" xr:uid="{00000000-0005-0000-0000-000020220000}"/>
    <cellStyle name="Header2 2 3 3 4 4" xfId="8742" xr:uid="{00000000-0005-0000-0000-000021220000}"/>
    <cellStyle name="Header2 2 3 3 4 4 2" xfId="8743" xr:uid="{00000000-0005-0000-0000-000022220000}"/>
    <cellStyle name="Header2 2 3 3 4 4 3" xfId="8744" xr:uid="{00000000-0005-0000-0000-000023220000}"/>
    <cellStyle name="Header2 2 3 3 4 4 4" xfId="8745" xr:uid="{00000000-0005-0000-0000-000024220000}"/>
    <cellStyle name="Header2 2 3 3 4 5" xfId="8746" xr:uid="{00000000-0005-0000-0000-000025220000}"/>
    <cellStyle name="Header2 2 3 3 4 6" xfId="8747" xr:uid="{00000000-0005-0000-0000-000026220000}"/>
    <cellStyle name="Header2 2 3 4" xfId="8748" xr:uid="{00000000-0005-0000-0000-000027220000}"/>
    <cellStyle name="Header2 2 3 4 2" xfId="8749" xr:uid="{00000000-0005-0000-0000-000028220000}"/>
    <cellStyle name="Header2 2 3 4 2 2" xfId="8750" xr:uid="{00000000-0005-0000-0000-000029220000}"/>
    <cellStyle name="Header2 2 3 4 2 2 2" xfId="8751" xr:uid="{00000000-0005-0000-0000-00002A220000}"/>
    <cellStyle name="Header2 2 3 4 2 2 2 2" xfId="8752" xr:uid="{00000000-0005-0000-0000-00002B220000}"/>
    <cellStyle name="Header2 2 3 4 2 2 2 3" xfId="8753" xr:uid="{00000000-0005-0000-0000-00002C220000}"/>
    <cellStyle name="Header2 2 3 4 2 2 3" xfId="8754" xr:uid="{00000000-0005-0000-0000-00002D220000}"/>
    <cellStyle name="Header2 2 3 4 2 2 3 2" xfId="8755" xr:uid="{00000000-0005-0000-0000-00002E220000}"/>
    <cellStyle name="Header2 2 3 4 2 2 3 3" xfId="8756" xr:uid="{00000000-0005-0000-0000-00002F220000}"/>
    <cellStyle name="Header2 2 3 4 2 2 3 4" xfId="8757" xr:uid="{00000000-0005-0000-0000-000030220000}"/>
    <cellStyle name="Header2 2 3 4 2 2 4" xfId="8758" xr:uid="{00000000-0005-0000-0000-000031220000}"/>
    <cellStyle name="Header2 2 3 4 2 2 5" xfId="8759" xr:uid="{00000000-0005-0000-0000-000032220000}"/>
    <cellStyle name="Header2 2 3 4 2 3" xfId="8760" xr:uid="{00000000-0005-0000-0000-000033220000}"/>
    <cellStyle name="Header2 2 3 4 2 3 2" xfId="8761" xr:uid="{00000000-0005-0000-0000-000034220000}"/>
    <cellStyle name="Header2 2 3 4 2 3 2 2" xfId="8762" xr:uid="{00000000-0005-0000-0000-000035220000}"/>
    <cellStyle name="Header2 2 3 4 2 3 2 3" xfId="8763" xr:uid="{00000000-0005-0000-0000-000036220000}"/>
    <cellStyle name="Header2 2 3 4 2 3 3" xfId="8764" xr:uid="{00000000-0005-0000-0000-000037220000}"/>
    <cellStyle name="Header2 2 3 4 2 3 3 2" xfId="8765" xr:uid="{00000000-0005-0000-0000-000038220000}"/>
    <cellStyle name="Header2 2 3 4 2 3 3 3" xfId="8766" xr:uid="{00000000-0005-0000-0000-000039220000}"/>
    <cellStyle name="Header2 2 3 4 2 3 3 4" xfId="8767" xr:uid="{00000000-0005-0000-0000-00003A220000}"/>
    <cellStyle name="Header2 2 3 4 2 3 4" xfId="8768" xr:uid="{00000000-0005-0000-0000-00003B220000}"/>
    <cellStyle name="Header2 2 3 4 2 3 4 2" xfId="8769" xr:uid="{00000000-0005-0000-0000-00003C220000}"/>
    <cellStyle name="Header2 2 3 4 2 3 4 3" xfId="8770" xr:uid="{00000000-0005-0000-0000-00003D220000}"/>
    <cellStyle name="Header2 2 3 4 2 3 4 4" xfId="8771" xr:uid="{00000000-0005-0000-0000-00003E220000}"/>
    <cellStyle name="Header2 2 3 4 2 3 5" xfId="8772" xr:uid="{00000000-0005-0000-0000-00003F220000}"/>
    <cellStyle name="Header2 2 3 4 2 3 6" xfId="8773" xr:uid="{00000000-0005-0000-0000-000040220000}"/>
    <cellStyle name="Header2 2 3 4 2 4" xfId="8774" xr:uid="{00000000-0005-0000-0000-000041220000}"/>
    <cellStyle name="Header2 2 3 4 2 4 2" xfId="8775" xr:uid="{00000000-0005-0000-0000-000042220000}"/>
    <cellStyle name="Header2 2 3 4 2 4 3" xfId="8776" xr:uid="{00000000-0005-0000-0000-000043220000}"/>
    <cellStyle name="Header2 2 3 4 2 5" xfId="8777" xr:uid="{00000000-0005-0000-0000-000044220000}"/>
    <cellStyle name="Header2 2 3 4 2 5 2" xfId="8778" xr:uid="{00000000-0005-0000-0000-000045220000}"/>
    <cellStyle name="Header2 2 3 4 2 5 3" xfId="8779" xr:uid="{00000000-0005-0000-0000-000046220000}"/>
    <cellStyle name="Header2 2 3 4 2 5 4" xfId="8780" xr:uid="{00000000-0005-0000-0000-000047220000}"/>
    <cellStyle name="Header2 2 3 4 2 6" xfId="8781" xr:uid="{00000000-0005-0000-0000-000048220000}"/>
    <cellStyle name="Header2 2 3 4 2 7" xfId="8782" xr:uid="{00000000-0005-0000-0000-000049220000}"/>
    <cellStyle name="Header2 2 3 4 3" xfId="8783" xr:uid="{00000000-0005-0000-0000-00004A220000}"/>
    <cellStyle name="Header2 2 3 4 3 2" xfId="8784" xr:uid="{00000000-0005-0000-0000-00004B220000}"/>
    <cellStyle name="Header2 2 3 4 3 2 2" xfId="8785" xr:uid="{00000000-0005-0000-0000-00004C220000}"/>
    <cellStyle name="Header2 2 3 4 3 2 3" xfId="8786" xr:uid="{00000000-0005-0000-0000-00004D220000}"/>
    <cellStyle name="Header2 2 3 4 3 3" xfId="8787" xr:uid="{00000000-0005-0000-0000-00004E220000}"/>
    <cellStyle name="Header2 2 3 4 3 3 2" xfId="8788" xr:uid="{00000000-0005-0000-0000-00004F220000}"/>
    <cellStyle name="Header2 2 3 4 3 3 3" xfId="8789" xr:uid="{00000000-0005-0000-0000-000050220000}"/>
    <cellStyle name="Header2 2 3 4 3 3 4" xfId="8790" xr:uid="{00000000-0005-0000-0000-000051220000}"/>
    <cellStyle name="Header2 2 3 4 3 4" xfId="8791" xr:uid="{00000000-0005-0000-0000-000052220000}"/>
    <cellStyle name="Header2 2 3 4 3 5" xfId="8792" xr:uid="{00000000-0005-0000-0000-000053220000}"/>
    <cellStyle name="Header2 2 3 4 4" xfId="8793" xr:uid="{00000000-0005-0000-0000-000054220000}"/>
    <cellStyle name="Header2 2 3 4 4 2" xfId="8794" xr:uid="{00000000-0005-0000-0000-000055220000}"/>
    <cellStyle name="Header2 2 3 4 4 2 2" xfId="8795" xr:uid="{00000000-0005-0000-0000-000056220000}"/>
    <cellStyle name="Header2 2 3 4 4 2 3" xfId="8796" xr:uid="{00000000-0005-0000-0000-000057220000}"/>
    <cellStyle name="Header2 2 3 4 4 3" xfId="8797" xr:uid="{00000000-0005-0000-0000-000058220000}"/>
    <cellStyle name="Header2 2 3 4 4 3 2" xfId="8798" xr:uid="{00000000-0005-0000-0000-000059220000}"/>
    <cellStyle name="Header2 2 3 4 4 3 3" xfId="8799" xr:uid="{00000000-0005-0000-0000-00005A220000}"/>
    <cellStyle name="Header2 2 3 4 4 3 4" xfId="8800" xr:uid="{00000000-0005-0000-0000-00005B220000}"/>
    <cellStyle name="Header2 2 3 4 4 4" xfId="8801" xr:uid="{00000000-0005-0000-0000-00005C220000}"/>
    <cellStyle name="Header2 2 3 4 4 4 2" xfId="8802" xr:uid="{00000000-0005-0000-0000-00005D220000}"/>
    <cellStyle name="Header2 2 3 4 4 4 3" xfId="8803" xr:uid="{00000000-0005-0000-0000-00005E220000}"/>
    <cellStyle name="Header2 2 3 4 4 4 4" xfId="8804" xr:uid="{00000000-0005-0000-0000-00005F220000}"/>
    <cellStyle name="Header2 2 3 4 4 5" xfId="8805" xr:uid="{00000000-0005-0000-0000-000060220000}"/>
    <cellStyle name="Header2 2 3 4 4 6" xfId="8806" xr:uid="{00000000-0005-0000-0000-000061220000}"/>
    <cellStyle name="Header2 2 3 4 5" xfId="8807" xr:uid="{00000000-0005-0000-0000-000062220000}"/>
    <cellStyle name="Header2 2 3 4 6" xfId="8808" xr:uid="{00000000-0005-0000-0000-000063220000}"/>
    <cellStyle name="Header2 2 3 5" xfId="8809" xr:uid="{00000000-0005-0000-0000-000064220000}"/>
    <cellStyle name="Header2 2 3 5 2" xfId="8810" xr:uid="{00000000-0005-0000-0000-000065220000}"/>
    <cellStyle name="Header2 2 3 5 2 2" xfId="8811" xr:uid="{00000000-0005-0000-0000-000066220000}"/>
    <cellStyle name="Header2 2 3 5 2 2 2" xfId="8812" xr:uid="{00000000-0005-0000-0000-000067220000}"/>
    <cellStyle name="Header2 2 3 5 2 2 3" xfId="8813" xr:uid="{00000000-0005-0000-0000-000068220000}"/>
    <cellStyle name="Header2 2 3 5 2 3" xfId="8814" xr:uid="{00000000-0005-0000-0000-000069220000}"/>
    <cellStyle name="Header2 2 3 5 2 3 2" xfId="8815" xr:uid="{00000000-0005-0000-0000-00006A220000}"/>
    <cellStyle name="Header2 2 3 5 2 3 3" xfId="8816" xr:uid="{00000000-0005-0000-0000-00006B220000}"/>
    <cellStyle name="Header2 2 3 5 2 3 4" xfId="8817" xr:uid="{00000000-0005-0000-0000-00006C220000}"/>
    <cellStyle name="Header2 2 3 5 2 4" xfId="8818" xr:uid="{00000000-0005-0000-0000-00006D220000}"/>
    <cellStyle name="Header2 2 3 5 2 5" xfId="8819" xr:uid="{00000000-0005-0000-0000-00006E220000}"/>
    <cellStyle name="Header2 2 3 5 3" xfId="8820" xr:uid="{00000000-0005-0000-0000-00006F220000}"/>
    <cellStyle name="Header2 2 3 5 3 2" xfId="8821" xr:uid="{00000000-0005-0000-0000-000070220000}"/>
    <cellStyle name="Header2 2 3 5 3 2 2" xfId="8822" xr:uid="{00000000-0005-0000-0000-000071220000}"/>
    <cellStyle name="Header2 2 3 5 3 2 3" xfId="8823" xr:uid="{00000000-0005-0000-0000-000072220000}"/>
    <cellStyle name="Header2 2 3 5 3 3" xfId="8824" xr:uid="{00000000-0005-0000-0000-000073220000}"/>
    <cellStyle name="Header2 2 3 5 3 3 2" xfId="8825" xr:uid="{00000000-0005-0000-0000-000074220000}"/>
    <cellStyle name="Header2 2 3 5 3 3 3" xfId="8826" xr:uid="{00000000-0005-0000-0000-000075220000}"/>
    <cellStyle name="Header2 2 3 5 3 3 4" xfId="8827" xr:uid="{00000000-0005-0000-0000-000076220000}"/>
    <cellStyle name="Header2 2 3 5 3 4" xfId="8828" xr:uid="{00000000-0005-0000-0000-000077220000}"/>
    <cellStyle name="Header2 2 3 5 3 4 2" xfId="8829" xr:uid="{00000000-0005-0000-0000-000078220000}"/>
    <cellStyle name="Header2 2 3 5 3 4 3" xfId="8830" xr:uid="{00000000-0005-0000-0000-000079220000}"/>
    <cellStyle name="Header2 2 3 5 3 4 4" xfId="8831" xr:uid="{00000000-0005-0000-0000-00007A220000}"/>
    <cellStyle name="Header2 2 3 5 3 5" xfId="8832" xr:uid="{00000000-0005-0000-0000-00007B220000}"/>
    <cellStyle name="Header2 2 3 5 3 6" xfId="8833" xr:uid="{00000000-0005-0000-0000-00007C220000}"/>
    <cellStyle name="Header2 2 3 5 4" xfId="8834" xr:uid="{00000000-0005-0000-0000-00007D220000}"/>
    <cellStyle name="Header2 2 3 5 4 2" xfId="8835" xr:uid="{00000000-0005-0000-0000-00007E220000}"/>
    <cellStyle name="Header2 2 3 5 4 3" xfId="8836" xr:uid="{00000000-0005-0000-0000-00007F220000}"/>
    <cellStyle name="Header2 2 3 5 5" xfId="8837" xr:uid="{00000000-0005-0000-0000-000080220000}"/>
    <cellStyle name="Header2 2 3 5 5 2" xfId="8838" xr:uid="{00000000-0005-0000-0000-000081220000}"/>
    <cellStyle name="Header2 2 3 5 5 3" xfId="8839" xr:uid="{00000000-0005-0000-0000-000082220000}"/>
    <cellStyle name="Header2 2 3 5 5 4" xfId="8840" xr:uid="{00000000-0005-0000-0000-000083220000}"/>
    <cellStyle name="Header2 2 3 5 6" xfId="8841" xr:uid="{00000000-0005-0000-0000-000084220000}"/>
    <cellStyle name="Header2 2 3 5 7" xfId="8842" xr:uid="{00000000-0005-0000-0000-000085220000}"/>
    <cellStyle name="Header2 2 3 6" xfId="8843" xr:uid="{00000000-0005-0000-0000-000086220000}"/>
    <cellStyle name="Header2 2 3 6 2" xfId="8844" xr:uid="{00000000-0005-0000-0000-000087220000}"/>
    <cellStyle name="Header2 2 3 6 2 2" xfId="8845" xr:uid="{00000000-0005-0000-0000-000088220000}"/>
    <cellStyle name="Header2 2 3 6 2 3" xfId="8846" xr:uid="{00000000-0005-0000-0000-000089220000}"/>
    <cellStyle name="Header2 2 3 6 3" xfId="8847" xr:uid="{00000000-0005-0000-0000-00008A220000}"/>
    <cellStyle name="Header2 2 3 6 3 2" xfId="8848" xr:uid="{00000000-0005-0000-0000-00008B220000}"/>
    <cellStyle name="Header2 2 3 6 3 3" xfId="8849" xr:uid="{00000000-0005-0000-0000-00008C220000}"/>
    <cellStyle name="Header2 2 3 6 3 4" xfId="8850" xr:uid="{00000000-0005-0000-0000-00008D220000}"/>
    <cellStyle name="Header2 2 3 6 4" xfId="8851" xr:uid="{00000000-0005-0000-0000-00008E220000}"/>
    <cellStyle name="Header2 2 3 6 4 2" xfId="8852" xr:uid="{00000000-0005-0000-0000-00008F220000}"/>
    <cellStyle name="Header2 2 3 6 4 3" xfId="8853" xr:uid="{00000000-0005-0000-0000-000090220000}"/>
    <cellStyle name="Header2 2 3 6 4 4" xfId="8854" xr:uid="{00000000-0005-0000-0000-000091220000}"/>
    <cellStyle name="Header2 2 3 6 5" xfId="8855" xr:uid="{00000000-0005-0000-0000-000092220000}"/>
    <cellStyle name="Header2 2 3 6 6" xfId="8856" xr:uid="{00000000-0005-0000-0000-000093220000}"/>
    <cellStyle name="Header2 2 4" xfId="8857" xr:uid="{00000000-0005-0000-0000-000094220000}"/>
    <cellStyle name="Header2 2 4 2" xfId="8858" xr:uid="{00000000-0005-0000-0000-000095220000}"/>
    <cellStyle name="Header2 2 4 2 2" xfId="8859" xr:uid="{00000000-0005-0000-0000-000096220000}"/>
    <cellStyle name="Header2 2 4 2 2 2" xfId="8860" xr:uid="{00000000-0005-0000-0000-000097220000}"/>
    <cellStyle name="Header2 2 4 2 2 2 2" xfId="8861" xr:uid="{00000000-0005-0000-0000-000098220000}"/>
    <cellStyle name="Header2 2 4 2 2 2 2 2" xfId="8862" xr:uid="{00000000-0005-0000-0000-000099220000}"/>
    <cellStyle name="Header2 2 4 2 2 2 2 2 2" xfId="8863" xr:uid="{00000000-0005-0000-0000-00009A220000}"/>
    <cellStyle name="Header2 2 4 2 2 2 2 2 3" xfId="8864" xr:uid="{00000000-0005-0000-0000-00009B220000}"/>
    <cellStyle name="Header2 2 4 2 2 2 2 3" xfId="8865" xr:uid="{00000000-0005-0000-0000-00009C220000}"/>
    <cellStyle name="Header2 2 4 2 2 2 2 3 2" xfId="8866" xr:uid="{00000000-0005-0000-0000-00009D220000}"/>
    <cellStyle name="Header2 2 4 2 2 2 2 3 3" xfId="8867" xr:uid="{00000000-0005-0000-0000-00009E220000}"/>
    <cellStyle name="Header2 2 4 2 2 2 2 3 4" xfId="8868" xr:uid="{00000000-0005-0000-0000-00009F220000}"/>
    <cellStyle name="Header2 2 4 2 2 2 2 4" xfId="8869" xr:uid="{00000000-0005-0000-0000-0000A0220000}"/>
    <cellStyle name="Header2 2 4 2 2 2 2 5" xfId="8870" xr:uid="{00000000-0005-0000-0000-0000A1220000}"/>
    <cellStyle name="Header2 2 4 2 2 2 3" xfId="8871" xr:uid="{00000000-0005-0000-0000-0000A2220000}"/>
    <cellStyle name="Header2 2 4 2 2 2 3 2" xfId="8872" xr:uid="{00000000-0005-0000-0000-0000A3220000}"/>
    <cellStyle name="Header2 2 4 2 2 2 3 2 2" xfId="8873" xr:uid="{00000000-0005-0000-0000-0000A4220000}"/>
    <cellStyle name="Header2 2 4 2 2 2 3 2 3" xfId="8874" xr:uid="{00000000-0005-0000-0000-0000A5220000}"/>
    <cellStyle name="Header2 2 4 2 2 2 3 3" xfId="8875" xr:uid="{00000000-0005-0000-0000-0000A6220000}"/>
    <cellStyle name="Header2 2 4 2 2 2 3 3 2" xfId="8876" xr:uid="{00000000-0005-0000-0000-0000A7220000}"/>
    <cellStyle name="Header2 2 4 2 2 2 3 3 3" xfId="8877" xr:uid="{00000000-0005-0000-0000-0000A8220000}"/>
    <cellStyle name="Header2 2 4 2 2 2 3 3 4" xfId="8878" xr:uid="{00000000-0005-0000-0000-0000A9220000}"/>
    <cellStyle name="Header2 2 4 2 2 2 3 4" xfId="8879" xr:uid="{00000000-0005-0000-0000-0000AA220000}"/>
    <cellStyle name="Header2 2 4 2 2 2 3 4 2" xfId="8880" xr:uid="{00000000-0005-0000-0000-0000AB220000}"/>
    <cellStyle name="Header2 2 4 2 2 2 3 4 3" xfId="8881" xr:uid="{00000000-0005-0000-0000-0000AC220000}"/>
    <cellStyle name="Header2 2 4 2 2 2 3 4 4" xfId="8882" xr:uid="{00000000-0005-0000-0000-0000AD220000}"/>
    <cellStyle name="Header2 2 4 2 2 2 3 5" xfId="8883" xr:uid="{00000000-0005-0000-0000-0000AE220000}"/>
    <cellStyle name="Header2 2 4 2 2 2 3 6" xfId="8884" xr:uid="{00000000-0005-0000-0000-0000AF220000}"/>
    <cellStyle name="Header2 2 4 2 2 2 4" xfId="8885" xr:uid="{00000000-0005-0000-0000-0000B0220000}"/>
    <cellStyle name="Header2 2 4 2 2 2 4 2" xfId="8886" xr:uid="{00000000-0005-0000-0000-0000B1220000}"/>
    <cellStyle name="Header2 2 4 2 2 2 4 3" xfId="8887" xr:uid="{00000000-0005-0000-0000-0000B2220000}"/>
    <cellStyle name="Header2 2 4 2 2 2 5" xfId="8888" xr:uid="{00000000-0005-0000-0000-0000B3220000}"/>
    <cellStyle name="Header2 2 4 2 2 2 5 2" xfId="8889" xr:uid="{00000000-0005-0000-0000-0000B4220000}"/>
    <cellStyle name="Header2 2 4 2 2 2 5 3" xfId="8890" xr:uid="{00000000-0005-0000-0000-0000B5220000}"/>
    <cellStyle name="Header2 2 4 2 2 2 5 4" xfId="8891" xr:uid="{00000000-0005-0000-0000-0000B6220000}"/>
    <cellStyle name="Header2 2 4 2 2 2 6" xfId="8892" xr:uid="{00000000-0005-0000-0000-0000B7220000}"/>
    <cellStyle name="Header2 2 4 2 2 2 7" xfId="8893" xr:uid="{00000000-0005-0000-0000-0000B8220000}"/>
    <cellStyle name="Header2 2 4 2 2 3" xfId="8894" xr:uid="{00000000-0005-0000-0000-0000B9220000}"/>
    <cellStyle name="Header2 2 4 2 2 3 2" xfId="8895" xr:uid="{00000000-0005-0000-0000-0000BA220000}"/>
    <cellStyle name="Header2 2 4 2 2 3 2 2" xfId="8896" xr:uid="{00000000-0005-0000-0000-0000BB220000}"/>
    <cellStyle name="Header2 2 4 2 2 3 2 3" xfId="8897" xr:uid="{00000000-0005-0000-0000-0000BC220000}"/>
    <cellStyle name="Header2 2 4 2 2 3 3" xfId="8898" xr:uid="{00000000-0005-0000-0000-0000BD220000}"/>
    <cellStyle name="Header2 2 4 2 2 3 3 2" xfId="8899" xr:uid="{00000000-0005-0000-0000-0000BE220000}"/>
    <cellStyle name="Header2 2 4 2 2 3 3 3" xfId="8900" xr:uid="{00000000-0005-0000-0000-0000BF220000}"/>
    <cellStyle name="Header2 2 4 2 2 3 3 4" xfId="8901" xr:uid="{00000000-0005-0000-0000-0000C0220000}"/>
    <cellStyle name="Header2 2 4 2 2 3 4" xfId="8902" xr:uid="{00000000-0005-0000-0000-0000C1220000}"/>
    <cellStyle name="Header2 2 4 2 2 3 5" xfId="8903" xr:uid="{00000000-0005-0000-0000-0000C2220000}"/>
    <cellStyle name="Header2 2 4 2 2 4" xfId="8904" xr:uid="{00000000-0005-0000-0000-0000C3220000}"/>
    <cellStyle name="Header2 2 4 2 2 4 2" xfId="8905" xr:uid="{00000000-0005-0000-0000-0000C4220000}"/>
    <cellStyle name="Header2 2 4 2 2 4 2 2" xfId="8906" xr:uid="{00000000-0005-0000-0000-0000C5220000}"/>
    <cellStyle name="Header2 2 4 2 2 4 2 3" xfId="8907" xr:uid="{00000000-0005-0000-0000-0000C6220000}"/>
    <cellStyle name="Header2 2 4 2 2 4 3" xfId="8908" xr:uid="{00000000-0005-0000-0000-0000C7220000}"/>
    <cellStyle name="Header2 2 4 2 2 4 3 2" xfId="8909" xr:uid="{00000000-0005-0000-0000-0000C8220000}"/>
    <cellStyle name="Header2 2 4 2 2 4 3 3" xfId="8910" xr:uid="{00000000-0005-0000-0000-0000C9220000}"/>
    <cellStyle name="Header2 2 4 2 2 4 3 4" xfId="8911" xr:uid="{00000000-0005-0000-0000-0000CA220000}"/>
    <cellStyle name="Header2 2 4 2 2 4 4" xfId="8912" xr:uid="{00000000-0005-0000-0000-0000CB220000}"/>
    <cellStyle name="Header2 2 4 2 2 4 4 2" xfId="8913" xr:uid="{00000000-0005-0000-0000-0000CC220000}"/>
    <cellStyle name="Header2 2 4 2 2 4 4 3" xfId="8914" xr:uid="{00000000-0005-0000-0000-0000CD220000}"/>
    <cellStyle name="Header2 2 4 2 2 4 4 4" xfId="8915" xr:uid="{00000000-0005-0000-0000-0000CE220000}"/>
    <cellStyle name="Header2 2 4 2 2 4 5" xfId="8916" xr:uid="{00000000-0005-0000-0000-0000CF220000}"/>
    <cellStyle name="Header2 2 4 2 2 4 6" xfId="8917" xr:uid="{00000000-0005-0000-0000-0000D0220000}"/>
    <cellStyle name="Header2 2 4 2 2 5" xfId="8918" xr:uid="{00000000-0005-0000-0000-0000D1220000}"/>
    <cellStyle name="Header2 2 4 2 2 6" xfId="8919" xr:uid="{00000000-0005-0000-0000-0000D2220000}"/>
    <cellStyle name="Header2 2 4 2 3" xfId="8920" xr:uid="{00000000-0005-0000-0000-0000D3220000}"/>
    <cellStyle name="Header2 2 4 2 3 2" xfId="8921" xr:uid="{00000000-0005-0000-0000-0000D4220000}"/>
    <cellStyle name="Header2 2 4 2 3 2 2" xfId="8922" xr:uid="{00000000-0005-0000-0000-0000D5220000}"/>
    <cellStyle name="Header2 2 4 2 3 2 2 2" xfId="8923" xr:uid="{00000000-0005-0000-0000-0000D6220000}"/>
    <cellStyle name="Header2 2 4 2 3 2 2 3" xfId="8924" xr:uid="{00000000-0005-0000-0000-0000D7220000}"/>
    <cellStyle name="Header2 2 4 2 3 2 3" xfId="8925" xr:uid="{00000000-0005-0000-0000-0000D8220000}"/>
    <cellStyle name="Header2 2 4 2 3 2 3 2" xfId="8926" xr:uid="{00000000-0005-0000-0000-0000D9220000}"/>
    <cellStyle name="Header2 2 4 2 3 2 3 3" xfId="8927" xr:uid="{00000000-0005-0000-0000-0000DA220000}"/>
    <cellStyle name="Header2 2 4 2 3 2 3 4" xfId="8928" xr:uid="{00000000-0005-0000-0000-0000DB220000}"/>
    <cellStyle name="Header2 2 4 2 3 2 4" xfId="8929" xr:uid="{00000000-0005-0000-0000-0000DC220000}"/>
    <cellStyle name="Header2 2 4 2 3 2 5" xfId="8930" xr:uid="{00000000-0005-0000-0000-0000DD220000}"/>
    <cellStyle name="Header2 2 4 2 3 3" xfId="8931" xr:uid="{00000000-0005-0000-0000-0000DE220000}"/>
    <cellStyle name="Header2 2 4 2 3 3 2" xfId="8932" xr:uid="{00000000-0005-0000-0000-0000DF220000}"/>
    <cellStyle name="Header2 2 4 2 3 3 2 2" xfId="8933" xr:uid="{00000000-0005-0000-0000-0000E0220000}"/>
    <cellStyle name="Header2 2 4 2 3 3 2 3" xfId="8934" xr:uid="{00000000-0005-0000-0000-0000E1220000}"/>
    <cellStyle name="Header2 2 4 2 3 3 3" xfId="8935" xr:uid="{00000000-0005-0000-0000-0000E2220000}"/>
    <cellStyle name="Header2 2 4 2 3 3 3 2" xfId="8936" xr:uid="{00000000-0005-0000-0000-0000E3220000}"/>
    <cellStyle name="Header2 2 4 2 3 3 3 3" xfId="8937" xr:uid="{00000000-0005-0000-0000-0000E4220000}"/>
    <cellStyle name="Header2 2 4 2 3 3 3 4" xfId="8938" xr:uid="{00000000-0005-0000-0000-0000E5220000}"/>
    <cellStyle name="Header2 2 4 2 3 3 4" xfId="8939" xr:uid="{00000000-0005-0000-0000-0000E6220000}"/>
    <cellStyle name="Header2 2 4 2 3 3 4 2" xfId="8940" xr:uid="{00000000-0005-0000-0000-0000E7220000}"/>
    <cellStyle name="Header2 2 4 2 3 3 4 3" xfId="8941" xr:uid="{00000000-0005-0000-0000-0000E8220000}"/>
    <cellStyle name="Header2 2 4 2 3 3 4 4" xfId="8942" xr:uid="{00000000-0005-0000-0000-0000E9220000}"/>
    <cellStyle name="Header2 2 4 2 3 3 5" xfId="8943" xr:uid="{00000000-0005-0000-0000-0000EA220000}"/>
    <cellStyle name="Header2 2 4 2 3 3 6" xfId="8944" xr:uid="{00000000-0005-0000-0000-0000EB220000}"/>
    <cellStyle name="Header2 2 4 2 3 4" xfId="8945" xr:uid="{00000000-0005-0000-0000-0000EC220000}"/>
    <cellStyle name="Header2 2 4 2 3 4 2" xfId="8946" xr:uid="{00000000-0005-0000-0000-0000ED220000}"/>
    <cellStyle name="Header2 2 4 2 3 4 3" xfId="8947" xr:uid="{00000000-0005-0000-0000-0000EE220000}"/>
    <cellStyle name="Header2 2 4 2 3 5" xfId="8948" xr:uid="{00000000-0005-0000-0000-0000EF220000}"/>
    <cellStyle name="Header2 2 4 2 3 5 2" xfId="8949" xr:uid="{00000000-0005-0000-0000-0000F0220000}"/>
    <cellStyle name="Header2 2 4 2 3 5 3" xfId="8950" xr:uid="{00000000-0005-0000-0000-0000F1220000}"/>
    <cellStyle name="Header2 2 4 2 3 5 4" xfId="8951" xr:uid="{00000000-0005-0000-0000-0000F2220000}"/>
    <cellStyle name="Header2 2 4 2 3 6" xfId="8952" xr:uid="{00000000-0005-0000-0000-0000F3220000}"/>
    <cellStyle name="Header2 2 4 2 3 7" xfId="8953" xr:uid="{00000000-0005-0000-0000-0000F4220000}"/>
    <cellStyle name="Header2 2 4 2 4" xfId="8954" xr:uid="{00000000-0005-0000-0000-0000F5220000}"/>
    <cellStyle name="Header2 2 4 2 4 2" xfId="8955" xr:uid="{00000000-0005-0000-0000-0000F6220000}"/>
    <cellStyle name="Header2 2 4 2 4 2 2" xfId="8956" xr:uid="{00000000-0005-0000-0000-0000F7220000}"/>
    <cellStyle name="Header2 2 4 2 4 2 3" xfId="8957" xr:uid="{00000000-0005-0000-0000-0000F8220000}"/>
    <cellStyle name="Header2 2 4 2 4 3" xfId="8958" xr:uid="{00000000-0005-0000-0000-0000F9220000}"/>
    <cellStyle name="Header2 2 4 2 4 3 2" xfId="8959" xr:uid="{00000000-0005-0000-0000-0000FA220000}"/>
    <cellStyle name="Header2 2 4 2 4 3 3" xfId="8960" xr:uid="{00000000-0005-0000-0000-0000FB220000}"/>
    <cellStyle name="Header2 2 4 2 4 3 4" xfId="8961" xr:uid="{00000000-0005-0000-0000-0000FC220000}"/>
    <cellStyle name="Header2 2 4 2 4 4" xfId="8962" xr:uid="{00000000-0005-0000-0000-0000FD220000}"/>
    <cellStyle name="Header2 2 4 2 4 4 2" xfId="8963" xr:uid="{00000000-0005-0000-0000-0000FE220000}"/>
    <cellStyle name="Header2 2 4 2 4 4 3" xfId="8964" xr:uid="{00000000-0005-0000-0000-0000FF220000}"/>
    <cellStyle name="Header2 2 4 2 4 4 4" xfId="8965" xr:uid="{00000000-0005-0000-0000-000000230000}"/>
    <cellStyle name="Header2 2 4 2 4 5" xfId="8966" xr:uid="{00000000-0005-0000-0000-000001230000}"/>
    <cellStyle name="Header2 2 4 2 4 6" xfId="8967" xr:uid="{00000000-0005-0000-0000-000002230000}"/>
    <cellStyle name="Header2 2 4 3" xfId="8968" xr:uid="{00000000-0005-0000-0000-000003230000}"/>
    <cellStyle name="Header2 2 4 3 2" xfId="8969" xr:uid="{00000000-0005-0000-0000-000004230000}"/>
    <cellStyle name="Header2 2 4 3 2 2" xfId="8970" xr:uid="{00000000-0005-0000-0000-000005230000}"/>
    <cellStyle name="Header2 2 4 3 2 2 2" xfId="8971" xr:uid="{00000000-0005-0000-0000-000006230000}"/>
    <cellStyle name="Header2 2 4 3 2 2 2 2" xfId="8972" xr:uid="{00000000-0005-0000-0000-000007230000}"/>
    <cellStyle name="Header2 2 4 3 2 2 2 2 2" xfId="8973" xr:uid="{00000000-0005-0000-0000-000008230000}"/>
    <cellStyle name="Header2 2 4 3 2 2 2 2 3" xfId="8974" xr:uid="{00000000-0005-0000-0000-000009230000}"/>
    <cellStyle name="Header2 2 4 3 2 2 2 3" xfId="8975" xr:uid="{00000000-0005-0000-0000-00000A230000}"/>
    <cellStyle name="Header2 2 4 3 2 2 2 3 2" xfId="8976" xr:uid="{00000000-0005-0000-0000-00000B230000}"/>
    <cellStyle name="Header2 2 4 3 2 2 2 3 3" xfId="8977" xr:uid="{00000000-0005-0000-0000-00000C230000}"/>
    <cellStyle name="Header2 2 4 3 2 2 2 3 4" xfId="8978" xr:uid="{00000000-0005-0000-0000-00000D230000}"/>
    <cellStyle name="Header2 2 4 3 2 2 2 4" xfId="8979" xr:uid="{00000000-0005-0000-0000-00000E230000}"/>
    <cellStyle name="Header2 2 4 3 2 2 2 5" xfId="8980" xr:uid="{00000000-0005-0000-0000-00000F230000}"/>
    <cellStyle name="Header2 2 4 3 2 2 3" xfId="8981" xr:uid="{00000000-0005-0000-0000-000010230000}"/>
    <cellStyle name="Header2 2 4 3 2 2 3 2" xfId="8982" xr:uid="{00000000-0005-0000-0000-000011230000}"/>
    <cellStyle name="Header2 2 4 3 2 2 3 2 2" xfId="8983" xr:uid="{00000000-0005-0000-0000-000012230000}"/>
    <cellStyle name="Header2 2 4 3 2 2 3 2 3" xfId="8984" xr:uid="{00000000-0005-0000-0000-000013230000}"/>
    <cellStyle name="Header2 2 4 3 2 2 3 3" xfId="8985" xr:uid="{00000000-0005-0000-0000-000014230000}"/>
    <cellStyle name="Header2 2 4 3 2 2 3 3 2" xfId="8986" xr:uid="{00000000-0005-0000-0000-000015230000}"/>
    <cellStyle name="Header2 2 4 3 2 2 3 3 3" xfId="8987" xr:uid="{00000000-0005-0000-0000-000016230000}"/>
    <cellStyle name="Header2 2 4 3 2 2 3 3 4" xfId="8988" xr:uid="{00000000-0005-0000-0000-000017230000}"/>
    <cellStyle name="Header2 2 4 3 2 2 3 4" xfId="8989" xr:uid="{00000000-0005-0000-0000-000018230000}"/>
    <cellStyle name="Header2 2 4 3 2 2 3 4 2" xfId="8990" xr:uid="{00000000-0005-0000-0000-000019230000}"/>
    <cellStyle name="Header2 2 4 3 2 2 3 4 3" xfId="8991" xr:uid="{00000000-0005-0000-0000-00001A230000}"/>
    <cellStyle name="Header2 2 4 3 2 2 3 4 4" xfId="8992" xr:uid="{00000000-0005-0000-0000-00001B230000}"/>
    <cellStyle name="Header2 2 4 3 2 2 3 5" xfId="8993" xr:uid="{00000000-0005-0000-0000-00001C230000}"/>
    <cellStyle name="Header2 2 4 3 2 2 3 6" xfId="8994" xr:uid="{00000000-0005-0000-0000-00001D230000}"/>
    <cellStyle name="Header2 2 4 3 2 2 4" xfId="8995" xr:uid="{00000000-0005-0000-0000-00001E230000}"/>
    <cellStyle name="Header2 2 4 3 2 2 4 2" xfId="8996" xr:uid="{00000000-0005-0000-0000-00001F230000}"/>
    <cellStyle name="Header2 2 4 3 2 2 4 3" xfId="8997" xr:uid="{00000000-0005-0000-0000-000020230000}"/>
    <cellStyle name="Header2 2 4 3 2 2 5" xfId="8998" xr:uid="{00000000-0005-0000-0000-000021230000}"/>
    <cellStyle name="Header2 2 4 3 2 2 5 2" xfId="8999" xr:uid="{00000000-0005-0000-0000-000022230000}"/>
    <cellStyle name="Header2 2 4 3 2 2 5 3" xfId="9000" xr:uid="{00000000-0005-0000-0000-000023230000}"/>
    <cellStyle name="Header2 2 4 3 2 2 5 4" xfId="9001" xr:uid="{00000000-0005-0000-0000-000024230000}"/>
    <cellStyle name="Header2 2 4 3 2 2 6" xfId="9002" xr:uid="{00000000-0005-0000-0000-000025230000}"/>
    <cellStyle name="Header2 2 4 3 2 2 7" xfId="9003" xr:uid="{00000000-0005-0000-0000-000026230000}"/>
    <cellStyle name="Header2 2 4 3 2 3" xfId="9004" xr:uid="{00000000-0005-0000-0000-000027230000}"/>
    <cellStyle name="Header2 2 4 3 2 3 2" xfId="9005" xr:uid="{00000000-0005-0000-0000-000028230000}"/>
    <cellStyle name="Header2 2 4 3 2 3 2 2" xfId="9006" xr:uid="{00000000-0005-0000-0000-000029230000}"/>
    <cellStyle name="Header2 2 4 3 2 3 2 3" xfId="9007" xr:uid="{00000000-0005-0000-0000-00002A230000}"/>
    <cellStyle name="Header2 2 4 3 2 3 3" xfId="9008" xr:uid="{00000000-0005-0000-0000-00002B230000}"/>
    <cellStyle name="Header2 2 4 3 2 3 3 2" xfId="9009" xr:uid="{00000000-0005-0000-0000-00002C230000}"/>
    <cellStyle name="Header2 2 4 3 2 3 3 3" xfId="9010" xr:uid="{00000000-0005-0000-0000-00002D230000}"/>
    <cellStyle name="Header2 2 4 3 2 3 3 4" xfId="9011" xr:uid="{00000000-0005-0000-0000-00002E230000}"/>
    <cellStyle name="Header2 2 4 3 2 3 4" xfId="9012" xr:uid="{00000000-0005-0000-0000-00002F230000}"/>
    <cellStyle name="Header2 2 4 3 2 3 5" xfId="9013" xr:uid="{00000000-0005-0000-0000-000030230000}"/>
    <cellStyle name="Header2 2 4 3 2 4" xfId="9014" xr:uid="{00000000-0005-0000-0000-000031230000}"/>
    <cellStyle name="Header2 2 4 3 2 4 2" xfId="9015" xr:uid="{00000000-0005-0000-0000-000032230000}"/>
    <cellStyle name="Header2 2 4 3 2 4 2 2" xfId="9016" xr:uid="{00000000-0005-0000-0000-000033230000}"/>
    <cellStyle name="Header2 2 4 3 2 4 2 3" xfId="9017" xr:uid="{00000000-0005-0000-0000-000034230000}"/>
    <cellStyle name="Header2 2 4 3 2 4 3" xfId="9018" xr:uid="{00000000-0005-0000-0000-000035230000}"/>
    <cellStyle name="Header2 2 4 3 2 4 3 2" xfId="9019" xr:uid="{00000000-0005-0000-0000-000036230000}"/>
    <cellStyle name="Header2 2 4 3 2 4 3 3" xfId="9020" xr:uid="{00000000-0005-0000-0000-000037230000}"/>
    <cellStyle name="Header2 2 4 3 2 4 3 4" xfId="9021" xr:uid="{00000000-0005-0000-0000-000038230000}"/>
    <cellStyle name="Header2 2 4 3 2 4 4" xfId="9022" xr:uid="{00000000-0005-0000-0000-000039230000}"/>
    <cellStyle name="Header2 2 4 3 2 4 4 2" xfId="9023" xr:uid="{00000000-0005-0000-0000-00003A230000}"/>
    <cellStyle name="Header2 2 4 3 2 4 4 3" xfId="9024" xr:uid="{00000000-0005-0000-0000-00003B230000}"/>
    <cellStyle name="Header2 2 4 3 2 4 4 4" xfId="9025" xr:uid="{00000000-0005-0000-0000-00003C230000}"/>
    <cellStyle name="Header2 2 4 3 2 4 5" xfId="9026" xr:uid="{00000000-0005-0000-0000-00003D230000}"/>
    <cellStyle name="Header2 2 4 3 2 4 6" xfId="9027" xr:uid="{00000000-0005-0000-0000-00003E230000}"/>
    <cellStyle name="Header2 2 4 3 2 5" xfId="9028" xr:uid="{00000000-0005-0000-0000-00003F230000}"/>
    <cellStyle name="Header2 2 4 3 2 6" xfId="9029" xr:uid="{00000000-0005-0000-0000-000040230000}"/>
    <cellStyle name="Header2 2 4 3 3" xfId="9030" xr:uid="{00000000-0005-0000-0000-000041230000}"/>
    <cellStyle name="Header2 2 4 3 3 2" xfId="9031" xr:uid="{00000000-0005-0000-0000-000042230000}"/>
    <cellStyle name="Header2 2 4 3 3 2 2" xfId="9032" xr:uid="{00000000-0005-0000-0000-000043230000}"/>
    <cellStyle name="Header2 2 4 3 3 2 2 2" xfId="9033" xr:uid="{00000000-0005-0000-0000-000044230000}"/>
    <cellStyle name="Header2 2 4 3 3 2 2 3" xfId="9034" xr:uid="{00000000-0005-0000-0000-000045230000}"/>
    <cellStyle name="Header2 2 4 3 3 2 3" xfId="9035" xr:uid="{00000000-0005-0000-0000-000046230000}"/>
    <cellStyle name="Header2 2 4 3 3 2 3 2" xfId="9036" xr:uid="{00000000-0005-0000-0000-000047230000}"/>
    <cellStyle name="Header2 2 4 3 3 2 3 3" xfId="9037" xr:uid="{00000000-0005-0000-0000-000048230000}"/>
    <cellStyle name="Header2 2 4 3 3 2 3 4" xfId="9038" xr:uid="{00000000-0005-0000-0000-000049230000}"/>
    <cellStyle name="Header2 2 4 3 3 2 4" xfId="9039" xr:uid="{00000000-0005-0000-0000-00004A230000}"/>
    <cellStyle name="Header2 2 4 3 3 2 5" xfId="9040" xr:uid="{00000000-0005-0000-0000-00004B230000}"/>
    <cellStyle name="Header2 2 4 3 3 3" xfId="9041" xr:uid="{00000000-0005-0000-0000-00004C230000}"/>
    <cellStyle name="Header2 2 4 3 3 3 2" xfId="9042" xr:uid="{00000000-0005-0000-0000-00004D230000}"/>
    <cellStyle name="Header2 2 4 3 3 3 2 2" xfId="9043" xr:uid="{00000000-0005-0000-0000-00004E230000}"/>
    <cellStyle name="Header2 2 4 3 3 3 2 3" xfId="9044" xr:uid="{00000000-0005-0000-0000-00004F230000}"/>
    <cellStyle name="Header2 2 4 3 3 3 3" xfId="9045" xr:uid="{00000000-0005-0000-0000-000050230000}"/>
    <cellStyle name="Header2 2 4 3 3 3 3 2" xfId="9046" xr:uid="{00000000-0005-0000-0000-000051230000}"/>
    <cellStyle name="Header2 2 4 3 3 3 3 3" xfId="9047" xr:uid="{00000000-0005-0000-0000-000052230000}"/>
    <cellStyle name="Header2 2 4 3 3 3 3 4" xfId="9048" xr:uid="{00000000-0005-0000-0000-000053230000}"/>
    <cellStyle name="Header2 2 4 3 3 3 4" xfId="9049" xr:uid="{00000000-0005-0000-0000-000054230000}"/>
    <cellStyle name="Header2 2 4 3 3 3 4 2" xfId="9050" xr:uid="{00000000-0005-0000-0000-000055230000}"/>
    <cellStyle name="Header2 2 4 3 3 3 4 3" xfId="9051" xr:uid="{00000000-0005-0000-0000-000056230000}"/>
    <cellStyle name="Header2 2 4 3 3 3 4 4" xfId="9052" xr:uid="{00000000-0005-0000-0000-000057230000}"/>
    <cellStyle name="Header2 2 4 3 3 3 5" xfId="9053" xr:uid="{00000000-0005-0000-0000-000058230000}"/>
    <cellStyle name="Header2 2 4 3 3 3 6" xfId="9054" xr:uid="{00000000-0005-0000-0000-000059230000}"/>
    <cellStyle name="Header2 2 4 3 3 4" xfId="9055" xr:uid="{00000000-0005-0000-0000-00005A230000}"/>
    <cellStyle name="Header2 2 4 3 3 4 2" xfId="9056" xr:uid="{00000000-0005-0000-0000-00005B230000}"/>
    <cellStyle name="Header2 2 4 3 3 4 3" xfId="9057" xr:uid="{00000000-0005-0000-0000-00005C230000}"/>
    <cellStyle name="Header2 2 4 3 3 5" xfId="9058" xr:uid="{00000000-0005-0000-0000-00005D230000}"/>
    <cellStyle name="Header2 2 4 3 3 5 2" xfId="9059" xr:uid="{00000000-0005-0000-0000-00005E230000}"/>
    <cellStyle name="Header2 2 4 3 3 5 3" xfId="9060" xr:uid="{00000000-0005-0000-0000-00005F230000}"/>
    <cellStyle name="Header2 2 4 3 3 5 4" xfId="9061" xr:uid="{00000000-0005-0000-0000-000060230000}"/>
    <cellStyle name="Header2 2 4 3 3 6" xfId="9062" xr:uid="{00000000-0005-0000-0000-000061230000}"/>
    <cellStyle name="Header2 2 4 3 3 7" xfId="9063" xr:uid="{00000000-0005-0000-0000-000062230000}"/>
    <cellStyle name="Header2 2 4 3 4" xfId="9064" xr:uid="{00000000-0005-0000-0000-000063230000}"/>
    <cellStyle name="Header2 2 4 3 4 2" xfId="9065" xr:uid="{00000000-0005-0000-0000-000064230000}"/>
    <cellStyle name="Header2 2 4 3 4 2 2" xfId="9066" xr:uid="{00000000-0005-0000-0000-000065230000}"/>
    <cellStyle name="Header2 2 4 3 4 2 3" xfId="9067" xr:uid="{00000000-0005-0000-0000-000066230000}"/>
    <cellStyle name="Header2 2 4 3 4 3" xfId="9068" xr:uid="{00000000-0005-0000-0000-000067230000}"/>
    <cellStyle name="Header2 2 4 3 4 3 2" xfId="9069" xr:uid="{00000000-0005-0000-0000-000068230000}"/>
    <cellStyle name="Header2 2 4 3 4 3 3" xfId="9070" xr:uid="{00000000-0005-0000-0000-000069230000}"/>
    <cellStyle name="Header2 2 4 3 4 3 4" xfId="9071" xr:uid="{00000000-0005-0000-0000-00006A230000}"/>
    <cellStyle name="Header2 2 4 3 4 4" xfId="9072" xr:uid="{00000000-0005-0000-0000-00006B230000}"/>
    <cellStyle name="Header2 2 4 3 4 4 2" xfId="9073" xr:uid="{00000000-0005-0000-0000-00006C230000}"/>
    <cellStyle name="Header2 2 4 3 4 4 3" xfId="9074" xr:uid="{00000000-0005-0000-0000-00006D230000}"/>
    <cellStyle name="Header2 2 4 3 4 4 4" xfId="9075" xr:uid="{00000000-0005-0000-0000-00006E230000}"/>
    <cellStyle name="Header2 2 4 3 4 5" xfId="9076" xr:uid="{00000000-0005-0000-0000-00006F230000}"/>
    <cellStyle name="Header2 2 4 3 4 6" xfId="9077" xr:uid="{00000000-0005-0000-0000-000070230000}"/>
    <cellStyle name="Header2 2 4 4" xfId="9078" xr:uid="{00000000-0005-0000-0000-000071230000}"/>
    <cellStyle name="Header2 2 4 4 2" xfId="9079" xr:uid="{00000000-0005-0000-0000-000072230000}"/>
    <cellStyle name="Header2 2 4 4 2 2" xfId="9080" xr:uid="{00000000-0005-0000-0000-000073230000}"/>
    <cellStyle name="Header2 2 4 4 2 2 2" xfId="9081" xr:uid="{00000000-0005-0000-0000-000074230000}"/>
    <cellStyle name="Header2 2 4 4 2 2 2 2" xfId="9082" xr:uid="{00000000-0005-0000-0000-000075230000}"/>
    <cellStyle name="Header2 2 4 4 2 2 2 3" xfId="9083" xr:uid="{00000000-0005-0000-0000-000076230000}"/>
    <cellStyle name="Header2 2 4 4 2 2 3" xfId="9084" xr:uid="{00000000-0005-0000-0000-000077230000}"/>
    <cellStyle name="Header2 2 4 4 2 2 3 2" xfId="9085" xr:uid="{00000000-0005-0000-0000-000078230000}"/>
    <cellStyle name="Header2 2 4 4 2 2 3 3" xfId="9086" xr:uid="{00000000-0005-0000-0000-000079230000}"/>
    <cellStyle name="Header2 2 4 4 2 2 3 4" xfId="9087" xr:uid="{00000000-0005-0000-0000-00007A230000}"/>
    <cellStyle name="Header2 2 4 4 2 2 4" xfId="9088" xr:uid="{00000000-0005-0000-0000-00007B230000}"/>
    <cellStyle name="Header2 2 4 4 2 2 5" xfId="9089" xr:uid="{00000000-0005-0000-0000-00007C230000}"/>
    <cellStyle name="Header2 2 4 4 2 3" xfId="9090" xr:uid="{00000000-0005-0000-0000-00007D230000}"/>
    <cellStyle name="Header2 2 4 4 2 3 2" xfId="9091" xr:uid="{00000000-0005-0000-0000-00007E230000}"/>
    <cellStyle name="Header2 2 4 4 2 3 2 2" xfId="9092" xr:uid="{00000000-0005-0000-0000-00007F230000}"/>
    <cellStyle name="Header2 2 4 4 2 3 2 3" xfId="9093" xr:uid="{00000000-0005-0000-0000-000080230000}"/>
    <cellStyle name="Header2 2 4 4 2 3 3" xfId="9094" xr:uid="{00000000-0005-0000-0000-000081230000}"/>
    <cellStyle name="Header2 2 4 4 2 3 3 2" xfId="9095" xr:uid="{00000000-0005-0000-0000-000082230000}"/>
    <cellStyle name="Header2 2 4 4 2 3 3 3" xfId="9096" xr:uid="{00000000-0005-0000-0000-000083230000}"/>
    <cellStyle name="Header2 2 4 4 2 3 3 4" xfId="9097" xr:uid="{00000000-0005-0000-0000-000084230000}"/>
    <cellStyle name="Header2 2 4 4 2 3 4" xfId="9098" xr:uid="{00000000-0005-0000-0000-000085230000}"/>
    <cellStyle name="Header2 2 4 4 2 3 4 2" xfId="9099" xr:uid="{00000000-0005-0000-0000-000086230000}"/>
    <cellStyle name="Header2 2 4 4 2 3 4 3" xfId="9100" xr:uid="{00000000-0005-0000-0000-000087230000}"/>
    <cellStyle name="Header2 2 4 4 2 3 4 4" xfId="9101" xr:uid="{00000000-0005-0000-0000-000088230000}"/>
    <cellStyle name="Header2 2 4 4 2 3 5" xfId="9102" xr:uid="{00000000-0005-0000-0000-000089230000}"/>
    <cellStyle name="Header2 2 4 4 2 3 6" xfId="9103" xr:uid="{00000000-0005-0000-0000-00008A230000}"/>
    <cellStyle name="Header2 2 4 4 2 4" xfId="9104" xr:uid="{00000000-0005-0000-0000-00008B230000}"/>
    <cellStyle name="Header2 2 4 4 2 4 2" xfId="9105" xr:uid="{00000000-0005-0000-0000-00008C230000}"/>
    <cellStyle name="Header2 2 4 4 2 4 3" xfId="9106" xr:uid="{00000000-0005-0000-0000-00008D230000}"/>
    <cellStyle name="Header2 2 4 4 2 5" xfId="9107" xr:uid="{00000000-0005-0000-0000-00008E230000}"/>
    <cellStyle name="Header2 2 4 4 2 5 2" xfId="9108" xr:uid="{00000000-0005-0000-0000-00008F230000}"/>
    <cellStyle name="Header2 2 4 4 2 5 3" xfId="9109" xr:uid="{00000000-0005-0000-0000-000090230000}"/>
    <cellStyle name="Header2 2 4 4 2 5 4" xfId="9110" xr:uid="{00000000-0005-0000-0000-000091230000}"/>
    <cellStyle name="Header2 2 4 4 2 6" xfId="9111" xr:uid="{00000000-0005-0000-0000-000092230000}"/>
    <cellStyle name="Header2 2 4 4 2 7" xfId="9112" xr:uid="{00000000-0005-0000-0000-000093230000}"/>
    <cellStyle name="Header2 2 4 4 3" xfId="9113" xr:uid="{00000000-0005-0000-0000-000094230000}"/>
    <cellStyle name="Header2 2 4 4 3 2" xfId="9114" xr:uid="{00000000-0005-0000-0000-000095230000}"/>
    <cellStyle name="Header2 2 4 4 3 2 2" xfId="9115" xr:uid="{00000000-0005-0000-0000-000096230000}"/>
    <cellStyle name="Header2 2 4 4 3 2 3" xfId="9116" xr:uid="{00000000-0005-0000-0000-000097230000}"/>
    <cellStyle name="Header2 2 4 4 3 3" xfId="9117" xr:uid="{00000000-0005-0000-0000-000098230000}"/>
    <cellStyle name="Header2 2 4 4 3 3 2" xfId="9118" xr:uid="{00000000-0005-0000-0000-000099230000}"/>
    <cellStyle name="Header2 2 4 4 3 3 3" xfId="9119" xr:uid="{00000000-0005-0000-0000-00009A230000}"/>
    <cellStyle name="Header2 2 4 4 3 3 4" xfId="9120" xr:uid="{00000000-0005-0000-0000-00009B230000}"/>
    <cellStyle name="Header2 2 4 4 3 4" xfId="9121" xr:uid="{00000000-0005-0000-0000-00009C230000}"/>
    <cellStyle name="Header2 2 4 4 3 5" xfId="9122" xr:uid="{00000000-0005-0000-0000-00009D230000}"/>
    <cellStyle name="Header2 2 4 4 4" xfId="9123" xr:uid="{00000000-0005-0000-0000-00009E230000}"/>
    <cellStyle name="Header2 2 4 4 4 2" xfId="9124" xr:uid="{00000000-0005-0000-0000-00009F230000}"/>
    <cellStyle name="Header2 2 4 4 4 2 2" xfId="9125" xr:uid="{00000000-0005-0000-0000-0000A0230000}"/>
    <cellStyle name="Header2 2 4 4 4 2 3" xfId="9126" xr:uid="{00000000-0005-0000-0000-0000A1230000}"/>
    <cellStyle name="Header2 2 4 4 4 3" xfId="9127" xr:uid="{00000000-0005-0000-0000-0000A2230000}"/>
    <cellStyle name="Header2 2 4 4 4 3 2" xfId="9128" xr:uid="{00000000-0005-0000-0000-0000A3230000}"/>
    <cellStyle name="Header2 2 4 4 4 3 3" xfId="9129" xr:uid="{00000000-0005-0000-0000-0000A4230000}"/>
    <cellStyle name="Header2 2 4 4 4 3 4" xfId="9130" xr:uid="{00000000-0005-0000-0000-0000A5230000}"/>
    <cellStyle name="Header2 2 4 4 4 4" xfId="9131" xr:uid="{00000000-0005-0000-0000-0000A6230000}"/>
    <cellStyle name="Header2 2 4 4 4 4 2" xfId="9132" xr:uid="{00000000-0005-0000-0000-0000A7230000}"/>
    <cellStyle name="Header2 2 4 4 4 4 3" xfId="9133" xr:uid="{00000000-0005-0000-0000-0000A8230000}"/>
    <cellStyle name="Header2 2 4 4 4 4 4" xfId="9134" xr:uid="{00000000-0005-0000-0000-0000A9230000}"/>
    <cellStyle name="Header2 2 4 4 4 5" xfId="9135" xr:uid="{00000000-0005-0000-0000-0000AA230000}"/>
    <cellStyle name="Header2 2 4 4 4 6" xfId="9136" xr:uid="{00000000-0005-0000-0000-0000AB230000}"/>
    <cellStyle name="Header2 2 4 4 5" xfId="9137" xr:uid="{00000000-0005-0000-0000-0000AC230000}"/>
    <cellStyle name="Header2 2 4 4 6" xfId="9138" xr:uid="{00000000-0005-0000-0000-0000AD230000}"/>
    <cellStyle name="Header2 2 4 5" xfId="9139" xr:uid="{00000000-0005-0000-0000-0000AE230000}"/>
    <cellStyle name="Header2 2 4 5 2" xfId="9140" xr:uid="{00000000-0005-0000-0000-0000AF230000}"/>
    <cellStyle name="Header2 2 4 5 2 2" xfId="9141" xr:uid="{00000000-0005-0000-0000-0000B0230000}"/>
    <cellStyle name="Header2 2 4 5 2 2 2" xfId="9142" xr:uid="{00000000-0005-0000-0000-0000B1230000}"/>
    <cellStyle name="Header2 2 4 5 2 2 3" xfId="9143" xr:uid="{00000000-0005-0000-0000-0000B2230000}"/>
    <cellStyle name="Header2 2 4 5 2 3" xfId="9144" xr:uid="{00000000-0005-0000-0000-0000B3230000}"/>
    <cellStyle name="Header2 2 4 5 2 3 2" xfId="9145" xr:uid="{00000000-0005-0000-0000-0000B4230000}"/>
    <cellStyle name="Header2 2 4 5 2 3 3" xfId="9146" xr:uid="{00000000-0005-0000-0000-0000B5230000}"/>
    <cellStyle name="Header2 2 4 5 2 3 4" xfId="9147" xr:uid="{00000000-0005-0000-0000-0000B6230000}"/>
    <cellStyle name="Header2 2 4 5 2 4" xfId="9148" xr:uid="{00000000-0005-0000-0000-0000B7230000}"/>
    <cellStyle name="Header2 2 4 5 2 5" xfId="9149" xr:uid="{00000000-0005-0000-0000-0000B8230000}"/>
    <cellStyle name="Header2 2 4 5 3" xfId="9150" xr:uid="{00000000-0005-0000-0000-0000B9230000}"/>
    <cellStyle name="Header2 2 4 5 3 2" xfId="9151" xr:uid="{00000000-0005-0000-0000-0000BA230000}"/>
    <cellStyle name="Header2 2 4 5 3 2 2" xfId="9152" xr:uid="{00000000-0005-0000-0000-0000BB230000}"/>
    <cellStyle name="Header2 2 4 5 3 2 3" xfId="9153" xr:uid="{00000000-0005-0000-0000-0000BC230000}"/>
    <cellStyle name="Header2 2 4 5 3 3" xfId="9154" xr:uid="{00000000-0005-0000-0000-0000BD230000}"/>
    <cellStyle name="Header2 2 4 5 3 3 2" xfId="9155" xr:uid="{00000000-0005-0000-0000-0000BE230000}"/>
    <cellStyle name="Header2 2 4 5 3 3 3" xfId="9156" xr:uid="{00000000-0005-0000-0000-0000BF230000}"/>
    <cellStyle name="Header2 2 4 5 3 3 4" xfId="9157" xr:uid="{00000000-0005-0000-0000-0000C0230000}"/>
    <cellStyle name="Header2 2 4 5 3 4" xfId="9158" xr:uid="{00000000-0005-0000-0000-0000C1230000}"/>
    <cellStyle name="Header2 2 4 5 3 4 2" xfId="9159" xr:uid="{00000000-0005-0000-0000-0000C2230000}"/>
    <cellStyle name="Header2 2 4 5 3 4 3" xfId="9160" xr:uid="{00000000-0005-0000-0000-0000C3230000}"/>
    <cellStyle name="Header2 2 4 5 3 4 4" xfId="9161" xr:uid="{00000000-0005-0000-0000-0000C4230000}"/>
    <cellStyle name="Header2 2 4 5 3 5" xfId="9162" xr:uid="{00000000-0005-0000-0000-0000C5230000}"/>
    <cellStyle name="Header2 2 4 5 3 6" xfId="9163" xr:uid="{00000000-0005-0000-0000-0000C6230000}"/>
    <cellStyle name="Header2 2 4 5 4" xfId="9164" xr:uid="{00000000-0005-0000-0000-0000C7230000}"/>
    <cellStyle name="Header2 2 4 5 4 2" xfId="9165" xr:uid="{00000000-0005-0000-0000-0000C8230000}"/>
    <cellStyle name="Header2 2 4 5 4 3" xfId="9166" xr:uid="{00000000-0005-0000-0000-0000C9230000}"/>
    <cellStyle name="Header2 2 4 5 5" xfId="9167" xr:uid="{00000000-0005-0000-0000-0000CA230000}"/>
    <cellStyle name="Header2 2 4 5 5 2" xfId="9168" xr:uid="{00000000-0005-0000-0000-0000CB230000}"/>
    <cellStyle name="Header2 2 4 5 5 3" xfId="9169" xr:uid="{00000000-0005-0000-0000-0000CC230000}"/>
    <cellStyle name="Header2 2 4 5 5 4" xfId="9170" xr:uid="{00000000-0005-0000-0000-0000CD230000}"/>
    <cellStyle name="Header2 2 4 5 6" xfId="9171" xr:uid="{00000000-0005-0000-0000-0000CE230000}"/>
    <cellStyle name="Header2 2 4 5 7" xfId="9172" xr:uid="{00000000-0005-0000-0000-0000CF230000}"/>
    <cellStyle name="Header2 2 4 6" xfId="9173" xr:uid="{00000000-0005-0000-0000-0000D0230000}"/>
    <cellStyle name="Header2 2 4 6 2" xfId="9174" xr:uid="{00000000-0005-0000-0000-0000D1230000}"/>
    <cellStyle name="Header2 2 4 6 2 2" xfId="9175" xr:uid="{00000000-0005-0000-0000-0000D2230000}"/>
    <cellStyle name="Header2 2 4 6 2 3" xfId="9176" xr:uid="{00000000-0005-0000-0000-0000D3230000}"/>
    <cellStyle name="Header2 2 4 6 3" xfId="9177" xr:uid="{00000000-0005-0000-0000-0000D4230000}"/>
    <cellStyle name="Header2 2 4 6 3 2" xfId="9178" xr:uid="{00000000-0005-0000-0000-0000D5230000}"/>
    <cellStyle name="Header2 2 4 6 3 3" xfId="9179" xr:uid="{00000000-0005-0000-0000-0000D6230000}"/>
    <cellStyle name="Header2 2 4 6 3 4" xfId="9180" xr:uid="{00000000-0005-0000-0000-0000D7230000}"/>
    <cellStyle name="Header2 2 4 6 4" xfId="9181" xr:uid="{00000000-0005-0000-0000-0000D8230000}"/>
    <cellStyle name="Header2 2 4 6 5" xfId="9182" xr:uid="{00000000-0005-0000-0000-0000D9230000}"/>
    <cellStyle name="Header2 2 4 7" xfId="9183" xr:uid="{00000000-0005-0000-0000-0000DA230000}"/>
    <cellStyle name="Header2 2 4 7 2" xfId="9184" xr:uid="{00000000-0005-0000-0000-0000DB230000}"/>
    <cellStyle name="Header2 2 4 7 2 2" xfId="9185" xr:uid="{00000000-0005-0000-0000-0000DC230000}"/>
    <cellStyle name="Header2 2 4 7 2 3" xfId="9186" xr:uid="{00000000-0005-0000-0000-0000DD230000}"/>
    <cellStyle name="Header2 2 4 7 3" xfId="9187" xr:uid="{00000000-0005-0000-0000-0000DE230000}"/>
    <cellStyle name="Header2 2 4 7 3 2" xfId="9188" xr:uid="{00000000-0005-0000-0000-0000DF230000}"/>
    <cellStyle name="Header2 2 4 7 3 3" xfId="9189" xr:uid="{00000000-0005-0000-0000-0000E0230000}"/>
    <cellStyle name="Header2 2 4 7 3 4" xfId="9190" xr:uid="{00000000-0005-0000-0000-0000E1230000}"/>
    <cellStyle name="Header2 2 4 7 4" xfId="9191" xr:uid="{00000000-0005-0000-0000-0000E2230000}"/>
    <cellStyle name="Header2 2 4 7 4 2" xfId="9192" xr:uid="{00000000-0005-0000-0000-0000E3230000}"/>
    <cellStyle name="Header2 2 4 7 4 3" xfId="9193" xr:uid="{00000000-0005-0000-0000-0000E4230000}"/>
    <cellStyle name="Header2 2 4 7 4 4" xfId="9194" xr:uid="{00000000-0005-0000-0000-0000E5230000}"/>
    <cellStyle name="Header2 2 4 7 5" xfId="9195" xr:uid="{00000000-0005-0000-0000-0000E6230000}"/>
    <cellStyle name="Header2 2 4 7 6" xfId="9196" xr:uid="{00000000-0005-0000-0000-0000E7230000}"/>
    <cellStyle name="Header2 2 4 8" xfId="9197" xr:uid="{00000000-0005-0000-0000-0000E8230000}"/>
    <cellStyle name="Header2 2 4 9" xfId="9198" xr:uid="{00000000-0005-0000-0000-0000E9230000}"/>
    <cellStyle name="Header2 2 5" xfId="9199" xr:uid="{00000000-0005-0000-0000-0000EA230000}"/>
    <cellStyle name="Header2 2 5 2" xfId="9200" xr:uid="{00000000-0005-0000-0000-0000EB230000}"/>
    <cellStyle name="Header2 2 5 2 2" xfId="9201" xr:uid="{00000000-0005-0000-0000-0000EC230000}"/>
    <cellStyle name="Header2 2 5 2 2 2" xfId="9202" xr:uid="{00000000-0005-0000-0000-0000ED230000}"/>
    <cellStyle name="Header2 2 5 2 2 2 2" xfId="9203" xr:uid="{00000000-0005-0000-0000-0000EE230000}"/>
    <cellStyle name="Header2 2 5 2 2 2 3" xfId="9204" xr:uid="{00000000-0005-0000-0000-0000EF230000}"/>
    <cellStyle name="Header2 2 5 2 2 3" xfId="9205" xr:uid="{00000000-0005-0000-0000-0000F0230000}"/>
    <cellStyle name="Header2 2 5 2 2 3 2" xfId="9206" xr:uid="{00000000-0005-0000-0000-0000F1230000}"/>
    <cellStyle name="Header2 2 5 2 2 3 3" xfId="9207" xr:uid="{00000000-0005-0000-0000-0000F2230000}"/>
    <cellStyle name="Header2 2 5 2 2 3 4" xfId="9208" xr:uid="{00000000-0005-0000-0000-0000F3230000}"/>
    <cellStyle name="Header2 2 5 2 2 4" xfId="9209" xr:uid="{00000000-0005-0000-0000-0000F4230000}"/>
    <cellStyle name="Header2 2 5 2 2 5" xfId="9210" xr:uid="{00000000-0005-0000-0000-0000F5230000}"/>
    <cellStyle name="Header2 2 5 2 3" xfId="9211" xr:uid="{00000000-0005-0000-0000-0000F6230000}"/>
    <cellStyle name="Header2 2 5 2 3 2" xfId="9212" xr:uid="{00000000-0005-0000-0000-0000F7230000}"/>
    <cellStyle name="Header2 2 5 2 3 2 2" xfId="9213" xr:uid="{00000000-0005-0000-0000-0000F8230000}"/>
    <cellStyle name="Header2 2 5 2 3 2 3" xfId="9214" xr:uid="{00000000-0005-0000-0000-0000F9230000}"/>
    <cellStyle name="Header2 2 5 2 3 3" xfId="9215" xr:uid="{00000000-0005-0000-0000-0000FA230000}"/>
    <cellStyle name="Header2 2 5 2 3 3 2" xfId="9216" xr:uid="{00000000-0005-0000-0000-0000FB230000}"/>
    <cellStyle name="Header2 2 5 2 3 3 3" xfId="9217" xr:uid="{00000000-0005-0000-0000-0000FC230000}"/>
    <cellStyle name="Header2 2 5 2 3 3 4" xfId="9218" xr:uid="{00000000-0005-0000-0000-0000FD230000}"/>
    <cellStyle name="Header2 2 5 2 3 4" xfId="9219" xr:uid="{00000000-0005-0000-0000-0000FE230000}"/>
    <cellStyle name="Header2 2 5 2 3 4 2" xfId="9220" xr:uid="{00000000-0005-0000-0000-0000FF230000}"/>
    <cellStyle name="Header2 2 5 2 3 4 3" xfId="9221" xr:uid="{00000000-0005-0000-0000-000000240000}"/>
    <cellStyle name="Header2 2 5 2 3 4 4" xfId="9222" xr:uid="{00000000-0005-0000-0000-000001240000}"/>
    <cellStyle name="Header2 2 5 2 3 5" xfId="9223" xr:uid="{00000000-0005-0000-0000-000002240000}"/>
    <cellStyle name="Header2 2 5 2 3 6" xfId="9224" xr:uid="{00000000-0005-0000-0000-000003240000}"/>
    <cellStyle name="Header2 2 5 2 4" xfId="9225" xr:uid="{00000000-0005-0000-0000-000004240000}"/>
    <cellStyle name="Header2 2 5 2 4 2" xfId="9226" xr:uid="{00000000-0005-0000-0000-000005240000}"/>
    <cellStyle name="Header2 2 5 2 4 3" xfId="9227" xr:uid="{00000000-0005-0000-0000-000006240000}"/>
    <cellStyle name="Header2 2 5 2 5" xfId="9228" xr:uid="{00000000-0005-0000-0000-000007240000}"/>
    <cellStyle name="Header2 2 5 2 5 2" xfId="9229" xr:uid="{00000000-0005-0000-0000-000008240000}"/>
    <cellStyle name="Header2 2 5 2 5 3" xfId="9230" xr:uid="{00000000-0005-0000-0000-000009240000}"/>
    <cellStyle name="Header2 2 5 2 5 4" xfId="9231" xr:uid="{00000000-0005-0000-0000-00000A240000}"/>
    <cellStyle name="Header2 2 5 2 6" xfId="9232" xr:uid="{00000000-0005-0000-0000-00000B240000}"/>
    <cellStyle name="Header2 2 5 2 7" xfId="9233" xr:uid="{00000000-0005-0000-0000-00000C240000}"/>
    <cellStyle name="Header2 2 5 3" xfId="9234" xr:uid="{00000000-0005-0000-0000-00000D240000}"/>
    <cellStyle name="Header2 2 5 3 2" xfId="9235" xr:uid="{00000000-0005-0000-0000-00000E240000}"/>
    <cellStyle name="Header2 2 5 3 2 2" xfId="9236" xr:uid="{00000000-0005-0000-0000-00000F240000}"/>
    <cellStyle name="Header2 2 5 3 2 3" xfId="9237" xr:uid="{00000000-0005-0000-0000-000010240000}"/>
    <cellStyle name="Header2 2 5 3 3" xfId="9238" xr:uid="{00000000-0005-0000-0000-000011240000}"/>
    <cellStyle name="Header2 2 5 3 3 2" xfId="9239" xr:uid="{00000000-0005-0000-0000-000012240000}"/>
    <cellStyle name="Header2 2 5 3 3 3" xfId="9240" xr:uid="{00000000-0005-0000-0000-000013240000}"/>
    <cellStyle name="Header2 2 5 3 3 4" xfId="9241" xr:uid="{00000000-0005-0000-0000-000014240000}"/>
    <cellStyle name="Header2 2 5 3 4" xfId="9242" xr:uid="{00000000-0005-0000-0000-000015240000}"/>
    <cellStyle name="Header2 2 5 3 5" xfId="9243" xr:uid="{00000000-0005-0000-0000-000016240000}"/>
    <cellStyle name="Header2 2 5 4" xfId="9244" xr:uid="{00000000-0005-0000-0000-000017240000}"/>
    <cellStyle name="Header2 2 5 4 2" xfId="9245" xr:uid="{00000000-0005-0000-0000-000018240000}"/>
    <cellStyle name="Header2 2 5 4 2 2" xfId="9246" xr:uid="{00000000-0005-0000-0000-000019240000}"/>
    <cellStyle name="Header2 2 5 4 2 3" xfId="9247" xr:uid="{00000000-0005-0000-0000-00001A240000}"/>
    <cellStyle name="Header2 2 5 4 3" xfId="9248" xr:uid="{00000000-0005-0000-0000-00001B240000}"/>
    <cellStyle name="Header2 2 5 4 3 2" xfId="9249" xr:uid="{00000000-0005-0000-0000-00001C240000}"/>
    <cellStyle name="Header2 2 5 4 3 3" xfId="9250" xr:uid="{00000000-0005-0000-0000-00001D240000}"/>
    <cellStyle name="Header2 2 5 4 3 4" xfId="9251" xr:uid="{00000000-0005-0000-0000-00001E240000}"/>
    <cellStyle name="Header2 2 5 4 4" xfId="9252" xr:uid="{00000000-0005-0000-0000-00001F240000}"/>
    <cellStyle name="Header2 2 5 4 4 2" xfId="9253" xr:uid="{00000000-0005-0000-0000-000020240000}"/>
    <cellStyle name="Header2 2 5 4 4 3" xfId="9254" xr:uid="{00000000-0005-0000-0000-000021240000}"/>
    <cellStyle name="Header2 2 5 4 4 4" xfId="9255" xr:uid="{00000000-0005-0000-0000-000022240000}"/>
    <cellStyle name="Header2 2 5 4 5" xfId="9256" xr:uid="{00000000-0005-0000-0000-000023240000}"/>
    <cellStyle name="Header2 2 5 4 6" xfId="9257" xr:uid="{00000000-0005-0000-0000-000024240000}"/>
    <cellStyle name="Header2 2 5 5" xfId="9258" xr:uid="{00000000-0005-0000-0000-000025240000}"/>
    <cellStyle name="Header2 2 5 6" xfId="9259" xr:uid="{00000000-0005-0000-0000-000026240000}"/>
    <cellStyle name="Header2 2 6" xfId="9260" xr:uid="{00000000-0005-0000-0000-000027240000}"/>
    <cellStyle name="Header2 2 6 2" xfId="9261" xr:uid="{00000000-0005-0000-0000-000028240000}"/>
    <cellStyle name="Header2 2 6 2 2" xfId="9262" xr:uid="{00000000-0005-0000-0000-000029240000}"/>
    <cellStyle name="Header2 2 6 2 2 2" xfId="9263" xr:uid="{00000000-0005-0000-0000-00002A240000}"/>
    <cellStyle name="Header2 2 6 2 2 3" xfId="9264" xr:uid="{00000000-0005-0000-0000-00002B240000}"/>
    <cellStyle name="Header2 2 6 2 3" xfId="9265" xr:uid="{00000000-0005-0000-0000-00002C240000}"/>
    <cellStyle name="Header2 2 6 2 3 2" xfId="9266" xr:uid="{00000000-0005-0000-0000-00002D240000}"/>
    <cellStyle name="Header2 2 6 2 3 3" xfId="9267" xr:uid="{00000000-0005-0000-0000-00002E240000}"/>
    <cellStyle name="Header2 2 6 2 3 4" xfId="9268" xr:uid="{00000000-0005-0000-0000-00002F240000}"/>
    <cellStyle name="Header2 2 6 2 4" xfId="9269" xr:uid="{00000000-0005-0000-0000-000030240000}"/>
    <cellStyle name="Header2 2 6 2 5" xfId="9270" xr:uid="{00000000-0005-0000-0000-000031240000}"/>
    <cellStyle name="Header2 2 6 3" xfId="9271" xr:uid="{00000000-0005-0000-0000-000032240000}"/>
    <cellStyle name="Header2 2 6 3 2" xfId="9272" xr:uid="{00000000-0005-0000-0000-000033240000}"/>
    <cellStyle name="Header2 2 6 3 2 2" xfId="9273" xr:uid="{00000000-0005-0000-0000-000034240000}"/>
    <cellStyle name="Header2 2 6 3 2 3" xfId="9274" xr:uid="{00000000-0005-0000-0000-000035240000}"/>
    <cellStyle name="Header2 2 6 3 3" xfId="9275" xr:uid="{00000000-0005-0000-0000-000036240000}"/>
    <cellStyle name="Header2 2 6 3 3 2" xfId="9276" xr:uid="{00000000-0005-0000-0000-000037240000}"/>
    <cellStyle name="Header2 2 6 3 3 3" xfId="9277" xr:uid="{00000000-0005-0000-0000-000038240000}"/>
    <cellStyle name="Header2 2 6 3 3 4" xfId="9278" xr:uid="{00000000-0005-0000-0000-000039240000}"/>
    <cellStyle name="Header2 2 6 3 4" xfId="9279" xr:uid="{00000000-0005-0000-0000-00003A240000}"/>
    <cellStyle name="Header2 2 6 3 4 2" xfId="9280" xr:uid="{00000000-0005-0000-0000-00003B240000}"/>
    <cellStyle name="Header2 2 6 3 4 3" xfId="9281" xr:uid="{00000000-0005-0000-0000-00003C240000}"/>
    <cellStyle name="Header2 2 6 3 4 4" xfId="9282" xr:uid="{00000000-0005-0000-0000-00003D240000}"/>
    <cellStyle name="Header2 2 6 3 5" xfId="9283" xr:uid="{00000000-0005-0000-0000-00003E240000}"/>
    <cellStyle name="Header2 2 6 3 6" xfId="9284" xr:uid="{00000000-0005-0000-0000-00003F240000}"/>
    <cellStyle name="Header2 2 6 4" xfId="9285" xr:uid="{00000000-0005-0000-0000-000040240000}"/>
    <cellStyle name="Header2 2 6 4 2" xfId="9286" xr:uid="{00000000-0005-0000-0000-000041240000}"/>
    <cellStyle name="Header2 2 6 4 3" xfId="9287" xr:uid="{00000000-0005-0000-0000-000042240000}"/>
    <cellStyle name="Header2 2 6 5" xfId="9288" xr:uid="{00000000-0005-0000-0000-000043240000}"/>
    <cellStyle name="Header2 2 6 5 2" xfId="9289" xr:uid="{00000000-0005-0000-0000-000044240000}"/>
    <cellStyle name="Header2 2 6 5 3" xfId="9290" xr:uid="{00000000-0005-0000-0000-000045240000}"/>
    <cellStyle name="Header2 2 6 5 4" xfId="9291" xr:uid="{00000000-0005-0000-0000-000046240000}"/>
    <cellStyle name="Header2 2 6 6" xfId="9292" xr:uid="{00000000-0005-0000-0000-000047240000}"/>
    <cellStyle name="Header2 2 6 7" xfId="9293" xr:uid="{00000000-0005-0000-0000-000048240000}"/>
    <cellStyle name="Header2 2 7" xfId="9294" xr:uid="{00000000-0005-0000-0000-000049240000}"/>
    <cellStyle name="Header2 2 7 2" xfId="9295" xr:uid="{00000000-0005-0000-0000-00004A240000}"/>
    <cellStyle name="Header2 2 7 2 2" xfId="9296" xr:uid="{00000000-0005-0000-0000-00004B240000}"/>
    <cellStyle name="Header2 2 7 2 3" xfId="9297" xr:uid="{00000000-0005-0000-0000-00004C240000}"/>
    <cellStyle name="Header2 2 7 3" xfId="9298" xr:uid="{00000000-0005-0000-0000-00004D240000}"/>
    <cellStyle name="Header2 2 7 3 2" xfId="9299" xr:uid="{00000000-0005-0000-0000-00004E240000}"/>
    <cellStyle name="Header2 2 7 3 3" xfId="9300" xr:uid="{00000000-0005-0000-0000-00004F240000}"/>
    <cellStyle name="Header2 2 7 3 4" xfId="9301" xr:uid="{00000000-0005-0000-0000-000050240000}"/>
    <cellStyle name="Header2 2 7 4" xfId="9302" xr:uid="{00000000-0005-0000-0000-000051240000}"/>
    <cellStyle name="Header2 2 7 4 2" xfId="9303" xr:uid="{00000000-0005-0000-0000-000052240000}"/>
    <cellStyle name="Header2 2 7 4 3" xfId="9304" xr:uid="{00000000-0005-0000-0000-000053240000}"/>
    <cellStyle name="Header2 2 7 4 4" xfId="9305" xr:uid="{00000000-0005-0000-0000-000054240000}"/>
    <cellStyle name="Header2 2 7 5" xfId="9306" xr:uid="{00000000-0005-0000-0000-000055240000}"/>
    <cellStyle name="Header2 2 7 6" xfId="9307" xr:uid="{00000000-0005-0000-0000-000056240000}"/>
    <cellStyle name="Header2 3" xfId="9308" xr:uid="{00000000-0005-0000-0000-000057240000}"/>
    <cellStyle name="Header2 3 2" xfId="9309" xr:uid="{00000000-0005-0000-0000-000058240000}"/>
    <cellStyle name="Header2 3 2 2" xfId="9310" xr:uid="{00000000-0005-0000-0000-000059240000}"/>
    <cellStyle name="Header2 3 2 2 2" xfId="9311" xr:uid="{00000000-0005-0000-0000-00005A240000}"/>
    <cellStyle name="Header2 3 2 2 2 2" xfId="9312" xr:uid="{00000000-0005-0000-0000-00005B240000}"/>
    <cellStyle name="Header2 3 2 2 2 2 2" xfId="9313" xr:uid="{00000000-0005-0000-0000-00005C240000}"/>
    <cellStyle name="Header2 3 2 2 2 2 2 2" xfId="9314" xr:uid="{00000000-0005-0000-0000-00005D240000}"/>
    <cellStyle name="Header2 3 2 2 2 2 2 3" xfId="9315" xr:uid="{00000000-0005-0000-0000-00005E240000}"/>
    <cellStyle name="Header2 3 2 2 2 2 3" xfId="9316" xr:uid="{00000000-0005-0000-0000-00005F240000}"/>
    <cellStyle name="Header2 3 2 2 2 2 3 2" xfId="9317" xr:uid="{00000000-0005-0000-0000-000060240000}"/>
    <cellStyle name="Header2 3 2 2 2 2 3 3" xfId="9318" xr:uid="{00000000-0005-0000-0000-000061240000}"/>
    <cellStyle name="Header2 3 2 2 2 2 3 4" xfId="9319" xr:uid="{00000000-0005-0000-0000-000062240000}"/>
    <cellStyle name="Header2 3 2 2 2 2 4" xfId="9320" xr:uid="{00000000-0005-0000-0000-000063240000}"/>
    <cellStyle name="Header2 3 2 2 2 2 5" xfId="9321" xr:uid="{00000000-0005-0000-0000-000064240000}"/>
    <cellStyle name="Header2 3 2 2 2 3" xfId="9322" xr:uid="{00000000-0005-0000-0000-000065240000}"/>
    <cellStyle name="Header2 3 2 2 2 3 2" xfId="9323" xr:uid="{00000000-0005-0000-0000-000066240000}"/>
    <cellStyle name="Header2 3 2 2 2 3 2 2" xfId="9324" xr:uid="{00000000-0005-0000-0000-000067240000}"/>
    <cellStyle name="Header2 3 2 2 2 3 2 3" xfId="9325" xr:uid="{00000000-0005-0000-0000-000068240000}"/>
    <cellStyle name="Header2 3 2 2 2 3 3" xfId="9326" xr:uid="{00000000-0005-0000-0000-000069240000}"/>
    <cellStyle name="Header2 3 2 2 2 3 3 2" xfId="9327" xr:uid="{00000000-0005-0000-0000-00006A240000}"/>
    <cellStyle name="Header2 3 2 2 2 3 3 3" xfId="9328" xr:uid="{00000000-0005-0000-0000-00006B240000}"/>
    <cellStyle name="Header2 3 2 2 2 3 3 4" xfId="9329" xr:uid="{00000000-0005-0000-0000-00006C240000}"/>
    <cellStyle name="Header2 3 2 2 2 3 4" xfId="9330" xr:uid="{00000000-0005-0000-0000-00006D240000}"/>
    <cellStyle name="Header2 3 2 2 2 3 4 2" xfId="9331" xr:uid="{00000000-0005-0000-0000-00006E240000}"/>
    <cellStyle name="Header2 3 2 2 2 3 4 3" xfId="9332" xr:uid="{00000000-0005-0000-0000-00006F240000}"/>
    <cellStyle name="Header2 3 2 2 2 3 4 4" xfId="9333" xr:uid="{00000000-0005-0000-0000-000070240000}"/>
    <cellStyle name="Header2 3 2 2 2 3 5" xfId="9334" xr:uid="{00000000-0005-0000-0000-000071240000}"/>
    <cellStyle name="Header2 3 2 2 2 3 6" xfId="9335" xr:uid="{00000000-0005-0000-0000-000072240000}"/>
    <cellStyle name="Header2 3 2 2 2 4" xfId="9336" xr:uid="{00000000-0005-0000-0000-000073240000}"/>
    <cellStyle name="Header2 3 2 2 2 4 2" xfId="9337" xr:uid="{00000000-0005-0000-0000-000074240000}"/>
    <cellStyle name="Header2 3 2 2 2 4 3" xfId="9338" xr:uid="{00000000-0005-0000-0000-000075240000}"/>
    <cellStyle name="Header2 3 2 2 2 5" xfId="9339" xr:uid="{00000000-0005-0000-0000-000076240000}"/>
    <cellStyle name="Header2 3 2 2 2 5 2" xfId="9340" xr:uid="{00000000-0005-0000-0000-000077240000}"/>
    <cellStyle name="Header2 3 2 2 2 5 3" xfId="9341" xr:uid="{00000000-0005-0000-0000-000078240000}"/>
    <cellStyle name="Header2 3 2 2 2 5 4" xfId="9342" xr:uid="{00000000-0005-0000-0000-000079240000}"/>
    <cellStyle name="Header2 3 2 2 2 6" xfId="9343" xr:uid="{00000000-0005-0000-0000-00007A240000}"/>
    <cellStyle name="Header2 3 2 2 2 7" xfId="9344" xr:uid="{00000000-0005-0000-0000-00007B240000}"/>
    <cellStyle name="Header2 3 2 2 3" xfId="9345" xr:uid="{00000000-0005-0000-0000-00007C240000}"/>
    <cellStyle name="Header2 3 2 2 3 2" xfId="9346" xr:uid="{00000000-0005-0000-0000-00007D240000}"/>
    <cellStyle name="Header2 3 2 2 3 2 2" xfId="9347" xr:uid="{00000000-0005-0000-0000-00007E240000}"/>
    <cellStyle name="Header2 3 2 2 3 2 3" xfId="9348" xr:uid="{00000000-0005-0000-0000-00007F240000}"/>
    <cellStyle name="Header2 3 2 2 3 3" xfId="9349" xr:uid="{00000000-0005-0000-0000-000080240000}"/>
    <cellStyle name="Header2 3 2 2 3 3 2" xfId="9350" xr:uid="{00000000-0005-0000-0000-000081240000}"/>
    <cellStyle name="Header2 3 2 2 3 3 3" xfId="9351" xr:uid="{00000000-0005-0000-0000-000082240000}"/>
    <cellStyle name="Header2 3 2 2 3 3 4" xfId="9352" xr:uid="{00000000-0005-0000-0000-000083240000}"/>
    <cellStyle name="Header2 3 2 2 3 4" xfId="9353" xr:uid="{00000000-0005-0000-0000-000084240000}"/>
    <cellStyle name="Header2 3 2 2 3 5" xfId="9354" xr:uid="{00000000-0005-0000-0000-000085240000}"/>
    <cellStyle name="Header2 3 2 2 4" xfId="9355" xr:uid="{00000000-0005-0000-0000-000086240000}"/>
    <cellStyle name="Header2 3 2 2 4 2" xfId="9356" xr:uid="{00000000-0005-0000-0000-000087240000}"/>
    <cellStyle name="Header2 3 2 2 4 2 2" xfId="9357" xr:uid="{00000000-0005-0000-0000-000088240000}"/>
    <cellStyle name="Header2 3 2 2 4 2 3" xfId="9358" xr:uid="{00000000-0005-0000-0000-000089240000}"/>
    <cellStyle name="Header2 3 2 2 4 3" xfId="9359" xr:uid="{00000000-0005-0000-0000-00008A240000}"/>
    <cellStyle name="Header2 3 2 2 4 3 2" xfId="9360" xr:uid="{00000000-0005-0000-0000-00008B240000}"/>
    <cellStyle name="Header2 3 2 2 4 3 3" xfId="9361" xr:uid="{00000000-0005-0000-0000-00008C240000}"/>
    <cellStyle name="Header2 3 2 2 4 3 4" xfId="9362" xr:uid="{00000000-0005-0000-0000-00008D240000}"/>
    <cellStyle name="Header2 3 2 2 4 4" xfId="9363" xr:uid="{00000000-0005-0000-0000-00008E240000}"/>
    <cellStyle name="Header2 3 2 2 4 4 2" xfId="9364" xr:uid="{00000000-0005-0000-0000-00008F240000}"/>
    <cellStyle name="Header2 3 2 2 4 4 3" xfId="9365" xr:uid="{00000000-0005-0000-0000-000090240000}"/>
    <cellStyle name="Header2 3 2 2 4 4 4" xfId="9366" xr:uid="{00000000-0005-0000-0000-000091240000}"/>
    <cellStyle name="Header2 3 2 2 4 5" xfId="9367" xr:uid="{00000000-0005-0000-0000-000092240000}"/>
    <cellStyle name="Header2 3 2 2 4 6" xfId="9368" xr:uid="{00000000-0005-0000-0000-000093240000}"/>
    <cellStyle name="Header2 3 2 2 5" xfId="9369" xr:uid="{00000000-0005-0000-0000-000094240000}"/>
    <cellStyle name="Header2 3 2 2 6" xfId="9370" xr:uid="{00000000-0005-0000-0000-000095240000}"/>
    <cellStyle name="Header2 3 2 3" xfId="9371" xr:uid="{00000000-0005-0000-0000-000096240000}"/>
    <cellStyle name="Header2 3 2 3 2" xfId="9372" xr:uid="{00000000-0005-0000-0000-000097240000}"/>
    <cellStyle name="Header2 3 2 3 2 2" xfId="9373" xr:uid="{00000000-0005-0000-0000-000098240000}"/>
    <cellStyle name="Header2 3 2 3 2 2 2" xfId="9374" xr:uid="{00000000-0005-0000-0000-000099240000}"/>
    <cellStyle name="Header2 3 2 3 2 2 3" xfId="9375" xr:uid="{00000000-0005-0000-0000-00009A240000}"/>
    <cellStyle name="Header2 3 2 3 2 3" xfId="9376" xr:uid="{00000000-0005-0000-0000-00009B240000}"/>
    <cellStyle name="Header2 3 2 3 2 3 2" xfId="9377" xr:uid="{00000000-0005-0000-0000-00009C240000}"/>
    <cellStyle name="Header2 3 2 3 2 3 3" xfId="9378" xr:uid="{00000000-0005-0000-0000-00009D240000}"/>
    <cellStyle name="Header2 3 2 3 2 3 4" xfId="9379" xr:uid="{00000000-0005-0000-0000-00009E240000}"/>
    <cellStyle name="Header2 3 2 3 2 4" xfId="9380" xr:uid="{00000000-0005-0000-0000-00009F240000}"/>
    <cellStyle name="Header2 3 2 3 2 5" xfId="9381" xr:uid="{00000000-0005-0000-0000-0000A0240000}"/>
    <cellStyle name="Header2 3 2 3 3" xfId="9382" xr:uid="{00000000-0005-0000-0000-0000A1240000}"/>
    <cellStyle name="Header2 3 2 3 3 2" xfId="9383" xr:uid="{00000000-0005-0000-0000-0000A2240000}"/>
    <cellStyle name="Header2 3 2 3 3 2 2" xfId="9384" xr:uid="{00000000-0005-0000-0000-0000A3240000}"/>
    <cellStyle name="Header2 3 2 3 3 2 3" xfId="9385" xr:uid="{00000000-0005-0000-0000-0000A4240000}"/>
    <cellStyle name="Header2 3 2 3 3 3" xfId="9386" xr:uid="{00000000-0005-0000-0000-0000A5240000}"/>
    <cellStyle name="Header2 3 2 3 3 3 2" xfId="9387" xr:uid="{00000000-0005-0000-0000-0000A6240000}"/>
    <cellStyle name="Header2 3 2 3 3 3 3" xfId="9388" xr:uid="{00000000-0005-0000-0000-0000A7240000}"/>
    <cellStyle name="Header2 3 2 3 3 3 4" xfId="9389" xr:uid="{00000000-0005-0000-0000-0000A8240000}"/>
    <cellStyle name="Header2 3 2 3 3 4" xfId="9390" xr:uid="{00000000-0005-0000-0000-0000A9240000}"/>
    <cellStyle name="Header2 3 2 3 3 4 2" xfId="9391" xr:uid="{00000000-0005-0000-0000-0000AA240000}"/>
    <cellStyle name="Header2 3 2 3 3 4 3" xfId="9392" xr:uid="{00000000-0005-0000-0000-0000AB240000}"/>
    <cellStyle name="Header2 3 2 3 3 4 4" xfId="9393" xr:uid="{00000000-0005-0000-0000-0000AC240000}"/>
    <cellStyle name="Header2 3 2 3 3 5" xfId="9394" xr:uid="{00000000-0005-0000-0000-0000AD240000}"/>
    <cellStyle name="Header2 3 2 3 3 6" xfId="9395" xr:uid="{00000000-0005-0000-0000-0000AE240000}"/>
    <cellStyle name="Header2 3 2 3 4" xfId="9396" xr:uid="{00000000-0005-0000-0000-0000AF240000}"/>
    <cellStyle name="Header2 3 2 3 4 2" xfId="9397" xr:uid="{00000000-0005-0000-0000-0000B0240000}"/>
    <cellStyle name="Header2 3 2 3 4 3" xfId="9398" xr:uid="{00000000-0005-0000-0000-0000B1240000}"/>
    <cellStyle name="Header2 3 2 3 5" xfId="9399" xr:uid="{00000000-0005-0000-0000-0000B2240000}"/>
    <cellStyle name="Header2 3 2 3 5 2" xfId="9400" xr:uid="{00000000-0005-0000-0000-0000B3240000}"/>
    <cellStyle name="Header2 3 2 3 5 3" xfId="9401" xr:uid="{00000000-0005-0000-0000-0000B4240000}"/>
    <cellStyle name="Header2 3 2 3 5 4" xfId="9402" xr:uid="{00000000-0005-0000-0000-0000B5240000}"/>
    <cellStyle name="Header2 3 2 3 6" xfId="9403" xr:uid="{00000000-0005-0000-0000-0000B6240000}"/>
    <cellStyle name="Header2 3 2 3 7" xfId="9404" xr:uid="{00000000-0005-0000-0000-0000B7240000}"/>
    <cellStyle name="Header2 3 2 4" xfId="9405" xr:uid="{00000000-0005-0000-0000-0000B8240000}"/>
    <cellStyle name="Header2 3 2 4 2" xfId="9406" xr:uid="{00000000-0005-0000-0000-0000B9240000}"/>
    <cellStyle name="Header2 3 2 4 2 2" xfId="9407" xr:uid="{00000000-0005-0000-0000-0000BA240000}"/>
    <cellStyle name="Header2 3 2 4 2 3" xfId="9408" xr:uid="{00000000-0005-0000-0000-0000BB240000}"/>
    <cellStyle name="Header2 3 2 4 3" xfId="9409" xr:uid="{00000000-0005-0000-0000-0000BC240000}"/>
    <cellStyle name="Header2 3 2 4 3 2" xfId="9410" xr:uid="{00000000-0005-0000-0000-0000BD240000}"/>
    <cellStyle name="Header2 3 2 4 3 3" xfId="9411" xr:uid="{00000000-0005-0000-0000-0000BE240000}"/>
    <cellStyle name="Header2 3 2 4 3 4" xfId="9412" xr:uid="{00000000-0005-0000-0000-0000BF240000}"/>
    <cellStyle name="Header2 3 2 4 4" xfId="9413" xr:uid="{00000000-0005-0000-0000-0000C0240000}"/>
    <cellStyle name="Header2 3 2 4 4 2" xfId="9414" xr:uid="{00000000-0005-0000-0000-0000C1240000}"/>
    <cellStyle name="Header2 3 2 4 4 3" xfId="9415" xr:uid="{00000000-0005-0000-0000-0000C2240000}"/>
    <cellStyle name="Header2 3 2 4 4 4" xfId="9416" xr:uid="{00000000-0005-0000-0000-0000C3240000}"/>
    <cellStyle name="Header2 3 2 4 5" xfId="9417" xr:uid="{00000000-0005-0000-0000-0000C4240000}"/>
    <cellStyle name="Header2 3 2 4 6" xfId="9418" xr:uid="{00000000-0005-0000-0000-0000C5240000}"/>
    <cellStyle name="Header2 3 3" xfId="9419" xr:uid="{00000000-0005-0000-0000-0000C6240000}"/>
    <cellStyle name="Header2 3 3 2" xfId="9420" xr:uid="{00000000-0005-0000-0000-0000C7240000}"/>
    <cellStyle name="Header2 3 3 2 2" xfId="9421" xr:uid="{00000000-0005-0000-0000-0000C8240000}"/>
    <cellStyle name="Header2 3 3 2 2 2" xfId="9422" xr:uid="{00000000-0005-0000-0000-0000C9240000}"/>
    <cellStyle name="Header2 3 3 2 2 2 2" xfId="9423" xr:uid="{00000000-0005-0000-0000-0000CA240000}"/>
    <cellStyle name="Header2 3 3 2 2 2 2 2" xfId="9424" xr:uid="{00000000-0005-0000-0000-0000CB240000}"/>
    <cellStyle name="Header2 3 3 2 2 2 2 3" xfId="9425" xr:uid="{00000000-0005-0000-0000-0000CC240000}"/>
    <cellStyle name="Header2 3 3 2 2 2 3" xfId="9426" xr:uid="{00000000-0005-0000-0000-0000CD240000}"/>
    <cellStyle name="Header2 3 3 2 2 2 3 2" xfId="9427" xr:uid="{00000000-0005-0000-0000-0000CE240000}"/>
    <cellStyle name="Header2 3 3 2 2 2 3 3" xfId="9428" xr:uid="{00000000-0005-0000-0000-0000CF240000}"/>
    <cellStyle name="Header2 3 3 2 2 2 3 4" xfId="9429" xr:uid="{00000000-0005-0000-0000-0000D0240000}"/>
    <cellStyle name="Header2 3 3 2 2 2 4" xfId="9430" xr:uid="{00000000-0005-0000-0000-0000D1240000}"/>
    <cellStyle name="Header2 3 3 2 2 2 5" xfId="9431" xr:uid="{00000000-0005-0000-0000-0000D2240000}"/>
    <cellStyle name="Header2 3 3 2 2 3" xfId="9432" xr:uid="{00000000-0005-0000-0000-0000D3240000}"/>
    <cellStyle name="Header2 3 3 2 2 3 2" xfId="9433" xr:uid="{00000000-0005-0000-0000-0000D4240000}"/>
    <cellStyle name="Header2 3 3 2 2 3 2 2" xfId="9434" xr:uid="{00000000-0005-0000-0000-0000D5240000}"/>
    <cellStyle name="Header2 3 3 2 2 3 2 3" xfId="9435" xr:uid="{00000000-0005-0000-0000-0000D6240000}"/>
    <cellStyle name="Header2 3 3 2 2 3 3" xfId="9436" xr:uid="{00000000-0005-0000-0000-0000D7240000}"/>
    <cellStyle name="Header2 3 3 2 2 3 3 2" xfId="9437" xr:uid="{00000000-0005-0000-0000-0000D8240000}"/>
    <cellStyle name="Header2 3 3 2 2 3 3 3" xfId="9438" xr:uid="{00000000-0005-0000-0000-0000D9240000}"/>
    <cellStyle name="Header2 3 3 2 2 3 3 4" xfId="9439" xr:uid="{00000000-0005-0000-0000-0000DA240000}"/>
    <cellStyle name="Header2 3 3 2 2 3 4" xfId="9440" xr:uid="{00000000-0005-0000-0000-0000DB240000}"/>
    <cellStyle name="Header2 3 3 2 2 3 4 2" xfId="9441" xr:uid="{00000000-0005-0000-0000-0000DC240000}"/>
    <cellStyle name="Header2 3 3 2 2 3 4 3" xfId="9442" xr:uid="{00000000-0005-0000-0000-0000DD240000}"/>
    <cellStyle name="Header2 3 3 2 2 3 4 4" xfId="9443" xr:uid="{00000000-0005-0000-0000-0000DE240000}"/>
    <cellStyle name="Header2 3 3 2 2 3 5" xfId="9444" xr:uid="{00000000-0005-0000-0000-0000DF240000}"/>
    <cellStyle name="Header2 3 3 2 2 3 6" xfId="9445" xr:uid="{00000000-0005-0000-0000-0000E0240000}"/>
    <cellStyle name="Header2 3 3 2 2 4" xfId="9446" xr:uid="{00000000-0005-0000-0000-0000E1240000}"/>
    <cellStyle name="Header2 3 3 2 2 4 2" xfId="9447" xr:uid="{00000000-0005-0000-0000-0000E2240000}"/>
    <cellStyle name="Header2 3 3 2 2 4 3" xfId="9448" xr:uid="{00000000-0005-0000-0000-0000E3240000}"/>
    <cellStyle name="Header2 3 3 2 2 5" xfId="9449" xr:uid="{00000000-0005-0000-0000-0000E4240000}"/>
    <cellStyle name="Header2 3 3 2 2 5 2" xfId="9450" xr:uid="{00000000-0005-0000-0000-0000E5240000}"/>
    <cellStyle name="Header2 3 3 2 2 5 3" xfId="9451" xr:uid="{00000000-0005-0000-0000-0000E6240000}"/>
    <cellStyle name="Header2 3 3 2 2 5 4" xfId="9452" xr:uid="{00000000-0005-0000-0000-0000E7240000}"/>
    <cellStyle name="Header2 3 3 2 2 6" xfId="9453" xr:uid="{00000000-0005-0000-0000-0000E8240000}"/>
    <cellStyle name="Header2 3 3 2 2 7" xfId="9454" xr:uid="{00000000-0005-0000-0000-0000E9240000}"/>
    <cellStyle name="Header2 3 3 2 3" xfId="9455" xr:uid="{00000000-0005-0000-0000-0000EA240000}"/>
    <cellStyle name="Header2 3 3 2 3 2" xfId="9456" xr:uid="{00000000-0005-0000-0000-0000EB240000}"/>
    <cellStyle name="Header2 3 3 2 3 2 2" xfId="9457" xr:uid="{00000000-0005-0000-0000-0000EC240000}"/>
    <cellStyle name="Header2 3 3 2 3 2 3" xfId="9458" xr:uid="{00000000-0005-0000-0000-0000ED240000}"/>
    <cellStyle name="Header2 3 3 2 3 3" xfId="9459" xr:uid="{00000000-0005-0000-0000-0000EE240000}"/>
    <cellStyle name="Header2 3 3 2 3 3 2" xfId="9460" xr:uid="{00000000-0005-0000-0000-0000EF240000}"/>
    <cellStyle name="Header2 3 3 2 3 3 3" xfId="9461" xr:uid="{00000000-0005-0000-0000-0000F0240000}"/>
    <cellStyle name="Header2 3 3 2 3 3 4" xfId="9462" xr:uid="{00000000-0005-0000-0000-0000F1240000}"/>
    <cellStyle name="Header2 3 3 2 3 4" xfId="9463" xr:uid="{00000000-0005-0000-0000-0000F2240000}"/>
    <cellStyle name="Header2 3 3 2 3 5" xfId="9464" xr:uid="{00000000-0005-0000-0000-0000F3240000}"/>
    <cellStyle name="Header2 3 3 2 4" xfId="9465" xr:uid="{00000000-0005-0000-0000-0000F4240000}"/>
    <cellStyle name="Header2 3 3 2 4 2" xfId="9466" xr:uid="{00000000-0005-0000-0000-0000F5240000}"/>
    <cellStyle name="Header2 3 3 2 4 2 2" xfId="9467" xr:uid="{00000000-0005-0000-0000-0000F6240000}"/>
    <cellStyle name="Header2 3 3 2 4 2 3" xfId="9468" xr:uid="{00000000-0005-0000-0000-0000F7240000}"/>
    <cellStyle name="Header2 3 3 2 4 3" xfId="9469" xr:uid="{00000000-0005-0000-0000-0000F8240000}"/>
    <cellStyle name="Header2 3 3 2 4 3 2" xfId="9470" xr:uid="{00000000-0005-0000-0000-0000F9240000}"/>
    <cellStyle name="Header2 3 3 2 4 3 3" xfId="9471" xr:uid="{00000000-0005-0000-0000-0000FA240000}"/>
    <cellStyle name="Header2 3 3 2 4 3 4" xfId="9472" xr:uid="{00000000-0005-0000-0000-0000FB240000}"/>
    <cellStyle name="Header2 3 3 2 4 4" xfId="9473" xr:uid="{00000000-0005-0000-0000-0000FC240000}"/>
    <cellStyle name="Header2 3 3 2 4 4 2" xfId="9474" xr:uid="{00000000-0005-0000-0000-0000FD240000}"/>
    <cellStyle name="Header2 3 3 2 4 4 3" xfId="9475" xr:uid="{00000000-0005-0000-0000-0000FE240000}"/>
    <cellStyle name="Header2 3 3 2 4 4 4" xfId="9476" xr:uid="{00000000-0005-0000-0000-0000FF240000}"/>
    <cellStyle name="Header2 3 3 2 4 5" xfId="9477" xr:uid="{00000000-0005-0000-0000-000000250000}"/>
    <cellStyle name="Header2 3 3 2 4 6" xfId="9478" xr:uid="{00000000-0005-0000-0000-000001250000}"/>
    <cellStyle name="Header2 3 3 2 5" xfId="9479" xr:uid="{00000000-0005-0000-0000-000002250000}"/>
    <cellStyle name="Header2 3 3 2 6" xfId="9480" xr:uid="{00000000-0005-0000-0000-000003250000}"/>
    <cellStyle name="Header2 3 3 3" xfId="9481" xr:uid="{00000000-0005-0000-0000-000004250000}"/>
    <cellStyle name="Header2 3 3 3 2" xfId="9482" xr:uid="{00000000-0005-0000-0000-000005250000}"/>
    <cellStyle name="Header2 3 3 3 2 2" xfId="9483" xr:uid="{00000000-0005-0000-0000-000006250000}"/>
    <cellStyle name="Header2 3 3 3 2 2 2" xfId="9484" xr:uid="{00000000-0005-0000-0000-000007250000}"/>
    <cellStyle name="Header2 3 3 3 2 2 3" xfId="9485" xr:uid="{00000000-0005-0000-0000-000008250000}"/>
    <cellStyle name="Header2 3 3 3 2 3" xfId="9486" xr:uid="{00000000-0005-0000-0000-000009250000}"/>
    <cellStyle name="Header2 3 3 3 2 3 2" xfId="9487" xr:uid="{00000000-0005-0000-0000-00000A250000}"/>
    <cellStyle name="Header2 3 3 3 2 3 3" xfId="9488" xr:uid="{00000000-0005-0000-0000-00000B250000}"/>
    <cellStyle name="Header2 3 3 3 2 3 4" xfId="9489" xr:uid="{00000000-0005-0000-0000-00000C250000}"/>
    <cellStyle name="Header2 3 3 3 2 4" xfId="9490" xr:uid="{00000000-0005-0000-0000-00000D250000}"/>
    <cellStyle name="Header2 3 3 3 2 5" xfId="9491" xr:uid="{00000000-0005-0000-0000-00000E250000}"/>
    <cellStyle name="Header2 3 3 3 3" xfId="9492" xr:uid="{00000000-0005-0000-0000-00000F250000}"/>
    <cellStyle name="Header2 3 3 3 3 2" xfId="9493" xr:uid="{00000000-0005-0000-0000-000010250000}"/>
    <cellStyle name="Header2 3 3 3 3 2 2" xfId="9494" xr:uid="{00000000-0005-0000-0000-000011250000}"/>
    <cellStyle name="Header2 3 3 3 3 2 3" xfId="9495" xr:uid="{00000000-0005-0000-0000-000012250000}"/>
    <cellStyle name="Header2 3 3 3 3 3" xfId="9496" xr:uid="{00000000-0005-0000-0000-000013250000}"/>
    <cellStyle name="Header2 3 3 3 3 3 2" xfId="9497" xr:uid="{00000000-0005-0000-0000-000014250000}"/>
    <cellStyle name="Header2 3 3 3 3 3 3" xfId="9498" xr:uid="{00000000-0005-0000-0000-000015250000}"/>
    <cellStyle name="Header2 3 3 3 3 3 4" xfId="9499" xr:uid="{00000000-0005-0000-0000-000016250000}"/>
    <cellStyle name="Header2 3 3 3 3 4" xfId="9500" xr:uid="{00000000-0005-0000-0000-000017250000}"/>
    <cellStyle name="Header2 3 3 3 3 4 2" xfId="9501" xr:uid="{00000000-0005-0000-0000-000018250000}"/>
    <cellStyle name="Header2 3 3 3 3 4 3" xfId="9502" xr:uid="{00000000-0005-0000-0000-000019250000}"/>
    <cellStyle name="Header2 3 3 3 3 4 4" xfId="9503" xr:uid="{00000000-0005-0000-0000-00001A250000}"/>
    <cellStyle name="Header2 3 3 3 3 5" xfId="9504" xr:uid="{00000000-0005-0000-0000-00001B250000}"/>
    <cellStyle name="Header2 3 3 3 3 6" xfId="9505" xr:uid="{00000000-0005-0000-0000-00001C250000}"/>
    <cellStyle name="Header2 3 3 3 4" xfId="9506" xr:uid="{00000000-0005-0000-0000-00001D250000}"/>
    <cellStyle name="Header2 3 3 3 4 2" xfId="9507" xr:uid="{00000000-0005-0000-0000-00001E250000}"/>
    <cellStyle name="Header2 3 3 3 4 3" xfId="9508" xr:uid="{00000000-0005-0000-0000-00001F250000}"/>
    <cellStyle name="Header2 3 3 3 5" xfId="9509" xr:uid="{00000000-0005-0000-0000-000020250000}"/>
    <cellStyle name="Header2 3 3 3 5 2" xfId="9510" xr:uid="{00000000-0005-0000-0000-000021250000}"/>
    <cellStyle name="Header2 3 3 3 5 3" xfId="9511" xr:uid="{00000000-0005-0000-0000-000022250000}"/>
    <cellStyle name="Header2 3 3 3 5 4" xfId="9512" xr:uid="{00000000-0005-0000-0000-000023250000}"/>
    <cellStyle name="Header2 3 3 3 6" xfId="9513" xr:uid="{00000000-0005-0000-0000-000024250000}"/>
    <cellStyle name="Header2 3 3 3 7" xfId="9514" xr:uid="{00000000-0005-0000-0000-000025250000}"/>
    <cellStyle name="Header2 3 3 4" xfId="9515" xr:uid="{00000000-0005-0000-0000-000026250000}"/>
    <cellStyle name="Header2 3 3 4 2" xfId="9516" xr:uid="{00000000-0005-0000-0000-000027250000}"/>
    <cellStyle name="Header2 3 3 4 2 2" xfId="9517" xr:uid="{00000000-0005-0000-0000-000028250000}"/>
    <cellStyle name="Header2 3 3 4 2 3" xfId="9518" xr:uid="{00000000-0005-0000-0000-000029250000}"/>
    <cellStyle name="Header2 3 3 4 3" xfId="9519" xr:uid="{00000000-0005-0000-0000-00002A250000}"/>
    <cellStyle name="Header2 3 3 4 3 2" xfId="9520" xr:uid="{00000000-0005-0000-0000-00002B250000}"/>
    <cellStyle name="Header2 3 3 4 3 3" xfId="9521" xr:uid="{00000000-0005-0000-0000-00002C250000}"/>
    <cellStyle name="Header2 3 3 4 3 4" xfId="9522" xr:uid="{00000000-0005-0000-0000-00002D250000}"/>
    <cellStyle name="Header2 3 3 4 4" xfId="9523" xr:uid="{00000000-0005-0000-0000-00002E250000}"/>
    <cellStyle name="Header2 3 3 4 4 2" xfId="9524" xr:uid="{00000000-0005-0000-0000-00002F250000}"/>
    <cellStyle name="Header2 3 3 4 4 3" xfId="9525" xr:uid="{00000000-0005-0000-0000-000030250000}"/>
    <cellStyle name="Header2 3 3 4 4 4" xfId="9526" xr:uid="{00000000-0005-0000-0000-000031250000}"/>
    <cellStyle name="Header2 3 3 4 5" xfId="9527" xr:uid="{00000000-0005-0000-0000-000032250000}"/>
    <cellStyle name="Header2 3 3 4 6" xfId="9528" xr:uid="{00000000-0005-0000-0000-000033250000}"/>
    <cellStyle name="Header2 3 4" xfId="9529" xr:uid="{00000000-0005-0000-0000-000034250000}"/>
    <cellStyle name="Header2 3 4 2" xfId="9530" xr:uid="{00000000-0005-0000-0000-000035250000}"/>
    <cellStyle name="Header2 3 4 2 2" xfId="9531" xr:uid="{00000000-0005-0000-0000-000036250000}"/>
    <cellStyle name="Header2 3 4 2 2 2" xfId="9532" xr:uid="{00000000-0005-0000-0000-000037250000}"/>
    <cellStyle name="Header2 3 4 2 2 2 2" xfId="9533" xr:uid="{00000000-0005-0000-0000-000038250000}"/>
    <cellStyle name="Header2 3 4 2 2 2 3" xfId="9534" xr:uid="{00000000-0005-0000-0000-000039250000}"/>
    <cellStyle name="Header2 3 4 2 2 3" xfId="9535" xr:uid="{00000000-0005-0000-0000-00003A250000}"/>
    <cellStyle name="Header2 3 4 2 2 3 2" xfId="9536" xr:uid="{00000000-0005-0000-0000-00003B250000}"/>
    <cellStyle name="Header2 3 4 2 2 3 3" xfId="9537" xr:uid="{00000000-0005-0000-0000-00003C250000}"/>
    <cellStyle name="Header2 3 4 2 2 3 4" xfId="9538" xr:uid="{00000000-0005-0000-0000-00003D250000}"/>
    <cellStyle name="Header2 3 4 2 2 4" xfId="9539" xr:uid="{00000000-0005-0000-0000-00003E250000}"/>
    <cellStyle name="Header2 3 4 2 2 5" xfId="9540" xr:uid="{00000000-0005-0000-0000-00003F250000}"/>
    <cellStyle name="Header2 3 4 2 3" xfId="9541" xr:uid="{00000000-0005-0000-0000-000040250000}"/>
    <cellStyle name="Header2 3 4 2 3 2" xfId="9542" xr:uid="{00000000-0005-0000-0000-000041250000}"/>
    <cellStyle name="Header2 3 4 2 3 2 2" xfId="9543" xr:uid="{00000000-0005-0000-0000-000042250000}"/>
    <cellStyle name="Header2 3 4 2 3 2 3" xfId="9544" xr:uid="{00000000-0005-0000-0000-000043250000}"/>
    <cellStyle name="Header2 3 4 2 3 3" xfId="9545" xr:uid="{00000000-0005-0000-0000-000044250000}"/>
    <cellStyle name="Header2 3 4 2 3 3 2" xfId="9546" xr:uid="{00000000-0005-0000-0000-000045250000}"/>
    <cellStyle name="Header2 3 4 2 3 3 3" xfId="9547" xr:uid="{00000000-0005-0000-0000-000046250000}"/>
    <cellStyle name="Header2 3 4 2 3 3 4" xfId="9548" xr:uid="{00000000-0005-0000-0000-000047250000}"/>
    <cellStyle name="Header2 3 4 2 3 4" xfId="9549" xr:uid="{00000000-0005-0000-0000-000048250000}"/>
    <cellStyle name="Header2 3 4 2 3 4 2" xfId="9550" xr:uid="{00000000-0005-0000-0000-000049250000}"/>
    <cellStyle name="Header2 3 4 2 3 4 3" xfId="9551" xr:uid="{00000000-0005-0000-0000-00004A250000}"/>
    <cellStyle name="Header2 3 4 2 3 4 4" xfId="9552" xr:uid="{00000000-0005-0000-0000-00004B250000}"/>
    <cellStyle name="Header2 3 4 2 3 5" xfId="9553" xr:uid="{00000000-0005-0000-0000-00004C250000}"/>
    <cellStyle name="Header2 3 4 2 3 6" xfId="9554" xr:uid="{00000000-0005-0000-0000-00004D250000}"/>
    <cellStyle name="Header2 3 4 2 4" xfId="9555" xr:uid="{00000000-0005-0000-0000-00004E250000}"/>
    <cellStyle name="Header2 3 4 2 4 2" xfId="9556" xr:uid="{00000000-0005-0000-0000-00004F250000}"/>
    <cellStyle name="Header2 3 4 2 4 3" xfId="9557" xr:uid="{00000000-0005-0000-0000-000050250000}"/>
    <cellStyle name="Header2 3 4 2 5" xfId="9558" xr:uid="{00000000-0005-0000-0000-000051250000}"/>
    <cellStyle name="Header2 3 4 2 5 2" xfId="9559" xr:uid="{00000000-0005-0000-0000-000052250000}"/>
    <cellStyle name="Header2 3 4 2 5 3" xfId="9560" xr:uid="{00000000-0005-0000-0000-000053250000}"/>
    <cellStyle name="Header2 3 4 2 5 4" xfId="9561" xr:uid="{00000000-0005-0000-0000-000054250000}"/>
    <cellStyle name="Header2 3 4 2 6" xfId="9562" xr:uid="{00000000-0005-0000-0000-000055250000}"/>
    <cellStyle name="Header2 3 4 2 7" xfId="9563" xr:uid="{00000000-0005-0000-0000-000056250000}"/>
    <cellStyle name="Header2 3 4 3" xfId="9564" xr:uid="{00000000-0005-0000-0000-000057250000}"/>
    <cellStyle name="Header2 3 4 3 2" xfId="9565" xr:uid="{00000000-0005-0000-0000-000058250000}"/>
    <cellStyle name="Header2 3 4 3 2 2" xfId="9566" xr:uid="{00000000-0005-0000-0000-000059250000}"/>
    <cellStyle name="Header2 3 4 3 2 3" xfId="9567" xr:uid="{00000000-0005-0000-0000-00005A250000}"/>
    <cellStyle name="Header2 3 4 3 3" xfId="9568" xr:uid="{00000000-0005-0000-0000-00005B250000}"/>
    <cellStyle name="Header2 3 4 3 3 2" xfId="9569" xr:uid="{00000000-0005-0000-0000-00005C250000}"/>
    <cellStyle name="Header2 3 4 3 3 3" xfId="9570" xr:uid="{00000000-0005-0000-0000-00005D250000}"/>
    <cellStyle name="Header2 3 4 3 3 4" xfId="9571" xr:uid="{00000000-0005-0000-0000-00005E250000}"/>
    <cellStyle name="Header2 3 4 3 4" xfId="9572" xr:uid="{00000000-0005-0000-0000-00005F250000}"/>
    <cellStyle name="Header2 3 4 3 5" xfId="9573" xr:uid="{00000000-0005-0000-0000-000060250000}"/>
    <cellStyle name="Header2 3 4 4" xfId="9574" xr:uid="{00000000-0005-0000-0000-000061250000}"/>
    <cellStyle name="Header2 3 4 4 2" xfId="9575" xr:uid="{00000000-0005-0000-0000-000062250000}"/>
    <cellStyle name="Header2 3 4 4 2 2" xfId="9576" xr:uid="{00000000-0005-0000-0000-000063250000}"/>
    <cellStyle name="Header2 3 4 4 2 3" xfId="9577" xr:uid="{00000000-0005-0000-0000-000064250000}"/>
    <cellStyle name="Header2 3 4 4 3" xfId="9578" xr:uid="{00000000-0005-0000-0000-000065250000}"/>
    <cellStyle name="Header2 3 4 4 3 2" xfId="9579" xr:uid="{00000000-0005-0000-0000-000066250000}"/>
    <cellStyle name="Header2 3 4 4 3 3" xfId="9580" xr:uid="{00000000-0005-0000-0000-000067250000}"/>
    <cellStyle name="Header2 3 4 4 3 4" xfId="9581" xr:uid="{00000000-0005-0000-0000-000068250000}"/>
    <cellStyle name="Header2 3 4 4 4" xfId="9582" xr:uid="{00000000-0005-0000-0000-000069250000}"/>
    <cellStyle name="Header2 3 4 4 4 2" xfId="9583" xr:uid="{00000000-0005-0000-0000-00006A250000}"/>
    <cellStyle name="Header2 3 4 4 4 3" xfId="9584" xr:uid="{00000000-0005-0000-0000-00006B250000}"/>
    <cellStyle name="Header2 3 4 4 4 4" xfId="9585" xr:uid="{00000000-0005-0000-0000-00006C250000}"/>
    <cellStyle name="Header2 3 4 4 5" xfId="9586" xr:uid="{00000000-0005-0000-0000-00006D250000}"/>
    <cellStyle name="Header2 3 4 4 6" xfId="9587" xr:uid="{00000000-0005-0000-0000-00006E250000}"/>
    <cellStyle name="Header2 3 4 5" xfId="9588" xr:uid="{00000000-0005-0000-0000-00006F250000}"/>
    <cellStyle name="Header2 3 4 6" xfId="9589" xr:uid="{00000000-0005-0000-0000-000070250000}"/>
    <cellStyle name="Header2 3 5" xfId="9590" xr:uid="{00000000-0005-0000-0000-000071250000}"/>
    <cellStyle name="Header2 3 5 2" xfId="9591" xr:uid="{00000000-0005-0000-0000-000072250000}"/>
    <cellStyle name="Header2 3 5 2 2" xfId="9592" xr:uid="{00000000-0005-0000-0000-000073250000}"/>
    <cellStyle name="Header2 3 5 2 2 2" xfId="9593" xr:uid="{00000000-0005-0000-0000-000074250000}"/>
    <cellStyle name="Header2 3 5 2 2 3" xfId="9594" xr:uid="{00000000-0005-0000-0000-000075250000}"/>
    <cellStyle name="Header2 3 5 2 3" xfId="9595" xr:uid="{00000000-0005-0000-0000-000076250000}"/>
    <cellStyle name="Header2 3 5 2 3 2" xfId="9596" xr:uid="{00000000-0005-0000-0000-000077250000}"/>
    <cellStyle name="Header2 3 5 2 3 3" xfId="9597" xr:uid="{00000000-0005-0000-0000-000078250000}"/>
    <cellStyle name="Header2 3 5 2 3 4" xfId="9598" xr:uid="{00000000-0005-0000-0000-000079250000}"/>
    <cellStyle name="Header2 3 5 2 4" xfId="9599" xr:uid="{00000000-0005-0000-0000-00007A250000}"/>
    <cellStyle name="Header2 3 5 2 5" xfId="9600" xr:uid="{00000000-0005-0000-0000-00007B250000}"/>
    <cellStyle name="Header2 3 5 3" xfId="9601" xr:uid="{00000000-0005-0000-0000-00007C250000}"/>
    <cellStyle name="Header2 3 5 3 2" xfId="9602" xr:uid="{00000000-0005-0000-0000-00007D250000}"/>
    <cellStyle name="Header2 3 5 3 2 2" xfId="9603" xr:uid="{00000000-0005-0000-0000-00007E250000}"/>
    <cellStyle name="Header2 3 5 3 2 3" xfId="9604" xr:uid="{00000000-0005-0000-0000-00007F250000}"/>
    <cellStyle name="Header2 3 5 3 3" xfId="9605" xr:uid="{00000000-0005-0000-0000-000080250000}"/>
    <cellStyle name="Header2 3 5 3 3 2" xfId="9606" xr:uid="{00000000-0005-0000-0000-000081250000}"/>
    <cellStyle name="Header2 3 5 3 3 3" xfId="9607" xr:uid="{00000000-0005-0000-0000-000082250000}"/>
    <cellStyle name="Header2 3 5 3 3 4" xfId="9608" xr:uid="{00000000-0005-0000-0000-000083250000}"/>
    <cellStyle name="Header2 3 5 3 4" xfId="9609" xr:uid="{00000000-0005-0000-0000-000084250000}"/>
    <cellStyle name="Header2 3 5 3 4 2" xfId="9610" xr:uid="{00000000-0005-0000-0000-000085250000}"/>
    <cellStyle name="Header2 3 5 3 4 3" xfId="9611" xr:uid="{00000000-0005-0000-0000-000086250000}"/>
    <cellStyle name="Header2 3 5 3 4 4" xfId="9612" xr:uid="{00000000-0005-0000-0000-000087250000}"/>
    <cellStyle name="Header2 3 5 3 5" xfId="9613" xr:uid="{00000000-0005-0000-0000-000088250000}"/>
    <cellStyle name="Header2 3 5 3 6" xfId="9614" xr:uid="{00000000-0005-0000-0000-000089250000}"/>
    <cellStyle name="Header2 3 5 4" xfId="9615" xr:uid="{00000000-0005-0000-0000-00008A250000}"/>
    <cellStyle name="Header2 3 5 4 2" xfId="9616" xr:uid="{00000000-0005-0000-0000-00008B250000}"/>
    <cellStyle name="Header2 3 5 4 3" xfId="9617" xr:uid="{00000000-0005-0000-0000-00008C250000}"/>
    <cellStyle name="Header2 3 5 5" xfId="9618" xr:uid="{00000000-0005-0000-0000-00008D250000}"/>
    <cellStyle name="Header2 3 5 5 2" xfId="9619" xr:uid="{00000000-0005-0000-0000-00008E250000}"/>
    <cellStyle name="Header2 3 5 5 3" xfId="9620" xr:uid="{00000000-0005-0000-0000-00008F250000}"/>
    <cellStyle name="Header2 3 5 5 4" xfId="9621" xr:uid="{00000000-0005-0000-0000-000090250000}"/>
    <cellStyle name="Header2 3 5 6" xfId="9622" xr:uid="{00000000-0005-0000-0000-000091250000}"/>
    <cellStyle name="Header2 3 5 7" xfId="9623" xr:uid="{00000000-0005-0000-0000-000092250000}"/>
    <cellStyle name="Header2 3 6" xfId="9624" xr:uid="{00000000-0005-0000-0000-000093250000}"/>
    <cellStyle name="Header2 3 6 2" xfId="9625" xr:uid="{00000000-0005-0000-0000-000094250000}"/>
    <cellStyle name="Header2 3 6 2 2" xfId="9626" xr:uid="{00000000-0005-0000-0000-000095250000}"/>
    <cellStyle name="Header2 3 6 2 3" xfId="9627" xr:uid="{00000000-0005-0000-0000-000096250000}"/>
    <cellStyle name="Header2 3 6 3" xfId="9628" xr:uid="{00000000-0005-0000-0000-000097250000}"/>
    <cellStyle name="Header2 3 6 3 2" xfId="9629" xr:uid="{00000000-0005-0000-0000-000098250000}"/>
    <cellStyle name="Header2 3 6 3 3" xfId="9630" xr:uid="{00000000-0005-0000-0000-000099250000}"/>
    <cellStyle name="Header2 3 6 3 4" xfId="9631" xr:uid="{00000000-0005-0000-0000-00009A250000}"/>
    <cellStyle name="Header2 3 6 4" xfId="9632" xr:uid="{00000000-0005-0000-0000-00009B250000}"/>
    <cellStyle name="Header2 3 6 5" xfId="9633" xr:uid="{00000000-0005-0000-0000-00009C250000}"/>
    <cellStyle name="Header2 3 7" xfId="9634" xr:uid="{00000000-0005-0000-0000-00009D250000}"/>
    <cellStyle name="Header2 3 7 2" xfId="9635" xr:uid="{00000000-0005-0000-0000-00009E250000}"/>
    <cellStyle name="Header2 3 7 2 2" xfId="9636" xr:uid="{00000000-0005-0000-0000-00009F250000}"/>
    <cellStyle name="Header2 3 7 2 3" xfId="9637" xr:uid="{00000000-0005-0000-0000-0000A0250000}"/>
    <cellStyle name="Header2 3 7 3" xfId="9638" xr:uid="{00000000-0005-0000-0000-0000A1250000}"/>
    <cellStyle name="Header2 3 7 3 2" xfId="9639" xr:uid="{00000000-0005-0000-0000-0000A2250000}"/>
    <cellStyle name="Header2 3 7 3 3" xfId="9640" xr:uid="{00000000-0005-0000-0000-0000A3250000}"/>
    <cellStyle name="Header2 3 7 3 4" xfId="9641" xr:uid="{00000000-0005-0000-0000-0000A4250000}"/>
    <cellStyle name="Header2 3 7 4" xfId="9642" xr:uid="{00000000-0005-0000-0000-0000A5250000}"/>
    <cellStyle name="Header2 3 7 4 2" xfId="9643" xr:uid="{00000000-0005-0000-0000-0000A6250000}"/>
    <cellStyle name="Header2 3 7 4 3" xfId="9644" xr:uid="{00000000-0005-0000-0000-0000A7250000}"/>
    <cellStyle name="Header2 3 7 4 4" xfId="9645" xr:uid="{00000000-0005-0000-0000-0000A8250000}"/>
    <cellStyle name="Header2 3 7 5" xfId="9646" xr:uid="{00000000-0005-0000-0000-0000A9250000}"/>
    <cellStyle name="Header2 3 7 6" xfId="9647" xr:uid="{00000000-0005-0000-0000-0000AA250000}"/>
    <cellStyle name="Header2 3 8" xfId="9648" xr:uid="{00000000-0005-0000-0000-0000AB250000}"/>
    <cellStyle name="Header2 3 9" xfId="9649" xr:uid="{00000000-0005-0000-0000-0000AC250000}"/>
    <cellStyle name="Header2 4" xfId="9650" xr:uid="{00000000-0005-0000-0000-0000AD250000}"/>
    <cellStyle name="Header2 4 2" xfId="9651" xr:uid="{00000000-0005-0000-0000-0000AE250000}"/>
    <cellStyle name="Header2 4 2 2" xfId="9652" xr:uid="{00000000-0005-0000-0000-0000AF250000}"/>
    <cellStyle name="Header2 4 2 2 2" xfId="9653" xr:uid="{00000000-0005-0000-0000-0000B0250000}"/>
    <cellStyle name="Header2 4 2 2 2 2" xfId="9654" xr:uid="{00000000-0005-0000-0000-0000B1250000}"/>
    <cellStyle name="Header2 4 2 2 2 2 2" xfId="9655" xr:uid="{00000000-0005-0000-0000-0000B2250000}"/>
    <cellStyle name="Header2 4 2 2 2 2 2 2" xfId="9656" xr:uid="{00000000-0005-0000-0000-0000B3250000}"/>
    <cellStyle name="Header2 4 2 2 2 2 2 3" xfId="9657" xr:uid="{00000000-0005-0000-0000-0000B4250000}"/>
    <cellStyle name="Header2 4 2 2 2 2 3" xfId="9658" xr:uid="{00000000-0005-0000-0000-0000B5250000}"/>
    <cellStyle name="Header2 4 2 2 2 2 3 2" xfId="9659" xr:uid="{00000000-0005-0000-0000-0000B6250000}"/>
    <cellStyle name="Header2 4 2 2 2 2 3 3" xfId="9660" xr:uid="{00000000-0005-0000-0000-0000B7250000}"/>
    <cellStyle name="Header2 4 2 2 2 2 3 4" xfId="9661" xr:uid="{00000000-0005-0000-0000-0000B8250000}"/>
    <cellStyle name="Header2 4 2 2 2 2 4" xfId="9662" xr:uid="{00000000-0005-0000-0000-0000B9250000}"/>
    <cellStyle name="Header2 4 2 2 2 2 5" xfId="9663" xr:uid="{00000000-0005-0000-0000-0000BA250000}"/>
    <cellStyle name="Header2 4 2 2 2 3" xfId="9664" xr:uid="{00000000-0005-0000-0000-0000BB250000}"/>
    <cellStyle name="Header2 4 2 2 2 3 2" xfId="9665" xr:uid="{00000000-0005-0000-0000-0000BC250000}"/>
    <cellStyle name="Header2 4 2 2 2 3 2 2" xfId="9666" xr:uid="{00000000-0005-0000-0000-0000BD250000}"/>
    <cellStyle name="Header2 4 2 2 2 3 2 3" xfId="9667" xr:uid="{00000000-0005-0000-0000-0000BE250000}"/>
    <cellStyle name="Header2 4 2 2 2 3 3" xfId="9668" xr:uid="{00000000-0005-0000-0000-0000BF250000}"/>
    <cellStyle name="Header2 4 2 2 2 3 3 2" xfId="9669" xr:uid="{00000000-0005-0000-0000-0000C0250000}"/>
    <cellStyle name="Header2 4 2 2 2 3 3 3" xfId="9670" xr:uid="{00000000-0005-0000-0000-0000C1250000}"/>
    <cellStyle name="Header2 4 2 2 2 3 3 4" xfId="9671" xr:uid="{00000000-0005-0000-0000-0000C2250000}"/>
    <cellStyle name="Header2 4 2 2 2 3 4" xfId="9672" xr:uid="{00000000-0005-0000-0000-0000C3250000}"/>
    <cellStyle name="Header2 4 2 2 2 3 4 2" xfId="9673" xr:uid="{00000000-0005-0000-0000-0000C4250000}"/>
    <cellStyle name="Header2 4 2 2 2 3 4 3" xfId="9674" xr:uid="{00000000-0005-0000-0000-0000C5250000}"/>
    <cellStyle name="Header2 4 2 2 2 3 4 4" xfId="9675" xr:uid="{00000000-0005-0000-0000-0000C6250000}"/>
    <cellStyle name="Header2 4 2 2 2 3 5" xfId="9676" xr:uid="{00000000-0005-0000-0000-0000C7250000}"/>
    <cellStyle name="Header2 4 2 2 2 3 6" xfId="9677" xr:uid="{00000000-0005-0000-0000-0000C8250000}"/>
    <cellStyle name="Header2 4 2 2 2 4" xfId="9678" xr:uid="{00000000-0005-0000-0000-0000C9250000}"/>
    <cellStyle name="Header2 4 2 2 2 4 2" xfId="9679" xr:uid="{00000000-0005-0000-0000-0000CA250000}"/>
    <cellStyle name="Header2 4 2 2 2 4 3" xfId="9680" xr:uid="{00000000-0005-0000-0000-0000CB250000}"/>
    <cellStyle name="Header2 4 2 2 2 5" xfId="9681" xr:uid="{00000000-0005-0000-0000-0000CC250000}"/>
    <cellStyle name="Header2 4 2 2 2 5 2" xfId="9682" xr:uid="{00000000-0005-0000-0000-0000CD250000}"/>
    <cellStyle name="Header2 4 2 2 2 5 3" xfId="9683" xr:uid="{00000000-0005-0000-0000-0000CE250000}"/>
    <cellStyle name="Header2 4 2 2 2 5 4" xfId="9684" xr:uid="{00000000-0005-0000-0000-0000CF250000}"/>
    <cellStyle name="Header2 4 2 2 2 6" xfId="9685" xr:uid="{00000000-0005-0000-0000-0000D0250000}"/>
    <cellStyle name="Header2 4 2 2 2 7" xfId="9686" xr:uid="{00000000-0005-0000-0000-0000D1250000}"/>
    <cellStyle name="Header2 4 2 2 3" xfId="9687" xr:uid="{00000000-0005-0000-0000-0000D2250000}"/>
    <cellStyle name="Header2 4 2 2 3 2" xfId="9688" xr:uid="{00000000-0005-0000-0000-0000D3250000}"/>
    <cellStyle name="Header2 4 2 2 3 2 2" xfId="9689" xr:uid="{00000000-0005-0000-0000-0000D4250000}"/>
    <cellStyle name="Header2 4 2 2 3 2 3" xfId="9690" xr:uid="{00000000-0005-0000-0000-0000D5250000}"/>
    <cellStyle name="Header2 4 2 2 3 3" xfId="9691" xr:uid="{00000000-0005-0000-0000-0000D6250000}"/>
    <cellStyle name="Header2 4 2 2 3 3 2" xfId="9692" xr:uid="{00000000-0005-0000-0000-0000D7250000}"/>
    <cellStyle name="Header2 4 2 2 3 3 3" xfId="9693" xr:uid="{00000000-0005-0000-0000-0000D8250000}"/>
    <cellStyle name="Header2 4 2 2 3 3 4" xfId="9694" xr:uid="{00000000-0005-0000-0000-0000D9250000}"/>
    <cellStyle name="Header2 4 2 2 3 4" xfId="9695" xr:uid="{00000000-0005-0000-0000-0000DA250000}"/>
    <cellStyle name="Header2 4 2 2 3 5" xfId="9696" xr:uid="{00000000-0005-0000-0000-0000DB250000}"/>
    <cellStyle name="Header2 4 2 2 4" xfId="9697" xr:uid="{00000000-0005-0000-0000-0000DC250000}"/>
    <cellStyle name="Header2 4 2 2 4 2" xfId="9698" xr:uid="{00000000-0005-0000-0000-0000DD250000}"/>
    <cellStyle name="Header2 4 2 2 4 2 2" xfId="9699" xr:uid="{00000000-0005-0000-0000-0000DE250000}"/>
    <cellStyle name="Header2 4 2 2 4 2 3" xfId="9700" xr:uid="{00000000-0005-0000-0000-0000DF250000}"/>
    <cellStyle name="Header2 4 2 2 4 3" xfId="9701" xr:uid="{00000000-0005-0000-0000-0000E0250000}"/>
    <cellStyle name="Header2 4 2 2 4 3 2" xfId="9702" xr:uid="{00000000-0005-0000-0000-0000E1250000}"/>
    <cellStyle name="Header2 4 2 2 4 3 3" xfId="9703" xr:uid="{00000000-0005-0000-0000-0000E2250000}"/>
    <cellStyle name="Header2 4 2 2 4 3 4" xfId="9704" xr:uid="{00000000-0005-0000-0000-0000E3250000}"/>
    <cellStyle name="Header2 4 2 2 4 4" xfId="9705" xr:uid="{00000000-0005-0000-0000-0000E4250000}"/>
    <cellStyle name="Header2 4 2 2 4 4 2" xfId="9706" xr:uid="{00000000-0005-0000-0000-0000E5250000}"/>
    <cellStyle name="Header2 4 2 2 4 4 3" xfId="9707" xr:uid="{00000000-0005-0000-0000-0000E6250000}"/>
    <cellStyle name="Header2 4 2 2 4 4 4" xfId="9708" xr:uid="{00000000-0005-0000-0000-0000E7250000}"/>
    <cellStyle name="Header2 4 2 2 4 5" xfId="9709" xr:uid="{00000000-0005-0000-0000-0000E8250000}"/>
    <cellStyle name="Header2 4 2 2 4 6" xfId="9710" xr:uid="{00000000-0005-0000-0000-0000E9250000}"/>
    <cellStyle name="Header2 4 2 2 5" xfId="9711" xr:uid="{00000000-0005-0000-0000-0000EA250000}"/>
    <cellStyle name="Header2 4 2 2 6" xfId="9712" xr:uid="{00000000-0005-0000-0000-0000EB250000}"/>
    <cellStyle name="Header2 4 2 3" xfId="9713" xr:uid="{00000000-0005-0000-0000-0000EC250000}"/>
    <cellStyle name="Header2 4 2 3 2" xfId="9714" xr:uid="{00000000-0005-0000-0000-0000ED250000}"/>
    <cellStyle name="Header2 4 2 3 2 2" xfId="9715" xr:uid="{00000000-0005-0000-0000-0000EE250000}"/>
    <cellStyle name="Header2 4 2 3 2 2 2" xfId="9716" xr:uid="{00000000-0005-0000-0000-0000EF250000}"/>
    <cellStyle name="Header2 4 2 3 2 2 3" xfId="9717" xr:uid="{00000000-0005-0000-0000-0000F0250000}"/>
    <cellStyle name="Header2 4 2 3 2 3" xfId="9718" xr:uid="{00000000-0005-0000-0000-0000F1250000}"/>
    <cellStyle name="Header2 4 2 3 2 3 2" xfId="9719" xr:uid="{00000000-0005-0000-0000-0000F2250000}"/>
    <cellStyle name="Header2 4 2 3 2 3 3" xfId="9720" xr:uid="{00000000-0005-0000-0000-0000F3250000}"/>
    <cellStyle name="Header2 4 2 3 2 3 4" xfId="9721" xr:uid="{00000000-0005-0000-0000-0000F4250000}"/>
    <cellStyle name="Header2 4 2 3 2 4" xfId="9722" xr:uid="{00000000-0005-0000-0000-0000F5250000}"/>
    <cellStyle name="Header2 4 2 3 2 5" xfId="9723" xr:uid="{00000000-0005-0000-0000-0000F6250000}"/>
    <cellStyle name="Header2 4 2 3 3" xfId="9724" xr:uid="{00000000-0005-0000-0000-0000F7250000}"/>
    <cellStyle name="Header2 4 2 3 3 2" xfId="9725" xr:uid="{00000000-0005-0000-0000-0000F8250000}"/>
    <cellStyle name="Header2 4 2 3 3 2 2" xfId="9726" xr:uid="{00000000-0005-0000-0000-0000F9250000}"/>
    <cellStyle name="Header2 4 2 3 3 2 3" xfId="9727" xr:uid="{00000000-0005-0000-0000-0000FA250000}"/>
    <cellStyle name="Header2 4 2 3 3 3" xfId="9728" xr:uid="{00000000-0005-0000-0000-0000FB250000}"/>
    <cellStyle name="Header2 4 2 3 3 3 2" xfId="9729" xr:uid="{00000000-0005-0000-0000-0000FC250000}"/>
    <cellStyle name="Header2 4 2 3 3 3 3" xfId="9730" xr:uid="{00000000-0005-0000-0000-0000FD250000}"/>
    <cellStyle name="Header2 4 2 3 3 3 4" xfId="9731" xr:uid="{00000000-0005-0000-0000-0000FE250000}"/>
    <cellStyle name="Header2 4 2 3 3 4" xfId="9732" xr:uid="{00000000-0005-0000-0000-0000FF250000}"/>
    <cellStyle name="Header2 4 2 3 3 4 2" xfId="9733" xr:uid="{00000000-0005-0000-0000-000000260000}"/>
    <cellStyle name="Header2 4 2 3 3 4 3" xfId="9734" xr:uid="{00000000-0005-0000-0000-000001260000}"/>
    <cellStyle name="Header2 4 2 3 3 4 4" xfId="9735" xr:uid="{00000000-0005-0000-0000-000002260000}"/>
    <cellStyle name="Header2 4 2 3 3 5" xfId="9736" xr:uid="{00000000-0005-0000-0000-000003260000}"/>
    <cellStyle name="Header2 4 2 3 3 6" xfId="9737" xr:uid="{00000000-0005-0000-0000-000004260000}"/>
    <cellStyle name="Header2 4 2 3 4" xfId="9738" xr:uid="{00000000-0005-0000-0000-000005260000}"/>
    <cellStyle name="Header2 4 2 3 4 2" xfId="9739" xr:uid="{00000000-0005-0000-0000-000006260000}"/>
    <cellStyle name="Header2 4 2 3 4 3" xfId="9740" xr:uid="{00000000-0005-0000-0000-000007260000}"/>
    <cellStyle name="Header2 4 2 3 5" xfId="9741" xr:uid="{00000000-0005-0000-0000-000008260000}"/>
    <cellStyle name="Header2 4 2 3 5 2" xfId="9742" xr:uid="{00000000-0005-0000-0000-000009260000}"/>
    <cellStyle name="Header2 4 2 3 5 3" xfId="9743" xr:uid="{00000000-0005-0000-0000-00000A260000}"/>
    <cellStyle name="Header2 4 2 3 5 4" xfId="9744" xr:uid="{00000000-0005-0000-0000-00000B260000}"/>
    <cellStyle name="Header2 4 2 3 6" xfId="9745" xr:uid="{00000000-0005-0000-0000-00000C260000}"/>
    <cellStyle name="Header2 4 2 3 7" xfId="9746" xr:uid="{00000000-0005-0000-0000-00000D260000}"/>
    <cellStyle name="Header2 4 2 4" xfId="9747" xr:uid="{00000000-0005-0000-0000-00000E260000}"/>
    <cellStyle name="Header2 4 2 4 2" xfId="9748" xr:uid="{00000000-0005-0000-0000-00000F260000}"/>
    <cellStyle name="Header2 4 2 4 2 2" xfId="9749" xr:uid="{00000000-0005-0000-0000-000010260000}"/>
    <cellStyle name="Header2 4 2 4 2 3" xfId="9750" xr:uid="{00000000-0005-0000-0000-000011260000}"/>
    <cellStyle name="Header2 4 2 4 3" xfId="9751" xr:uid="{00000000-0005-0000-0000-000012260000}"/>
    <cellStyle name="Header2 4 2 4 3 2" xfId="9752" xr:uid="{00000000-0005-0000-0000-000013260000}"/>
    <cellStyle name="Header2 4 2 4 3 3" xfId="9753" xr:uid="{00000000-0005-0000-0000-000014260000}"/>
    <cellStyle name="Header2 4 2 4 3 4" xfId="9754" xr:uid="{00000000-0005-0000-0000-000015260000}"/>
    <cellStyle name="Header2 4 2 4 4" xfId="9755" xr:uid="{00000000-0005-0000-0000-000016260000}"/>
    <cellStyle name="Header2 4 2 4 4 2" xfId="9756" xr:uid="{00000000-0005-0000-0000-000017260000}"/>
    <cellStyle name="Header2 4 2 4 4 3" xfId="9757" xr:uid="{00000000-0005-0000-0000-000018260000}"/>
    <cellStyle name="Header2 4 2 4 4 4" xfId="9758" xr:uid="{00000000-0005-0000-0000-000019260000}"/>
    <cellStyle name="Header2 4 2 4 5" xfId="9759" xr:uid="{00000000-0005-0000-0000-00001A260000}"/>
    <cellStyle name="Header2 4 2 4 6" xfId="9760" xr:uid="{00000000-0005-0000-0000-00001B260000}"/>
    <cellStyle name="Header2 4 3" xfId="9761" xr:uid="{00000000-0005-0000-0000-00001C260000}"/>
    <cellStyle name="Header2 4 3 2" xfId="9762" xr:uid="{00000000-0005-0000-0000-00001D260000}"/>
    <cellStyle name="Header2 4 3 2 2" xfId="9763" xr:uid="{00000000-0005-0000-0000-00001E260000}"/>
    <cellStyle name="Header2 4 3 2 2 2" xfId="9764" xr:uid="{00000000-0005-0000-0000-00001F260000}"/>
    <cellStyle name="Header2 4 3 2 2 2 2" xfId="9765" xr:uid="{00000000-0005-0000-0000-000020260000}"/>
    <cellStyle name="Header2 4 3 2 2 2 2 2" xfId="9766" xr:uid="{00000000-0005-0000-0000-000021260000}"/>
    <cellStyle name="Header2 4 3 2 2 2 2 3" xfId="9767" xr:uid="{00000000-0005-0000-0000-000022260000}"/>
    <cellStyle name="Header2 4 3 2 2 2 3" xfId="9768" xr:uid="{00000000-0005-0000-0000-000023260000}"/>
    <cellStyle name="Header2 4 3 2 2 2 3 2" xfId="9769" xr:uid="{00000000-0005-0000-0000-000024260000}"/>
    <cellStyle name="Header2 4 3 2 2 2 3 3" xfId="9770" xr:uid="{00000000-0005-0000-0000-000025260000}"/>
    <cellStyle name="Header2 4 3 2 2 2 3 4" xfId="9771" xr:uid="{00000000-0005-0000-0000-000026260000}"/>
    <cellStyle name="Header2 4 3 2 2 2 4" xfId="9772" xr:uid="{00000000-0005-0000-0000-000027260000}"/>
    <cellStyle name="Header2 4 3 2 2 2 5" xfId="9773" xr:uid="{00000000-0005-0000-0000-000028260000}"/>
    <cellStyle name="Header2 4 3 2 2 3" xfId="9774" xr:uid="{00000000-0005-0000-0000-000029260000}"/>
    <cellStyle name="Header2 4 3 2 2 3 2" xfId="9775" xr:uid="{00000000-0005-0000-0000-00002A260000}"/>
    <cellStyle name="Header2 4 3 2 2 3 2 2" xfId="9776" xr:uid="{00000000-0005-0000-0000-00002B260000}"/>
    <cellStyle name="Header2 4 3 2 2 3 2 3" xfId="9777" xr:uid="{00000000-0005-0000-0000-00002C260000}"/>
    <cellStyle name="Header2 4 3 2 2 3 3" xfId="9778" xr:uid="{00000000-0005-0000-0000-00002D260000}"/>
    <cellStyle name="Header2 4 3 2 2 3 3 2" xfId="9779" xr:uid="{00000000-0005-0000-0000-00002E260000}"/>
    <cellStyle name="Header2 4 3 2 2 3 3 3" xfId="9780" xr:uid="{00000000-0005-0000-0000-00002F260000}"/>
    <cellStyle name="Header2 4 3 2 2 3 3 4" xfId="9781" xr:uid="{00000000-0005-0000-0000-000030260000}"/>
    <cellStyle name="Header2 4 3 2 2 3 4" xfId="9782" xr:uid="{00000000-0005-0000-0000-000031260000}"/>
    <cellStyle name="Header2 4 3 2 2 3 4 2" xfId="9783" xr:uid="{00000000-0005-0000-0000-000032260000}"/>
    <cellStyle name="Header2 4 3 2 2 3 4 3" xfId="9784" xr:uid="{00000000-0005-0000-0000-000033260000}"/>
    <cellStyle name="Header2 4 3 2 2 3 4 4" xfId="9785" xr:uid="{00000000-0005-0000-0000-000034260000}"/>
    <cellStyle name="Header2 4 3 2 2 3 5" xfId="9786" xr:uid="{00000000-0005-0000-0000-000035260000}"/>
    <cellStyle name="Header2 4 3 2 2 3 6" xfId="9787" xr:uid="{00000000-0005-0000-0000-000036260000}"/>
    <cellStyle name="Header2 4 3 2 2 4" xfId="9788" xr:uid="{00000000-0005-0000-0000-000037260000}"/>
    <cellStyle name="Header2 4 3 2 2 4 2" xfId="9789" xr:uid="{00000000-0005-0000-0000-000038260000}"/>
    <cellStyle name="Header2 4 3 2 2 4 3" xfId="9790" xr:uid="{00000000-0005-0000-0000-000039260000}"/>
    <cellStyle name="Header2 4 3 2 2 5" xfId="9791" xr:uid="{00000000-0005-0000-0000-00003A260000}"/>
    <cellStyle name="Header2 4 3 2 2 5 2" xfId="9792" xr:uid="{00000000-0005-0000-0000-00003B260000}"/>
    <cellStyle name="Header2 4 3 2 2 5 3" xfId="9793" xr:uid="{00000000-0005-0000-0000-00003C260000}"/>
    <cellStyle name="Header2 4 3 2 2 5 4" xfId="9794" xr:uid="{00000000-0005-0000-0000-00003D260000}"/>
    <cellStyle name="Header2 4 3 2 2 6" xfId="9795" xr:uid="{00000000-0005-0000-0000-00003E260000}"/>
    <cellStyle name="Header2 4 3 2 2 7" xfId="9796" xr:uid="{00000000-0005-0000-0000-00003F260000}"/>
    <cellStyle name="Header2 4 3 2 3" xfId="9797" xr:uid="{00000000-0005-0000-0000-000040260000}"/>
    <cellStyle name="Header2 4 3 2 3 2" xfId="9798" xr:uid="{00000000-0005-0000-0000-000041260000}"/>
    <cellStyle name="Header2 4 3 2 3 2 2" xfId="9799" xr:uid="{00000000-0005-0000-0000-000042260000}"/>
    <cellStyle name="Header2 4 3 2 3 2 3" xfId="9800" xr:uid="{00000000-0005-0000-0000-000043260000}"/>
    <cellStyle name="Header2 4 3 2 3 3" xfId="9801" xr:uid="{00000000-0005-0000-0000-000044260000}"/>
    <cellStyle name="Header2 4 3 2 3 3 2" xfId="9802" xr:uid="{00000000-0005-0000-0000-000045260000}"/>
    <cellStyle name="Header2 4 3 2 3 3 3" xfId="9803" xr:uid="{00000000-0005-0000-0000-000046260000}"/>
    <cellStyle name="Header2 4 3 2 3 3 4" xfId="9804" xr:uid="{00000000-0005-0000-0000-000047260000}"/>
    <cellStyle name="Header2 4 3 2 3 4" xfId="9805" xr:uid="{00000000-0005-0000-0000-000048260000}"/>
    <cellStyle name="Header2 4 3 2 3 5" xfId="9806" xr:uid="{00000000-0005-0000-0000-000049260000}"/>
    <cellStyle name="Header2 4 3 2 4" xfId="9807" xr:uid="{00000000-0005-0000-0000-00004A260000}"/>
    <cellStyle name="Header2 4 3 2 4 2" xfId="9808" xr:uid="{00000000-0005-0000-0000-00004B260000}"/>
    <cellStyle name="Header2 4 3 2 4 2 2" xfId="9809" xr:uid="{00000000-0005-0000-0000-00004C260000}"/>
    <cellStyle name="Header2 4 3 2 4 2 3" xfId="9810" xr:uid="{00000000-0005-0000-0000-00004D260000}"/>
    <cellStyle name="Header2 4 3 2 4 3" xfId="9811" xr:uid="{00000000-0005-0000-0000-00004E260000}"/>
    <cellStyle name="Header2 4 3 2 4 3 2" xfId="9812" xr:uid="{00000000-0005-0000-0000-00004F260000}"/>
    <cellStyle name="Header2 4 3 2 4 3 3" xfId="9813" xr:uid="{00000000-0005-0000-0000-000050260000}"/>
    <cellStyle name="Header2 4 3 2 4 3 4" xfId="9814" xr:uid="{00000000-0005-0000-0000-000051260000}"/>
    <cellStyle name="Header2 4 3 2 4 4" xfId="9815" xr:uid="{00000000-0005-0000-0000-000052260000}"/>
    <cellStyle name="Header2 4 3 2 4 4 2" xfId="9816" xr:uid="{00000000-0005-0000-0000-000053260000}"/>
    <cellStyle name="Header2 4 3 2 4 4 3" xfId="9817" xr:uid="{00000000-0005-0000-0000-000054260000}"/>
    <cellStyle name="Header2 4 3 2 4 4 4" xfId="9818" xr:uid="{00000000-0005-0000-0000-000055260000}"/>
    <cellStyle name="Header2 4 3 2 4 5" xfId="9819" xr:uid="{00000000-0005-0000-0000-000056260000}"/>
    <cellStyle name="Header2 4 3 2 4 6" xfId="9820" xr:uid="{00000000-0005-0000-0000-000057260000}"/>
    <cellStyle name="Header2 4 3 2 5" xfId="9821" xr:uid="{00000000-0005-0000-0000-000058260000}"/>
    <cellStyle name="Header2 4 3 2 6" xfId="9822" xr:uid="{00000000-0005-0000-0000-000059260000}"/>
    <cellStyle name="Header2 4 3 3" xfId="9823" xr:uid="{00000000-0005-0000-0000-00005A260000}"/>
    <cellStyle name="Header2 4 3 3 2" xfId="9824" xr:uid="{00000000-0005-0000-0000-00005B260000}"/>
    <cellStyle name="Header2 4 3 3 2 2" xfId="9825" xr:uid="{00000000-0005-0000-0000-00005C260000}"/>
    <cellStyle name="Header2 4 3 3 2 2 2" xfId="9826" xr:uid="{00000000-0005-0000-0000-00005D260000}"/>
    <cellStyle name="Header2 4 3 3 2 2 3" xfId="9827" xr:uid="{00000000-0005-0000-0000-00005E260000}"/>
    <cellStyle name="Header2 4 3 3 2 3" xfId="9828" xr:uid="{00000000-0005-0000-0000-00005F260000}"/>
    <cellStyle name="Header2 4 3 3 2 3 2" xfId="9829" xr:uid="{00000000-0005-0000-0000-000060260000}"/>
    <cellStyle name="Header2 4 3 3 2 3 3" xfId="9830" xr:uid="{00000000-0005-0000-0000-000061260000}"/>
    <cellStyle name="Header2 4 3 3 2 3 4" xfId="9831" xr:uid="{00000000-0005-0000-0000-000062260000}"/>
    <cellStyle name="Header2 4 3 3 2 4" xfId="9832" xr:uid="{00000000-0005-0000-0000-000063260000}"/>
    <cellStyle name="Header2 4 3 3 2 5" xfId="9833" xr:uid="{00000000-0005-0000-0000-000064260000}"/>
    <cellStyle name="Header2 4 3 3 3" xfId="9834" xr:uid="{00000000-0005-0000-0000-000065260000}"/>
    <cellStyle name="Header2 4 3 3 3 2" xfId="9835" xr:uid="{00000000-0005-0000-0000-000066260000}"/>
    <cellStyle name="Header2 4 3 3 3 2 2" xfId="9836" xr:uid="{00000000-0005-0000-0000-000067260000}"/>
    <cellStyle name="Header2 4 3 3 3 2 3" xfId="9837" xr:uid="{00000000-0005-0000-0000-000068260000}"/>
    <cellStyle name="Header2 4 3 3 3 3" xfId="9838" xr:uid="{00000000-0005-0000-0000-000069260000}"/>
    <cellStyle name="Header2 4 3 3 3 3 2" xfId="9839" xr:uid="{00000000-0005-0000-0000-00006A260000}"/>
    <cellStyle name="Header2 4 3 3 3 3 3" xfId="9840" xr:uid="{00000000-0005-0000-0000-00006B260000}"/>
    <cellStyle name="Header2 4 3 3 3 3 4" xfId="9841" xr:uid="{00000000-0005-0000-0000-00006C260000}"/>
    <cellStyle name="Header2 4 3 3 3 4" xfId="9842" xr:uid="{00000000-0005-0000-0000-00006D260000}"/>
    <cellStyle name="Header2 4 3 3 3 4 2" xfId="9843" xr:uid="{00000000-0005-0000-0000-00006E260000}"/>
    <cellStyle name="Header2 4 3 3 3 4 3" xfId="9844" xr:uid="{00000000-0005-0000-0000-00006F260000}"/>
    <cellStyle name="Header2 4 3 3 3 4 4" xfId="9845" xr:uid="{00000000-0005-0000-0000-000070260000}"/>
    <cellStyle name="Header2 4 3 3 3 5" xfId="9846" xr:uid="{00000000-0005-0000-0000-000071260000}"/>
    <cellStyle name="Header2 4 3 3 3 6" xfId="9847" xr:uid="{00000000-0005-0000-0000-000072260000}"/>
    <cellStyle name="Header2 4 3 3 4" xfId="9848" xr:uid="{00000000-0005-0000-0000-000073260000}"/>
    <cellStyle name="Header2 4 3 3 4 2" xfId="9849" xr:uid="{00000000-0005-0000-0000-000074260000}"/>
    <cellStyle name="Header2 4 3 3 4 3" xfId="9850" xr:uid="{00000000-0005-0000-0000-000075260000}"/>
    <cellStyle name="Header2 4 3 3 5" xfId="9851" xr:uid="{00000000-0005-0000-0000-000076260000}"/>
    <cellStyle name="Header2 4 3 3 5 2" xfId="9852" xr:uid="{00000000-0005-0000-0000-000077260000}"/>
    <cellStyle name="Header2 4 3 3 5 3" xfId="9853" xr:uid="{00000000-0005-0000-0000-000078260000}"/>
    <cellStyle name="Header2 4 3 3 5 4" xfId="9854" xr:uid="{00000000-0005-0000-0000-000079260000}"/>
    <cellStyle name="Header2 4 3 3 6" xfId="9855" xr:uid="{00000000-0005-0000-0000-00007A260000}"/>
    <cellStyle name="Header2 4 3 3 7" xfId="9856" xr:uid="{00000000-0005-0000-0000-00007B260000}"/>
    <cellStyle name="Header2 4 3 4" xfId="9857" xr:uid="{00000000-0005-0000-0000-00007C260000}"/>
    <cellStyle name="Header2 4 3 4 2" xfId="9858" xr:uid="{00000000-0005-0000-0000-00007D260000}"/>
    <cellStyle name="Header2 4 3 4 2 2" xfId="9859" xr:uid="{00000000-0005-0000-0000-00007E260000}"/>
    <cellStyle name="Header2 4 3 4 2 3" xfId="9860" xr:uid="{00000000-0005-0000-0000-00007F260000}"/>
    <cellStyle name="Header2 4 3 4 3" xfId="9861" xr:uid="{00000000-0005-0000-0000-000080260000}"/>
    <cellStyle name="Header2 4 3 4 3 2" xfId="9862" xr:uid="{00000000-0005-0000-0000-000081260000}"/>
    <cellStyle name="Header2 4 3 4 3 3" xfId="9863" xr:uid="{00000000-0005-0000-0000-000082260000}"/>
    <cellStyle name="Header2 4 3 4 3 4" xfId="9864" xr:uid="{00000000-0005-0000-0000-000083260000}"/>
    <cellStyle name="Header2 4 3 4 4" xfId="9865" xr:uid="{00000000-0005-0000-0000-000084260000}"/>
    <cellStyle name="Header2 4 3 4 4 2" xfId="9866" xr:uid="{00000000-0005-0000-0000-000085260000}"/>
    <cellStyle name="Header2 4 3 4 4 3" xfId="9867" xr:uid="{00000000-0005-0000-0000-000086260000}"/>
    <cellStyle name="Header2 4 3 4 4 4" xfId="9868" xr:uid="{00000000-0005-0000-0000-000087260000}"/>
    <cellStyle name="Header2 4 3 4 5" xfId="9869" xr:uid="{00000000-0005-0000-0000-000088260000}"/>
    <cellStyle name="Header2 4 3 4 6" xfId="9870" xr:uid="{00000000-0005-0000-0000-000089260000}"/>
    <cellStyle name="Header2 4 4" xfId="9871" xr:uid="{00000000-0005-0000-0000-00008A260000}"/>
    <cellStyle name="Header2 4 4 2" xfId="9872" xr:uid="{00000000-0005-0000-0000-00008B260000}"/>
    <cellStyle name="Header2 4 4 2 2" xfId="9873" xr:uid="{00000000-0005-0000-0000-00008C260000}"/>
    <cellStyle name="Header2 4 4 2 2 2" xfId="9874" xr:uid="{00000000-0005-0000-0000-00008D260000}"/>
    <cellStyle name="Header2 4 4 2 2 2 2" xfId="9875" xr:uid="{00000000-0005-0000-0000-00008E260000}"/>
    <cellStyle name="Header2 4 4 2 2 2 3" xfId="9876" xr:uid="{00000000-0005-0000-0000-00008F260000}"/>
    <cellStyle name="Header2 4 4 2 2 3" xfId="9877" xr:uid="{00000000-0005-0000-0000-000090260000}"/>
    <cellStyle name="Header2 4 4 2 2 3 2" xfId="9878" xr:uid="{00000000-0005-0000-0000-000091260000}"/>
    <cellStyle name="Header2 4 4 2 2 3 3" xfId="9879" xr:uid="{00000000-0005-0000-0000-000092260000}"/>
    <cellStyle name="Header2 4 4 2 2 3 4" xfId="9880" xr:uid="{00000000-0005-0000-0000-000093260000}"/>
    <cellStyle name="Header2 4 4 2 2 4" xfId="9881" xr:uid="{00000000-0005-0000-0000-000094260000}"/>
    <cellStyle name="Header2 4 4 2 2 5" xfId="9882" xr:uid="{00000000-0005-0000-0000-000095260000}"/>
    <cellStyle name="Header2 4 4 2 3" xfId="9883" xr:uid="{00000000-0005-0000-0000-000096260000}"/>
    <cellStyle name="Header2 4 4 2 3 2" xfId="9884" xr:uid="{00000000-0005-0000-0000-000097260000}"/>
    <cellStyle name="Header2 4 4 2 3 2 2" xfId="9885" xr:uid="{00000000-0005-0000-0000-000098260000}"/>
    <cellStyle name="Header2 4 4 2 3 2 3" xfId="9886" xr:uid="{00000000-0005-0000-0000-000099260000}"/>
    <cellStyle name="Header2 4 4 2 3 3" xfId="9887" xr:uid="{00000000-0005-0000-0000-00009A260000}"/>
    <cellStyle name="Header2 4 4 2 3 3 2" xfId="9888" xr:uid="{00000000-0005-0000-0000-00009B260000}"/>
    <cellStyle name="Header2 4 4 2 3 3 3" xfId="9889" xr:uid="{00000000-0005-0000-0000-00009C260000}"/>
    <cellStyle name="Header2 4 4 2 3 3 4" xfId="9890" xr:uid="{00000000-0005-0000-0000-00009D260000}"/>
    <cellStyle name="Header2 4 4 2 3 4" xfId="9891" xr:uid="{00000000-0005-0000-0000-00009E260000}"/>
    <cellStyle name="Header2 4 4 2 3 4 2" xfId="9892" xr:uid="{00000000-0005-0000-0000-00009F260000}"/>
    <cellStyle name="Header2 4 4 2 3 4 3" xfId="9893" xr:uid="{00000000-0005-0000-0000-0000A0260000}"/>
    <cellStyle name="Header2 4 4 2 3 4 4" xfId="9894" xr:uid="{00000000-0005-0000-0000-0000A1260000}"/>
    <cellStyle name="Header2 4 4 2 3 5" xfId="9895" xr:uid="{00000000-0005-0000-0000-0000A2260000}"/>
    <cellStyle name="Header2 4 4 2 3 6" xfId="9896" xr:uid="{00000000-0005-0000-0000-0000A3260000}"/>
    <cellStyle name="Header2 4 4 2 4" xfId="9897" xr:uid="{00000000-0005-0000-0000-0000A4260000}"/>
    <cellStyle name="Header2 4 4 2 4 2" xfId="9898" xr:uid="{00000000-0005-0000-0000-0000A5260000}"/>
    <cellStyle name="Header2 4 4 2 4 3" xfId="9899" xr:uid="{00000000-0005-0000-0000-0000A6260000}"/>
    <cellStyle name="Header2 4 4 2 5" xfId="9900" xr:uid="{00000000-0005-0000-0000-0000A7260000}"/>
    <cellStyle name="Header2 4 4 2 5 2" xfId="9901" xr:uid="{00000000-0005-0000-0000-0000A8260000}"/>
    <cellStyle name="Header2 4 4 2 5 3" xfId="9902" xr:uid="{00000000-0005-0000-0000-0000A9260000}"/>
    <cellStyle name="Header2 4 4 2 5 4" xfId="9903" xr:uid="{00000000-0005-0000-0000-0000AA260000}"/>
    <cellStyle name="Header2 4 4 2 6" xfId="9904" xr:uid="{00000000-0005-0000-0000-0000AB260000}"/>
    <cellStyle name="Header2 4 4 2 7" xfId="9905" xr:uid="{00000000-0005-0000-0000-0000AC260000}"/>
    <cellStyle name="Header2 4 4 3" xfId="9906" xr:uid="{00000000-0005-0000-0000-0000AD260000}"/>
    <cellStyle name="Header2 4 4 3 2" xfId="9907" xr:uid="{00000000-0005-0000-0000-0000AE260000}"/>
    <cellStyle name="Header2 4 4 3 2 2" xfId="9908" xr:uid="{00000000-0005-0000-0000-0000AF260000}"/>
    <cellStyle name="Header2 4 4 3 2 3" xfId="9909" xr:uid="{00000000-0005-0000-0000-0000B0260000}"/>
    <cellStyle name="Header2 4 4 3 3" xfId="9910" xr:uid="{00000000-0005-0000-0000-0000B1260000}"/>
    <cellStyle name="Header2 4 4 3 3 2" xfId="9911" xr:uid="{00000000-0005-0000-0000-0000B2260000}"/>
    <cellStyle name="Header2 4 4 3 3 3" xfId="9912" xr:uid="{00000000-0005-0000-0000-0000B3260000}"/>
    <cellStyle name="Header2 4 4 3 3 4" xfId="9913" xr:uid="{00000000-0005-0000-0000-0000B4260000}"/>
    <cellStyle name="Header2 4 4 3 4" xfId="9914" xr:uid="{00000000-0005-0000-0000-0000B5260000}"/>
    <cellStyle name="Header2 4 4 3 5" xfId="9915" xr:uid="{00000000-0005-0000-0000-0000B6260000}"/>
    <cellStyle name="Header2 4 4 4" xfId="9916" xr:uid="{00000000-0005-0000-0000-0000B7260000}"/>
    <cellStyle name="Header2 4 4 4 2" xfId="9917" xr:uid="{00000000-0005-0000-0000-0000B8260000}"/>
    <cellStyle name="Header2 4 4 4 2 2" xfId="9918" xr:uid="{00000000-0005-0000-0000-0000B9260000}"/>
    <cellStyle name="Header2 4 4 4 2 3" xfId="9919" xr:uid="{00000000-0005-0000-0000-0000BA260000}"/>
    <cellStyle name="Header2 4 4 4 3" xfId="9920" xr:uid="{00000000-0005-0000-0000-0000BB260000}"/>
    <cellStyle name="Header2 4 4 4 3 2" xfId="9921" xr:uid="{00000000-0005-0000-0000-0000BC260000}"/>
    <cellStyle name="Header2 4 4 4 3 3" xfId="9922" xr:uid="{00000000-0005-0000-0000-0000BD260000}"/>
    <cellStyle name="Header2 4 4 4 3 4" xfId="9923" xr:uid="{00000000-0005-0000-0000-0000BE260000}"/>
    <cellStyle name="Header2 4 4 4 4" xfId="9924" xr:uid="{00000000-0005-0000-0000-0000BF260000}"/>
    <cellStyle name="Header2 4 4 4 4 2" xfId="9925" xr:uid="{00000000-0005-0000-0000-0000C0260000}"/>
    <cellStyle name="Header2 4 4 4 4 3" xfId="9926" xr:uid="{00000000-0005-0000-0000-0000C1260000}"/>
    <cellStyle name="Header2 4 4 4 4 4" xfId="9927" xr:uid="{00000000-0005-0000-0000-0000C2260000}"/>
    <cellStyle name="Header2 4 4 4 5" xfId="9928" xr:uid="{00000000-0005-0000-0000-0000C3260000}"/>
    <cellStyle name="Header2 4 4 4 6" xfId="9929" xr:uid="{00000000-0005-0000-0000-0000C4260000}"/>
    <cellStyle name="Header2 4 4 5" xfId="9930" xr:uid="{00000000-0005-0000-0000-0000C5260000}"/>
    <cellStyle name="Header2 4 4 6" xfId="9931" xr:uid="{00000000-0005-0000-0000-0000C6260000}"/>
    <cellStyle name="Header2 4 5" xfId="9932" xr:uid="{00000000-0005-0000-0000-0000C7260000}"/>
    <cellStyle name="Header2 4 5 2" xfId="9933" xr:uid="{00000000-0005-0000-0000-0000C8260000}"/>
    <cellStyle name="Header2 4 5 2 2" xfId="9934" xr:uid="{00000000-0005-0000-0000-0000C9260000}"/>
    <cellStyle name="Header2 4 5 2 2 2" xfId="9935" xr:uid="{00000000-0005-0000-0000-0000CA260000}"/>
    <cellStyle name="Header2 4 5 2 2 3" xfId="9936" xr:uid="{00000000-0005-0000-0000-0000CB260000}"/>
    <cellStyle name="Header2 4 5 2 3" xfId="9937" xr:uid="{00000000-0005-0000-0000-0000CC260000}"/>
    <cellStyle name="Header2 4 5 2 3 2" xfId="9938" xr:uid="{00000000-0005-0000-0000-0000CD260000}"/>
    <cellStyle name="Header2 4 5 2 3 3" xfId="9939" xr:uid="{00000000-0005-0000-0000-0000CE260000}"/>
    <cellStyle name="Header2 4 5 2 3 4" xfId="9940" xr:uid="{00000000-0005-0000-0000-0000CF260000}"/>
    <cellStyle name="Header2 4 5 2 4" xfId="9941" xr:uid="{00000000-0005-0000-0000-0000D0260000}"/>
    <cellStyle name="Header2 4 5 2 5" xfId="9942" xr:uid="{00000000-0005-0000-0000-0000D1260000}"/>
    <cellStyle name="Header2 4 5 3" xfId="9943" xr:uid="{00000000-0005-0000-0000-0000D2260000}"/>
    <cellStyle name="Header2 4 5 3 2" xfId="9944" xr:uid="{00000000-0005-0000-0000-0000D3260000}"/>
    <cellStyle name="Header2 4 5 3 2 2" xfId="9945" xr:uid="{00000000-0005-0000-0000-0000D4260000}"/>
    <cellStyle name="Header2 4 5 3 2 3" xfId="9946" xr:uid="{00000000-0005-0000-0000-0000D5260000}"/>
    <cellStyle name="Header2 4 5 3 3" xfId="9947" xr:uid="{00000000-0005-0000-0000-0000D6260000}"/>
    <cellStyle name="Header2 4 5 3 3 2" xfId="9948" xr:uid="{00000000-0005-0000-0000-0000D7260000}"/>
    <cellStyle name="Header2 4 5 3 3 3" xfId="9949" xr:uid="{00000000-0005-0000-0000-0000D8260000}"/>
    <cellStyle name="Header2 4 5 3 3 4" xfId="9950" xr:uid="{00000000-0005-0000-0000-0000D9260000}"/>
    <cellStyle name="Header2 4 5 3 4" xfId="9951" xr:uid="{00000000-0005-0000-0000-0000DA260000}"/>
    <cellStyle name="Header2 4 5 3 4 2" xfId="9952" xr:uid="{00000000-0005-0000-0000-0000DB260000}"/>
    <cellStyle name="Header2 4 5 3 4 3" xfId="9953" xr:uid="{00000000-0005-0000-0000-0000DC260000}"/>
    <cellStyle name="Header2 4 5 3 4 4" xfId="9954" xr:uid="{00000000-0005-0000-0000-0000DD260000}"/>
    <cellStyle name="Header2 4 5 3 5" xfId="9955" xr:uid="{00000000-0005-0000-0000-0000DE260000}"/>
    <cellStyle name="Header2 4 5 3 6" xfId="9956" xr:uid="{00000000-0005-0000-0000-0000DF260000}"/>
    <cellStyle name="Header2 4 5 4" xfId="9957" xr:uid="{00000000-0005-0000-0000-0000E0260000}"/>
    <cellStyle name="Header2 4 5 4 2" xfId="9958" xr:uid="{00000000-0005-0000-0000-0000E1260000}"/>
    <cellStyle name="Header2 4 5 4 3" xfId="9959" xr:uid="{00000000-0005-0000-0000-0000E2260000}"/>
    <cellStyle name="Header2 4 5 5" xfId="9960" xr:uid="{00000000-0005-0000-0000-0000E3260000}"/>
    <cellStyle name="Header2 4 5 5 2" xfId="9961" xr:uid="{00000000-0005-0000-0000-0000E4260000}"/>
    <cellStyle name="Header2 4 5 5 3" xfId="9962" xr:uid="{00000000-0005-0000-0000-0000E5260000}"/>
    <cellStyle name="Header2 4 5 5 4" xfId="9963" xr:uid="{00000000-0005-0000-0000-0000E6260000}"/>
    <cellStyle name="Header2 4 5 6" xfId="9964" xr:uid="{00000000-0005-0000-0000-0000E7260000}"/>
    <cellStyle name="Header2 4 5 7" xfId="9965" xr:uid="{00000000-0005-0000-0000-0000E8260000}"/>
    <cellStyle name="Header2 4 6" xfId="9966" xr:uid="{00000000-0005-0000-0000-0000E9260000}"/>
    <cellStyle name="Header2 4 6 2" xfId="9967" xr:uid="{00000000-0005-0000-0000-0000EA260000}"/>
    <cellStyle name="Header2 4 6 2 2" xfId="9968" xr:uid="{00000000-0005-0000-0000-0000EB260000}"/>
    <cellStyle name="Header2 4 6 2 3" xfId="9969" xr:uid="{00000000-0005-0000-0000-0000EC260000}"/>
    <cellStyle name="Header2 4 6 3" xfId="9970" xr:uid="{00000000-0005-0000-0000-0000ED260000}"/>
    <cellStyle name="Header2 4 6 3 2" xfId="9971" xr:uid="{00000000-0005-0000-0000-0000EE260000}"/>
    <cellStyle name="Header2 4 6 3 3" xfId="9972" xr:uid="{00000000-0005-0000-0000-0000EF260000}"/>
    <cellStyle name="Header2 4 6 3 4" xfId="9973" xr:uid="{00000000-0005-0000-0000-0000F0260000}"/>
    <cellStyle name="Header2 4 6 4" xfId="9974" xr:uid="{00000000-0005-0000-0000-0000F1260000}"/>
    <cellStyle name="Header2 4 6 4 2" xfId="9975" xr:uid="{00000000-0005-0000-0000-0000F2260000}"/>
    <cellStyle name="Header2 4 6 4 3" xfId="9976" xr:uid="{00000000-0005-0000-0000-0000F3260000}"/>
    <cellStyle name="Header2 4 6 4 4" xfId="9977" xr:uid="{00000000-0005-0000-0000-0000F4260000}"/>
    <cellStyle name="Header2 4 6 5" xfId="9978" xr:uid="{00000000-0005-0000-0000-0000F5260000}"/>
    <cellStyle name="Header2 4 6 6" xfId="9979" xr:uid="{00000000-0005-0000-0000-0000F6260000}"/>
    <cellStyle name="Header2 5" xfId="9980" xr:uid="{00000000-0005-0000-0000-0000F7260000}"/>
    <cellStyle name="Header2 5 2" xfId="9981" xr:uid="{00000000-0005-0000-0000-0000F8260000}"/>
    <cellStyle name="Header2 5 2 2" xfId="9982" xr:uid="{00000000-0005-0000-0000-0000F9260000}"/>
    <cellStyle name="Header2 5 2 2 2" xfId="9983" xr:uid="{00000000-0005-0000-0000-0000FA260000}"/>
    <cellStyle name="Header2 5 2 2 2 2" xfId="9984" xr:uid="{00000000-0005-0000-0000-0000FB260000}"/>
    <cellStyle name="Header2 5 2 2 2 2 2" xfId="9985" xr:uid="{00000000-0005-0000-0000-0000FC260000}"/>
    <cellStyle name="Header2 5 2 2 2 2 2 2" xfId="9986" xr:uid="{00000000-0005-0000-0000-0000FD260000}"/>
    <cellStyle name="Header2 5 2 2 2 2 2 3" xfId="9987" xr:uid="{00000000-0005-0000-0000-0000FE260000}"/>
    <cellStyle name="Header2 5 2 2 2 2 3" xfId="9988" xr:uid="{00000000-0005-0000-0000-0000FF260000}"/>
    <cellStyle name="Header2 5 2 2 2 2 3 2" xfId="9989" xr:uid="{00000000-0005-0000-0000-000000270000}"/>
    <cellStyle name="Header2 5 2 2 2 2 3 3" xfId="9990" xr:uid="{00000000-0005-0000-0000-000001270000}"/>
    <cellStyle name="Header2 5 2 2 2 2 3 4" xfId="9991" xr:uid="{00000000-0005-0000-0000-000002270000}"/>
    <cellStyle name="Header2 5 2 2 2 2 4" xfId="9992" xr:uid="{00000000-0005-0000-0000-000003270000}"/>
    <cellStyle name="Header2 5 2 2 2 2 5" xfId="9993" xr:uid="{00000000-0005-0000-0000-000004270000}"/>
    <cellStyle name="Header2 5 2 2 2 3" xfId="9994" xr:uid="{00000000-0005-0000-0000-000005270000}"/>
    <cellStyle name="Header2 5 2 2 2 3 2" xfId="9995" xr:uid="{00000000-0005-0000-0000-000006270000}"/>
    <cellStyle name="Header2 5 2 2 2 3 2 2" xfId="9996" xr:uid="{00000000-0005-0000-0000-000007270000}"/>
    <cellStyle name="Header2 5 2 2 2 3 2 3" xfId="9997" xr:uid="{00000000-0005-0000-0000-000008270000}"/>
    <cellStyle name="Header2 5 2 2 2 3 3" xfId="9998" xr:uid="{00000000-0005-0000-0000-000009270000}"/>
    <cellStyle name="Header2 5 2 2 2 3 3 2" xfId="9999" xr:uid="{00000000-0005-0000-0000-00000A270000}"/>
    <cellStyle name="Header2 5 2 2 2 3 3 3" xfId="10000" xr:uid="{00000000-0005-0000-0000-00000B270000}"/>
    <cellStyle name="Header2 5 2 2 2 3 3 4" xfId="10001" xr:uid="{00000000-0005-0000-0000-00000C270000}"/>
    <cellStyle name="Header2 5 2 2 2 3 4" xfId="10002" xr:uid="{00000000-0005-0000-0000-00000D270000}"/>
    <cellStyle name="Header2 5 2 2 2 3 4 2" xfId="10003" xr:uid="{00000000-0005-0000-0000-00000E270000}"/>
    <cellStyle name="Header2 5 2 2 2 3 4 3" xfId="10004" xr:uid="{00000000-0005-0000-0000-00000F270000}"/>
    <cellStyle name="Header2 5 2 2 2 3 4 4" xfId="10005" xr:uid="{00000000-0005-0000-0000-000010270000}"/>
    <cellStyle name="Header2 5 2 2 2 3 5" xfId="10006" xr:uid="{00000000-0005-0000-0000-000011270000}"/>
    <cellStyle name="Header2 5 2 2 2 3 6" xfId="10007" xr:uid="{00000000-0005-0000-0000-000012270000}"/>
    <cellStyle name="Header2 5 2 2 2 4" xfId="10008" xr:uid="{00000000-0005-0000-0000-000013270000}"/>
    <cellStyle name="Header2 5 2 2 2 4 2" xfId="10009" xr:uid="{00000000-0005-0000-0000-000014270000}"/>
    <cellStyle name="Header2 5 2 2 2 4 3" xfId="10010" xr:uid="{00000000-0005-0000-0000-000015270000}"/>
    <cellStyle name="Header2 5 2 2 2 5" xfId="10011" xr:uid="{00000000-0005-0000-0000-000016270000}"/>
    <cellStyle name="Header2 5 2 2 2 5 2" xfId="10012" xr:uid="{00000000-0005-0000-0000-000017270000}"/>
    <cellStyle name="Header2 5 2 2 2 5 3" xfId="10013" xr:uid="{00000000-0005-0000-0000-000018270000}"/>
    <cellStyle name="Header2 5 2 2 2 5 4" xfId="10014" xr:uid="{00000000-0005-0000-0000-000019270000}"/>
    <cellStyle name="Header2 5 2 2 2 6" xfId="10015" xr:uid="{00000000-0005-0000-0000-00001A270000}"/>
    <cellStyle name="Header2 5 2 2 2 7" xfId="10016" xr:uid="{00000000-0005-0000-0000-00001B270000}"/>
    <cellStyle name="Header2 5 2 2 3" xfId="10017" xr:uid="{00000000-0005-0000-0000-00001C270000}"/>
    <cellStyle name="Header2 5 2 2 3 2" xfId="10018" xr:uid="{00000000-0005-0000-0000-00001D270000}"/>
    <cellStyle name="Header2 5 2 2 3 2 2" xfId="10019" xr:uid="{00000000-0005-0000-0000-00001E270000}"/>
    <cellStyle name="Header2 5 2 2 3 2 3" xfId="10020" xr:uid="{00000000-0005-0000-0000-00001F270000}"/>
    <cellStyle name="Header2 5 2 2 3 3" xfId="10021" xr:uid="{00000000-0005-0000-0000-000020270000}"/>
    <cellStyle name="Header2 5 2 2 3 3 2" xfId="10022" xr:uid="{00000000-0005-0000-0000-000021270000}"/>
    <cellStyle name="Header2 5 2 2 3 3 3" xfId="10023" xr:uid="{00000000-0005-0000-0000-000022270000}"/>
    <cellStyle name="Header2 5 2 2 3 3 4" xfId="10024" xr:uid="{00000000-0005-0000-0000-000023270000}"/>
    <cellStyle name="Header2 5 2 2 3 4" xfId="10025" xr:uid="{00000000-0005-0000-0000-000024270000}"/>
    <cellStyle name="Header2 5 2 2 3 5" xfId="10026" xr:uid="{00000000-0005-0000-0000-000025270000}"/>
    <cellStyle name="Header2 5 2 2 4" xfId="10027" xr:uid="{00000000-0005-0000-0000-000026270000}"/>
    <cellStyle name="Header2 5 2 2 4 2" xfId="10028" xr:uid="{00000000-0005-0000-0000-000027270000}"/>
    <cellStyle name="Header2 5 2 2 4 2 2" xfId="10029" xr:uid="{00000000-0005-0000-0000-000028270000}"/>
    <cellStyle name="Header2 5 2 2 4 2 3" xfId="10030" xr:uid="{00000000-0005-0000-0000-000029270000}"/>
    <cellStyle name="Header2 5 2 2 4 3" xfId="10031" xr:uid="{00000000-0005-0000-0000-00002A270000}"/>
    <cellStyle name="Header2 5 2 2 4 3 2" xfId="10032" xr:uid="{00000000-0005-0000-0000-00002B270000}"/>
    <cellStyle name="Header2 5 2 2 4 3 3" xfId="10033" xr:uid="{00000000-0005-0000-0000-00002C270000}"/>
    <cellStyle name="Header2 5 2 2 4 3 4" xfId="10034" xr:uid="{00000000-0005-0000-0000-00002D270000}"/>
    <cellStyle name="Header2 5 2 2 4 4" xfId="10035" xr:uid="{00000000-0005-0000-0000-00002E270000}"/>
    <cellStyle name="Header2 5 2 2 4 4 2" xfId="10036" xr:uid="{00000000-0005-0000-0000-00002F270000}"/>
    <cellStyle name="Header2 5 2 2 4 4 3" xfId="10037" xr:uid="{00000000-0005-0000-0000-000030270000}"/>
    <cellStyle name="Header2 5 2 2 4 4 4" xfId="10038" xr:uid="{00000000-0005-0000-0000-000031270000}"/>
    <cellStyle name="Header2 5 2 2 4 5" xfId="10039" xr:uid="{00000000-0005-0000-0000-000032270000}"/>
    <cellStyle name="Header2 5 2 2 4 6" xfId="10040" xr:uid="{00000000-0005-0000-0000-000033270000}"/>
    <cellStyle name="Header2 5 2 2 5" xfId="10041" xr:uid="{00000000-0005-0000-0000-000034270000}"/>
    <cellStyle name="Header2 5 2 2 6" xfId="10042" xr:uid="{00000000-0005-0000-0000-000035270000}"/>
    <cellStyle name="Header2 5 2 3" xfId="10043" xr:uid="{00000000-0005-0000-0000-000036270000}"/>
    <cellStyle name="Header2 5 2 3 2" xfId="10044" xr:uid="{00000000-0005-0000-0000-000037270000}"/>
    <cellStyle name="Header2 5 2 3 2 2" xfId="10045" xr:uid="{00000000-0005-0000-0000-000038270000}"/>
    <cellStyle name="Header2 5 2 3 2 2 2" xfId="10046" xr:uid="{00000000-0005-0000-0000-000039270000}"/>
    <cellStyle name="Header2 5 2 3 2 2 3" xfId="10047" xr:uid="{00000000-0005-0000-0000-00003A270000}"/>
    <cellStyle name="Header2 5 2 3 2 3" xfId="10048" xr:uid="{00000000-0005-0000-0000-00003B270000}"/>
    <cellStyle name="Header2 5 2 3 2 3 2" xfId="10049" xr:uid="{00000000-0005-0000-0000-00003C270000}"/>
    <cellStyle name="Header2 5 2 3 2 3 3" xfId="10050" xr:uid="{00000000-0005-0000-0000-00003D270000}"/>
    <cellStyle name="Header2 5 2 3 2 3 4" xfId="10051" xr:uid="{00000000-0005-0000-0000-00003E270000}"/>
    <cellStyle name="Header2 5 2 3 2 4" xfId="10052" xr:uid="{00000000-0005-0000-0000-00003F270000}"/>
    <cellStyle name="Header2 5 2 3 2 5" xfId="10053" xr:uid="{00000000-0005-0000-0000-000040270000}"/>
    <cellStyle name="Header2 5 2 3 3" xfId="10054" xr:uid="{00000000-0005-0000-0000-000041270000}"/>
    <cellStyle name="Header2 5 2 3 3 2" xfId="10055" xr:uid="{00000000-0005-0000-0000-000042270000}"/>
    <cellStyle name="Header2 5 2 3 3 2 2" xfId="10056" xr:uid="{00000000-0005-0000-0000-000043270000}"/>
    <cellStyle name="Header2 5 2 3 3 2 3" xfId="10057" xr:uid="{00000000-0005-0000-0000-000044270000}"/>
    <cellStyle name="Header2 5 2 3 3 3" xfId="10058" xr:uid="{00000000-0005-0000-0000-000045270000}"/>
    <cellStyle name="Header2 5 2 3 3 3 2" xfId="10059" xr:uid="{00000000-0005-0000-0000-000046270000}"/>
    <cellStyle name="Header2 5 2 3 3 3 3" xfId="10060" xr:uid="{00000000-0005-0000-0000-000047270000}"/>
    <cellStyle name="Header2 5 2 3 3 3 4" xfId="10061" xr:uid="{00000000-0005-0000-0000-000048270000}"/>
    <cellStyle name="Header2 5 2 3 3 4" xfId="10062" xr:uid="{00000000-0005-0000-0000-000049270000}"/>
    <cellStyle name="Header2 5 2 3 3 4 2" xfId="10063" xr:uid="{00000000-0005-0000-0000-00004A270000}"/>
    <cellStyle name="Header2 5 2 3 3 4 3" xfId="10064" xr:uid="{00000000-0005-0000-0000-00004B270000}"/>
    <cellStyle name="Header2 5 2 3 3 4 4" xfId="10065" xr:uid="{00000000-0005-0000-0000-00004C270000}"/>
    <cellStyle name="Header2 5 2 3 3 5" xfId="10066" xr:uid="{00000000-0005-0000-0000-00004D270000}"/>
    <cellStyle name="Header2 5 2 3 3 6" xfId="10067" xr:uid="{00000000-0005-0000-0000-00004E270000}"/>
    <cellStyle name="Header2 5 2 3 4" xfId="10068" xr:uid="{00000000-0005-0000-0000-00004F270000}"/>
    <cellStyle name="Header2 5 2 3 4 2" xfId="10069" xr:uid="{00000000-0005-0000-0000-000050270000}"/>
    <cellStyle name="Header2 5 2 3 4 3" xfId="10070" xr:uid="{00000000-0005-0000-0000-000051270000}"/>
    <cellStyle name="Header2 5 2 3 5" xfId="10071" xr:uid="{00000000-0005-0000-0000-000052270000}"/>
    <cellStyle name="Header2 5 2 3 5 2" xfId="10072" xr:uid="{00000000-0005-0000-0000-000053270000}"/>
    <cellStyle name="Header2 5 2 3 5 3" xfId="10073" xr:uid="{00000000-0005-0000-0000-000054270000}"/>
    <cellStyle name="Header2 5 2 3 5 4" xfId="10074" xr:uid="{00000000-0005-0000-0000-000055270000}"/>
    <cellStyle name="Header2 5 2 3 6" xfId="10075" xr:uid="{00000000-0005-0000-0000-000056270000}"/>
    <cellStyle name="Header2 5 2 3 7" xfId="10076" xr:uid="{00000000-0005-0000-0000-000057270000}"/>
    <cellStyle name="Header2 5 2 4" xfId="10077" xr:uid="{00000000-0005-0000-0000-000058270000}"/>
    <cellStyle name="Header2 5 2 4 2" xfId="10078" xr:uid="{00000000-0005-0000-0000-000059270000}"/>
    <cellStyle name="Header2 5 2 4 2 2" xfId="10079" xr:uid="{00000000-0005-0000-0000-00005A270000}"/>
    <cellStyle name="Header2 5 2 4 2 3" xfId="10080" xr:uid="{00000000-0005-0000-0000-00005B270000}"/>
    <cellStyle name="Header2 5 2 4 3" xfId="10081" xr:uid="{00000000-0005-0000-0000-00005C270000}"/>
    <cellStyle name="Header2 5 2 4 3 2" xfId="10082" xr:uid="{00000000-0005-0000-0000-00005D270000}"/>
    <cellStyle name="Header2 5 2 4 3 3" xfId="10083" xr:uid="{00000000-0005-0000-0000-00005E270000}"/>
    <cellStyle name="Header2 5 2 4 3 4" xfId="10084" xr:uid="{00000000-0005-0000-0000-00005F270000}"/>
    <cellStyle name="Header2 5 2 4 4" xfId="10085" xr:uid="{00000000-0005-0000-0000-000060270000}"/>
    <cellStyle name="Header2 5 2 4 4 2" xfId="10086" xr:uid="{00000000-0005-0000-0000-000061270000}"/>
    <cellStyle name="Header2 5 2 4 4 3" xfId="10087" xr:uid="{00000000-0005-0000-0000-000062270000}"/>
    <cellStyle name="Header2 5 2 4 4 4" xfId="10088" xr:uid="{00000000-0005-0000-0000-000063270000}"/>
    <cellStyle name="Header2 5 2 4 5" xfId="10089" xr:uid="{00000000-0005-0000-0000-000064270000}"/>
    <cellStyle name="Header2 5 2 4 6" xfId="10090" xr:uid="{00000000-0005-0000-0000-000065270000}"/>
    <cellStyle name="Header2 5 3" xfId="10091" xr:uid="{00000000-0005-0000-0000-000066270000}"/>
    <cellStyle name="Header2 5 3 2" xfId="10092" xr:uid="{00000000-0005-0000-0000-000067270000}"/>
    <cellStyle name="Header2 5 3 2 2" xfId="10093" xr:uid="{00000000-0005-0000-0000-000068270000}"/>
    <cellStyle name="Header2 5 3 2 2 2" xfId="10094" xr:uid="{00000000-0005-0000-0000-000069270000}"/>
    <cellStyle name="Header2 5 3 2 2 2 2" xfId="10095" xr:uid="{00000000-0005-0000-0000-00006A270000}"/>
    <cellStyle name="Header2 5 3 2 2 2 2 2" xfId="10096" xr:uid="{00000000-0005-0000-0000-00006B270000}"/>
    <cellStyle name="Header2 5 3 2 2 2 2 3" xfId="10097" xr:uid="{00000000-0005-0000-0000-00006C270000}"/>
    <cellStyle name="Header2 5 3 2 2 2 3" xfId="10098" xr:uid="{00000000-0005-0000-0000-00006D270000}"/>
    <cellStyle name="Header2 5 3 2 2 2 3 2" xfId="10099" xr:uid="{00000000-0005-0000-0000-00006E270000}"/>
    <cellStyle name="Header2 5 3 2 2 2 3 3" xfId="10100" xr:uid="{00000000-0005-0000-0000-00006F270000}"/>
    <cellStyle name="Header2 5 3 2 2 2 3 4" xfId="10101" xr:uid="{00000000-0005-0000-0000-000070270000}"/>
    <cellStyle name="Header2 5 3 2 2 2 4" xfId="10102" xr:uid="{00000000-0005-0000-0000-000071270000}"/>
    <cellStyle name="Header2 5 3 2 2 2 5" xfId="10103" xr:uid="{00000000-0005-0000-0000-000072270000}"/>
    <cellStyle name="Header2 5 3 2 2 3" xfId="10104" xr:uid="{00000000-0005-0000-0000-000073270000}"/>
    <cellStyle name="Header2 5 3 2 2 3 2" xfId="10105" xr:uid="{00000000-0005-0000-0000-000074270000}"/>
    <cellStyle name="Header2 5 3 2 2 3 2 2" xfId="10106" xr:uid="{00000000-0005-0000-0000-000075270000}"/>
    <cellStyle name="Header2 5 3 2 2 3 2 3" xfId="10107" xr:uid="{00000000-0005-0000-0000-000076270000}"/>
    <cellStyle name="Header2 5 3 2 2 3 3" xfId="10108" xr:uid="{00000000-0005-0000-0000-000077270000}"/>
    <cellStyle name="Header2 5 3 2 2 3 3 2" xfId="10109" xr:uid="{00000000-0005-0000-0000-000078270000}"/>
    <cellStyle name="Header2 5 3 2 2 3 3 3" xfId="10110" xr:uid="{00000000-0005-0000-0000-000079270000}"/>
    <cellStyle name="Header2 5 3 2 2 3 3 4" xfId="10111" xr:uid="{00000000-0005-0000-0000-00007A270000}"/>
    <cellStyle name="Header2 5 3 2 2 3 4" xfId="10112" xr:uid="{00000000-0005-0000-0000-00007B270000}"/>
    <cellStyle name="Header2 5 3 2 2 3 4 2" xfId="10113" xr:uid="{00000000-0005-0000-0000-00007C270000}"/>
    <cellStyle name="Header2 5 3 2 2 3 4 3" xfId="10114" xr:uid="{00000000-0005-0000-0000-00007D270000}"/>
    <cellStyle name="Header2 5 3 2 2 3 4 4" xfId="10115" xr:uid="{00000000-0005-0000-0000-00007E270000}"/>
    <cellStyle name="Header2 5 3 2 2 3 5" xfId="10116" xr:uid="{00000000-0005-0000-0000-00007F270000}"/>
    <cellStyle name="Header2 5 3 2 2 3 6" xfId="10117" xr:uid="{00000000-0005-0000-0000-000080270000}"/>
    <cellStyle name="Header2 5 3 2 2 4" xfId="10118" xr:uid="{00000000-0005-0000-0000-000081270000}"/>
    <cellStyle name="Header2 5 3 2 2 4 2" xfId="10119" xr:uid="{00000000-0005-0000-0000-000082270000}"/>
    <cellStyle name="Header2 5 3 2 2 4 3" xfId="10120" xr:uid="{00000000-0005-0000-0000-000083270000}"/>
    <cellStyle name="Header2 5 3 2 2 5" xfId="10121" xr:uid="{00000000-0005-0000-0000-000084270000}"/>
    <cellStyle name="Header2 5 3 2 2 5 2" xfId="10122" xr:uid="{00000000-0005-0000-0000-000085270000}"/>
    <cellStyle name="Header2 5 3 2 2 5 3" xfId="10123" xr:uid="{00000000-0005-0000-0000-000086270000}"/>
    <cellStyle name="Header2 5 3 2 2 5 4" xfId="10124" xr:uid="{00000000-0005-0000-0000-000087270000}"/>
    <cellStyle name="Header2 5 3 2 2 6" xfId="10125" xr:uid="{00000000-0005-0000-0000-000088270000}"/>
    <cellStyle name="Header2 5 3 2 2 7" xfId="10126" xr:uid="{00000000-0005-0000-0000-000089270000}"/>
    <cellStyle name="Header2 5 3 2 3" xfId="10127" xr:uid="{00000000-0005-0000-0000-00008A270000}"/>
    <cellStyle name="Header2 5 3 2 3 2" xfId="10128" xr:uid="{00000000-0005-0000-0000-00008B270000}"/>
    <cellStyle name="Header2 5 3 2 3 2 2" xfId="10129" xr:uid="{00000000-0005-0000-0000-00008C270000}"/>
    <cellStyle name="Header2 5 3 2 3 2 3" xfId="10130" xr:uid="{00000000-0005-0000-0000-00008D270000}"/>
    <cellStyle name="Header2 5 3 2 3 3" xfId="10131" xr:uid="{00000000-0005-0000-0000-00008E270000}"/>
    <cellStyle name="Header2 5 3 2 3 3 2" xfId="10132" xr:uid="{00000000-0005-0000-0000-00008F270000}"/>
    <cellStyle name="Header2 5 3 2 3 3 3" xfId="10133" xr:uid="{00000000-0005-0000-0000-000090270000}"/>
    <cellStyle name="Header2 5 3 2 3 3 4" xfId="10134" xr:uid="{00000000-0005-0000-0000-000091270000}"/>
    <cellStyle name="Header2 5 3 2 3 4" xfId="10135" xr:uid="{00000000-0005-0000-0000-000092270000}"/>
    <cellStyle name="Header2 5 3 2 3 5" xfId="10136" xr:uid="{00000000-0005-0000-0000-000093270000}"/>
    <cellStyle name="Header2 5 3 2 4" xfId="10137" xr:uid="{00000000-0005-0000-0000-000094270000}"/>
    <cellStyle name="Header2 5 3 2 4 2" xfId="10138" xr:uid="{00000000-0005-0000-0000-000095270000}"/>
    <cellStyle name="Header2 5 3 2 4 2 2" xfId="10139" xr:uid="{00000000-0005-0000-0000-000096270000}"/>
    <cellStyle name="Header2 5 3 2 4 2 3" xfId="10140" xr:uid="{00000000-0005-0000-0000-000097270000}"/>
    <cellStyle name="Header2 5 3 2 4 3" xfId="10141" xr:uid="{00000000-0005-0000-0000-000098270000}"/>
    <cellStyle name="Header2 5 3 2 4 3 2" xfId="10142" xr:uid="{00000000-0005-0000-0000-000099270000}"/>
    <cellStyle name="Header2 5 3 2 4 3 3" xfId="10143" xr:uid="{00000000-0005-0000-0000-00009A270000}"/>
    <cellStyle name="Header2 5 3 2 4 3 4" xfId="10144" xr:uid="{00000000-0005-0000-0000-00009B270000}"/>
    <cellStyle name="Header2 5 3 2 4 4" xfId="10145" xr:uid="{00000000-0005-0000-0000-00009C270000}"/>
    <cellStyle name="Header2 5 3 2 4 4 2" xfId="10146" xr:uid="{00000000-0005-0000-0000-00009D270000}"/>
    <cellStyle name="Header2 5 3 2 4 4 3" xfId="10147" xr:uid="{00000000-0005-0000-0000-00009E270000}"/>
    <cellStyle name="Header2 5 3 2 4 4 4" xfId="10148" xr:uid="{00000000-0005-0000-0000-00009F270000}"/>
    <cellStyle name="Header2 5 3 2 4 5" xfId="10149" xr:uid="{00000000-0005-0000-0000-0000A0270000}"/>
    <cellStyle name="Header2 5 3 2 4 6" xfId="10150" xr:uid="{00000000-0005-0000-0000-0000A1270000}"/>
    <cellStyle name="Header2 5 3 2 5" xfId="10151" xr:uid="{00000000-0005-0000-0000-0000A2270000}"/>
    <cellStyle name="Header2 5 3 2 6" xfId="10152" xr:uid="{00000000-0005-0000-0000-0000A3270000}"/>
    <cellStyle name="Header2 5 3 3" xfId="10153" xr:uid="{00000000-0005-0000-0000-0000A4270000}"/>
    <cellStyle name="Header2 5 3 3 2" xfId="10154" xr:uid="{00000000-0005-0000-0000-0000A5270000}"/>
    <cellStyle name="Header2 5 3 3 2 2" xfId="10155" xr:uid="{00000000-0005-0000-0000-0000A6270000}"/>
    <cellStyle name="Header2 5 3 3 2 2 2" xfId="10156" xr:uid="{00000000-0005-0000-0000-0000A7270000}"/>
    <cellStyle name="Header2 5 3 3 2 2 3" xfId="10157" xr:uid="{00000000-0005-0000-0000-0000A8270000}"/>
    <cellStyle name="Header2 5 3 3 2 3" xfId="10158" xr:uid="{00000000-0005-0000-0000-0000A9270000}"/>
    <cellStyle name="Header2 5 3 3 2 3 2" xfId="10159" xr:uid="{00000000-0005-0000-0000-0000AA270000}"/>
    <cellStyle name="Header2 5 3 3 2 3 3" xfId="10160" xr:uid="{00000000-0005-0000-0000-0000AB270000}"/>
    <cellStyle name="Header2 5 3 3 2 3 4" xfId="10161" xr:uid="{00000000-0005-0000-0000-0000AC270000}"/>
    <cellStyle name="Header2 5 3 3 2 4" xfId="10162" xr:uid="{00000000-0005-0000-0000-0000AD270000}"/>
    <cellStyle name="Header2 5 3 3 2 5" xfId="10163" xr:uid="{00000000-0005-0000-0000-0000AE270000}"/>
    <cellStyle name="Header2 5 3 3 3" xfId="10164" xr:uid="{00000000-0005-0000-0000-0000AF270000}"/>
    <cellStyle name="Header2 5 3 3 3 2" xfId="10165" xr:uid="{00000000-0005-0000-0000-0000B0270000}"/>
    <cellStyle name="Header2 5 3 3 3 2 2" xfId="10166" xr:uid="{00000000-0005-0000-0000-0000B1270000}"/>
    <cellStyle name="Header2 5 3 3 3 2 3" xfId="10167" xr:uid="{00000000-0005-0000-0000-0000B2270000}"/>
    <cellStyle name="Header2 5 3 3 3 3" xfId="10168" xr:uid="{00000000-0005-0000-0000-0000B3270000}"/>
    <cellStyle name="Header2 5 3 3 3 3 2" xfId="10169" xr:uid="{00000000-0005-0000-0000-0000B4270000}"/>
    <cellStyle name="Header2 5 3 3 3 3 3" xfId="10170" xr:uid="{00000000-0005-0000-0000-0000B5270000}"/>
    <cellStyle name="Header2 5 3 3 3 3 4" xfId="10171" xr:uid="{00000000-0005-0000-0000-0000B6270000}"/>
    <cellStyle name="Header2 5 3 3 3 4" xfId="10172" xr:uid="{00000000-0005-0000-0000-0000B7270000}"/>
    <cellStyle name="Header2 5 3 3 3 4 2" xfId="10173" xr:uid="{00000000-0005-0000-0000-0000B8270000}"/>
    <cellStyle name="Header2 5 3 3 3 4 3" xfId="10174" xr:uid="{00000000-0005-0000-0000-0000B9270000}"/>
    <cellStyle name="Header2 5 3 3 3 4 4" xfId="10175" xr:uid="{00000000-0005-0000-0000-0000BA270000}"/>
    <cellStyle name="Header2 5 3 3 3 5" xfId="10176" xr:uid="{00000000-0005-0000-0000-0000BB270000}"/>
    <cellStyle name="Header2 5 3 3 3 6" xfId="10177" xr:uid="{00000000-0005-0000-0000-0000BC270000}"/>
    <cellStyle name="Header2 5 3 3 4" xfId="10178" xr:uid="{00000000-0005-0000-0000-0000BD270000}"/>
    <cellStyle name="Header2 5 3 3 4 2" xfId="10179" xr:uid="{00000000-0005-0000-0000-0000BE270000}"/>
    <cellStyle name="Header2 5 3 3 4 3" xfId="10180" xr:uid="{00000000-0005-0000-0000-0000BF270000}"/>
    <cellStyle name="Header2 5 3 3 5" xfId="10181" xr:uid="{00000000-0005-0000-0000-0000C0270000}"/>
    <cellStyle name="Header2 5 3 3 5 2" xfId="10182" xr:uid="{00000000-0005-0000-0000-0000C1270000}"/>
    <cellStyle name="Header2 5 3 3 5 3" xfId="10183" xr:uid="{00000000-0005-0000-0000-0000C2270000}"/>
    <cellStyle name="Header2 5 3 3 5 4" xfId="10184" xr:uid="{00000000-0005-0000-0000-0000C3270000}"/>
    <cellStyle name="Header2 5 3 3 6" xfId="10185" xr:uid="{00000000-0005-0000-0000-0000C4270000}"/>
    <cellStyle name="Header2 5 3 3 7" xfId="10186" xr:uid="{00000000-0005-0000-0000-0000C5270000}"/>
    <cellStyle name="Header2 5 3 4" xfId="10187" xr:uid="{00000000-0005-0000-0000-0000C6270000}"/>
    <cellStyle name="Header2 5 3 4 2" xfId="10188" xr:uid="{00000000-0005-0000-0000-0000C7270000}"/>
    <cellStyle name="Header2 5 3 4 2 2" xfId="10189" xr:uid="{00000000-0005-0000-0000-0000C8270000}"/>
    <cellStyle name="Header2 5 3 4 2 3" xfId="10190" xr:uid="{00000000-0005-0000-0000-0000C9270000}"/>
    <cellStyle name="Header2 5 3 4 3" xfId="10191" xr:uid="{00000000-0005-0000-0000-0000CA270000}"/>
    <cellStyle name="Header2 5 3 4 3 2" xfId="10192" xr:uid="{00000000-0005-0000-0000-0000CB270000}"/>
    <cellStyle name="Header2 5 3 4 3 3" xfId="10193" xr:uid="{00000000-0005-0000-0000-0000CC270000}"/>
    <cellStyle name="Header2 5 3 4 3 4" xfId="10194" xr:uid="{00000000-0005-0000-0000-0000CD270000}"/>
    <cellStyle name="Header2 5 3 4 4" xfId="10195" xr:uid="{00000000-0005-0000-0000-0000CE270000}"/>
    <cellStyle name="Header2 5 3 4 4 2" xfId="10196" xr:uid="{00000000-0005-0000-0000-0000CF270000}"/>
    <cellStyle name="Header2 5 3 4 4 3" xfId="10197" xr:uid="{00000000-0005-0000-0000-0000D0270000}"/>
    <cellStyle name="Header2 5 3 4 4 4" xfId="10198" xr:uid="{00000000-0005-0000-0000-0000D1270000}"/>
    <cellStyle name="Header2 5 3 4 5" xfId="10199" xr:uid="{00000000-0005-0000-0000-0000D2270000}"/>
    <cellStyle name="Header2 5 3 4 6" xfId="10200" xr:uid="{00000000-0005-0000-0000-0000D3270000}"/>
    <cellStyle name="Header2 5 4" xfId="10201" xr:uid="{00000000-0005-0000-0000-0000D4270000}"/>
    <cellStyle name="Header2 5 4 2" xfId="10202" xr:uid="{00000000-0005-0000-0000-0000D5270000}"/>
    <cellStyle name="Header2 5 4 2 2" xfId="10203" xr:uid="{00000000-0005-0000-0000-0000D6270000}"/>
    <cellStyle name="Header2 5 4 2 2 2" xfId="10204" xr:uid="{00000000-0005-0000-0000-0000D7270000}"/>
    <cellStyle name="Header2 5 4 2 2 2 2" xfId="10205" xr:uid="{00000000-0005-0000-0000-0000D8270000}"/>
    <cellStyle name="Header2 5 4 2 2 2 3" xfId="10206" xr:uid="{00000000-0005-0000-0000-0000D9270000}"/>
    <cellStyle name="Header2 5 4 2 2 3" xfId="10207" xr:uid="{00000000-0005-0000-0000-0000DA270000}"/>
    <cellStyle name="Header2 5 4 2 2 3 2" xfId="10208" xr:uid="{00000000-0005-0000-0000-0000DB270000}"/>
    <cellStyle name="Header2 5 4 2 2 3 3" xfId="10209" xr:uid="{00000000-0005-0000-0000-0000DC270000}"/>
    <cellStyle name="Header2 5 4 2 2 3 4" xfId="10210" xr:uid="{00000000-0005-0000-0000-0000DD270000}"/>
    <cellStyle name="Header2 5 4 2 2 4" xfId="10211" xr:uid="{00000000-0005-0000-0000-0000DE270000}"/>
    <cellStyle name="Header2 5 4 2 2 5" xfId="10212" xr:uid="{00000000-0005-0000-0000-0000DF270000}"/>
    <cellStyle name="Header2 5 4 2 3" xfId="10213" xr:uid="{00000000-0005-0000-0000-0000E0270000}"/>
    <cellStyle name="Header2 5 4 2 3 2" xfId="10214" xr:uid="{00000000-0005-0000-0000-0000E1270000}"/>
    <cellStyle name="Header2 5 4 2 3 2 2" xfId="10215" xr:uid="{00000000-0005-0000-0000-0000E2270000}"/>
    <cellStyle name="Header2 5 4 2 3 2 3" xfId="10216" xr:uid="{00000000-0005-0000-0000-0000E3270000}"/>
    <cellStyle name="Header2 5 4 2 3 3" xfId="10217" xr:uid="{00000000-0005-0000-0000-0000E4270000}"/>
    <cellStyle name="Header2 5 4 2 3 3 2" xfId="10218" xr:uid="{00000000-0005-0000-0000-0000E5270000}"/>
    <cellStyle name="Header2 5 4 2 3 3 3" xfId="10219" xr:uid="{00000000-0005-0000-0000-0000E6270000}"/>
    <cellStyle name="Header2 5 4 2 3 3 4" xfId="10220" xr:uid="{00000000-0005-0000-0000-0000E7270000}"/>
    <cellStyle name="Header2 5 4 2 3 4" xfId="10221" xr:uid="{00000000-0005-0000-0000-0000E8270000}"/>
    <cellStyle name="Header2 5 4 2 3 4 2" xfId="10222" xr:uid="{00000000-0005-0000-0000-0000E9270000}"/>
    <cellStyle name="Header2 5 4 2 3 4 3" xfId="10223" xr:uid="{00000000-0005-0000-0000-0000EA270000}"/>
    <cellStyle name="Header2 5 4 2 3 4 4" xfId="10224" xr:uid="{00000000-0005-0000-0000-0000EB270000}"/>
    <cellStyle name="Header2 5 4 2 3 5" xfId="10225" xr:uid="{00000000-0005-0000-0000-0000EC270000}"/>
    <cellStyle name="Header2 5 4 2 3 6" xfId="10226" xr:uid="{00000000-0005-0000-0000-0000ED270000}"/>
    <cellStyle name="Header2 5 4 2 4" xfId="10227" xr:uid="{00000000-0005-0000-0000-0000EE270000}"/>
    <cellStyle name="Header2 5 4 2 4 2" xfId="10228" xr:uid="{00000000-0005-0000-0000-0000EF270000}"/>
    <cellStyle name="Header2 5 4 2 4 3" xfId="10229" xr:uid="{00000000-0005-0000-0000-0000F0270000}"/>
    <cellStyle name="Header2 5 4 2 5" xfId="10230" xr:uid="{00000000-0005-0000-0000-0000F1270000}"/>
    <cellStyle name="Header2 5 4 2 5 2" xfId="10231" xr:uid="{00000000-0005-0000-0000-0000F2270000}"/>
    <cellStyle name="Header2 5 4 2 5 3" xfId="10232" xr:uid="{00000000-0005-0000-0000-0000F3270000}"/>
    <cellStyle name="Header2 5 4 2 5 4" xfId="10233" xr:uid="{00000000-0005-0000-0000-0000F4270000}"/>
    <cellStyle name="Header2 5 4 2 6" xfId="10234" xr:uid="{00000000-0005-0000-0000-0000F5270000}"/>
    <cellStyle name="Header2 5 4 2 7" xfId="10235" xr:uid="{00000000-0005-0000-0000-0000F6270000}"/>
    <cellStyle name="Header2 5 4 3" xfId="10236" xr:uid="{00000000-0005-0000-0000-0000F7270000}"/>
    <cellStyle name="Header2 5 4 3 2" xfId="10237" xr:uid="{00000000-0005-0000-0000-0000F8270000}"/>
    <cellStyle name="Header2 5 4 3 2 2" xfId="10238" xr:uid="{00000000-0005-0000-0000-0000F9270000}"/>
    <cellStyle name="Header2 5 4 3 2 3" xfId="10239" xr:uid="{00000000-0005-0000-0000-0000FA270000}"/>
    <cellStyle name="Header2 5 4 3 3" xfId="10240" xr:uid="{00000000-0005-0000-0000-0000FB270000}"/>
    <cellStyle name="Header2 5 4 3 3 2" xfId="10241" xr:uid="{00000000-0005-0000-0000-0000FC270000}"/>
    <cellStyle name="Header2 5 4 3 3 3" xfId="10242" xr:uid="{00000000-0005-0000-0000-0000FD270000}"/>
    <cellStyle name="Header2 5 4 3 3 4" xfId="10243" xr:uid="{00000000-0005-0000-0000-0000FE270000}"/>
    <cellStyle name="Header2 5 4 3 4" xfId="10244" xr:uid="{00000000-0005-0000-0000-0000FF270000}"/>
    <cellStyle name="Header2 5 4 3 5" xfId="10245" xr:uid="{00000000-0005-0000-0000-000000280000}"/>
    <cellStyle name="Header2 5 4 4" xfId="10246" xr:uid="{00000000-0005-0000-0000-000001280000}"/>
    <cellStyle name="Header2 5 4 4 2" xfId="10247" xr:uid="{00000000-0005-0000-0000-000002280000}"/>
    <cellStyle name="Header2 5 4 4 2 2" xfId="10248" xr:uid="{00000000-0005-0000-0000-000003280000}"/>
    <cellStyle name="Header2 5 4 4 2 3" xfId="10249" xr:uid="{00000000-0005-0000-0000-000004280000}"/>
    <cellStyle name="Header2 5 4 4 3" xfId="10250" xr:uid="{00000000-0005-0000-0000-000005280000}"/>
    <cellStyle name="Header2 5 4 4 3 2" xfId="10251" xr:uid="{00000000-0005-0000-0000-000006280000}"/>
    <cellStyle name="Header2 5 4 4 3 3" xfId="10252" xr:uid="{00000000-0005-0000-0000-000007280000}"/>
    <cellStyle name="Header2 5 4 4 3 4" xfId="10253" xr:uid="{00000000-0005-0000-0000-000008280000}"/>
    <cellStyle name="Header2 5 4 4 4" xfId="10254" xr:uid="{00000000-0005-0000-0000-000009280000}"/>
    <cellStyle name="Header2 5 4 4 4 2" xfId="10255" xr:uid="{00000000-0005-0000-0000-00000A280000}"/>
    <cellStyle name="Header2 5 4 4 4 3" xfId="10256" xr:uid="{00000000-0005-0000-0000-00000B280000}"/>
    <cellStyle name="Header2 5 4 4 4 4" xfId="10257" xr:uid="{00000000-0005-0000-0000-00000C280000}"/>
    <cellStyle name="Header2 5 4 4 5" xfId="10258" xr:uid="{00000000-0005-0000-0000-00000D280000}"/>
    <cellStyle name="Header2 5 4 4 6" xfId="10259" xr:uid="{00000000-0005-0000-0000-00000E280000}"/>
    <cellStyle name="Header2 5 4 5" xfId="10260" xr:uid="{00000000-0005-0000-0000-00000F280000}"/>
    <cellStyle name="Header2 5 4 6" xfId="10261" xr:uid="{00000000-0005-0000-0000-000010280000}"/>
    <cellStyle name="Header2 5 5" xfId="10262" xr:uid="{00000000-0005-0000-0000-000011280000}"/>
    <cellStyle name="Header2 5 5 2" xfId="10263" xr:uid="{00000000-0005-0000-0000-000012280000}"/>
    <cellStyle name="Header2 5 5 2 2" xfId="10264" xr:uid="{00000000-0005-0000-0000-000013280000}"/>
    <cellStyle name="Header2 5 5 2 2 2" xfId="10265" xr:uid="{00000000-0005-0000-0000-000014280000}"/>
    <cellStyle name="Header2 5 5 2 2 3" xfId="10266" xr:uid="{00000000-0005-0000-0000-000015280000}"/>
    <cellStyle name="Header2 5 5 2 3" xfId="10267" xr:uid="{00000000-0005-0000-0000-000016280000}"/>
    <cellStyle name="Header2 5 5 2 3 2" xfId="10268" xr:uid="{00000000-0005-0000-0000-000017280000}"/>
    <cellStyle name="Header2 5 5 2 3 3" xfId="10269" xr:uid="{00000000-0005-0000-0000-000018280000}"/>
    <cellStyle name="Header2 5 5 2 3 4" xfId="10270" xr:uid="{00000000-0005-0000-0000-000019280000}"/>
    <cellStyle name="Header2 5 5 2 4" xfId="10271" xr:uid="{00000000-0005-0000-0000-00001A280000}"/>
    <cellStyle name="Header2 5 5 2 5" xfId="10272" xr:uid="{00000000-0005-0000-0000-00001B280000}"/>
    <cellStyle name="Header2 5 5 3" xfId="10273" xr:uid="{00000000-0005-0000-0000-00001C280000}"/>
    <cellStyle name="Header2 5 5 3 2" xfId="10274" xr:uid="{00000000-0005-0000-0000-00001D280000}"/>
    <cellStyle name="Header2 5 5 3 2 2" xfId="10275" xr:uid="{00000000-0005-0000-0000-00001E280000}"/>
    <cellStyle name="Header2 5 5 3 2 3" xfId="10276" xr:uid="{00000000-0005-0000-0000-00001F280000}"/>
    <cellStyle name="Header2 5 5 3 3" xfId="10277" xr:uid="{00000000-0005-0000-0000-000020280000}"/>
    <cellStyle name="Header2 5 5 3 3 2" xfId="10278" xr:uid="{00000000-0005-0000-0000-000021280000}"/>
    <cellStyle name="Header2 5 5 3 3 3" xfId="10279" xr:uid="{00000000-0005-0000-0000-000022280000}"/>
    <cellStyle name="Header2 5 5 3 3 4" xfId="10280" xr:uid="{00000000-0005-0000-0000-000023280000}"/>
    <cellStyle name="Header2 5 5 3 4" xfId="10281" xr:uid="{00000000-0005-0000-0000-000024280000}"/>
    <cellStyle name="Header2 5 5 3 4 2" xfId="10282" xr:uid="{00000000-0005-0000-0000-000025280000}"/>
    <cellStyle name="Header2 5 5 3 4 3" xfId="10283" xr:uid="{00000000-0005-0000-0000-000026280000}"/>
    <cellStyle name="Header2 5 5 3 4 4" xfId="10284" xr:uid="{00000000-0005-0000-0000-000027280000}"/>
    <cellStyle name="Header2 5 5 3 5" xfId="10285" xr:uid="{00000000-0005-0000-0000-000028280000}"/>
    <cellStyle name="Header2 5 5 3 6" xfId="10286" xr:uid="{00000000-0005-0000-0000-000029280000}"/>
    <cellStyle name="Header2 5 5 4" xfId="10287" xr:uid="{00000000-0005-0000-0000-00002A280000}"/>
    <cellStyle name="Header2 5 5 4 2" xfId="10288" xr:uid="{00000000-0005-0000-0000-00002B280000}"/>
    <cellStyle name="Header2 5 5 4 3" xfId="10289" xr:uid="{00000000-0005-0000-0000-00002C280000}"/>
    <cellStyle name="Header2 5 5 5" xfId="10290" xr:uid="{00000000-0005-0000-0000-00002D280000}"/>
    <cellStyle name="Header2 5 5 5 2" xfId="10291" xr:uid="{00000000-0005-0000-0000-00002E280000}"/>
    <cellStyle name="Header2 5 5 5 3" xfId="10292" xr:uid="{00000000-0005-0000-0000-00002F280000}"/>
    <cellStyle name="Header2 5 5 5 4" xfId="10293" xr:uid="{00000000-0005-0000-0000-000030280000}"/>
    <cellStyle name="Header2 5 5 6" xfId="10294" xr:uid="{00000000-0005-0000-0000-000031280000}"/>
    <cellStyle name="Header2 5 5 7" xfId="10295" xr:uid="{00000000-0005-0000-0000-000032280000}"/>
    <cellStyle name="Header2 5 6" xfId="10296" xr:uid="{00000000-0005-0000-0000-000033280000}"/>
    <cellStyle name="Header2 5 6 2" xfId="10297" xr:uid="{00000000-0005-0000-0000-000034280000}"/>
    <cellStyle name="Header2 5 6 2 2" xfId="10298" xr:uid="{00000000-0005-0000-0000-000035280000}"/>
    <cellStyle name="Header2 5 6 2 3" xfId="10299" xr:uid="{00000000-0005-0000-0000-000036280000}"/>
    <cellStyle name="Header2 5 6 3" xfId="10300" xr:uid="{00000000-0005-0000-0000-000037280000}"/>
    <cellStyle name="Header2 5 6 3 2" xfId="10301" xr:uid="{00000000-0005-0000-0000-000038280000}"/>
    <cellStyle name="Header2 5 6 3 3" xfId="10302" xr:uid="{00000000-0005-0000-0000-000039280000}"/>
    <cellStyle name="Header2 5 6 3 4" xfId="10303" xr:uid="{00000000-0005-0000-0000-00003A280000}"/>
    <cellStyle name="Header2 5 6 4" xfId="10304" xr:uid="{00000000-0005-0000-0000-00003B280000}"/>
    <cellStyle name="Header2 5 6 5" xfId="10305" xr:uid="{00000000-0005-0000-0000-00003C280000}"/>
    <cellStyle name="Header2 5 7" xfId="10306" xr:uid="{00000000-0005-0000-0000-00003D280000}"/>
    <cellStyle name="Header2 5 7 2" xfId="10307" xr:uid="{00000000-0005-0000-0000-00003E280000}"/>
    <cellStyle name="Header2 5 7 2 2" xfId="10308" xr:uid="{00000000-0005-0000-0000-00003F280000}"/>
    <cellStyle name="Header2 5 7 2 3" xfId="10309" xr:uid="{00000000-0005-0000-0000-000040280000}"/>
    <cellStyle name="Header2 5 7 3" xfId="10310" xr:uid="{00000000-0005-0000-0000-000041280000}"/>
    <cellStyle name="Header2 5 7 3 2" xfId="10311" xr:uid="{00000000-0005-0000-0000-000042280000}"/>
    <cellStyle name="Header2 5 7 3 3" xfId="10312" xr:uid="{00000000-0005-0000-0000-000043280000}"/>
    <cellStyle name="Header2 5 7 3 4" xfId="10313" xr:uid="{00000000-0005-0000-0000-000044280000}"/>
    <cellStyle name="Header2 5 7 4" xfId="10314" xr:uid="{00000000-0005-0000-0000-000045280000}"/>
    <cellStyle name="Header2 5 7 4 2" xfId="10315" xr:uid="{00000000-0005-0000-0000-000046280000}"/>
    <cellStyle name="Header2 5 7 4 3" xfId="10316" xr:uid="{00000000-0005-0000-0000-000047280000}"/>
    <cellStyle name="Header2 5 7 4 4" xfId="10317" xr:uid="{00000000-0005-0000-0000-000048280000}"/>
    <cellStyle name="Header2 5 7 5" xfId="10318" xr:uid="{00000000-0005-0000-0000-000049280000}"/>
    <cellStyle name="Header2 5 7 6" xfId="10319" xr:uid="{00000000-0005-0000-0000-00004A280000}"/>
    <cellStyle name="Header2 5 8" xfId="10320" xr:uid="{00000000-0005-0000-0000-00004B280000}"/>
    <cellStyle name="Header2 5 9" xfId="10321" xr:uid="{00000000-0005-0000-0000-00004C280000}"/>
    <cellStyle name="Header2 6" xfId="10322" xr:uid="{00000000-0005-0000-0000-00004D280000}"/>
    <cellStyle name="Header2 6 2" xfId="10323" xr:uid="{00000000-0005-0000-0000-00004E280000}"/>
    <cellStyle name="Header2 6 2 2" xfId="10324" xr:uid="{00000000-0005-0000-0000-00004F280000}"/>
    <cellStyle name="Header2 6 2 2 2" xfId="10325" xr:uid="{00000000-0005-0000-0000-000050280000}"/>
    <cellStyle name="Header2 6 2 2 2 2" xfId="10326" xr:uid="{00000000-0005-0000-0000-000051280000}"/>
    <cellStyle name="Header2 6 2 2 2 3" xfId="10327" xr:uid="{00000000-0005-0000-0000-000052280000}"/>
    <cellStyle name="Header2 6 2 2 3" xfId="10328" xr:uid="{00000000-0005-0000-0000-000053280000}"/>
    <cellStyle name="Header2 6 2 2 3 2" xfId="10329" xr:uid="{00000000-0005-0000-0000-000054280000}"/>
    <cellStyle name="Header2 6 2 2 3 3" xfId="10330" xr:uid="{00000000-0005-0000-0000-000055280000}"/>
    <cellStyle name="Header2 6 2 2 3 4" xfId="10331" xr:uid="{00000000-0005-0000-0000-000056280000}"/>
    <cellStyle name="Header2 6 2 2 4" xfId="10332" xr:uid="{00000000-0005-0000-0000-000057280000}"/>
    <cellStyle name="Header2 6 2 2 5" xfId="10333" xr:uid="{00000000-0005-0000-0000-000058280000}"/>
    <cellStyle name="Header2 6 2 3" xfId="10334" xr:uid="{00000000-0005-0000-0000-000059280000}"/>
    <cellStyle name="Header2 6 2 3 2" xfId="10335" xr:uid="{00000000-0005-0000-0000-00005A280000}"/>
    <cellStyle name="Header2 6 2 3 2 2" xfId="10336" xr:uid="{00000000-0005-0000-0000-00005B280000}"/>
    <cellStyle name="Header2 6 2 3 2 3" xfId="10337" xr:uid="{00000000-0005-0000-0000-00005C280000}"/>
    <cellStyle name="Header2 6 2 3 3" xfId="10338" xr:uid="{00000000-0005-0000-0000-00005D280000}"/>
    <cellStyle name="Header2 6 2 3 3 2" xfId="10339" xr:uid="{00000000-0005-0000-0000-00005E280000}"/>
    <cellStyle name="Header2 6 2 3 3 3" xfId="10340" xr:uid="{00000000-0005-0000-0000-00005F280000}"/>
    <cellStyle name="Header2 6 2 3 3 4" xfId="10341" xr:uid="{00000000-0005-0000-0000-000060280000}"/>
    <cellStyle name="Header2 6 2 3 4" xfId="10342" xr:uid="{00000000-0005-0000-0000-000061280000}"/>
    <cellStyle name="Header2 6 2 3 4 2" xfId="10343" xr:uid="{00000000-0005-0000-0000-000062280000}"/>
    <cellStyle name="Header2 6 2 3 4 3" xfId="10344" xr:uid="{00000000-0005-0000-0000-000063280000}"/>
    <cellStyle name="Header2 6 2 3 4 4" xfId="10345" xr:uid="{00000000-0005-0000-0000-000064280000}"/>
    <cellStyle name="Header2 6 2 3 5" xfId="10346" xr:uid="{00000000-0005-0000-0000-000065280000}"/>
    <cellStyle name="Header2 6 2 3 6" xfId="10347" xr:uid="{00000000-0005-0000-0000-000066280000}"/>
    <cellStyle name="Header2 6 2 4" xfId="10348" xr:uid="{00000000-0005-0000-0000-000067280000}"/>
    <cellStyle name="Header2 6 2 4 2" xfId="10349" xr:uid="{00000000-0005-0000-0000-000068280000}"/>
    <cellStyle name="Header2 6 2 4 3" xfId="10350" xr:uid="{00000000-0005-0000-0000-000069280000}"/>
    <cellStyle name="Header2 6 2 5" xfId="10351" xr:uid="{00000000-0005-0000-0000-00006A280000}"/>
    <cellStyle name="Header2 6 2 5 2" xfId="10352" xr:uid="{00000000-0005-0000-0000-00006B280000}"/>
    <cellStyle name="Header2 6 2 5 3" xfId="10353" xr:uid="{00000000-0005-0000-0000-00006C280000}"/>
    <cellStyle name="Header2 6 2 5 4" xfId="10354" xr:uid="{00000000-0005-0000-0000-00006D280000}"/>
    <cellStyle name="Header2 6 2 6" xfId="10355" xr:uid="{00000000-0005-0000-0000-00006E280000}"/>
    <cellStyle name="Header2 6 2 7" xfId="10356" xr:uid="{00000000-0005-0000-0000-00006F280000}"/>
    <cellStyle name="Header2 6 3" xfId="10357" xr:uid="{00000000-0005-0000-0000-000070280000}"/>
    <cellStyle name="Header2 6 3 2" xfId="10358" xr:uid="{00000000-0005-0000-0000-000071280000}"/>
    <cellStyle name="Header2 6 3 2 2" xfId="10359" xr:uid="{00000000-0005-0000-0000-000072280000}"/>
    <cellStyle name="Header2 6 3 2 3" xfId="10360" xr:uid="{00000000-0005-0000-0000-000073280000}"/>
    <cellStyle name="Header2 6 3 3" xfId="10361" xr:uid="{00000000-0005-0000-0000-000074280000}"/>
    <cellStyle name="Header2 6 3 3 2" xfId="10362" xr:uid="{00000000-0005-0000-0000-000075280000}"/>
    <cellStyle name="Header2 6 3 3 3" xfId="10363" xr:uid="{00000000-0005-0000-0000-000076280000}"/>
    <cellStyle name="Header2 6 3 3 4" xfId="10364" xr:uid="{00000000-0005-0000-0000-000077280000}"/>
    <cellStyle name="Header2 6 3 4" xfId="10365" xr:uid="{00000000-0005-0000-0000-000078280000}"/>
    <cellStyle name="Header2 6 3 5" xfId="10366" xr:uid="{00000000-0005-0000-0000-000079280000}"/>
    <cellStyle name="Header2 6 4" xfId="10367" xr:uid="{00000000-0005-0000-0000-00007A280000}"/>
    <cellStyle name="Header2 6 4 2" xfId="10368" xr:uid="{00000000-0005-0000-0000-00007B280000}"/>
    <cellStyle name="Header2 6 4 2 2" xfId="10369" xr:uid="{00000000-0005-0000-0000-00007C280000}"/>
    <cellStyle name="Header2 6 4 2 3" xfId="10370" xr:uid="{00000000-0005-0000-0000-00007D280000}"/>
    <cellStyle name="Header2 6 4 3" xfId="10371" xr:uid="{00000000-0005-0000-0000-00007E280000}"/>
    <cellStyle name="Header2 6 4 3 2" xfId="10372" xr:uid="{00000000-0005-0000-0000-00007F280000}"/>
    <cellStyle name="Header2 6 4 3 3" xfId="10373" xr:uid="{00000000-0005-0000-0000-000080280000}"/>
    <cellStyle name="Header2 6 4 3 4" xfId="10374" xr:uid="{00000000-0005-0000-0000-000081280000}"/>
    <cellStyle name="Header2 6 4 4" xfId="10375" xr:uid="{00000000-0005-0000-0000-000082280000}"/>
    <cellStyle name="Header2 6 4 4 2" xfId="10376" xr:uid="{00000000-0005-0000-0000-000083280000}"/>
    <cellStyle name="Header2 6 4 4 3" xfId="10377" xr:uid="{00000000-0005-0000-0000-000084280000}"/>
    <cellStyle name="Header2 6 4 4 4" xfId="10378" xr:uid="{00000000-0005-0000-0000-000085280000}"/>
    <cellStyle name="Header2 6 4 5" xfId="10379" xr:uid="{00000000-0005-0000-0000-000086280000}"/>
    <cellStyle name="Header2 6 4 6" xfId="10380" xr:uid="{00000000-0005-0000-0000-000087280000}"/>
    <cellStyle name="Header2 6 5" xfId="10381" xr:uid="{00000000-0005-0000-0000-000088280000}"/>
    <cellStyle name="Header2 6 6" xfId="10382" xr:uid="{00000000-0005-0000-0000-000089280000}"/>
    <cellStyle name="Header2 7" xfId="10383" xr:uid="{00000000-0005-0000-0000-00008A280000}"/>
    <cellStyle name="Header2 7 2" xfId="10384" xr:uid="{00000000-0005-0000-0000-00008B280000}"/>
    <cellStyle name="Header2 7 2 2" xfId="10385" xr:uid="{00000000-0005-0000-0000-00008C280000}"/>
    <cellStyle name="Header2 7 2 2 2" xfId="10386" xr:uid="{00000000-0005-0000-0000-00008D280000}"/>
    <cellStyle name="Header2 7 2 2 3" xfId="10387" xr:uid="{00000000-0005-0000-0000-00008E280000}"/>
    <cellStyle name="Header2 7 2 3" xfId="10388" xr:uid="{00000000-0005-0000-0000-00008F280000}"/>
    <cellStyle name="Header2 7 2 3 2" xfId="10389" xr:uid="{00000000-0005-0000-0000-000090280000}"/>
    <cellStyle name="Header2 7 2 3 3" xfId="10390" xr:uid="{00000000-0005-0000-0000-000091280000}"/>
    <cellStyle name="Header2 7 2 3 4" xfId="10391" xr:uid="{00000000-0005-0000-0000-000092280000}"/>
    <cellStyle name="Header2 7 2 4" xfId="10392" xr:uid="{00000000-0005-0000-0000-000093280000}"/>
    <cellStyle name="Header2 7 2 5" xfId="10393" xr:uid="{00000000-0005-0000-0000-000094280000}"/>
    <cellStyle name="Header2 7 3" xfId="10394" xr:uid="{00000000-0005-0000-0000-000095280000}"/>
    <cellStyle name="Header2 7 3 2" xfId="10395" xr:uid="{00000000-0005-0000-0000-000096280000}"/>
    <cellStyle name="Header2 7 3 2 2" xfId="10396" xr:uid="{00000000-0005-0000-0000-000097280000}"/>
    <cellStyle name="Header2 7 3 2 3" xfId="10397" xr:uid="{00000000-0005-0000-0000-000098280000}"/>
    <cellStyle name="Header2 7 3 3" xfId="10398" xr:uid="{00000000-0005-0000-0000-000099280000}"/>
    <cellStyle name="Header2 7 3 3 2" xfId="10399" xr:uid="{00000000-0005-0000-0000-00009A280000}"/>
    <cellStyle name="Header2 7 3 3 3" xfId="10400" xr:uid="{00000000-0005-0000-0000-00009B280000}"/>
    <cellStyle name="Header2 7 3 3 4" xfId="10401" xr:uid="{00000000-0005-0000-0000-00009C280000}"/>
    <cellStyle name="Header2 7 3 4" xfId="10402" xr:uid="{00000000-0005-0000-0000-00009D280000}"/>
    <cellStyle name="Header2 7 3 4 2" xfId="10403" xr:uid="{00000000-0005-0000-0000-00009E280000}"/>
    <cellStyle name="Header2 7 3 4 3" xfId="10404" xr:uid="{00000000-0005-0000-0000-00009F280000}"/>
    <cellStyle name="Header2 7 3 4 4" xfId="10405" xr:uid="{00000000-0005-0000-0000-0000A0280000}"/>
    <cellStyle name="Header2 7 3 5" xfId="10406" xr:uid="{00000000-0005-0000-0000-0000A1280000}"/>
    <cellStyle name="Header2 7 3 6" xfId="10407" xr:uid="{00000000-0005-0000-0000-0000A2280000}"/>
    <cellStyle name="Header2 7 4" xfId="10408" xr:uid="{00000000-0005-0000-0000-0000A3280000}"/>
    <cellStyle name="Header2 7 4 2" xfId="10409" xr:uid="{00000000-0005-0000-0000-0000A4280000}"/>
    <cellStyle name="Header2 7 4 3" xfId="10410" xr:uid="{00000000-0005-0000-0000-0000A5280000}"/>
    <cellStyle name="Header2 7 5" xfId="10411" xr:uid="{00000000-0005-0000-0000-0000A6280000}"/>
    <cellStyle name="Header2 7 5 2" xfId="10412" xr:uid="{00000000-0005-0000-0000-0000A7280000}"/>
    <cellStyle name="Header2 7 5 3" xfId="10413" xr:uid="{00000000-0005-0000-0000-0000A8280000}"/>
    <cellStyle name="Header2 7 5 4" xfId="10414" xr:uid="{00000000-0005-0000-0000-0000A9280000}"/>
    <cellStyle name="Header2 7 6" xfId="10415" xr:uid="{00000000-0005-0000-0000-0000AA280000}"/>
    <cellStyle name="Header2 7 7" xfId="10416" xr:uid="{00000000-0005-0000-0000-0000AB280000}"/>
    <cellStyle name="Header2 8" xfId="10417" xr:uid="{00000000-0005-0000-0000-0000AC280000}"/>
    <cellStyle name="Header2 8 2" xfId="10418" xr:uid="{00000000-0005-0000-0000-0000AD280000}"/>
    <cellStyle name="Header2 8 2 2" xfId="10419" xr:uid="{00000000-0005-0000-0000-0000AE280000}"/>
    <cellStyle name="Header2 8 2 3" xfId="10420" xr:uid="{00000000-0005-0000-0000-0000AF280000}"/>
    <cellStyle name="Header2 8 3" xfId="10421" xr:uid="{00000000-0005-0000-0000-0000B0280000}"/>
    <cellStyle name="Header2 8 3 2" xfId="10422" xr:uid="{00000000-0005-0000-0000-0000B1280000}"/>
    <cellStyle name="Header2 8 3 3" xfId="10423" xr:uid="{00000000-0005-0000-0000-0000B2280000}"/>
    <cellStyle name="Header2 8 3 4" xfId="10424" xr:uid="{00000000-0005-0000-0000-0000B3280000}"/>
    <cellStyle name="Header2 8 4" xfId="10425" xr:uid="{00000000-0005-0000-0000-0000B4280000}"/>
    <cellStyle name="Header2 8 4 2" xfId="10426" xr:uid="{00000000-0005-0000-0000-0000B5280000}"/>
    <cellStyle name="Header2 8 4 3" xfId="10427" xr:uid="{00000000-0005-0000-0000-0000B6280000}"/>
    <cellStyle name="Header2 8 4 4" xfId="10428" xr:uid="{00000000-0005-0000-0000-0000B7280000}"/>
    <cellStyle name="Header2 8 5" xfId="10429" xr:uid="{00000000-0005-0000-0000-0000B8280000}"/>
    <cellStyle name="Header2 8 6" xfId="10430" xr:uid="{00000000-0005-0000-0000-0000B9280000}"/>
    <cellStyle name="Heading 1 2" xfId="10431" xr:uid="{00000000-0005-0000-0000-0000BA280000}"/>
    <cellStyle name="Heading 2 2" xfId="10432" xr:uid="{00000000-0005-0000-0000-0000BB280000}"/>
    <cellStyle name="Heading 3 2" xfId="10433" xr:uid="{00000000-0005-0000-0000-0000BC280000}"/>
    <cellStyle name="Heading 4 2" xfId="10434" xr:uid="{00000000-0005-0000-0000-0000BD280000}"/>
    <cellStyle name="Hyperlink" xfId="10435" xr:uid="{00000000-0005-0000-0000-0000BE280000}"/>
    <cellStyle name="Input [yellow]" xfId="10436" xr:uid="{00000000-0005-0000-0000-0000BF280000}"/>
    <cellStyle name="Input [yellow] 2" xfId="10437" xr:uid="{00000000-0005-0000-0000-0000C0280000}"/>
    <cellStyle name="Input [yellow] 2 2" xfId="10438" xr:uid="{00000000-0005-0000-0000-0000C1280000}"/>
    <cellStyle name="Input [yellow] 2 2 2" xfId="10439" xr:uid="{00000000-0005-0000-0000-0000C2280000}"/>
    <cellStyle name="Input [yellow] 2 2 3" xfId="10440" xr:uid="{00000000-0005-0000-0000-0000C3280000}"/>
    <cellStyle name="Input [yellow] 2 3" xfId="10441" xr:uid="{00000000-0005-0000-0000-0000C4280000}"/>
    <cellStyle name="Input [yellow] 2 4" xfId="10442" xr:uid="{00000000-0005-0000-0000-0000C5280000}"/>
    <cellStyle name="Input [yellow] 3" xfId="10443" xr:uid="{00000000-0005-0000-0000-0000C6280000}"/>
    <cellStyle name="Input [yellow] 3 2" xfId="10444" xr:uid="{00000000-0005-0000-0000-0000C7280000}"/>
    <cellStyle name="Input [yellow] 3 3" xfId="10445" xr:uid="{00000000-0005-0000-0000-0000C8280000}"/>
    <cellStyle name="Input [yellow] 4" xfId="10446" xr:uid="{00000000-0005-0000-0000-0000C9280000}"/>
    <cellStyle name="Input [yellow] 5" xfId="10447" xr:uid="{00000000-0005-0000-0000-0000CA280000}"/>
    <cellStyle name="Input 2" xfId="10448" xr:uid="{00000000-0005-0000-0000-0000CB280000}"/>
    <cellStyle name="Input 2 2" xfId="10449" xr:uid="{00000000-0005-0000-0000-0000CC280000}"/>
    <cellStyle name="Input 2 3" xfId="10450" xr:uid="{00000000-0005-0000-0000-0000CD280000}"/>
    <cellStyle name="InputBlueFont" xfId="10451" xr:uid="{00000000-0005-0000-0000-0000CE280000}"/>
    <cellStyle name="InputBlueFontLocked" xfId="10452" xr:uid="{00000000-0005-0000-0000-0000CF280000}"/>
    <cellStyle name="KPMG Heading 1" xfId="10453" xr:uid="{00000000-0005-0000-0000-0000D0280000}"/>
    <cellStyle name="KPMG Heading 2" xfId="10454" xr:uid="{00000000-0005-0000-0000-0000D1280000}"/>
    <cellStyle name="KPMG Heading 3" xfId="10455" xr:uid="{00000000-0005-0000-0000-0000D2280000}"/>
    <cellStyle name="KPMG Heading 4" xfId="10456" xr:uid="{00000000-0005-0000-0000-0000D3280000}"/>
    <cellStyle name="KPMG Normal" xfId="10457" xr:uid="{00000000-0005-0000-0000-0000D4280000}"/>
    <cellStyle name="KPMG Normal Text" xfId="10458" xr:uid="{00000000-0005-0000-0000-0000D5280000}"/>
    <cellStyle name="Link" xfId="10459" xr:uid="{00000000-0005-0000-0000-0000D6280000}"/>
    <cellStyle name="Link Currency (0)" xfId="10460" xr:uid="{00000000-0005-0000-0000-0000D7280000}"/>
    <cellStyle name="Link Currency (2)" xfId="10461" xr:uid="{00000000-0005-0000-0000-0000D8280000}"/>
    <cellStyle name="Link Units (0)" xfId="10462" xr:uid="{00000000-0005-0000-0000-0000D9280000}"/>
    <cellStyle name="Link Units (1)" xfId="10463" xr:uid="{00000000-0005-0000-0000-0000DA280000}"/>
    <cellStyle name="Link Units (2)" xfId="10464" xr:uid="{00000000-0005-0000-0000-0000DB280000}"/>
    <cellStyle name="Linked Cell 2" xfId="10465" xr:uid="{00000000-0005-0000-0000-0000DC280000}"/>
    <cellStyle name="Marg neg" xfId="10466" xr:uid="{00000000-0005-0000-0000-0000DD280000}"/>
    <cellStyle name="měny_Comparison of branches 04 without Corp.FX gains" xfId="10467" xr:uid="{00000000-0005-0000-0000-0000DE280000}"/>
    <cellStyle name="meny_Comparison of branches 06 without Corp.FX gains" xfId="10468" xr:uid="{00000000-0005-0000-0000-0000DF280000}"/>
    <cellStyle name="měny_credit risk" xfId="10469" xr:uid="{00000000-0005-0000-0000-0000E0280000}"/>
    <cellStyle name="meny_Targets" xfId="10470" xr:uid="{00000000-0005-0000-0000-0000E1280000}"/>
    <cellStyle name="Migliaia" xfId="1" builtinId="3"/>
    <cellStyle name="Migliaia (0)_03-OVER50 (def)" xfId="10471" xr:uid="{00000000-0005-0000-0000-0000E3280000}"/>
    <cellStyle name="Migliaia [0] 2" xfId="10472" xr:uid="{00000000-0005-0000-0000-0000E4280000}"/>
    <cellStyle name="Migliaia [0] 2 2" xfId="10473" xr:uid="{00000000-0005-0000-0000-0000E5280000}"/>
    <cellStyle name="Migliaia [0] 2 2 2" xfId="10474" xr:uid="{00000000-0005-0000-0000-0000E6280000}"/>
    <cellStyle name="Migliaia [0] 2 2 2 2" xfId="10475" xr:uid="{00000000-0005-0000-0000-0000E7280000}"/>
    <cellStyle name="Migliaia [0] 2 2 3" xfId="10476" xr:uid="{00000000-0005-0000-0000-0000E8280000}"/>
    <cellStyle name="Migliaia [0] 2 3" xfId="10477" xr:uid="{00000000-0005-0000-0000-0000E9280000}"/>
    <cellStyle name="Migliaia [0] 2 3 2" xfId="10478" xr:uid="{00000000-0005-0000-0000-0000EA280000}"/>
    <cellStyle name="Migliaia [0] 2 4" xfId="10479" xr:uid="{00000000-0005-0000-0000-0000EB280000}"/>
    <cellStyle name="Migliaia [0] 3" xfId="10480" xr:uid="{00000000-0005-0000-0000-0000EC280000}"/>
    <cellStyle name="Migliaia [0] 3 2" xfId="10481" xr:uid="{00000000-0005-0000-0000-0000ED280000}"/>
    <cellStyle name="Migliaia [0] 3 3" xfId="10482" xr:uid="{00000000-0005-0000-0000-0000EE280000}"/>
    <cellStyle name="Migliaia [0] 4" xfId="10483" xr:uid="{00000000-0005-0000-0000-0000EF280000}"/>
    <cellStyle name="Migliaia [0] 4 2" xfId="10484" xr:uid="{00000000-0005-0000-0000-0000F0280000}"/>
    <cellStyle name="Migliaia 10" xfId="10485" xr:uid="{00000000-0005-0000-0000-0000F1280000}"/>
    <cellStyle name="Migliaia 10 2" xfId="10486" xr:uid="{00000000-0005-0000-0000-0000F2280000}"/>
    <cellStyle name="Migliaia 10 3" xfId="10487" xr:uid="{00000000-0005-0000-0000-0000F3280000}"/>
    <cellStyle name="Migliaia 11" xfId="10488" xr:uid="{00000000-0005-0000-0000-0000F4280000}"/>
    <cellStyle name="Migliaia 11 2" xfId="10489" xr:uid="{00000000-0005-0000-0000-0000F5280000}"/>
    <cellStyle name="Migliaia 12" xfId="10490" xr:uid="{00000000-0005-0000-0000-0000F6280000}"/>
    <cellStyle name="Migliaia 12 2" xfId="10491" xr:uid="{00000000-0005-0000-0000-0000F7280000}"/>
    <cellStyle name="Migliaia 13" xfId="10492" xr:uid="{00000000-0005-0000-0000-0000F8280000}"/>
    <cellStyle name="Migliaia 14" xfId="10493" xr:uid="{00000000-0005-0000-0000-0000F9280000}"/>
    <cellStyle name="Migliaia 15" xfId="10494" xr:uid="{00000000-0005-0000-0000-0000FA280000}"/>
    <cellStyle name="Migliaia 16" xfId="10495" xr:uid="{00000000-0005-0000-0000-0000FB280000}"/>
    <cellStyle name="Migliaia 17" xfId="10496" xr:uid="{00000000-0005-0000-0000-0000FC280000}"/>
    <cellStyle name="Migliaia 18" xfId="10497" xr:uid="{00000000-0005-0000-0000-0000FD280000}"/>
    <cellStyle name="Migliaia 19" xfId="10498" xr:uid="{00000000-0005-0000-0000-0000FE280000}"/>
    <cellStyle name="Migliaia 2" xfId="10499" xr:uid="{00000000-0005-0000-0000-0000FF280000}"/>
    <cellStyle name="Migliaia 2 2" xfId="10500" xr:uid="{00000000-0005-0000-0000-000000290000}"/>
    <cellStyle name="Migliaia 2 2 2" xfId="10501" xr:uid="{00000000-0005-0000-0000-000001290000}"/>
    <cellStyle name="Migliaia 2 2 3" xfId="10502" xr:uid="{00000000-0005-0000-0000-000002290000}"/>
    <cellStyle name="Migliaia 2 3" xfId="10503" xr:uid="{00000000-0005-0000-0000-000003290000}"/>
    <cellStyle name="Migliaia 2 4" xfId="10504" xr:uid="{00000000-0005-0000-0000-000004290000}"/>
    <cellStyle name="Migliaia 2 5" xfId="10505" xr:uid="{00000000-0005-0000-0000-000005290000}"/>
    <cellStyle name="Migliaia 2 6" xfId="10506" xr:uid="{00000000-0005-0000-0000-000006290000}"/>
    <cellStyle name="Migliaia 2 7" xfId="10507" xr:uid="{00000000-0005-0000-0000-000007290000}"/>
    <cellStyle name="Migliaia 20" xfId="10508" xr:uid="{00000000-0005-0000-0000-000008290000}"/>
    <cellStyle name="Migliaia 20 2" xfId="10509" xr:uid="{00000000-0005-0000-0000-000009290000}"/>
    <cellStyle name="Migliaia 21" xfId="10510" xr:uid="{00000000-0005-0000-0000-00000A290000}"/>
    <cellStyle name="Migliaia 22" xfId="10511" xr:uid="{00000000-0005-0000-0000-00000B290000}"/>
    <cellStyle name="Migliaia 22 2" xfId="10512" xr:uid="{00000000-0005-0000-0000-00000C290000}"/>
    <cellStyle name="Migliaia 22 2 2" xfId="10513" xr:uid="{00000000-0005-0000-0000-00000D290000}"/>
    <cellStyle name="Migliaia 22 2 2 2" xfId="10514" xr:uid="{00000000-0005-0000-0000-00000E290000}"/>
    <cellStyle name="Migliaia 22 2 2 2 2" xfId="10515" xr:uid="{00000000-0005-0000-0000-00000F290000}"/>
    <cellStyle name="Migliaia 22 2 2 3" xfId="10516" xr:uid="{00000000-0005-0000-0000-000010290000}"/>
    <cellStyle name="Migliaia 22 2 3" xfId="10517" xr:uid="{00000000-0005-0000-0000-000011290000}"/>
    <cellStyle name="Migliaia 22 2 3 2" xfId="10518" xr:uid="{00000000-0005-0000-0000-000012290000}"/>
    <cellStyle name="Migliaia 22 2 4" xfId="10519" xr:uid="{00000000-0005-0000-0000-000013290000}"/>
    <cellStyle name="Migliaia 22 3" xfId="10520" xr:uid="{00000000-0005-0000-0000-000014290000}"/>
    <cellStyle name="Migliaia 22 3 2" xfId="10521" xr:uid="{00000000-0005-0000-0000-000015290000}"/>
    <cellStyle name="Migliaia 22 3 2 2" xfId="10522" xr:uid="{00000000-0005-0000-0000-000016290000}"/>
    <cellStyle name="Migliaia 22 3 3" xfId="10523" xr:uid="{00000000-0005-0000-0000-000017290000}"/>
    <cellStyle name="Migliaia 22 4" xfId="10524" xr:uid="{00000000-0005-0000-0000-000018290000}"/>
    <cellStyle name="Migliaia 22 4 2" xfId="10525" xr:uid="{00000000-0005-0000-0000-000019290000}"/>
    <cellStyle name="Migliaia 22 5" xfId="10526" xr:uid="{00000000-0005-0000-0000-00001A290000}"/>
    <cellStyle name="Migliaia 23" xfId="10527" xr:uid="{00000000-0005-0000-0000-00001B290000}"/>
    <cellStyle name="Migliaia 23 2" xfId="10528" xr:uid="{00000000-0005-0000-0000-00001C290000}"/>
    <cellStyle name="Migliaia 23 2 2" xfId="10529" xr:uid="{00000000-0005-0000-0000-00001D290000}"/>
    <cellStyle name="Migliaia 23 3" xfId="10530" xr:uid="{00000000-0005-0000-0000-00001E290000}"/>
    <cellStyle name="Migliaia 24" xfId="10531" xr:uid="{00000000-0005-0000-0000-00001F290000}"/>
    <cellStyle name="Migliaia 24 2" xfId="10532" xr:uid="{00000000-0005-0000-0000-000020290000}"/>
    <cellStyle name="Migliaia 24 2 2" xfId="10533" xr:uid="{00000000-0005-0000-0000-000021290000}"/>
    <cellStyle name="Migliaia 24 3" xfId="10534" xr:uid="{00000000-0005-0000-0000-000022290000}"/>
    <cellStyle name="Migliaia 25" xfId="10535" xr:uid="{00000000-0005-0000-0000-000023290000}"/>
    <cellStyle name="Migliaia 26" xfId="10536" xr:uid="{00000000-0005-0000-0000-000024290000}"/>
    <cellStyle name="Migliaia 27" xfId="10537" xr:uid="{00000000-0005-0000-0000-000025290000}"/>
    <cellStyle name="Migliaia 28" xfId="10538" xr:uid="{00000000-0005-0000-0000-000026290000}"/>
    <cellStyle name="Migliaia 29" xfId="10539" xr:uid="{00000000-0005-0000-0000-000027290000}"/>
    <cellStyle name="Migliaia 3" xfId="10540" xr:uid="{00000000-0005-0000-0000-000028290000}"/>
    <cellStyle name="Migliaia 3 2" xfId="10541" xr:uid="{00000000-0005-0000-0000-000029290000}"/>
    <cellStyle name="Migliaia 3 3" xfId="10542" xr:uid="{00000000-0005-0000-0000-00002A290000}"/>
    <cellStyle name="Migliaia 32" xfId="33463" xr:uid="{00000000-0005-0000-0000-00002B290000}"/>
    <cellStyle name="Migliaia 4" xfId="10543" xr:uid="{00000000-0005-0000-0000-00002C290000}"/>
    <cellStyle name="Migliaia 4 2" xfId="10544" xr:uid="{00000000-0005-0000-0000-00002D290000}"/>
    <cellStyle name="Migliaia 4 2 2" xfId="10545" xr:uid="{00000000-0005-0000-0000-00002E290000}"/>
    <cellStyle name="Migliaia 4 3" xfId="10546" xr:uid="{00000000-0005-0000-0000-00002F290000}"/>
    <cellStyle name="Migliaia 4 4" xfId="10547" xr:uid="{00000000-0005-0000-0000-000030290000}"/>
    <cellStyle name="Migliaia 5" xfId="10548" xr:uid="{00000000-0005-0000-0000-000031290000}"/>
    <cellStyle name="Migliaia 5 2" xfId="10549" xr:uid="{00000000-0005-0000-0000-000032290000}"/>
    <cellStyle name="Migliaia 5 3" xfId="10550" xr:uid="{00000000-0005-0000-0000-000033290000}"/>
    <cellStyle name="Migliaia 5 4" xfId="10551" xr:uid="{00000000-0005-0000-0000-000034290000}"/>
    <cellStyle name="Migliaia 5 5" xfId="33464" xr:uid="{00000000-0005-0000-0000-000035290000}"/>
    <cellStyle name="Migliaia 6" xfId="10552" xr:uid="{00000000-0005-0000-0000-000036290000}"/>
    <cellStyle name="Migliaia 6 2" xfId="10553" xr:uid="{00000000-0005-0000-0000-000037290000}"/>
    <cellStyle name="Migliaia 6 2 2" xfId="10554" xr:uid="{00000000-0005-0000-0000-000038290000}"/>
    <cellStyle name="Migliaia 6 2 3" xfId="10555" xr:uid="{00000000-0005-0000-0000-000039290000}"/>
    <cellStyle name="Migliaia 6 3" xfId="10556" xr:uid="{00000000-0005-0000-0000-00003A290000}"/>
    <cellStyle name="Migliaia 6 3 2" xfId="10557" xr:uid="{00000000-0005-0000-0000-00003B290000}"/>
    <cellStyle name="Migliaia 6 3 3" xfId="10558" xr:uid="{00000000-0005-0000-0000-00003C290000}"/>
    <cellStyle name="Migliaia 6 4" xfId="10559" xr:uid="{00000000-0005-0000-0000-00003D290000}"/>
    <cellStyle name="Migliaia 6 5" xfId="10560" xr:uid="{00000000-0005-0000-0000-00003E290000}"/>
    <cellStyle name="Migliaia 7" xfId="10561" xr:uid="{00000000-0005-0000-0000-00003F290000}"/>
    <cellStyle name="Migliaia 7 2" xfId="10562" xr:uid="{00000000-0005-0000-0000-000040290000}"/>
    <cellStyle name="Migliaia 7 2 2" xfId="10563" xr:uid="{00000000-0005-0000-0000-000041290000}"/>
    <cellStyle name="Migliaia 7 2 3" xfId="10564" xr:uid="{00000000-0005-0000-0000-000042290000}"/>
    <cellStyle name="Migliaia 7 2 4" xfId="10565" xr:uid="{00000000-0005-0000-0000-000043290000}"/>
    <cellStyle name="Migliaia 7 3" xfId="10566" xr:uid="{00000000-0005-0000-0000-000044290000}"/>
    <cellStyle name="Migliaia 7 4" xfId="10567" xr:uid="{00000000-0005-0000-0000-000045290000}"/>
    <cellStyle name="Migliaia 8" xfId="10568" xr:uid="{00000000-0005-0000-0000-000046290000}"/>
    <cellStyle name="Migliaia 8 2" xfId="10569" xr:uid="{00000000-0005-0000-0000-000047290000}"/>
    <cellStyle name="Migliaia 8 3" xfId="10570" xr:uid="{00000000-0005-0000-0000-000048290000}"/>
    <cellStyle name="Migliaia 9" xfId="10571" xr:uid="{00000000-0005-0000-0000-000049290000}"/>
    <cellStyle name="Migliaia 9 2" xfId="10572" xr:uid="{00000000-0005-0000-0000-00004A290000}"/>
    <cellStyle name="Migliaia 9 3" xfId="10573" xr:uid="{00000000-0005-0000-0000-00004B290000}"/>
    <cellStyle name="Migliaia 9 3 2" xfId="33451" xr:uid="{00000000-0005-0000-0000-00004C290000}"/>
    <cellStyle name="Migliaia 9 4" xfId="10574" xr:uid="{00000000-0005-0000-0000-00004D290000}"/>
    <cellStyle name="Milliers [0]_Budget 2005 31.05.2005" xfId="10575" xr:uid="{00000000-0005-0000-0000-00004E290000}"/>
    <cellStyle name="Milliers_Budget 2005 31.05.2005" xfId="10576" xr:uid="{00000000-0005-0000-0000-00004F290000}"/>
    <cellStyle name="Mio Check Box" xfId="10577" xr:uid="{00000000-0005-0000-0000-000050290000}"/>
    <cellStyle name="Mio Check Box 10" xfId="10578" xr:uid="{00000000-0005-0000-0000-000051290000}"/>
    <cellStyle name="Mio Check Box 10 2" xfId="10579" xr:uid="{00000000-0005-0000-0000-000052290000}"/>
    <cellStyle name="Mio Check Box 10 2 2" xfId="10580" xr:uid="{00000000-0005-0000-0000-000053290000}"/>
    <cellStyle name="Mio Check Box 10 2 3" xfId="10581" xr:uid="{00000000-0005-0000-0000-000054290000}"/>
    <cellStyle name="Mio Check Box 10 3" xfId="10582" xr:uid="{00000000-0005-0000-0000-000055290000}"/>
    <cellStyle name="Mio Check Box 10 3 2" xfId="10583" xr:uid="{00000000-0005-0000-0000-000056290000}"/>
    <cellStyle name="Mio Check Box 10 4" xfId="10584" xr:uid="{00000000-0005-0000-0000-000057290000}"/>
    <cellStyle name="Mio Check Box 10 5" xfId="10585" xr:uid="{00000000-0005-0000-0000-000058290000}"/>
    <cellStyle name="Mio Check Box 11" xfId="10586" xr:uid="{00000000-0005-0000-0000-000059290000}"/>
    <cellStyle name="Mio Check Box 11 2" xfId="10587" xr:uid="{00000000-0005-0000-0000-00005A290000}"/>
    <cellStyle name="Mio Check Box 11 3" xfId="10588" xr:uid="{00000000-0005-0000-0000-00005B290000}"/>
    <cellStyle name="Mio Check Box 12" xfId="10589" xr:uid="{00000000-0005-0000-0000-00005C290000}"/>
    <cellStyle name="Mio Check Box 12 2" xfId="10590" xr:uid="{00000000-0005-0000-0000-00005D290000}"/>
    <cellStyle name="Mio Check Box 13" xfId="10591" xr:uid="{00000000-0005-0000-0000-00005E290000}"/>
    <cellStyle name="Mio Check Box 14" xfId="10592" xr:uid="{00000000-0005-0000-0000-00005F290000}"/>
    <cellStyle name="Mio Check Box 2" xfId="10593" xr:uid="{00000000-0005-0000-0000-000060290000}"/>
    <cellStyle name="Mio Check Box 2 10" xfId="10594" xr:uid="{00000000-0005-0000-0000-000061290000}"/>
    <cellStyle name="Mio Check Box 2 10 2" xfId="10595" xr:uid="{00000000-0005-0000-0000-000062290000}"/>
    <cellStyle name="Mio Check Box 2 10 3" xfId="10596" xr:uid="{00000000-0005-0000-0000-000063290000}"/>
    <cellStyle name="Mio Check Box 2 11" xfId="10597" xr:uid="{00000000-0005-0000-0000-000064290000}"/>
    <cellStyle name="Mio Check Box 2 11 2" xfId="10598" xr:uid="{00000000-0005-0000-0000-000065290000}"/>
    <cellStyle name="Mio Check Box 2 12" xfId="10599" xr:uid="{00000000-0005-0000-0000-000066290000}"/>
    <cellStyle name="Mio Check Box 2 13" xfId="10600" xr:uid="{00000000-0005-0000-0000-000067290000}"/>
    <cellStyle name="Mio Check Box 2 2" xfId="10601" xr:uid="{00000000-0005-0000-0000-000068290000}"/>
    <cellStyle name="Mio Check Box 2 2 10" xfId="10602" xr:uid="{00000000-0005-0000-0000-000069290000}"/>
    <cellStyle name="Mio Check Box 2 2 11" xfId="10603" xr:uid="{00000000-0005-0000-0000-00006A290000}"/>
    <cellStyle name="Mio Check Box 2 2 2" xfId="10604" xr:uid="{00000000-0005-0000-0000-00006B290000}"/>
    <cellStyle name="Mio Check Box 2 2 2 2" xfId="10605" xr:uid="{00000000-0005-0000-0000-00006C290000}"/>
    <cellStyle name="Mio Check Box 2 2 2 2 2" xfId="10606" xr:uid="{00000000-0005-0000-0000-00006D290000}"/>
    <cellStyle name="Mio Check Box 2 2 2 2 2 2" xfId="10607" xr:uid="{00000000-0005-0000-0000-00006E290000}"/>
    <cellStyle name="Mio Check Box 2 2 2 2 2 2 2" xfId="10608" xr:uid="{00000000-0005-0000-0000-00006F290000}"/>
    <cellStyle name="Mio Check Box 2 2 2 2 2 2 2 2" xfId="10609" xr:uid="{00000000-0005-0000-0000-000070290000}"/>
    <cellStyle name="Mio Check Box 2 2 2 2 2 2 2 3" xfId="10610" xr:uid="{00000000-0005-0000-0000-000071290000}"/>
    <cellStyle name="Mio Check Box 2 2 2 2 2 2 3" xfId="10611" xr:uid="{00000000-0005-0000-0000-000072290000}"/>
    <cellStyle name="Mio Check Box 2 2 2 2 2 2 3 2" xfId="10612" xr:uid="{00000000-0005-0000-0000-000073290000}"/>
    <cellStyle name="Mio Check Box 2 2 2 2 2 2 4" xfId="10613" xr:uid="{00000000-0005-0000-0000-000074290000}"/>
    <cellStyle name="Mio Check Box 2 2 2 2 2 2 5" xfId="10614" xr:uid="{00000000-0005-0000-0000-000075290000}"/>
    <cellStyle name="Mio Check Box 2 2 2 2 2 3" xfId="10615" xr:uid="{00000000-0005-0000-0000-000076290000}"/>
    <cellStyle name="Mio Check Box 2 2 2 2 2 3 2" xfId="10616" xr:uid="{00000000-0005-0000-0000-000077290000}"/>
    <cellStyle name="Mio Check Box 2 2 2 2 2 3 3" xfId="10617" xr:uid="{00000000-0005-0000-0000-000078290000}"/>
    <cellStyle name="Mio Check Box 2 2 2 2 2 4" xfId="10618" xr:uid="{00000000-0005-0000-0000-000079290000}"/>
    <cellStyle name="Mio Check Box 2 2 2 2 2 4 2" xfId="10619" xr:uid="{00000000-0005-0000-0000-00007A290000}"/>
    <cellStyle name="Mio Check Box 2 2 2 2 2 5" xfId="10620" xr:uid="{00000000-0005-0000-0000-00007B290000}"/>
    <cellStyle name="Mio Check Box 2 2 2 2 2 6" xfId="10621" xr:uid="{00000000-0005-0000-0000-00007C290000}"/>
    <cellStyle name="Mio Check Box 2 2 2 2 3" xfId="10622" xr:uid="{00000000-0005-0000-0000-00007D290000}"/>
    <cellStyle name="Mio Check Box 2 2 2 2 3 2" xfId="10623" xr:uid="{00000000-0005-0000-0000-00007E290000}"/>
    <cellStyle name="Mio Check Box 2 2 2 2 3 2 2" xfId="10624" xr:uid="{00000000-0005-0000-0000-00007F290000}"/>
    <cellStyle name="Mio Check Box 2 2 2 2 3 2 2 2" xfId="10625" xr:uid="{00000000-0005-0000-0000-000080290000}"/>
    <cellStyle name="Mio Check Box 2 2 2 2 3 2 2 3" xfId="10626" xr:uid="{00000000-0005-0000-0000-000081290000}"/>
    <cellStyle name="Mio Check Box 2 2 2 2 3 2 3" xfId="10627" xr:uid="{00000000-0005-0000-0000-000082290000}"/>
    <cellStyle name="Mio Check Box 2 2 2 2 3 2 3 2" xfId="10628" xr:uid="{00000000-0005-0000-0000-000083290000}"/>
    <cellStyle name="Mio Check Box 2 2 2 2 3 2 4" xfId="10629" xr:uid="{00000000-0005-0000-0000-000084290000}"/>
    <cellStyle name="Mio Check Box 2 2 2 2 3 2 5" xfId="10630" xr:uid="{00000000-0005-0000-0000-000085290000}"/>
    <cellStyle name="Mio Check Box 2 2 2 2 3 3" xfId="10631" xr:uid="{00000000-0005-0000-0000-000086290000}"/>
    <cellStyle name="Mio Check Box 2 2 2 2 3 3 2" xfId="10632" xr:uid="{00000000-0005-0000-0000-000087290000}"/>
    <cellStyle name="Mio Check Box 2 2 2 2 3 3 3" xfId="10633" xr:uid="{00000000-0005-0000-0000-000088290000}"/>
    <cellStyle name="Mio Check Box 2 2 2 2 3 4" xfId="10634" xr:uid="{00000000-0005-0000-0000-000089290000}"/>
    <cellStyle name="Mio Check Box 2 2 2 2 3 4 2" xfId="10635" xr:uid="{00000000-0005-0000-0000-00008A290000}"/>
    <cellStyle name="Mio Check Box 2 2 2 2 3 5" xfId="10636" xr:uid="{00000000-0005-0000-0000-00008B290000}"/>
    <cellStyle name="Mio Check Box 2 2 2 2 3 6" xfId="10637" xr:uid="{00000000-0005-0000-0000-00008C290000}"/>
    <cellStyle name="Mio Check Box 2 2 2 2 4" xfId="10638" xr:uid="{00000000-0005-0000-0000-00008D290000}"/>
    <cellStyle name="Mio Check Box 2 2 2 2 4 2" xfId="10639" xr:uid="{00000000-0005-0000-0000-00008E290000}"/>
    <cellStyle name="Mio Check Box 2 2 2 3" xfId="10640" xr:uid="{00000000-0005-0000-0000-00008F290000}"/>
    <cellStyle name="Mio Check Box 2 2 2 3 2" xfId="10641" xr:uid="{00000000-0005-0000-0000-000090290000}"/>
    <cellStyle name="Mio Check Box 2 2 2 3 2 2" xfId="10642" xr:uid="{00000000-0005-0000-0000-000091290000}"/>
    <cellStyle name="Mio Check Box 2 2 2 3 2 2 2" xfId="10643" xr:uid="{00000000-0005-0000-0000-000092290000}"/>
    <cellStyle name="Mio Check Box 2 2 2 3 2 2 3" xfId="10644" xr:uid="{00000000-0005-0000-0000-000093290000}"/>
    <cellStyle name="Mio Check Box 2 2 2 3 2 3" xfId="10645" xr:uid="{00000000-0005-0000-0000-000094290000}"/>
    <cellStyle name="Mio Check Box 2 2 2 3 2 3 2" xfId="10646" xr:uid="{00000000-0005-0000-0000-000095290000}"/>
    <cellStyle name="Mio Check Box 2 2 2 3 2 4" xfId="10647" xr:uid="{00000000-0005-0000-0000-000096290000}"/>
    <cellStyle name="Mio Check Box 2 2 2 3 2 5" xfId="10648" xr:uid="{00000000-0005-0000-0000-000097290000}"/>
    <cellStyle name="Mio Check Box 2 2 2 3 3" xfId="10649" xr:uid="{00000000-0005-0000-0000-000098290000}"/>
    <cellStyle name="Mio Check Box 2 2 2 3 3 2" xfId="10650" xr:uid="{00000000-0005-0000-0000-000099290000}"/>
    <cellStyle name="Mio Check Box 2 2 2 3 3 3" xfId="10651" xr:uid="{00000000-0005-0000-0000-00009A290000}"/>
    <cellStyle name="Mio Check Box 2 2 2 3 4" xfId="10652" xr:uid="{00000000-0005-0000-0000-00009B290000}"/>
    <cellStyle name="Mio Check Box 2 2 2 3 4 2" xfId="10653" xr:uid="{00000000-0005-0000-0000-00009C290000}"/>
    <cellStyle name="Mio Check Box 2 2 2 3 5" xfId="10654" xr:uid="{00000000-0005-0000-0000-00009D290000}"/>
    <cellStyle name="Mio Check Box 2 2 2 3 6" xfId="10655" xr:uid="{00000000-0005-0000-0000-00009E290000}"/>
    <cellStyle name="Mio Check Box 2 2 2 4" xfId="10656" xr:uid="{00000000-0005-0000-0000-00009F290000}"/>
    <cellStyle name="Mio Check Box 2 2 2 4 2" xfId="10657" xr:uid="{00000000-0005-0000-0000-0000A0290000}"/>
    <cellStyle name="Mio Check Box 2 2 2 4 2 2" xfId="10658" xr:uid="{00000000-0005-0000-0000-0000A1290000}"/>
    <cellStyle name="Mio Check Box 2 2 2 4 2 3" xfId="10659" xr:uid="{00000000-0005-0000-0000-0000A2290000}"/>
    <cellStyle name="Mio Check Box 2 2 2 4 3" xfId="10660" xr:uid="{00000000-0005-0000-0000-0000A3290000}"/>
    <cellStyle name="Mio Check Box 2 2 2 4 3 2" xfId="10661" xr:uid="{00000000-0005-0000-0000-0000A4290000}"/>
    <cellStyle name="Mio Check Box 2 2 2 4 4" xfId="10662" xr:uid="{00000000-0005-0000-0000-0000A5290000}"/>
    <cellStyle name="Mio Check Box 2 2 2 4 5" xfId="10663" xr:uid="{00000000-0005-0000-0000-0000A6290000}"/>
    <cellStyle name="Mio Check Box 2 2 2 5" xfId="10664" xr:uid="{00000000-0005-0000-0000-0000A7290000}"/>
    <cellStyle name="Mio Check Box 2 2 2 5 2" xfId="10665" xr:uid="{00000000-0005-0000-0000-0000A8290000}"/>
    <cellStyle name="Mio Check Box 2 2 2 5 3" xfId="10666" xr:uid="{00000000-0005-0000-0000-0000A9290000}"/>
    <cellStyle name="Mio Check Box 2 2 2 6" xfId="10667" xr:uid="{00000000-0005-0000-0000-0000AA290000}"/>
    <cellStyle name="Mio Check Box 2 2 2 6 2" xfId="10668" xr:uid="{00000000-0005-0000-0000-0000AB290000}"/>
    <cellStyle name="Mio Check Box 2 2 2 7" xfId="10669" xr:uid="{00000000-0005-0000-0000-0000AC290000}"/>
    <cellStyle name="Mio Check Box 2 2 2 8" xfId="10670" xr:uid="{00000000-0005-0000-0000-0000AD290000}"/>
    <cellStyle name="Mio Check Box 2 2 3" xfId="10671" xr:uid="{00000000-0005-0000-0000-0000AE290000}"/>
    <cellStyle name="Mio Check Box 2 2 3 2" xfId="10672" xr:uid="{00000000-0005-0000-0000-0000AF290000}"/>
    <cellStyle name="Mio Check Box 2 2 3 2 2" xfId="10673" xr:uid="{00000000-0005-0000-0000-0000B0290000}"/>
    <cellStyle name="Mio Check Box 2 2 3 2 2 2" xfId="10674" xr:uid="{00000000-0005-0000-0000-0000B1290000}"/>
    <cellStyle name="Mio Check Box 2 2 3 2 2 2 2" xfId="10675" xr:uid="{00000000-0005-0000-0000-0000B2290000}"/>
    <cellStyle name="Mio Check Box 2 2 3 2 2 2 2 2" xfId="10676" xr:uid="{00000000-0005-0000-0000-0000B3290000}"/>
    <cellStyle name="Mio Check Box 2 2 3 2 2 2 2 3" xfId="10677" xr:uid="{00000000-0005-0000-0000-0000B4290000}"/>
    <cellStyle name="Mio Check Box 2 2 3 2 2 2 3" xfId="10678" xr:uid="{00000000-0005-0000-0000-0000B5290000}"/>
    <cellStyle name="Mio Check Box 2 2 3 2 2 2 3 2" xfId="10679" xr:uid="{00000000-0005-0000-0000-0000B6290000}"/>
    <cellStyle name="Mio Check Box 2 2 3 2 2 2 4" xfId="10680" xr:uid="{00000000-0005-0000-0000-0000B7290000}"/>
    <cellStyle name="Mio Check Box 2 2 3 2 2 2 5" xfId="10681" xr:uid="{00000000-0005-0000-0000-0000B8290000}"/>
    <cellStyle name="Mio Check Box 2 2 3 2 2 3" xfId="10682" xr:uid="{00000000-0005-0000-0000-0000B9290000}"/>
    <cellStyle name="Mio Check Box 2 2 3 2 2 3 2" xfId="10683" xr:uid="{00000000-0005-0000-0000-0000BA290000}"/>
    <cellStyle name="Mio Check Box 2 2 3 2 2 3 3" xfId="10684" xr:uid="{00000000-0005-0000-0000-0000BB290000}"/>
    <cellStyle name="Mio Check Box 2 2 3 2 2 4" xfId="10685" xr:uid="{00000000-0005-0000-0000-0000BC290000}"/>
    <cellStyle name="Mio Check Box 2 2 3 2 2 4 2" xfId="10686" xr:uid="{00000000-0005-0000-0000-0000BD290000}"/>
    <cellStyle name="Mio Check Box 2 2 3 2 2 5" xfId="10687" xr:uid="{00000000-0005-0000-0000-0000BE290000}"/>
    <cellStyle name="Mio Check Box 2 2 3 2 2 6" xfId="10688" xr:uid="{00000000-0005-0000-0000-0000BF290000}"/>
    <cellStyle name="Mio Check Box 2 2 3 2 3" xfId="10689" xr:uid="{00000000-0005-0000-0000-0000C0290000}"/>
    <cellStyle name="Mio Check Box 2 2 3 2 3 2" xfId="10690" xr:uid="{00000000-0005-0000-0000-0000C1290000}"/>
    <cellStyle name="Mio Check Box 2 2 3 2 3 2 2" xfId="10691" xr:uid="{00000000-0005-0000-0000-0000C2290000}"/>
    <cellStyle name="Mio Check Box 2 2 3 2 3 2 2 2" xfId="10692" xr:uid="{00000000-0005-0000-0000-0000C3290000}"/>
    <cellStyle name="Mio Check Box 2 2 3 2 3 2 2 3" xfId="10693" xr:uid="{00000000-0005-0000-0000-0000C4290000}"/>
    <cellStyle name="Mio Check Box 2 2 3 2 3 2 3" xfId="10694" xr:uid="{00000000-0005-0000-0000-0000C5290000}"/>
    <cellStyle name="Mio Check Box 2 2 3 2 3 2 3 2" xfId="10695" xr:uid="{00000000-0005-0000-0000-0000C6290000}"/>
    <cellStyle name="Mio Check Box 2 2 3 2 3 2 4" xfId="10696" xr:uid="{00000000-0005-0000-0000-0000C7290000}"/>
    <cellStyle name="Mio Check Box 2 2 3 2 3 2 5" xfId="10697" xr:uid="{00000000-0005-0000-0000-0000C8290000}"/>
    <cellStyle name="Mio Check Box 2 2 3 2 3 3" xfId="10698" xr:uid="{00000000-0005-0000-0000-0000C9290000}"/>
    <cellStyle name="Mio Check Box 2 2 3 2 3 3 2" xfId="10699" xr:uid="{00000000-0005-0000-0000-0000CA290000}"/>
    <cellStyle name="Mio Check Box 2 2 3 2 3 3 3" xfId="10700" xr:uid="{00000000-0005-0000-0000-0000CB290000}"/>
    <cellStyle name="Mio Check Box 2 2 3 2 3 4" xfId="10701" xr:uid="{00000000-0005-0000-0000-0000CC290000}"/>
    <cellStyle name="Mio Check Box 2 2 3 2 3 4 2" xfId="10702" xr:uid="{00000000-0005-0000-0000-0000CD290000}"/>
    <cellStyle name="Mio Check Box 2 2 3 2 3 5" xfId="10703" xr:uid="{00000000-0005-0000-0000-0000CE290000}"/>
    <cellStyle name="Mio Check Box 2 2 3 2 3 6" xfId="10704" xr:uid="{00000000-0005-0000-0000-0000CF290000}"/>
    <cellStyle name="Mio Check Box 2 2 3 2 4" xfId="10705" xr:uid="{00000000-0005-0000-0000-0000D0290000}"/>
    <cellStyle name="Mio Check Box 2 2 3 2 4 2" xfId="10706" xr:uid="{00000000-0005-0000-0000-0000D1290000}"/>
    <cellStyle name="Mio Check Box 2 2 3 3" xfId="10707" xr:uid="{00000000-0005-0000-0000-0000D2290000}"/>
    <cellStyle name="Mio Check Box 2 2 3 3 2" xfId="10708" xr:uid="{00000000-0005-0000-0000-0000D3290000}"/>
    <cellStyle name="Mio Check Box 2 2 3 3 2 2" xfId="10709" xr:uid="{00000000-0005-0000-0000-0000D4290000}"/>
    <cellStyle name="Mio Check Box 2 2 3 3 2 2 2" xfId="10710" xr:uid="{00000000-0005-0000-0000-0000D5290000}"/>
    <cellStyle name="Mio Check Box 2 2 3 3 2 2 3" xfId="10711" xr:uid="{00000000-0005-0000-0000-0000D6290000}"/>
    <cellStyle name="Mio Check Box 2 2 3 3 2 3" xfId="10712" xr:uid="{00000000-0005-0000-0000-0000D7290000}"/>
    <cellStyle name="Mio Check Box 2 2 3 3 2 3 2" xfId="10713" xr:uid="{00000000-0005-0000-0000-0000D8290000}"/>
    <cellStyle name="Mio Check Box 2 2 3 3 2 4" xfId="10714" xr:uid="{00000000-0005-0000-0000-0000D9290000}"/>
    <cellStyle name="Mio Check Box 2 2 3 3 2 5" xfId="10715" xr:uid="{00000000-0005-0000-0000-0000DA290000}"/>
    <cellStyle name="Mio Check Box 2 2 3 3 3" xfId="10716" xr:uid="{00000000-0005-0000-0000-0000DB290000}"/>
    <cellStyle name="Mio Check Box 2 2 3 3 3 2" xfId="10717" xr:uid="{00000000-0005-0000-0000-0000DC290000}"/>
    <cellStyle name="Mio Check Box 2 2 3 3 3 3" xfId="10718" xr:uid="{00000000-0005-0000-0000-0000DD290000}"/>
    <cellStyle name="Mio Check Box 2 2 3 3 4" xfId="10719" xr:uid="{00000000-0005-0000-0000-0000DE290000}"/>
    <cellStyle name="Mio Check Box 2 2 3 3 4 2" xfId="10720" xr:uid="{00000000-0005-0000-0000-0000DF290000}"/>
    <cellStyle name="Mio Check Box 2 2 3 3 5" xfId="10721" xr:uid="{00000000-0005-0000-0000-0000E0290000}"/>
    <cellStyle name="Mio Check Box 2 2 3 3 6" xfId="10722" xr:uid="{00000000-0005-0000-0000-0000E1290000}"/>
    <cellStyle name="Mio Check Box 2 2 3 4" xfId="10723" xr:uid="{00000000-0005-0000-0000-0000E2290000}"/>
    <cellStyle name="Mio Check Box 2 2 3 4 2" xfId="10724" xr:uid="{00000000-0005-0000-0000-0000E3290000}"/>
    <cellStyle name="Mio Check Box 2 2 3 4 2 2" xfId="10725" xr:uid="{00000000-0005-0000-0000-0000E4290000}"/>
    <cellStyle name="Mio Check Box 2 2 3 4 2 3" xfId="10726" xr:uid="{00000000-0005-0000-0000-0000E5290000}"/>
    <cellStyle name="Mio Check Box 2 2 3 4 3" xfId="10727" xr:uid="{00000000-0005-0000-0000-0000E6290000}"/>
    <cellStyle name="Mio Check Box 2 2 3 4 3 2" xfId="10728" xr:uid="{00000000-0005-0000-0000-0000E7290000}"/>
    <cellStyle name="Mio Check Box 2 2 3 4 4" xfId="10729" xr:uid="{00000000-0005-0000-0000-0000E8290000}"/>
    <cellStyle name="Mio Check Box 2 2 3 4 5" xfId="10730" xr:uid="{00000000-0005-0000-0000-0000E9290000}"/>
    <cellStyle name="Mio Check Box 2 2 3 5" xfId="10731" xr:uid="{00000000-0005-0000-0000-0000EA290000}"/>
    <cellStyle name="Mio Check Box 2 2 3 5 2" xfId="10732" xr:uid="{00000000-0005-0000-0000-0000EB290000}"/>
    <cellStyle name="Mio Check Box 2 2 3 5 3" xfId="10733" xr:uid="{00000000-0005-0000-0000-0000EC290000}"/>
    <cellStyle name="Mio Check Box 2 2 3 6" xfId="10734" xr:uid="{00000000-0005-0000-0000-0000ED290000}"/>
    <cellStyle name="Mio Check Box 2 2 3 6 2" xfId="10735" xr:uid="{00000000-0005-0000-0000-0000EE290000}"/>
    <cellStyle name="Mio Check Box 2 2 3 7" xfId="10736" xr:uid="{00000000-0005-0000-0000-0000EF290000}"/>
    <cellStyle name="Mio Check Box 2 2 3 8" xfId="10737" xr:uid="{00000000-0005-0000-0000-0000F0290000}"/>
    <cellStyle name="Mio Check Box 2 2 4" xfId="10738" xr:uid="{00000000-0005-0000-0000-0000F1290000}"/>
    <cellStyle name="Mio Check Box 2 2 4 2" xfId="10739" xr:uid="{00000000-0005-0000-0000-0000F2290000}"/>
    <cellStyle name="Mio Check Box 2 2 4 2 2" xfId="10740" xr:uid="{00000000-0005-0000-0000-0000F3290000}"/>
    <cellStyle name="Mio Check Box 2 2 4 2 2 2" xfId="10741" xr:uid="{00000000-0005-0000-0000-0000F4290000}"/>
    <cellStyle name="Mio Check Box 2 2 4 2 2 2 2" xfId="10742" xr:uid="{00000000-0005-0000-0000-0000F5290000}"/>
    <cellStyle name="Mio Check Box 2 2 4 2 2 2 2 2" xfId="10743" xr:uid="{00000000-0005-0000-0000-0000F6290000}"/>
    <cellStyle name="Mio Check Box 2 2 4 2 2 2 2 3" xfId="10744" xr:uid="{00000000-0005-0000-0000-0000F7290000}"/>
    <cellStyle name="Mio Check Box 2 2 4 2 2 2 3" xfId="10745" xr:uid="{00000000-0005-0000-0000-0000F8290000}"/>
    <cellStyle name="Mio Check Box 2 2 4 2 2 2 3 2" xfId="10746" xr:uid="{00000000-0005-0000-0000-0000F9290000}"/>
    <cellStyle name="Mio Check Box 2 2 4 2 2 2 4" xfId="10747" xr:uid="{00000000-0005-0000-0000-0000FA290000}"/>
    <cellStyle name="Mio Check Box 2 2 4 2 2 2 5" xfId="10748" xr:uid="{00000000-0005-0000-0000-0000FB290000}"/>
    <cellStyle name="Mio Check Box 2 2 4 2 2 3" xfId="10749" xr:uid="{00000000-0005-0000-0000-0000FC290000}"/>
    <cellStyle name="Mio Check Box 2 2 4 2 2 3 2" xfId="10750" xr:uid="{00000000-0005-0000-0000-0000FD290000}"/>
    <cellStyle name="Mio Check Box 2 2 4 2 2 3 3" xfId="10751" xr:uid="{00000000-0005-0000-0000-0000FE290000}"/>
    <cellStyle name="Mio Check Box 2 2 4 2 2 4" xfId="10752" xr:uid="{00000000-0005-0000-0000-0000FF290000}"/>
    <cellStyle name="Mio Check Box 2 2 4 2 2 4 2" xfId="10753" xr:uid="{00000000-0005-0000-0000-0000002A0000}"/>
    <cellStyle name="Mio Check Box 2 2 4 2 2 5" xfId="10754" xr:uid="{00000000-0005-0000-0000-0000012A0000}"/>
    <cellStyle name="Mio Check Box 2 2 4 2 2 6" xfId="10755" xr:uid="{00000000-0005-0000-0000-0000022A0000}"/>
    <cellStyle name="Mio Check Box 2 2 4 2 3" xfId="10756" xr:uid="{00000000-0005-0000-0000-0000032A0000}"/>
    <cellStyle name="Mio Check Box 2 2 4 2 3 2" xfId="10757" xr:uid="{00000000-0005-0000-0000-0000042A0000}"/>
    <cellStyle name="Mio Check Box 2 2 4 2 3 2 2" xfId="10758" xr:uid="{00000000-0005-0000-0000-0000052A0000}"/>
    <cellStyle name="Mio Check Box 2 2 4 2 3 2 2 2" xfId="10759" xr:uid="{00000000-0005-0000-0000-0000062A0000}"/>
    <cellStyle name="Mio Check Box 2 2 4 2 3 2 2 3" xfId="10760" xr:uid="{00000000-0005-0000-0000-0000072A0000}"/>
    <cellStyle name="Mio Check Box 2 2 4 2 3 2 3" xfId="10761" xr:uid="{00000000-0005-0000-0000-0000082A0000}"/>
    <cellStyle name="Mio Check Box 2 2 4 2 3 2 3 2" xfId="10762" xr:uid="{00000000-0005-0000-0000-0000092A0000}"/>
    <cellStyle name="Mio Check Box 2 2 4 2 3 2 4" xfId="10763" xr:uid="{00000000-0005-0000-0000-00000A2A0000}"/>
    <cellStyle name="Mio Check Box 2 2 4 2 3 2 5" xfId="10764" xr:uid="{00000000-0005-0000-0000-00000B2A0000}"/>
    <cellStyle name="Mio Check Box 2 2 4 2 3 3" xfId="10765" xr:uid="{00000000-0005-0000-0000-00000C2A0000}"/>
    <cellStyle name="Mio Check Box 2 2 4 2 3 3 2" xfId="10766" xr:uid="{00000000-0005-0000-0000-00000D2A0000}"/>
    <cellStyle name="Mio Check Box 2 2 4 2 3 3 3" xfId="10767" xr:uid="{00000000-0005-0000-0000-00000E2A0000}"/>
    <cellStyle name="Mio Check Box 2 2 4 2 3 4" xfId="10768" xr:uid="{00000000-0005-0000-0000-00000F2A0000}"/>
    <cellStyle name="Mio Check Box 2 2 4 2 3 4 2" xfId="10769" xr:uid="{00000000-0005-0000-0000-0000102A0000}"/>
    <cellStyle name="Mio Check Box 2 2 4 2 3 5" xfId="10770" xr:uid="{00000000-0005-0000-0000-0000112A0000}"/>
    <cellStyle name="Mio Check Box 2 2 4 2 3 6" xfId="10771" xr:uid="{00000000-0005-0000-0000-0000122A0000}"/>
    <cellStyle name="Mio Check Box 2 2 4 2 4" xfId="10772" xr:uid="{00000000-0005-0000-0000-0000132A0000}"/>
    <cellStyle name="Mio Check Box 2 2 4 2 4 2" xfId="10773" xr:uid="{00000000-0005-0000-0000-0000142A0000}"/>
    <cellStyle name="Mio Check Box 2 2 4 3" xfId="10774" xr:uid="{00000000-0005-0000-0000-0000152A0000}"/>
    <cellStyle name="Mio Check Box 2 2 4 3 2" xfId="10775" xr:uid="{00000000-0005-0000-0000-0000162A0000}"/>
    <cellStyle name="Mio Check Box 2 2 4 3 2 2" xfId="10776" xr:uid="{00000000-0005-0000-0000-0000172A0000}"/>
    <cellStyle name="Mio Check Box 2 2 4 3 2 2 2" xfId="10777" xr:uid="{00000000-0005-0000-0000-0000182A0000}"/>
    <cellStyle name="Mio Check Box 2 2 4 3 2 2 3" xfId="10778" xr:uid="{00000000-0005-0000-0000-0000192A0000}"/>
    <cellStyle name="Mio Check Box 2 2 4 3 2 3" xfId="10779" xr:uid="{00000000-0005-0000-0000-00001A2A0000}"/>
    <cellStyle name="Mio Check Box 2 2 4 3 2 3 2" xfId="10780" xr:uid="{00000000-0005-0000-0000-00001B2A0000}"/>
    <cellStyle name="Mio Check Box 2 2 4 3 2 4" xfId="10781" xr:uid="{00000000-0005-0000-0000-00001C2A0000}"/>
    <cellStyle name="Mio Check Box 2 2 4 3 2 5" xfId="10782" xr:uid="{00000000-0005-0000-0000-00001D2A0000}"/>
    <cellStyle name="Mio Check Box 2 2 4 3 3" xfId="10783" xr:uid="{00000000-0005-0000-0000-00001E2A0000}"/>
    <cellStyle name="Mio Check Box 2 2 4 3 3 2" xfId="10784" xr:uid="{00000000-0005-0000-0000-00001F2A0000}"/>
    <cellStyle name="Mio Check Box 2 2 4 3 3 3" xfId="10785" xr:uid="{00000000-0005-0000-0000-0000202A0000}"/>
    <cellStyle name="Mio Check Box 2 2 4 3 4" xfId="10786" xr:uid="{00000000-0005-0000-0000-0000212A0000}"/>
    <cellStyle name="Mio Check Box 2 2 4 3 4 2" xfId="10787" xr:uid="{00000000-0005-0000-0000-0000222A0000}"/>
    <cellStyle name="Mio Check Box 2 2 4 3 5" xfId="10788" xr:uid="{00000000-0005-0000-0000-0000232A0000}"/>
    <cellStyle name="Mio Check Box 2 2 4 3 6" xfId="10789" xr:uid="{00000000-0005-0000-0000-0000242A0000}"/>
    <cellStyle name="Mio Check Box 2 2 4 4" xfId="10790" xr:uid="{00000000-0005-0000-0000-0000252A0000}"/>
    <cellStyle name="Mio Check Box 2 2 4 4 2" xfId="10791" xr:uid="{00000000-0005-0000-0000-0000262A0000}"/>
    <cellStyle name="Mio Check Box 2 2 4 4 2 2" xfId="10792" xr:uid="{00000000-0005-0000-0000-0000272A0000}"/>
    <cellStyle name="Mio Check Box 2 2 4 4 2 3" xfId="10793" xr:uid="{00000000-0005-0000-0000-0000282A0000}"/>
    <cellStyle name="Mio Check Box 2 2 4 4 3" xfId="10794" xr:uid="{00000000-0005-0000-0000-0000292A0000}"/>
    <cellStyle name="Mio Check Box 2 2 4 4 3 2" xfId="10795" xr:uid="{00000000-0005-0000-0000-00002A2A0000}"/>
    <cellStyle name="Mio Check Box 2 2 4 4 4" xfId="10796" xr:uid="{00000000-0005-0000-0000-00002B2A0000}"/>
    <cellStyle name="Mio Check Box 2 2 4 4 5" xfId="10797" xr:uid="{00000000-0005-0000-0000-00002C2A0000}"/>
    <cellStyle name="Mio Check Box 2 2 4 5" xfId="10798" xr:uid="{00000000-0005-0000-0000-00002D2A0000}"/>
    <cellStyle name="Mio Check Box 2 2 4 5 2" xfId="10799" xr:uid="{00000000-0005-0000-0000-00002E2A0000}"/>
    <cellStyle name="Mio Check Box 2 2 4 5 3" xfId="10800" xr:uid="{00000000-0005-0000-0000-00002F2A0000}"/>
    <cellStyle name="Mio Check Box 2 2 4 6" xfId="10801" xr:uid="{00000000-0005-0000-0000-0000302A0000}"/>
    <cellStyle name="Mio Check Box 2 2 4 6 2" xfId="10802" xr:uid="{00000000-0005-0000-0000-0000312A0000}"/>
    <cellStyle name="Mio Check Box 2 2 4 7" xfId="10803" xr:uid="{00000000-0005-0000-0000-0000322A0000}"/>
    <cellStyle name="Mio Check Box 2 2 4 8" xfId="10804" xr:uid="{00000000-0005-0000-0000-0000332A0000}"/>
    <cellStyle name="Mio Check Box 2 2 5" xfId="10805" xr:uid="{00000000-0005-0000-0000-0000342A0000}"/>
    <cellStyle name="Mio Check Box 2 2 5 2" xfId="10806" xr:uid="{00000000-0005-0000-0000-0000352A0000}"/>
    <cellStyle name="Mio Check Box 2 2 5 2 2" xfId="10807" xr:uid="{00000000-0005-0000-0000-0000362A0000}"/>
    <cellStyle name="Mio Check Box 2 2 5 2 2 2" xfId="10808" xr:uid="{00000000-0005-0000-0000-0000372A0000}"/>
    <cellStyle name="Mio Check Box 2 2 5 2 2 2 2" xfId="10809" xr:uid="{00000000-0005-0000-0000-0000382A0000}"/>
    <cellStyle name="Mio Check Box 2 2 5 2 2 2 3" xfId="10810" xr:uid="{00000000-0005-0000-0000-0000392A0000}"/>
    <cellStyle name="Mio Check Box 2 2 5 2 2 3" xfId="10811" xr:uid="{00000000-0005-0000-0000-00003A2A0000}"/>
    <cellStyle name="Mio Check Box 2 2 5 2 2 3 2" xfId="10812" xr:uid="{00000000-0005-0000-0000-00003B2A0000}"/>
    <cellStyle name="Mio Check Box 2 2 5 2 2 4" xfId="10813" xr:uid="{00000000-0005-0000-0000-00003C2A0000}"/>
    <cellStyle name="Mio Check Box 2 2 5 2 2 5" xfId="10814" xr:uid="{00000000-0005-0000-0000-00003D2A0000}"/>
    <cellStyle name="Mio Check Box 2 2 5 2 3" xfId="10815" xr:uid="{00000000-0005-0000-0000-00003E2A0000}"/>
    <cellStyle name="Mio Check Box 2 2 5 2 3 2" xfId="10816" xr:uid="{00000000-0005-0000-0000-00003F2A0000}"/>
    <cellStyle name="Mio Check Box 2 2 5 2 3 3" xfId="10817" xr:uid="{00000000-0005-0000-0000-0000402A0000}"/>
    <cellStyle name="Mio Check Box 2 2 5 2 4" xfId="10818" xr:uid="{00000000-0005-0000-0000-0000412A0000}"/>
    <cellStyle name="Mio Check Box 2 2 5 2 4 2" xfId="10819" xr:uid="{00000000-0005-0000-0000-0000422A0000}"/>
    <cellStyle name="Mio Check Box 2 2 5 2 5" xfId="10820" xr:uid="{00000000-0005-0000-0000-0000432A0000}"/>
    <cellStyle name="Mio Check Box 2 2 5 2 6" xfId="10821" xr:uid="{00000000-0005-0000-0000-0000442A0000}"/>
    <cellStyle name="Mio Check Box 2 2 5 3" xfId="10822" xr:uid="{00000000-0005-0000-0000-0000452A0000}"/>
    <cellStyle name="Mio Check Box 2 2 5 3 2" xfId="10823" xr:uid="{00000000-0005-0000-0000-0000462A0000}"/>
    <cellStyle name="Mio Check Box 2 2 5 3 2 2" xfId="10824" xr:uid="{00000000-0005-0000-0000-0000472A0000}"/>
    <cellStyle name="Mio Check Box 2 2 5 3 2 2 2" xfId="10825" xr:uid="{00000000-0005-0000-0000-0000482A0000}"/>
    <cellStyle name="Mio Check Box 2 2 5 3 2 2 3" xfId="10826" xr:uid="{00000000-0005-0000-0000-0000492A0000}"/>
    <cellStyle name="Mio Check Box 2 2 5 3 2 3" xfId="10827" xr:uid="{00000000-0005-0000-0000-00004A2A0000}"/>
    <cellStyle name="Mio Check Box 2 2 5 3 2 3 2" xfId="10828" xr:uid="{00000000-0005-0000-0000-00004B2A0000}"/>
    <cellStyle name="Mio Check Box 2 2 5 3 2 4" xfId="10829" xr:uid="{00000000-0005-0000-0000-00004C2A0000}"/>
    <cellStyle name="Mio Check Box 2 2 5 3 2 5" xfId="10830" xr:uid="{00000000-0005-0000-0000-00004D2A0000}"/>
    <cellStyle name="Mio Check Box 2 2 5 3 3" xfId="10831" xr:uid="{00000000-0005-0000-0000-00004E2A0000}"/>
    <cellStyle name="Mio Check Box 2 2 5 3 3 2" xfId="10832" xr:uid="{00000000-0005-0000-0000-00004F2A0000}"/>
    <cellStyle name="Mio Check Box 2 2 5 3 3 3" xfId="10833" xr:uid="{00000000-0005-0000-0000-0000502A0000}"/>
    <cellStyle name="Mio Check Box 2 2 5 3 4" xfId="10834" xr:uid="{00000000-0005-0000-0000-0000512A0000}"/>
    <cellStyle name="Mio Check Box 2 2 5 3 4 2" xfId="10835" xr:uid="{00000000-0005-0000-0000-0000522A0000}"/>
    <cellStyle name="Mio Check Box 2 2 5 3 5" xfId="10836" xr:uid="{00000000-0005-0000-0000-0000532A0000}"/>
    <cellStyle name="Mio Check Box 2 2 5 3 6" xfId="10837" xr:uid="{00000000-0005-0000-0000-0000542A0000}"/>
    <cellStyle name="Mio Check Box 2 2 5 4" xfId="10838" xr:uid="{00000000-0005-0000-0000-0000552A0000}"/>
    <cellStyle name="Mio Check Box 2 2 5 4 2" xfId="10839" xr:uid="{00000000-0005-0000-0000-0000562A0000}"/>
    <cellStyle name="Mio Check Box 2 2 6" xfId="10840" xr:uid="{00000000-0005-0000-0000-0000572A0000}"/>
    <cellStyle name="Mio Check Box 2 2 6 2" xfId="10841" xr:uid="{00000000-0005-0000-0000-0000582A0000}"/>
    <cellStyle name="Mio Check Box 2 2 6 2 2" xfId="10842" xr:uid="{00000000-0005-0000-0000-0000592A0000}"/>
    <cellStyle name="Mio Check Box 2 2 6 2 2 2" xfId="10843" xr:uid="{00000000-0005-0000-0000-00005A2A0000}"/>
    <cellStyle name="Mio Check Box 2 2 6 2 2 3" xfId="10844" xr:uid="{00000000-0005-0000-0000-00005B2A0000}"/>
    <cellStyle name="Mio Check Box 2 2 6 2 3" xfId="10845" xr:uid="{00000000-0005-0000-0000-00005C2A0000}"/>
    <cellStyle name="Mio Check Box 2 2 6 2 3 2" xfId="10846" xr:uid="{00000000-0005-0000-0000-00005D2A0000}"/>
    <cellStyle name="Mio Check Box 2 2 6 2 4" xfId="10847" xr:uid="{00000000-0005-0000-0000-00005E2A0000}"/>
    <cellStyle name="Mio Check Box 2 2 6 2 5" xfId="10848" xr:uid="{00000000-0005-0000-0000-00005F2A0000}"/>
    <cellStyle name="Mio Check Box 2 2 6 3" xfId="10849" xr:uid="{00000000-0005-0000-0000-0000602A0000}"/>
    <cellStyle name="Mio Check Box 2 2 6 3 2" xfId="10850" xr:uid="{00000000-0005-0000-0000-0000612A0000}"/>
    <cellStyle name="Mio Check Box 2 2 6 3 3" xfId="10851" xr:uid="{00000000-0005-0000-0000-0000622A0000}"/>
    <cellStyle name="Mio Check Box 2 2 6 4" xfId="10852" xr:uid="{00000000-0005-0000-0000-0000632A0000}"/>
    <cellStyle name="Mio Check Box 2 2 6 4 2" xfId="10853" xr:uid="{00000000-0005-0000-0000-0000642A0000}"/>
    <cellStyle name="Mio Check Box 2 2 6 5" xfId="10854" xr:uid="{00000000-0005-0000-0000-0000652A0000}"/>
    <cellStyle name="Mio Check Box 2 2 6 6" xfId="10855" xr:uid="{00000000-0005-0000-0000-0000662A0000}"/>
    <cellStyle name="Mio Check Box 2 2 7" xfId="10856" xr:uid="{00000000-0005-0000-0000-0000672A0000}"/>
    <cellStyle name="Mio Check Box 2 2 7 2" xfId="10857" xr:uid="{00000000-0005-0000-0000-0000682A0000}"/>
    <cellStyle name="Mio Check Box 2 2 7 2 2" xfId="10858" xr:uid="{00000000-0005-0000-0000-0000692A0000}"/>
    <cellStyle name="Mio Check Box 2 2 7 2 3" xfId="10859" xr:uid="{00000000-0005-0000-0000-00006A2A0000}"/>
    <cellStyle name="Mio Check Box 2 2 7 3" xfId="10860" xr:uid="{00000000-0005-0000-0000-00006B2A0000}"/>
    <cellStyle name="Mio Check Box 2 2 7 3 2" xfId="10861" xr:uid="{00000000-0005-0000-0000-00006C2A0000}"/>
    <cellStyle name="Mio Check Box 2 2 7 4" xfId="10862" xr:uid="{00000000-0005-0000-0000-00006D2A0000}"/>
    <cellStyle name="Mio Check Box 2 2 7 5" xfId="10863" xr:uid="{00000000-0005-0000-0000-00006E2A0000}"/>
    <cellStyle name="Mio Check Box 2 2 8" xfId="10864" xr:uid="{00000000-0005-0000-0000-00006F2A0000}"/>
    <cellStyle name="Mio Check Box 2 2 8 2" xfId="10865" xr:uid="{00000000-0005-0000-0000-0000702A0000}"/>
    <cellStyle name="Mio Check Box 2 2 8 3" xfId="10866" xr:uid="{00000000-0005-0000-0000-0000712A0000}"/>
    <cellStyle name="Mio Check Box 2 2 9" xfId="10867" xr:uid="{00000000-0005-0000-0000-0000722A0000}"/>
    <cellStyle name="Mio Check Box 2 2 9 2" xfId="10868" xr:uid="{00000000-0005-0000-0000-0000732A0000}"/>
    <cellStyle name="Mio Check Box 2 3" xfId="10869" xr:uid="{00000000-0005-0000-0000-0000742A0000}"/>
    <cellStyle name="Mio Check Box 2 3 10" xfId="10870" xr:uid="{00000000-0005-0000-0000-0000752A0000}"/>
    <cellStyle name="Mio Check Box 2 3 11" xfId="10871" xr:uid="{00000000-0005-0000-0000-0000762A0000}"/>
    <cellStyle name="Mio Check Box 2 3 2" xfId="10872" xr:uid="{00000000-0005-0000-0000-0000772A0000}"/>
    <cellStyle name="Mio Check Box 2 3 2 2" xfId="10873" xr:uid="{00000000-0005-0000-0000-0000782A0000}"/>
    <cellStyle name="Mio Check Box 2 3 2 2 2" xfId="10874" xr:uid="{00000000-0005-0000-0000-0000792A0000}"/>
    <cellStyle name="Mio Check Box 2 3 2 2 2 2" xfId="10875" xr:uid="{00000000-0005-0000-0000-00007A2A0000}"/>
    <cellStyle name="Mio Check Box 2 3 2 2 2 2 2" xfId="10876" xr:uid="{00000000-0005-0000-0000-00007B2A0000}"/>
    <cellStyle name="Mio Check Box 2 3 2 2 2 2 2 2" xfId="10877" xr:uid="{00000000-0005-0000-0000-00007C2A0000}"/>
    <cellStyle name="Mio Check Box 2 3 2 2 2 2 2 3" xfId="10878" xr:uid="{00000000-0005-0000-0000-00007D2A0000}"/>
    <cellStyle name="Mio Check Box 2 3 2 2 2 2 3" xfId="10879" xr:uid="{00000000-0005-0000-0000-00007E2A0000}"/>
    <cellStyle name="Mio Check Box 2 3 2 2 2 2 3 2" xfId="10880" xr:uid="{00000000-0005-0000-0000-00007F2A0000}"/>
    <cellStyle name="Mio Check Box 2 3 2 2 2 2 4" xfId="10881" xr:uid="{00000000-0005-0000-0000-0000802A0000}"/>
    <cellStyle name="Mio Check Box 2 3 2 2 2 2 5" xfId="10882" xr:uid="{00000000-0005-0000-0000-0000812A0000}"/>
    <cellStyle name="Mio Check Box 2 3 2 2 2 3" xfId="10883" xr:uid="{00000000-0005-0000-0000-0000822A0000}"/>
    <cellStyle name="Mio Check Box 2 3 2 2 2 3 2" xfId="10884" xr:uid="{00000000-0005-0000-0000-0000832A0000}"/>
    <cellStyle name="Mio Check Box 2 3 2 2 2 3 3" xfId="10885" xr:uid="{00000000-0005-0000-0000-0000842A0000}"/>
    <cellStyle name="Mio Check Box 2 3 2 2 2 4" xfId="10886" xr:uid="{00000000-0005-0000-0000-0000852A0000}"/>
    <cellStyle name="Mio Check Box 2 3 2 2 2 4 2" xfId="10887" xr:uid="{00000000-0005-0000-0000-0000862A0000}"/>
    <cellStyle name="Mio Check Box 2 3 2 2 2 5" xfId="10888" xr:uid="{00000000-0005-0000-0000-0000872A0000}"/>
    <cellStyle name="Mio Check Box 2 3 2 2 2 6" xfId="10889" xr:uid="{00000000-0005-0000-0000-0000882A0000}"/>
    <cellStyle name="Mio Check Box 2 3 2 2 3" xfId="10890" xr:uid="{00000000-0005-0000-0000-0000892A0000}"/>
    <cellStyle name="Mio Check Box 2 3 2 2 3 2" xfId="10891" xr:uid="{00000000-0005-0000-0000-00008A2A0000}"/>
    <cellStyle name="Mio Check Box 2 3 2 2 3 2 2" xfId="10892" xr:uid="{00000000-0005-0000-0000-00008B2A0000}"/>
    <cellStyle name="Mio Check Box 2 3 2 2 3 2 2 2" xfId="10893" xr:uid="{00000000-0005-0000-0000-00008C2A0000}"/>
    <cellStyle name="Mio Check Box 2 3 2 2 3 2 2 3" xfId="10894" xr:uid="{00000000-0005-0000-0000-00008D2A0000}"/>
    <cellStyle name="Mio Check Box 2 3 2 2 3 2 3" xfId="10895" xr:uid="{00000000-0005-0000-0000-00008E2A0000}"/>
    <cellStyle name="Mio Check Box 2 3 2 2 3 2 3 2" xfId="10896" xr:uid="{00000000-0005-0000-0000-00008F2A0000}"/>
    <cellStyle name="Mio Check Box 2 3 2 2 3 2 4" xfId="10897" xr:uid="{00000000-0005-0000-0000-0000902A0000}"/>
    <cellStyle name="Mio Check Box 2 3 2 2 3 2 5" xfId="10898" xr:uid="{00000000-0005-0000-0000-0000912A0000}"/>
    <cellStyle name="Mio Check Box 2 3 2 2 3 3" xfId="10899" xr:uid="{00000000-0005-0000-0000-0000922A0000}"/>
    <cellStyle name="Mio Check Box 2 3 2 2 3 3 2" xfId="10900" xr:uid="{00000000-0005-0000-0000-0000932A0000}"/>
    <cellStyle name="Mio Check Box 2 3 2 2 3 3 3" xfId="10901" xr:uid="{00000000-0005-0000-0000-0000942A0000}"/>
    <cellStyle name="Mio Check Box 2 3 2 2 3 4" xfId="10902" xr:uid="{00000000-0005-0000-0000-0000952A0000}"/>
    <cellStyle name="Mio Check Box 2 3 2 2 3 4 2" xfId="10903" xr:uid="{00000000-0005-0000-0000-0000962A0000}"/>
    <cellStyle name="Mio Check Box 2 3 2 2 3 5" xfId="10904" xr:uid="{00000000-0005-0000-0000-0000972A0000}"/>
    <cellStyle name="Mio Check Box 2 3 2 2 3 6" xfId="10905" xr:uid="{00000000-0005-0000-0000-0000982A0000}"/>
    <cellStyle name="Mio Check Box 2 3 2 2 4" xfId="10906" xr:uid="{00000000-0005-0000-0000-0000992A0000}"/>
    <cellStyle name="Mio Check Box 2 3 2 2 4 2" xfId="10907" xr:uid="{00000000-0005-0000-0000-00009A2A0000}"/>
    <cellStyle name="Mio Check Box 2 3 2 3" xfId="10908" xr:uid="{00000000-0005-0000-0000-00009B2A0000}"/>
    <cellStyle name="Mio Check Box 2 3 2 3 2" xfId="10909" xr:uid="{00000000-0005-0000-0000-00009C2A0000}"/>
    <cellStyle name="Mio Check Box 2 3 2 3 2 2" xfId="10910" xr:uid="{00000000-0005-0000-0000-00009D2A0000}"/>
    <cellStyle name="Mio Check Box 2 3 2 3 2 2 2" xfId="10911" xr:uid="{00000000-0005-0000-0000-00009E2A0000}"/>
    <cellStyle name="Mio Check Box 2 3 2 3 2 2 3" xfId="10912" xr:uid="{00000000-0005-0000-0000-00009F2A0000}"/>
    <cellStyle name="Mio Check Box 2 3 2 3 2 3" xfId="10913" xr:uid="{00000000-0005-0000-0000-0000A02A0000}"/>
    <cellStyle name="Mio Check Box 2 3 2 3 2 3 2" xfId="10914" xr:uid="{00000000-0005-0000-0000-0000A12A0000}"/>
    <cellStyle name="Mio Check Box 2 3 2 3 2 4" xfId="10915" xr:uid="{00000000-0005-0000-0000-0000A22A0000}"/>
    <cellStyle name="Mio Check Box 2 3 2 3 2 5" xfId="10916" xr:uid="{00000000-0005-0000-0000-0000A32A0000}"/>
    <cellStyle name="Mio Check Box 2 3 2 3 3" xfId="10917" xr:uid="{00000000-0005-0000-0000-0000A42A0000}"/>
    <cellStyle name="Mio Check Box 2 3 2 3 3 2" xfId="10918" xr:uid="{00000000-0005-0000-0000-0000A52A0000}"/>
    <cellStyle name="Mio Check Box 2 3 2 3 3 3" xfId="10919" xr:uid="{00000000-0005-0000-0000-0000A62A0000}"/>
    <cellStyle name="Mio Check Box 2 3 2 3 4" xfId="10920" xr:uid="{00000000-0005-0000-0000-0000A72A0000}"/>
    <cellStyle name="Mio Check Box 2 3 2 3 4 2" xfId="10921" xr:uid="{00000000-0005-0000-0000-0000A82A0000}"/>
    <cellStyle name="Mio Check Box 2 3 2 3 5" xfId="10922" xr:uid="{00000000-0005-0000-0000-0000A92A0000}"/>
    <cellStyle name="Mio Check Box 2 3 2 3 6" xfId="10923" xr:uid="{00000000-0005-0000-0000-0000AA2A0000}"/>
    <cellStyle name="Mio Check Box 2 3 2 4" xfId="10924" xr:uid="{00000000-0005-0000-0000-0000AB2A0000}"/>
    <cellStyle name="Mio Check Box 2 3 2 4 2" xfId="10925" xr:uid="{00000000-0005-0000-0000-0000AC2A0000}"/>
    <cellStyle name="Mio Check Box 2 3 2 4 2 2" xfId="10926" xr:uid="{00000000-0005-0000-0000-0000AD2A0000}"/>
    <cellStyle name="Mio Check Box 2 3 2 4 2 3" xfId="10927" xr:uid="{00000000-0005-0000-0000-0000AE2A0000}"/>
    <cellStyle name="Mio Check Box 2 3 2 4 3" xfId="10928" xr:uid="{00000000-0005-0000-0000-0000AF2A0000}"/>
    <cellStyle name="Mio Check Box 2 3 2 4 3 2" xfId="10929" xr:uid="{00000000-0005-0000-0000-0000B02A0000}"/>
    <cellStyle name="Mio Check Box 2 3 2 4 4" xfId="10930" xr:uid="{00000000-0005-0000-0000-0000B12A0000}"/>
    <cellStyle name="Mio Check Box 2 3 2 4 5" xfId="10931" xr:uid="{00000000-0005-0000-0000-0000B22A0000}"/>
    <cellStyle name="Mio Check Box 2 3 2 5" xfId="10932" xr:uid="{00000000-0005-0000-0000-0000B32A0000}"/>
    <cellStyle name="Mio Check Box 2 3 2 5 2" xfId="10933" xr:uid="{00000000-0005-0000-0000-0000B42A0000}"/>
    <cellStyle name="Mio Check Box 2 3 2 5 3" xfId="10934" xr:uid="{00000000-0005-0000-0000-0000B52A0000}"/>
    <cellStyle name="Mio Check Box 2 3 2 6" xfId="10935" xr:uid="{00000000-0005-0000-0000-0000B62A0000}"/>
    <cellStyle name="Mio Check Box 2 3 2 6 2" xfId="10936" xr:uid="{00000000-0005-0000-0000-0000B72A0000}"/>
    <cellStyle name="Mio Check Box 2 3 2 7" xfId="10937" xr:uid="{00000000-0005-0000-0000-0000B82A0000}"/>
    <cellStyle name="Mio Check Box 2 3 2 8" xfId="10938" xr:uid="{00000000-0005-0000-0000-0000B92A0000}"/>
    <cellStyle name="Mio Check Box 2 3 3" xfId="10939" xr:uid="{00000000-0005-0000-0000-0000BA2A0000}"/>
    <cellStyle name="Mio Check Box 2 3 3 2" xfId="10940" xr:uid="{00000000-0005-0000-0000-0000BB2A0000}"/>
    <cellStyle name="Mio Check Box 2 3 3 2 2" xfId="10941" xr:uid="{00000000-0005-0000-0000-0000BC2A0000}"/>
    <cellStyle name="Mio Check Box 2 3 3 2 2 2" xfId="10942" xr:uid="{00000000-0005-0000-0000-0000BD2A0000}"/>
    <cellStyle name="Mio Check Box 2 3 3 2 2 2 2" xfId="10943" xr:uid="{00000000-0005-0000-0000-0000BE2A0000}"/>
    <cellStyle name="Mio Check Box 2 3 3 2 2 2 2 2" xfId="10944" xr:uid="{00000000-0005-0000-0000-0000BF2A0000}"/>
    <cellStyle name="Mio Check Box 2 3 3 2 2 2 2 3" xfId="10945" xr:uid="{00000000-0005-0000-0000-0000C02A0000}"/>
    <cellStyle name="Mio Check Box 2 3 3 2 2 2 3" xfId="10946" xr:uid="{00000000-0005-0000-0000-0000C12A0000}"/>
    <cellStyle name="Mio Check Box 2 3 3 2 2 2 3 2" xfId="10947" xr:uid="{00000000-0005-0000-0000-0000C22A0000}"/>
    <cellStyle name="Mio Check Box 2 3 3 2 2 2 4" xfId="10948" xr:uid="{00000000-0005-0000-0000-0000C32A0000}"/>
    <cellStyle name="Mio Check Box 2 3 3 2 2 2 5" xfId="10949" xr:uid="{00000000-0005-0000-0000-0000C42A0000}"/>
    <cellStyle name="Mio Check Box 2 3 3 2 2 3" xfId="10950" xr:uid="{00000000-0005-0000-0000-0000C52A0000}"/>
    <cellStyle name="Mio Check Box 2 3 3 2 2 3 2" xfId="10951" xr:uid="{00000000-0005-0000-0000-0000C62A0000}"/>
    <cellStyle name="Mio Check Box 2 3 3 2 2 3 3" xfId="10952" xr:uid="{00000000-0005-0000-0000-0000C72A0000}"/>
    <cellStyle name="Mio Check Box 2 3 3 2 2 4" xfId="10953" xr:uid="{00000000-0005-0000-0000-0000C82A0000}"/>
    <cellStyle name="Mio Check Box 2 3 3 2 2 4 2" xfId="10954" xr:uid="{00000000-0005-0000-0000-0000C92A0000}"/>
    <cellStyle name="Mio Check Box 2 3 3 2 2 5" xfId="10955" xr:uid="{00000000-0005-0000-0000-0000CA2A0000}"/>
    <cellStyle name="Mio Check Box 2 3 3 2 2 6" xfId="10956" xr:uid="{00000000-0005-0000-0000-0000CB2A0000}"/>
    <cellStyle name="Mio Check Box 2 3 3 2 3" xfId="10957" xr:uid="{00000000-0005-0000-0000-0000CC2A0000}"/>
    <cellStyle name="Mio Check Box 2 3 3 2 3 2" xfId="10958" xr:uid="{00000000-0005-0000-0000-0000CD2A0000}"/>
    <cellStyle name="Mio Check Box 2 3 3 2 3 2 2" xfId="10959" xr:uid="{00000000-0005-0000-0000-0000CE2A0000}"/>
    <cellStyle name="Mio Check Box 2 3 3 2 3 2 2 2" xfId="10960" xr:uid="{00000000-0005-0000-0000-0000CF2A0000}"/>
    <cellStyle name="Mio Check Box 2 3 3 2 3 2 2 3" xfId="10961" xr:uid="{00000000-0005-0000-0000-0000D02A0000}"/>
    <cellStyle name="Mio Check Box 2 3 3 2 3 2 3" xfId="10962" xr:uid="{00000000-0005-0000-0000-0000D12A0000}"/>
    <cellStyle name="Mio Check Box 2 3 3 2 3 2 3 2" xfId="10963" xr:uid="{00000000-0005-0000-0000-0000D22A0000}"/>
    <cellStyle name="Mio Check Box 2 3 3 2 3 2 4" xfId="10964" xr:uid="{00000000-0005-0000-0000-0000D32A0000}"/>
    <cellStyle name="Mio Check Box 2 3 3 2 3 2 5" xfId="10965" xr:uid="{00000000-0005-0000-0000-0000D42A0000}"/>
    <cellStyle name="Mio Check Box 2 3 3 2 3 3" xfId="10966" xr:uid="{00000000-0005-0000-0000-0000D52A0000}"/>
    <cellStyle name="Mio Check Box 2 3 3 2 3 3 2" xfId="10967" xr:uid="{00000000-0005-0000-0000-0000D62A0000}"/>
    <cellStyle name="Mio Check Box 2 3 3 2 3 3 3" xfId="10968" xr:uid="{00000000-0005-0000-0000-0000D72A0000}"/>
    <cellStyle name="Mio Check Box 2 3 3 2 3 4" xfId="10969" xr:uid="{00000000-0005-0000-0000-0000D82A0000}"/>
    <cellStyle name="Mio Check Box 2 3 3 2 3 4 2" xfId="10970" xr:uid="{00000000-0005-0000-0000-0000D92A0000}"/>
    <cellStyle name="Mio Check Box 2 3 3 2 3 5" xfId="10971" xr:uid="{00000000-0005-0000-0000-0000DA2A0000}"/>
    <cellStyle name="Mio Check Box 2 3 3 2 3 6" xfId="10972" xr:uid="{00000000-0005-0000-0000-0000DB2A0000}"/>
    <cellStyle name="Mio Check Box 2 3 3 2 4" xfId="10973" xr:uid="{00000000-0005-0000-0000-0000DC2A0000}"/>
    <cellStyle name="Mio Check Box 2 3 3 2 4 2" xfId="10974" xr:uid="{00000000-0005-0000-0000-0000DD2A0000}"/>
    <cellStyle name="Mio Check Box 2 3 3 3" xfId="10975" xr:uid="{00000000-0005-0000-0000-0000DE2A0000}"/>
    <cellStyle name="Mio Check Box 2 3 3 3 2" xfId="10976" xr:uid="{00000000-0005-0000-0000-0000DF2A0000}"/>
    <cellStyle name="Mio Check Box 2 3 3 3 2 2" xfId="10977" xr:uid="{00000000-0005-0000-0000-0000E02A0000}"/>
    <cellStyle name="Mio Check Box 2 3 3 3 2 2 2" xfId="10978" xr:uid="{00000000-0005-0000-0000-0000E12A0000}"/>
    <cellStyle name="Mio Check Box 2 3 3 3 2 2 3" xfId="10979" xr:uid="{00000000-0005-0000-0000-0000E22A0000}"/>
    <cellStyle name="Mio Check Box 2 3 3 3 2 3" xfId="10980" xr:uid="{00000000-0005-0000-0000-0000E32A0000}"/>
    <cellStyle name="Mio Check Box 2 3 3 3 2 3 2" xfId="10981" xr:uid="{00000000-0005-0000-0000-0000E42A0000}"/>
    <cellStyle name="Mio Check Box 2 3 3 3 2 4" xfId="10982" xr:uid="{00000000-0005-0000-0000-0000E52A0000}"/>
    <cellStyle name="Mio Check Box 2 3 3 3 2 5" xfId="10983" xr:uid="{00000000-0005-0000-0000-0000E62A0000}"/>
    <cellStyle name="Mio Check Box 2 3 3 3 3" xfId="10984" xr:uid="{00000000-0005-0000-0000-0000E72A0000}"/>
    <cellStyle name="Mio Check Box 2 3 3 3 3 2" xfId="10985" xr:uid="{00000000-0005-0000-0000-0000E82A0000}"/>
    <cellStyle name="Mio Check Box 2 3 3 3 3 3" xfId="10986" xr:uid="{00000000-0005-0000-0000-0000E92A0000}"/>
    <cellStyle name="Mio Check Box 2 3 3 3 4" xfId="10987" xr:uid="{00000000-0005-0000-0000-0000EA2A0000}"/>
    <cellStyle name="Mio Check Box 2 3 3 3 4 2" xfId="10988" xr:uid="{00000000-0005-0000-0000-0000EB2A0000}"/>
    <cellStyle name="Mio Check Box 2 3 3 3 5" xfId="10989" xr:uid="{00000000-0005-0000-0000-0000EC2A0000}"/>
    <cellStyle name="Mio Check Box 2 3 3 3 6" xfId="10990" xr:uid="{00000000-0005-0000-0000-0000ED2A0000}"/>
    <cellStyle name="Mio Check Box 2 3 3 4" xfId="10991" xr:uid="{00000000-0005-0000-0000-0000EE2A0000}"/>
    <cellStyle name="Mio Check Box 2 3 3 4 2" xfId="10992" xr:uid="{00000000-0005-0000-0000-0000EF2A0000}"/>
    <cellStyle name="Mio Check Box 2 3 3 4 2 2" xfId="10993" xr:uid="{00000000-0005-0000-0000-0000F02A0000}"/>
    <cellStyle name="Mio Check Box 2 3 3 4 2 3" xfId="10994" xr:uid="{00000000-0005-0000-0000-0000F12A0000}"/>
    <cellStyle name="Mio Check Box 2 3 3 4 3" xfId="10995" xr:uid="{00000000-0005-0000-0000-0000F22A0000}"/>
    <cellStyle name="Mio Check Box 2 3 3 4 3 2" xfId="10996" xr:uid="{00000000-0005-0000-0000-0000F32A0000}"/>
    <cellStyle name="Mio Check Box 2 3 3 4 4" xfId="10997" xr:uid="{00000000-0005-0000-0000-0000F42A0000}"/>
    <cellStyle name="Mio Check Box 2 3 3 4 5" xfId="10998" xr:uid="{00000000-0005-0000-0000-0000F52A0000}"/>
    <cellStyle name="Mio Check Box 2 3 3 5" xfId="10999" xr:uid="{00000000-0005-0000-0000-0000F62A0000}"/>
    <cellStyle name="Mio Check Box 2 3 3 5 2" xfId="11000" xr:uid="{00000000-0005-0000-0000-0000F72A0000}"/>
    <cellStyle name="Mio Check Box 2 3 3 5 3" xfId="11001" xr:uid="{00000000-0005-0000-0000-0000F82A0000}"/>
    <cellStyle name="Mio Check Box 2 3 3 6" xfId="11002" xr:uid="{00000000-0005-0000-0000-0000F92A0000}"/>
    <cellStyle name="Mio Check Box 2 3 3 6 2" xfId="11003" xr:uid="{00000000-0005-0000-0000-0000FA2A0000}"/>
    <cellStyle name="Mio Check Box 2 3 3 7" xfId="11004" xr:uid="{00000000-0005-0000-0000-0000FB2A0000}"/>
    <cellStyle name="Mio Check Box 2 3 3 8" xfId="11005" xr:uid="{00000000-0005-0000-0000-0000FC2A0000}"/>
    <cellStyle name="Mio Check Box 2 3 4" xfId="11006" xr:uid="{00000000-0005-0000-0000-0000FD2A0000}"/>
    <cellStyle name="Mio Check Box 2 3 4 2" xfId="11007" xr:uid="{00000000-0005-0000-0000-0000FE2A0000}"/>
    <cellStyle name="Mio Check Box 2 3 4 2 2" xfId="11008" xr:uid="{00000000-0005-0000-0000-0000FF2A0000}"/>
    <cellStyle name="Mio Check Box 2 3 4 2 2 2" xfId="11009" xr:uid="{00000000-0005-0000-0000-0000002B0000}"/>
    <cellStyle name="Mio Check Box 2 3 4 2 2 2 2" xfId="11010" xr:uid="{00000000-0005-0000-0000-0000012B0000}"/>
    <cellStyle name="Mio Check Box 2 3 4 2 2 2 2 2" xfId="11011" xr:uid="{00000000-0005-0000-0000-0000022B0000}"/>
    <cellStyle name="Mio Check Box 2 3 4 2 2 2 2 3" xfId="11012" xr:uid="{00000000-0005-0000-0000-0000032B0000}"/>
    <cellStyle name="Mio Check Box 2 3 4 2 2 2 3" xfId="11013" xr:uid="{00000000-0005-0000-0000-0000042B0000}"/>
    <cellStyle name="Mio Check Box 2 3 4 2 2 2 3 2" xfId="11014" xr:uid="{00000000-0005-0000-0000-0000052B0000}"/>
    <cellStyle name="Mio Check Box 2 3 4 2 2 2 4" xfId="11015" xr:uid="{00000000-0005-0000-0000-0000062B0000}"/>
    <cellStyle name="Mio Check Box 2 3 4 2 2 2 5" xfId="11016" xr:uid="{00000000-0005-0000-0000-0000072B0000}"/>
    <cellStyle name="Mio Check Box 2 3 4 2 2 3" xfId="11017" xr:uid="{00000000-0005-0000-0000-0000082B0000}"/>
    <cellStyle name="Mio Check Box 2 3 4 2 2 3 2" xfId="11018" xr:uid="{00000000-0005-0000-0000-0000092B0000}"/>
    <cellStyle name="Mio Check Box 2 3 4 2 2 3 3" xfId="11019" xr:uid="{00000000-0005-0000-0000-00000A2B0000}"/>
    <cellStyle name="Mio Check Box 2 3 4 2 2 4" xfId="11020" xr:uid="{00000000-0005-0000-0000-00000B2B0000}"/>
    <cellStyle name="Mio Check Box 2 3 4 2 2 4 2" xfId="11021" xr:uid="{00000000-0005-0000-0000-00000C2B0000}"/>
    <cellStyle name="Mio Check Box 2 3 4 2 2 5" xfId="11022" xr:uid="{00000000-0005-0000-0000-00000D2B0000}"/>
    <cellStyle name="Mio Check Box 2 3 4 2 2 6" xfId="11023" xr:uid="{00000000-0005-0000-0000-00000E2B0000}"/>
    <cellStyle name="Mio Check Box 2 3 4 2 3" xfId="11024" xr:uid="{00000000-0005-0000-0000-00000F2B0000}"/>
    <cellStyle name="Mio Check Box 2 3 4 2 3 2" xfId="11025" xr:uid="{00000000-0005-0000-0000-0000102B0000}"/>
    <cellStyle name="Mio Check Box 2 3 4 2 3 2 2" xfId="11026" xr:uid="{00000000-0005-0000-0000-0000112B0000}"/>
    <cellStyle name="Mio Check Box 2 3 4 2 3 2 2 2" xfId="11027" xr:uid="{00000000-0005-0000-0000-0000122B0000}"/>
    <cellStyle name="Mio Check Box 2 3 4 2 3 2 2 3" xfId="11028" xr:uid="{00000000-0005-0000-0000-0000132B0000}"/>
    <cellStyle name="Mio Check Box 2 3 4 2 3 2 3" xfId="11029" xr:uid="{00000000-0005-0000-0000-0000142B0000}"/>
    <cellStyle name="Mio Check Box 2 3 4 2 3 2 3 2" xfId="11030" xr:uid="{00000000-0005-0000-0000-0000152B0000}"/>
    <cellStyle name="Mio Check Box 2 3 4 2 3 2 4" xfId="11031" xr:uid="{00000000-0005-0000-0000-0000162B0000}"/>
    <cellStyle name="Mio Check Box 2 3 4 2 3 2 5" xfId="11032" xr:uid="{00000000-0005-0000-0000-0000172B0000}"/>
    <cellStyle name="Mio Check Box 2 3 4 2 3 3" xfId="11033" xr:uid="{00000000-0005-0000-0000-0000182B0000}"/>
    <cellStyle name="Mio Check Box 2 3 4 2 3 3 2" xfId="11034" xr:uid="{00000000-0005-0000-0000-0000192B0000}"/>
    <cellStyle name="Mio Check Box 2 3 4 2 3 3 3" xfId="11035" xr:uid="{00000000-0005-0000-0000-00001A2B0000}"/>
    <cellStyle name="Mio Check Box 2 3 4 2 3 4" xfId="11036" xr:uid="{00000000-0005-0000-0000-00001B2B0000}"/>
    <cellStyle name="Mio Check Box 2 3 4 2 3 4 2" xfId="11037" xr:uid="{00000000-0005-0000-0000-00001C2B0000}"/>
    <cellStyle name="Mio Check Box 2 3 4 2 3 5" xfId="11038" xr:uid="{00000000-0005-0000-0000-00001D2B0000}"/>
    <cellStyle name="Mio Check Box 2 3 4 2 3 6" xfId="11039" xr:uid="{00000000-0005-0000-0000-00001E2B0000}"/>
    <cellStyle name="Mio Check Box 2 3 4 2 4" xfId="11040" xr:uid="{00000000-0005-0000-0000-00001F2B0000}"/>
    <cellStyle name="Mio Check Box 2 3 4 2 4 2" xfId="11041" xr:uid="{00000000-0005-0000-0000-0000202B0000}"/>
    <cellStyle name="Mio Check Box 2 3 4 3" xfId="11042" xr:uid="{00000000-0005-0000-0000-0000212B0000}"/>
    <cellStyle name="Mio Check Box 2 3 4 3 2" xfId="11043" xr:uid="{00000000-0005-0000-0000-0000222B0000}"/>
    <cellStyle name="Mio Check Box 2 3 4 3 2 2" xfId="11044" xr:uid="{00000000-0005-0000-0000-0000232B0000}"/>
    <cellStyle name="Mio Check Box 2 3 4 3 2 2 2" xfId="11045" xr:uid="{00000000-0005-0000-0000-0000242B0000}"/>
    <cellStyle name="Mio Check Box 2 3 4 3 2 2 3" xfId="11046" xr:uid="{00000000-0005-0000-0000-0000252B0000}"/>
    <cellStyle name="Mio Check Box 2 3 4 3 2 3" xfId="11047" xr:uid="{00000000-0005-0000-0000-0000262B0000}"/>
    <cellStyle name="Mio Check Box 2 3 4 3 2 3 2" xfId="11048" xr:uid="{00000000-0005-0000-0000-0000272B0000}"/>
    <cellStyle name="Mio Check Box 2 3 4 3 2 4" xfId="11049" xr:uid="{00000000-0005-0000-0000-0000282B0000}"/>
    <cellStyle name="Mio Check Box 2 3 4 3 2 5" xfId="11050" xr:uid="{00000000-0005-0000-0000-0000292B0000}"/>
    <cellStyle name="Mio Check Box 2 3 4 3 3" xfId="11051" xr:uid="{00000000-0005-0000-0000-00002A2B0000}"/>
    <cellStyle name="Mio Check Box 2 3 4 3 3 2" xfId="11052" xr:uid="{00000000-0005-0000-0000-00002B2B0000}"/>
    <cellStyle name="Mio Check Box 2 3 4 3 3 3" xfId="11053" xr:uid="{00000000-0005-0000-0000-00002C2B0000}"/>
    <cellStyle name="Mio Check Box 2 3 4 3 4" xfId="11054" xr:uid="{00000000-0005-0000-0000-00002D2B0000}"/>
    <cellStyle name="Mio Check Box 2 3 4 3 4 2" xfId="11055" xr:uid="{00000000-0005-0000-0000-00002E2B0000}"/>
    <cellStyle name="Mio Check Box 2 3 4 3 5" xfId="11056" xr:uid="{00000000-0005-0000-0000-00002F2B0000}"/>
    <cellStyle name="Mio Check Box 2 3 4 3 6" xfId="11057" xr:uid="{00000000-0005-0000-0000-0000302B0000}"/>
    <cellStyle name="Mio Check Box 2 3 4 4" xfId="11058" xr:uid="{00000000-0005-0000-0000-0000312B0000}"/>
    <cellStyle name="Mio Check Box 2 3 4 4 2" xfId="11059" xr:uid="{00000000-0005-0000-0000-0000322B0000}"/>
    <cellStyle name="Mio Check Box 2 3 4 4 2 2" xfId="11060" xr:uid="{00000000-0005-0000-0000-0000332B0000}"/>
    <cellStyle name="Mio Check Box 2 3 4 4 2 3" xfId="11061" xr:uid="{00000000-0005-0000-0000-0000342B0000}"/>
    <cellStyle name="Mio Check Box 2 3 4 4 3" xfId="11062" xr:uid="{00000000-0005-0000-0000-0000352B0000}"/>
    <cellStyle name="Mio Check Box 2 3 4 4 3 2" xfId="11063" xr:uid="{00000000-0005-0000-0000-0000362B0000}"/>
    <cellStyle name="Mio Check Box 2 3 4 4 4" xfId="11064" xr:uid="{00000000-0005-0000-0000-0000372B0000}"/>
    <cellStyle name="Mio Check Box 2 3 4 4 5" xfId="11065" xr:uid="{00000000-0005-0000-0000-0000382B0000}"/>
    <cellStyle name="Mio Check Box 2 3 4 5" xfId="11066" xr:uid="{00000000-0005-0000-0000-0000392B0000}"/>
    <cellStyle name="Mio Check Box 2 3 4 5 2" xfId="11067" xr:uid="{00000000-0005-0000-0000-00003A2B0000}"/>
    <cellStyle name="Mio Check Box 2 3 4 5 3" xfId="11068" xr:uid="{00000000-0005-0000-0000-00003B2B0000}"/>
    <cellStyle name="Mio Check Box 2 3 4 6" xfId="11069" xr:uid="{00000000-0005-0000-0000-00003C2B0000}"/>
    <cellStyle name="Mio Check Box 2 3 4 6 2" xfId="11070" xr:uid="{00000000-0005-0000-0000-00003D2B0000}"/>
    <cellStyle name="Mio Check Box 2 3 4 7" xfId="11071" xr:uid="{00000000-0005-0000-0000-00003E2B0000}"/>
    <cellStyle name="Mio Check Box 2 3 4 8" xfId="11072" xr:uid="{00000000-0005-0000-0000-00003F2B0000}"/>
    <cellStyle name="Mio Check Box 2 3 5" xfId="11073" xr:uid="{00000000-0005-0000-0000-0000402B0000}"/>
    <cellStyle name="Mio Check Box 2 3 5 2" xfId="11074" xr:uid="{00000000-0005-0000-0000-0000412B0000}"/>
    <cellStyle name="Mio Check Box 2 3 5 2 2" xfId="11075" xr:uid="{00000000-0005-0000-0000-0000422B0000}"/>
    <cellStyle name="Mio Check Box 2 3 5 2 2 2" xfId="11076" xr:uid="{00000000-0005-0000-0000-0000432B0000}"/>
    <cellStyle name="Mio Check Box 2 3 5 2 2 2 2" xfId="11077" xr:uid="{00000000-0005-0000-0000-0000442B0000}"/>
    <cellStyle name="Mio Check Box 2 3 5 2 2 2 3" xfId="11078" xr:uid="{00000000-0005-0000-0000-0000452B0000}"/>
    <cellStyle name="Mio Check Box 2 3 5 2 2 3" xfId="11079" xr:uid="{00000000-0005-0000-0000-0000462B0000}"/>
    <cellStyle name="Mio Check Box 2 3 5 2 2 3 2" xfId="11080" xr:uid="{00000000-0005-0000-0000-0000472B0000}"/>
    <cellStyle name="Mio Check Box 2 3 5 2 2 4" xfId="11081" xr:uid="{00000000-0005-0000-0000-0000482B0000}"/>
    <cellStyle name="Mio Check Box 2 3 5 2 2 5" xfId="11082" xr:uid="{00000000-0005-0000-0000-0000492B0000}"/>
    <cellStyle name="Mio Check Box 2 3 5 2 3" xfId="11083" xr:uid="{00000000-0005-0000-0000-00004A2B0000}"/>
    <cellStyle name="Mio Check Box 2 3 5 2 3 2" xfId="11084" xr:uid="{00000000-0005-0000-0000-00004B2B0000}"/>
    <cellStyle name="Mio Check Box 2 3 5 2 3 3" xfId="11085" xr:uid="{00000000-0005-0000-0000-00004C2B0000}"/>
    <cellStyle name="Mio Check Box 2 3 5 2 4" xfId="11086" xr:uid="{00000000-0005-0000-0000-00004D2B0000}"/>
    <cellStyle name="Mio Check Box 2 3 5 2 4 2" xfId="11087" xr:uid="{00000000-0005-0000-0000-00004E2B0000}"/>
    <cellStyle name="Mio Check Box 2 3 5 2 5" xfId="11088" xr:uid="{00000000-0005-0000-0000-00004F2B0000}"/>
    <cellStyle name="Mio Check Box 2 3 5 2 6" xfId="11089" xr:uid="{00000000-0005-0000-0000-0000502B0000}"/>
    <cellStyle name="Mio Check Box 2 3 5 3" xfId="11090" xr:uid="{00000000-0005-0000-0000-0000512B0000}"/>
    <cellStyle name="Mio Check Box 2 3 5 3 2" xfId="11091" xr:uid="{00000000-0005-0000-0000-0000522B0000}"/>
    <cellStyle name="Mio Check Box 2 3 5 3 2 2" xfId="11092" xr:uid="{00000000-0005-0000-0000-0000532B0000}"/>
    <cellStyle name="Mio Check Box 2 3 5 3 2 2 2" xfId="11093" xr:uid="{00000000-0005-0000-0000-0000542B0000}"/>
    <cellStyle name="Mio Check Box 2 3 5 3 2 2 3" xfId="11094" xr:uid="{00000000-0005-0000-0000-0000552B0000}"/>
    <cellStyle name="Mio Check Box 2 3 5 3 2 3" xfId="11095" xr:uid="{00000000-0005-0000-0000-0000562B0000}"/>
    <cellStyle name="Mio Check Box 2 3 5 3 2 3 2" xfId="11096" xr:uid="{00000000-0005-0000-0000-0000572B0000}"/>
    <cellStyle name="Mio Check Box 2 3 5 3 2 4" xfId="11097" xr:uid="{00000000-0005-0000-0000-0000582B0000}"/>
    <cellStyle name="Mio Check Box 2 3 5 3 2 5" xfId="11098" xr:uid="{00000000-0005-0000-0000-0000592B0000}"/>
    <cellStyle name="Mio Check Box 2 3 5 3 3" xfId="11099" xr:uid="{00000000-0005-0000-0000-00005A2B0000}"/>
    <cellStyle name="Mio Check Box 2 3 5 3 3 2" xfId="11100" xr:uid="{00000000-0005-0000-0000-00005B2B0000}"/>
    <cellStyle name="Mio Check Box 2 3 5 3 3 3" xfId="11101" xr:uid="{00000000-0005-0000-0000-00005C2B0000}"/>
    <cellStyle name="Mio Check Box 2 3 5 3 4" xfId="11102" xr:uid="{00000000-0005-0000-0000-00005D2B0000}"/>
    <cellStyle name="Mio Check Box 2 3 5 3 4 2" xfId="11103" xr:uid="{00000000-0005-0000-0000-00005E2B0000}"/>
    <cellStyle name="Mio Check Box 2 3 5 3 5" xfId="11104" xr:uid="{00000000-0005-0000-0000-00005F2B0000}"/>
    <cellStyle name="Mio Check Box 2 3 5 3 6" xfId="11105" xr:uid="{00000000-0005-0000-0000-0000602B0000}"/>
    <cellStyle name="Mio Check Box 2 3 5 4" xfId="11106" xr:uid="{00000000-0005-0000-0000-0000612B0000}"/>
    <cellStyle name="Mio Check Box 2 3 5 4 2" xfId="11107" xr:uid="{00000000-0005-0000-0000-0000622B0000}"/>
    <cellStyle name="Mio Check Box 2 3 6" xfId="11108" xr:uid="{00000000-0005-0000-0000-0000632B0000}"/>
    <cellStyle name="Mio Check Box 2 3 6 2" xfId="11109" xr:uid="{00000000-0005-0000-0000-0000642B0000}"/>
    <cellStyle name="Mio Check Box 2 3 6 2 2" xfId="11110" xr:uid="{00000000-0005-0000-0000-0000652B0000}"/>
    <cellStyle name="Mio Check Box 2 3 6 2 2 2" xfId="11111" xr:uid="{00000000-0005-0000-0000-0000662B0000}"/>
    <cellStyle name="Mio Check Box 2 3 6 2 2 3" xfId="11112" xr:uid="{00000000-0005-0000-0000-0000672B0000}"/>
    <cellStyle name="Mio Check Box 2 3 6 2 3" xfId="11113" xr:uid="{00000000-0005-0000-0000-0000682B0000}"/>
    <cellStyle name="Mio Check Box 2 3 6 2 3 2" xfId="11114" xr:uid="{00000000-0005-0000-0000-0000692B0000}"/>
    <cellStyle name="Mio Check Box 2 3 6 2 4" xfId="11115" xr:uid="{00000000-0005-0000-0000-00006A2B0000}"/>
    <cellStyle name="Mio Check Box 2 3 6 2 5" xfId="11116" xr:uid="{00000000-0005-0000-0000-00006B2B0000}"/>
    <cellStyle name="Mio Check Box 2 3 6 3" xfId="11117" xr:uid="{00000000-0005-0000-0000-00006C2B0000}"/>
    <cellStyle name="Mio Check Box 2 3 6 3 2" xfId="11118" xr:uid="{00000000-0005-0000-0000-00006D2B0000}"/>
    <cellStyle name="Mio Check Box 2 3 6 3 3" xfId="11119" xr:uid="{00000000-0005-0000-0000-00006E2B0000}"/>
    <cellStyle name="Mio Check Box 2 3 6 4" xfId="11120" xr:uid="{00000000-0005-0000-0000-00006F2B0000}"/>
    <cellStyle name="Mio Check Box 2 3 6 4 2" xfId="11121" xr:uid="{00000000-0005-0000-0000-0000702B0000}"/>
    <cellStyle name="Mio Check Box 2 3 6 5" xfId="11122" xr:uid="{00000000-0005-0000-0000-0000712B0000}"/>
    <cellStyle name="Mio Check Box 2 3 6 6" xfId="11123" xr:uid="{00000000-0005-0000-0000-0000722B0000}"/>
    <cellStyle name="Mio Check Box 2 3 7" xfId="11124" xr:uid="{00000000-0005-0000-0000-0000732B0000}"/>
    <cellStyle name="Mio Check Box 2 3 7 2" xfId="11125" xr:uid="{00000000-0005-0000-0000-0000742B0000}"/>
    <cellStyle name="Mio Check Box 2 3 7 2 2" xfId="11126" xr:uid="{00000000-0005-0000-0000-0000752B0000}"/>
    <cellStyle name="Mio Check Box 2 3 7 2 3" xfId="11127" xr:uid="{00000000-0005-0000-0000-0000762B0000}"/>
    <cellStyle name="Mio Check Box 2 3 7 3" xfId="11128" xr:uid="{00000000-0005-0000-0000-0000772B0000}"/>
    <cellStyle name="Mio Check Box 2 3 7 3 2" xfId="11129" xr:uid="{00000000-0005-0000-0000-0000782B0000}"/>
    <cellStyle name="Mio Check Box 2 3 7 4" xfId="11130" xr:uid="{00000000-0005-0000-0000-0000792B0000}"/>
    <cellStyle name="Mio Check Box 2 3 7 5" xfId="11131" xr:uid="{00000000-0005-0000-0000-00007A2B0000}"/>
    <cellStyle name="Mio Check Box 2 3 8" xfId="11132" xr:uid="{00000000-0005-0000-0000-00007B2B0000}"/>
    <cellStyle name="Mio Check Box 2 3 8 2" xfId="11133" xr:uid="{00000000-0005-0000-0000-00007C2B0000}"/>
    <cellStyle name="Mio Check Box 2 3 8 3" xfId="11134" xr:uid="{00000000-0005-0000-0000-00007D2B0000}"/>
    <cellStyle name="Mio Check Box 2 3 9" xfId="11135" xr:uid="{00000000-0005-0000-0000-00007E2B0000}"/>
    <cellStyle name="Mio Check Box 2 3 9 2" xfId="11136" xr:uid="{00000000-0005-0000-0000-00007F2B0000}"/>
    <cellStyle name="Mio Check Box 2 4" xfId="11137" xr:uid="{00000000-0005-0000-0000-0000802B0000}"/>
    <cellStyle name="Mio Check Box 2 4 2" xfId="11138" xr:uid="{00000000-0005-0000-0000-0000812B0000}"/>
    <cellStyle name="Mio Check Box 2 4 2 2" xfId="11139" xr:uid="{00000000-0005-0000-0000-0000822B0000}"/>
    <cellStyle name="Mio Check Box 2 4 2 2 2" xfId="11140" xr:uid="{00000000-0005-0000-0000-0000832B0000}"/>
    <cellStyle name="Mio Check Box 2 4 2 2 2 2" xfId="11141" xr:uid="{00000000-0005-0000-0000-0000842B0000}"/>
    <cellStyle name="Mio Check Box 2 4 2 2 2 2 2" xfId="11142" xr:uid="{00000000-0005-0000-0000-0000852B0000}"/>
    <cellStyle name="Mio Check Box 2 4 2 2 2 2 3" xfId="11143" xr:uid="{00000000-0005-0000-0000-0000862B0000}"/>
    <cellStyle name="Mio Check Box 2 4 2 2 2 3" xfId="11144" xr:uid="{00000000-0005-0000-0000-0000872B0000}"/>
    <cellStyle name="Mio Check Box 2 4 2 2 2 3 2" xfId="11145" xr:uid="{00000000-0005-0000-0000-0000882B0000}"/>
    <cellStyle name="Mio Check Box 2 4 2 2 2 4" xfId="11146" xr:uid="{00000000-0005-0000-0000-0000892B0000}"/>
    <cellStyle name="Mio Check Box 2 4 2 2 2 5" xfId="11147" xr:uid="{00000000-0005-0000-0000-00008A2B0000}"/>
    <cellStyle name="Mio Check Box 2 4 2 2 3" xfId="11148" xr:uid="{00000000-0005-0000-0000-00008B2B0000}"/>
    <cellStyle name="Mio Check Box 2 4 2 2 3 2" xfId="11149" xr:uid="{00000000-0005-0000-0000-00008C2B0000}"/>
    <cellStyle name="Mio Check Box 2 4 2 2 3 3" xfId="11150" xr:uid="{00000000-0005-0000-0000-00008D2B0000}"/>
    <cellStyle name="Mio Check Box 2 4 2 2 4" xfId="11151" xr:uid="{00000000-0005-0000-0000-00008E2B0000}"/>
    <cellStyle name="Mio Check Box 2 4 2 2 4 2" xfId="11152" xr:uid="{00000000-0005-0000-0000-00008F2B0000}"/>
    <cellStyle name="Mio Check Box 2 4 2 2 5" xfId="11153" xr:uid="{00000000-0005-0000-0000-0000902B0000}"/>
    <cellStyle name="Mio Check Box 2 4 2 2 6" xfId="11154" xr:uid="{00000000-0005-0000-0000-0000912B0000}"/>
    <cellStyle name="Mio Check Box 2 4 2 3" xfId="11155" xr:uid="{00000000-0005-0000-0000-0000922B0000}"/>
    <cellStyle name="Mio Check Box 2 4 2 3 2" xfId="11156" xr:uid="{00000000-0005-0000-0000-0000932B0000}"/>
    <cellStyle name="Mio Check Box 2 4 2 3 2 2" xfId="11157" xr:uid="{00000000-0005-0000-0000-0000942B0000}"/>
    <cellStyle name="Mio Check Box 2 4 2 3 2 2 2" xfId="11158" xr:uid="{00000000-0005-0000-0000-0000952B0000}"/>
    <cellStyle name="Mio Check Box 2 4 2 3 2 2 3" xfId="11159" xr:uid="{00000000-0005-0000-0000-0000962B0000}"/>
    <cellStyle name="Mio Check Box 2 4 2 3 2 3" xfId="11160" xr:uid="{00000000-0005-0000-0000-0000972B0000}"/>
    <cellStyle name="Mio Check Box 2 4 2 3 2 3 2" xfId="11161" xr:uid="{00000000-0005-0000-0000-0000982B0000}"/>
    <cellStyle name="Mio Check Box 2 4 2 3 2 4" xfId="11162" xr:uid="{00000000-0005-0000-0000-0000992B0000}"/>
    <cellStyle name="Mio Check Box 2 4 2 3 2 5" xfId="11163" xr:uid="{00000000-0005-0000-0000-00009A2B0000}"/>
    <cellStyle name="Mio Check Box 2 4 2 3 3" xfId="11164" xr:uid="{00000000-0005-0000-0000-00009B2B0000}"/>
    <cellStyle name="Mio Check Box 2 4 2 3 3 2" xfId="11165" xr:uid="{00000000-0005-0000-0000-00009C2B0000}"/>
    <cellStyle name="Mio Check Box 2 4 2 3 3 3" xfId="11166" xr:uid="{00000000-0005-0000-0000-00009D2B0000}"/>
    <cellStyle name="Mio Check Box 2 4 2 3 4" xfId="11167" xr:uid="{00000000-0005-0000-0000-00009E2B0000}"/>
    <cellStyle name="Mio Check Box 2 4 2 3 4 2" xfId="11168" xr:uid="{00000000-0005-0000-0000-00009F2B0000}"/>
    <cellStyle name="Mio Check Box 2 4 2 3 5" xfId="11169" xr:uid="{00000000-0005-0000-0000-0000A02B0000}"/>
    <cellStyle name="Mio Check Box 2 4 2 3 6" xfId="11170" xr:uid="{00000000-0005-0000-0000-0000A12B0000}"/>
    <cellStyle name="Mio Check Box 2 4 2 4" xfId="11171" xr:uid="{00000000-0005-0000-0000-0000A22B0000}"/>
    <cellStyle name="Mio Check Box 2 4 2 4 2" xfId="11172" xr:uid="{00000000-0005-0000-0000-0000A32B0000}"/>
    <cellStyle name="Mio Check Box 2 4 3" xfId="11173" xr:uid="{00000000-0005-0000-0000-0000A42B0000}"/>
    <cellStyle name="Mio Check Box 2 4 3 2" xfId="11174" xr:uid="{00000000-0005-0000-0000-0000A52B0000}"/>
    <cellStyle name="Mio Check Box 2 4 3 2 2" xfId="11175" xr:uid="{00000000-0005-0000-0000-0000A62B0000}"/>
    <cellStyle name="Mio Check Box 2 4 3 2 2 2" xfId="11176" xr:uid="{00000000-0005-0000-0000-0000A72B0000}"/>
    <cellStyle name="Mio Check Box 2 4 3 2 2 3" xfId="11177" xr:uid="{00000000-0005-0000-0000-0000A82B0000}"/>
    <cellStyle name="Mio Check Box 2 4 3 2 3" xfId="11178" xr:uid="{00000000-0005-0000-0000-0000A92B0000}"/>
    <cellStyle name="Mio Check Box 2 4 3 2 3 2" xfId="11179" xr:uid="{00000000-0005-0000-0000-0000AA2B0000}"/>
    <cellStyle name="Mio Check Box 2 4 3 2 4" xfId="11180" xr:uid="{00000000-0005-0000-0000-0000AB2B0000}"/>
    <cellStyle name="Mio Check Box 2 4 3 2 5" xfId="11181" xr:uid="{00000000-0005-0000-0000-0000AC2B0000}"/>
    <cellStyle name="Mio Check Box 2 4 3 3" xfId="11182" xr:uid="{00000000-0005-0000-0000-0000AD2B0000}"/>
    <cellStyle name="Mio Check Box 2 4 3 3 2" xfId="11183" xr:uid="{00000000-0005-0000-0000-0000AE2B0000}"/>
    <cellStyle name="Mio Check Box 2 4 3 3 3" xfId="11184" xr:uid="{00000000-0005-0000-0000-0000AF2B0000}"/>
    <cellStyle name="Mio Check Box 2 4 3 4" xfId="11185" xr:uid="{00000000-0005-0000-0000-0000B02B0000}"/>
    <cellStyle name="Mio Check Box 2 4 3 4 2" xfId="11186" xr:uid="{00000000-0005-0000-0000-0000B12B0000}"/>
    <cellStyle name="Mio Check Box 2 4 3 5" xfId="11187" xr:uid="{00000000-0005-0000-0000-0000B22B0000}"/>
    <cellStyle name="Mio Check Box 2 4 3 6" xfId="11188" xr:uid="{00000000-0005-0000-0000-0000B32B0000}"/>
    <cellStyle name="Mio Check Box 2 4 4" xfId="11189" xr:uid="{00000000-0005-0000-0000-0000B42B0000}"/>
    <cellStyle name="Mio Check Box 2 4 4 2" xfId="11190" xr:uid="{00000000-0005-0000-0000-0000B52B0000}"/>
    <cellStyle name="Mio Check Box 2 4 4 2 2" xfId="11191" xr:uid="{00000000-0005-0000-0000-0000B62B0000}"/>
    <cellStyle name="Mio Check Box 2 4 4 2 3" xfId="11192" xr:uid="{00000000-0005-0000-0000-0000B72B0000}"/>
    <cellStyle name="Mio Check Box 2 4 4 3" xfId="11193" xr:uid="{00000000-0005-0000-0000-0000B82B0000}"/>
    <cellStyle name="Mio Check Box 2 4 4 3 2" xfId="11194" xr:uid="{00000000-0005-0000-0000-0000B92B0000}"/>
    <cellStyle name="Mio Check Box 2 4 4 4" xfId="11195" xr:uid="{00000000-0005-0000-0000-0000BA2B0000}"/>
    <cellStyle name="Mio Check Box 2 4 4 5" xfId="11196" xr:uid="{00000000-0005-0000-0000-0000BB2B0000}"/>
    <cellStyle name="Mio Check Box 2 4 5" xfId="11197" xr:uid="{00000000-0005-0000-0000-0000BC2B0000}"/>
    <cellStyle name="Mio Check Box 2 4 5 2" xfId="11198" xr:uid="{00000000-0005-0000-0000-0000BD2B0000}"/>
    <cellStyle name="Mio Check Box 2 4 5 3" xfId="11199" xr:uid="{00000000-0005-0000-0000-0000BE2B0000}"/>
    <cellStyle name="Mio Check Box 2 4 6" xfId="11200" xr:uid="{00000000-0005-0000-0000-0000BF2B0000}"/>
    <cellStyle name="Mio Check Box 2 4 6 2" xfId="11201" xr:uid="{00000000-0005-0000-0000-0000C02B0000}"/>
    <cellStyle name="Mio Check Box 2 4 7" xfId="11202" xr:uid="{00000000-0005-0000-0000-0000C12B0000}"/>
    <cellStyle name="Mio Check Box 2 4 8" xfId="11203" xr:uid="{00000000-0005-0000-0000-0000C22B0000}"/>
    <cellStyle name="Mio Check Box 2 5" xfId="11204" xr:uid="{00000000-0005-0000-0000-0000C32B0000}"/>
    <cellStyle name="Mio Check Box 2 5 2" xfId="11205" xr:uid="{00000000-0005-0000-0000-0000C42B0000}"/>
    <cellStyle name="Mio Check Box 2 5 2 2" xfId="11206" xr:uid="{00000000-0005-0000-0000-0000C52B0000}"/>
    <cellStyle name="Mio Check Box 2 5 2 2 2" xfId="11207" xr:uid="{00000000-0005-0000-0000-0000C62B0000}"/>
    <cellStyle name="Mio Check Box 2 5 2 2 2 2" xfId="11208" xr:uid="{00000000-0005-0000-0000-0000C72B0000}"/>
    <cellStyle name="Mio Check Box 2 5 2 2 2 2 2" xfId="11209" xr:uid="{00000000-0005-0000-0000-0000C82B0000}"/>
    <cellStyle name="Mio Check Box 2 5 2 2 2 2 3" xfId="11210" xr:uid="{00000000-0005-0000-0000-0000C92B0000}"/>
    <cellStyle name="Mio Check Box 2 5 2 2 2 3" xfId="11211" xr:uid="{00000000-0005-0000-0000-0000CA2B0000}"/>
    <cellStyle name="Mio Check Box 2 5 2 2 2 3 2" xfId="11212" xr:uid="{00000000-0005-0000-0000-0000CB2B0000}"/>
    <cellStyle name="Mio Check Box 2 5 2 2 2 4" xfId="11213" xr:uid="{00000000-0005-0000-0000-0000CC2B0000}"/>
    <cellStyle name="Mio Check Box 2 5 2 2 2 5" xfId="11214" xr:uid="{00000000-0005-0000-0000-0000CD2B0000}"/>
    <cellStyle name="Mio Check Box 2 5 2 2 3" xfId="11215" xr:uid="{00000000-0005-0000-0000-0000CE2B0000}"/>
    <cellStyle name="Mio Check Box 2 5 2 2 3 2" xfId="11216" xr:uid="{00000000-0005-0000-0000-0000CF2B0000}"/>
    <cellStyle name="Mio Check Box 2 5 2 2 3 3" xfId="11217" xr:uid="{00000000-0005-0000-0000-0000D02B0000}"/>
    <cellStyle name="Mio Check Box 2 5 2 2 4" xfId="11218" xr:uid="{00000000-0005-0000-0000-0000D12B0000}"/>
    <cellStyle name="Mio Check Box 2 5 2 2 4 2" xfId="11219" xr:uid="{00000000-0005-0000-0000-0000D22B0000}"/>
    <cellStyle name="Mio Check Box 2 5 2 2 5" xfId="11220" xr:uid="{00000000-0005-0000-0000-0000D32B0000}"/>
    <cellStyle name="Mio Check Box 2 5 2 2 6" xfId="11221" xr:uid="{00000000-0005-0000-0000-0000D42B0000}"/>
    <cellStyle name="Mio Check Box 2 5 2 3" xfId="11222" xr:uid="{00000000-0005-0000-0000-0000D52B0000}"/>
    <cellStyle name="Mio Check Box 2 5 2 3 2" xfId="11223" xr:uid="{00000000-0005-0000-0000-0000D62B0000}"/>
    <cellStyle name="Mio Check Box 2 5 2 3 2 2" xfId="11224" xr:uid="{00000000-0005-0000-0000-0000D72B0000}"/>
    <cellStyle name="Mio Check Box 2 5 2 3 2 2 2" xfId="11225" xr:uid="{00000000-0005-0000-0000-0000D82B0000}"/>
    <cellStyle name="Mio Check Box 2 5 2 3 2 2 3" xfId="11226" xr:uid="{00000000-0005-0000-0000-0000D92B0000}"/>
    <cellStyle name="Mio Check Box 2 5 2 3 2 3" xfId="11227" xr:uid="{00000000-0005-0000-0000-0000DA2B0000}"/>
    <cellStyle name="Mio Check Box 2 5 2 3 2 3 2" xfId="11228" xr:uid="{00000000-0005-0000-0000-0000DB2B0000}"/>
    <cellStyle name="Mio Check Box 2 5 2 3 2 4" xfId="11229" xr:uid="{00000000-0005-0000-0000-0000DC2B0000}"/>
    <cellStyle name="Mio Check Box 2 5 2 3 2 5" xfId="11230" xr:uid="{00000000-0005-0000-0000-0000DD2B0000}"/>
    <cellStyle name="Mio Check Box 2 5 2 3 3" xfId="11231" xr:uid="{00000000-0005-0000-0000-0000DE2B0000}"/>
    <cellStyle name="Mio Check Box 2 5 2 3 3 2" xfId="11232" xr:uid="{00000000-0005-0000-0000-0000DF2B0000}"/>
    <cellStyle name="Mio Check Box 2 5 2 3 3 3" xfId="11233" xr:uid="{00000000-0005-0000-0000-0000E02B0000}"/>
    <cellStyle name="Mio Check Box 2 5 2 3 4" xfId="11234" xr:uid="{00000000-0005-0000-0000-0000E12B0000}"/>
    <cellStyle name="Mio Check Box 2 5 2 3 4 2" xfId="11235" xr:uid="{00000000-0005-0000-0000-0000E22B0000}"/>
    <cellStyle name="Mio Check Box 2 5 2 3 5" xfId="11236" xr:uid="{00000000-0005-0000-0000-0000E32B0000}"/>
    <cellStyle name="Mio Check Box 2 5 2 3 6" xfId="11237" xr:uid="{00000000-0005-0000-0000-0000E42B0000}"/>
    <cellStyle name="Mio Check Box 2 5 2 4" xfId="11238" xr:uid="{00000000-0005-0000-0000-0000E52B0000}"/>
    <cellStyle name="Mio Check Box 2 5 2 4 2" xfId="11239" xr:uid="{00000000-0005-0000-0000-0000E62B0000}"/>
    <cellStyle name="Mio Check Box 2 5 3" xfId="11240" xr:uid="{00000000-0005-0000-0000-0000E72B0000}"/>
    <cellStyle name="Mio Check Box 2 5 3 2" xfId="11241" xr:uid="{00000000-0005-0000-0000-0000E82B0000}"/>
    <cellStyle name="Mio Check Box 2 5 3 2 2" xfId="11242" xr:uid="{00000000-0005-0000-0000-0000E92B0000}"/>
    <cellStyle name="Mio Check Box 2 5 3 2 2 2" xfId="11243" xr:uid="{00000000-0005-0000-0000-0000EA2B0000}"/>
    <cellStyle name="Mio Check Box 2 5 3 2 2 3" xfId="11244" xr:uid="{00000000-0005-0000-0000-0000EB2B0000}"/>
    <cellStyle name="Mio Check Box 2 5 3 2 3" xfId="11245" xr:uid="{00000000-0005-0000-0000-0000EC2B0000}"/>
    <cellStyle name="Mio Check Box 2 5 3 2 3 2" xfId="11246" xr:uid="{00000000-0005-0000-0000-0000ED2B0000}"/>
    <cellStyle name="Mio Check Box 2 5 3 2 4" xfId="11247" xr:uid="{00000000-0005-0000-0000-0000EE2B0000}"/>
    <cellStyle name="Mio Check Box 2 5 3 2 5" xfId="11248" xr:uid="{00000000-0005-0000-0000-0000EF2B0000}"/>
    <cellStyle name="Mio Check Box 2 5 3 3" xfId="11249" xr:uid="{00000000-0005-0000-0000-0000F02B0000}"/>
    <cellStyle name="Mio Check Box 2 5 3 3 2" xfId="11250" xr:uid="{00000000-0005-0000-0000-0000F12B0000}"/>
    <cellStyle name="Mio Check Box 2 5 3 3 3" xfId="11251" xr:uid="{00000000-0005-0000-0000-0000F22B0000}"/>
    <cellStyle name="Mio Check Box 2 5 3 4" xfId="11252" xr:uid="{00000000-0005-0000-0000-0000F32B0000}"/>
    <cellStyle name="Mio Check Box 2 5 3 4 2" xfId="11253" xr:uid="{00000000-0005-0000-0000-0000F42B0000}"/>
    <cellStyle name="Mio Check Box 2 5 3 5" xfId="11254" xr:uid="{00000000-0005-0000-0000-0000F52B0000}"/>
    <cellStyle name="Mio Check Box 2 5 3 6" xfId="11255" xr:uid="{00000000-0005-0000-0000-0000F62B0000}"/>
    <cellStyle name="Mio Check Box 2 5 4" xfId="11256" xr:uid="{00000000-0005-0000-0000-0000F72B0000}"/>
    <cellStyle name="Mio Check Box 2 5 4 2" xfId="11257" xr:uid="{00000000-0005-0000-0000-0000F82B0000}"/>
    <cellStyle name="Mio Check Box 2 5 4 2 2" xfId="11258" xr:uid="{00000000-0005-0000-0000-0000F92B0000}"/>
    <cellStyle name="Mio Check Box 2 5 4 2 3" xfId="11259" xr:uid="{00000000-0005-0000-0000-0000FA2B0000}"/>
    <cellStyle name="Mio Check Box 2 5 4 3" xfId="11260" xr:uid="{00000000-0005-0000-0000-0000FB2B0000}"/>
    <cellStyle name="Mio Check Box 2 5 4 3 2" xfId="11261" xr:uid="{00000000-0005-0000-0000-0000FC2B0000}"/>
    <cellStyle name="Mio Check Box 2 5 4 4" xfId="11262" xr:uid="{00000000-0005-0000-0000-0000FD2B0000}"/>
    <cellStyle name="Mio Check Box 2 5 4 5" xfId="11263" xr:uid="{00000000-0005-0000-0000-0000FE2B0000}"/>
    <cellStyle name="Mio Check Box 2 5 5" xfId="11264" xr:uid="{00000000-0005-0000-0000-0000FF2B0000}"/>
    <cellStyle name="Mio Check Box 2 5 5 2" xfId="11265" xr:uid="{00000000-0005-0000-0000-0000002C0000}"/>
    <cellStyle name="Mio Check Box 2 5 5 3" xfId="11266" xr:uid="{00000000-0005-0000-0000-0000012C0000}"/>
    <cellStyle name="Mio Check Box 2 5 6" xfId="11267" xr:uid="{00000000-0005-0000-0000-0000022C0000}"/>
    <cellStyle name="Mio Check Box 2 5 6 2" xfId="11268" xr:uid="{00000000-0005-0000-0000-0000032C0000}"/>
    <cellStyle name="Mio Check Box 2 5 7" xfId="11269" xr:uid="{00000000-0005-0000-0000-0000042C0000}"/>
    <cellStyle name="Mio Check Box 2 5 8" xfId="11270" xr:uid="{00000000-0005-0000-0000-0000052C0000}"/>
    <cellStyle name="Mio Check Box 2 6" xfId="11271" xr:uid="{00000000-0005-0000-0000-0000062C0000}"/>
    <cellStyle name="Mio Check Box 2 6 2" xfId="11272" xr:uid="{00000000-0005-0000-0000-0000072C0000}"/>
    <cellStyle name="Mio Check Box 2 6 2 2" xfId="11273" xr:uid="{00000000-0005-0000-0000-0000082C0000}"/>
    <cellStyle name="Mio Check Box 2 6 2 2 2" xfId="11274" xr:uid="{00000000-0005-0000-0000-0000092C0000}"/>
    <cellStyle name="Mio Check Box 2 6 2 2 2 2" xfId="11275" xr:uid="{00000000-0005-0000-0000-00000A2C0000}"/>
    <cellStyle name="Mio Check Box 2 6 2 2 2 2 2" xfId="11276" xr:uid="{00000000-0005-0000-0000-00000B2C0000}"/>
    <cellStyle name="Mio Check Box 2 6 2 2 2 2 3" xfId="11277" xr:uid="{00000000-0005-0000-0000-00000C2C0000}"/>
    <cellStyle name="Mio Check Box 2 6 2 2 2 3" xfId="11278" xr:uid="{00000000-0005-0000-0000-00000D2C0000}"/>
    <cellStyle name="Mio Check Box 2 6 2 2 2 3 2" xfId="11279" xr:uid="{00000000-0005-0000-0000-00000E2C0000}"/>
    <cellStyle name="Mio Check Box 2 6 2 2 2 4" xfId="11280" xr:uid="{00000000-0005-0000-0000-00000F2C0000}"/>
    <cellStyle name="Mio Check Box 2 6 2 2 2 5" xfId="11281" xr:uid="{00000000-0005-0000-0000-0000102C0000}"/>
    <cellStyle name="Mio Check Box 2 6 2 2 3" xfId="11282" xr:uid="{00000000-0005-0000-0000-0000112C0000}"/>
    <cellStyle name="Mio Check Box 2 6 2 2 3 2" xfId="11283" xr:uid="{00000000-0005-0000-0000-0000122C0000}"/>
    <cellStyle name="Mio Check Box 2 6 2 2 3 3" xfId="11284" xr:uid="{00000000-0005-0000-0000-0000132C0000}"/>
    <cellStyle name="Mio Check Box 2 6 2 2 4" xfId="11285" xr:uid="{00000000-0005-0000-0000-0000142C0000}"/>
    <cellStyle name="Mio Check Box 2 6 2 2 4 2" xfId="11286" xr:uid="{00000000-0005-0000-0000-0000152C0000}"/>
    <cellStyle name="Mio Check Box 2 6 2 2 5" xfId="11287" xr:uid="{00000000-0005-0000-0000-0000162C0000}"/>
    <cellStyle name="Mio Check Box 2 6 2 2 6" xfId="11288" xr:uid="{00000000-0005-0000-0000-0000172C0000}"/>
    <cellStyle name="Mio Check Box 2 6 2 3" xfId="11289" xr:uid="{00000000-0005-0000-0000-0000182C0000}"/>
    <cellStyle name="Mio Check Box 2 6 2 3 2" xfId="11290" xr:uid="{00000000-0005-0000-0000-0000192C0000}"/>
    <cellStyle name="Mio Check Box 2 6 2 3 2 2" xfId="11291" xr:uid="{00000000-0005-0000-0000-00001A2C0000}"/>
    <cellStyle name="Mio Check Box 2 6 2 3 2 2 2" xfId="11292" xr:uid="{00000000-0005-0000-0000-00001B2C0000}"/>
    <cellStyle name="Mio Check Box 2 6 2 3 2 2 3" xfId="11293" xr:uid="{00000000-0005-0000-0000-00001C2C0000}"/>
    <cellStyle name="Mio Check Box 2 6 2 3 2 3" xfId="11294" xr:uid="{00000000-0005-0000-0000-00001D2C0000}"/>
    <cellStyle name="Mio Check Box 2 6 2 3 2 3 2" xfId="11295" xr:uid="{00000000-0005-0000-0000-00001E2C0000}"/>
    <cellStyle name="Mio Check Box 2 6 2 3 2 4" xfId="11296" xr:uid="{00000000-0005-0000-0000-00001F2C0000}"/>
    <cellStyle name="Mio Check Box 2 6 2 3 2 5" xfId="11297" xr:uid="{00000000-0005-0000-0000-0000202C0000}"/>
    <cellStyle name="Mio Check Box 2 6 2 3 3" xfId="11298" xr:uid="{00000000-0005-0000-0000-0000212C0000}"/>
    <cellStyle name="Mio Check Box 2 6 2 3 3 2" xfId="11299" xr:uid="{00000000-0005-0000-0000-0000222C0000}"/>
    <cellStyle name="Mio Check Box 2 6 2 3 3 3" xfId="11300" xr:uid="{00000000-0005-0000-0000-0000232C0000}"/>
    <cellStyle name="Mio Check Box 2 6 2 3 4" xfId="11301" xr:uid="{00000000-0005-0000-0000-0000242C0000}"/>
    <cellStyle name="Mio Check Box 2 6 2 3 4 2" xfId="11302" xr:uid="{00000000-0005-0000-0000-0000252C0000}"/>
    <cellStyle name="Mio Check Box 2 6 2 3 5" xfId="11303" xr:uid="{00000000-0005-0000-0000-0000262C0000}"/>
    <cellStyle name="Mio Check Box 2 6 2 3 6" xfId="11304" xr:uid="{00000000-0005-0000-0000-0000272C0000}"/>
    <cellStyle name="Mio Check Box 2 6 2 4" xfId="11305" xr:uid="{00000000-0005-0000-0000-0000282C0000}"/>
    <cellStyle name="Mio Check Box 2 6 2 4 2" xfId="11306" xr:uid="{00000000-0005-0000-0000-0000292C0000}"/>
    <cellStyle name="Mio Check Box 2 6 3" xfId="11307" xr:uid="{00000000-0005-0000-0000-00002A2C0000}"/>
    <cellStyle name="Mio Check Box 2 6 3 2" xfId="11308" xr:uid="{00000000-0005-0000-0000-00002B2C0000}"/>
    <cellStyle name="Mio Check Box 2 6 3 2 2" xfId="11309" xr:uid="{00000000-0005-0000-0000-00002C2C0000}"/>
    <cellStyle name="Mio Check Box 2 6 3 2 2 2" xfId="11310" xr:uid="{00000000-0005-0000-0000-00002D2C0000}"/>
    <cellStyle name="Mio Check Box 2 6 3 2 2 3" xfId="11311" xr:uid="{00000000-0005-0000-0000-00002E2C0000}"/>
    <cellStyle name="Mio Check Box 2 6 3 2 3" xfId="11312" xr:uid="{00000000-0005-0000-0000-00002F2C0000}"/>
    <cellStyle name="Mio Check Box 2 6 3 2 3 2" xfId="11313" xr:uid="{00000000-0005-0000-0000-0000302C0000}"/>
    <cellStyle name="Mio Check Box 2 6 3 2 4" xfId="11314" xr:uid="{00000000-0005-0000-0000-0000312C0000}"/>
    <cellStyle name="Mio Check Box 2 6 3 2 5" xfId="11315" xr:uid="{00000000-0005-0000-0000-0000322C0000}"/>
    <cellStyle name="Mio Check Box 2 6 3 3" xfId="11316" xr:uid="{00000000-0005-0000-0000-0000332C0000}"/>
    <cellStyle name="Mio Check Box 2 6 3 3 2" xfId="11317" xr:uid="{00000000-0005-0000-0000-0000342C0000}"/>
    <cellStyle name="Mio Check Box 2 6 3 3 3" xfId="11318" xr:uid="{00000000-0005-0000-0000-0000352C0000}"/>
    <cellStyle name="Mio Check Box 2 6 3 4" xfId="11319" xr:uid="{00000000-0005-0000-0000-0000362C0000}"/>
    <cellStyle name="Mio Check Box 2 6 3 4 2" xfId="11320" xr:uid="{00000000-0005-0000-0000-0000372C0000}"/>
    <cellStyle name="Mio Check Box 2 6 3 5" xfId="11321" xr:uid="{00000000-0005-0000-0000-0000382C0000}"/>
    <cellStyle name="Mio Check Box 2 6 3 6" xfId="11322" xr:uid="{00000000-0005-0000-0000-0000392C0000}"/>
    <cellStyle name="Mio Check Box 2 6 4" xfId="11323" xr:uid="{00000000-0005-0000-0000-00003A2C0000}"/>
    <cellStyle name="Mio Check Box 2 6 4 2" xfId="11324" xr:uid="{00000000-0005-0000-0000-00003B2C0000}"/>
    <cellStyle name="Mio Check Box 2 6 4 2 2" xfId="11325" xr:uid="{00000000-0005-0000-0000-00003C2C0000}"/>
    <cellStyle name="Mio Check Box 2 6 4 2 3" xfId="11326" xr:uid="{00000000-0005-0000-0000-00003D2C0000}"/>
    <cellStyle name="Mio Check Box 2 6 4 3" xfId="11327" xr:uid="{00000000-0005-0000-0000-00003E2C0000}"/>
    <cellStyle name="Mio Check Box 2 6 4 3 2" xfId="11328" xr:uid="{00000000-0005-0000-0000-00003F2C0000}"/>
    <cellStyle name="Mio Check Box 2 6 4 4" xfId="11329" xr:uid="{00000000-0005-0000-0000-0000402C0000}"/>
    <cellStyle name="Mio Check Box 2 6 4 5" xfId="11330" xr:uid="{00000000-0005-0000-0000-0000412C0000}"/>
    <cellStyle name="Mio Check Box 2 6 5" xfId="11331" xr:uid="{00000000-0005-0000-0000-0000422C0000}"/>
    <cellStyle name="Mio Check Box 2 6 5 2" xfId="11332" xr:uid="{00000000-0005-0000-0000-0000432C0000}"/>
    <cellStyle name="Mio Check Box 2 6 5 3" xfId="11333" xr:uid="{00000000-0005-0000-0000-0000442C0000}"/>
    <cellStyle name="Mio Check Box 2 6 6" xfId="11334" xr:uid="{00000000-0005-0000-0000-0000452C0000}"/>
    <cellStyle name="Mio Check Box 2 6 6 2" xfId="11335" xr:uid="{00000000-0005-0000-0000-0000462C0000}"/>
    <cellStyle name="Mio Check Box 2 6 7" xfId="11336" xr:uid="{00000000-0005-0000-0000-0000472C0000}"/>
    <cellStyle name="Mio Check Box 2 6 8" xfId="11337" xr:uid="{00000000-0005-0000-0000-0000482C0000}"/>
    <cellStyle name="Mio Check Box 2 7" xfId="11338" xr:uid="{00000000-0005-0000-0000-0000492C0000}"/>
    <cellStyle name="Mio Check Box 2 7 2" xfId="11339" xr:uid="{00000000-0005-0000-0000-00004A2C0000}"/>
    <cellStyle name="Mio Check Box 2 7 2 2" xfId="11340" xr:uid="{00000000-0005-0000-0000-00004B2C0000}"/>
    <cellStyle name="Mio Check Box 2 7 2 2 2" xfId="11341" xr:uid="{00000000-0005-0000-0000-00004C2C0000}"/>
    <cellStyle name="Mio Check Box 2 7 2 2 2 2" xfId="11342" xr:uid="{00000000-0005-0000-0000-00004D2C0000}"/>
    <cellStyle name="Mio Check Box 2 7 2 2 2 3" xfId="11343" xr:uid="{00000000-0005-0000-0000-00004E2C0000}"/>
    <cellStyle name="Mio Check Box 2 7 2 2 3" xfId="11344" xr:uid="{00000000-0005-0000-0000-00004F2C0000}"/>
    <cellStyle name="Mio Check Box 2 7 2 2 3 2" xfId="11345" xr:uid="{00000000-0005-0000-0000-0000502C0000}"/>
    <cellStyle name="Mio Check Box 2 7 2 2 4" xfId="11346" xr:uid="{00000000-0005-0000-0000-0000512C0000}"/>
    <cellStyle name="Mio Check Box 2 7 2 2 5" xfId="11347" xr:uid="{00000000-0005-0000-0000-0000522C0000}"/>
    <cellStyle name="Mio Check Box 2 7 2 3" xfId="11348" xr:uid="{00000000-0005-0000-0000-0000532C0000}"/>
    <cellStyle name="Mio Check Box 2 7 2 3 2" xfId="11349" xr:uid="{00000000-0005-0000-0000-0000542C0000}"/>
    <cellStyle name="Mio Check Box 2 7 2 3 3" xfId="11350" xr:uid="{00000000-0005-0000-0000-0000552C0000}"/>
    <cellStyle name="Mio Check Box 2 7 2 4" xfId="11351" xr:uid="{00000000-0005-0000-0000-0000562C0000}"/>
    <cellStyle name="Mio Check Box 2 7 2 4 2" xfId="11352" xr:uid="{00000000-0005-0000-0000-0000572C0000}"/>
    <cellStyle name="Mio Check Box 2 7 2 5" xfId="11353" xr:uid="{00000000-0005-0000-0000-0000582C0000}"/>
    <cellStyle name="Mio Check Box 2 7 2 6" xfId="11354" xr:uid="{00000000-0005-0000-0000-0000592C0000}"/>
    <cellStyle name="Mio Check Box 2 7 3" xfId="11355" xr:uid="{00000000-0005-0000-0000-00005A2C0000}"/>
    <cellStyle name="Mio Check Box 2 7 3 2" xfId="11356" xr:uid="{00000000-0005-0000-0000-00005B2C0000}"/>
    <cellStyle name="Mio Check Box 2 7 3 2 2" xfId="11357" xr:uid="{00000000-0005-0000-0000-00005C2C0000}"/>
    <cellStyle name="Mio Check Box 2 7 3 2 2 2" xfId="11358" xr:uid="{00000000-0005-0000-0000-00005D2C0000}"/>
    <cellStyle name="Mio Check Box 2 7 3 2 2 3" xfId="11359" xr:uid="{00000000-0005-0000-0000-00005E2C0000}"/>
    <cellStyle name="Mio Check Box 2 7 3 2 3" xfId="11360" xr:uid="{00000000-0005-0000-0000-00005F2C0000}"/>
    <cellStyle name="Mio Check Box 2 7 3 2 3 2" xfId="11361" xr:uid="{00000000-0005-0000-0000-0000602C0000}"/>
    <cellStyle name="Mio Check Box 2 7 3 2 4" xfId="11362" xr:uid="{00000000-0005-0000-0000-0000612C0000}"/>
    <cellStyle name="Mio Check Box 2 7 3 2 5" xfId="11363" xr:uid="{00000000-0005-0000-0000-0000622C0000}"/>
    <cellStyle name="Mio Check Box 2 7 3 3" xfId="11364" xr:uid="{00000000-0005-0000-0000-0000632C0000}"/>
    <cellStyle name="Mio Check Box 2 7 3 3 2" xfId="11365" xr:uid="{00000000-0005-0000-0000-0000642C0000}"/>
    <cellStyle name="Mio Check Box 2 7 3 3 3" xfId="11366" xr:uid="{00000000-0005-0000-0000-0000652C0000}"/>
    <cellStyle name="Mio Check Box 2 7 3 4" xfId="11367" xr:uid="{00000000-0005-0000-0000-0000662C0000}"/>
    <cellStyle name="Mio Check Box 2 7 3 4 2" xfId="11368" xr:uid="{00000000-0005-0000-0000-0000672C0000}"/>
    <cellStyle name="Mio Check Box 2 7 3 5" xfId="11369" xr:uid="{00000000-0005-0000-0000-0000682C0000}"/>
    <cellStyle name="Mio Check Box 2 7 3 6" xfId="11370" xr:uid="{00000000-0005-0000-0000-0000692C0000}"/>
    <cellStyle name="Mio Check Box 2 7 4" xfId="11371" xr:uid="{00000000-0005-0000-0000-00006A2C0000}"/>
    <cellStyle name="Mio Check Box 2 7 4 2" xfId="11372" xr:uid="{00000000-0005-0000-0000-00006B2C0000}"/>
    <cellStyle name="Mio Check Box 2 8" xfId="11373" xr:uid="{00000000-0005-0000-0000-00006C2C0000}"/>
    <cellStyle name="Mio Check Box 2 8 2" xfId="11374" xr:uid="{00000000-0005-0000-0000-00006D2C0000}"/>
    <cellStyle name="Mio Check Box 2 8 2 2" xfId="11375" xr:uid="{00000000-0005-0000-0000-00006E2C0000}"/>
    <cellStyle name="Mio Check Box 2 8 2 2 2" xfId="11376" xr:uid="{00000000-0005-0000-0000-00006F2C0000}"/>
    <cellStyle name="Mio Check Box 2 8 2 2 3" xfId="11377" xr:uid="{00000000-0005-0000-0000-0000702C0000}"/>
    <cellStyle name="Mio Check Box 2 8 2 3" xfId="11378" xr:uid="{00000000-0005-0000-0000-0000712C0000}"/>
    <cellStyle name="Mio Check Box 2 8 2 3 2" xfId="11379" xr:uid="{00000000-0005-0000-0000-0000722C0000}"/>
    <cellStyle name="Mio Check Box 2 8 2 4" xfId="11380" xr:uid="{00000000-0005-0000-0000-0000732C0000}"/>
    <cellStyle name="Mio Check Box 2 8 2 5" xfId="11381" xr:uid="{00000000-0005-0000-0000-0000742C0000}"/>
    <cellStyle name="Mio Check Box 2 8 3" xfId="11382" xr:uid="{00000000-0005-0000-0000-0000752C0000}"/>
    <cellStyle name="Mio Check Box 2 8 3 2" xfId="11383" xr:uid="{00000000-0005-0000-0000-0000762C0000}"/>
    <cellStyle name="Mio Check Box 2 8 3 3" xfId="11384" xr:uid="{00000000-0005-0000-0000-0000772C0000}"/>
    <cellStyle name="Mio Check Box 2 8 4" xfId="11385" xr:uid="{00000000-0005-0000-0000-0000782C0000}"/>
    <cellStyle name="Mio Check Box 2 8 4 2" xfId="11386" xr:uid="{00000000-0005-0000-0000-0000792C0000}"/>
    <cellStyle name="Mio Check Box 2 8 5" xfId="11387" xr:uid="{00000000-0005-0000-0000-00007A2C0000}"/>
    <cellStyle name="Mio Check Box 2 8 6" xfId="11388" xr:uid="{00000000-0005-0000-0000-00007B2C0000}"/>
    <cellStyle name="Mio Check Box 2 9" xfId="11389" xr:uid="{00000000-0005-0000-0000-00007C2C0000}"/>
    <cellStyle name="Mio Check Box 2 9 2" xfId="11390" xr:uid="{00000000-0005-0000-0000-00007D2C0000}"/>
    <cellStyle name="Mio Check Box 2 9 2 2" xfId="11391" xr:uid="{00000000-0005-0000-0000-00007E2C0000}"/>
    <cellStyle name="Mio Check Box 2 9 2 3" xfId="11392" xr:uid="{00000000-0005-0000-0000-00007F2C0000}"/>
    <cellStyle name="Mio Check Box 2 9 3" xfId="11393" xr:uid="{00000000-0005-0000-0000-0000802C0000}"/>
    <cellStyle name="Mio Check Box 2 9 3 2" xfId="11394" xr:uid="{00000000-0005-0000-0000-0000812C0000}"/>
    <cellStyle name="Mio Check Box 2 9 4" xfId="11395" xr:uid="{00000000-0005-0000-0000-0000822C0000}"/>
    <cellStyle name="Mio Check Box 2 9 5" xfId="11396" xr:uid="{00000000-0005-0000-0000-0000832C0000}"/>
    <cellStyle name="Mio Check Box 3" xfId="11397" xr:uid="{00000000-0005-0000-0000-0000842C0000}"/>
    <cellStyle name="Mio Check Box 3 10" xfId="11398" xr:uid="{00000000-0005-0000-0000-0000852C0000}"/>
    <cellStyle name="Mio Check Box 3 11" xfId="11399" xr:uid="{00000000-0005-0000-0000-0000862C0000}"/>
    <cellStyle name="Mio Check Box 3 2" xfId="11400" xr:uid="{00000000-0005-0000-0000-0000872C0000}"/>
    <cellStyle name="Mio Check Box 3 2 2" xfId="11401" xr:uid="{00000000-0005-0000-0000-0000882C0000}"/>
    <cellStyle name="Mio Check Box 3 2 2 2" xfId="11402" xr:uid="{00000000-0005-0000-0000-0000892C0000}"/>
    <cellStyle name="Mio Check Box 3 2 2 2 2" xfId="11403" xr:uid="{00000000-0005-0000-0000-00008A2C0000}"/>
    <cellStyle name="Mio Check Box 3 2 2 2 2 2" xfId="11404" xr:uid="{00000000-0005-0000-0000-00008B2C0000}"/>
    <cellStyle name="Mio Check Box 3 2 2 2 2 2 2" xfId="11405" xr:uid="{00000000-0005-0000-0000-00008C2C0000}"/>
    <cellStyle name="Mio Check Box 3 2 2 2 2 2 3" xfId="11406" xr:uid="{00000000-0005-0000-0000-00008D2C0000}"/>
    <cellStyle name="Mio Check Box 3 2 2 2 2 3" xfId="11407" xr:uid="{00000000-0005-0000-0000-00008E2C0000}"/>
    <cellStyle name="Mio Check Box 3 2 2 2 2 3 2" xfId="11408" xr:uid="{00000000-0005-0000-0000-00008F2C0000}"/>
    <cellStyle name="Mio Check Box 3 2 2 2 2 4" xfId="11409" xr:uid="{00000000-0005-0000-0000-0000902C0000}"/>
    <cellStyle name="Mio Check Box 3 2 2 2 2 5" xfId="11410" xr:uid="{00000000-0005-0000-0000-0000912C0000}"/>
    <cellStyle name="Mio Check Box 3 2 2 2 3" xfId="11411" xr:uid="{00000000-0005-0000-0000-0000922C0000}"/>
    <cellStyle name="Mio Check Box 3 2 2 2 3 2" xfId="11412" xr:uid="{00000000-0005-0000-0000-0000932C0000}"/>
    <cellStyle name="Mio Check Box 3 2 2 2 3 3" xfId="11413" xr:uid="{00000000-0005-0000-0000-0000942C0000}"/>
    <cellStyle name="Mio Check Box 3 2 2 2 4" xfId="11414" xr:uid="{00000000-0005-0000-0000-0000952C0000}"/>
    <cellStyle name="Mio Check Box 3 2 2 2 4 2" xfId="11415" xr:uid="{00000000-0005-0000-0000-0000962C0000}"/>
    <cellStyle name="Mio Check Box 3 2 2 2 5" xfId="11416" xr:uid="{00000000-0005-0000-0000-0000972C0000}"/>
    <cellStyle name="Mio Check Box 3 2 2 2 6" xfId="11417" xr:uid="{00000000-0005-0000-0000-0000982C0000}"/>
    <cellStyle name="Mio Check Box 3 2 2 3" xfId="11418" xr:uid="{00000000-0005-0000-0000-0000992C0000}"/>
    <cellStyle name="Mio Check Box 3 2 2 3 2" xfId="11419" xr:uid="{00000000-0005-0000-0000-00009A2C0000}"/>
    <cellStyle name="Mio Check Box 3 2 2 3 2 2" xfId="11420" xr:uid="{00000000-0005-0000-0000-00009B2C0000}"/>
    <cellStyle name="Mio Check Box 3 2 2 3 2 2 2" xfId="11421" xr:uid="{00000000-0005-0000-0000-00009C2C0000}"/>
    <cellStyle name="Mio Check Box 3 2 2 3 2 2 3" xfId="11422" xr:uid="{00000000-0005-0000-0000-00009D2C0000}"/>
    <cellStyle name="Mio Check Box 3 2 2 3 2 3" xfId="11423" xr:uid="{00000000-0005-0000-0000-00009E2C0000}"/>
    <cellStyle name="Mio Check Box 3 2 2 3 2 3 2" xfId="11424" xr:uid="{00000000-0005-0000-0000-00009F2C0000}"/>
    <cellStyle name="Mio Check Box 3 2 2 3 2 4" xfId="11425" xr:uid="{00000000-0005-0000-0000-0000A02C0000}"/>
    <cellStyle name="Mio Check Box 3 2 2 3 2 5" xfId="11426" xr:uid="{00000000-0005-0000-0000-0000A12C0000}"/>
    <cellStyle name="Mio Check Box 3 2 2 3 3" xfId="11427" xr:uid="{00000000-0005-0000-0000-0000A22C0000}"/>
    <cellStyle name="Mio Check Box 3 2 2 3 3 2" xfId="11428" xr:uid="{00000000-0005-0000-0000-0000A32C0000}"/>
    <cellStyle name="Mio Check Box 3 2 2 3 3 3" xfId="11429" xr:uid="{00000000-0005-0000-0000-0000A42C0000}"/>
    <cellStyle name="Mio Check Box 3 2 2 3 4" xfId="11430" xr:uid="{00000000-0005-0000-0000-0000A52C0000}"/>
    <cellStyle name="Mio Check Box 3 2 2 3 4 2" xfId="11431" xr:uid="{00000000-0005-0000-0000-0000A62C0000}"/>
    <cellStyle name="Mio Check Box 3 2 2 3 5" xfId="11432" xr:uid="{00000000-0005-0000-0000-0000A72C0000}"/>
    <cellStyle name="Mio Check Box 3 2 2 3 6" xfId="11433" xr:uid="{00000000-0005-0000-0000-0000A82C0000}"/>
    <cellStyle name="Mio Check Box 3 2 2 4" xfId="11434" xr:uid="{00000000-0005-0000-0000-0000A92C0000}"/>
    <cellStyle name="Mio Check Box 3 2 2 4 2" xfId="11435" xr:uid="{00000000-0005-0000-0000-0000AA2C0000}"/>
    <cellStyle name="Mio Check Box 3 2 3" xfId="11436" xr:uid="{00000000-0005-0000-0000-0000AB2C0000}"/>
    <cellStyle name="Mio Check Box 3 2 3 2" xfId="11437" xr:uid="{00000000-0005-0000-0000-0000AC2C0000}"/>
    <cellStyle name="Mio Check Box 3 2 3 2 2" xfId="11438" xr:uid="{00000000-0005-0000-0000-0000AD2C0000}"/>
    <cellStyle name="Mio Check Box 3 2 3 2 2 2" xfId="11439" xr:uid="{00000000-0005-0000-0000-0000AE2C0000}"/>
    <cellStyle name="Mio Check Box 3 2 3 2 2 3" xfId="11440" xr:uid="{00000000-0005-0000-0000-0000AF2C0000}"/>
    <cellStyle name="Mio Check Box 3 2 3 2 3" xfId="11441" xr:uid="{00000000-0005-0000-0000-0000B02C0000}"/>
    <cellStyle name="Mio Check Box 3 2 3 2 3 2" xfId="11442" xr:uid="{00000000-0005-0000-0000-0000B12C0000}"/>
    <cellStyle name="Mio Check Box 3 2 3 2 4" xfId="11443" xr:uid="{00000000-0005-0000-0000-0000B22C0000}"/>
    <cellStyle name="Mio Check Box 3 2 3 2 5" xfId="11444" xr:uid="{00000000-0005-0000-0000-0000B32C0000}"/>
    <cellStyle name="Mio Check Box 3 2 3 3" xfId="11445" xr:uid="{00000000-0005-0000-0000-0000B42C0000}"/>
    <cellStyle name="Mio Check Box 3 2 3 3 2" xfId="11446" xr:uid="{00000000-0005-0000-0000-0000B52C0000}"/>
    <cellStyle name="Mio Check Box 3 2 3 3 3" xfId="11447" xr:uid="{00000000-0005-0000-0000-0000B62C0000}"/>
    <cellStyle name="Mio Check Box 3 2 3 4" xfId="11448" xr:uid="{00000000-0005-0000-0000-0000B72C0000}"/>
    <cellStyle name="Mio Check Box 3 2 3 4 2" xfId="11449" xr:uid="{00000000-0005-0000-0000-0000B82C0000}"/>
    <cellStyle name="Mio Check Box 3 2 3 5" xfId="11450" xr:uid="{00000000-0005-0000-0000-0000B92C0000}"/>
    <cellStyle name="Mio Check Box 3 2 3 6" xfId="11451" xr:uid="{00000000-0005-0000-0000-0000BA2C0000}"/>
    <cellStyle name="Mio Check Box 3 2 4" xfId="11452" xr:uid="{00000000-0005-0000-0000-0000BB2C0000}"/>
    <cellStyle name="Mio Check Box 3 2 4 2" xfId="11453" xr:uid="{00000000-0005-0000-0000-0000BC2C0000}"/>
    <cellStyle name="Mio Check Box 3 2 4 2 2" xfId="11454" xr:uid="{00000000-0005-0000-0000-0000BD2C0000}"/>
    <cellStyle name="Mio Check Box 3 2 4 2 3" xfId="11455" xr:uid="{00000000-0005-0000-0000-0000BE2C0000}"/>
    <cellStyle name="Mio Check Box 3 2 4 3" xfId="11456" xr:uid="{00000000-0005-0000-0000-0000BF2C0000}"/>
    <cellStyle name="Mio Check Box 3 2 4 3 2" xfId="11457" xr:uid="{00000000-0005-0000-0000-0000C02C0000}"/>
    <cellStyle name="Mio Check Box 3 2 4 4" xfId="11458" xr:uid="{00000000-0005-0000-0000-0000C12C0000}"/>
    <cellStyle name="Mio Check Box 3 2 4 5" xfId="11459" xr:uid="{00000000-0005-0000-0000-0000C22C0000}"/>
    <cellStyle name="Mio Check Box 3 2 5" xfId="11460" xr:uid="{00000000-0005-0000-0000-0000C32C0000}"/>
    <cellStyle name="Mio Check Box 3 2 5 2" xfId="11461" xr:uid="{00000000-0005-0000-0000-0000C42C0000}"/>
    <cellStyle name="Mio Check Box 3 2 5 3" xfId="11462" xr:uid="{00000000-0005-0000-0000-0000C52C0000}"/>
    <cellStyle name="Mio Check Box 3 2 6" xfId="11463" xr:uid="{00000000-0005-0000-0000-0000C62C0000}"/>
    <cellStyle name="Mio Check Box 3 2 6 2" xfId="11464" xr:uid="{00000000-0005-0000-0000-0000C72C0000}"/>
    <cellStyle name="Mio Check Box 3 2 7" xfId="11465" xr:uid="{00000000-0005-0000-0000-0000C82C0000}"/>
    <cellStyle name="Mio Check Box 3 2 8" xfId="11466" xr:uid="{00000000-0005-0000-0000-0000C92C0000}"/>
    <cellStyle name="Mio Check Box 3 3" xfId="11467" xr:uid="{00000000-0005-0000-0000-0000CA2C0000}"/>
    <cellStyle name="Mio Check Box 3 3 2" xfId="11468" xr:uid="{00000000-0005-0000-0000-0000CB2C0000}"/>
    <cellStyle name="Mio Check Box 3 3 2 2" xfId="11469" xr:uid="{00000000-0005-0000-0000-0000CC2C0000}"/>
    <cellStyle name="Mio Check Box 3 3 2 2 2" xfId="11470" xr:uid="{00000000-0005-0000-0000-0000CD2C0000}"/>
    <cellStyle name="Mio Check Box 3 3 2 2 2 2" xfId="11471" xr:uid="{00000000-0005-0000-0000-0000CE2C0000}"/>
    <cellStyle name="Mio Check Box 3 3 2 2 2 2 2" xfId="11472" xr:uid="{00000000-0005-0000-0000-0000CF2C0000}"/>
    <cellStyle name="Mio Check Box 3 3 2 2 2 2 3" xfId="11473" xr:uid="{00000000-0005-0000-0000-0000D02C0000}"/>
    <cellStyle name="Mio Check Box 3 3 2 2 2 3" xfId="11474" xr:uid="{00000000-0005-0000-0000-0000D12C0000}"/>
    <cellStyle name="Mio Check Box 3 3 2 2 2 3 2" xfId="11475" xr:uid="{00000000-0005-0000-0000-0000D22C0000}"/>
    <cellStyle name="Mio Check Box 3 3 2 2 2 4" xfId="11476" xr:uid="{00000000-0005-0000-0000-0000D32C0000}"/>
    <cellStyle name="Mio Check Box 3 3 2 2 2 5" xfId="11477" xr:uid="{00000000-0005-0000-0000-0000D42C0000}"/>
    <cellStyle name="Mio Check Box 3 3 2 2 3" xfId="11478" xr:uid="{00000000-0005-0000-0000-0000D52C0000}"/>
    <cellStyle name="Mio Check Box 3 3 2 2 3 2" xfId="11479" xr:uid="{00000000-0005-0000-0000-0000D62C0000}"/>
    <cellStyle name="Mio Check Box 3 3 2 2 3 3" xfId="11480" xr:uid="{00000000-0005-0000-0000-0000D72C0000}"/>
    <cellStyle name="Mio Check Box 3 3 2 2 4" xfId="11481" xr:uid="{00000000-0005-0000-0000-0000D82C0000}"/>
    <cellStyle name="Mio Check Box 3 3 2 2 4 2" xfId="11482" xr:uid="{00000000-0005-0000-0000-0000D92C0000}"/>
    <cellStyle name="Mio Check Box 3 3 2 2 5" xfId="11483" xr:uid="{00000000-0005-0000-0000-0000DA2C0000}"/>
    <cellStyle name="Mio Check Box 3 3 2 2 6" xfId="11484" xr:uid="{00000000-0005-0000-0000-0000DB2C0000}"/>
    <cellStyle name="Mio Check Box 3 3 2 3" xfId="11485" xr:uid="{00000000-0005-0000-0000-0000DC2C0000}"/>
    <cellStyle name="Mio Check Box 3 3 2 3 2" xfId="11486" xr:uid="{00000000-0005-0000-0000-0000DD2C0000}"/>
    <cellStyle name="Mio Check Box 3 3 2 3 2 2" xfId="11487" xr:uid="{00000000-0005-0000-0000-0000DE2C0000}"/>
    <cellStyle name="Mio Check Box 3 3 2 3 2 2 2" xfId="11488" xr:uid="{00000000-0005-0000-0000-0000DF2C0000}"/>
    <cellStyle name="Mio Check Box 3 3 2 3 2 2 3" xfId="11489" xr:uid="{00000000-0005-0000-0000-0000E02C0000}"/>
    <cellStyle name="Mio Check Box 3 3 2 3 2 3" xfId="11490" xr:uid="{00000000-0005-0000-0000-0000E12C0000}"/>
    <cellStyle name="Mio Check Box 3 3 2 3 2 3 2" xfId="11491" xr:uid="{00000000-0005-0000-0000-0000E22C0000}"/>
    <cellStyle name="Mio Check Box 3 3 2 3 2 4" xfId="11492" xr:uid="{00000000-0005-0000-0000-0000E32C0000}"/>
    <cellStyle name="Mio Check Box 3 3 2 3 2 5" xfId="11493" xr:uid="{00000000-0005-0000-0000-0000E42C0000}"/>
    <cellStyle name="Mio Check Box 3 3 2 3 3" xfId="11494" xr:uid="{00000000-0005-0000-0000-0000E52C0000}"/>
    <cellStyle name="Mio Check Box 3 3 2 3 3 2" xfId="11495" xr:uid="{00000000-0005-0000-0000-0000E62C0000}"/>
    <cellStyle name="Mio Check Box 3 3 2 3 3 3" xfId="11496" xr:uid="{00000000-0005-0000-0000-0000E72C0000}"/>
    <cellStyle name="Mio Check Box 3 3 2 3 4" xfId="11497" xr:uid="{00000000-0005-0000-0000-0000E82C0000}"/>
    <cellStyle name="Mio Check Box 3 3 2 3 4 2" xfId="11498" xr:uid="{00000000-0005-0000-0000-0000E92C0000}"/>
    <cellStyle name="Mio Check Box 3 3 2 3 5" xfId="11499" xr:uid="{00000000-0005-0000-0000-0000EA2C0000}"/>
    <cellStyle name="Mio Check Box 3 3 2 3 6" xfId="11500" xr:uid="{00000000-0005-0000-0000-0000EB2C0000}"/>
    <cellStyle name="Mio Check Box 3 3 2 4" xfId="11501" xr:uid="{00000000-0005-0000-0000-0000EC2C0000}"/>
    <cellStyle name="Mio Check Box 3 3 2 4 2" xfId="11502" xr:uid="{00000000-0005-0000-0000-0000ED2C0000}"/>
    <cellStyle name="Mio Check Box 3 3 3" xfId="11503" xr:uid="{00000000-0005-0000-0000-0000EE2C0000}"/>
    <cellStyle name="Mio Check Box 3 3 3 2" xfId="11504" xr:uid="{00000000-0005-0000-0000-0000EF2C0000}"/>
    <cellStyle name="Mio Check Box 3 3 3 2 2" xfId="11505" xr:uid="{00000000-0005-0000-0000-0000F02C0000}"/>
    <cellStyle name="Mio Check Box 3 3 3 2 2 2" xfId="11506" xr:uid="{00000000-0005-0000-0000-0000F12C0000}"/>
    <cellStyle name="Mio Check Box 3 3 3 2 2 3" xfId="11507" xr:uid="{00000000-0005-0000-0000-0000F22C0000}"/>
    <cellStyle name="Mio Check Box 3 3 3 2 3" xfId="11508" xr:uid="{00000000-0005-0000-0000-0000F32C0000}"/>
    <cellStyle name="Mio Check Box 3 3 3 2 3 2" xfId="11509" xr:uid="{00000000-0005-0000-0000-0000F42C0000}"/>
    <cellStyle name="Mio Check Box 3 3 3 2 4" xfId="11510" xr:uid="{00000000-0005-0000-0000-0000F52C0000}"/>
    <cellStyle name="Mio Check Box 3 3 3 2 5" xfId="11511" xr:uid="{00000000-0005-0000-0000-0000F62C0000}"/>
    <cellStyle name="Mio Check Box 3 3 3 3" xfId="11512" xr:uid="{00000000-0005-0000-0000-0000F72C0000}"/>
    <cellStyle name="Mio Check Box 3 3 3 3 2" xfId="11513" xr:uid="{00000000-0005-0000-0000-0000F82C0000}"/>
    <cellStyle name="Mio Check Box 3 3 3 3 3" xfId="11514" xr:uid="{00000000-0005-0000-0000-0000F92C0000}"/>
    <cellStyle name="Mio Check Box 3 3 3 4" xfId="11515" xr:uid="{00000000-0005-0000-0000-0000FA2C0000}"/>
    <cellStyle name="Mio Check Box 3 3 3 4 2" xfId="11516" xr:uid="{00000000-0005-0000-0000-0000FB2C0000}"/>
    <cellStyle name="Mio Check Box 3 3 3 5" xfId="11517" xr:uid="{00000000-0005-0000-0000-0000FC2C0000}"/>
    <cellStyle name="Mio Check Box 3 3 3 6" xfId="11518" xr:uid="{00000000-0005-0000-0000-0000FD2C0000}"/>
    <cellStyle name="Mio Check Box 3 3 4" xfId="11519" xr:uid="{00000000-0005-0000-0000-0000FE2C0000}"/>
    <cellStyle name="Mio Check Box 3 3 4 2" xfId="11520" xr:uid="{00000000-0005-0000-0000-0000FF2C0000}"/>
    <cellStyle name="Mio Check Box 3 3 4 2 2" xfId="11521" xr:uid="{00000000-0005-0000-0000-0000002D0000}"/>
    <cellStyle name="Mio Check Box 3 3 4 2 3" xfId="11522" xr:uid="{00000000-0005-0000-0000-0000012D0000}"/>
    <cellStyle name="Mio Check Box 3 3 4 3" xfId="11523" xr:uid="{00000000-0005-0000-0000-0000022D0000}"/>
    <cellStyle name="Mio Check Box 3 3 4 3 2" xfId="11524" xr:uid="{00000000-0005-0000-0000-0000032D0000}"/>
    <cellStyle name="Mio Check Box 3 3 4 4" xfId="11525" xr:uid="{00000000-0005-0000-0000-0000042D0000}"/>
    <cellStyle name="Mio Check Box 3 3 4 5" xfId="11526" xr:uid="{00000000-0005-0000-0000-0000052D0000}"/>
    <cellStyle name="Mio Check Box 3 3 5" xfId="11527" xr:uid="{00000000-0005-0000-0000-0000062D0000}"/>
    <cellStyle name="Mio Check Box 3 3 5 2" xfId="11528" xr:uid="{00000000-0005-0000-0000-0000072D0000}"/>
    <cellStyle name="Mio Check Box 3 3 5 3" xfId="11529" xr:uid="{00000000-0005-0000-0000-0000082D0000}"/>
    <cellStyle name="Mio Check Box 3 3 6" xfId="11530" xr:uid="{00000000-0005-0000-0000-0000092D0000}"/>
    <cellStyle name="Mio Check Box 3 3 6 2" xfId="11531" xr:uid="{00000000-0005-0000-0000-00000A2D0000}"/>
    <cellStyle name="Mio Check Box 3 3 7" xfId="11532" xr:uid="{00000000-0005-0000-0000-00000B2D0000}"/>
    <cellStyle name="Mio Check Box 3 3 8" xfId="11533" xr:uid="{00000000-0005-0000-0000-00000C2D0000}"/>
    <cellStyle name="Mio Check Box 3 4" xfId="11534" xr:uid="{00000000-0005-0000-0000-00000D2D0000}"/>
    <cellStyle name="Mio Check Box 3 4 2" xfId="11535" xr:uid="{00000000-0005-0000-0000-00000E2D0000}"/>
    <cellStyle name="Mio Check Box 3 4 2 2" xfId="11536" xr:uid="{00000000-0005-0000-0000-00000F2D0000}"/>
    <cellStyle name="Mio Check Box 3 4 2 2 2" xfId="11537" xr:uid="{00000000-0005-0000-0000-0000102D0000}"/>
    <cellStyle name="Mio Check Box 3 4 2 2 2 2" xfId="11538" xr:uid="{00000000-0005-0000-0000-0000112D0000}"/>
    <cellStyle name="Mio Check Box 3 4 2 2 2 2 2" xfId="11539" xr:uid="{00000000-0005-0000-0000-0000122D0000}"/>
    <cellStyle name="Mio Check Box 3 4 2 2 2 2 3" xfId="11540" xr:uid="{00000000-0005-0000-0000-0000132D0000}"/>
    <cellStyle name="Mio Check Box 3 4 2 2 2 3" xfId="11541" xr:uid="{00000000-0005-0000-0000-0000142D0000}"/>
    <cellStyle name="Mio Check Box 3 4 2 2 2 3 2" xfId="11542" xr:uid="{00000000-0005-0000-0000-0000152D0000}"/>
    <cellStyle name="Mio Check Box 3 4 2 2 2 4" xfId="11543" xr:uid="{00000000-0005-0000-0000-0000162D0000}"/>
    <cellStyle name="Mio Check Box 3 4 2 2 2 5" xfId="11544" xr:uid="{00000000-0005-0000-0000-0000172D0000}"/>
    <cellStyle name="Mio Check Box 3 4 2 2 3" xfId="11545" xr:uid="{00000000-0005-0000-0000-0000182D0000}"/>
    <cellStyle name="Mio Check Box 3 4 2 2 3 2" xfId="11546" xr:uid="{00000000-0005-0000-0000-0000192D0000}"/>
    <cellStyle name="Mio Check Box 3 4 2 2 3 3" xfId="11547" xr:uid="{00000000-0005-0000-0000-00001A2D0000}"/>
    <cellStyle name="Mio Check Box 3 4 2 2 4" xfId="11548" xr:uid="{00000000-0005-0000-0000-00001B2D0000}"/>
    <cellStyle name="Mio Check Box 3 4 2 2 4 2" xfId="11549" xr:uid="{00000000-0005-0000-0000-00001C2D0000}"/>
    <cellStyle name="Mio Check Box 3 4 2 2 5" xfId="11550" xr:uid="{00000000-0005-0000-0000-00001D2D0000}"/>
    <cellStyle name="Mio Check Box 3 4 2 2 6" xfId="11551" xr:uid="{00000000-0005-0000-0000-00001E2D0000}"/>
    <cellStyle name="Mio Check Box 3 4 2 3" xfId="11552" xr:uid="{00000000-0005-0000-0000-00001F2D0000}"/>
    <cellStyle name="Mio Check Box 3 4 2 3 2" xfId="11553" xr:uid="{00000000-0005-0000-0000-0000202D0000}"/>
    <cellStyle name="Mio Check Box 3 4 2 3 2 2" xfId="11554" xr:uid="{00000000-0005-0000-0000-0000212D0000}"/>
    <cellStyle name="Mio Check Box 3 4 2 3 2 2 2" xfId="11555" xr:uid="{00000000-0005-0000-0000-0000222D0000}"/>
    <cellStyle name="Mio Check Box 3 4 2 3 2 2 3" xfId="11556" xr:uid="{00000000-0005-0000-0000-0000232D0000}"/>
    <cellStyle name="Mio Check Box 3 4 2 3 2 3" xfId="11557" xr:uid="{00000000-0005-0000-0000-0000242D0000}"/>
    <cellStyle name="Mio Check Box 3 4 2 3 2 3 2" xfId="11558" xr:uid="{00000000-0005-0000-0000-0000252D0000}"/>
    <cellStyle name="Mio Check Box 3 4 2 3 2 4" xfId="11559" xr:uid="{00000000-0005-0000-0000-0000262D0000}"/>
    <cellStyle name="Mio Check Box 3 4 2 3 2 5" xfId="11560" xr:uid="{00000000-0005-0000-0000-0000272D0000}"/>
    <cellStyle name="Mio Check Box 3 4 2 3 3" xfId="11561" xr:uid="{00000000-0005-0000-0000-0000282D0000}"/>
    <cellStyle name="Mio Check Box 3 4 2 3 3 2" xfId="11562" xr:uid="{00000000-0005-0000-0000-0000292D0000}"/>
    <cellStyle name="Mio Check Box 3 4 2 3 3 3" xfId="11563" xr:uid="{00000000-0005-0000-0000-00002A2D0000}"/>
    <cellStyle name="Mio Check Box 3 4 2 3 4" xfId="11564" xr:uid="{00000000-0005-0000-0000-00002B2D0000}"/>
    <cellStyle name="Mio Check Box 3 4 2 3 4 2" xfId="11565" xr:uid="{00000000-0005-0000-0000-00002C2D0000}"/>
    <cellStyle name="Mio Check Box 3 4 2 3 5" xfId="11566" xr:uid="{00000000-0005-0000-0000-00002D2D0000}"/>
    <cellStyle name="Mio Check Box 3 4 2 3 6" xfId="11567" xr:uid="{00000000-0005-0000-0000-00002E2D0000}"/>
    <cellStyle name="Mio Check Box 3 4 2 4" xfId="11568" xr:uid="{00000000-0005-0000-0000-00002F2D0000}"/>
    <cellStyle name="Mio Check Box 3 4 2 4 2" xfId="11569" xr:uid="{00000000-0005-0000-0000-0000302D0000}"/>
    <cellStyle name="Mio Check Box 3 4 3" xfId="11570" xr:uid="{00000000-0005-0000-0000-0000312D0000}"/>
    <cellStyle name="Mio Check Box 3 4 3 2" xfId="11571" xr:uid="{00000000-0005-0000-0000-0000322D0000}"/>
    <cellStyle name="Mio Check Box 3 4 3 2 2" xfId="11572" xr:uid="{00000000-0005-0000-0000-0000332D0000}"/>
    <cellStyle name="Mio Check Box 3 4 3 2 2 2" xfId="11573" xr:uid="{00000000-0005-0000-0000-0000342D0000}"/>
    <cellStyle name="Mio Check Box 3 4 3 2 2 3" xfId="11574" xr:uid="{00000000-0005-0000-0000-0000352D0000}"/>
    <cellStyle name="Mio Check Box 3 4 3 2 3" xfId="11575" xr:uid="{00000000-0005-0000-0000-0000362D0000}"/>
    <cellStyle name="Mio Check Box 3 4 3 2 3 2" xfId="11576" xr:uid="{00000000-0005-0000-0000-0000372D0000}"/>
    <cellStyle name="Mio Check Box 3 4 3 2 4" xfId="11577" xr:uid="{00000000-0005-0000-0000-0000382D0000}"/>
    <cellStyle name="Mio Check Box 3 4 3 2 5" xfId="11578" xr:uid="{00000000-0005-0000-0000-0000392D0000}"/>
    <cellStyle name="Mio Check Box 3 4 3 3" xfId="11579" xr:uid="{00000000-0005-0000-0000-00003A2D0000}"/>
    <cellStyle name="Mio Check Box 3 4 3 3 2" xfId="11580" xr:uid="{00000000-0005-0000-0000-00003B2D0000}"/>
    <cellStyle name="Mio Check Box 3 4 3 3 3" xfId="11581" xr:uid="{00000000-0005-0000-0000-00003C2D0000}"/>
    <cellStyle name="Mio Check Box 3 4 3 4" xfId="11582" xr:uid="{00000000-0005-0000-0000-00003D2D0000}"/>
    <cellStyle name="Mio Check Box 3 4 3 4 2" xfId="11583" xr:uid="{00000000-0005-0000-0000-00003E2D0000}"/>
    <cellStyle name="Mio Check Box 3 4 3 5" xfId="11584" xr:uid="{00000000-0005-0000-0000-00003F2D0000}"/>
    <cellStyle name="Mio Check Box 3 4 3 6" xfId="11585" xr:uid="{00000000-0005-0000-0000-0000402D0000}"/>
    <cellStyle name="Mio Check Box 3 4 4" xfId="11586" xr:uid="{00000000-0005-0000-0000-0000412D0000}"/>
    <cellStyle name="Mio Check Box 3 4 4 2" xfId="11587" xr:uid="{00000000-0005-0000-0000-0000422D0000}"/>
    <cellStyle name="Mio Check Box 3 4 4 2 2" xfId="11588" xr:uid="{00000000-0005-0000-0000-0000432D0000}"/>
    <cellStyle name="Mio Check Box 3 4 4 2 3" xfId="11589" xr:uid="{00000000-0005-0000-0000-0000442D0000}"/>
    <cellStyle name="Mio Check Box 3 4 4 3" xfId="11590" xr:uid="{00000000-0005-0000-0000-0000452D0000}"/>
    <cellStyle name="Mio Check Box 3 4 4 3 2" xfId="11591" xr:uid="{00000000-0005-0000-0000-0000462D0000}"/>
    <cellStyle name="Mio Check Box 3 4 4 4" xfId="11592" xr:uid="{00000000-0005-0000-0000-0000472D0000}"/>
    <cellStyle name="Mio Check Box 3 4 4 5" xfId="11593" xr:uid="{00000000-0005-0000-0000-0000482D0000}"/>
    <cellStyle name="Mio Check Box 3 4 5" xfId="11594" xr:uid="{00000000-0005-0000-0000-0000492D0000}"/>
    <cellStyle name="Mio Check Box 3 4 5 2" xfId="11595" xr:uid="{00000000-0005-0000-0000-00004A2D0000}"/>
    <cellStyle name="Mio Check Box 3 4 5 3" xfId="11596" xr:uid="{00000000-0005-0000-0000-00004B2D0000}"/>
    <cellStyle name="Mio Check Box 3 4 6" xfId="11597" xr:uid="{00000000-0005-0000-0000-00004C2D0000}"/>
    <cellStyle name="Mio Check Box 3 4 6 2" xfId="11598" xr:uid="{00000000-0005-0000-0000-00004D2D0000}"/>
    <cellStyle name="Mio Check Box 3 4 7" xfId="11599" xr:uid="{00000000-0005-0000-0000-00004E2D0000}"/>
    <cellStyle name="Mio Check Box 3 4 8" xfId="11600" xr:uid="{00000000-0005-0000-0000-00004F2D0000}"/>
    <cellStyle name="Mio Check Box 3 5" xfId="11601" xr:uid="{00000000-0005-0000-0000-0000502D0000}"/>
    <cellStyle name="Mio Check Box 3 5 2" xfId="11602" xr:uid="{00000000-0005-0000-0000-0000512D0000}"/>
    <cellStyle name="Mio Check Box 3 5 2 2" xfId="11603" xr:uid="{00000000-0005-0000-0000-0000522D0000}"/>
    <cellStyle name="Mio Check Box 3 5 2 2 2" xfId="11604" xr:uid="{00000000-0005-0000-0000-0000532D0000}"/>
    <cellStyle name="Mio Check Box 3 5 2 2 2 2" xfId="11605" xr:uid="{00000000-0005-0000-0000-0000542D0000}"/>
    <cellStyle name="Mio Check Box 3 5 2 2 2 3" xfId="11606" xr:uid="{00000000-0005-0000-0000-0000552D0000}"/>
    <cellStyle name="Mio Check Box 3 5 2 2 3" xfId="11607" xr:uid="{00000000-0005-0000-0000-0000562D0000}"/>
    <cellStyle name="Mio Check Box 3 5 2 2 3 2" xfId="11608" xr:uid="{00000000-0005-0000-0000-0000572D0000}"/>
    <cellStyle name="Mio Check Box 3 5 2 2 4" xfId="11609" xr:uid="{00000000-0005-0000-0000-0000582D0000}"/>
    <cellStyle name="Mio Check Box 3 5 2 2 5" xfId="11610" xr:uid="{00000000-0005-0000-0000-0000592D0000}"/>
    <cellStyle name="Mio Check Box 3 5 2 3" xfId="11611" xr:uid="{00000000-0005-0000-0000-00005A2D0000}"/>
    <cellStyle name="Mio Check Box 3 5 2 3 2" xfId="11612" xr:uid="{00000000-0005-0000-0000-00005B2D0000}"/>
    <cellStyle name="Mio Check Box 3 5 2 3 3" xfId="11613" xr:uid="{00000000-0005-0000-0000-00005C2D0000}"/>
    <cellStyle name="Mio Check Box 3 5 2 4" xfId="11614" xr:uid="{00000000-0005-0000-0000-00005D2D0000}"/>
    <cellStyle name="Mio Check Box 3 5 2 4 2" xfId="11615" xr:uid="{00000000-0005-0000-0000-00005E2D0000}"/>
    <cellStyle name="Mio Check Box 3 5 2 5" xfId="11616" xr:uid="{00000000-0005-0000-0000-00005F2D0000}"/>
    <cellStyle name="Mio Check Box 3 5 2 6" xfId="11617" xr:uid="{00000000-0005-0000-0000-0000602D0000}"/>
    <cellStyle name="Mio Check Box 3 5 3" xfId="11618" xr:uid="{00000000-0005-0000-0000-0000612D0000}"/>
    <cellStyle name="Mio Check Box 3 5 3 2" xfId="11619" xr:uid="{00000000-0005-0000-0000-0000622D0000}"/>
    <cellStyle name="Mio Check Box 3 5 3 2 2" xfId="11620" xr:uid="{00000000-0005-0000-0000-0000632D0000}"/>
    <cellStyle name="Mio Check Box 3 5 3 2 2 2" xfId="11621" xr:uid="{00000000-0005-0000-0000-0000642D0000}"/>
    <cellStyle name="Mio Check Box 3 5 3 2 2 3" xfId="11622" xr:uid="{00000000-0005-0000-0000-0000652D0000}"/>
    <cellStyle name="Mio Check Box 3 5 3 2 3" xfId="11623" xr:uid="{00000000-0005-0000-0000-0000662D0000}"/>
    <cellStyle name="Mio Check Box 3 5 3 2 3 2" xfId="11624" xr:uid="{00000000-0005-0000-0000-0000672D0000}"/>
    <cellStyle name="Mio Check Box 3 5 3 2 4" xfId="11625" xr:uid="{00000000-0005-0000-0000-0000682D0000}"/>
    <cellStyle name="Mio Check Box 3 5 3 2 5" xfId="11626" xr:uid="{00000000-0005-0000-0000-0000692D0000}"/>
    <cellStyle name="Mio Check Box 3 5 3 3" xfId="11627" xr:uid="{00000000-0005-0000-0000-00006A2D0000}"/>
    <cellStyle name="Mio Check Box 3 5 3 3 2" xfId="11628" xr:uid="{00000000-0005-0000-0000-00006B2D0000}"/>
    <cellStyle name="Mio Check Box 3 5 3 3 3" xfId="11629" xr:uid="{00000000-0005-0000-0000-00006C2D0000}"/>
    <cellStyle name="Mio Check Box 3 5 3 4" xfId="11630" xr:uid="{00000000-0005-0000-0000-00006D2D0000}"/>
    <cellStyle name="Mio Check Box 3 5 3 4 2" xfId="11631" xr:uid="{00000000-0005-0000-0000-00006E2D0000}"/>
    <cellStyle name="Mio Check Box 3 5 3 5" xfId="11632" xr:uid="{00000000-0005-0000-0000-00006F2D0000}"/>
    <cellStyle name="Mio Check Box 3 5 3 6" xfId="11633" xr:uid="{00000000-0005-0000-0000-0000702D0000}"/>
    <cellStyle name="Mio Check Box 3 5 4" xfId="11634" xr:uid="{00000000-0005-0000-0000-0000712D0000}"/>
    <cellStyle name="Mio Check Box 3 5 4 2" xfId="11635" xr:uid="{00000000-0005-0000-0000-0000722D0000}"/>
    <cellStyle name="Mio Check Box 3 6" xfId="11636" xr:uid="{00000000-0005-0000-0000-0000732D0000}"/>
    <cellStyle name="Mio Check Box 3 6 2" xfId="11637" xr:uid="{00000000-0005-0000-0000-0000742D0000}"/>
    <cellStyle name="Mio Check Box 3 6 2 2" xfId="11638" xr:uid="{00000000-0005-0000-0000-0000752D0000}"/>
    <cellStyle name="Mio Check Box 3 6 2 2 2" xfId="11639" xr:uid="{00000000-0005-0000-0000-0000762D0000}"/>
    <cellStyle name="Mio Check Box 3 6 2 2 3" xfId="11640" xr:uid="{00000000-0005-0000-0000-0000772D0000}"/>
    <cellStyle name="Mio Check Box 3 6 2 3" xfId="11641" xr:uid="{00000000-0005-0000-0000-0000782D0000}"/>
    <cellStyle name="Mio Check Box 3 6 2 3 2" xfId="11642" xr:uid="{00000000-0005-0000-0000-0000792D0000}"/>
    <cellStyle name="Mio Check Box 3 6 2 4" xfId="11643" xr:uid="{00000000-0005-0000-0000-00007A2D0000}"/>
    <cellStyle name="Mio Check Box 3 6 2 5" xfId="11644" xr:uid="{00000000-0005-0000-0000-00007B2D0000}"/>
    <cellStyle name="Mio Check Box 3 6 3" xfId="11645" xr:uid="{00000000-0005-0000-0000-00007C2D0000}"/>
    <cellStyle name="Mio Check Box 3 6 3 2" xfId="11646" xr:uid="{00000000-0005-0000-0000-00007D2D0000}"/>
    <cellStyle name="Mio Check Box 3 6 3 3" xfId="11647" xr:uid="{00000000-0005-0000-0000-00007E2D0000}"/>
    <cellStyle name="Mio Check Box 3 6 4" xfId="11648" xr:uid="{00000000-0005-0000-0000-00007F2D0000}"/>
    <cellStyle name="Mio Check Box 3 6 4 2" xfId="11649" xr:uid="{00000000-0005-0000-0000-0000802D0000}"/>
    <cellStyle name="Mio Check Box 3 6 5" xfId="11650" xr:uid="{00000000-0005-0000-0000-0000812D0000}"/>
    <cellStyle name="Mio Check Box 3 6 6" xfId="11651" xr:uid="{00000000-0005-0000-0000-0000822D0000}"/>
    <cellStyle name="Mio Check Box 3 7" xfId="11652" xr:uid="{00000000-0005-0000-0000-0000832D0000}"/>
    <cellStyle name="Mio Check Box 3 7 2" xfId="11653" xr:uid="{00000000-0005-0000-0000-0000842D0000}"/>
    <cellStyle name="Mio Check Box 3 7 2 2" xfId="11654" xr:uid="{00000000-0005-0000-0000-0000852D0000}"/>
    <cellStyle name="Mio Check Box 3 7 2 3" xfId="11655" xr:uid="{00000000-0005-0000-0000-0000862D0000}"/>
    <cellStyle name="Mio Check Box 3 7 3" xfId="11656" xr:uid="{00000000-0005-0000-0000-0000872D0000}"/>
    <cellStyle name="Mio Check Box 3 7 3 2" xfId="11657" xr:uid="{00000000-0005-0000-0000-0000882D0000}"/>
    <cellStyle name="Mio Check Box 3 7 4" xfId="11658" xr:uid="{00000000-0005-0000-0000-0000892D0000}"/>
    <cellStyle name="Mio Check Box 3 7 5" xfId="11659" xr:uid="{00000000-0005-0000-0000-00008A2D0000}"/>
    <cellStyle name="Mio Check Box 3 8" xfId="11660" xr:uid="{00000000-0005-0000-0000-00008B2D0000}"/>
    <cellStyle name="Mio Check Box 3 8 2" xfId="11661" xr:uid="{00000000-0005-0000-0000-00008C2D0000}"/>
    <cellStyle name="Mio Check Box 3 8 3" xfId="11662" xr:uid="{00000000-0005-0000-0000-00008D2D0000}"/>
    <cellStyle name="Mio Check Box 3 9" xfId="11663" xr:uid="{00000000-0005-0000-0000-00008E2D0000}"/>
    <cellStyle name="Mio Check Box 3 9 2" xfId="11664" xr:uid="{00000000-0005-0000-0000-00008F2D0000}"/>
    <cellStyle name="Mio Check Box 4" xfId="11665" xr:uid="{00000000-0005-0000-0000-0000902D0000}"/>
    <cellStyle name="Mio Check Box 4 10" xfId="11666" xr:uid="{00000000-0005-0000-0000-0000912D0000}"/>
    <cellStyle name="Mio Check Box 4 11" xfId="11667" xr:uid="{00000000-0005-0000-0000-0000922D0000}"/>
    <cellStyle name="Mio Check Box 4 2" xfId="11668" xr:uid="{00000000-0005-0000-0000-0000932D0000}"/>
    <cellStyle name="Mio Check Box 4 2 2" xfId="11669" xr:uid="{00000000-0005-0000-0000-0000942D0000}"/>
    <cellStyle name="Mio Check Box 4 2 2 2" xfId="11670" xr:uid="{00000000-0005-0000-0000-0000952D0000}"/>
    <cellStyle name="Mio Check Box 4 2 2 2 2" xfId="11671" xr:uid="{00000000-0005-0000-0000-0000962D0000}"/>
    <cellStyle name="Mio Check Box 4 2 2 2 2 2" xfId="11672" xr:uid="{00000000-0005-0000-0000-0000972D0000}"/>
    <cellStyle name="Mio Check Box 4 2 2 2 2 2 2" xfId="11673" xr:uid="{00000000-0005-0000-0000-0000982D0000}"/>
    <cellStyle name="Mio Check Box 4 2 2 2 2 2 3" xfId="11674" xr:uid="{00000000-0005-0000-0000-0000992D0000}"/>
    <cellStyle name="Mio Check Box 4 2 2 2 2 3" xfId="11675" xr:uid="{00000000-0005-0000-0000-00009A2D0000}"/>
    <cellStyle name="Mio Check Box 4 2 2 2 2 3 2" xfId="11676" xr:uid="{00000000-0005-0000-0000-00009B2D0000}"/>
    <cellStyle name="Mio Check Box 4 2 2 2 2 4" xfId="11677" xr:uid="{00000000-0005-0000-0000-00009C2D0000}"/>
    <cellStyle name="Mio Check Box 4 2 2 2 2 5" xfId="11678" xr:uid="{00000000-0005-0000-0000-00009D2D0000}"/>
    <cellStyle name="Mio Check Box 4 2 2 2 3" xfId="11679" xr:uid="{00000000-0005-0000-0000-00009E2D0000}"/>
    <cellStyle name="Mio Check Box 4 2 2 2 3 2" xfId="11680" xr:uid="{00000000-0005-0000-0000-00009F2D0000}"/>
    <cellStyle name="Mio Check Box 4 2 2 2 3 3" xfId="11681" xr:uid="{00000000-0005-0000-0000-0000A02D0000}"/>
    <cellStyle name="Mio Check Box 4 2 2 2 4" xfId="11682" xr:uid="{00000000-0005-0000-0000-0000A12D0000}"/>
    <cellStyle name="Mio Check Box 4 2 2 2 4 2" xfId="11683" xr:uid="{00000000-0005-0000-0000-0000A22D0000}"/>
    <cellStyle name="Mio Check Box 4 2 2 2 5" xfId="11684" xr:uid="{00000000-0005-0000-0000-0000A32D0000}"/>
    <cellStyle name="Mio Check Box 4 2 2 2 6" xfId="11685" xr:uid="{00000000-0005-0000-0000-0000A42D0000}"/>
    <cellStyle name="Mio Check Box 4 2 2 3" xfId="11686" xr:uid="{00000000-0005-0000-0000-0000A52D0000}"/>
    <cellStyle name="Mio Check Box 4 2 2 3 2" xfId="11687" xr:uid="{00000000-0005-0000-0000-0000A62D0000}"/>
    <cellStyle name="Mio Check Box 4 2 2 3 2 2" xfId="11688" xr:uid="{00000000-0005-0000-0000-0000A72D0000}"/>
    <cellStyle name="Mio Check Box 4 2 2 3 2 2 2" xfId="11689" xr:uid="{00000000-0005-0000-0000-0000A82D0000}"/>
    <cellStyle name="Mio Check Box 4 2 2 3 2 2 3" xfId="11690" xr:uid="{00000000-0005-0000-0000-0000A92D0000}"/>
    <cellStyle name="Mio Check Box 4 2 2 3 2 3" xfId="11691" xr:uid="{00000000-0005-0000-0000-0000AA2D0000}"/>
    <cellStyle name="Mio Check Box 4 2 2 3 2 3 2" xfId="11692" xr:uid="{00000000-0005-0000-0000-0000AB2D0000}"/>
    <cellStyle name="Mio Check Box 4 2 2 3 2 4" xfId="11693" xr:uid="{00000000-0005-0000-0000-0000AC2D0000}"/>
    <cellStyle name="Mio Check Box 4 2 2 3 2 5" xfId="11694" xr:uid="{00000000-0005-0000-0000-0000AD2D0000}"/>
    <cellStyle name="Mio Check Box 4 2 2 3 3" xfId="11695" xr:uid="{00000000-0005-0000-0000-0000AE2D0000}"/>
    <cellStyle name="Mio Check Box 4 2 2 3 3 2" xfId="11696" xr:uid="{00000000-0005-0000-0000-0000AF2D0000}"/>
    <cellStyle name="Mio Check Box 4 2 2 3 3 3" xfId="11697" xr:uid="{00000000-0005-0000-0000-0000B02D0000}"/>
    <cellStyle name="Mio Check Box 4 2 2 3 4" xfId="11698" xr:uid="{00000000-0005-0000-0000-0000B12D0000}"/>
    <cellStyle name="Mio Check Box 4 2 2 3 4 2" xfId="11699" xr:uid="{00000000-0005-0000-0000-0000B22D0000}"/>
    <cellStyle name="Mio Check Box 4 2 2 3 5" xfId="11700" xr:uid="{00000000-0005-0000-0000-0000B32D0000}"/>
    <cellStyle name="Mio Check Box 4 2 2 3 6" xfId="11701" xr:uid="{00000000-0005-0000-0000-0000B42D0000}"/>
    <cellStyle name="Mio Check Box 4 2 2 4" xfId="11702" xr:uid="{00000000-0005-0000-0000-0000B52D0000}"/>
    <cellStyle name="Mio Check Box 4 2 2 4 2" xfId="11703" xr:uid="{00000000-0005-0000-0000-0000B62D0000}"/>
    <cellStyle name="Mio Check Box 4 2 3" xfId="11704" xr:uid="{00000000-0005-0000-0000-0000B72D0000}"/>
    <cellStyle name="Mio Check Box 4 2 3 2" xfId="11705" xr:uid="{00000000-0005-0000-0000-0000B82D0000}"/>
    <cellStyle name="Mio Check Box 4 2 3 2 2" xfId="11706" xr:uid="{00000000-0005-0000-0000-0000B92D0000}"/>
    <cellStyle name="Mio Check Box 4 2 3 2 2 2" xfId="11707" xr:uid="{00000000-0005-0000-0000-0000BA2D0000}"/>
    <cellStyle name="Mio Check Box 4 2 3 2 2 3" xfId="11708" xr:uid="{00000000-0005-0000-0000-0000BB2D0000}"/>
    <cellStyle name="Mio Check Box 4 2 3 2 3" xfId="11709" xr:uid="{00000000-0005-0000-0000-0000BC2D0000}"/>
    <cellStyle name="Mio Check Box 4 2 3 2 3 2" xfId="11710" xr:uid="{00000000-0005-0000-0000-0000BD2D0000}"/>
    <cellStyle name="Mio Check Box 4 2 3 2 4" xfId="11711" xr:uid="{00000000-0005-0000-0000-0000BE2D0000}"/>
    <cellStyle name="Mio Check Box 4 2 3 2 5" xfId="11712" xr:uid="{00000000-0005-0000-0000-0000BF2D0000}"/>
    <cellStyle name="Mio Check Box 4 2 3 3" xfId="11713" xr:uid="{00000000-0005-0000-0000-0000C02D0000}"/>
    <cellStyle name="Mio Check Box 4 2 3 3 2" xfId="11714" xr:uid="{00000000-0005-0000-0000-0000C12D0000}"/>
    <cellStyle name="Mio Check Box 4 2 3 3 3" xfId="11715" xr:uid="{00000000-0005-0000-0000-0000C22D0000}"/>
    <cellStyle name="Mio Check Box 4 2 3 4" xfId="11716" xr:uid="{00000000-0005-0000-0000-0000C32D0000}"/>
    <cellStyle name="Mio Check Box 4 2 3 4 2" xfId="11717" xr:uid="{00000000-0005-0000-0000-0000C42D0000}"/>
    <cellStyle name="Mio Check Box 4 2 3 5" xfId="11718" xr:uid="{00000000-0005-0000-0000-0000C52D0000}"/>
    <cellStyle name="Mio Check Box 4 2 3 6" xfId="11719" xr:uid="{00000000-0005-0000-0000-0000C62D0000}"/>
    <cellStyle name="Mio Check Box 4 2 4" xfId="11720" xr:uid="{00000000-0005-0000-0000-0000C72D0000}"/>
    <cellStyle name="Mio Check Box 4 2 4 2" xfId="11721" xr:uid="{00000000-0005-0000-0000-0000C82D0000}"/>
    <cellStyle name="Mio Check Box 4 2 4 2 2" xfId="11722" xr:uid="{00000000-0005-0000-0000-0000C92D0000}"/>
    <cellStyle name="Mio Check Box 4 2 4 2 3" xfId="11723" xr:uid="{00000000-0005-0000-0000-0000CA2D0000}"/>
    <cellStyle name="Mio Check Box 4 2 4 3" xfId="11724" xr:uid="{00000000-0005-0000-0000-0000CB2D0000}"/>
    <cellStyle name="Mio Check Box 4 2 4 3 2" xfId="11725" xr:uid="{00000000-0005-0000-0000-0000CC2D0000}"/>
    <cellStyle name="Mio Check Box 4 2 4 4" xfId="11726" xr:uid="{00000000-0005-0000-0000-0000CD2D0000}"/>
    <cellStyle name="Mio Check Box 4 2 4 5" xfId="11727" xr:uid="{00000000-0005-0000-0000-0000CE2D0000}"/>
    <cellStyle name="Mio Check Box 4 2 5" xfId="11728" xr:uid="{00000000-0005-0000-0000-0000CF2D0000}"/>
    <cellStyle name="Mio Check Box 4 2 5 2" xfId="11729" xr:uid="{00000000-0005-0000-0000-0000D02D0000}"/>
    <cellStyle name="Mio Check Box 4 2 5 3" xfId="11730" xr:uid="{00000000-0005-0000-0000-0000D12D0000}"/>
    <cellStyle name="Mio Check Box 4 2 6" xfId="11731" xr:uid="{00000000-0005-0000-0000-0000D22D0000}"/>
    <cellStyle name="Mio Check Box 4 2 6 2" xfId="11732" xr:uid="{00000000-0005-0000-0000-0000D32D0000}"/>
    <cellStyle name="Mio Check Box 4 2 7" xfId="11733" xr:uid="{00000000-0005-0000-0000-0000D42D0000}"/>
    <cellStyle name="Mio Check Box 4 2 8" xfId="11734" xr:uid="{00000000-0005-0000-0000-0000D52D0000}"/>
    <cellStyle name="Mio Check Box 4 3" xfId="11735" xr:uid="{00000000-0005-0000-0000-0000D62D0000}"/>
    <cellStyle name="Mio Check Box 4 3 2" xfId="11736" xr:uid="{00000000-0005-0000-0000-0000D72D0000}"/>
    <cellStyle name="Mio Check Box 4 3 2 2" xfId="11737" xr:uid="{00000000-0005-0000-0000-0000D82D0000}"/>
    <cellStyle name="Mio Check Box 4 3 2 2 2" xfId="11738" xr:uid="{00000000-0005-0000-0000-0000D92D0000}"/>
    <cellStyle name="Mio Check Box 4 3 2 2 2 2" xfId="11739" xr:uid="{00000000-0005-0000-0000-0000DA2D0000}"/>
    <cellStyle name="Mio Check Box 4 3 2 2 2 2 2" xfId="11740" xr:uid="{00000000-0005-0000-0000-0000DB2D0000}"/>
    <cellStyle name="Mio Check Box 4 3 2 2 2 2 3" xfId="11741" xr:uid="{00000000-0005-0000-0000-0000DC2D0000}"/>
    <cellStyle name="Mio Check Box 4 3 2 2 2 3" xfId="11742" xr:uid="{00000000-0005-0000-0000-0000DD2D0000}"/>
    <cellStyle name="Mio Check Box 4 3 2 2 2 3 2" xfId="11743" xr:uid="{00000000-0005-0000-0000-0000DE2D0000}"/>
    <cellStyle name="Mio Check Box 4 3 2 2 2 4" xfId="11744" xr:uid="{00000000-0005-0000-0000-0000DF2D0000}"/>
    <cellStyle name="Mio Check Box 4 3 2 2 2 5" xfId="11745" xr:uid="{00000000-0005-0000-0000-0000E02D0000}"/>
    <cellStyle name="Mio Check Box 4 3 2 2 3" xfId="11746" xr:uid="{00000000-0005-0000-0000-0000E12D0000}"/>
    <cellStyle name="Mio Check Box 4 3 2 2 3 2" xfId="11747" xr:uid="{00000000-0005-0000-0000-0000E22D0000}"/>
    <cellStyle name="Mio Check Box 4 3 2 2 3 3" xfId="11748" xr:uid="{00000000-0005-0000-0000-0000E32D0000}"/>
    <cellStyle name="Mio Check Box 4 3 2 2 4" xfId="11749" xr:uid="{00000000-0005-0000-0000-0000E42D0000}"/>
    <cellStyle name="Mio Check Box 4 3 2 2 4 2" xfId="11750" xr:uid="{00000000-0005-0000-0000-0000E52D0000}"/>
    <cellStyle name="Mio Check Box 4 3 2 2 5" xfId="11751" xr:uid="{00000000-0005-0000-0000-0000E62D0000}"/>
    <cellStyle name="Mio Check Box 4 3 2 2 6" xfId="11752" xr:uid="{00000000-0005-0000-0000-0000E72D0000}"/>
    <cellStyle name="Mio Check Box 4 3 2 3" xfId="11753" xr:uid="{00000000-0005-0000-0000-0000E82D0000}"/>
    <cellStyle name="Mio Check Box 4 3 2 3 2" xfId="11754" xr:uid="{00000000-0005-0000-0000-0000E92D0000}"/>
    <cellStyle name="Mio Check Box 4 3 2 3 2 2" xfId="11755" xr:uid="{00000000-0005-0000-0000-0000EA2D0000}"/>
    <cellStyle name="Mio Check Box 4 3 2 3 2 2 2" xfId="11756" xr:uid="{00000000-0005-0000-0000-0000EB2D0000}"/>
    <cellStyle name="Mio Check Box 4 3 2 3 2 2 3" xfId="11757" xr:uid="{00000000-0005-0000-0000-0000EC2D0000}"/>
    <cellStyle name="Mio Check Box 4 3 2 3 2 3" xfId="11758" xr:uid="{00000000-0005-0000-0000-0000ED2D0000}"/>
    <cellStyle name="Mio Check Box 4 3 2 3 2 3 2" xfId="11759" xr:uid="{00000000-0005-0000-0000-0000EE2D0000}"/>
    <cellStyle name="Mio Check Box 4 3 2 3 2 4" xfId="11760" xr:uid="{00000000-0005-0000-0000-0000EF2D0000}"/>
    <cellStyle name="Mio Check Box 4 3 2 3 2 5" xfId="11761" xr:uid="{00000000-0005-0000-0000-0000F02D0000}"/>
    <cellStyle name="Mio Check Box 4 3 2 3 3" xfId="11762" xr:uid="{00000000-0005-0000-0000-0000F12D0000}"/>
    <cellStyle name="Mio Check Box 4 3 2 3 3 2" xfId="11763" xr:uid="{00000000-0005-0000-0000-0000F22D0000}"/>
    <cellStyle name="Mio Check Box 4 3 2 3 3 3" xfId="11764" xr:uid="{00000000-0005-0000-0000-0000F32D0000}"/>
    <cellStyle name="Mio Check Box 4 3 2 3 4" xfId="11765" xr:uid="{00000000-0005-0000-0000-0000F42D0000}"/>
    <cellStyle name="Mio Check Box 4 3 2 3 4 2" xfId="11766" xr:uid="{00000000-0005-0000-0000-0000F52D0000}"/>
    <cellStyle name="Mio Check Box 4 3 2 3 5" xfId="11767" xr:uid="{00000000-0005-0000-0000-0000F62D0000}"/>
    <cellStyle name="Mio Check Box 4 3 2 3 6" xfId="11768" xr:uid="{00000000-0005-0000-0000-0000F72D0000}"/>
    <cellStyle name="Mio Check Box 4 3 2 4" xfId="11769" xr:uid="{00000000-0005-0000-0000-0000F82D0000}"/>
    <cellStyle name="Mio Check Box 4 3 2 4 2" xfId="11770" xr:uid="{00000000-0005-0000-0000-0000F92D0000}"/>
    <cellStyle name="Mio Check Box 4 3 3" xfId="11771" xr:uid="{00000000-0005-0000-0000-0000FA2D0000}"/>
    <cellStyle name="Mio Check Box 4 3 3 2" xfId="11772" xr:uid="{00000000-0005-0000-0000-0000FB2D0000}"/>
    <cellStyle name="Mio Check Box 4 3 3 2 2" xfId="11773" xr:uid="{00000000-0005-0000-0000-0000FC2D0000}"/>
    <cellStyle name="Mio Check Box 4 3 3 2 2 2" xfId="11774" xr:uid="{00000000-0005-0000-0000-0000FD2D0000}"/>
    <cellStyle name="Mio Check Box 4 3 3 2 2 3" xfId="11775" xr:uid="{00000000-0005-0000-0000-0000FE2D0000}"/>
    <cellStyle name="Mio Check Box 4 3 3 2 3" xfId="11776" xr:uid="{00000000-0005-0000-0000-0000FF2D0000}"/>
    <cellStyle name="Mio Check Box 4 3 3 2 3 2" xfId="11777" xr:uid="{00000000-0005-0000-0000-0000002E0000}"/>
    <cellStyle name="Mio Check Box 4 3 3 2 4" xfId="11778" xr:uid="{00000000-0005-0000-0000-0000012E0000}"/>
    <cellStyle name="Mio Check Box 4 3 3 2 5" xfId="11779" xr:uid="{00000000-0005-0000-0000-0000022E0000}"/>
    <cellStyle name="Mio Check Box 4 3 3 3" xfId="11780" xr:uid="{00000000-0005-0000-0000-0000032E0000}"/>
    <cellStyle name="Mio Check Box 4 3 3 3 2" xfId="11781" xr:uid="{00000000-0005-0000-0000-0000042E0000}"/>
    <cellStyle name="Mio Check Box 4 3 3 3 3" xfId="11782" xr:uid="{00000000-0005-0000-0000-0000052E0000}"/>
    <cellStyle name="Mio Check Box 4 3 3 4" xfId="11783" xr:uid="{00000000-0005-0000-0000-0000062E0000}"/>
    <cellStyle name="Mio Check Box 4 3 3 4 2" xfId="11784" xr:uid="{00000000-0005-0000-0000-0000072E0000}"/>
    <cellStyle name="Mio Check Box 4 3 3 5" xfId="11785" xr:uid="{00000000-0005-0000-0000-0000082E0000}"/>
    <cellStyle name="Mio Check Box 4 3 3 6" xfId="11786" xr:uid="{00000000-0005-0000-0000-0000092E0000}"/>
    <cellStyle name="Mio Check Box 4 3 4" xfId="11787" xr:uid="{00000000-0005-0000-0000-00000A2E0000}"/>
    <cellStyle name="Mio Check Box 4 3 4 2" xfId="11788" xr:uid="{00000000-0005-0000-0000-00000B2E0000}"/>
    <cellStyle name="Mio Check Box 4 3 4 2 2" xfId="11789" xr:uid="{00000000-0005-0000-0000-00000C2E0000}"/>
    <cellStyle name="Mio Check Box 4 3 4 2 3" xfId="11790" xr:uid="{00000000-0005-0000-0000-00000D2E0000}"/>
    <cellStyle name="Mio Check Box 4 3 4 3" xfId="11791" xr:uid="{00000000-0005-0000-0000-00000E2E0000}"/>
    <cellStyle name="Mio Check Box 4 3 4 3 2" xfId="11792" xr:uid="{00000000-0005-0000-0000-00000F2E0000}"/>
    <cellStyle name="Mio Check Box 4 3 4 4" xfId="11793" xr:uid="{00000000-0005-0000-0000-0000102E0000}"/>
    <cellStyle name="Mio Check Box 4 3 4 5" xfId="11794" xr:uid="{00000000-0005-0000-0000-0000112E0000}"/>
    <cellStyle name="Mio Check Box 4 3 5" xfId="11795" xr:uid="{00000000-0005-0000-0000-0000122E0000}"/>
    <cellStyle name="Mio Check Box 4 3 5 2" xfId="11796" xr:uid="{00000000-0005-0000-0000-0000132E0000}"/>
    <cellStyle name="Mio Check Box 4 3 5 3" xfId="11797" xr:uid="{00000000-0005-0000-0000-0000142E0000}"/>
    <cellStyle name="Mio Check Box 4 3 6" xfId="11798" xr:uid="{00000000-0005-0000-0000-0000152E0000}"/>
    <cellStyle name="Mio Check Box 4 3 6 2" xfId="11799" xr:uid="{00000000-0005-0000-0000-0000162E0000}"/>
    <cellStyle name="Mio Check Box 4 3 7" xfId="11800" xr:uid="{00000000-0005-0000-0000-0000172E0000}"/>
    <cellStyle name="Mio Check Box 4 3 8" xfId="11801" xr:uid="{00000000-0005-0000-0000-0000182E0000}"/>
    <cellStyle name="Mio Check Box 4 4" xfId="11802" xr:uid="{00000000-0005-0000-0000-0000192E0000}"/>
    <cellStyle name="Mio Check Box 4 4 2" xfId="11803" xr:uid="{00000000-0005-0000-0000-00001A2E0000}"/>
    <cellStyle name="Mio Check Box 4 4 2 2" xfId="11804" xr:uid="{00000000-0005-0000-0000-00001B2E0000}"/>
    <cellStyle name="Mio Check Box 4 4 2 2 2" xfId="11805" xr:uid="{00000000-0005-0000-0000-00001C2E0000}"/>
    <cellStyle name="Mio Check Box 4 4 2 2 2 2" xfId="11806" xr:uid="{00000000-0005-0000-0000-00001D2E0000}"/>
    <cellStyle name="Mio Check Box 4 4 2 2 2 2 2" xfId="11807" xr:uid="{00000000-0005-0000-0000-00001E2E0000}"/>
    <cellStyle name="Mio Check Box 4 4 2 2 2 2 3" xfId="11808" xr:uid="{00000000-0005-0000-0000-00001F2E0000}"/>
    <cellStyle name="Mio Check Box 4 4 2 2 2 3" xfId="11809" xr:uid="{00000000-0005-0000-0000-0000202E0000}"/>
    <cellStyle name="Mio Check Box 4 4 2 2 2 3 2" xfId="11810" xr:uid="{00000000-0005-0000-0000-0000212E0000}"/>
    <cellStyle name="Mio Check Box 4 4 2 2 2 4" xfId="11811" xr:uid="{00000000-0005-0000-0000-0000222E0000}"/>
    <cellStyle name="Mio Check Box 4 4 2 2 2 5" xfId="11812" xr:uid="{00000000-0005-0000-0000-0000232E0000}"/>
    <cellStyle name="Mio Check Box 4 4 2 2 3" xfId="11813" xr:uid="{00000000-0005-0000-0000-0000242E0000}"/>
    <cellStyle name="Mio Check Box 4 4 2 2 3 2" xfId="11814" xr:uid="{00000000-0005-0000-0000-0000252E0000}"/>
    <cellStyle name="Mio Check Box 4 4 2 2 3 3" xfId="11815" xr:uid="{00000000-0005-0000-0000-0000262E0000}"/>
    <cellStyle name="Mio Check Box 4 4 2 2 4" xfId="11816" xr:uid="{00000000-0005-0000-0000-0000272E0000}"/>
    <cellStyle name="Mio Check Box 4 4 2 2 4 2" xfId="11817" xr:uid="{00000000-0005-0000-0000-0000282E0000}"/>
    <cellStyle name="Mio Check Box 4 4 2 2 5" xfId="11818" xr:uid="{00000000-0005-0000-0000-0000292E0000}"/>
    <cellStyle name="Mio Check Box 4 4 2 2 6" xfId="11819" xr:uid="{00000000-0005-0000-0000-00002A2E0000}"/>
    <cellStyle name="Mio Check Box 4 4 2 3" xfId="11820" xr:uid="{00000000-0005-0000-0000-00002B2E0000}"/>
    <cellStyle name="Mio Check Box 4 4 2 3 2" xfId="11821" xr:uid="{00000000-0005-0000-0000-00002C2E0000}"/>
    <cellStyle name="Mio Check Box 4 4 2 3 2 2" xfId="11822" xr:uid="{00000000-0005-0000-0000-00002D2E0000}"/>
    <cellStyle name="Mio Check Box 4 4 2 3 2 2 2" xfId="11823" xr:uid="{00000000-0005-0000-0000-00002E2E0000}"/>
    <cellStyle name="Mio Check Box 4 4 2 3 2 2 3" xfId="11824" xr:uid="{00000000-0005-0000-0000-00002F2E0000}"/>
    <cellStyle name="Mio Check Box 4 4 2 3 2 3" xfId="11825" xr:uid="{00000000-0005-0000-0000-0000302E0000}"/>
    <cellStyle name="Mio Check Box 4 4 2 3 2 3 2" xfId="11826" xr:uid="{00000000-0005-0000-0000-0000312E0000}"/>
    <cellStyle name="Mio Check Box 4 4 2 3 2 4" xfId="11827" xr:uid="{00000000-0005-0000-0000-0000322E0000}"/>
    <cellStyle name="Mio Check Box 4 4 2 3 2 5" xfId="11828" xr:uid="{00000000-0005-0000-0000-0000332E0000}"/>
    <cellStyle name="Mio Check Box 4 4 2 3 3" xfId="11829" xr:uid="{00000000-0005-0000-0000-0000342E0000}"/>
    <cellStyle name="Mio Check Box 4 4 2 3 3 2" xfId="11830" xr:uid="{00000000-0005-0000-0000-0000352E0000}"/>
    <cellStyle name="Mio Check Box 4 4 2 3 3 3" xfId="11831" xr:uid="{00000000-0005-0000-0000-0000362E0000}"/>
    <cellStyle name="Mio Check Box 4 4 2 3 4" xfId="11832" xr:uid="{00000000-0005-0000-0000-0000372E0000}"/>
    <cellStyle name="Mio Check Box 4 4 2 3 4 2" xfId="11833" xr:uid="{00000000-0005-0000-0000-0000382E0000}"/>
    <cellStyle name="Mio Check Box 4 4 2 3 5" xfId="11834" xr:uid="{00000000-0005-0000-0000-0000392E0000}"/>
    <cellStyle name="Mio Check Box 4 4 2 3 6" xfId="11835" xr:uid="{00000000-0005-0000-0000-00003A2E0000}"/>
    <cellStyle name="Mio Check Box 4 4 2 4" xfId="11836" xr:uid="{00000000-0005-0000-0000-00003B2E0000}"/>
    <cellStyle name="Mio Check Box 4 4 2 4 2" xfId="11837" xr:uid="{00000000-0005-0000-0000-00003C2E0000}"/>
    <cellStyle name="Mio Check Box 4 4 3" xfId="11838" xr:uid="{00000000-0005-0000-0000-00003D2E0000}"/>
    <cellStyle name="Mio Check Box 4 4 3 2" xfId="11839" xr:uid="{00000000-0005-0000-0000-00003E2E0000}"/>
    <cellStyle name="Mio Check Box 4 4 3 2 2" xfId="11840" xr:uid="{00000000-0005-0000-0000-00003F2E0000}"/>
    <cellStyle name="Mio Check Box 4 4 3 2 2 2" xfId="11841" xr:uid="{00000000-0005-0000-0000-0000402E0000}"/>
    <cellStyle name="Mio Check Box 4 4 3 2 2 3" xfId="11842" xr:uid="{00000000-0005-0000-0000-0000412E0000}"/>
    <cellStyle name="Mio Check Box 4 4 3 2 3" xfId="11843" xr:uid="{00000000-0005-0000-0000-0000422E0000}"/>
    <cellStyle name="Mio Check Box 4 4 3 2 3 2" xfId="11844" xr:uid="{00000000-0005-0000-0000-0000432E0000}"/>
    <cellStyle name="Mio Check Box 4 4 3 2 4" xfId="11845" xr:uid="{00000000-0005-0000-0000-0000442E0000}"/>
    <cellStyle name="Mio Check Box 4 4 3 2 5" xfId="11846" xr:uid="{00000000-0005-0000-0000-0000452E0000}"/>
    <cellStyle name="Mio Check Box 4 4 3 3" xfId="11847" xr:uid="{00000000-0005-0000-0000-0000462E0000}"/>
    <cellStyle name="Mio Check Box 4 4 3 3 2" xfId="11848" xr:uid="{00000000-0005-0000-0000-0000472E0000}"/>
    <cellStyle name="Mio Check Box 4 4 3 3 3" xfId="11849" xr:uid="{00000000-0005-0000-0000-0000482E0000}"/>
    <cellStyle name="Mio Check Box 4 4 3 4" xfId="11850" xr:uid="{00000000-0005-0000-0000-0000492E0000}"/>
    <cellStyle name="Mio Check Box 4 4 3 4 2" xfId="11851" xr:uid="{00000000-0005-0000-0000-00004A2E0000}"/>
    <cellStyle name="Mio Check Box 4 4 3 5" xfId="11852" xr:uid="{00000000-0005-0000-0000-00004B2E0000}"/>
    <cellStyle name="Mio Check Box 4 4 3 6" xfId="11853" xr:uid="{00000000-0005-0000-0000-00004C2E0000}"/>
    <cellStyle name="Mio Check Box 4 4 4" xfId="11854" xr:uid="{00000000-0005-0000-0000-00004D2E0000}"/>
    <cellStyle name="Mio Check Box 4 4 4 2" xfId="11855" xr:uid="{00000000-0005-0000-0000-00004E2E0000}"/>
    <cellStyle name="Mio Check Box 4 4 4 2 2" xfId="11856" xr:uid="{00000000-0005-0000-0000-00004F2E0000}"/>
    <cellStyle name="Mio Check Box 4 4 4 2 3" xfId="11857" xr:uid="{00000000-0005-0000-0000-0000502E0000}"/>
    <cellStyle name="Mio Check Box 4 4 4 3" xfId="11858" xr:uid="{00000000-0005-0000-0000-0000512E0000}"/>
    <cellStyle name="Mio Check Box 4 4 4 3 2" xfId="11859" xr:uid="{00000000-0005-0000-0000-0000522E0000}"/>
    <cellStyle name="Mio Check Box 4 4 4 4" xfId="11860" xr:uid="{00000000-0005-0000-0000-0000532E0000}"/>
    <cellStyle name="Mio Check Box 4 4 4 5" xfId="11861" xr:uid="{00000000-0005-0000-0000-0000542E0000}"/>
    <cellStyle name="Mio Check Box 4 4 5" xfId="11862" xr:uid="{00000000-0005-0000-0000-0000552E0000}"/>
    <cellStyle name="Mio Check Box 4 4 5 2" xfId="11863" xr:uid="{00000000-0005-0000-0000-0000562E0000}"/>
    <cellStyle name="Mio Check Box 4 4 5 3" xfId="11864" xr:uid="{00000000-0005-0000-0000-0000572E0000}"/>
    <cellStyle name="Mio Check Box 4 4 6" xfId="11865" xr:uid="{00000000-0005-0000-0000-0000582E0000}"/>
    <cellStyle name="Mio Check Box 4 4 6 2" xfId="11866" xr:uid="{00000000-0005-0000-0000-0000592E0000}"/>
    <cellStyle name="Mio Check Box 4 4 7" xfId="11867" xr:uid="{00000000-0005-0000-0000-00005A2E0000}"/>
    <cellStyle name="Mio Check Box 4 4 8" xfId="11868" xr:uid="{00000000-0005-0000-0000-00005B2E0000}"/>
    <cellStyle name="Mio Check Box 4 5" xfId="11869" xr:uid="{00000000-0005-0000-0000-00005C2E0000}"/>
    <cellStyle name="Mio Check Box 4 5 2" xfId="11870" xr:uid="{00000000-0005-0000-0000-00005D2E0000}"/>
    <cellStyle name="Mio Check Box 4 5 2 2" xfId="11871" xr:uid="{00000000-0005-0000-0000-00005E2E0000}"/>
    <cellStyle name="Mio Check Box 4 5 2 2 2" xfId="11872" xr:uid="{00000000-0005-0000-0000-00005F2E0000}"/>
    <cellStyle name="Mio Check Box 4 5 2 2 2 2" xfId="11873" xr:uid="{00000000-0005-0000-0000-0000602E0000}"/>
    <cellStyle name="Mio Check Box 4 5 2 2 2 3" xfId="11874" xr:uid="{00000000-0005-0000-0000-0000612E0000}"/>
    <cellStyle name="Mio Check Box 4 5 2 2 3" xfId="11875" xr:uid="{00000000-0005-0000-0000-0000622E0000}"/>
    <cellStyle name="Mio Check Box 4 5 2 2 3 2" xfId="11876" xr:uid="{00000000-0005-0000-0000-0000632E0000}"/>
    <cellStyle name="Mio Check Box 4 5 2 2 4" xfId="11877" xr:uid="{00000000-0005-0000-0000-0000642E0000}"/>
    <cellStyle name="Mio Check Box 4 5 2 2 5" xfId="11878" xr:uid="{00000000-0005-0000-0000-0000652E0000}"/>
    <cellStyle name="Mio Check Box 4 5 2 3" xfId="11879" xr:uid="{00000000-0005-0000-0000-0000662E0000}"/>
    <cellStyle name="Mio Check Box 4 5 2 3 2" xfId="11880" xr:uid="{00000000-0005-0000-0000-0000672E0000}"/>
    <cellStyle name="Mio Check Box 4 5 2 3 3" xfId="11881" xr:uid="{00000000-0005-0000-0000-0000682E0000}"/>
    <cellStyle name="Mio Check Box 4 5 2 4" xfId="11882" xr:uid="{00000000-0005-0000-0000-0000692E0000}"/>
    <cellStyle name="Mio Check Box 4 5 2 4 2" xfId="11883" xr:uid="{00000000-0005-0000-0000-00006A2E0000}"/>
    <cellStyle name="Mio Check Box 4 5 2 5" xfId="11884" xr:uid="{00000000-0005-0000-0000-00006B2E0000}"/>
    <cellStyle name="Mio Check Box 4 5 2 6" xfId="11885" xr:uid="{00000000-0005-0000-0000-00006C2E0000}"/>
    <cellStyle name="Mio Check Box 4 5 3" xfId="11886" xr:uid="{00000000-0005-0000-0000-00006D2E0000}"/>
    <cellStyle name="Mio Check Box 4 5 3 2" xfId="11887" xr:uid="{00000000-0005-0000-0000-00006E2E0000}"/>
    <cellStyle name="Mio Check Box 4 5 3 2 2" xfId="11888" xr:uid="{00000000-0005-0000-0000-00006F2E0000}"/>
    <cellStyle name="Mio Check Box 4 5 3 2 2 2" xfId="11889" xr:uid="{00000000-0005-0000-0000-0000702E0000}"/>
    <cellStyle name="Mio Check Box 4 5 3 2 2 3" xfId="11890" xr:uid="{00000000-0005-0000-0000-0000712E0000}"/>
    <cellStyle name="Mio Check Box 4 5 3 2 3" xfId="11891" xr:uid="{00000000-0005-0000-0000-0000722E0000}"/>
    <cellStyle name="Mio Check Box 4 5 3 2 3 2" xfId="11892" xr:uid="{00000000-0005-0000-0000-0000732E0000}"/>
    <cellStyle name="Mio Check Box 4 5 3 2 4" xfId="11893" xr:uid="{00000000-0005-0000-0000-0000742E0000}"/>
    <cellStyle name="Mio Check Box 4 5 3 2 5" xfId="11894" xr:uid="{00000000-0005-0000-0000-0000752E0000}"/>
    <cellStyle name="Mio Check Box 4 5 3 3" xfId="11895" xr:uid="{00000000-0005-0000-0000-0000762E0000}"/>
    <cellStyle name="Mio Check Box 4 5 3 3 2" xfId="11896" xr:uid="{00000000-0005-0000-0000-0000772E0000}"/>
    <cellStyle name="Mio Check Box 4 5 3 3 3" xfId="11897" xr:uid="{00000000-0005-0000-0000-0000782E0000}"/>
    <cellStyle name="Mio Check Box 4 5 3 4" xfId="11898" xr:uid="{00000000-0005-0000-0000-0000792E0000}"/>
    <cellStyle name="Mio Check Box 4 5 3 4 2" xfId="11899" xr:uid="{00000000-0005-0000-0000-00007A2E0000}"/>
    <cellStyle name="Mio Check Box 4 5 3 5" xfId="11900" xr:uid="{00000000-0005-0000-0000-00007B2E0000}"/>
    <cellStyle name="Mio Check Box 4 5 3 6" xfId="11901" xr:uid="{00000000-0005-0000-0000-00007C2E0000}"/>
    <cellStyle name="Mio Check Box 4 5 4" xfId="11902" xr:uid="{00000000-0005-0000-0000-00007D2E0000}"/>
    <cellStyle name="Mio Check Box 4 5 4 2" xfId="11903" xr:uid="{00000000-0005-0000-0000-00007E2E0000}"/>
    <cellStyle name="Mio Check Box 4 6" xfId="11904" xr:uid="{00000000-0005-0000-0000-00007F2E0000}"/>
    <cellStyle name="Mio Check Box 4 6 2" xfId="11905" xr:uid="{00000000-0005-0000-0000-0000802E0000}"/>
    <cellStyle name="Mio Check Box 4 6 2 2" xfId="11906" xr:uid="{00000000-0005-0000-0000-0000812E0000}"/>
    <cellStyle name="Mio Check Box 4 6 2 2 2" xfId="11907" xr:uid="{00000000-0005-0000-0000-0000822E0000}"/>
    <cellStyle name="Mio Check Box 4 6 2 2 3" xfId="11908" xr:uid="{00000000-0005-0000-0000-0000832E0000}"/>
    <cellStyle name="Mio Check Box 4 6 2 3" xfId="11909" xr:uid="{00000000-0005-0000-0000-0000842E0000}"/>
    <cellStyle name="Mio Check Box 4 6 2 3 2" xfId="11910" xr:uid="{00000000-0005-0000-0000-0000852E0000}"/>
    <cellStyle name="Mio Check Box 4 6 2 4" xfId="11911" xr:uid="{00000000-0005-0000-0000-0000862E0000}"/>
    <cellStyle name="Mio Check Box 4 6 2 5" xfId="11912" xr:uid="{00000000-0005-0000-0000-0000872E0000}"/>
    <cellStyle name="Mio Check Box 4 6 3" xfId="11913" xr:uid="{00000000-0005-0000-0000-0000882E0000}"/>
    <cellStyle name="Mio Check Box 4 6 3 2" xfId="11914" xr:uid="{00000000-0005-0000-0000-0000892E0000}"/>
    <cellStyle name="Mio Check Box 4 6 3 3" xfId="11915" xr:uid="{00000000-0005-0000-0000-00008A2E0000}"/>
    <cellStyle name="Mio Check Box 4 6 4" xfId="11916" xr:uid="{00000000-0005-0000-0000-00008B2E0000}"/>
    <cellStyle name="Mio Check Box 4 6 4 2" xfId="11917" xr:uid="{00000000-0005-0000-0000-00008C2E0000}"/>
    <cellStyle name="Mio Check Box 4 6 5" xfId="11918" xr:uid="{00000000-0005-0000-0000-00008D2E0000}"/>
    <cellStyle name="Mio Check Box 4 6 6" xfId="11919" xr:uid="{00000000-0005-0000-0000-00008E2E0000}"/>
    <cellStyle name="Mio Check Box 4 7" xfId="11920" xr:uid="{00000000-0005-0000-0000-00008F2E0000}"/>
    <cellStyle name="Mio Check Box 4 7 2" xfId="11921" xr:uid="{00000000-0005-0000-0000-0000902E0000}"/>
    <cellStyle name="Mio Check Box 4 7 2 2" xfId="11922" xr:uid="{00000000-0005-0000-0000-0000912E0000}"/>
    <cellStyle name="Mio Check Box 4 7 2 3" xfId="11923" xr:uid="{00000000-0005-0000-0000-0000922E0000}"/>
    <cellStyle name="Mio Check Box 4 7 3" xfId="11924" xr:uid="{00000000-0005-0000-0000-0000932E0000}"/>
    <cellStyle name="Mio Check Box 4 7 3 2" xfId="11925" xr:uid="{00000000-0005-0000-0000-0000942E0000}"/>
    <cellStyle name="Mio Check Box 4 7 4" xfId="11926" xr:uid="{00000000-0005-0000-0000-0000952E0000}"/>
    <cellStyle name="Mio Check Box 4 7 5" xfId="11927" xr:uid="{00000000-0005-0000-0000-0000962E0000}"/>
    <cellStyle name="Mio Check Box 4 8" xfId="11928" xr:uid="{00000000-0005-0000-0000-0000972E0000}"/>
    <cellStyle name="Mio Check Box 4 8 2" xfId="11929" xr:uid="{00000000-0005-0000-0000-0000982E0000}"/>
    <cellStyle name="Mio Check Box 4 8 3" xfId="11930" xr:uid="{00000000-0005-0000-0000-0000992E0000}"/>
    <cellStyle name="Mio Check Box 4 9" xfId="11931" xr:uid="{00000000-0005-0000-0000-00009A2E0000}"/>
    <cellStyle name="Mio Check Box 4 9 2" xfId="11932" xr:uid="{00000000-0005-0000-0000-00009B2E0000}"/>
    <cellStyle name="Mio Check Box 5" xfId="11933" xr:uid="{00000000-0005-0000-0000-00009C2E0000}"/>
    <cellStyle name="Mio Check Box 5 2" xfId="11934" xr:uid="{00000000-0005-0000-0000-00009D2E0000}"/>
    <cellStyle name="Mio Check Box 5 2 2" xfId="11935" xr:uid="{00000000-0005-0000-0000-00009E2E0000}"/>
    <cellStyle name="Mio Check Box 5 2 2 2" xfId="11936" xr:uid="{00000000-0005-0000-0000-00009F2E0000}"/>
    <cellStyle name="Mio Check Box 5 2 2 2 2" xfId="11937" xr:uid="{00000000-0005-0000-0000-0000A02E0000}"/>
    <cellStyle name="Mio Check Box 5 2 2 2 2 2" xfId="11938" xr:uid="{00000000-0005-0000-0000-0000A12E0000}"/>
    <cellStyle name="Mio Check Box 5 2 2 2 2 3" xfId="11939" xr:uid="{00000000-0005-0000-0000-0000A22E0000}"/>
    <cellStyle name="Mio Check Box 5 2 2 2 3" xfId="11940" xr:uid="{00000000-0005-0000-0000-0000A32E0000}"/>
    <cellStyle name="Mio Check Box 5 2 2 2 3 2" xfId="11941" xr:uid="{00000000-0005-0000-0000-0000A42E0000}"/>
    <cellStyle name="Mio Check Box 5 2 2 2 4" xfId="11942" xr:uid="{00000000-0005-0000-0000-0000A52E0000}"/>
    <cellStyle name="Mio Check Box 5 2 2 2 5" xfId="11943" xr:uid="{00000000-0005-0000-0000-0000A62E0000}"/>
    <cellStyle name="Mio Check Box 5 2 2 3" xfId="11944" xr:uid="{00000000-0005-0000-0000-0000A72E0000}"/>
    <cellStyle name="Mio Check Box 5 2 2 3 2" xfId="11945" xr:uid="{00000000-0005-0000-0000-0000A82E0000}"/>
    <cellStyle name="Mio Check Box 5 2 2 3 3" xfId="11946" xr:uid="{00000000-0005-0000-0000-0000A92E0000}"/>
    <cellStyle name="Mio Check Box 5 2 2 4" xfId="11947" xr:uid="{00000000-0005-0000-0000-0000AA2E0000}"/>
    <cellStyle name="Mio Check Box 5 2 2 4 2" xfId="11948" xr:uid="{00000000-0005-0000-0000-0000AB2E0000}"/>
    <cellStyle name="Mio Check Box 5 2 2 5" xfId="11949" xr:uid="{00000000-0005-0000-0000-0000AC2E0000}"/>
    <cellStyle name="Mio Check Box 5 2 2 6" xfId="11950" xr:uid="{00000000-0005-0000-0000-0000AD2E0000}"/>
    <cellStyle name="Mio Check Box 5 2 3" xfId="11951" xr:uid="{00000000-0005-0000-0000-0000AE2E0000}"/>
    <cellStyle name="Mio Check Box 5 2 3 2" xfId="11952" xr:uid="{00000000-0005-0000-0000-0000AF2E0000}"/>
    <cellStyle name="Mio Check Box 5 2 3 2 2" xfId="11953" xr:uid="{00000000-0005-0000-0000-0000B02E0000}"/>
    <cellStyle name="Mio Check Box 5 2 3 2 2 2" xfId="11954" xr:uid="{00000000-0005-0000-0000-0000B12E0000}"/>
    <cellStyle name="Mio Check Box 5 2 3 2 2 3" xfId="11955" xr:uid="{00000000-0005-0000-0000-0000B22E0000}"/>
    <cellStyle name="Mio Check Box 5 2 3 2 3" xfId="11956" xr:uid="{00000000-0005-0000-0000-0000B32E0000}"/>
    <cellStyle name="Mio Check Box 5 2 3 2 3 2" xfId="11957" xr:uid="{00000000-0005-0000-0000-0000B42E0000}"/>
    <cellStyle name="Mio Check Box 5 2 3 2 4" xfId="11958" xr:uid="{00000000-0005-0000-0000-0000B52E0000}"/>
    <cellStyle name="Mio Check Box 5 2 3 2 5" xfId="11959" xr:uid="{00000000-0005-0000-0000-0000B62E0000}"/>
    <cellStyle name="Mio Check Box 5 2 3 3" xfId="11960" xr:uid="{00000000-0005-0000-0000-0000B72E0000}"/>
    <cellStyle name="Mio Check Box 5 2 3 3 2" xfId="11961" xr:uid="{00000000-0005-0000-0000-0000B82E0000}"/>
    <cellStyle name="Mio Check Box 5 2 3 3 3" xfId="11962" xr:uid="{00000000-0005-0000-0000-0000B92E0000}"/>
    <cellStyle name="Mio Check Box 5 2 3 4" xfId="11963" xr:uid="{00000000-0005-0000-0000-0000BA2E0000}"/>
    <cellStyle name="Mio Check Box 5 2 3 4 2" xfId="11964" xr:uid="{00000000-0005-0000-0000-0000BB2E0000}"/>
    <cellStyle name="Mio Check Box 5 2 3 5" xfId="11965" xr:uid="{00000000-0005-0000-0000-0000BC2E0000}"/>
    <cellStyle name="Mio Check Box 5 2 3 6" xfId="11966" xr:uid="{00000000-0005-0000-0000-0000BD2E0000}"/>
    <cellStyle name="Mio Check Box 5 2 4" xfId="11967" xr:uid="{00000000-0005-0000-0000-0000BE2E0000}"/>
    <cellStyle name="Mio Check Box 5 2 4 2" xfId="11968" xr:uid="{00000000-0005-0000-0000-0000BF2E0000}"/>
    <cellStyle name="Mio Check Box 5 3" xfId="11969" xr:uid="{00000000-0005-0000-0000-0000C02E0000}"/>
    <cellStyle name="Mio Check Box 5 3 2" xfId="11970" xr:uid="{00000000-0005-0000-0000-0000C12E0000}"/>
    <cellStyle name="Mio Check Box 5 3 2 2" xfId="11971" xr:uid="{00000000-0005-0000-0000-0000C22E0000}"/>
    <cellStyle name="Mio Check Box 5 3 2 2 2" xfId="11972" xr:uid="{00000000-0005-0000-0000-0000C32E0000}"/>
    <cellStyle name="Mio Check Box 5 3 2 2 3" xfId="11973" xr:uid="{00000000-0005-0000-0000-0000C42E0000}"/>
    <cellStyle name="Mio Check Box 5 3 2 3" xfId="11974" xr:uid="{00000000-0005-0000-0000-0000C52E0000}"/>
    <cellStyle name="Mio Check Box 5 3 2 3 2" xfId="11975" xr:uid="{00000000-0005-0000-0000-0000C62E0000}"/>
    <cellStyle name="Mio Check Box 5 3 2 4" xfId="11976" xr:uid="{00000000-0005-0000-0000-0000C72E0000}"/>
    <cellStyle name="Mio Check Box 5 3 2 5" xfId="11977" xr:uid="{00000000-0005-0000-0000-0000C82E0000}"/>
    <cellStyle name="Mio Check Box 5 3 3" xfId="11978" xr:uid="{00000000-0005-0000-0000-0000C92E0000}"/>
    <cellStyle name="Mio Check Box 5 3 3 2" xfId="11979" xr:uid="{00000000-0005-0000-0000-0000CA2E0000}"/>
    <cellStyle name="Mio Check Box 5 3 3 3" xfId="11980" xr:uid="{00000000-0005-0000-0000-0000CB2E0000}"/>
    <cellStyle name="Mio Check Box 5 3 4" xfId="11981" xr:uid="{00000000-0005-0000-0000-0000CC2E0000}"/>
    <cellStyle name="Mio Check Box 5 3 4 2" xfId="11982" xr:uid="{00000000-0005-0000-0000-0000CD2E0000}"/>
    <cellStyle name="Mio Check Box 5 3 5" xfId="11983" xr:uid="{00000000-0005-0000-0000-0000CE2E0000}"/>
    <cellStyle name="Mio Check Box 5 3 6" xfId="11984" xr:uid="{00000000-0005-0000-0000-0000CF2E0000}"/>
    <cellStyle name="Mio Check Box 5 4" xfId="11985" xr:uid="{00000000-0005-0000-0000-0000D02E0000}"/>
    <cellStyle name="Mio Check Box 5 4 2" xfId="11986" xr:uid="{00000000-0005-0000-0000-0000D12E0000}"/>
    <cellStyle name="Mio Check Box 5 4 2 2" xfId="11987" xr:uid="{00000000-0005-0000-0000-0000D22E0000}"/>
    <cellStyle name="Mio Check Box 5 4 2 3" xfId="11988" xr:uid="{00000000-0005-0000-0000-0000D32E0000}"/>
    <cellStyle name="Mio Check Box 5 4 3" xfId="11989" xr:uid="{00000000-0005-0000-0000-0000D42E0000}"/>
    <cellStyle name="Mio Check Box 5 4 3 2" xfId="11990" xr:uid="{00000000-0005-0000-0000-0000D52E0000}"/>
    <cellStyle name="Mio Check Box 5 4 4" xfId="11991" xr:uid="{00000000-0005-0000-0000-0000D62E0000}"/>
    <cellStyle name="Mio Check Box 5 4 5" xfId="11992" xr:uid="{00000000-0005-0000-0000-0000D72E0000}"/>
    <cellStyle name="Mio Check Box 5 5" xfId="11993" xr:uid="{00000000-0005-0000-0000-0000D82E0000}"/>
    <cellStyle name="Mio Check Box 5 5 2" xfId="11994" xr:uid="{00000000-0005-0000-0000-0000D92E0000}"/>
    <cellStyle name="Mio Check Box 5 5 3" xfId="11995" xr:uid="{00000000-0005-0000-0000-0000DA2E0000}"/>
    <cellStyle name="Mio Check Box 5 6" xfId="11996" xr:uid="{00000000-0005-0000-0000-0000DB2E0000}"/>
    <cellStyle name="Mio Check Box 5 6 2" xfId="11997" xr:uid="{00000000-0005-0000-0000-0000DC2E0000}"/>
    <cellStyle name="Mio Check Box 5 7" xfId="11998" xr:uid="{00000000-0005-0000-0000-0000DD2E0000}"/>
    <cellStyle name="Mio Check Box 5 8" xfId="11999" xr:uid="{00000000-0005-0000-0000-0000DE2E0000}"/>
    <cellStyle name="Mio Check Box 6" xfId="12000" xr:uid="{00000000-0005-0000-0000-0000DF2E0000}"/>
    <cellStyle name="Mio Check Box 6 2" xfId="12001" xr:uid="{00000000-0005-0000-0000-0000E02E0000}"/>
    <cellStyle name="Mio Check Box 6 2 2" xfId="12002" xr:uid="{00000000-0005-0000-0000-0000E12E0000}"/>
    <cellStyle name="Mio Check Box 6 2 2 2" xfId="12003" xr:uid="{00000000-0005-0000-0000-0000E22E0000}"/>
    <cellStyle name="Mio Check Box 6 2 2 2 2" xfId="12004" xr:uid="{00000000-0005-0000-0000-0000E32E0000}"/>
    <cellStyle name="Mio Check Box 6 2 2 2 2 2" xfId="12005" xr:uid="{00000000-0005-0000-0000-0000E42E0000}"/>
    <cellStyle name="Mio Check Box 6 2 2 2 2 3" xfId="12006" xr:uid="{00000000-0005-0000-0000-0000E52E0000}"/>
    <cellStyle name="Mio Check Box 6 2 2 2 3" xfId="12007" xr:uid="{00000000-0005-0000-0000-0000E62E0000}"/>
    <cellStyle name="Mio Check Box 6 2 2 2 3 2" xfId="12008" xr:uid="{00000000-0005-0000-0000-0000E72E0000}"/>
    <cellStyle name="Mio Check Box 6 2 2 2 4" xfId="12009" xr:uid="{00000000-0005-0000-0000-0000E82E0000}"/>
    <cellStyle name="Mio Check Box 6 2 2 2 5" xfId="12010" xr:uid="{00000000-0005-0000-0000-0000E92E0000}"/>
    <cellStyle name="Mio Check Box 6 2 2 3" xfId="12011" xr:uid="{00000000-0005-0000-0000-0000EA2E0000}"/>
    <cellStyle name="Mio Check Box 6 2 2 3 2" xfId="12012" xr:uid="{00000000-0005-0000-0000-0000EB2E0000}"/>
    <cellStyle name="Mio Check Box 6 2 2 3 3" xfId="12013" xr:uid="{00000000-0005-0000-0000-0000EC2E0000}"/>
    <cellStyle name="Mio Check Box 6 2 2 4" xfId="12014" xr:uid="{00000000-0005-0000-0000-0000ED2E0000}"/>
    <cellStyle name="Mio Check Box 6 2 2 4 2" xfId="12015" xr:uid="{00000000-0005-0000-0000-0000EE2E0000}"/>
    <cellStyle name="Mio Check Box 6 2 2 5" xfId="12016" xr:uid="{00000000-0005-0000-0000-0000EF2E0000}"/>
    <cellStyle name="Mio Check Box 6 2 2 6" xfId="12017" xr:uid="{00000000-0005-0000-0000-0000F02E0000}"/>
    <cellStyle name="Mio Check Box 6 2 3" xfId="12018" xr:uid="{00000000-0005-0000-0000-0000F12E0000}"/>
    <cellStyle name="Mio Check Box 6 2 3 2" xfId="12019" xr:uid="{00000000-0005-0000-0000-0000F22E0000}"/>
    <cellStyle name="Mio Check Box 6 2 3 2 2" xfId="12020" xr:uid="{00000000-0005-0000-0000-0000F32E0000}"/>
    <cellStyle name="Mio Check Box 6 2 3 2 2 2" xfId="12021" xr:uid="{00000000-0005-0000-0000-0000F42E0000}"/>
    <cellStyle name="Mio Check Box 6 2 3 2 2 3" xfId="12022" xr:uid="{00000000-0005-0000-0000-0000F52E0000}"/>
    <cellStyle name="Mio Check Box 6 2 3 2 3" xfId="12023" xr:uid="{00000000-0005-0000-0000-0000F62E0000}"/>
    <cellStyle name="Mio Check Box 6 2 3 2 3 2" xfId="12024" xr:uid="{00000000-0005-0000-0000-0000F72E0000}"/>
    <cellStyle name="Mio Check Box 6 2 3 2 4" xfId="12025" xr:uid="{00000000-0005-0000-0000-0000F82E0000}"/>
    <cellStyle name="Mio Check Box 6 2 3 2 5" xfId="12026" xr:uid="{00000000-0005-0000-0000-0000F92E0000}"/>
    <cellStyle name="Mio Check Box 6 2 3 3" xfId="12027" xr:uid="{00000000-0005-0000-0000-0000FA2E0000}"/>
    <cellStyle name="Mio Check Box 6 2 3 3 2" xfId="12028" xr:uid="{00000000-0005-0000-0000-0000FB2E0000}"/>
    <cellStyle name="Mio Check Box 6 2 3 3 3" xfId="12029" xr:uid="{00000000-0005-0000-0000-0000FC2E0000}"/>
    <cellStyle name="Mio Check Box 6 2 3 4" xfId="12030" xr:uid="{00000000-0005-0000-0000-0000FD2E0000}"/>
    <cellStyle name="Mio Check Box 6 2 3 4 2" xfId="12031" xr:uid="{00000000-0005-0000-0000-0000FE2E0000}"/>
    <cellStyle name="Mio Check Box 6 2 3 5" xfId="12032" xr:uid="{00000000-0005-0000-0000-0000FF2E0000}"/>
    <cellStyle name="Mio Check Box 6 2 3 6" xfId="12033" xr:uid="{00000000-0005-0000-0000-0000002F0000}"/>
    <cellStyle name="Mio Check Box 6 2 4" xfId="12034" xr:uid="{00000000-0005-0000-0000-0000012F0000}"/>
    <cellStyle name="Mio Check Box 6 2 4 2" xfId="12035" xr:uid="{00000000-0005-0000-0000-0000022F0000}"/>
    <cellStyle name="Mio Check Box 6 3" xfId="12036" xr:uid="{00000000-0005-0000-0000-0000032F0000}"/>
    <cellStyle name="Mio Check Box 6 3 2" xfId="12037" xr:uid="{00000000-0005-0000-0000-0000042F0000}"/>
    <cellStyle name="Mio Check Box 6 3 2 2" xfId="12038" xr:uid="{00000000-0005-0000-0000-0000052F0000}"/>
    <cellStyle name="Mio Check Box 6 3 2 2 2" xfId="12039" xr:uid="{00000000-0005-0000-0000-0000062F0000}"/>
    <cellStyle name="Mio Check Box 6 3 2 2 3" xfId="12040" xr:uid="{00000000-0005-0000-0000-0000072F0000}"/>
    <cellStyle name="Mio Check Box 6 3 2 3" xfId="12041" xr:uid="{00000000-0005-0000-0000-0000082F0000}"/>
    <cellStyle name="Mio Check Box 6 3 2 3 2" xfId="12042" xr:uid="{00000000-0005-0000-0000-0000092F0000}"/>
    <cellStyle name="Mio Check Box 6 3 2 4" xfId="12043" xr:uid="{00000000-0005-0000-0000-00000A2F0000}"/>
    <cellStyle name="Mio Check Box 6 3 2 5" xfId="12044" xr:uid="{00000000-0005-0000-0000-00000B2F0000}"/>
    <cellStyle name="Mio Check Box 6 3 3" xfId="12045" xr:uid="{00000000-0005-0000-0000-00000C2F0000}"/>
    <cellStyle name="Mio Check Box 6 3 3 2" xfId="12046" xr:uid="{00000000-0005-0000-0000-00000D2F0000}"/>
    <cellStyle name="Mio Check Box 6 3 3 3" xfId="12047" xr:uid="{00000000-0005-0000-0000-00000E2F0000}"/>
    <cellStyle name="Mio Check Box 6 3 4" xfId="12048" xr:uid="{00000000-0005-0000-0000-00000F2F0000}"/>
    <cellStyle name="Mio Check Box 6 3 4 2" xfId="12049" xr:uid="{00000000-0005-0000-0000-0000102F0000}"/>
    <cellStyle name="Mio Check Box 6 3 5" xfId="12050" xr:uid="{00000000-0005-0000-0000-0000112F0000}"/>
    <cellStyle name="Mio Check Box 6 3 6" xfId="12051" xr:uid="{00000000-0005-0000-0000-0000122F0000}"/>
    <cellStyle name="Mio Check Box 6 4" xfId="12052" xr:uid="{00000000-0005-0000-0000-0000132F0000}"/>
    <cellStyle name="Mio Check Box 6 4 2" xfId="12053" xr:uid="{00000000-0005-0000-0000-0000142F0000}"/>
    <cellStyle name="Mio Check Box 6 4 2 2" xfId="12054" xr:uid="{00000000-0005-0000-0000-0000152F0000}"/>
    <cellStyle name="Mio Check Box 6 4 2 3" xfId="12055" xr:uid="{00000000-0005-0000-0000-0000162F0000}"/>
    <cellStyle name="Mio Check Box 6 4 3" xfId="12056" xr:uid="{00000000-0005-0000-0000-0000172F0000}"/>
    <cellStyle name="Mio Check Box 6 4 3 2" xfId="12057" xr:uid="{00000000-0005-0000-0000-0000182F0000}"/>
    <cellStyle name="Mio Check Box 6 4 4" xfId="12058" xr:uid="{00000000-0005-0000-0000-0000192F0000}"/>
    <cellStyle name="Mio Check Box 6 4 5" xfId="12059" xr:uid="{00000000-0005-0000-0000-00001A2F0000}"/>
    <cellStyle name="Mio Check Box 6 5" xfId="12060" xr:uid="{00000000-0005-0000-0000-00001B2F0000}"/>
    <cellStyle name="Mio Check Box 6 5 2" xfId="12061" xr:uid="{00000000-0005-0000-0000-00001C2F0000}"/>
    <cellStyle name="Mio Check Box 6 5 3" xfId="12062" xr:uid="{00000000-0005-0000-0000-00001D2F0000}"/>
    <cellStyle name="Mio Check Box 6 6" xfId="12063" xr:uid="{00000000-0005-0000-0000-00001E2F0000}"/>
    <cellStyle name="Mio Check Box 6 6 2" xfId="12064" xr:uid="{00000000-0005-0000-0000-00001F2F0000}"/>
    <cellStyle name="Mio Check Box 6 7" xfId="12065" xr:uid="{00000000-0005-0000-0000-0000202F0000}"/>
    <cellStyle name="Mio Check Box 6 8" xfId="12066" xr:uid="{00000000-0005-0000-0000-0000212F0000}"/>
    <cellStyle name="Mio Check Box 7" xfId="12067" xr:uid="{00000000-0005-0000-0000-0000222F0000}"/>
    <cellStyle name="Mio Check Box 7 2" xfId="12068" xr:uid="{00000000-0005-0000-0000-0000232F0000}"/>
    <cellStyle name="Mio Check Box 7 2 2" xfId="12069" xr:uid="{00000000-0005-0000-0000-0000242F0000}"/>
    <cellStyle name="Mio Check Box 7 2 2 2" xfId="12070" xr:uid="{00000000-0005-0000-0000-0000252F0000}"/>
    <cellStyle name="Mio Check Box 7 2 2 2 2" xfId="12071" xr:uid="{00000000-0005-0000-0000-0000262F0000}"/>
    <cellStyle name="Mio Check Box 7 2 2 2 2 2" xfId="12072" xr:uid="{00000000-0005-0000-0000-0000272F0000}"/>
    <cellStyle name="Mio Check Box 7 2 2 2 2 3" xfId="12073" xr:uid="{00000000-0005-0000-0000-0000282F0000}"/>
    <cellStyle name="Mio Check Box 7 2 2 2 3" xfId="12074" xr:uid="{00000000-0005-0000-0000-0000292F0000}"/>
    <cellStyle name="Mio Check Box 7 2 2 2 3 2" xfId="12075" xr:uid="{00000000-0005-0000-0000-00002A2F0000}"/>
    <cellStyle name="Mio Check Box 7 2 2 2 4" xfId="12076" xr:uid="{00000000-0005-0000-0000-00002B2F0000}"/>
    <cellStyle name="Mio Check Box 7 2 2 2 5" xfId="12077" xr:uid="{00000000-0005-0000-0000-00002C2F0000}"/>
    <cellStyle name="Mio Check Box 7 2 2 3" xfId="12078" xr:uid="{00000000-0005-0000-0000-00002D2F0000}"/>
    <cellStyle name="Mio Check Box 7 2 2 3 2" xfId="12079" xr:uid="{00000000-0005-0000-0000-00002E2F0000}"/>
    <cellStyle name="Mio Check Box 7 2 2 3 3" xfId="12080" xr:uid="{00000000-0005-0000-0000-00002F2F0000}"/>
    <cellStyle name="Mio Check Box 7 2 2 4" xfId="12081" xr:uid="{00000000-0005-0000-0000-0000302F0000}"/>
    <cellStyle name="Mio Check Box 7 2 2 4 2" xfId="12082" xr:uid="{00000000-0005-0000-0000-0000312F0000}"/>
    <cellStyle name="Mio Check Box 7 2 2 5" xfId="12083" xr:uid="{00000000-0005-0000-0000-0000322F0000}"/>
    <cellStyle name="Mio Check Box 7 2 2 6" xfId="12084" xr:uid="{00000000-0005-0000-0000-0000332F0000}"/>
    <cellStyle name="Mio Check Box 7 2 3" xfId="12085" xr:uid="{00000000-0005-0000-0000-0000342F0000}"/>
    <cellStyle name="Mio Check Box 7 2 3 2" xfId="12086" xr:uid="{00000000-0005-0000-0000-0000352F0000}"/>
    <cellStyle name="Mio Check Box 7 2 3 2 2" xfId="12087" xr:uid="{00000000-0005-0000-0000-0000362F0000}"/>
    <cellStyle name="Mio Check Box 7 2 3 2 2 2" xfId="12088" xr:uid="{00000000-0005-0000-0000-0000372F0000}"/>
    <cellStyle name="Mio Check Box 7 2 3 2 2 3" xfId="12089" xr:uid="{00000000-0005-0000-0000-0000382F0000}"/>
    <cellStyle name="Mio Check Box 7 2 3 2 3" xfId="12090" xr:uid="{00000000-0005-0000-0000-0000392F0000}"/>
    <cellStyle name="Mio Check Box 7 2 3 2 3 2" xfId="12091" xr:uid="{00000000-0005-0000-0000-00003A2F0000}"/>
    <cellStyle name="Mio Check Box 7 2 3 2 4" xfId="12092" xr:uid="{00000000-0005-0000-0000-00003B2F0000}"/>
    <cellStyle name="Mio Check Box 7 2 3 2 5" xfId="12093" xr:uid="{00000000-0005-0000-0000-00003C2F0000}"/>
    <cellStyle name="Mio Check Box 7 2 3 3" xfId="12094" xr:uid="{00000000-0005-0000-0000-00003D2F0000}"/>
    <cellStyle name="Mio Check Box 7 2 3 3 2" xfId="12095" xr:uid="{00000000-0005-0000-0000-00003E2F0000}"/>
    <cellStyle name="Mio Check Box 7 2 3 3 3" xfId="12096" xr:uid="{00000000-0005-0000-0000-00003F2F0000}"/>
    <cellStyle name="Mio Check Box 7 2 3 4" xfId="12097" xr:uid="{00000000-0005-0000-0000-0000402F0000}"/>
    <cellStyle name="Mio Check Box 7 2 3 4 2" xfId="12098" xr:uid="{00000000-0005-0000-0000-0000412F0000}"/>
    <cellStyle name="Mio Check Box 7 2 3 5" xfId="12099" xr:uid="{00000000-0005-0000-0000-0000422F0000}"/>
    <cellStyle name="Mio Check Box 7 2 3 6" xfId="12100" xr:uid="{00000000-0005-0000-0000-0000432F0000}"/>
    <cellStyle name="Mio Check Box 7 2 4" xfId="12101" xr:uid="{00000000-0005-0000-0000-0000442F0000}"/>
    <cellStyle name="Mio Check Box 7 2 4 2" xfId="12102" xr:uid="{00000000-0005-0000-0000-0000452F0000}"/>
    <cellStyle name="Mio Check Box 7 3" xfId="12103" xr:uid="{00000000-0005-0000-0000-0000462F0000}"/>
    <cellStyle name="Mio Check Box 7 3 2" xfId="12104" xr:uid="{00000000-0005-0000-0000-0000472F0000}"/>
    <cellStyle name="Mio Check Box 7 3 2 2" xfId="12105" xr:uid="{00000000-0005-0000-0000-0000482F0000}"/>
    <cellStyle name="Mio Check Box 7 3 2 2 2" xfId="12106" xr:uid="{00000000-0005-0000-0000-0000492F0000}"/>
    <cellStyle name="Mio Check Box 7 3 2 2 3" xfId="12107" xr:uid="{00000000-0005-0000-0000-00004A2F0000}"/>
    <cellStyle name="Mio Check Box 7 3 2 3" xfId="12108" xr:uid="{00000000-0005-0000-0000-00004B2F0000}"/>
    <cellStyle name="Mio Check Box 7 3 2 3 2" xfId="12109" xr:uid="{00000000-0005-0000-0000-00004C2F0000}"/>
    <cellStyle name="Mio Check Box 7 3 2 4" xfId="12110" xr:uid="{00000000-0005-0000-0000-00004D2F0000}"/>
    <cellStyle name="Mio Check Box 7 3 2 5" xfId="12111" xr:uid="{00000000-0005-0000-0000-00004E2F0000}"/>
    <cellStyle name="Mio Check Box 7 3 3" xfId="12112" xr:uid="{00000000-0005-0000-0000-00004F2F0000}"/>
    <cellStyle name="Mio Check Box 7 3 3 2" xfId="12113" xr:uid="{00000000-0005-0000-0000-0000502F0000}"/>
    <cellStyle name="Mio Check Box 7 3 3 3" xfId="12114" xr:uid="{00000000-0005-0000-0000-0000512F0000}"/>
    <cellStyle name="Mio Check Box 7 3 4" xfId="12115" xr:uid="{00000000-0005-0000-0000-0000522F0000}"/>
    <cellStyle name="Mio Check Box 7 3 4 2" xfId="12116" xr:uid="{00000000-0005-0000-0000-0000532F0000}"/>
    <cellStyle name="Mio Check Box 7 3 5" xfId="12117" xr:uid="{00000000-0005-0000-0000-0000542F0000}"/>
    <cellStyle name="Mio Check Box 7 3 6" xfId="12118" xr:uid="{00000000-0005-0000-0000-0000552F0000}"/>
    <cellStyle name="Mio Check Box 7 4" xfId="12119" xr:uid="{00000000-0005-0000-0000-0000562F0000}"/>
    <cellStyle name="Mio Check Box 7 4 2" xfId="12120" xr:uid="{00000000-0005-0000-0000-0000572F0000}"/>
    <cellStyle name="Mio Check Box 7 4 2 2" xfId="12121" xr:uid="{00000000-0005-0000-0000-0000582F0000}"/>
    <cellStyle name="Mio Check Box 7 4 2 3" xfId="12122" xr:uid="{00000000-0005-0000-0000-0000592F0000}"/>
    <cellStyle name="Mio Check Box 7 4 3" xfId="12123" xr:uid="{00000000-0005-0000-0000-00005A2F0000}"/>
    <cellStyle name="Mio Check Box 7 4 3 2" xfId="12124" xr:uid="{00000000-0005-0000-0000-00005B2F0000}"/>
    <cellStyle name="Mio Check Box 7 4 4" xfId="12125" xr:uid="{00000000-0005-0000-0000-00005C2F0000}"/>
    <cellStyle name="Mio Check Box 7 4 5" xfId="12126" xr:uid="{00000000-0005-0000-0000-00005D2F0000}"/>
    <cellStyle name="Mio Check Box 7 5" xfId="12127" xr:uid="{00000000-0005-0000-0000-00005E2F0000}"/>
    <cellStyle name="Mio Check Box 7 5 2" xfId="12128" xr:uid="{00000000-0005-0000-0000-00005F2F0000}"/>
    <cellStyle name="Mio Check Box 7 5 3" xfId="12129" xr:uid="{00000000-0005-0000-0000-0000602F0000}"/>
    <cellStyle name="Mio Check Box 7 6" xfId="12130" xr:uid="{00000000-0005-0000-0000-0000612F0000}"/>
    <cellStyle name="Mio Check Box 7 6 2" xfId="12131" xr:uid="{00000000-0005-0000-0000-0000622F0000}"/>
    <cellStyle name="Mio Check Box 7 7" xfId="12132" xr:uid="{00000000-0005-0000-0000-0000632F0000}"/>
    <cellStyle name="Mio Check Box 7 8" xfId="12133" xr:uid="{00000000-0005-0000-0000-0000642F0000}"/>
    <cellStyle name="Mio Check Box 8" xfId="12134" xr:uid="{00000000-0005-0000-0000-0000652F0000}"/>
    <cellStyle name="Mio Check Box 8 2" xfId="12135" xr:uid="{00000000-0005-0000-0000-0000662F0000}"/>
    <cellStyle name="Mio Check Box 8 2 2" xfId="12136" xr:uid="{00000000-0005-0000-0000-0000672F0000}"/>
    <cellStyle name="Mio Check Box 8 2 2 2" xfId="12137" xr:uid="{00000000-0005-0000-0000-0000682F0000}"/>
    <cellStyle name="Mio Check Box 8 2 2 2 2" xfId="12138" xr:uid="{00000000-0005-0000-0000-0000692F0000}"/>
    <cellStyle name="Mio Check Box 8 2 2 2 3" xfId="12139" xr:uid="{00000000-0005-0000-0000-00006A2F0000}"/>
    <cellStyle name="Mio Check Box 8 2 2 3" xfId="12140" xr:uid="{00000000-0005-0000-0000-00006B2F0000}"/>
    <cellStyle name="Mio Check Box 8 2 2 3 2" xfId="12141" xr:uid="{00000000-0005-0000-0000-00006C2F0000}"/>
    <cellStyle name="Mio Check Box 8 2 2 4" xfId="12142" xr:uid="{00000000-0005-0000-0000-00006D2F0000}"/>
    <cellStyle name="Mio Check Box 8 2 2 5" xfId="12143" xr:uid="{00000000-0005-0000-0000-00006E2F0000}"/>
    <cellStyle name="Mio Check Box 8 2 3" xfId="12144" xr:uid="{00000000-0005-0000-0000-00006F2F0000}"/>
    <cellStyle name="Mio Check Box 8 2 3 2" xfId="12145" xr:uid="{00000000-0005-0000-0000-0000702F0000}"/>
    <cellStyle name="Mio Check Box 8 2 3 3" xfId="12146" xr:uid="{00000000-0005-0000-0000-0000712F0000}"/>
    <cellStyle name="Mio Check Box 8 2 4" xfId="12147" xr:uid="{00000000-0005-0000-0000-0000722F0000}"/>
    <cellStyle name="Mio Check Box 8 2 4 2" xfId="12148" xr:uid="{00000000-0005-0000-0000-0000732F0000}"/>
    <cellStyle name="Mio Check Box 8 2 5" xfId="12149" xr:uid="{00000000-0005-0000-0000-0000742F0000}"/>
    <cellStyle name="Mio Check Box 8 2 6" xfId="12150" xr:uid="{00000000-0005-0000-0000-0000752F0000}"/>
    <cellStyle name="Mio Check Box 8 3" xfId="12151" xr:uid="{00000000-0005-0000-0000-0000762F0000}"/>
    <cellStyle name="Mio Check Box 8 3 2" xfId="12152" xr:uid="{00000000-0005-0000-0000-0000772F0000}"/>
    <cellStyle name="Mio Check Box 8 3 2 2" xfId="12153" xr:uid="{00000000-0005-0000-0000-0000782F0000}"/>
    <cellStyle name="Mio Check Box 8 3 2 2 2" xfId="12154" xr:uid="{00000000-0005-0000-0000-0000792F0000}"/>
    <cellStyle name="Mio Check Box 8 3 2 2 3" xfId="12155" xr:uid="{00000000-0005-0000-0000-00007A2F0000}"/>
    <cellStyle name="Mio Check Box 8 3 2 3" xfId="12156" xr:uid="{00000000-0005-0000-0000-00007B2F0000}"/>
    <cellStyle name="Mio Check Box 8 3 2 3 2" xfId="12157" xr:uid="{00000000-0005-0000-0000-00007C2F0000}"/>
    <cellStyle name="Mio Check Box 8 3 2 4" xfId="12158" xr:uid="{00000000-0005-0000-0000-00007D2F0000}"/>
    <cellStyle name="Mio Check Box 8 3 2 5" xfId="12159" xr:uid="{00000000-0005-0000-0000-00007E2F0000}"/>
    <cellStyle name="Mio Check Box 8 3 3" xfId="12160" xr:uid="{00000000-0005-0000-0000-00007F2F0000}"/>
    <cellStyle name="Mio Check Box 8 3 3 2" xfId="12161" xr:uid="{00000000-0005-0000-0000-0000802F0000}"/>
    <cellStyle name="Mio Check Box 8 3 3 3" xfId="12162" xr:uid="{00000000-0005-0000-0000-0000812F0000}"/>
    <cellStyle name="Mio Check Box 8 3 4" xfId="12163" xr:uid="{00000000-0005-0000-0000-0000822F0000}"/>
    <cellStyle name="Mio Check Box 8 3 4 2" xfId="12164" xr:uid="{00000000-0005-0000-0000-0000832F0000}"/>
    <cellStyle name="Mio Check Box 8 3 5" xfId="12165" xr:uid="{00000000-0005-0000-0000-0000842F0000}"/>
    <cellStyle name="Mio Check Box 8 3 6" xfId="12166" xr:uid="{00000000-0005-0000-0000-0000852F0000}"/>
    <cellStyle name="Mio Check Box 8 4" xfId="12167" xr:uid="{00000000-0005-0000-0000-0000862F0000}"/>
    <cellStyle name="Mio Check Box 8 4 2" xfId="12168" xr:uid="{00000000-0005-0000-0000-0000872F0000}"/>
    <cellStyle name="Mio Check Box 9" xfId="12169" xr:uid="{00000000-0005-0000-0000-0000882F0000}"/>
    <cellStyle name="Mio Check Box 9 2" xfId="12170" xr:uid="{00000000-0005-0000-0000-0000892F0000}"/>
    <cellStyle name="Mio Check Box 9 2 2" xfId="12171" xr:uid="{00000000-0005-0000-0000-00008A2F0000}"/>
    <cellStyle name="Mio Check Box 9 2 2 2" xfId="12172" xr:uid="{00000000-0005-0000-0000-00008B2F0000}"/>
    <cellStyle name="Mio Check Box 9 2 2 3" xfId="12173" xr:uid="{00000000-0005-0000-0000-00008C2F0000}"/>
    <cellStyle name="Mio Check Box 9 2 3" xfId="12174" xr:uid="{00000000-0005-0000-0000-00008D2F0000}"/>
    <cellStyle name="Mio Check Box 9 2 3 2" xfId="12175" xr:uid="{00000000-0005-0000-0000-00008E2F0000}"/>
    <cellStyle name="Mio Check Box 9 2 4" xfId="12176" xr:uid="{00000000-0005-0000-0000-00008F2F0000}"/>
    <cellStyle name="Mio Check Box 9 2 5" xfId="12177" xr:uid="{00000000-0005-0000-0000-0000902F0000}"/>
    <cellStyle name="Mio Check Box 9 3" xfId="12178" xr:uid="{00000000-0005-0000-0000-0000912F0000}"/>
    <cellStyle name="Mio Check Box 9 3 2" xfId="12179" xr:uid="{00000000-0005-0000-0000-0000922F0000}"/>
    <cellStyle name="Mio Check Box 9 3 3" xfId="12180" xr:uid="{00000000-0005-0000-0000-0000932F0000}"/>
    <cellStyle name="Mio Check Box 9 4" xfId="12181" xr:uid="{00000000-0005-0000-0000-0000942F0000}"/>
    <cellStyle name="Mio Check Box 9 4 2" xfId="12182" xr:uid="{00000000-0005-0000-0000-0000952F0000}"/>
    <cellStyle name="Mio Check Box 9 5" xfId="12183" xr:uid="{00000000-0005-0000-0000-0000962F0000}"/>
    <cellStyle name="Mio Check Box 9 6" xfId="12184" xr:uid="{00000000-0005-0000-0000-0000972F0000}"/>
    <cellStyle name="Mio Collegamento" xfId="12185" xr:uid="{00000000-0005-0000-0000-0000982F0000}"/>
    <cellStyle name="MLComma0" xfId="33452" xr:uid="{00000000-0005-0000-0000-0000992F0000}"/>
    <cellStyle name="MLDollar0" xfId="33453" xr:uid="{00000000-0005-0000-0000-00009A2F0000}"/>
    <cellStyle name="MLEuro0" xfId="33454" xr:uid="{00000000-0005-0000-0000-00009B2F0000}"/>
    <cellStyle name="MLMultiple0" xfId="33455" xr:uid="{00000000-0005-0000-0000-00009C2F0000}"/>
    <cellStyle name="MLPercent0" xfId="33456" xr:uid="{00000000-0005-0000-0000-00009D2F0000}"/>
    <cellStyle name="MLPound0" xfId="33457" xr:uid="{00000000-0005-0000-0000-00009E2F0000}"/>
    <cellStyle name="MLYen0" xfId="33458" xr:uid="{00000000-0005-0000-0000-00009F2F0000}"/>
    <cellStyle name="Multiple" xfId="12186" xr:uid="{00000000-0005-0000-0000-0000A02F0000}"/>
    <cellStyle name="NEG" xfId="12187" xr:uid="{00000000-0005-0000-0000-0000A12F0000}"/>
    <cellStyle name="Neutral 2" xfId="12188" xr:uid="{00000000-0005-0000-0000-0000A22F0000}"/>
    <cellStyle name="Neutrale 2" xfId="12189" xr:uid="{00000000-0005-0000-0000-0000A32F0000}"/>
    <cellStyle name="Neutrale 2 2" xfId="12190" xr:uid="{00000000-0005-0000-0000-0000A42F0000}"/>
    <cellStyle name="Neutrale 2 3" xfId="12191" xr:uid="{00000000-0005-0000-0000-0000A52F0000}"/>
    <cellStyle name="no" xfId="12192" xr:uid="{00000000-0005-0000-0000-0000A62F0000}"/>
    <cellStyle name="NoDecimal" xfId="12193" xr:uid="{00000000-0005-0000-0000-0000A72F0000}"/>
    <cellStyle name="Non défini" xfId="12194" xr:uid="{00000000-0005-0000-0000-0000A82F0000}"/>
    <cellStyle name="Normal - Style1" xfId="12195" xr:uid="{00000000-0005-0000-0000-0000A92F0000}"/>
    <cellStyle name="Normal 10" xfId="12196" xr:uid="{00000000-0005-0000-0000-0000AA2F0000}"/>
    <cellStyle name="Normal 10 2" xfId="12197" xr:uid="{00000000-0005-0000-0000-0000AB2F0000}"/>
    <cellStyle name="Normal 11" xfId="12198" xr:uid="{00000000-0005-0000-0000-0000AC2F0000}"/>
    <cellStyle name="Normal 11 2" xfId="12199" xr:uid="{00000000-0005-0000-0000-0000AD2F0000}"/>
    <cellStyle name="Normal 12" xfId="12200" xr:uid="{00000000-0005-0000-0000-0000AE2F0000}"/>
    <cellStyle name="Normal 12 2" xfId="12201" xr:uid="{00000000-0005-0000-0000-0000AF2F0000}"/>
    <cellStyle name="Normal 13" xfId="12202" xr:uid="{00000000-0005-0000-0000-0000B02F0000}"/>
    <cellStyle name="Normal 13 2" xfId="12203" xr:uid="{00000000-0005-0000-0000-0000B12F0000}"/>
    <cellStyle name="Normal 14" xfId="12204" xr:uid="{00000000-0005-0000-0000-0000B22F0000}"/>
    <cellStyle name="Normal 14 2" xfId="12205" xr:uid="{00000000-0005-0000-0000-0000B32F0000}"/>
    <cellStyle name="Normal 14 3" xfId="12206" xr:uid="{00000000-0005-0000-0000-0000B42F0000}"/>
    <cellStyle name="Normal 15" xfId="12207" xr:uid="{00000000-0005-0000-0000-0000B52F0000}"/>
    <cellStyle name="Normal 15 2" xfId="12208" xr:uid="{00000000-0005-0000-0000-0000B62F0000}"/>
    <cellStyle name="Normal 16" xfId="12209" xr:uid="{00000000-0005-0000-0000-0000B72F0000}"/>
    <cellStyle name="Normal 16 2" xfId="12210" xr:uid="{00000000-0005-0000-0000-0000B82F0000}"/>
    <cellStyle name="Normal 17" xfId="12211" xr:uid="{00000000-0005-0000-0000-0000B92F0000}"/>
    <cellStyle name="Normal 18" xfId="12212" xr:uid="{00000000-0005-0000-0000-0000BA2F0000}"/>
    <cellStyle name="Normal 19" xfId="12213" xr:uid="{00000000-0005-0000-0000-0000BB2F0000}"/>
    <cellStyle name="Normal 2" xfId="2" xr:uid="{00000000-0005-0000-0000-0000BC2F0000}"/>
    <cellStyle name="Normal 2 10" xfId="12214" xr:uid="{00000000-0005-0000-0000-0000BD2F0000}"/>
    <cellStyle name="Normal 2 10 2" xfId="12215" xr:uid="{00000000-0005-0000-0000-0000BE2F0000}"/>
    <cellStyle name="Normal 2 11" xfId="12216" xr:uid="{00000000-0005-0000-0000-0000BF2F0000}"/>
    <cellStyle name="Normal 2 11 2" xfId="12217" xr:uid="{00000000-0005-0000-0000-0000C02F0000}"/>
    <cellStyle name="Normal 2 12" xfId="12218" xr:uid="{00000000-0005-0000-0000-0000C12F0000}"/>
    <cellStyle name="Normal 2 13" xfId="12219" xr:uid="{00000000-0005-0000-0000-0000C22F0000}"/>
    <cellStyle name="Normal 2 2" xfId="12220" xr:uid="{00000000-0005-0000-0000-0000C32F0000}"/>
    <cellStyle name="Normal 2 2 2" xfId="12221" xr:uid="{00000000-0005-0000-0000-0000C42F0000}"/>
    <cellStyle name="Normal 2 2 2 2" xfId="12222" xr:uid="{00000000-0005-0000-0000-0000C52F0000}"/>
    <cellStyle name="Normal 2 2 2 2 2" xfId="12223" xr:uid="{00000000-0005-0000-0000-0000C62F0000}"/>
    <cellStyle name="Normal 2 2 2 3" xfId="12224" xr:uid="{00000000-0005-0000-0000-0000C72F0000}"/>
    <cellStyle name="Normal 2 2 3" xfId="12225" xr:uid="{00000000-0005-0000-0000-0000C82F0000}"/>
    <cellStyle name="Normal 2 2 3 2" xfId="12226" xr:uid="{00000000-0005-0000-0000-0000C92F0000}"/>
    <cellStyle name="Normal 2 2 4" xfId="12227" xr:uid="{00000000-0005-0000-0000-0000CA2F0000}"/>
    <cellStyle name="Normal 2 2 5" xfId="12228" xr:uid="{00000000-0005-0000-0000-0000CB2F0000}"/>
    <cellStyle name="Normal 2 3" xfId="12229" xr:uid="{00000000-0005-0000-0000-0000CC2F0000}"/>
    <cellStyle name="Normal 2 3 2" xfId="12230" xr:uid="{00000000-0005-0000-0000-0000CD2F0000}"/>
    <cellStyle name="Normal 2 4" xfId="12231" xr:uid="{00000000-0005-0000-0000-0000CE2F0000}"/>
    <cellStyle name="Normal 2 4 2" xfId="12232" xr:uid="{00000000-0005-0000-0000-0000CF2F0000}"/>
    <cellStyle name="Normal 2 5" xfId="12233" xr:uid="{00000000-0005-0000-0000-0000D02F0000}"/>
    <cellStyle name="Normal 2 5 2" xfId="12234" xr:uid="{00000000-0005-0000-0000-0000D12F0000}"/>
    <cellStyle name="Normal 2 5 3" xfId="12235" xr:uid="{00000000-0005-0000-0000-0000D22F0000}"/>
    <cellStyle name="Normal 2 6" xfId="12236" xr:uid="{00000000-0005-0000-0000-0000D32F0000}"/>
    <cellStyle name="Normal 2 6 2" xfId="12237" xr:uid="{00000000-0005-0000-0000-0000D42F0000}"/>
    <cellStyle name="Normal 2 6 3" xfId="12238" xr:uid="{00000000-0005-0000-0000-0000D52F0000}"/>
    <cellStyle name="Normal 2 7" xfId="12239" xr:uid="{00000000-0005-0000-0000-0000D62F0000}"/>
    <cellStyle name="Normal 2 7 2" xfId="12240" xr:uid="{00000000-0005-0000-0000-0000D72F0000}"/>
    <cellStyle name="Normal 2 8" xfId="12241" xr:uid="{00000000-0005-0000-0000-0000D82F0000}"/>
    <cellStyle name="Normal 2 8 2" xfId="12242" xr:uid="{00000000-0005-0000-0000-0000D92F0000}"/>
    <cellStyle name="Normal 2 9" xfId="12243" xr:uid="{00000000-0005-0000-0000-0000DA2F0000}"/>
    <cellStyle name="Normal 2 9 2" xfId="12244" xr:uid="{00000000-0005-0000-0000-0000DB2F0000}"/>
    <cellStyle name="Normal 2_Summary" xfId="12245" xr:uid="{00000000-0005-0000-0000-0000DC2F0000}"/>
    <cellStyle name="Normal 20" xfId="12246" xr:uid="{00000000-0005-0000-0000-0000DD2F0000}"/>
    <cellStyle name="Normal 21" xfId="12247" xr:uid="{00000000-0005-0000-0000-0000DE2F0000}"/>
    <cellStyle name="Normal 22" xfId="12248" xr:uid="{00000000-0005-0000-0000-0000DF2F0000}"/>
    <cellStyle name="Normal 23" xfId="12249" xr:uid="{00000000-0005-0000-0000-0000E02F0000}"/>
    <cellStyle name="Normal 24" xfId="12250" xr:uid="{00000000-0005-0000-0000-0000E12F0000}"/>
    <cellStyle name="Normal 25" xfId="12251" xr:uid="{00000000-0005-0000-0000-0000E22F0000}"/>
    <cellStyle name="Normal 26" xfId="12252" xr:uid="{00000000-0005-0000-0000-0000E32F0000}"/>
    <cellStyle name="Normal 27" xfId="12253" xr:uid="{00000000-0005-0000-0000-0000E42F0000}"/>
    <cellStyle name="Normal 28" xfId="12254" xr:uid="{00000000-0005-0000-0000-0000E52F0000}"/>
    <cellStyle name="Normal 28 2" xfId="12255" xr:uid="{00000000-0005-0000-0000-0000E62F0000}"/>
    <cellStyle name="Normal 28 3" xfId="12256" xr:uid="{00000000-0005-0000-0000-0000E72F0000}"/>
    <cellStyle name="Normal 29" xfId="12257" xr:uid="{00000000-0005-0000-0000-0000E82F0000}"/>
    <cellStyle name="Normal 29 2" xfId="12258" xr:uid="{00000000-0005-0000-0000-0000E92F0000}"/>
    <cellStyle name="Normal 3" xfId="3" xr:uid="{00000000-0005-0000-0000-0000EA2F0000}"/>
    <cellStyle name="Normal 3 2" xfId="4" xr:uid="{00000000-0005-0000-0000-0000EB2F0000}"/>
    <cellStyle name="Normal 3 2 2" xfId="12259" xr:uid="{00000000-0005-0000-0000-0000EC2F0000}"/>
    <cellStyle name="Normal 3 3" xfId="5" xr:uid="{00000000-0005-0000-0000-0000ED2F0000}"/>
    <cellStyle name="Normal 3 3 2" xfId="33465" xr:uid="{00000000-0005-0000-0000-0000EE2F0000}"/>
    <cellStyle name="Normal 3 4" xfId="12260" xr:uid="{00000000-0005-0000-0000-0000EF2F0000}"/>
    <cellStyle name="Normal 3 5" xfId="12261" xr:uid="{00000000-0005-0000-0000-0000F02F0000}"/>
    <cellStyle name="Normal 3 6" xfId="12262" xr:uid="{00000000-0005-0000-0000-0000F12F0000}"/>
    <cellStyle name="Normal 3_Summary" xfId="12263" xr:uid="{00000000-0005-0000-0000-0000F22F0000}"/>
    <cellStyle name="Normal 30" xfId="12264" xr:uid="{00000000-0005-0000-0000-0000F32F0000}"/>
    <cellStyle name="Normal 30 2" xfId="12265" xr:uid="{00000000-0005-0000-0000-0000F42F0000}"/>
    <cellStyle name="Normal 30 2 2" xfId="12266" xr:uid="{00000000-0005-0000-0000-0000F52F0000}"/>
    <cellStyle name="Normal 30 3" xfId="12267" xr:uid="{00000000-0005-0000-0000-0000F62F0000}"/>
    <cellStyle name="Normal 30 3 2" xfId="12268" xr:uid="{00000000-0005-0000-0000-0000F72F0000}"/>
    <cellStyle name="Normal 30 4" xfId="12269" xr:uid="{00000000-0005-0000-0000-0000F82F0000}"/>
    <cellStyle name="Normal 31" xfId="12270" xr:uid="{00000000-0005-0000-0000-0000F92F0000}"/>
    <cellStyle name="Normal 31 2" xfId="12271" xr:uid="{00000000-0005-0000-0000-0000FA2F0000}"/>
    <cellStyle name="Normal 32" xfId="12272" xr:uid="{00000000-0005-0000-0000-0000FB2F0000}"/>
    <cellStyle name="Normal 32 2" xfId="12273" xr:uid="{00000000-0005-0000-0000-0000FC2F0000}"/>
    <cellStyle name="Normal 33" xfId="12274" xr:uid="{00000000-0005-0000-0000-0000FD2F0000}"/>
    <cellStyle name="Normal 33 2" xfId="12275" xr:uid="{00000000-0005-0000-0000-0000FE2F0000}"/>
    <cellStyle name="Normal 34" xfId="12276" xr:uid="{00000000-0005-0000-0000-0000FF2F0000}"/>
    <cellStyle name="Normal 34 2" xfId="12277" xr:uid="{00000000-0005-0000-0000-000000300000}"/>
    <cellStyle name="Normal 34 2 2" xfId="12278" xr:uid="{00000000-0005-0000-0000-000001300000}"/>
    <cellStyle name="Normal 34 2 2 2" xfId="12279" xr:uid="{00000000-0005-0000-0000-000002300000}"/>
    <cellStyle name="Normal 34 2 2 3" xfId="12280" xr:uid="{00000000-0005-0000-0000-000003300000}"/>
    <cellStyle name="Normal 34 2 3" xfId="12281" xr:uid="{00000000-0005-0000-0000-000004300000}"/>
    <cellStyle name="Normal 34 3" xfId="12282" xr:uid="{00000000-0005-0000-0000-000005300000}"/>
    <cellStyle name="Normal 35" xfId="12283" xr:uid="{00000000-0005-0000-0000-000006300000}"/>
    <cellStyle name="Normal 35 2" xfId="12284" xr:uid="{00000000-0005-0000-0000-000007300000}"/>
    <cellStyle name="Normal 36" xfId="12285" xr:uid="{00000000-0005-0000-0000-000008300000}"/>
    <cellStyle name="Normal 37" xfId="12286" xr:uid="{00000000-0005-0000-0000-000009300000}"/>
    <cellStyle name="Normal 38" xfId="12287" xr:uid="{00000000-0005-0000-0000-00000A300000}"/>
    <cellStyle name="Normal 4" xfId="12288" xr:uid="{00000000-0005-0000-0000-00000B300000}"/>
    <cellStyle name="Normal 4 2" xfId="12289" xr:uid="{00000000-0005-0000-0000-00000C300000}"/>
    <cellStyle name="Normal 4 2 2" xfId="12290" xr:uid="{00000000-0005-0000-0000-00000D300000}"/>
    <cellStyle name="Normal 4 2 3" xfId="12291" xr:uid="{00000000-0005-0000-0000-00000E300000}"/>
    <cellStyle name="Normal 4 3" xfId="12292" xr:uid="{00000000-0005-0000-0000-00000F300000}"/>
    <cellStyle name="Normal 4 3 2" xfId="12293" xr:uid="{00000000-0005-0000-0000-000010300000}"/>
    <cellStyle name="Normal 4 3 3" xfId="12294" xr:uid="{00000000-0005-0000-0000-000011300000}"/>
    <cellStyle name="Normal 4 4" xfId="12295" xr:uid="{00000000-0005-0000-0000-000012300000}"/>
    <cellStyle name="Normal 4 5" xfId="12296" xr:uid="{00000000-0005-0000-0000-000013300000}"/>
    <cellStyle name="Normal 4 5 2" xfId="12297" xr:uid="{00000000-0005-0000-0000-000014300000}"/>
    <cellStyle name="Normal 4 6" xfId="12298" xr:uid="{00000000-0005-0000-0000-000015300000}"/>
    <cellStyle name="Normal 5" xfId="12299" xr:uid="{00000000-0005-0000-0000-000016300000}"/>
    <cellStyle name="Normal 5 2" xfId="12300" xr:uid="{00000000-0005-0000-0000-000017300000}"/>
    <cellStyle name="Normal 5 3" xfId="12301" xr:uid="{00000000-0005-0000-0000-000018300000}"/>
    <cellStyle name="Normal 6" xfId="12302" xr:uid="{00000000-0005-0000-0000-000019300000}"/>
    <cellStyle name="Normal 6 2" xfId="12303" xr:uid="{00000000-0005-0000-0000-00001A300000}"/>
    <cellStyle name="Normal 6 2 2" xfId="12304" xr:uid="{00000000-0005-0000-0000-00001B300000}"/>
    <cellStyle name="Normal 6 3" xfId="12305" xr:uid="{00000000-0005-0000-0000-00001C300000}"/>
    <cellStyle name="Normal 7" xfId="12306" xr:uid="{00000000-0005-0000-0000-00001D300000}"/>
    <cellStyle name="Normal 7 2" xfId="12307" xr:uid="{00000000-0005-0000-0000-00001E300000}"/>
    <cellStyle name="Normal 7 3" xfId="12308" xr:uid="{00000000-0005-0000-0000-00001F300000}"/>
    <cellStyle name="Normal 8" xfId="12309" xr:uid="{00000000-0005-0000-0000-000020300000}"/>
    <cellStyle name="Normal 8 2" xfId="12310" xr:uid="{00000000-0005-0000-0000-000021300000}"/>
    <cellStyle name="Normal 8 3" xfId="12311" xr:uid="{00000000-0005-0000-0000-000022300000}"/>
    <cellStyle name="Normal 9" xfId="12312" xr:uid="{00000000-0005-0000-0000-000023300000}"/>
    <cellStyle name="Normal 9 2" xfId="12313" xr:uid="{00000000-0005-0000-0000-000024300000}"/>
    <cellStyle name="Normal_1.Executive summary" xfId="12314" xr:uid="{00000000-0005-0000-0000-000025300000}"/>
    <cellStyle name="Normale" xfId="0" builtinId="0"/>
    <cellStyle name="Normale 10" xfId="12315" xr:uid="{00000000-0005-0000-0000-000027300000}"/>
    <cellStyle name="Normale 10 2" xfId="12316" xr:uid="{00000000-0005-0000-0000-000028300000}"/>
    <cellStyle name="Normale 11" xfId="12317" xr:uid="{00000000-0005-0000-0000-000029300000}"/>
    <cellStyle name="Normale 11 2" xfId="12318" xr:uid="{00000000-0005-0000-0000-00002A300000}"/>
    <cellStyle name="Normale 12" xfId="12319" xr:uid="{00000000-0005-0000-0000-00002B300000}"/>
    <cellStyle name="Normale 12 2" xfId="12320" xr:uid="{00000000-0005-0000-0000-00002C300000}"/>
    <cellStyle name="Normale 13" xfId="12321" xr:uid="{00000000-0005-0000-0000-00002D300000}"/>
    <cellStyle name="Normale 13 2" xfId="12322" xr:uid="{00000000-0005-0000-0000-00002E300000}"/>
    <cellStyle name="Normale 13 2 2" xfId="12323" xr:uid="{00000000-0005-0000-0000-00002F300000}"/>
    <cellStyle name="Normale 13 2 3" xfId="12324" xr:uid="{00000000-0005-0000-0000-000030300000}"/>
    <cellStyle name="Normale 13 3" xfId="12325" xr:uid="{00000000-0005-0000-0000-000031300000}"/>
    <cellStyle name="Normale 13 3 2" xfId="12326" xr:uid="{00000000-0005-0000-0000-000032300000}"/>
    <cellStyle name="Normale 13 4" xfId="12327" xr:uid="{00000000-0005-0000-0000-000033300000}"/>
    <cellStyle name="Normale 13 5" xfId="12328" xr:uid="{00000000-0005-0000-0000-000034300000}"/>
    <cellStyle name="Normale 14" xfId="12329" xr:uid="{00000000-0005-0000-0000-000035300000}"/>
    <cellStyle name="Normale 14 2" xfId="12330" xr:uid="{00000000-0005-0000-0000-000036300000}"/>
    <cellStyle name="Normale 15" xfId="12331" xr:uid="{00000000-0005-0000-0000-000037300000}"/>
    <cellStyle name="Normale 15 2" xfId="12332" xr:uid="{00000000-0005-0000-0000-000038300000}"/>
    <cellStyle name="Normale 15 2 2" xfId="12333" xr:uid="{00000000-0005-0000-0000-000039300000}"/>
    <cellStyle name="Normale 15 2 3" xfId="12334" xr:uid="{00000000-0005-0000-0000-00003A300000}"/>
    <cellStyle name="Normale 15 3" xfId="12335" xr:uid="{00000000-0005-0000-0000-00003B300000}"/>
    <cellStyle name="Normale 15 4" xfId="12336" xr:uid="{00000000-0005-0000-0000-00003C300000}"/>
    <cellStyle name="Normale 16" xfId="12337" xr:uid="{00000000-0005-0000-0000-00003D300000}"/>
    <cellStyle name="Normale 16 2" xfId="12338" xr:uid="{00000000-0005-0000-0000-00003E300000}"/>
    <cellStyle name="Normale 17" xfId="12339" xr:uid="{00000000-0005-0000-0000-00003F300000}"/>
    <cellStyle name="Normale 17 2" xfId="12340" xr:uid="{00000000-0005-0000-0000-000040300000}"/>
    <cellStyle name="Normale 18" xfId="12341" xr:uid="{00000000-0005-0000-0000-000041300000}"/>
    <cellStyle name="Normale 18 2" xfId="12342" xr:uid="{00000000-0005-0000-0000-000042300000}"/>
    <cellStyle name="Normale 18 3" xfId="12343" xr:uid="{00000000-0005-0000-0000-000043300000}"/>
    <cellStyle name="Normale 18 4" xfId="12344" xr:uid="{00000000-0005-0000-0000-000044300000}"/>
    <cellStyle name="Normale 18 4 2" xfId="33459" xr:uid="{00000000-0005-0000-0000-000045300000}"/>
    <cellStyle name="Normale 18 5" xfId="12345" xr:uid="{00000000-0005-0000-0000-000046300000}"/>
    <cellStyle name="Normale 18 5 2" xfId="12346" xr:uid="{00000000-0005-0000-0000-000047300000}"/>
    <cellStyle name="Normale 18 5 3" xfId="12347" xr:uid="{00000000-0005-0000-0000-000048300000}"/>
    <cellStyle name="Normale 18 6" xfId="12348" xr:uid="{00000000-0005-0000-0000-000049300000}"/>
    <cellStyle name="Normale 19" xfId="12349" xr:uid="{00000000-0005-0000-0000-00004A300000}"/>
    <cellStyle name="Normale 19 2" xfId="12350" xr:uid="{00000000-0005-0000-0000-00004B300000}"/>
    <cellStyle name="Normale 19 3" xfId="12351" xr:uid="{00000000-0005-0000-0000-00004C300000}"/>
    <cellStyle name="Normale 19 4" xfId="12352" xr:uid="{00000000-0005-0000-0000-00004D300000}"/>
    <cellStyle name="Normale 2" xfId="12353" xr:uid="{00000000-0005-0000-0000-00004E300000}"/>
    <cellStyle name="Normale 2 2" xfId="12354" xr:uid="{00000000-0005-0000-0000-00004F300000}"/>
    <cellStyle name="Normale 2 2 2" xfId="12355" xr:uid="{00000000-0005-0000-0000-000050300000}"/>
    <cellStyle name="Normale 2 2 3" xfId="12356" xr:uid="{00000000-0005-0000-0000-000051300000}"/>
    <cellStyle name="Normale 2 2 4" xfId="12357" xr:uid="{00000000-0005-0000-0000-000052300000}"/>
    <cellStyle name="Normale 2 2 5" xfId="12358" xr:uid="{00000000-0005-0000-0000-000053300000}"/>
    <cellStyle name="Normale 2 3" xfId="12359" xr:uid="{00000000-0005-0000-0000-000054300000}"/>
    <cellStyle name="Normale 2 4" xfId="12360" xr:uid="{00000000-0005-0000-0000-000055300000}"/>
    <cellStyle name="Normale 2 5" xfId="12361" xr:uid="{00000000-0005-0000-0000-000056300000}"/>
    <cellStyle name="Normale 2 5 2" xfId="12362" xr:uid="{00000000-0005-0000-0000-000057300000}"/>
    <cellStyle name="Normale 2 6" xfId="12363" xr:uid="{00000000-0005-0000-0000-000058300000}"/>
    <cellStyle name="Normale 2 7" xfId="12364" xr:uid="{00000000-0005-0000-0000-000059300000}"/>
    <cellStyle name="Normale 2 8" xfId="12365" xr:uid="{00000000-0005-0000-0000-00005A300000}"/>
    <cellStyle name="Normale 2 9" xfId="12366" xr:uid="{00000000-0005-0000-0000-00005B300000}"/>
    <cellStyle name="Normale 20" xfId="12367" xr:uid="{00000000-0005-0000-0000-00005C300000}"/>
    <cellStyle name="Normale 20 2" xfId="12368" xr:uid="{00000000-0005-0000-0000-00005D300000}"/>
    <cellStyle name="Normale 20 3" xfId="12369" xr:uid="{00000000-0005-0000-0000-00005E300000}"/>
    <cellStyle name="Normale 20 4" xfId="12370" xr:uid="{00000000-0005-0000-0000-00005F300000}"/>
    <cellStyle name="Normale 21" xfId="12371" xr:uid="{00000000-0005-0000-0000-000060300000}"/>
    <cellStyle name="Normale 21 2" xfId="12372" xr:uid="{00000000-0005-0000-0000-000061300000}"/>
    <cellStyle name="Normale 21 3" xfId="12373" xr:uid="{00000000-0005-0000-0000-000062300000}"/>
    <cellStyle name="Normale 22" xfId="12374" xr:uid="{00000000-0005-0000-0000-000063300000}"/>
    <cellStyle name="Normale 22 2" xfId="12375" xr:uid="{00000000-0005-0000-0000-000064300000}"/>
    <cellStyle name="Normale 23" xfId="12376" xr:uid="{00000000-0005-0000-0000-000065300000}"/>
    <cellStyle name="Normale 23 2" xfId="12377" xr:uid="{00000000-0005-0000-0000-000066300000}"/>
    <cellStyle name="Normale 24" xfId="12378" xr:uid="{00000000-0005-0000-0000-000067300000}"/>
    <cellStyle name="Normale 24 2" xfId="12379" xr:uid="{00000000-0005-0000-0000-000068300000}"/>
    <cellStyle name="Normale 25" xfId="12380" xr:uid="{00000000-0005-0000-0000-000069300000}"/>
    <cellStyle name="Normale 25 2" xfId="12381" xr:uid="{00000000-0005-0000-0000-00006A300000}"/>
    <cellStyle name="Normale 26" xfId="12382" xr:uid="{00000000-0005-0000-0000-00006B300000}"/>
    <cellStyle name="Normale 26 2" xfId="12383" xr:uid="{00000000-0005-0000-0000-00006C300000}"/>
    <cellStyle name="Normale 27" xfId="12384" xr:uid="{00000000-0005-0000-0000-00006D300000}"/>
    <cellStyle name="Normale 27 2" xfId="12385" xr:uid="{00000000-0005-0000-0000-00006E300000}"/>
    <cellStyle name="Normale 28" xfId="12386" xr:uid="{00000000-0005-0000-0000-00006F300000}"/>
    <cellStyle name="Normale 28 2" xfId="12387" xr:uid="{00000000-0005-0000-0000-000070300000}"/>
    <cellStyle name="Normale 29" xfId="12388" xr:uid="{00000000-0005-0000-0000-000071300000}"/>
    <cellStyle name="Normale 29 2" xfId="12389" xr:uid="{00000000-0005-0000-0000-000072300000}"/>
    <cellStyle name="Normale 3" xfId="12390" xr:uid="{00000000-0005-0000-0000-000073300000}"/>
    <cellStyle name="Normale 3 2" xfId="12391" xr:uid="{00000000-0005-0000-0000-000074300000}"/>
    <cellStyle name="Normale 3 2 2" xfId="12392" xr:uid="{00000000-0005-0000-0000-000075300000}"/>
    <cellStyle name="Normale 3 2 3" xfId="33468" xr:uid="{00000000-0005-0000-0000-000076300000}"/>
    <cellStyle name="Normale 3 3" xfId="12393" xr:uid="{00000000-0005-0000-0000-000077300000}"/>
    <cellStyle name="Normale 3 4" xfId="12394" xr:uid="{00000000-0005-0000-0000-000078300000}"/>
    <cellStyle name="Normale 3 5" xfId="12395" xr:uid="{00000000-0005-0000-0000-000079300000}"/>
    <cellStyle name="Normale 30" xfId="12396" xr:uid="{00000000-0005-0000-0000-00007A300000}"/>
    <cellStyle name="Normale 31" xfId="12397" xr:uid="{00000000-0005-0000-0000-00007B300000}"/>
    <cellStyle name="Normale 31 2" xfId="12398" xr:uid="{00000000-0005-0000-0000-00007C300000}"/>
    <cellStyle name="Normale 32" xfId="12399" xr:uid="{00000000-0005-0000-0000-00007D300000}"/>
    <cellStyle name="Normale 32 2" xfId="12400" xr:uid="{00000000-0005-0000-0000-00007E300000}"/>
    <cellStyle name="Normale 33" xfId="12401" xr:uid="{00000000-0005-0000-0000-00007F300000}"/>
    <cellStyle name="Normale 33 2" xfId="12402" xr:uid="{00000000-0005-0000-0000-000080300000}"/>
    <cellStyle name="Normale 33 2 2" xfId="12403" xr:uid="{00000000-0005-0000-0000-000081300000}"/>
    <cellStyle name="Normale 33 2 2 2" xfId="12404" xr:uid="{00000000-0005-0000-0000-000082300000}"/>
    <cellStyle name="Normale 33 2 3" xfId="12405" xr:uid="{00000000-0005-0000-0000-000083300000}"/>
    <cellStyle name="Normale 33 3" xfId="12406" xr:uid="{00000000-0005-0000-0000-000084300000}"/>
    <cellStyle name="Normale 33 3 2" xfId="12407" xr:uid="{00000000-0005-0000-0000-000085300000}"/>
    <cellStyle name="Normale 33 3 2 2" xfId="12408" xr:uid="{00000000-0005-0000-0000-000086300000}"/>
    <cellStyle name="Normale 33 3 3" xfId="12409" xr:uid="{00000000-0005-0000-0000-000087300000}"/>
    <cellStyle name="Normale 34" xfId="12410" xr:uid="{00000000-0005-0000-0000-000088300000}"/>
    <cellStyle name="Normale 34 2" xfId="12411" xr:uid="{00000000-0005-0000-0000-000089300000}"/>
    <cellStyle name="Normale 34 3" xfId="12412" xr:uid="{00000000-0005-0000-0000-00008A300000}"/>
    <cellStyle name="Normale 34 3 2" xfId="12413" xr:uid="{00000000-0005-0000-0000-00008B300000}"/>
    <cellStyle name="Normale 34 3 2 2" xfId="12414" xr:uid="{00000000-0005-0000-0000-00008C300000}"/>
    <cellStyle name="Normale 34 3 2 2 2" xfId="12415" xr:uid="{00000000-0005-0000-0000-00008D300000}"/>
    <cellStyle name="Normale 34 3 2 3" xfId="12416" xr:uid="{00000000-0005-0000-0000-00008E300000}"/>
    <cellStyle name="Normale 34 3 3" xfId="12417" xr:uid="{00000000-0005-0000-0000-00008F300000}"/>
    <cellStyle name="Normale 34 3 3 2" xfId="12418" xr:uid="{00000000-0005-0000-0000-000090300000}"/>
    <cellStyle name="Normale 34 3 4" xfId="12419" xr:uid="{00000000-0005-0000-0000-000091300000}"/>
    <cellStyle name="Normale 34 4" xfId="12420" xr:uid="{00000000-0005-0000-0000-000092300000}"/>
    <cellStyle name="Normale 34 4 2" xfId="12421" xr:uid="{00000000-0005-0000-0000-000093300000}"/>
    <cellStyle name="Normale 34 4 2 2" xfId="12422" xr:uid="{00000000-0005-0000-0000-000094300000}"/>
    <cellStyle name="Normale 34 4 2 2 2" xfId="12423" xr:uid="{00000000-0005-0000-0000-000095300000}"/>
    <cellStyle name="Normale 34 4 2 3" xfId="12424" xr:uid="{00000000-0005-0000-0000-000096300000}"/>
    <cellStyle name="Normale 34 4 3" xfId="12425" xr:uid="{00000000-0005-0000-0000-000097300000}"/>
    <cellStyle name="Normale 34 4 3 2" xfId="12426" xr:uid="{00000000-0005-0000-0000-000098300000}"/>
    <cellStyle name="Normale 34 4 4" xfId="12427" xr:uid="{00000000-0005-0000-0000-000099300000}"/>
    <cellStyle name="Normale 34 5" xfId="12428" xr:uid="{00000000-0005-0000-0000-00009A300000}"/>
    <cellStyle name="Normale 34 5 2" xfId="12429" xr:uid="{00000000-0005-0000-0000-00009B300000}"/>
    <cellStyle name="Normale 34 5 2 2" xfId="12430" xr:uid="{00000000-0005-0000-0000-00009C300000}"/>
    <cellStyle name="Normale 34 5 3" xfId="12431" xr:uid="{00000000-0005-0000-0000-00009D300000}"/>
    <cellStyle name="Normale 34 6" xfId="12432" xr:uid="{00000000-0005-0000-0000-00009E300000}"/>
    <cellStyle name="Normale 34 7" xfId="12433" xr:uid="{00000000-0005-0000-0000-00009F300000}"/>
    <cellStyle name="Normale 34 7 2" xfId="12434" xr:uid="{00000000-0005-0000-0000-0000A0300000}"/>
    <cellStyle name="Normale 34 8" xfId="12435" xr:uid="{00000000-0005-0000-0000-0000A1300000}"/>
    <cellStyle name="Normale 35" xfId="12436" xr:uid="{00000000-0005-0000-0000-0000A2300000}"/>
    <cellStyle name="Normale 35 2" xfId="12437" xr:uid="{00000000-0005-0000-0000-0000A3300000}"/>
    <cellStyle name="Normale 35 3" xfId="12438" xr:uid="{00000000-0005-0000-0000-0000A4300000}"/>
    <cellStyle name="Normale 35 3 2" xfId="12439" xr:uid="{00000000-0005-0000-0000-0000A5300000}"/>
    <cellStyle name="Normale 35 4" xfId="12440" xr:uid="{00000000-0005-0000-0000-0000A6300000}"/>
    <cellStyle name="Normale 36" xfId="12441" xr:uid="{00000000-0005-0000-0000-0000A7300000}"/>
    <cellStyle name="Normale 36 2" xfId="12442" xr:uid="{00000000-0005-0000-0000-0000A8300000}"/>
    <cellStyle name="Normale 36 2 2" xfId="12443" xr:uid="{00000000-0005-0000-0000-0000A9300000}"/>
    <cellStyle name="Normale 36 2 2 2" xfId="12444" xr:uid="{00000000-0005-0000-0000-0000AA300000}"/>
    <cellStyle name="Normale 36 2 3" xfId="12445" xr:uid="{00000000-0005-0000-0000-0000AB300000}"/>
    <cellStyle name="Normale 36 3" xfId="12446" xr:uid="{00000000-0005-0000-0000-0000AC300000}"/>
    <cellStyle name="Normale 36 4" xfId="12447" xr:uid="{00000000-0005-0000-0000-0000AD300000}"/>
    <cellStyle name="Normale 36 4 2" xfId="12448" xr:uid="{00000000-0005-0000-0000-0000AE300000}"/>
    <cellStyle name="Normale 36 4 2 2" xfId="12449" xr:uid="{00000000-0005-0000-0000-0000AF300000}"/>
    <cellStyle name="Normale 36 4 3" xfId="12450" xr:uid="{00000000-0005-0000-0000-0000B0300000}"/>
    <cellStyle name="Normale 36 5" xfId="12451" xr:uid="{00000000-0005-0000-0000-0000B1300000}"/>
    <cellStyle name="Normale 36 5 2" xfId="12452" xr:uid="{00000000-0005-0000-0000-0000B2300000}"/>
    <cellStyle name="Normale 36 6" xfId="12453" xr:uid="{00000000-0005-0000-0000-0000B3300000}"/>
    <cellStyle name="Normale 36 7" xfId="33462" xr:uid="{00000000-0005-0000-0000-0000B4300000}"/>
    <cellStyle name="Normale 37" xfId="12454" xr:uid="{00000000-0005-0000-0000-0000B5300000}"/>
    <cellStyle name="Normale 37 2" xfId="12455" xr:uid="{00000000-0005-0000-0000-0000B6300000}"/>
    <cellStyle name="Normale 38" xfId="12456" xr:uid="{00000000-0005-0000-0000-0000B7300000}"/>
    <cellStyle name="Normale 39" xfId="12457" xr:uid="{00000000-0005-0000-0000-0000B8300000}"/>
    <cellStyle name="Normale 4" xfId="6" xr:uid="{00000000-0005-0000-0000-0000B9300000}"/>
    <cellStyle name="Normale 4 2" xfId="12458" xr:uid="{00000000-0005-0000-0000-0000BA300000}"/>
    <cellStyle name="Normale 40" xfId="12459" xr:uid="{00000000-0005-0000-0000-0000BB300000}"/>
    <cellStyle name="Normale 41" xfId="12460" xr:uid="{00000000-0005-0000-0000-0000BC300000}"/>
    <cellStyle name="Normale 42" xfId="12461" xr:uid="{00000000-0005-0000-0000-0000BD300000}"/>
    <cellStyle name="Normale 43" xfId="12462" xr:uid="{00000000-0005-0000-0000-0000BE300000}"/>
    <cellStyle name="Normale 44" xfId="12463" xr:uid="{00000000-0005-0000-0000-0000BF300000}"/>
    <cellStyle name="Normale 44 2" xfId="12464" xr:uid="{00000000-0005-0000-0000-0000C0300000}"/>
    <cellStyle name="Normale 45" xfId="12465" xr:uid="{00000000-0005-0000-0000-0000C1300000}"/>
    <cellStyle name="Normale 46" xfId="12466" xr:uid="{00000000-0005-0000-0000-0000C2300000}"/>
    <cellStyle name="Normale 46 2" xfId="12467" xr:uid="{00000000-0005-0000-0000-0000C3300000}"/>
    <cellStyle name="Normale 47" xfId="12468" xr:uid="{00000000-0005-0000-0000-0000C4300000}"/>
    <cellStyle name="Normale 48" xfId="12469" xr:uid="{00000000-0005-0000-0000-0000C5300000}"/>
    <cellStyle name="Normale 5" xfId="12470" xr:uid="{00000000-0005-0000-0000-0000C6300000}"/>
    <cellStyle name="Normale 5 2" xfId="12471" xr:uid="{00000000-0005-0000-0000-0000C7300000}"/>
    <cellStyle name="Normale 5 2 2" xfId="12472" xr:uid="{00000000-0005-0000-0000-0000C8300000}"/>
    <cellStyle name="Normale 5 2 3" xfId="12473" xr:uid="{00000000-0005-0000-0000-0000C9300000}"/>
    <cellStyle name="Normale 5 3" xfId="12474" xr:uid="{00000000-0005-0000-0000-0000CA300000}"/>
    <cellStyle name="Normale 5 3 2" xfId="12475" xr:uid="{00000000-0005-0000-0000-0000CB300000}"/>
    <cellStyle name="Normale 5 4" xfId="12476" xr:uid="{00000000-0005-0000-0000-0000CC300000}"/>
    <cellStyle name="Normale 5 4 2" xfId="12477" xr:uid="{00000000-0005-0000-0000-0000CD300000}"/>
    <cellStyle name="Normale 5 4 2 2" xfId="12478" xr:uid="{00000000-0005-0000-0000-0000CE300000}"/>
    <cellStyle name="Normale 5 4 3" xfId="12479" xr:uid="{00000000-0005-0000-0000-0000CF300000}"/>
    <cellStyle name="Normale 6" xfId="12480" xr:uid="{00000000-0005-0000-0000-0000D0300000}"/>
    <cellStyle name="Normale 6 2" xfId="12481" xr:uid="{00000000-0005-0000-0000-0000D1300000}"/>
    <cellStyle name="Normale 6 3" xfId="12482" xr:uid="{00000000-0005-0000-0000-0000D2300000}"/>
    <cellStyle name="Normale 7" xfId="12483" xr:uid="{00000000-0005-0000-0000-0000D3300000}"/>
    <cellStyle name="Normale 7 2" xfId="12484" xr:uid="{00000000-0005-0000-0000-0000D4300000}"/>
    <cellStyle name="Normale 7 3" xfId="12485" xr:uid="{00000000-0005-0000-0000-0000D5300000}"/>
    <cellStyle name="Normale 7 3 2" xfId="12486" xr:uid="{00000000-0005-0000-0000-0000D6300000}"/>
    <cellStyle name="Normale 7 4" xfId="12487" xr:uid="{00000000-0005-0000-0000-0000D7300000}"/>
    <cellStyle name="Normale 8" xfId="12488" xr:uid="{00000000-0005-0000-0000-0000D8300000}"/>
    <cellStyle name="Normale 8 2" xfId="12489" xr:uid="{00000000-0005-0000-0000-0000D9300000}"/>
    <cellStyle name="Normale 8 2 2" xfId="12490" xr:uid="{00000000-0005-0000-0000-0000DA300000}"/>
    <cellStyle name="Normale 9" xfId="12491" xr:uid="{00000000-0005-0000-0000-0000DB300000}"/>
    <cellStyle name="Normale 9 2" xfId="12492" xr:uid="{00000000-0005-0000-0000-0000DC300000}"/>
    <cellStyle name="normálne_Targets" xfId="12493" xr:uid="{00000000-0005-0000-0000-0000E1300000}"/>
    <cellStyle name="normální_Loans &amp; Prov" xfId="12494" xr:uid="{00000000-0005-0000-0000-0000E2300000}"/>
    <cellStyle name="normalni_TDB-Polno" xfId="12495" xr:uid="{00000000-0005-0000-0000-0000E3300000}"/>
    <cellStyle name="normální_TDB-Polno" xfId="12496" xr:uid="{00000000-0005-0000-0000-0000E4300000}"/>
    <cellStyle name="Normalny_Arkusz1" xfId="12497" xr:uid="{00000000-0005-0000-0000-0000E5300000}"/>
    <cellStyle name="Nota 2" xfId="12498" xr:uid="{00000000-0005-0000-0000-0000E6300000}"/>
    <cellStyle name="Note 2" xfId="12499" xr:uid="{00000000-0005-0000-0000-0000E7300000}"/>
    <cellStyle name="Note 2 10" xfId="12500" xr:uid="{00000000-0005-0000-0000-0000E8300000}"/>
    <cellStyle name="Note 2 10 2" xfId="12501" xr:uid="{00000000-0005-0000-0000-0000E9300000}"/>
    <cellStyle name="Note 2 10 2 2" xfId="12502" xr:uid="{00000000-0005-0000-0000-0000EA300000}"/>
    <cellStyle name="Note 2 10 2 2 2" xfId="12503" xr:uid="{00000000-0005-0000-0000-0000EB300000}"/>
    <cellStyle name="Note 2 10 2 2 2 2" xfId="12504" xr:uid="{00000000-0005-0000-0000-0000EC300000}"/>
    <cellStyle name="Note 2 10 2 2 2 3" xfId="12505" xr:uid="{00000000-0005-0000-0000-0000ED300000}"/>
    <cellStyle name="Note 2 10 2 2 2 4" xfId="12506" xr:uid="{00000000-0005-0000-0000-0000EE300000}"/>
    <cellStyle name="Note 2 10 2 2 3" xfId="12507" xr:uid="{00000000-0005-0000-0000-0000EF300000}"/>
    <cellStyle name="Note 2 10 2 2 3 2" xfId="12508" xr:uid="{00000000-0005-0000-0000-0000F0300000}"/>
    <cellStyle name="Note 2 10 2 2 3 3" xfId="12509" xr:uid="{00000000-0005-0000-0000-0000F1300000}"/>
    <cellStyle name="Note 2 10 2 2 3 4" xfId="12510" xr:uid="{00000000-0005-0000-0000-0000F2300000}"/>
    <cellStyle name="Note 2 10 2 2 4" xfId="12511" xr:uid="{00000000-0005-0000-0000-0000F3300000}"/>
    <cellStyle name="Note 2 10 2 2 5" xfId="12512" xr:uid="{00000000-0005-0000-0000-0000F4300000}"/>
    <cellStyle name="Note 2 10 2 2 6" xfId="12513" xr:uid="{00000000-0005-0000-0000-0000F5300000}"/>
    <cellStyle name="Note 2 10 2 3" xfId="12514" xr:uid="{00000000-0005-0000-0000-0000F6300000}"/>
    <cellStyle name="Note 2 10 2 3 2" xfId="12515" xr:uid="{00000000-0005-0000-0000-0000F7300000}"/>
    <cellStyle name="Note 2 10 2 3 3" xfId="12516" xr:uid="{00000000-0005-0000-0000-0000F8300000}"/>
    <cellStyle name="Note 2 10 2 3 4" xfId="12517" xr:uid="{00000000-0005-0000-0000-0000F9300000}"/>
    <cellStyle name="Note 2 10 2 4" xfId="12518" xr:uid="{00000000-0005-0000-0000-0000FA300000}"/>
    <cellStyle name="Note 2 10 2 4 2" xfId="12519" xr:uid="{00000000-0005-0000-0000-0000FB300000}"/>
    <cellStyle name="Note 2 10 2 4 3" xfId="12520" xr:uid="{00000000-0005-0000-0000-0000FC300000}"/>
    <cellStyle name="Note 2 10 2 4 4" xfId="12521" xr:uid="{00000000-0005-0000-0000-0000FD300000}"/>
    <cellStyle name="Note 2 10 2 5" xfId="12522" xr:uid="{00000000-0005-0000-0000-0000FE300000}"/>
    <cellStyle name="Note 2 10 2 6" xfId="12523" xr:uid="{00000000-0005-0000-0000-0000FF300000}"/>
    <cellStyle name="Note 2 10 2 7" xfId="12524" xr:uid="{00000000-0005-0000-0000-000000310000}"/>
    <cellStyle name="Note 2 10 3" xfId="12525" xr:uid="{00000000-0005-0000-0000-000001310000}"/>
    <cellStyle name="Note 2 10 3 2" xfId="12526" xr:uid="{00000000-0005-0000-0000-000002310000}"/>
    <cellStyle name="Note 2 10 3 3" xfId="12527" xr:uid="{00000000-0005-0000-0000-000003310000}"/>
    <cellStyle name="Note 2 10 3 4" xfId="12528" xr:uid="{00000000-0005-0000-0000-000004310000}"/>
    <cellStyle name="Note 2 10 4" xfId="12529" xr:uid="{00000000-0005-0000-0000-000005310000}"/>
    <cellStyle name="Note 2 11" xfId="12530" xr:uid="{00000000-0005-0000-0000-000006310000}"/>
    <cellStyle name="Note 2 12" xfId="12531" xr:uid="{00000000-0005-0000-0000-000007310000}"/>
    <cellStyle name="Note 2 12 2" xfId="12532" xr:uid="{00000000-0005-0000-0000-000008310000}"/>
    <cellStyle name="Note 2 12 2 2" xfId="12533" xr:uid="{00000000-0005-0000-0000-000009310000}"/>
    <cellStyle name="Note 2 12 2 2 2" xfId="12534" xr:uid="{00000000-0005-0000-0000-00000A310000}"/>
    <cellStyle name="Note 2 12 2 2 3" xfId="12535" xr:uid="{00000000-0005-0000-0000-00000B310000}"/>
    <cellStyle name="Note 2 12 2 2 4" xfId="12536" xr:uid="{00000000-0005-0000-0000-00000C310000}"/>
    <cellStyle name="Note 2 12 2 3" xfId="12537" xr:uid="{00000000-0005-0000-0000-00000D310000}"/>
    <cellStyle name="Note 2 12 2 3 2" xfId="12538" xr:uid="{00000000-0005-0000-0000-00000E310000}"/>
    <cellStyle name="Note 2 12 2 3 3" xfId="12539" xr:uid="{00000000-0005-0000-0000-00000F310000}"/>
    <cellStyle name="Note 2 12 2 3 4" xfId="12540" xr:uid="{00000000-0005-0000-0000-000010310000}"/>
    <cellStyle name="Note 2 12 2 4" xfId="12541" xr:uid="{00000000-0005-0000-0000-000011310000}"/>
    <cellStyle name="Note 2 12 2 5" xfId="12542" xr:uid="{00000000-0005-0000-0000-000012310000}"/>
    <cellStyle name="Note 2 12 2 6" xfId="12543" xr:uid="{00000000-0005-0000-0000-000013310000}"/>
    <cellStyle name="Note 2 12 3" xfId="12544" xr:uid="{00000000-0005-0000-0000-000014310000}"/>
    <cellStyle name="Note 2 12 3 2" xfId="12545" xr:uid="{00000000-0005-0000-0000-000015310000}"/>
    <cellStyle name="Note 2 12 3 3" xfId="12546" xr:uid="{00000000-0005-0000-0000-000016310000}"/>
    <cellStyle name="Note 2 12 3 4" xfId="12547" xr:uid="{00000000-0005-0000-0000-000017310000}"/>
    <cellStyle name="Note 2 12 4" xfId="12548" xr:uid="{00000000-0005-0000-0000-000018310000}"/>
    <cellStyle name="Note 2 12 4 2" xfId="12549" xr:uid="{00000000-0005-0000-0000-000019310000}"/>
    <cellStyle name="Note 2 12 4 3" xfId="12550" xr:uid="{00000000-0005-0000-0000-00001A310000}"/>
    <cellStyle name="Note 2 12 4 4" xfId="12551" xr:uid="{00000000-0005-0000-0000-00001B310000}"/>
    <cellStyle name="Note 2 12 5" xfId="12552" xr:uid="{00000000-0005-0000-0000-00001C310000}"/>
    <cellStyle name="Note 2 12 6" xfId="12553" xr:uid="{00000000-0005-0000-0000-00001D310000}"/>
    <cellStyle name="Note 2 12 7" xfId="12554" xr:uid="{00000000-0005-0000-0000-00001E310000}"/>
    <cellStyle name="Note 2 13" xfId="12555" xr:uid="{00000000-0005-0000-0000-00001F310000}"/>
    <cellStyle name="Note 2 13 2" xfId="12556" xr:uid="{00000000-0005-0000-0000-000020310000}"/>
    <cellStyle name="Note 2 13 3" xfId="12557" xr:uid="{00000000-0005-0000-0000-000021310000}"/>
    <cellStyle name="Note 2 13 4" xfId="12558" xr:uid="{00000000-0005-0000-0000-000022310000}"/>
    <cellStyle name="Note 2 14" xfId="12559" xr:uid="{00000000-0005-0000-0000-000023310000}"/>
    <cellStyle name="Note 2 2" xfId="12560" xr:uid="{00000000-0005-0000-0000-000024310000}"/>
    <cellStyle name="Note 2 2 10" xfId="12561" xr:uid="{00000000-0005-0000-0000-000025310000}"/>
    <cellStyle name="Note 2 2 10 2" xfId="12562" xr:uid="{00000000-0005-0000-0000-000026310000}"/>
    <cellStyle name="Note 2 2 10 2 2" xfId="12563" xr:uid="{00000000-0005-0000-0000-000027310000}"/>
    <cellStyle name="Note 2 2 10 2 2 2" xfId="12564" xr:uid="{00000000-0005-0000-0000-000028310000}"/>
    <cellStyle name="Note 2 2 10 2 2 3" xfId="12565" xr:uid="{00000000-0005-0000-0000-000029310000}"/>
    <cellStyle name="Note 2 2 10 2 2 4" xfId="12566" xr:uid="{00000000-0005-0000-0000-00002A310000}"/>
    <cellStyle name="Note 2 2 10 2 3" xfId="12567" xr:uid="{00000000-0005-0000-0000-00002B310000}"/>
    <cellStyle name="Note 2 2 10 2 3 2" xfId="12568" xr:uid="{00000000-0005-0000-0000-00002C310000}"/>
    <cellStyle name="Note 2 2 10 2 3 3" xfId="12569" xr:uid="{00000000-0005-0000-0000-00002D310000}"/>
    <cellStyle name="Note 2 2 10 2 3 4" xfId="12570" xr:uid="{00000000-0005-0000-0000-00002E310000}"/>
    <cellStyle name="Note 2 2 10 2 4" xfId="12571" xr:uid="{00000000-0005-0000-0000-00002F310000}"/>
    <cellStyle name="Note 2 2 10 2 5" xfId="12572" xr:uid="{00000000-0005-0000-0000-000030310000}"/>
    <cellStyle name="Note 2 2 10 2 6" xfId="12573" xr:uid="{00000000-0005-0000-0000-000031310000}"/>
    <cellStyle name="Note 2 2 10 3" xfId="12574" xr:uid="{00000000-0005-0000-0000-000032310000}"/>
    <cellStyle name="Note 2 2 10 3 2" xfId="12575" xr:uid="{00000000-0005-0000-0000-000033310000}"/>
    <cellStyle name="Note 2 2 10 3 3" xfId="12576" xr:uid="{00000000-0005-0000-0000-000034310000}"/>
    <cellStyle name="Note 2 2 10 3 4" xfId="12577" xr:uid="{00000000-0005-0000-0000-000035310000}"/>
    <cellStyle name="Note 2 2 10 4" xfId="12578" xr:uid="{00000000-0005-0000-0000-000036310000}"/>
    <cellStyle name="Note 2 2 10 4 2" xfId="12579" xr:uid="{00000000-0005-0000-0000-000037310000}"/>
    <cellStyle name="Note 2 2 10 4 3" xfId="12580" xr:uid="{00000000-0005-0000-0000-000038310000}"/>
    <cellStyle name="Note 2 2 10 4 4" xfId="12581" xr:uid="{00000000-0005-0000-0000-000039310000}"/>
    <cellStyle name="Note 2 2 10 5" xfId="12582" xr:uid="{00000000-0005-0000-0000-00003A310000}"/>
    <cellStyle name="Note 2 2 10 6" xfId="12583" xr:uid="{00000000-0005-0000-0000-00003B310000}"/>
    <cellStyle name="Note 2 2 10 7" xfId="12584" xr:uid="{00000000-0005-0000-0000-00003C310000}"/>
    <cellStyle name="Note 2 2 11" xfId="12585" xr:uid="{00000000-0005-0000-0000-00003D310000}"/>
    <cellStyle name="Note 2 2 11 2" xfId="12586" xr:uid="{00000000-0005-0000-0000-00003E310000}"/>
    <cellStyle name="Note 2 2 11 3" xfId="12587" xr:uid="{00000000-0005-0000-0000-00003F310000}"/>
    <cellStyle name="Note 2 2 11 4" xfId="12588" xr:uid="{00000000-0005-0000-0000-000040310000}"/>
    <cellStyle name="Note 2 2 12" xfId="12589" xr:uid="{00000000-0005-0000-0000-000041310000}"/>
    <cellStyle name="Note 2 2 2" xfId="12590" xr:uid="{00000000-0005-0000-0000-000042310000}"/>
    <cellStyle name="Note 2 2 2 2" xfId="12591" xr:uid="{00000000-0005-0000-0000-000043310000}"/>
    <cellStyle name="Note 2 2 2 2 2" xfId="12592" xr:uid="{00000000-0005-0000-0000-000044310000}"/>
    <cellStyle name="Note 2 2 2 2 2 2" xfId="12593" xr:uid="{00000000-0005-0000-0000-000045310000}"/>
    <cellStyle name="Note 2 2 2 2 2 2 2" xfId="12594" xr:uid="{00000000-0005-0000-0000-000046310000}"/>
    <cellStyle name="Note 2 2 2 2 2 2 2 2" xfId="12595" xr:uid="{00000000-0005-0000-0000-000047310000}"/>
    <cellStyle name="Note 2 2 2 2 2 2 2 2 2" xfId="12596" xr:uid="{00000000-0005-0000-0000-000048310000}"/>
    <cellStyle name="Note 2 2 2 2 2 2 2 2 3" xfId="12597" xr:uid="{00000000-0005-0000-0000-000049310000}"/>
    <cellStyle name="Note 2 2 2 2 2 2 2 2 4" xfId="12598" xr:uid="{00000000-0005-0000-0000-00004A310000}"/>
    <cellStyle name="Note 2 2 2 2 2 2 2 3" xfId="12599" xr:uid="{00000000-0005-0000-0000-00004B310000}"/>
    <cellStyle name="Note 2 2 2 2 2 2 2 3 2" xfId="12600" xr:uid="{00000000-0005-0000-0000-00004C310000}"/>
    <cellStyle name="Note 2 2 2 2 2 2 2 3 3" xfId="12601" xr:uid="{00000000-0005-0000-0000-00004D310000}"/>
    <cellStyle name="Note 2 2 2 2 2 2 2 3 4" xfId="12602" xr:uid="{00000000-0005-0000-0000-00004E310000}"/>
    <cellStyle name="Note 2 2 2 2 2 2 2 4" xfId="12603" xr:uid="{00000000-0005-0000-0000-00004F310000}"/>
    <cellStyle name="Note 2 2 2 2 2 2 2 5" xfId="12604" xr:uid="{00000000-0005-0000-0000-000050310000}"/>
    <cellStyle name="Note 2 2 2 2 2 2 2 6" xfId="12605" xr:uid="{00000000-0005-0000-0000-000051310000}"/>
    <cellStyle name="Note 2 2 2 2 2 2 3" xfId="12606" xr:uid="{00000000-0005-0000-0000-000052310000}"/>
    <cellStyle name="Note 2 2 2 2 2 2 3 2" xfId="12607" xr:uid="{00000000-0005-0000-0000-000053310000}"/>
    <cellStyle name="Note 2 2 2 2 2 2 3 3" xfId="12608" xr:uid="{00000000-0005-0000-0000-000054310000}"/>
    <cellStyle name="Note 2 2 2 2 2 2 3 4" xfId="12609" xr:uid="{00000000-0005-0000-0000-000055310000}"/>
    <cellStyle name="Note 2 2 2 2 2 2 4" xfId="12610" xr:uid="{00000000-0005-0000-0000-000056310000}"/>
    <cellStyle name="Note 2 2 2 2 2 2 4 2" xfId="12611" xr:uid="{00000000-0005-0000-0000-000057310000}"/>
    <cellStyle name="Note 2 2 2 2 2 2 4 3" xfId="12612" xr:uid="{00000000-0005-0000-0000-000058310000}"/>
    <cellStyle name="Note 2 2 2 2 2 2 4 4" xfId="12613" xr:uid="{00000000-0005-0000-0000-000059310000}"/>
    <cellStyle name="Note 2 2 2 2 2 2 5" xfId="12614" xr:uid="{00000000-0005-0000-0000-00005A310000}"/>
    <cellStyle name="Note 2 2 2 2 2 2 6" xfId="12615" xr:uid="{00000000-0005-0000-0000-00005B310000}"/>
    <cellStyle name="Note 2 2 2 2 2 2 7" xfId="12616" xr:uid="{00000000-0005-0000-0000-00005C310000}"/>
    <cellStyle name="Note 2 2 2 2 2 3" xfId="12617" xr:uid="{00000000-0005-0000-0000-00005D310000}"/>
    <cellStyle name="Note 2 2 2 2 2 3 2" xfId="12618" xr:uid="{00000000-0005-0000-0000-00005E310000}"/>
    <cellStyle name="Note 2 2 2 2 2 3 3" xfId="12619" xr:uid="{00000000-0005-0000-0000-00005F310000}"/>
    <cellStyle name="Note 2 2 2 2 2 3 4" xfId="12620" xr:uid="{00000000-0005-0000-0000-000060310000}"/>
    <cellStyle name="Note 2 2 2 2 2 4" xfId="12621" xr:uid="{00000000-0005-0000-0000-000061310000}"/>
    <cellStyle name="Note 2 2 2 2 3" xfId="12622" xr:uid="{00000000-0005-0000-0000-000062310000}"/>
    <cellStyle name="Note 2 2 2 2 3 2" xfId="12623" xr:uid="{00000000-0005-0000-0000-000063310000}"/>
    <cellStyle name="Note 2 2 2 2 3 2 2" xfId="12624" xr:uid="{00000000-0005-0000-0000-000064310000}"/>
    <cellStyle name="Note 2 2 2 2 3 2 2 2" xfId="12625" xr:uid="{00000000-0005-0000-0000-000065310000}"/>
    <cellStyle name="Note 2 2 2 2 3 2 2 3" xfId="12626" xr:uid="{00000000-0005-0000-0000-000066310000}"/>
    <cellStyle name="Note 2 2 2 2 3 2 2 4" xfId="12627" xr:uid="{00000000-0005-0000-0000-000067310000}"/>
    <cellStyle name="Note 2 2 2 2 3 2 3" xfId="12628" xr:uid="{00000000-0005-0000-0000-000068310000}"/>
    <cellStyle name="Note 2 2 2 2 3 2 3 2" xfId="12629" xr:uid="{00000000-0005-0000-0000-000069310000}"/>
    <cellStyle name="Note 2 2 2 2 3 2 3 3" xfId="12630" xr:uid="{00000000-0005-0000-0000-00006A310000}"/>
    <cellStyle name="Note 2 2 2 2 3 2 3 4" xfId="12631" xr:uid="{00000000-0005-0000-0000-00006B310000}"/>
    <cellStyle name="Note 2 2 2 2 3 2 4" xfId="12632" xr:uid="{00000000-0005-0000-0000-00006C310000}"/>
    <cellStyle name="Note 2 2 2 2 3 2 5" xfId="12633" xr:uid="{00000000-0005-0000-0000-00006D310000}"/>
    <cellStyle name="Note 2 2 2 2 3 2 6" xfId="12634" xr:uid="{00000000-0005-0000-0000-00006E310000}"/>
    <cellStyle name="Note 2 2 2 2 3 3" xfId="12635" xr:uid="{00000000-0005-0000-0000-00006F310000}"/>
    <cellStyle name="Note 2 2 2 2 3 3 2" xfId="12636" xr:uid="{00000000-0005-0000-0000-000070310000}"/>
    <cellStyle name="Note 2 2 2 2 3 3 3" xfId="12637" xr:uid="{00000000-0005-0000-0000-000071310000}"/>
    <cellStyle name="Note 2 2 2 2 3 3 4" xfId="12638" xr:uid="{00000000-0005-0000-0000-000072310000}"/>
    <cellStyle name="Note 2 2 2 2 3 4" xfId="12639" xr:uid="{00000000-0005-0000-0000-000073310000}"/>
    <cellStyle name="Note 2 2 2 2 3 4 2" xfId="12640" xr:uid="{00000000-0005-0000-0000-000074310000}"/>
    <cellStyle name="Note 2 2 2 2 3 4 3" xfId="12641" xr:uid="{00000000-0005-0000-0000-000075310000}"/>
    <cellStyle name="Note 2 2 2 2 3 4 4" xfId="12642" xr:uid="{00000000-0005-0000-0000-000076310000}"/>
    <cellStyle name="Note 2 2 2 2 3 5" xfId="12643" xr:uid="{00000000-0005-0000-0000-000077310000}"/>
    <cellStyle name="Note 2 2 2 2 3 6" xfId="12644" xr:uid="{00000000-0005-0000-0000-000078310000}"/>
    <cellStyle name="Note 2 2 2 2 3 7" xfId="12645" xr:uid="{00000000-0005-0000-0000-000079310000}"/>
    <cellStyle name="Note 2 2 2 2 4" xfId="12646" xr:uid="{00000000-0005-0000-0000-00007A310000}"/>
    <cellStyle name="Note 2 2 2 2 4 2" xfId="12647" xr:uid="{00000000-0005-0000-0000-00007B310000}"/>
    <cellStyle name="Note 2 2 2 2 4 3" xfId="12648" xr:uid="{00000000-0005-0000-0000-00007C310000}"/>
    <cellStyle name="Note 2 2 2 2 4 4" xfId="12649" xr:uid="{00000000-0005-0000-0000-00007D310000}"/>
    <cellStyle name="Note 2 2 2 2 5" xfId="12650" xr:uid="{00000000-0005-0000-0000-00007E310000}"/>
    <cellStyle name="Note 2 2 2 3" xfId="12651" xr:uid="{00000000-0005-0000-0000-00007F310000}"/>
    <cellStyle name="Note 2 2 2 3 2" xfId="12652" xr:uid="{00000000-0005-0000-0000-000080310000}"/>
    <cellStyle name="Note 2 2 2 3 2 2" xfId="12653" xr:uid="{00000000-0005-0000-0000-000081310000}"/>
    <cellStyle name="Note 2 2 2 3 2 2 2" xfId="12654" xr:uid="{00000000-0005-0000-0000-000082310000}"/>
    <cellStyle name="Note 2 2 2 3 2 2 2 2" xfId="12655" xr:uid="{00000000-0005-0000-0000-000083310000}"/>
    <cellStyle name="Note 2 2 2 3 2 2 2 2 2" xfId="12656" xr:uid="{00000000-0005-0000-0000-000084310000}"/>
    <cellStyle name="Note 2 2 2 3 2 2 2 2 3" xfId="12657" xr:uid="{00000000-0005-0000-0000-000085310000}"/>
    <cellStyle name="Note 2 2 2 3 2 2 2 2 4" xfId="12658" xr:uid="{00000000-0005-0000-0000-000086310000}"/>
    <cellStyle name="Note 2 2 2 3 2 2 2 3" xfId="12659" xr:uid="{00000000-0005-0000-0000-000087310000}"/>
    <cellStyle name="Note 2 2 2 3 2 2 2 3 2" xfId="12660" xr:uid="{00000000-0005-0000-0000-000088310000}"/>
    <cellStyle name="Note 2 2 2 3 2 2 2 3 3" xfId="12661" xr:uid="{00000000-0005-0000-0000-000089310000}"/>
    <cellStyle name="Note 2 2 2 3 2 2 2 3 4" xfId="12662" xr:uid="{00000000-0005-0000-0000-00008A310000}"/>
    <cellStyle name="Note 2 2 2 3 2 2 2 4" xfId="12663" xr:uid="{00000000-0005-0000-0000-00008B310000}"/>
    <cellStyle name="Note 2 2 2 3 2 2 2 5" xfId="12664" xr:uid="{00000000-0005-0000-0000-00008C310000}"/>
    <cellStyle name="Note 2 2 2 3 2 2 2 6" xfId="12665" xr:uid="{00000000-0005-0000-0000-00008D310000}"/>
    <cellStyle name="Note 2 2 2 3 2 2 3" xfId="12666" xr:uid="{00000000-0005-0000-0000-00008E310000}"/>
    <cellStyle name="Note 2 2 2 3 2 2 3 2" xfId="12667" xr:uid="{00000000-0005-0000-0000-00008F310000}"/>
    <cellStyle name="Note 2 2 2 3 2 2 3 3" xfId="12668" xr:uid="{00000000-0005-0000-0000-000090310000}"/>
    <cellStyle name="Note 2 2 2 3 2 2 3 4" xfId="12669" xr:uid="{00000000-0005-0000-0000-000091310000}"/>
    <cellStyle name="Note 2 2 2 3 2 2 4" xfId="12670" xr:uid="{00000000-0005-0000-0000-000092310000}"/>
    <cellStyle name="Note 2 2 2 3 2 2 4 2" xfId="12671" xr:uid="{00000000-0005-0000-0000-000093310000}"/>
    <cellStyle name="Note 2 2 2 3 2 2 4 3" xfId="12672" xr:uid="{00000000-0005-0000-0000-000094310000}"/>
    <cellStyle name="Note 2 2 2 3 2 2 4 4" xfId="12673" xr:uid="{00000000-0005-0000-0000-000095310000}"/>
    <cellStyle name="Note 2 2 2 3 2 2 5" xfId="12674" xr:uid="{00000000-0005-0000-0000-000096310000}"/>
    <cellStyle name="Note 2 2 2 3 2 2 6" xfId="12675" xr:uid="{00000000-0005-0000-0000-000097310000}"/>
    <cellStyle name="Note 2 2 2 3 2 2 7" xfId="12676" xr:uid="{00000000-0005-0000-0000-000098310000}"/>
    <cellStyle name="Note 2 2 2 3 2 3" xfId="12677" xr:uid="{00000000-0005-0000-0000-000099310000}"/>
    <cellStyle name="Note 2 2 2 3 2 3 2" xfId="12678" xr:uid="{00000000-0005-0000-0000-00009A310000}"/>
    <cellStyle name="Note 2 2 2 3 2 3 3" xfId="12679" xr:uid="{00000000-0005-0000-0000-00009B310000}"/>
    <cellStyle name="Note 2 2 2 3 2 3 4" xfId="12680" xr:uid="{00000000-0005-0000-0000-00009C310000}"/>
    <cellStyle name="Note 2 2 2 3 2 4" xfId="12681" xr:uid="{00000000-0005-0000-0000-00009D310000}"/>
    <cellStyle name="Note 2 2 2 3 3" xfId="12682" xr:uid="{00000000-0005-0000-0000-00009E310000}"/>
    <cellStyle name="Note 2 2 2 3 3 2" xfId="12683" xr:uid="{00000000-0005-0000-0000-00009F310000}"/>
    <cellStyle name="Note 2 2 2 3 3 2 2" xfId="12684" xr:uid="{00000000-0005-0000-0000-0000A0310000}"/>
    <cellStyle name="Note 2 2 2 3 3 2 2 2" xfId="12685" xr:uid="{00000000-0005-0000-0000-0000A1310000}"/>
    <cellStyle name="Note 2 2 2 3 3 2 2 3" xfId="12686" xr:uid="{00000000-0005-0000-0000-0000A2310000}"/>
    <cellStyle name="Note 2 2 2 3 3 2 2 4" xfId="12687" xr:uid="{00000000-0005-0000-0000-0000A3310000}"/>
    <cellStyle name="Note 2 2 2 3 3 2 3" xfId="12688" xr:uid="{00000000-0005-0000-0000-0000A4310000}"/>
    <cellStyle name="Note 2 2 2 3 3 2 3 2" xfId="12689" xr:uid="{00000000-0005-0000-0000-0000A5310000}"/>
    <cellStyle name="Note 2 2 2 3 3 2 3 3" xfId="12690" xr:uid="{00000000-0005-0000-0000-0000A6310000}"/>
    <cellStyle name="Note 2 2 2 3 3 2 3 4" xfId="12691" xr:uid="{00000000-0005-0000-0000-0000A7310000}"/>
    <cellStyle name="Note 2 2 2 3 3 2 4" xfId="12692" xr:uid="{00000000-0005-0000-0000-0000A8310000}"/>
    <cellStyle name="Note 2 2 2 3 3 2 5" xfId="12693" xr:uid="{00000000-0005-0000-0000-0000A9310000}"/>
    <cellStyle name="Note 2 2 2 3 3 2 6" xfId="12694" xr:uid="{00000000-0005-0000-0000-0000AA310000}"/>
    <cellStyle name="Note 2 2 2 3 3 3" xfId="12695" xr:uid="{00000000-0005-0000-0000-0000AB310000}"/>
    <cellStyle name="Note 2 2 2 3 3 3 2" xfId="12696" xr:uid="{00000000-0005-0000-0000-0000AC310000}"/>
    <cellStyle name="Note 2 2 2 3 3 3 3" xfId="12697" xr:uid="{00000000-0005-0000-0000-0000AD310000}"/>
    <cellStyle name="Note 2 2 2 3 3 3 4" xfId="12698" xr:uid="{00000000-0005-0000-0000-0000AE310000}"/>
    <cellStyle name="Note 2 2 2 3 3 4" xfId="12699" xr:uid="{00000000-0005-0000-0000-0000AF310000}"/>
    <cellStyle name="Note 2 2 2 3 3 4 2" xfId="12700" xr:uid="{00000000-0005-0000-0000-0000B0310000}"/>
    <cellStyle name="Note 2 2 2 3 3 4 3" xfId="12701" xr:uid="{00000000-0005-0000-0000-0000B1310000}"/>
    <cellStyle name="Note 2 2 2 3 3 4 4" xfId="12702" xr:uid="{00000000-0005-0000-0000-0000B2310000}"/>
    <cellStyle name="Note 2 2 2 3 3 5" xfId="12703" xr:uid="{00000000-0005-0000-0000-0000B3310000}"/>
    <cellStyle name="Note 2 2 2 3 3 6" xfId="12704" xr:uid="{00000000-0005-0000-0000-0000B4310000}"/>
    <cellStyle name="Note 2 2 2 3 3 7" xfId="12705" xr:uid="{00000000-0005-0000-0000-0000B5310000}"/>
    <cellStyle name="Note 2 2 2 3 4" xfId="12706" xr:uid="{00000000-0005-0000-0000-0000B6310000}"/>
    <cellStyle name="Note 2 2 2 3 4 2" xfId="12707" xr:uid="{00000000-0005-0000-0000-0000B7310000}"/>
    <cellStyle name="Note 2 2 2 3 4 3" xfId="12708" xr:uid="{00000000-0005-0000-0000-0000B8310000}"/>
    <cellStyle name="Note 2 2 2 3 4 4" xfId="12709" xr:uid="{00000000-0005-0000-0000-0000B9310000}"/>
    <cellStyle name="Note 2 2 2 3 5" xfId="12710" xr:uid="{00000000-0005-0000-0000-0000BA310000}"/>
    <cellStyle name="Note 2 2 2 4" xfId="12711" xr:uid="{00000000-0005-0000-0000-0000BB310000}"/>
    <cellStyle name="Note 2 2 2 4 2" xfId="12712" xr:uid="{00000000-0005-0000-0000-0000BC310000}"/>
    <cellStyle name="Note 2 2 2 4 2 2" xfId="12713" xr:uid="{00000000-0005-0000-0000-0000BD310000}"/>
    <cellStyle name="Note 2 2 2 4 2 2 2" xfId="12714" xr:uid="{00000000-0005-0000-0000-0000BE310000}"/>
    <cellStyle name="Note 2 2 2 4 2 2 2 2" xfId="12715" xr:uid="{00000000-0005-0000-0000-0000BF310000}"/>
    <cellStyle name="Note 2 2 2 4 2 2 2 2 2" xfId="12716" xr:uid="{00000000-0005-0000-0000-0000C0310000}"/>
    <cellStyle name="Note 2 2 2 4 2 2 2 2 3" xfId="12717" xr:uid="{00000000-0005-0000-0000-0000C1310000}"/>
    <cellStyle name="Note 2 2 2 4 2 2 2 2 4" xfId="12718" xr:uid="{00000000-0005-0000-0000-0000C2310000}"/>
    <cellStyle name="Note 2 2 2 4 2 2 2 3" xfId="12719" xr:uid="{00000000-0005-0000-0000-0000C3310000}"/>
    <cellStyle name="Note 2 2 2 4 2 2 2 3 2" xfId="12720" xr:uid="{00000000-0005-0000-0000-0000C4310000}"/>
    <cellStyle name="Note 2 2 2 4 2 2 2 3 3" xfId="12721" xr:uid="{00000000-0005-0000-0000-0000C5310000}"/>
    <cellStyle name="Note 2 2 2 4 2 2 2 3 4" xfId="12722" xr:uid="{00000000-0005-0000-0000-0000C6310000}"/>
    <cellStyle name="Note 2 2 2 4 2 2 2 4" xfId="12723" xr:uid="{00000000-0005-0000-0000-0000C7310000}"/>
    <cellStyle name="Note 2 2 2 4 2 2 2 5" xfId="12724" xr:uid="{00000000-0005-0000-0000-0000C8310000}"/>
    <cellStyle name="Note 2 2 2 4 2 2 2 6" xfId="12725" xr:uid="{00000000-0005-0000-0000-0000C9310000}"/>
    <cellStyle name="Note 2 2 2 4 2 2 3" xfId="12726" xr:uid="{00000000-0005-0000-0000-0000CA310000}"/>
    <cellStyle name="Note 2 2 2 4 2 2 3 2" xfId="12727" xr:uid="{00000000-0005-0000-0000-0000CB310000}"/>
    <cellStyle name="Note 2 2 2 4 2 2 3 3" xfId="12728" xr:uid="{00000000-0005-0000-0000-0000CC310000}"/>
    <cellStyle name="Note 2 2 2 4 2 2 3 4" xfId="12729" xr:uid="{00000000-0005-0000-0000-0000CD310000}"/>
    <cellStyle name="Note 2 2 2 4 2 2 4" xfId="12730" xr:uid="{00000000-0005-0000-0000-0000CE310000}"/>
    <cellStyle name="Note 2 2 2 4 2 2 4 2" xfId="12731" xr:uid="{00000000-0005-0000-0000-0000CF310000}"/>
    <cellStyle name="Note 2 2 2 4 2 2 4 3" xfId="12732" xr:uid="{00000000-0005-0000-0000-0000D0310000}"/>
    <cellStyle name="Note 2 2 2 4 2 2 4 4" xfId="12733" xr:uid="{00000000-0005-0000-0000-0000D1310000}"/>
    <cellStyle name="Note 2 2 2 4 2 2 5" xfId="12734" xr:uid="{00000000-0005-0000-0000-0000D2310000}"/>
    <cellStyle name="Note 2 2 2 4 2 2 6" xfId="12735" xr:uid="{00000000-0005-0000-0000-0000D3310000}"/>
    <cellStyle name="Note 2 2 2 4 2 2 7" xfId="12736" xr:uid="{00000000-0005-0000-0000-0000D4310000}"/>
    <cellStyle name="Note 2 2 2 4 2 3" xfId="12737" xr:uid="{00000000-0005-0000-0000-0000D5310000}"/>
    <cellStyle name="Note 2 2 2 4 2 3 2" xfId="12738" xr:uid="{00000000-0005-0000-0000-0000D6310000}"/>
    <cellStyle name="Note 2 2 2 4 2 3 3" xfId="12739" xr:uid="{00000000-0005-0000-0000-0000D7310000}"/>
    <cellStyle name="Note 2 2 2 4 2 3 4" xfId="12740" xr:uid="{00000000-0005-0000-0000-0000D8310000}"/>
    <cellStyle name="Note 2 2 2 4 2 4" xfId="12741" xr:uid="{00000000-0005-0000-0000-0000D9310000}"/>
    <cellStyle name="Note 2 2 2 4 3" xfId="12742" xr:uid="{00000000-0005-0000-0000-0000DA310000}"/>
    <cellStyle name="Note 2 2 2 4 3 2" xfId="12743" xr:uid="{00000000-0005-0000-0000-0000DB310000}"/>
    <cellStyle name="Note 2 2 2 4 3 2 2" xfId="12744" xr:uid="{00000000-0005-0000-0000-0000DC310000}"/>
    <cellStyle name="Note 2 2 2 4 3 2 2 2" xfId="12745" xr:uid="{00000000-0005-0000-0000-0000DD310000}"/>
    <cellStyle name="Note 2 2 2 4 3 2 2 3" xfId="12746" xr:uid="{00000000-0005-0000-0000-0000DE310000}"/>
    <cellStyle name="Note 2 2 2 4 3 2 2 4" xfId="12747" xr:uid="{00000000-0005-0000-0000-0000DF310000}"/>
    <cellStyle name="Note 2 2 2 4 3 2 3" xfId="12748" xr:uid="{00000000-0005-0000-0000-0000E0310000}"/>
    <cellStyle name="Note 2 2 2 4 3 2 3 2" xfId="12749" xr:uid="{00000000-0005-0000-0000-0000E1310000}"/>
    <cellStyle name="Note 2 2 2 4 3 2 3 3" xfId="12750" xr:uid="{00000000-0005-0000-0000-0000E2310000}"/>
    <cellStyle name="Note 2 2 2 4 3 2 3 4" xfId="12751" xr:uid="{00000000-0005-0000-0000-0000E3310000}"/>
    <cellStyle name="Note 2 2 2 4 3 2 4" xfId="12752" xr:uid="{00000000-0005-0000-0000-0000E4310000}"/>
    <cellStyle name="Note 2 2 2 4 3 2 5" xfId="12753" xr:uid="{00000000-0005-0000-0000-0000E5310000}"/>
    <cellStyle name="Note 2 2 2 4 3 2 6" xfId="12754" xr:uid="{00000000-0005-0000-0000-0000E6310000}"/>
    <cellStyle name="Note 2 2 2 4 3 3" xfId="12755" xr:uid="{00000000-0005-0000-0000-0000E7310000}"/>
    <cellStyle name="Note 2 2 2 4 3 3 2" xfId="12756" xr:uid="{00000000-0005-0000-0000-0000E8310000}"/>
    <cellStyle name="Note 2 2 2 4 3 3 3" xfId="12757" xr:uid="{00000000-0005-0000-0000-0000E9310000}"/>
    <cellStyle name="Note 2 2 2 4 3 3 4" xfId="12758" xr:uid="{00000000-0005-0000-0000-0000EA310000}"/>
    <cellStyle name="Note 2 2 2 4 3 4" xfId="12759" xr:uid="{00000000-0005-0000-0000-0000EB310000}"/>
    <cellStyle name="Note 2 2 2 4 3 4 2" xfId="12760" xr:uid="{00000000-0005-0000-0000-0000EC310000}"/>
    <cellStyle name="Note 2 2 2 4 3 4 3" xfId="12761" xr:uid="{00000000-0005-0000-0000-0000ED310000}"/>
    <cellStyle name="Note 2 2 2 4 3 4 4" xfId="12762" xr:uid="{00000000-0005-0000-0000-0000EE310000}"/>
    <cellStyle name="Note 2 2 2 4 3 5" xfId="12763" xr:uid="{00000000-0005-0000-0000-0000EF310000}"/>
    <cellStyle name="Note 2 2 2 4 3 6" xfId="12764" xr:uid="{00000000-0005-0000-0000-0000F0310000}"/>
    <cellStyle name="Note 2 2 2 4 3 7" xfId="12765" xr:uid="{00000000-0005-0000-0000-0000F1310000}"/>
    <cellStyle name="Note 2 2 2 4 4" xfId="12766" xr:uid="{00000000-0005-0000-0000-0000F2310000}"/>
    <cellStyle name="Note 2 2 2 4 4 2" xfId="12767" xr:uid="{00000000-0005-0000-0000-0000F3310000}"/>
    <cellStyle name="Note 2 2 2 4 4 3" xfId="12768" xr:uid="{00000000-0005-0000-0000-0000F4310000}"/>
    <cellStyle name="Note 2 2 2 4 4 4" xfId="12769" xr:uid="{00000000-0005-0000-0000-0000F5310000}"/>
    <cellStyle name="Note 2 2 2 4 5" xfId="12770" xr:uid="{00000000-0005-0000-0000-0000F6310000}"/>
    <cellStyle name="Note 2 2 2 5" xfId="12771" xr:uid="{00000000-0005-0000-0000-0000F7310000}"/>
    <cellStyle name="Note 2 2 2 5 2" xfId="12772" xr:uid="{00000000-0005-0000-0000-0000F8310000}"/>
    <cellStyle name="Note 2 2 2 5 2 2" xfId="12773" xr:uid="{00000000-0005-0000-0000-0000F9310000}"/>
    <cellStyle name="Note 2 2 2 5 2 2 2" xfId="12774" xr:uid="{00000000-0005-0000-0000-0000FA310000}"/>
    <cellStyle name="Note 2 2 2 5 2 2 2 2" xfId="12775" xr:uid="{00000000-0005-0000-0000-0000FB310000}"/>
    <cellStyle name="Note 2 2 2 5 2 2 2 3" xfId="12776" xr:uid="{00000000-0005-0000-0000-0000FC310000}"/>
    <cellStyle name="Note 2 2 2 5 2 2 2 4" xfId="12777" xr:uid="{00000000-0005-0000-0000-0000FD310000}"/>
    <cellStyle name="Note 2 2 2 5 2 2 3" xfId="12778" xr:uid="{00000000-0005-0000-0000-0000FE310000}"/>
    <cellStyle name="Note 2 2 2 5 2 2 3 2" xfId="12779" xr:uid="{00000000-0005-0000-0000-0000FF310000}"/>
    <cellStyle name="Note 2 2 2 5 2 2 3 3" xfId="12780" xr:uid="{00000000-0005-0000-0000-000000320000}"/>
    <cellStyle name="Note 2 2 2 5 2 2 3 4" xfId="12781" xr:uid="{00000000-0005-0000-0000-000001320000}"/>
    <cellStyle name="Note 2 2 2 5 2 2 4" xfId="12782" xr:uid="{00000000-0005-0000-0000-000002320000}"/>
    <cellStyle name="Note 2 2 2 5 2 2 5" xfId="12783" xr:uid="{00000000-0005-0000-0000-000003320000}"/>
    <cellStyle name="Note 2 2 2 5 2 2 6" xfId="12784" xr:uid="{00000000-0005-0000-0000-000004320000}"/>
    <cellStyle name="Note 2 2 2 5 2 3" xfId="12785" xr:uid="{00000000-0005-0000-0000-000005320000}"/>
    <cellStyle name="Note 2 2 2 5 2 3 2" xfId="12786" xr:uid="{00000000-0005-0000-0000-000006320000}"/>
    <cellStyle name="Note 2 2 2 5 2 3 3" xfId="12787" xr:uid="{00000000-0005-0000-0000-000007320000}"/>
    <cellStyle name="Note 2 2 2 5 2 3 4" xfId="12788" xr:uid="{00000000-0005-0000-0000-000008320000}"/>
    <cellStyle name="Note 2 2 2 5 2 4" xfId="12789" xr:uid="{00000000-0005-0000-0000-000009320000}"/>
    <cellStyle name="Note 2 2 2 5 2 4 2" xfId="12790" xr:uid="{00000000-0005-0000-0000-00000A320000}"/>
    <cellStyle name="Note 2 2 2 5 2 4 3" xfId="12791" xr:uid="{00000000-0005-0000-0000-00000B320000}"/>
    <cellStyle name="Note 2 2 2 5 2 4 4" xfId="12792" xr:uid="{00000000-0005-0000-0000-00000C320000}"/>
    <cellStyle name="Note 2 2 2 5 2 5" xfId="12793" xr:uid="{00000000-0005-0000-0000-00000D320000}"/>
    <cellStyle name="Note 2 2 2 5 2 6" xfId="12794" xr:uid="{00000000-0005-0000-0000-00000E320000}"/>
    <cellStyle name="Note 2 2 2 5 2 7" xfId="12795" xr:uid="{00000000-0005-0000-0000-00000F320000}"/>
    <cellStyle name="Note 2 2 2 5 3" xfId="12796" xr:uid="{00000000-0005-0000-0000-000010320000}"/>
    <cellStyle name="Note 2 2 2 5 3 2" xfId="12797" xr:uid="{00000000-0005-0000-0000-000011320000}"/>
    <cellStyle name="Note 2 2 2 5 3 3" xfId="12798" xr:uid="{00000000-0005-0000-0000-000012320000}"/>
    <cellStyle name="Note 2 2 2 5 3 4" xfId="12799" xr:uid="{00000000-0005-0000-0000-000013320000}"/>
    <cellStyle name="Note 2 2 2 5 4" xfId="12800" xr:uid="{00000000-0005-0000-0000-000014320000}"/>
    <cellStyle name="Note 2 2 2 6" xfId="12801" xr:uid="{00000000-0005-0000-0000-000015320000}"/>
    <cellStyle name="Note 2 2 2 6 2" xfId="12802" xr:uid="{00000000-0005-0000-0000-000016320000}"/>
    <cellStyle name="Note 2 2 2 6 2 2" xfId="12803" xr:uid="{00000000-0005-0000-0000-000017320000}"/>
    <cellStyle name="Note 2 2 2 6 2 2 2" xfId="12804" xr:uid="{00000000-0005-0000-0000-000018320000}"/>
    <cellStyle name="Note 2 2 2 6 2 2 3" xfId="12805" xr:uid="{00000000-0005-0000-0000-000019320000}"/>
    <cellStyle name="Note 2 2 2 6 2 2 4" xfId="12806" xr:uid="{00000000-0005-0000-0000-00001A320000}"/>
    <cellStyle name="Note 2 2 2 6 2 3" xfId="12807" xr:uid="{00000000-0005-0000-0000-00001B320000}"/>
    <cellStyle name="Note 2 2 2 6 2 3 2" xfId="12808" xr:uid="{00000000-0005-0000-0000-00001C320000}"/>
    <cellStyle name="Note 2 2 2 6 2 3 3" xfId="12809" xr:uid="{00000000-0005-0000-0000-00001D320000}"/>
    <cellStyle name="Note 2 2 2 6 2 3 4" xfId="12810" xr:uid="{00000000-0005-0000-0000-00001E320000}"/>
    <cellStyle name="Note 2 2 2 6 2 4" xfId="12811" xr:uid="{00000000-0005-0000-0000-00001F320000}"/>
    <cellStyle name="Note 2 2 2 6 2 5" xfId="12812" xr:uid="{00000000-0005-0000-0000-000020320000}"/>
    <cellStyle name="Note 2 2 2 6 2 6" xfId="12813" xr:uid="{00000000-0005-0000-0000-000021320000}"/>
    <cellStyle name="Note 2 2 2 6 3" xfId="12814" xr:uid="{00000000-0005-0000-0000-000022320000}"/>
    <cellStyle name="Note 2 2 2 6 3 2" xfId="12815" xr:uid="{00000000-0005-0000-0000-000023320000}"/>
    <cellStyle name="Note 2 2 2 6 3 3" xfId="12816" xr:uid="{00000000-0005-0000-0000-000024320000}"/>
    <cellStyle name="Note 2 2 2 6 3 4" xfId="12817" xr:uid="{00000000-0005-0000-0000-000025320000}"/>
    <cellStyle name="Note 2 2 2 6 4" xfId="12818" xr:uid="{00000000-0005-0000-0000-000026320000}"/>
    <cellStyle name="Note 2 2 2 6 4 2" xfId="12819" xr:uid="{00000000-0005-0000-0000-000027320000}"/>
    <cellStyle name="Note 2 2 2 6 4 3" xfId="12820" xr:uid="{00000000-0005-0000-0000-000028320000}"/>
    <cellStyle name="Note 2 2 2 6 4 4" xfId="12821" xr:uid="{00000000-0005-0000-0000-000029320000}"/>
    <cellStyle name="Note 2 2 2 6 5" xfId="12822" xr:uid="{00000000-0005-0000-0000-00002A320000}"/>
    <cellStyle name="Note 2 2 2 6 6" xfId="12823" xr:uid="{00000000-0005-0000-0000-00002B320000}"/>
    <cellStyle name="Note 2 2 2 6 7" xfId="12824" xr:uid="{00000000-0005-0000-0000-00002C320000}"/>
    <cellStyle name="Note 2 2 2 7" xfId="12825" xr:uid="{00000000-0005-0000-0000-00002D320000}"/>
    <cellStyle name="Note 2 2 2 7 2" xfId="12826" xr:uid="{00000000-0005-0000-0000-00002E320000}"/>
    <cellStyle name="Note 2 2 2 7 3" xfId="12827" xr:uid="{00000000-0005-0000-0000-00002F320000}"/>
    <cellStyle name="Note 2 2 2 7 4" xfId="12828" xr:uid="{00000000-0005-0000-0000-000030320000}"/>
    <cellStyle name="Note 2 2 2 8" xfId="12829" xr:uid="{00000000-0005-0000-0000-000031320000}"/>
    <cellStyle name="Note 2 2 3" xfId="12830" xr:uid="{00000000-0005-0000-0000-000032320000}"/>
    <cellStyle name="Note 2 2 3 2" xfId="12831" xr:uid="{00000000-0005-0000-0000-000033320000}"/>
    <cellStyle name="Note 2 2 3 2 2" xfId="12832" xr:uid="{00000000-0005-0000-0000-000034320000}"/>
    <cellStyle name="Note 2 2 3 2 2 2" xfId="12833" xr:uid="{00000000-0005-0000-0000-000035320000}"/>
    <cellStyle name="Note 2 2 3 2 2 2 2" xfId="12834" xr:uid="{00000000-0005-0000-0000-000036320000}"/>
    <cellStyle name="Note 2 2 3 2 2 2 2 2" xfId="12835" xr:uid="{00000000-0005-0000-0000-000037320000}"/>
    <cellStyle name="Note 2 2 3 2 2 2 2 2 2" xfId="12836" xr:uid="{00000000-0005-0000-0000-000038320000}"/>
    <cellStyle name="Note 2 2 3 2 2 2 2 2 3" xfId="12837" xr:uid="{00000000-0005-0000-0000-000039320000}"/>
    <cellStyle name="Note 2 2 3 2 2 2 2 2 4" xfId="12838" xr:uid="{00000000-0005-0000-0000-00003A320000}"/>
    <cellStyle name="Note 2 2 3 2 2 2 2 3" xfId="12839" xr:uid="{00000000-0005-0000-0000-00003B320000}"/>
    <cellStyle name="Note 2 2 3 2 2 2 2 3 2" xfId="12840" xr:uid="{00000000-0005-0000-0000-00003C320000}"/>
    <cellStyle name="Note 2 2 3 2 2 2 2 3 3" xfId="12841" xr:uid="{00000000-0005-0000-0000-00003D320000}"/>
    <cellStyle name="Note 2 2 3 2 2 2 2 3 4" xfId="12842" xr:uid="{00000000-0005-0000-0000-00003E320000}"/>
    <cellStyle name="Note 2 2 3 2 2 2 2 4" xfId="12843" xr:uid="{00000000-0005-0000-0000-00003F320000}"/>
    <cellStyle name="Note 2 2 3 2 2 2 2 5" xfId="12844" xr:uid="{00000000-0005-0000-0000-000040320000}"/>
    <cellStyle name="Note 2 2 3 2 2 2 2 6" xfId="12845" xr:uid="{00000000-0005-0000-0000-000041320000}"/>
    <cellStyle name="Note 2 2 3 2 2 2 3" xfId="12846" xr:uid="{00000000-0005-0000-0000-000042320000}"/>
    <cellStyle name="Note 2 2 3 2 2 2 3 2" xfId="12847" xr:uid="{00000000-0005-0000-0000-000043320000}"/>
    <cellStyle name="Note 2 2 3 2 2 2 3 3" xfId="12848" xr:uid="{00000000-0005-0000-0000-000044320000}"/>
    <cellStyle name="Note 2 2 3 2 2 2 3 4" xfId="12849" xr:uid="{00000000-0005-0000-0000-000045320000}"/>
    <cellStyle name="Note 2 2 3 2 2 2 4" xfId="12850" xr:uid="{00000000-0005-0000-0000-000046320000}"/>
    <cellStyle name="Note 2 2 3 2 2 2 4 2" xfId="12851" xr:uid="{00000000-0005-0000-0000-000047320000}"/>
    <cellStyle name="Note 2 2 3 2 2 2 4 3" xfId="12852" xr:uid="{00000000-0005-0000-0000-000048320000}"/>
    <cellStyle name="Note 2 2 3 2 2 2 4 4" xfId="12853" xr:uid="{00000000-0005-0000-0000-000049320000}"/>
    <cellStyle name="Note 2 2 3 2 2 2 5" xfId="12854" xr:uid="{00000000-0005-0000-0000-00004A320000}"/>
    <cellStyle name="Note 2 2 3 2 2 2 6" xfId="12855" xr:uid="{00000000-0005-0000-0000-00004B320000}"/>
    <cellStyle name="Note 2 2 3 2 2 2 7" xfId="12856" xr:uid="{00000000-0005-0000-0000-00004C320000}"/>
    <cellStyle name="Note 2 2 3 2 2 3" xfId="12857" xr:uid="{00000000-0005-0000-0000-00004D320000}"/>
    <cellStyle name="Note 2 2 3 2 2 3 2" xfId="12858" xr:uid="{00000000-0005-0000-0000-00004E320000}"/>
    <cellStyle name="Note 2 2 3 2 2 3 3" xfId="12859" xr:uid="{00000000-0005-0000-0000-00004F320000}"/>
    <cellStyle name="Note 2 2 3 2 2 3 4" xfId="12860" xr:uid="{00000000-0005-0000-0000-000050320000}"/>
    <cellStyle name="Note 2 2 3 2 2 4" xfId="12861" xr:uid="{00000000-0005-0000-0000-000051320000}"/>
    <cellStyle name="Note 2 2 3 2 3" xfId="12862" xr:uid="{00000000-0005-0000-0000-000052320000}"/>
    <cellStyle name="Note 2 2 3 2 3 2" xfId="12863" xr:uid="{00000000-0005-0000-0000-000053320000}"/>
    <cellStyle name="Note 2 2 3 2 3 2 2" xfId="12864" xr:uid="{00000000-0005-0000-0000-000054320000}"/>
    <cellStyle name="Note 2 2 3 2 3 2 2 2" xfId="12865" xr:uid="{00000000-0005-0000-0000-000055320000}"/>
    <cellStyle name="Note 2 2 3 2 3 2 2 3" xfId="12866" xr:uid="{00000000-0005-0000-0000-000056320000}"/>
    <cellStyle name="Note 2 2 3 2 3 2 2 4" xfId="12867" xr:uid="{00000000-0005-0000-0000-000057320000}"/>
    <cellStyle name="Note 2 2 3 2 3 2 3" xfId="12868" xr:uid="{00000000-0005-0000-0000-000058320000}"/>
    <cellStyle name="Note 2 2 3 2 3 2 3 2" xfId="12869" xr:uid="{00000000-0005-0000-0000-000059320000}"/>
    <cellStyle name="Note 2 2 3 2 3 2 3 3" xfId="12870" xr:uid="{00000000-0005-0000-0000-00005A320000}"/>
    <cellStyle name="Note 2 2 3 2 3 2 3 4" xfId="12871" xr:uid="{00000000-0005-0000-0000-00005B320000}"/>
    <cellStyle name="Note 2 2 3 2 3 2 4" xfId="12872" xr:uid="{00000000-0005-0000-0000-00005C320000}"/>
    <cellStyle name="Note 2 2 3 2 3 2 5" xfId="12873" xr:uid="{00000000-0005-0000-0000-00005D320000}"/>
    <cellStyle name="Note 2 2 3 2 3 2 6" xfId="12874" xr:uid="{00000000-0005-0000-0000-00005E320000}"/>
    <cellStyle name="Note 2 2 3 2 3 3" xfId="12875" xr:uid="{00000000-0005-0000-0000-00005F320000}"/>
    <cellStyle name="Note 2 2 3 2 3 3 2" xfId="12876" xr:uid="{00000000-0005-0000-0000-000060320000}"/>
    <cellStyle name="Note 2 2 3 2 3 3 3" xfId="12877" xr:uid="{00000000-0005-0000-0000-000061320000}"/>
    <cellStyle name="Note 2 2 3 2 3 3 4" xfId="12878" xr:uid="{00000000-0005-0000-0000-000062320000}"/>
    <cellStyle name="Note 2 2 3 2 3 4" xfId="12879" xr:uid="{00000000-0005-0000-0000-000063320000}"/>
    <cellStyle name="Note 2 2 3 2 3 4 2" xfId="12880" xr:uid="{00000000-0005-0000-0000-000064320000}"/>
    <cellStyle name="Note 2 2 3 2 3 4 3" xfId="12881" xr:uid="{00000000-0005-0000-0000-000065320000}"/>
    <cellStyle name="Note 2 2 3 2 3 4 4" xfId="12882" xr:uid="{00000000-0005-0000-0000-000066320000}"/>
    <cellStyle name="Note 2 2 3 2 3 5" xfId="12883" xr:uid="{00000000-0005-0000-0000-000067320000}"/>
    <cellStyle name="Note 2 2 3 2 3 6" xfId="12884" xr:uid="{00000000-0005-0000-0000-000068320000}"/>
    <cellStyle name="Note 2 2 3 2 3 7" xfId="12885" xr:uid="{00000000-0005-0000-0000-000069320000}"/>
    <cellStyle name="Note 2 2 3 2 4" xfId="12886" xr:uid="{00000000-0005-0000-0000-00006A320000}"/>
    <cellStyle name="Note 2 2 3 2 4 2" xfId="12887" xr:uid="{00000000-0005-0000-0000-00006B320000}"/>
    <cellStyle name="Note 2 2 3 2 4 3" xfId="12888" xr:uid="{00000000-0005-0000-0000-00006C320000}"/>
    <cellStyle name="Note 2 2 3 2 4 4" xfId="12889" xr:uid="{00000000-0005-0000-0000-00006D320000}"/>
    <cellStyle name="Note 2 2 3 2 5" xfId="12890" xr:uid="{00000000-0005-0000-0000-00006E320000}"/>
    <cellStyle name="Note 2 2 3 3" xfId="12891" xr:uid="{00000000-0005-0000-0000-00006F320000}"/>
    <cellStyle name="Note 2 2 3 3 2" xfId="12892" xr:uid="{00000000-0005-0000-0000-000070320000}"/>
    <cellStyle name="Note 2 2 3 3 2 2" xfId="12893" xr:uid="{00000000-0005-0000-0000-000071320000}"/>
    <cellStyle name="Note 2 2 3 3 2 2 2" xfId="12894" xr:uid="{00000000-0005-0000-0000-000072320000}"/>
    <cellStyle name="Note 2 2 3 3 2 2 2 2" xfId="12895" xr:uid="{00000000-0005-0000-0000-000073320000}"/>
    <cellStyle name="Note 2 2 3 3 2 2 2 2 2" xfId="12896" xr:uid="{00000000-0005-0000-0000-000074320000}"/>
    <cellStyle name="Note 2 2 3 3 2 2 2 2 3" xfId="12897" xr:uid="{00000000-0005-0000-0000-000075320000}"/>
    <cellStyle name="Note 2 2 3 3 2 2 2 2 4" xfId="12898" xr:uid="{00000000-0005-0000-0000-000076320000}"/>
    <cellStyle name="Note 2 2 3 3 2 2 2 3" xfId="12899" xr:uid="{00000000-0005-0000-0000-000077320000}"/>
    <cellStyle name="Note 2 2 3 3 2 2 2 3 2" xfId="12900" xr:uid="{00000000-0005-0000-0000-000078320000}"/>
    <cellStyle name="Note 2 2 3 3 2 2 2 3 3" xfId="12901" xr:uid="{00000000-0005-0000-0000-000079320000}"/>
    <cellStyle name="Note 2 2 3 3 2 2 2 3 4" xfId="12902" xr:uid="{00000000-0005-0000-0000-00007A320000}"/>
    <cellStyle name="Note 2 2 3 3 2 2 2 4" xfId="12903" xr:uid="{00000000-0005-0000-0000-00007B320000}"/>
    <cellStyle name="Note 2 2 3 3 2 2 2 5" xfId="12904" xr:uid="{00000000-0005-0000-0000-00007C320000}"/>
    <cellStyle name="Note 2 2 3 3 2 2 2 6" xfId="12905" xr:uid="{00000000-0005-0000-0000-00007D320000}"/>
    <cellStyle name="Note 2 2 3 3 2 2 3" xfId="12906" xr:uid="{00000000-0005-0000-0000-00007E320000}"/>
    <cellStyle name="Note 2 2 3 3 2 2 3 2" xfId="12907" xr:uid="{00000000-0005-0000-0000-00007F320000}"/>
    <cellStyle name="Note 2 2 3 3 2 2 3 3" xfId="12908" xr:uid="{00000000-0005-0000-0000-000080320000}"/>
    <cellStyle name="Note 2 2 3 3 2 2 3 4" xfId="12909" xr:uid="{00000000-0005-0000-0000-000081320000}"/>
    <cellStyle name="Note 2 2 3 3 2 2 4" xfId="12910" xr:uid="{00000000-0005-0000-0000-000082320000}"/>
    <cellStyle name="Note 2 2 3 3 2 2 4 2" xfId="12911" xr:uid="{00000000-0005-0000-0000-000083320000}"/>
    <cellStyle name="Note 2 2 3 3 2 2 4 3" xfId="12912" xr:uid="{00000000-0005-0000-0000-000084320000}"/>
    <cellStyle name="Note 2 2 3 3 2 2 4 4" xfId="12913" xr:uid="{00000000-0005-0000-0000-000085320000}"/>
    <cellStyle name="Note 2 2 3 3 2 2 5" xfId="12914" xr:uid="{00000000-0005-0000-0000-000086320000}"/>
    <cellStyle name="Note 2 2 3 3 2 2 6" xfId="12915" xr:uid="{00000000-0005-0000-0000-000087320000}"/>
    <cellStyle name="Note 2 2 3 3 2 2 7" xfId="12916" xr:uid="{00000000-0005-0000-0000-000088320000}"/>
    <cellStyle name="Note 2 2 3 3 2 3" xfId="12917" xr:uid="{00000000-0005-0000-0000-000089320000}"/>
    <cellStyle name="Note 2 2 3 3 2 3 2" xfId="12918" xr:uid="{00000000-0005-0000-0000-00008A320000}"/>
    <cellStyle name="Note 2 2 3 3 2 3 3" xfId="12919" xr:uid="{00000000-0005-0000-0000-00008B320000}"/>
    <cellStyle name="Note 2 2 3 3 2 3 4" xfId="12920" xr:uid="{00000000-0005-0000-0000-00008C320000}"/>
    <cellStyle name="Note 2 2 3 3 2 4" xfId="12921" xr:uid="{00000000-0005-0000-0000-00008D320000}"/>
    <cellStyle name="Note 2 2 3 3 3" xfId="12922" xr:uid="{00000000-0005-0000-0000-00008E320000}"/>
    <cellStyle name="Note 2 2 3 3 3 2" xfId="12923" xr:uid="{00000000-0005-0000-0000-00008F320000}"/>
    <cellStyle name="Note 2 2 3 3 3 2 2" xfId="12924" xr:uid="{00000000-0005-0000-0000-000090320000}"/>
    <cellStyle name="Note 2 2 3 3 3 2 2 2" xfId="12925" xr:uid="{00000000-0005-0000-0000-000091320000}"/>
    <cellStyle name="Note 2 2 3 3 3 2 2 3" xfId="12926" xr:uid="{00000000-0005-0000-0000-000092320000}"/>
    <cellStyle name="Note 2 2 3 3 3 2 2 4" xfId="12927" xr:uid="{00000000-0005-0000-0000-000093320000}"/>
    <cellStyle name="Note 2 2 3 3 3 2 3" xfId="12928" xr:uid="{00000000-0005-0000-0000-000094320000}"/>
    <cellStyle name="Note 2 2 3 3 3 2 3 2" xfId="12929" xr:uid="{00000000-0005-0000-0000-000095320000}"/>
    <cellStyle name="Note 2 2 3 3 3 2 3 3" xfId="12930" xr:uid="{00000000-0005-0000-0000-000096320000}"/>
    <cellStyle name="Note 2 2 3 3 3 2 3 4" xfId="12931" xr:uid="{00000000-0005-0000-0000-000097320000}"/>
    <cellStyle name="Note 2 2 3 3 3 2 4" xfId="12932" xr:uid="{00000000-0005-0000-0000-000098320000}"/>
    <cellStyle name="Note 2 2 3 3 3 2 5" xfId="12933" xr:uid="{00000000-0005-0000-0000-000099320000}"/>
    <cellStyle name="Note 2 2 3 3 3 2 6" xfId="12934" xr:uid="{00000000-0005-0000-0000-00009A320000}"/>
    <cellStyle name="Note 2 2 3 3 3 3" xfId="12935" xr:uid="{00000000-0005-0000-0000-00009B320000}"/>
    <cellStyle name="Note 2 2 3 3 3 3 2" xfId="12936" xr:uid="{00000000-0005-0000-0000-00009C320000}"/>
    <cellStyle name="Note 2 2 3 3 3 3 3" xfId="12937" xr:uid="{00000000-0005-0000-0000-00009D320000}"/>
    <cellStyle name="Note 2 2 3 3 3 3 4" xfId="12938" xr:uid="{00000000-0005-0000-0000-00009E320000}"/>
    <cellStyle name="Note 2 2 3 3 3 4" xfId="12939" xr:uid="{00000000-0005-0000-0000-00009F320000}"/>
    <cellStyle name="Note 2 2 3 3 3 4 2" xfId="12940" xr:uid="{00000000-0005-0000-0000-0000A0320000}"/>
    <cellStyle name="Note 2 2 3 3 3 4 3" xfId="12941" xr:uid="{00000000-0005-0000-0000-0000A1320000}"/>
    <cellStyle name="Note 2 2 3 3 3 4 4" xfId="12942" xr:uid="{00000000-0005-0000-0000-0000A2320000}"/>
    <cellStyle name="Note 2 2 3 3 3 5" xfId="12943" xr:uid="{00000000-0005-0000-0000-0000A3320000}"/>
    <cellStyle name="Note 2 2 3 3 3 6" xfId="12944" xr:uid="{00000000-0005-0000-0000-0000A4320000}"/>
    <cellStyle name="Note 2 2 3 3 3 7" xfId="12945" xr:uid="{00000000-0005-0000-0000-0000A5320000}"/>
    <cellStyle name="Note 2 2 3 3 4" xfId="12946" xr:uid="{00000000-0005-0000-0000-0000A6320000}"/>
    <cellStyle name="Note 2 2 3 3 4 2" xfId="12947" xr:uid="{00000000-0005-0000-0000-0000A7320000}"/>
    <cellStyle name="Note 2 2 3 3 4 3" xfId="12948" xr:uid="{00000000-0005-0000-0000-0000A8320000}"/>
    <cellStyle name="Note 2 2 3 3 4 4" xfId="12949" xr:uid="{00000000-0005-0000-0000-0000A9320000}"/>
    <cellStyle name="Note 2 2 3 3 5" xfId="12950" xr:uid="{00000000-0005-0000-0000-0000AA320000}"/>
    <cellStyle name="Note 2 2 3 4" xfId="12951" xr:uid="{00000000-0005-0000-0000-0000AB320000}"/>
    <cellStyle name="Note 2 2 3 4 2" xfId="12952" xr:uid="{00000000-0005-0000-0000-0000AC320000}"/>
    <cellStyle name="Note 2 2 3 4 2 2" xfId="12953" xr:uid="{00000000-0005-0000-0000-0000AD320000}"/>
    <cellStyle name="Note 2 2 3 4 2 2 2" xfId="12954" xr:uid="{00000000-0005-0000-0000-0000AE320000}"/>
    <cellStyle name="Note 2 2 3 4 2 2 2 2" xfId="12955" xr:uid="{00000000-0005-0000-0000-0000AF320000}"/>
    <cellStyle name="Note 2 2 3 4 2 2 2 2 2" xfId="12956" xr:uid="{00000000-0005-0000-0000-0000B0320000}"/>
    <cellStyle name="Note 2 2 3 4 2 2 2 2 3" xfId="12957" xr:uid="{00000000-0005-0000-0000-0000B1320000}"/>
    <cellStyle name="Note 2 2 3 4 2 2 2 2 4" xfId="12958" xr:uid="{00000000-0005-0000-0000-0000B2320000}"/>
    <cellStyle name="Note 2 2 3 4 2 2 2 3" xfId="12959" xr:uid="{00000000-0005-0000-0000-0000B3320000}"/>
    <cellStyle name="Note 2 2 3 4 2 2 2 3 2" xfId="12960" xr:uid="{00000000-0005-0000-0000-0000B4320000}"/>
    <cellStyle name="Note 2 2 3 4 2 2 2 3 3" xfId="12961" xr:uid="{00000000-0005-0000-0000-0000B5320000}"/>
    <cellStyle name="Note 2 2 3 4 2 2 2 3 4" xfId="12962" xr:uid="{00000000-0005-0000-0000-0000B6320000}"/>
    <cellStyle name="Note 2 2 3 4 2 2 2 4" xfId="12963" xr:uid="{00000000-0005-0000-0000-0000B7320000}"/>
    <cellStyle name="Note 2 2 3 4 2 2 2 5" xfId="12964" xr:uid="{00000000-0005-0000-0000-0000B8320000}"/>
    <cellStyle name="Note 2 2 3 4 2 2 2 6" xfId="12965" xr:uid="{00000000-0005-0000-0000-0000B9320000}"/>
    <cellStyle name="Note 2 2 3 4 2 2 3" xfId="12966" xr:uid="{00000000-0005-0000-0000-0000BA320000}"/>
    <cellStyle name="Note 2 2 3 4 2 2 3 2" xfId="12967" xr:uid="{00000000-0005-0000-0000-0000BB320000}"/>
    <cellStyle name="Note 2 2 3 4 2 2 3 3" xfId="12968" xr:uid="{00000000-0005-0000-0000-0000BC320000}"/>
    <cellStyle name="Note 2 2 3 4 2 2 3 4" xfId="12969" xr:uid="{00000000-0005-0000-0000-0000BD320000}"/>
    <cellStyle name="Note 2 2 3 4 2 2 4" xfId="12970" xr:uid="{00000000-0005-0000-0000-0000BE320000}"/>
    <cellStyle name="Note 2 2 3 4 2 2 4 2" xfId="12971" xr:uid="{00000000-0005-0000-0000-0000BF320000}"/>
    <cellStyle name="Note 2 2 3 4 2 2 4 3" xfId="12972" xr:uid="{00000000-0005-0000-0000-0000C0320000}"/>
    <cellStyle name="Note 2 2 3 4 2 2 4 4" xfId="12973" xr:uid="{00000000-0005-0000-0000-0000C1320000}"/>
    <cellStyle name="Note 2 2 3 4 2 2 5" xfId="12974" xr:uid="{00000000-0005-0000-0000-0000C2320000}"/>
    <cellStyle name="Note 2 2 3 4 2 2 6" xfId="12975" xr:uid="{00000000-0005-0000-0000-0000C3320000}"/>
    <cellStyle name="Note 2 2 3 4 2 2 7" xfId="12976" xr:uid="{00000000-0005-0000-0000-0000C4320000}"/>
    <cellStyle name="Note 2 2 3 4 2 3" xfId="12977" xr:uid="{00000000-0005-0000-0000-0000C5320000}"/>
    <cellStyle name="Note 2 2 3 4 2 3 2" xfId="12978" xr:uid="{00000000-0005-0000-0000-0000C6320000}"/>
    <cellStyle name="Note 2 2 3 4 2 3 3" xfId="12979" xr:uid="{00000000-0005-0000-0000-0000C7320000}"/>
    <cellStyle name="Note 2 2 3 4 2 3 4" xfId="12980" xr:uid="{00000000-0005-0000-0000-0000C8320000}"/>
    <cellStyle name="Note 2 2 3 4 2 4" xfId="12981" xr:uid="{00000000-0005-0000-0000-0000C9320000}"/>
    <cellStyle name="Note 2 2 3 4 3" xfId="12982" xr:uid="{00000000-0005-0000-0000-0000CA320000}"/>
    <cellStyle name="Note 2 2 3 4 3 2" xfId="12983" xr:uid="{00000000-0005-0000-0000-0000CB320000}"/>
    <cellStyle name="Note 2 2 3 4 3 2 2" xfId="12984" xr:uid="{00000000-0005-0000-0000-0000CC320000}"/>
    <cellStyle name="Note 2 2 3 4 3 2 2 2" xfId="12985" xr:uid="{00000000-0005-0000-0000-0000CD320000}"/>
    <cellStyle name="Note 2 2 3 4 3 2 2 3" xfId="12986" xr:uid="{00000000-0005-0000-0000-0000CE320000}"/>
    <cellStyle name="Note 2 2 3 4 3 2 2 4" xfId="12987" xr:uid="{00000000-0005-0000-0000-0000CF320000}"/>
    <cellStyle name="Note 2 2 3 4 3 2 3" xfId="12988" xr:uid="{00000000-0005-0000-0000-0000D0320000}"/>
    <cellStyle name="Note 2 2 3 4 3 2 3 2" xfId="12989" xr:uid="{00000000-0005-0000-0000-0000D1320000}"/>
    <cellStyle name="Note 2 2 3 4 3 2 3 3" xfId="12990" xr:uid="{00000000-0005-0000-0000-0000D2320000}"/>
    <cellStyle name="Note 2 2 3 4 3 2 3 4" xfId="12991" xr:uid="{00000000-0005-0000-0000-0000D3320000}"/>
    <cellStyle name="Note 2 2 3 4 3 2 4" xfId="12992" xr:uid="{00000000-0005-0000-0000-0000D4320000}"/>
    <cellStyle name="Note 2 2 3 4 3 2 5" xfId="12993" xr:uid="{00000000-0005-0000-0000-0000D5320000}"/>
    <cellStyle name="Note 2 2 3 4 3 2 6" xfId="12994" xr:uid="{00000000-0005-0000-0000-0000D6320000}"/>
    <cellStyle name="Note 2 2 3 4 3 3" xfId="12995" xr:uid="{00000000-0005-0000-0000-0000D7320000}"/>
    <cellStyle name="Note 2 2 3 4 3 3 2" xfId="12996" xr:uid="{00000000-0005-0000-0000-0000D8320000}"/>
    <cellStyle name="Note 2 2 3 4 3 3 3" xfId="12997" xr:uid="{00000000-0005-0000-0000-0000D9320000}"/>
    <cellStyle name="Note 2 2 3 4 3 3 4" xfId="12998" xr:uid="{00000000-0005-0000-0000-0000DA320000}"/>
    <cellStyle name="Note 2 2 3 4 3 4" xfId="12999" xr:uid="{00000000-0005-0000-0000-0000DB320000}"/>
    <cellStyle name="Note 2 2 3 4 3 4 2" xfId="13000" xr:uid="{00000000-0005-0000-0000-0000DC320000}"/>
    <cellStyle name="Note 2 2 3 4 3 4 3" xfId="13001" xr:uid="{00000000-0005-0000-0000-0000DD320000}"/>
    <cellStyle name="Note 2 2 3 4 3 4 4" xfId="13002" xr:uid="{00000000-0005-0000-0000-0000DE320000}"/>
    <cellStyle name="Note 2 2 3 4 3 5" xfId="13003" xr:uid="{00000000-0005-0000-0000-0000DF320000}"/>
    <cellStyle name="Note 2 2 3 4 3 6" xfId="13004" xr:uid="{00000000-0005-0000-0000-0000E0320000}"/>
    <cellStyle name="Note 2 2 3 4 3 7" xfId="13005" xr:uid="{00000000-0005-0000-0000-0000E1320000}"/>
    <cellStyle name="Note 2 2 3 4 4" xfId="13006" xr:uid="{00000000-0005-0000-0000-0000E2320000}"/>
    <cellStyle name="Note 2 2 3 4 4 2" xfId="13007" xr:uid="{00000000-0005-0000-0000-0000E3320000}"/>
    <cellStyle name="Note 2 2 3 4 4 3" xfId="13008" xr:uid="{00000000-0005-0000-0000-0000E4320000}"/>
    <cellStyle name="Note 2 2 3 4 4 4" xfId="13009" xr:uid="{00000000-0005-0000-0000-0000E5320000}"/>
    <cellStyle name="Note 2 2 3 4 5" xfId="13010" xr:uid="{00000000-0005-0000-0000-0000E6320000}"/>
    <cellStyle name="Note 2 2 3 5" xfId="13011" xr:uid="{00000000-0005-0000-0000-0000E7320000}"/>
    <cellStyle name="Note 2 2 3 5 2" xfId="13012" xr:uid="{00000000-0005-0000-0000-0000E8320000}"/>
    <cellStyle name="Note 2 2 3 5 2 2" xfId="13013" xr:uid="{00000000-0005-0000-0000-0000E9320000}"/>
    <cellStyle name="Note 2 2 3 5 2 2 2" xfId="13014" xr:uid="{00000000-0005-0000-0000-0000EA320000}"/>
    <cellStyle name="Note 2 2 3 5 2 2 2 2" xfId="13015" xr:uid="{00000000-0005-0000-0000-0000EB320000}"/>
    <cellStyle name="Note 2 2 3 5 2 2 2 3" xfId="13016" xr:uid="{00000000-0005-0000-0000-0000EC320000}"/>
    <cellStyle name="Note 2 2 3 5 2 2 2 4" xfId="13017" xr:uid="{00000000-0005-0000-0000-0000ED320000}"/>
    <cellStyle name="Note 2 2 3 5 2 2 3" xfId="13018" xr:uid="{00000000-0005-0000-0000-0000EE320000}"/>
    <cellStyle name="Note 2 2 3 5 2 2 3 2" xfId="13019" xr:uid="{00000000-0005-0000-0000-0000EF320000}"/>
    <cellStyle name="Note 2 2 3 5 2 2 3 3" xfId="13020" xr:uid="{00000000-0005-0000-0000-0000F0320000}"/>
    <cellStyle name="Note 2 2 3 5 2 2 3 4" xfId="13021" xr:uid="{00000000-0005-0000-0000-0000F1320000}"/>
    <cellStyle name="Note 2 2 3 5 2 2 4" xfId="13022" xr:uid="{00000000-0005-0000-0000-0000F2320000}"/>
    <cellStyle name="Note 2 2 3 5 2 2 5" xfId="13023" xr:uid="{00000000-0005-0000-0000-0000F3320000}"/>
    <cellStyle name="Note 2 2 3 5 2 2 6" xfId="13024" xr:uid="{00000000-0005-0000-0000-0000F4320000}"/>
    <cellStyle name="Note 2 2 3 5 2 3" xfId="13025" xr:uid="{00000000-0005-0000-0000-0000F5320000}"/>
    <cellStyle name="Note 2 2 3 5 2 3 2" xfId="13026" xr:uid="{00000000-0005-0000-0000-0000F6320000}"/>
    <cellStyle name="Note 2 2 3 5 2 3 3" xfId="13027" xr:uid="{00000000-0005-0000-0000-0000F7320000}"/>
    <cellStyle name="Note 2 2 3 5 2 3 4" xfId="13028" xr:uid="{00000000-0005-0000-0000-0000F8320000}"/>
    <cellStyle name="Note 2 2 3 5 2 4" xfId="13029" xr:uid="{00000000-0005-0000-0000-0000F9320000}"/>
    <cellStyle name="Note 2 2 3 5 2 4 2" xfId="13030" xr:uid="{00000000-0005-0000-0000-0000FA320000}"/>
    <cellStyle name="Note 2 2 3 5 2 4 3" xfId="13031" xr:uid="{00000000-0005-0000-0000-0000FB320000}"/>
    <cellStyle name="Note 2 2 3 5 2 4 4" xfId="13032" xr:uid="{00000000-0005-0000-0000-0000FC320000}"/>
    <cellStyle name="Note 2 2 3 5 2 5" xfId="13033" xr:uid="{00000000-0005-0000-0000-0000FD320000}"/>
    <cellStyle name="Note 2 2 3 5 2 6" xfId="13034" xr:uid="{00000000-0005-0000-0000-0000FE320000}"/>
    <cellStyle name="Note 2 2 3 5 2 7" xfId="13035" xr:uid="{00000000-0005-0000-0000-0000FF320000}"/>
    <cellStyle name="Note 2 2 3 5 3" xfId="13036" xr:uid="{00000000-0005-0000-0000-000000330000}"/>
    <cellStyle name="Note 2 2 3 5 3 2" xfId="13037" xr:uid="{00000000-0005-0000-0000-000001330000}"/>
    <cellStyle name="Note 2 2 3 5 3 3" xfId="13038" xr:uid="{00000000-0005-0000-0000-000002330000}"/>
    <cellStyle name="Note 2 2 3 5 3 4" xfId="13039" xr:uid="{00000000-0005-0000-0000-000003330000}"/>
    <cellStyle name="Note 2 2 3 5 4" xfId="13040" xr:uid="{00000000-0005-0000-0000-000004330000}"/>
    <cellStyle name="Note 2 2 3 6" xfId="13041" xr:uid="{00000000-0005-0000-0000-000005330000}"/>
    <cellStyle name="Note 2 2 3 6 2" xfId="13042" xr:uid="{00000000-0005-0000-0000-000006330000}"/>
    <cellStyle name="Note 2 2 3 6 2 2" xfId="13043" xr:uid="{00000000-0005-0000-0000-000007330000}"/>
    <cellStyle name="Note 2 2 3 6 2 2 2" xfId="13044" xr:uid="{00000000-0005-0000-0000-000008330000}"/>
    <cellStyle name="Note 2 2 3 6 2 2 3" xfId="13045" xr:uid="{00000000-0005-0000-0000-000009330000}"/>
    <cellStyle name="Note 2 2 3 6 2 2 4" xfId="13046" xr:uid="{00000000-0005-0000-0000-00000A330000}"/>
    <cellStyle name="Note 2 2 3 6 2 3" xfId="13047" xr:uid="{00000000-0005-0000-0000-00000B330000}"/>
    <cellStyle name="Note 2 2 3 6 2 3 2" xfId="13048" xr:uid="{00000000-0005-0000-0000-00000C330000}"/>
    <cellStyle name="Note 2 2 3 6 2 3 3" xfId="13049" xr:uid="{00000000-0005-0000-0000-00000D330000}"/>
    <cellStyle name="Note 2 2 3 6 2 3 4" xfId="13050" xr:uid="{00000000-0005-0000-0000-00000E330000}"/>
    <cellStyle name="Note 2 2 3 6 2 4" xfId="13051" xr:uid="{00000000-0005-0000-0000-00000F330000}"/>
    <cellStyle name="Note 2 2 3 6 2 5" xfId="13052" xr:uid="{00000000-0005-0000-0000-000010330000}"/>
    <cellStyle name="Note 2 2 3 6 2 6" xfId="13053" xr:uid="{00000000-0005-0000-0000-000011330000}"/>
    <cellStyle name="Note 2 2 3 6 3" xfId="13054" xr:uid="{00000000-0005-0000-0000-000012330000}"/>
    <cellStyle name="Note 2 2 3 6 3 2" xfId="13055" xr:uid="{00000000-0005-0000-0000-000013330000}"/>
    <cellStyle name="Note 2 2 3 6 3 3" xfId="13056" xr:uid="{00000000-0005-0000-0000-000014330000}"/>
    <cellStyle name="Note 2 2 3 6 3 4" xfId="13057" xr:uid="{00000000-0005-0000-0000-000015330000}"/>
    <cellStyle name="Note 2 2 3 6 4" xfId="13058" xr:uid="{00000000-0005-0000-0000-000016330000}"/>
    <cellStyle name="Note 2 2 3 6 4 2" xfId="13059" xr:uid="{00000000-0005-0000-0000-000017330000}"/>
    <cellStyle name="Note 2 2 3 6 4 3" xfId="13060" xr:uid="{00000000-0005-0000-0000-000018330000}"/>
    <cellStyle name="Note 2 2 3 6 4 4" xfId="13061" xr:uid="{00000000-0005-0000-0000-000019330000}"/>
    <cellStyle name="Note 2 2 3 6 5" xfId="13062" xr:uid="{00000000-0005-0000-0000-00001A330000}"/>
    <cellStyle name="Note 2 2 3 6 6" xfId="13063" xr:uid="{00000000-0005-0000-0000-00001B330000}"/>
    <cellStyle name="Note 2 2 3 6 7" xfId="13064" xr:uid="{00000000-0005-0000-0000-00001C330000}"/>
    <cellStyle name="Note 2 2 3 7" xfId="13065" xr:uid="{00000000-0005-0000-0000-00001D330000}"/>
    <cellStyle name="Note 2 2 3 7 2" xfId="13066" xr:uid="{00000000-0005-0000-0000-00001E330000}"/>
    <cellStyle name="Note 2 2 3 7 3" xfId="13067" xr:uid="{00000000-0005-0000-0000-00001F330000}"/>
    <cellStyle name="Note 2 2 3 7 4" xfId="13068" xr:uid="{00000000-0005-0000-0000-000020330000}"/>
    <cellStyle name="Note 2 2 3 8" xfId="13069" xr:uid="{00000000-0005-0000-0000-000021330000}"/>
    <cellStyle name="Note 2 2 4" xfId="13070" xr:uid="{00000000-0005-0000-0000-000022330000}"/>
    <cellStyle name="Note 2 2 4 2" xfId="13071" xr:uid="{00000000-0005-0000-0000-000023330000}"/>
    <cellStyle name="Note 2 2 4 2 2" xfId="13072" xr:uid="{00000000-0005-0000-0000-000024330000}"/>
    <cellStyle name="Note 2 2 4 2 2 2" xfId="13073" xr:uid="{00000000-0005-0000-0000-000025330000}"/>
    <cellStyle name="Note 2 2 4 2 2 2 2" xfId="13074" xr:uid="{00000000-0005-0000-0000-000026330000}"/>
    <cellStyle name="Note 2 2 4 2 2 2 2 2" xfId="13075" xr:uid="{00000000-0005-0000-0000-000027330000}"/>
    <cellStyle name="Note 2 2 4 2 2 2 2 2 2" xfId="13076" xr:uid="{00000000-0005-0000-0000-000028330000}"/>
    <cellStyle name="Note 2 2 4 2 2 2 2 2 3" xfId="13077" xr:uid="{00000000-0005-0000-0000-000029330000}"/>
    <cellStyle name="Note 2 2 4 2 2 2 2 2 4" xfId="13078" xr:uid="{00000000-0005-0000-0000-00002A330000}"/>
    <cellStyle name="Note 2 2 4 2 2 2 2 3" xfId="13079" xr:uid="{00000000-0005-0000-0000-00002B330000}"/>
    <cellStyle name="Note 2 2 4 2 2 2 2 3 2" xfId="13080" xr:uid="{00000000-0005-0000-0000-00002C330000}"/>
    <cellStyle name="Note 2 2 4 2 2 2 2 3 3" xfId="13081" xr:uid="{00000000-0005-0000-0000-00002D330000}"/>
    <cellStyle name="Note 2 2 4 2 2 2 2 3 4" xfId="13082" xr:uid="{00000000-0005-0000-0000-00002E330000}"/>
    <cellStyle name="Note 2 2 4 2 2 2 2 4" xfId="13083" xr:uid="{00000000-0005-0000-0000-00002F330000}"/>
    <cellStyle name="Note 2 2 4 2 2 2 2 5" xfId="13084" xr:uid="{00000000-0005-0000-0000-000030330000}"/>
    <cellStyle name="Note 2 2 4 2 2 2 2 6" xfId="13085" xr:uid="{00000000-0005-0000-0000-000031330000}"/>
    <cellStyle name="Note 2 2 4 2 2 2 3" xfId="13086" xr:uid="{00000000-0005-0000-0000-000032330000}"/>
    <cellStyle name="Note 2 2 4 2 2 2 3 2" xfId="13087" xr:uid="{00000000-0005-0000-0000-000033330000}"/>
    <cellStyle name="Note 2 2 4 2 2 2 3 3" xfId="13088" xr:uid="{00000000-0005-0000-0000-000034330000}"/>
    <cellStyle name="Note 2 2 4 2 2 2 3 4" xfId="13089" xr:uid="{00000000-0005-0000-0000-000035330000}"/>
    <cellStyle name="Note 2 2 4 2 2 2 4" xfId="13090" xr:uid="{00000000-0005-0000-0000-000036330000}"/>
    <cellStyle name="Note 2 2 4 2 2 2 4 2" xfId="13091" xr:uid="{00000000-0005-0000-0000-000037330000}"/>
    <cellStyle name="Note 2 2 4 2 2 2 4 3" xfId="13092" xr:uid="{00000000-0005-0000-0000-000038330000}"/>
    <cellStyle name="Note 2 2 4 2 2 2 4 4" xfId="13093" xr:uid="{00000000-0005-0000-0000-000039330000}"/>
    <cellStyle name="Note 2 2 4 2 2 2 5" xfId="13094" xr:uid="{00000000-0005-0000-0000-00003A330000}"/>
    <cellStyle name="Note 2 2 4 2 2 2 6" xfId="13095" xr:uid="{00000000-0005-0000-0000-00003B330000}"/>
    <cellStyle name="Note 2 2 4 2 2 2 7" xfId="13096" xr:uid="{00000000-0005-0000-0000-00003C330000}"/>
    <cellStyle name="Note 2 2 4 2 2 3" xfId="13097" xr:uid="{00000000-0005-0000-0000-00003D330000}"/>
    <cellStyle name="Note 2 2 4 2 2 3 2" xfId="13098" xr:uid="{00000000-0005-0000-0000-00003E330000}"/>
    <cellStyle name="Note 2 2 4 2 2 3 3" xfId="13099" xr:uid="{00000000-0005-0000-0000-00003F330000}"/>
    <cellStyle name="Note 2 2 4 2 2 3 4" xfId="13100" xr:uid="{00000000-0005-0000-0000-000040330000}"/>
    <cellStyle name="Note 2 2 4 2 2 4" xfId="13101" xr:uid="{00000000-0005-0000-0000-000041330000}"/>
    <cellStyle name="Note 2 2 4 2 3" xfId="13102" xr:uid="{00000000-0005-0000-0000-000042330000}"/>
    <cellStyle name="Note 2 2 4 2 3 2" xfId="13103" xr:uid="{00000000-0005-0000-0000-000043330000}"/>
    <cellStyle name="Note 2 2 4 2 3 2 2" xfId="13104" xr:uid="{00000000-0005-0000-0000-000044330000}"/>
    <cellStyle name="Note 2 2 4 2 3 2 2 2" xfId="13105" xr:uid="{00000000-0005-0000-0000-000045330000}"/>
    <cellStyle name="Note 2 2 4 2 3 2 2 3" xfId="13106" xr:uid="{00000000-0005-0000-0000-000046330000}"/>
    <cellStyle name="Note 2 2 4 2 3 2 2 4" xfId="13107" xr:uid="{00000000-0005-0000-0000-000047330000}"/>
    <cellStyle name="Note 2 2 4 2 3 2 3" xfId="13108" xr:uid="{00000000-0005-0000-0000-000048330000}"/>
    <cellStyle name="Note 2 2 4 2 3 2 3 2" xfId="13109" xr:uid="{00000000-0005-0000-0000-000049330000}"/>
    <cellStyle name="Note 2 2 4 2 3 2 3 3" xfId="13110" xr:uid="{00000000-0005-0000-0000-00004A330000}"/>
    <cellStyle name="Note 2 2 4 2 3 2 3 4" xfId="13111" xr:uid="{00000000-0005-0000-0000-00004B330000}"/>
    <cellStyle name="Note 2 2 4 2 3 2 4" xfId="13112" xr:uid="{00000000-0005-0000-0000-00004C330000}"/>
    <cellStyle name="Note 2 2 4 2 3 2 5" xfId="13113" xr:uid="{00000000-0005-0000-0000-00004D330000}"/>
    <cellStyle name="Note 2 2 4 2 3 2 6" xfId="13114" xr:uid="{00000000-0005-0000-0000-00004E330000}"/>
    <cellStyle name="Note 2 2 4 2 3 3" xfId="13115" xr:uid="{00000000-0005-0000-0000-00004F330000}"/>
    <cellStyle name="Note 2 2 4 2 3 3 2" xfId="13116" xr:uid="{00000000-0005-0000-0000-000050330000}"/>
    <cellStyle name="Note 2 2 4 2 3 3 3" xfId="13117" xr:uid="{00000000-0005-0000-0000-000051330000}"/>
    <cellStyle name="Note 2 2 4 2 3 3 4" xfId="13118" xr:uid="{00000000-0005-0000-0000-000052330000}"/>
    <cellStyle name="Note 2 2 4 2 3 4" xfId="13119" xr:uid="{00000000-0005-0000-0000-000053330000}"/>
    <cellStyle name="Note 2 2 4 2 3 4 2" xfId="13120" xr:uid="{00000000-0005-0000-0000-000054330000}"/>
    <cellStyle name="Note 2 2 4 2 3 4 3" xfId="13121" xr:uid="{00000000-0005-0000-0000-000055330000}"/>
    <cellStyle name="Note 2 2 4 2 3 4 4" xfId="13122" xr:uid="{00000000-0005-0000-0000-000056330000}"/>
    <cellStyle name="Note 2 2 4 2 3 5" xfId="13123" xr:uid="{00000000-0005-0000-0000-000057330000}"/>
    <cellStyle name="Note 2 2 4 2 3 6" xfId="13124" xr:uid="{00000000-0005-0000-0000-000058330000}"/>
    <cellStyle name="Note 2 2 4 2 3 7" xfId="13125" xr:uid="{00000000-0005-0000-0000-000059330000}"/>
    <cellStyle name="Note 2 2 4 2 4" xfId="13126" xr:uid="{00000000-0005-0000-0000-00005A330000}"/>
    <cellStyle name="Note 2 2 4 2 4 2" xfId="13127" xr:uid="{00000000-0005-0000-0000-00005B330000}"/>
    <cellStyle name="Note 2 2 4 2 4 3" xfId="13128" xr:uid="{00000000-0005-0000-0000-00005C330000}"/>
    <cellStyle name="Note 2 2 4 2 4 4" xfId="13129" xr:uid="{00000000-0005-0000-0000-00005D330000}"/>
    <cellStyle name="Note 2 2 4 2 5" xfId="13130" xr:uid="{00000000-0005-0000-0000-00005E330000}"/>
    <cellStyle name="Note 2 2 4 3" xfId="13131" xr:uid="{00000000-0005-0000-0000-00005F330000}"/>
    <cellStyle name="Note 2 2 4 3 2" xfId="13132" xr:uid="{00000000-0005-0000-0000-000060330000}"/>
    <cellStyle name="Note 2 2 4 3 2 2" xfId="13133" xr:uid="{00000000-0005-0000-0000-000061330000}"/>
    <cellStyle name="Note 2 2 4 3 2 2 2" xfId="13134" xr:uid="{00000000-0005-0000-0000-000062330000}"/>
    <cellStyle name="Note 2 2 4 3 2 2 2 2" xfId="13135" xr:uid="{00000000-0005-0000-0000-000063330000}"/>
    <cellStyle name="Note 2 2 4 3 2 2 2 2 2" xfId="13136" xr:uid="{00000000-0005-0000-0000-000064330000}"/>
    <cellStyle name="Note 2 2 4 3 2 2 2 2 3" xfId="13137" xr:uid="{00000000-0005-0000-0000-000065330000}"/>
    <cellStyle name="Note 2 2 4 3 2 2 2 2 4" xfId="13138" xr:uid="{00000000-0005-0000-0000-000066330000}"/>
    <cellStyle name="Note 2 2 4 3 2 2 2 3" xfId="13139" xr:uid="{00000000-0005-0000-0000-000067330000}"/>
    <cellStyle name="Note 2 2 4 3 2 2 2 3 2" xfId="13140" xr:uid="{00000000-0005-0000-0000-000068330000}"/>
    <cellStyle name="Note 2 2 4 3 2 2 2 3 3" xfId="13141" xr:uid="{00000000-0005-0000-0000-000069330000}"/>
    <cellStyle name="Note 2 2 4 3 2 2 2 3 4" xfId="13142" xr:uid="{00000000-0005-0000-0000-00006A330000}"/>
    <cellStyle name="Note 2 2 4 3 2 2 2 4" xfId="13143" xr:uid="{00000000-0005-0000-0000-00006B330000}"/>
    <cellStyle name="Note 2 2 4 3 2 2 2 5" xfId="13144" xr:uid="{00000000-0005-0000-0000-00006C330000}"/>
    <cellStyle name="Note 2 2 4 3 2 2 2 6" xfId="13145" xr:uid="{00000000-0005-0000-0000-00006D330000}"/>
    <cellStyle name="Note 2 2 4 3 2 2 3" xfId="13146" xr:uid="{00000000-0005-0000-0000-00006E330000}"/>
    <cellStyle name="Note 2 2 4 3 2 2 3 2" xfId="13147" xr:uid="{00000000-0005-0000-0000-00006F330000}"/>
    <cellStyle name="Note 2 2 4 3 2 2 3 3" xfId="13148" xr:uid="{00000000-0005-0000-0000-000070330000}"/>
    <cellStyle name="Note 2 2 4 3 2 2 3 4" xfId="13149" xr:uid="{00000000-0005-0000-0000-000071330000}"/>
    <cellStyle name="Note 2 2 4 3 2 2 4" xfId="13150" xr:uid="{00000000-0005-0000-0000-000072330000}"/>
    <cellStyle name="Note 2 2 4 3 2 2 4 2" xfId="13151" xr:uid="{00000000-0005-0000-0000-000073330000}"/>
    <cellStyle name="Note 2 2 4 3 2 2 4 3" xfId="13152" xr:uid="{00000000-0005-0000-0000-000074330000}"/>
    <cellStyle name="Note 2 2 4 3 2 2 4 4" xfId="13153" xr:uid="{00000000-0005-0000-0000-000075330000}"/>
    <cellStyle name="Note 2 2 4 3 2 2 5" xfId="13154" xr:uid="{00000000-0005-0000-0000-000076330000}"/>
    <cellStyle name="Note 2 2 4 3 2 2 6" xfId="13155" xr:uid="{00000000-0005-0000-0000-000077330000}"/>
    <cellStyle name="Note 2 2 4 3 2 2 7" xfId="13156" xr:uid="{00000000-0005-0000-0000-000078330000}"/>
    <cellStyle name="Note 2 2 4 3 2 3" xfId="13157" xr:uid="{00000000-0005-0000-0000-000079330000}"/>
    <cellStyle name="Note 2 2 4 3 2 3 2" xfId="13158" xr:uid="{00000000-0005-0000-0000-00007A330000}"/>
    <cellStyle name="Note 2 2 4 3 2 3 3" xfId="13159" xr:uid="{00000000-0005-0000-0000-00007B330000}"/>
    <cellStyle name="Note 2 2 4 3 2 3 4" xfId="13160" xr:uid="{00000000-0005-0000-0000-00007C330000}"/>
    <cellStyle name="Note 2 2 4 3 2 4" xfId="13161" xr:uid="{00000000-0005-0000-0000-00007D330000}"/>
    <cellStyle name="Note 2 2 4 3 3" xfId="13162" xr:uid="{00000000-0005-0000-0000-00007E330000}"/>
    <cellStyle name="Note 2 2 4 3 3 2" xfId="13163" xr:uid="{00000000-0005-0000-0000-00007F330000}"/>
    <cellStyle name="Note 2 2 4 3 3 2 2" xfId="13164" xr:uid="{00000000-0005-0000-0000-000080330000}"/>
    <cellStyle name="Note 2 2 4 3 3 2 2 2" xfId="13165" xr:uid="{00000000-0005-0000-0000-000081330000}"/>
    <cellStyle name="Note 2 2 4 3 3 2 2 3" xfId="13166" xr:uid="{00000000-0005-0000-0000-000082330000}"/>
    <cellStyle name="Note 2 2 4 3 3 2 2 4" xfId="13167" xr:uid="{00000000-0005-0000-0000-000083330000}"/>
    <cellStyle name="Note 2 2 4 3 3 2 3" xfId="13168" xr:uid="{00000000-0005-0000-0000-000084330000}"/>
    <cellStyle name="Note 2 2 4 3 3 2 3 2" xfId="13169" xr:uid="{00000000-0005-0000-0000-000085330000}"/>
    <cellStyle name="Note 2 2 4 3 3 2 3 3" xfId="13170" xr:uid="{00000000-0005-0000-0000-000086330000}"/>
    <cellStyle name="Note 2 2 4 3 3 2 3 4" xfId="13171" xr:uid="{00000000-0005-0000-0000-000087330000}"/>
    <cellStyle name="Note 2 2 4 3 3 2 4" xfId="13172" xr:uid="{00000000-0005-0000-0000-000088330000}"/>
    <cellStyle name="Note 2 2 4 3 3 2 5" xfId="13173" xr:uid="{00000000-0005-0000-0000-000089330000}"/>
    <cellStyle name="Note 2 2 4 3 3 2 6" xfId="13174" xr:uid="{00000000-0005-0000-0000-00008A330000}"/>
    <cellStyle name="Note 2 2 4 3 3 3" xfId="13175" xr:uid="{00000000-0005-0000-0000-00008B330000}"/>
    <cellStyle name="Note 2 2 4 3 3 3 2" xfId="13176" xr:uid="{00000000-0005-0000-0000-00008C330000}"/>
    <cellStyle name="Note 2 2 4 3 3 3 3" xfId="13177" xr:uid="{00000000-0005-0000-0000-00008D330000}"/>
    <cellStyle name="Note 2 2 4 3 3 3 4" xfId="13178" xr:uid="{00000000-0005-0000-0000-00008E330000}"/>
    <cellStyle name="Note 2 2 4 3 3 4" xfId="13179" xr:uid="{00000000-0005-0000-0000-00008F330000}"/>
    <cellStyle name="Note 2 2 4 3 3 4 2" xfId="13180" xr:uid="{00000000-0005-0000-0000-000090330000}"/>
    <cellStyle name="Note 2 2 4 3 3 4 3" xfId="13181" xr:uid="{00000000-0005-0000-0000-000091330000}"/>
    <cellStyle name="Note 2 2 4 3 3 4 4" xfId="13182" xr:uid="{00000000-0005-0000-0000-000092330000}"/>
    <cellStyle name="Note 2 2 4 3 3 5" xfId="13183" xr:uid="{00000000-0005-0000-0000-000093330000}"/>
    <cellStyle name="Note 2 2 4 3 3 6" xfId="13184" xr:uid="{00000000-0005-0000-0000-000094330000}"/>
    <cellStyle name="Note 2 2 4 3 3 7" xfId="13185" xr:uid="{00000000-0005-0000-0000-000095330000}"/>
    <cellStyle name="Note 2 2 4 3 4" xfId="13186" xr:uid="{00000000-0005-0000-0000-000096330000}"/>
    <cellStyle name="Note 2 2 4 3 4 2" xfId="13187" xr:uid="{00000000-0005-0000-0000-000097330000}"/>
    <cellStyle name="Note 2 2 4 3 4 3" xfId="13188" xr:uid="{00000000-0005-0000-0000-000098330000}"/>
    <cellStyle name="Note 2 2 4 3 4 4" xfId="13189" xr:uid="{00000000-0005-0000-0000-000099330000}"/>
    <cellStyle name="Note 2 2 4 3 5" xfId="13190" xr:uid="{00000000-0005-0000-0000-00009A330000}"/>
    <cellStyle name="Note 2 2 4 4" xfId="13191" xr:uid="{00000000-0005-0000-0000-00009B330000}"/>
    <cellStyle name="Note 2 2 4 4 2" xfId="13192" xr:uid="{00000000-0005-0000-0000-00009C330000}"/>
    <cellStyle name="Note 2 2 4 4 2 2" xfId="13193" xr:uid="{00000000-0005-0000-0000-00009D330000}"/>
    <cellStyle name="Note 2 2 4 4 2 2 2" xfId="13194" xr:uid="{00000000-0005-0000-0000-00009E330000}"/>
    <cellStyle name="Note 2 2 4 4 2 2 2 2" xfId="13195" xr:uid="{00000000-0005-0000-0000-00009F330000}"/>
    <cellStyle name="Note 2 2 4 4 2 2 2 2 2" xfId="13196" xr:uid="{00000000-0005-0000-0000-0000A0330000}"/>
    <cellStyle name="Note 2 2 4 4 2 2 2 2 3" xfId="13197" xr:uid="{00000000-0005-0000-0000-0000A1330000}"/>
    <cellStyle name="Note 2 2 4 4 2 2 2 2 4" xfId="13198" xr:uid="{00000000-0005-0000-0000-0000A2330000}"/>
    <cellStyle name="Note 2 2 4 4 2 2 2 3" xfId="13199" xr:uid="{00000000-0005-0000-0000-0000A3330000}"/>
    <cellStyle name="Note 2 2 4 4 2 2 2 3 2" xfId="13200" xr:uid="{00000000-0005-0000-0000-0000A4330000}"/>
    <cellStyle name="Note 2 2 4 4 2 2 2 3 3" xfId="13201" xr:uid="{00000000-0005-0000-0000-0000A5330000}"/>
    <cellStyle name="Note 2 2 4 4 2 2 2 3 4" xfId="13202" xr:uid="{00000000-0005-0000-0000-0000A6330000}"/>
    <cellStyle name="Note 2 2 4 4 2 2 2 4" xfId="13203" xr:uid="{00000000-0005-0000-0000-0000A7330000}"/>
    <cellStyle name="Note 2 2 4 4 2 2 2 5" xfId="13204" xr:uid="{00000000-0005-0000-0000-0000A8330000}"/>
    <cellStyle name="Note 2 2 4 4 2 2 2 6" xfId="13205" xr:uid="{00000000-0005-0000-0000-0000A9330000}"/>
    <cellStyle name="Note 2 2 4 4 2 2 3" xfId="13206" xr:uid="{00000000-0005-0000-0000-0000AA330000}"/>
    <cellStyle name="Note 2 2 4 4 2 2 3 2" xfId="13207" xr:uid="{00000000-0005-0000-0000-0000AB330000}"/>
    <cellStyle name="Note 2 2 4 4 2 2 3 3" xfId="13208" xr:uid="{00000000-0005-0000-0000-0000AC330000}"/>
    <cellStyle name="Note 2 2 4 4 2 2 3 4" xfId="13209" xr:uid="{00000000-0005-0000-0000-0000AD330000}"/>
    <cellStyle name="Note 2 2 4 4 2 2 4" xfId="13210" xr:uid="{00000000-0005-0000-0000-0000AE330000}"/>
    <cellStyle name="Note 2 2 4 4 2 2 4 2" xfId="13211" xr:uid="{00000000-0005-0000-0000-0000AF330000}"/>
    <cellStyle name="Note 2 2 4 4 2 2 4 3" xfId="13212" xr:uid="{00000000-0005-0000-0000-0000B0330000}"/>
    <cellStyle name="Note 2 2 4 4 2 2 4 4" xfId="13213" xr:uid="{00000000-0005-0000-0000-0000B1330000}"/>
    <cellStyle name="Note 2 2 4 4 2 2 5" xfId="13214" xr:uid="{00000000-0005-0000-0000-0000B2330000}"/>
    <cellStyle name="Note 2 2 4 4 2 2 6" xfId="13215" xr:uid="{00000000-0005-0000-0000-0000B3330000}"/>
    <cellStyle name="Note 2 2 4 4 2 2 7" xfId="13216" xr:uid="{00000000-0005-0000-0000-0000B4330000}"/>
    <cellStyle name="Note 2 2 4 4 2 3" xfId="13217" xr:uid="{00000000-0005-0000-0000-0000B5330000}"/>
    <cellStyle name="Note 2 2 4 4 2 3 2" xfId="13218" xr:uid="{00000000-0005-0000-0000-0000B6330000}"/>
    <cellStyle name="Note 2 2 4 4 2 3 3" xfId="13219" xr:uid="{00000000-0005-0000-0000-0000B7330000}"/>
    <cellStyle name="Note 2 2 4 4 2 3 4" xfId="13220" xr:uid="{00000000-0005-0000-0000-0000B8330000}"/>
    <cellStyle name="Note 2 2 4 4 2 4" xfId="13221" xr:uid="{00000000-0005-0000-0000-0000B9330000}"/>
    <cellStyle name="Note 2 2 4 4 3" xfId="13222" xr:uid="{00000000-0005-0000-0000-0000BA330000}"/>
    <cellStyle name="Note 2 2 4 4 3 2" xfId="13223" xr:uid="{00000000-0005-0000-0000-0000BB330000}"/>
    <cellStyle name="Note 2 2 4 4 3 2 2" xfId="13224" xr:uid="{00000000-0005-0000-0000-0000BC330000}"/>
    <cellStyle name="Note 2 2 4 4 3 2 2 2" xfId="13225" xr:uid="{00000000-0005-0000-0000-0000BD330000}"/>
    <cellStyle name="Note 2 2 4 4 3 2 2 3" xfId="13226" xr:uid="{00000000-0005-0000-0000-0000BE330000}"/>
    <cellStyle name="Note 2 2 4 4 3 2 2 4" xfId="13227" xr:uid="{00000000-0005-0000-0000-0000BF330000}"/>
    <cellStyle name="Note 2 2 4 4 3 2 3" xfId="13228" xr:uid="{00000000-0005-0000-0000-0000C0330000}"/>
    <cellStyle name="Note 2 2 4 4 3 2 3 2" xfId="13229" xr:uid="{00000000-0005-0000-0000-0000C1330000}"/>
    <cellStyle name="Note 2 2 4 4 3 2 3 3" xfId="13230" xr:uid="{00000000-0005-0000-0000-0000C2330000}"/>
    <cellStyle name="Note 2 2 4 4 3 2 3 4" xfId="13231" xr:uid="{00000000-0005-0000-0000-0000C3330000}"/>
    <cellStyle name="Note 2 2 4 4 3 2 4" xfId="13232" xr:uid="{00000000-0005-0000-0000-0000C4330000}"/>
    <cellStyle name="Note 2 2 4 4 3 2 5" xfId="13233" xr:uid="{00000000-0005-0000-0000-0000C5330000}"/>
    <cellStyle name="Note 2 2 4 4 3 2 6" xfId="13234" xr:uid="{00000000-0005-0000-0000-0000C6330000}"/>
    <cellStyle name="Note 2 2 4 4 3 3" xfId="13235" xr:uid="{00000000-0005-0000-0000-0000C7330000}"/>
    <cellStyle name="Note 2 2 4 4 3 3 2" xfId="13236" xr:uid="{00000000-0005-0000-0000-0000C8330000}"/>
    <cellStyle name="Note 2 2 4 4 3 3 3" xfId="13237" xr:uid="{00000000-0005-0000-0000-0000C9330000}"/>
    <cellStyle name="Note 2 2 4 4 3 3 4" xfId="13238" xr:uid="{00000000-0005-0000-0000-0000CA330000}"/>
    <cellStyle name="Note 2 2 4 4 3 4" xfId="13239" xr:uid="{00000000-0005-0000-0000-0000CB330000}"/>
    <cellStyle name="Note 2 2 4 4 3 4 2" xfId="13240" xr:uid="{00000000-0005-0000-0000-0000CC330000}"/>
    <cellStyle name="Note 2 2 4 4 3 4 3" xfId="13241" xr:uid="{00000000-0005-0000-0000-0000CD330000}"/>
    <cellStyle name="Note 2 2 4 4 3 4 4" xfId="13242" xr:uid="{00000000-0005-0000-0000-0000CE330000}"/>
    <cellStyle name="Note 2 2 4 4 3 5" xfId="13243" xr:uid="{00000000-0005-0000-0000-0000CF330000}"/>
    <cellStyle name="Note 2 2 4 4 3 6" xfId="13244" xr:uid="{00000000-0005-0000-0000-0000D0330000}"/>
    <cellStyle name="Note 2 2 4 4 3 7" xfId="13245" xr:uid="{00000000-0005-0000-0000-0000D1330000}"/>
    <cellStyle name="Note 2 2 4 4 4" xfId="13246" xr:uid="{00000000-0005-0000-0000-0000D2330000}"/>
    <cellStyle name="Note 2 2 4 4 4 2" xfId="13247" xr:uid="{00000000-0005-0000-0000-0000D3330000}"/>
    <cellStyle name="Note 2 2 4 4 4 3" xfId="13248" xr:uid="{00000000-0005-0000-0000-0000D4330000}"/>
    <cellStyle name="Note 2 2 4 4 4 4" xfId="13249" xr:uid="{00000000-0005-0000-0000-0000D5330000}"/>
    <cellStyle name="Note 2 2 4 4 5" xfId="13250" xr:uid="{00000000-0005-0000-0000-0000D6330000}"/>
    <cellStyle name="Note 2 2 4 5" xfId="13251" xr:uid="{00000000-0005-0000-0000-0000D7330000}"/>
    <cellStyle name="Note 2 2 4 5 2" xfId="13252" xr:uid="{00000000-0005-0000-0000-0000D8330000}"/>
    <cellStyle name="Note 2 2 4 5 2 2" xfId="13253" xr:uid="{00000000-0005-0000-0000-0000D9330000}"/>
    <cellStyle name="Note 2 2 4 5 2 2 2" xfId="13254" xr:uid="{00000000-0005-0000-0000-0000DA330000}"/>
    <cellStyle name="Note 2 2 4 5 2 2 2 2" xfId="13255" xr:uid="{00000000-0005-0000-0000-0000DB330000}"/>
    <cellStyle name="Note 2 2 4 5 2 2 2 3" xfId="13256" xr:uid="{00000000-0005-0000-0000-0000DC330000}"/>
    <cellStyle name="Note 2 2 4 5 2 2 2 4" xfId="13257" xr:uid="{00000000-0005-0000-0000-0000DD330000}"/>
    <cellStyle name="Note 2 2 4 5 2 2 3" xfId="13258" xr:uid="{00000000-0005-0000-0000-0000DE330000}"/>
    <cellStyle name="Note 2 2 4 5 2 2 3 2" xfId="13259" xr:uid="{00000000-0005-0000-0000-0000DF330000}"/>
    <cellStyle name="Note 2 2 4 5 2 2 3 3" xfId="13260" xr:uid="{00000000-0005-0000-0000-0000E0330000}"/>
    <cellStyle name="Note 2 2 4 5 2 2 3 4" xfId="13261" xr:uid="{00000000-0005-0000-0000-0000E1330000}"/>
    <cellStyle name="Note 2 2 4 5 2 2 4" xfId="13262" xr:uid="{00000000-0005-0000-0000-0000E2330000}"/>
    <cellStyle name="Note 2 2 4 5 2 2 5" xfId="13263" xr:uid="{00000000-0005-0000-0000-0000E3330000}"/>
    <cellStyle name="Note 2 2 4 5 2 2 6" xfId="13264" xr:uid="{00000000-0005-0000-0000-0000E4330000}"/>
    <cellStyle name="Note 2 2 4 5 2 3" xfId="13265" xr:uid="{00000000-0005-0000-0000-0000E5330000}"/>
    <cellStyle name="Note 2 2 4 5 2 3 2" xfId="13266" xr:uid="{00000000-0005-0000-0000-0000E6330000}"/>
    <cellStyle name="Note 2 2 4 5 2 3 3" xfId="13267" xr:uid="{00000000-0005-0000-0000-0000E7330000}"/>
    <cellStyle name="Note 2 2 4 5 2 3 4" xfId="13268" xr:uid="{00000000-0005-0000-0000-0000E8330000}"/>
    <cellStyle name="Note 2 2 4 5 2 4" xfId="13269" xr:uid="{00000000-0005-0000-0000-0000E9330000}"/>
    <cellStyle name="Note 2 2 4 5 2 4 2" xfId="13270" xr:uid="{00000000-0005-0000-0000-0000EA330000}"/>
    <cellStyle name="Note 2 2 4 5 2 4 3" xfId="13271" xr:uid="{00000000-0005-0000-0000-0000EB330000}"/>
    <cellStyle name="Note 2 2 4 5 2 4 4" xfId="13272" xr:uid="{00000000-0005-0000-0000-0000EC330000}"/>
    <cellStyle name="Note 2 2 4 5 2 5" xfId="13273" xr:uid="{00000000-0005-0000-0000-0000ED330000}"/>
    <cellStyle name="Note 2 2 4 5 2 6" xfId="13274" xr:uid="{00000000-0005-0000-0000-0000EE330000}"/>
    <cellStyle name="Note 2 2 4 5 2 7" xfId="13275" xr:uid="{00000000-0005-0000-0000-0000EF330000}"/>
    <cellStyle name="Note 2 2 4 5 3" xfId="13276" xr:uid="{00000000-0005-0000-0000-0000F0330000}"/>
    <cellStyle name="Note 2 2 4 5 3 2" xfId="13277" xr:uid="{00000000-0005-0000-0000-0000F1330000}"/>
    <cellStyle name="Note 2 2 4 5 3 3" xfId="13278" xr:uid="{00000000-0005-0000-0000-0000F2330000}"/>
    <cellStyle name="Note 2 2 4 5 3 4" xfId="13279" xr:uid="{00000000-0005-0000-0000-0000F3330000}"/>
    <cellStyle name="Note 2 2 4 5 4" xfId="13280" xr:uid="{00000000-0005-0000-0000-0000F4330000}"/>
    <cellStyle name="Note 2 2 4 6" xfId="13281" xr:uid="{00000000-0005-0000-0000-0000F5330000}"/>
    <cellStyle name="Note 2 2 4 6 2" xfId="13282" xr:uid="{00000000-0005-0000-0000-0000F6330000}"/>
    <cellStyle name="Note 2 2 4 6 2 2" xfId="13283" xr:uid="{00000000-0005-0000-0000-0000F7330000}"/>
    <cellStyle name="Note 2 2 4 6 2 2 2" xfId="13284" xr:uid="{00000000-0005-0000-0000-0000F8330000}"/>
    <cellStyle name="Note 2 2 4 6 2 2 3" xfId="13285" xr:uid="{00000000-0005-0000-0000-0000F9330000}"/>
    <cellStyle name="Note 2 2 4 6 2 2 4" xfId="13286" xr:uid="{00000000-0005-0000-0000-0000FA330000}"/>
    <cellStyle name="Note 2 2 4 6 2 3" xfId="13287" xr:uid="{00000000-0005-0000-0000-0000FB330000}"/>
    <cellStyle name="Note 2 2 4 6 2 3 2" xfId="13288" xr:uid="{00000000-0005-0000-0000-0000FC330000}"/>
    <cellStyle name="Note 2 2 4 6 2 3 3" xfId="13289" xr:uid="{00000000-0005-0000-0000-0000FD330000}"/>
    <cellStyle name="Note 2 2 4 6 2 3 4" xfId="13290" xr:uid="{00000000-0005-0000-0000-0000FE330000}"/>
    <cellStyle name="Note 2 2 4 6 2 4" xfId="13291" xr:uid="{00000000-0005-0000-0000-0000FF330000}"/>
    <cellStyle name="Note 2 2 4 6 2 5" xfId="13292" xr:uid="{00000000-0005-0000-0000-000000340000}"/>
    <cellStyle name="Note 2 2 4 6 2 6" xfId="13293" xr:uid="{00000000-0005-0000-0000-000001340000}"/>
    <cellStyle name="Note 2 2 4 6 3" xfId="13294" xr:uid="{00000000-0005-0000-0000-000002340000}"/>
    <cellStyle name="Note 2 2 4 6 3 2" xfId="13295" xr:uid="{00000000-0005-0000-0000-000003340000}"/>
    <cellStyle name="Note 2 2 4 6 3 3" xfId="13296" xr:uid="{00000000-0005-0000-0000-000004340000}"/>
    <cellStyle name="Note 2 2 4 6 3 4" xfId="13297" xr:uid="{00000000-0005-0000-0000-000005340000}"/>
    <cellStyle name="Note 2 2 4 6 4" xfId="13298" xr:uid="{00000000-0005-0000-0000-000006340000}"/>
    <cellStyle name="Note 2 2 4 6 4 2" xfId="13299" xr:uid="{00000000-0005-0000-0000-000007340000}"/>
    <cellStyle name="Note 2 2 4 6 4 3" xfId="13300" xr:uid="{00000000-0005-0000-0000-000008340000}"/>
    <cellStyle name="Note 2 2 4 6 4 4" xfId="13301" xr:uid="{00000000-0005-0000-0000-000009340000}"/>
    <cellStyle name="Note 2 2 4 6 5" xfId="13302" xr:uid="{00000000-0005-0000-0000-00000A340000}"/>
    <cellStyle name="Note 2 2 4 6 6" xfId="13303" xr:uid="{00000000-0005-0000-0000-00000B340000}"/>
    <cellStyle name="Note 2 2 4 6 7" xfId="13304" xr:uid="{00000000-0005-0000-0000-00000C340000}"/>
    <cellStyle name="Note 2 2 4 7" xfId="13305" xr:uid="{00000000-0005-0000-0000-00000D340000}"/>
    <cellStyle name="Note 2 2 4 7 2" xfId="13306" xr:uid="{00000000-0005-0000-0000-00000E340000}"/>
    <cellStyle name="Note 2 2 4 7 3" xfId="13307" xr:uid="{00000000-0005-0000-0000-00000F340000}"/>
    <cellStyle name="Note 2 2 4 7 4" xfId="13308" xr:uid="{00000000-0005-0000-0000-000010340000}"/>
    <cellStyle name="Note 2 2 4 8" xfId="13309" xr:uid="{00000000-0005-0000-0000-000011340000}"/>
    <cellStyle name="Note 2 2 5" xfId="13310" xr:uid="{00000000-0005-0000-0000-000012340000}"/>
    <cellStyle name="Note 2 2 5 2" xfId="13311" xr:uid="{00000000-0005-0000-0000-000013340000}"/>
    <cellStyle name="Note 2 2 5 2 2" xfId="13312" xr:uid="{00000000-0005-0000-0000-000014340000}"/>
    <cellStyle name="Note 2 2 5 2 2 2" xfId="13313" xr:uid="{00000000-0005-0000-0000-000015340000}"/>
    <cellStyle name="Note 2 2 5 2 2 2 2" xfId="13314" xr:uid="{00000000-0005-0000-0000-000016340000}"/>
    <cellStyle name="Note 2 2 5 2 2 2 2 2" xfId="13315" xr:uid="{00000000-0005-0000-0000-000017340000}"/>
    <cellStyle name="Note 2 2 5 2 2 2 2 2 2" xfId="13316" xr:uid="{00000000-0005-0000-0000-000018340000}"/>
    <cellStyle name="Note 2 2 5 2 2 2 2 2 3" xfId="13317" xr:uid="{00000000-0005-0000-0000-000019340000}"/>
    <cellStyle name="Note 2 2 5 2 2 2 2 2 4" xfId="13318" xr:uid="{00000000-0005-0000-0000-00001A340000}"/>
    <cellStyle name="Note 2 2 5 2 2 2 2 3" xfId="13319" xr:uid="{00000000-0005-0000-0000-00001B340000}"/>
    <cellStyle name="Note 2 2 5 2 2 2 2 3 2" xfId="13320" xr:uid="{00000000-0005-0000-0000-00001C340000}"/>
    <cellStyle name="Note 2 2 5 2 2 2 2 3 3" xfId="13321" xr:uid="{00000000-0005-0000-0000-00001D340000}"/>
    <cellStyle name="Note 2 2 5 2 2 2 2 3 4" xfId="13322" xr:uid="{00000000-0005-0000-0000-00001E340000}"/>
    <cellStyle name="Note 2 2 5 2 2 2 2 4" xfId="13323" xr:uid="{00000000-0005-0000-0000-00001F340000}"/>
    <cellStyle name="Note 2 2 5 2 2 2 2 5" xfId="13324" xr:uid="{00000000-0005-0000-0000-000020340000}"/>
    <cellStyle name="Note 2 2 5 2 2 2 2 6" xfId="13325" xr:uid="{00000000-0005-0000-0000-000021340000}"/>
    <cellStyle name="Note 2 2 5 2 2 2 3" xfId="13326" xr:uid="{00000000-0005-0000-0000-000022340000}"/>
    <cellStyle name="Note 2 2 5 2 2 2 3 2" xfId="13327" xr:uid="{00000000-0005-0000-0000-000023340000}"/>
    <cellStyle name="Note 2 2 5 2 2 2 3 3" xfId="13328" xr:uid="{00000000-0005-0000-0000-000024340000}"/>
    <cellStyle name="Note 2 2 5 2 2 2 3 4" xfId="13329" xr:uid="{00000000-0005-0000-0000-000025340000}"/>
    <cellStyle name="Note 2 2 5 2 2 2 4" xfId="13330" xr:uid="{00000000-0005-0000-0000-000026340000}"/>
    <cellStyle name="Note 2 2 5 2 2 2 4 2" xfId="13331" xr:uid="{00000000-0005-0000-0000-000027340000}"/>
    <cellStyle name="Note 2 2 5 2 2 2 4 3" xfId="13332" xr:uid="{00000000-0005-0000-0000-000028340000}"/>
    <cellStyle name="Note 2 2 5 2 2 2 4 4" xfId="13333" xr:uid="{00000000-0005-0000-0000-000029340000}"/>
    <cellStyle name="Note 2 2 5 2 2 2 5" xfId="13334" xr:uid="{00000000-0005-0000-0000-00002A340000}"/>
    <cellStyle name="Note 2 2 5 2 2 2 6" xfId="13335" xr:uid="{00000000-0005-0000-0000-00002B340000}"/>
    <cellStyle name="Note 2 2 5 2 2 2 7" xfId="13336" xr:uid="{00000000-0005-0000-0000-00002C340000}"/>
    <cellStyle name="Note 2 2 5 2 2 3" xfId="13337" xr:uid="{00000000-0005-0000-0000-00002D340000}"/>
    <cellStyle name="Note 2 2 5 2 2 3 2" xfId="13338" xr:uid="{00000000-0005-0000-0000-00002E340000}"/>
    <cellStyle name="Note 2 2 5 2 2 3 3" xfId="13339" xr:uid="{00000000-0005-0000-0000-00002F340000}"/>
    <cellStyle name="Note 2 2 5 2 2 3 4" xfId="13340" xr:uid="{00000000-0005-0000-0000-000030340000}"/>
    <cellStyle name="Note 2 2 5 2 2 4" xfId="13341" xr:uid="{00000000-0005-0000-0000-000031340000}"/>
    <cellStyle name="Note 2 2 5 2 3" xfId="13342" xr:uid="{00000000-0005-0000-0000-000032340000}"/>
    <cellStyle name="Note 2 2 5 2 3 2" xfId="13343" xr:uid="{00000000-0005-0000-0000-000033340000}"/>
    <cellStyle name="Note 2 2 5 2 3 2 2" xfId="13344" xr:uid="{00000000-0005-0000-0000-000034340000}"/>
    <cellStyle name="Note 2 2 5 2 3 2 2 2" xfId="13345" xr:uid="{00000000-0005-0000-0000-000035340000}"/>
    <cellStyle name="Note 2 2 5 2 3 2 2 3" xfId="13346" xr:uid="{00000000-0005-0000-0000-000036340000}"/>
    <cellStyle name="Note 2 2 5 2 3 2 2 4" xfId="13347" xr:uid="{00000000-0005-0000-0000-000037340000}"/>
    <cellStyle name="Note 2 2 5 2 3 2 3" xfId="13348" xr:uid="{00000000-0005-0000-0000-000038340000}"/>
    <cellStyle name="Note 2 2 5 2 3 2 3 2" xfId="13349" xr:uid="{00000000-0005-0000-0000-000039340000}"/>
    <cellStyle name="Note 2 2 5 2 3 2 3 3" xfId="13350" xr:uid="{00000000-0005-0000-0000-00003A340000}"/>
    <cellStyle name="Note 2 2 5 2 3 2 3 4" xfId="13351" xr:uid="{00000000-0005-0000-0000-00003B340000}"/>
    <cellStyle name="Note 2 2 5 2 3 2 4" xfId="13352" xr:uid="{00000000-0005-0000-0000-00003C340000}"/>
    <cellStyle name="Note 2 2 5 2 3 2 5" xfId="13353" xr:uid="{00000000-0005-0000-0000-00003D340000}"/>
    <cellStyle name="Note 2 2 5 2 3 2 6" xfId="13354" xr:uid="{00000000-0005-0000-0000-00003E340000}"/>
    <cellStyle name="Note 2 2 5 2 3 3" xfId="13355" xr:uid="{00000000-0005-0000-0000-00003F340000}"/>
    <cellStyle name="Note 2 2 5 2 3 3 2" xfId="13356" xr:uid="{00000000-0005-0000-0000-000040340000}"/>
    <cellStyle name="Note 2 2 5 2 3 3 3" xfId="13357" xr:uid="{00000000-0005-0000-0000-000041340000}"/>
    <cellStyle name="Note 2 2 5 2 3 3 4" xfId="13358" xr:uid="{00000000-0005-0000-0000-000042340000}"/>
    <cellStyle name="Note 2 2 5 2 3 4" xfId="13359" xr:uid="{00000000-0005-0000-0000-000043340000}"/>
    <cellStyle name="Note 2 2 5 2 3 4 2" xfId="13360" xr:uid="{00000000-0005-0000-0000-000044340000}"/>
    <cellStyle name="Note 2 2 5 2 3 4 3" xfId="13361" xr:uid="{00000000-0005-0000-0000-000045340000}"/>
    <cellStyle name="Note 2 2 5 2 3 4 4" xfId="13362" xr:uid="{00000000-0005-0000-0000-000046340000}"/>
    <cellStyle name="Note 2 2 5 2 3 5" xfId="13363" xr:uid="{00000000-0005-0000-0000-000047340000}"/>
    <cellStyle name="Note 2 2 5 2 3 6" xfId="13364" xr:uid="{00000000-0005-0000-0000-000048340000}"/>
    <cellStyle name="Note 2 2 5 2 3 7" xfId="13365" xr:uid="{00000000-0005-0000-0000-000049340000}"/>
    <cellStyle name="Note 2 2 5 2 4" xfId="13366" xr:uid="{00000000-0005-0000-0000-00004A340000}"/>
    <cellStyle name="Note 2 2 5 2 4 2" xfId="13367" xr:uid="{00000000-0005-0000-0000-00004B340000}"/>
    <cellStyle name="Note 2 2 5 2 4 3" xfId="13368" xr:uid="{00000000-0005-0000-0000-00004C340000}"/>
    <cellStyle name="Note 2 2 5 2 4 4" xfId="13369" xr:uid="{00000000-0005-0000-0000-00004D340000}"/>
    <cellStyle name="Note 2 2 5 2 5" xfId="13370" xr:uid="{00000000-0005-0000-0000-00004E340000}"/>
    <cellStyle name="Note 2 2 5 3" xfId="13371" xr:uid="{00000000-0005-0000-0000-00004F340000}"/>
    <cellStyle name="Note 2 2 5 3 2" xfId="13372" xr:uid="{00000000-0005-0000-0000-000050340000}"/>
    <cellStyle name="Note 2 2 5 3 2 2" xfId="13373" xr:uid="{00000000-0005-0000-0000-000051340000}"/>
    <cellStyle name="Note 2 2 5 3 2 2 2" xfId="13374" xr:uid="{00000000-0005-0000-0000-000052340000}"/>
    <cellStyle name="Note 2 2 5 3 2 2 2 2" xfId="13375" xr:uid="{00000000-0005-0000-0000-000053340000}"/>
    <cellStyle name="Note 2 2 5 3 2 2 2 2 2" xfId="13376" xr:uid="{00000000-0005-0000-0000-000054340000}"/>
    <cellStyle name="Note 2 2 5 3 2 2 2 2 3" xfId="13377" xr:uid="{00000000-0005-0000-0000-000055340000}"/>
    <cellStyle name="Note 2 2 5 3 2 2 2 2 4" xfId="13378" xr:uid="{00000000-0005-0000-0000-000056340000}"/>
    <cellStyle name="Note 2 2 5 3 2 2 2 3" xfId="13379" xr:uid="{00000000-0005-0000-0000-000057340000}"/>
    <cellStyle name="Note 2 2 5 3 2 2 2 3 2" xfId="13380" xr:uid="{00000000-0005-0000-0000-000058340000}"/>
    <cellStyle name="Note 2 2 5 3 2 2 2 3 3" xfId="13381" xr:uid="{00000000-0005-0000-0000-000059340000}"/>
    <cellStyle name="Note 2 2 5 3 2 2 2 3 4" xfId="13382" xr:uid="{00000000-0005-0000-0000-00005A340000}"/>
    <cellStyle name="Note 2 2 5 3 2 2 2 4" xfId="13383" xr:uid="{00000000-0005-0000-0000-00005B340000}"/>
    <cellStyle name="Note 2 2 5 3 2 2 2 5" xfId="13384" xr:uid="{00000000-0005-0000-0000-00005C340000}"/>
    <cellStyle name="Note 2 2 5 3 2 2 2 6" xfId="13385" xr:uid="{00000000-0005-0000-0000-00005D340000}"/>
    <cellStyle name="Note 2 2 5 3 2 2 3" xfId="13386" xr:uid="{00000000-0005-0000-0000-00005E340000}"/>
    <cellStyle name="Note 2 2 5 3 2 2 3 2" xfId="13387" xr:uid="{00000000-0005-0000-0000-00005F340000}"/>
    <cellStyle name="Note 2 2 5 3 2 2 3 3" xfId="13388" xr:uid="{00000000-0005-0000-0000-000060340000}"/>
    <cellStyle name="Note 2 2 5 3 2 2 3 4" xfId="13389" xr:uid="{00000000-0005-0000-0000-000061340000}"/>
    <cellStyle name="Note 2 2 5 3 2 2 4" xfId="13390" xr:uid="{00000000-0005-0000-0000-000062340000}"/>
    <cellStyle name="Note 2 2 5 3 2 2 4 2" xfId="13391" xr:uid="{00000000-0005-0000-0000-000063340000}"/>
    <cellStyle name="Note 2 2 5 3 2 2 4 3" xfId="13392" xr:uid="{00000000-0005-0000-0000-000064340000}"/>
    <cellStyle name="Note 2 2 5 3 2 2 4 4" xfId="13393" xr:uid="{00000000-0005-0000-0000-000065340000}"/>
    <cellStyle name="Note 2 2 5 3 2 2 5" xfId="13394" xr:uid="{00000000-0005-0000-0000-000066340000}"/>
    <cellStyle name="Note 2 2 5 3 2 2 6" xfId="13395" xr:uid="{00000000-0005-0000-0000-000067340000}"/>
    <cellStyle name="Note 2 2 5 3 2 2 7" xfId="13396" xr:uid="{00000000-0005-0000-0000-000068340000}"/>
    <cellStyle name="Note 2 2 5 3 2 3" xfId="13397" xr:uid="{00000000-0005-0000-0000-000069340000}"/>
    <cellStyle name="Note 2 2 5 3 2 3 2" xfId="13398" xr:uid="{00000000-0005-0000-0000-00006A340000}"/>
    <cellStyle name="Note 2 2 5 3 2 3 3" xfId="13399" xr:uid="{00000000-0005-0000-0000-00006B340000}"/>
    <cellStyle name="Note 2 2 5 3 2 3 4" xfId="13400" xr:uid="{00000000-0005-0000-0000-00006C340000}"/>
    <cellStyle name="Note 2 2 5 3 2 4" xfId="13401" xr:uid="{00000000-0005-0000-0000-00006D340000}"/>
    <cellStyle name="Note 2 2 5 3 3" xfId="13402" xr:uid="{00000000-0005-0000-0000-00006E340000}"/>
    <cellStyle name="Note 2 2 5 3 3 2" xfId="13403" xr:uid="{00000000-0005-0000-0000-00006F340000}"/>
    <cellStyle name="Note 2 2 5 3 3 2 2" xfId="13404" xr:uid="{00000000-0005-0000-0000-000070340000}"/>
    <cellStyle name="Note 2 2 5 3 3 2 2 2" xfId="13405" xr:uid="{00000000-0005-0000-0000-000071340000}"/>
    <cellStyle name="Note 2 2 5 3 3 2 2 3" xfId="13406" xr:uid="{00000000-0005-0000-0000-000072340000}"/>
    <cellStyle name="Note 2 2 5 3 3 2 2 4" xfId="13407" xr:uid="{00000000-0005-0000-0000-000073340000}"/>
    <cellStyle name="Note 2 2 5 3 3 2 3" xfId="13408" xr:uid="{00000000-0005-0000-0000-000074340000}"/>
    <cellStyle name="Note 2 2 5 3 3 2 3 2" xfId="13409" xr:uid="{00000000-0005-0000-0000-000075340000}"/>
    <cellStyle name="Note 2 2 5 3 3 2 3 3" xfId="13410" xr:uid="{00000000-0005-0000-0000-000076340000}"/>
    <cellStyle name="Note 2 2 5 3 3 2 3 4" xfId="13411" xr:uid="{00000000-0005-0000-0000-000077340000}"/>
    <cellStyle name="Note 2 2 5 3 3 2 4" xfId="13412" xr:uid="{00000000-0005-0000-0000-000078340000}"/>
    <cellStyle name="Note 2 2 5 3 3 2 5" xfId="13413" xr:uid="{00000000-0005-0000-0000-000079340000}"/>
    <cellStyle name="Note 2 2 5 3 3 2 6" xfId="13414" xr:uid="{00000000-0005-0000-0000-00007A340000}"/>
    <cellStyle name="Note 2 2 5 3 3 3" xfId="13415" xr:uid="{00000000-0005-0000-0000-00007B340000}"/>
    <cellStyle name="Note 2 2 5 3 3 3 2" xfId="13416" xr:uid="{00000000-0005-0000-0000-00007C340000}"/>
    <cellStyle name="Note 2 2 5 3 3 3 3" xfId="13417" xr:uid="{00000000-0005-0000-0000-00007D340000}"/>
    <cellStyle name="Note 2 2 5 3 3 3 4" xfId="13418" xr:uid="{00000000-0005-0000-0000-00007E340000}"/>
    <cellStyle name="Note 2 2 5 3 3 4" xfId="13419" xr:uid="{00000000-0005-0000-0000-00007F340000}"/>
    <cellStyle name="Note 2 2 5 3 3 4 2" xfId="13420" xr:uid="{00000000-0005-0000-0000-000080340000}"/>
    <cellStyle name="Note 2 2 5 3 3 4 3" xfId="13421" xr:uid="{00000000-0005-0000-0000-000081340000}"/>
    <cellStyle name="Note 2 2 5 3 3 4 4" xfId="13422" xr:uid="{00000000-0005-0000-0000-000082340000}"/>
    <cellStyle name="Note 2 2 5 3 3 5" xfId="13423" xr:uid="{00000000-0005-0000-0000-000083340000}"/>
    <cellStyle name="Note 2 2 5 3 3 6" xfId="13424" xr:uid="{00000000-0005-0000-0000-000084340000}"/>
    <cellStyle name="Note 2 2 5 3 3 7" xfId="13425" xr:uid="{00000000-0005-0000-0000-000085340000}"/>
    <cellStyle name="Note 2 2 5 3 4" xfId="13426" xr:uid="{00000000-0005-0000-0000-000086340000}"/>
    <cellStyle name="Note 2 2 5 3 4 2" xfId="13427" xr:uid="{00000000-0005-0000-0000-000087340000}"/>
    <cellStyle name="Note 2 2 5 3 4 3" xfId="13428" xr:uid="{00000000-0005-0000-0000-000088340000}"/>
    <cellStyle name="Note 2 2 5 3 4 4" xfId="13429" xr:uid="{00000000-0005-0000-0000-000089340000}"/>
    <cellStyle name="Note 2 2 5 3 5" xfId="13430" xr:uid="{00000000-0005-0000-0000-00008A340000}"/>
    <cellStyle name="Note 2 2 5 4" xfId="13431" xr:uid="{00000000-0005-0000-0000-00008B340000}"/>
    <cellStyle name="Note 2 2 5 4 2" xfId="13432" xr:uid="{00000000-0005-0000-0000-00008C340000}"/>
    <cellStyle name="Note 2 2 5 4 2 2" xfId="13433" xr:uid="{00000000-0005-0000-0000-00008D340000}"/>
    <cellStyle name="Note 2 2 5 4 2 2 2" xfId="13434" xr:uid="{00000000-0005-0000-0000-00008E340000}"/>
    <cellStyle name="Note 2 2 5 4 2 2 2 2" xfId="13435" xr:uid="{00000000-0005-0000-0000-00008F340000}"/>
    <cellStyle name="Note 2 2 5 4 2 2 2 2 2" xfId="13436" xr:uid="{00000000-0005-0000-0000-000090340000}"/>
    <cellStyle name="Note 2 2 5 4 2 2 2 2 3" xfId="13437" xr:uid="{00000000-0005-0000-0000-000091340000}"/>
    <cellStyle name="Note 2 2 5 4 2 2 2 2 4" xfId="13438" xr:uid="{00000000-0005-0000-0000-000092340000}"/>
    <cellStyle name="Note 2 2 5 4 2 2 2 3" xfId="13439" xr:uid="{00000000-0005-0000-0000-000093340000}"/>
    <cellStyle name="Note 2 2 5 4 2 2 2 3 2" xfId="13440" xr:uid="{00000000-0005-0000-0000-000094340000}"/>
    <cellStyle name="Note 2 2 5 4 2 2 2 3 3" xfId="13441" xr:uid="{00000000-0005-0000-0000-000095340000}"/>
    <cellStyle name="Note 2 2 5 4 2 2 2 3 4" xfId="13442" xr:uid="{00000000-0005-0000-0000-000096340000}"/>
    <cellStyle name="Note 2 2 5 4 2 2 2 4" xfId="13443" xr:uid="{00000000-0005-0000-0000-000097340000}"/>
    <cellStyle name="Note 2 2 5 4 2 2 2 5" xfId="13444" xr:uid="{00000000-0005-0000-0000-000098340000}"/>
    <cellStyle name="Note 2 2 5 4 2 2 2 6" xfId="13445" xr:uid="{00000000-0005-0000-0000-000099340000}"/>
    <cellStyle name="Note 2 2 5 4 2 2 3" xfId="13446" xr:uid="{00000000-0005-0000-0000-00009A340000}"/>
    <cellStyle name="Note 2 2 5 4 2 2 3 2" xfId="13447" xr:uid="{00000000-0005-0000-0000-00009B340000}"/>
    <cellStyle name="Note 2 2 5 4 2 2 3 3" xfId="13448" xr:uid="{00000000-0005-0000-0000-00009C340000}"/>
    <cellStyle name="Note 2 2 5 4 2 2 3 4" xfId="13449" xr:uid="{00000000-0005-0000-0000-00009D340000}"/>
    <cellStyle name="Note 2 2 5 4 2 2 4" xfId="13450" xr:uid="{00000000-0005-0000-0000-00009E340000}"/>
    <cellStyle name="Note 2 2 5 4 2 2 4 2" xfId="13451" xr:uid="{00000000-0005-0000-0000-00009F340000}"/>
    <cellStyle name="Note 2 2 5 4 2 2 4 3" xfId="13452" xr:uid="{00000000-0005-0000-0000-0000A0340000}"/>
    <cellStyle name="Note 2 2 5 4 2 2 4 4" xfId="13453" xr:uid="{00000000-0005-0000-0000-0000A1340000}"/>
    <cellStyle name="Note 2 2 5 4 2 2 5" xfId="13454" xr:uid="{00000000-0005-0000-0000-0000A2340000}"/>
    <cellStyle name="Note 2 2 5 4 2 2 6" xfId="13455" xr:uid="{00000000-0005-0000-0000-0000A3340000}"/>
    <cellStyle name="Note 2 2 5 4 2 2 7" xfId="13456" xr:uid="{00000000-0005-0000-0000-0000A4340000}"/>
    <cellStyle name="Note 2 2 5 4 2 3" xfId="13457" xr:uid="{00000000-0005-0000-0000-0000A5340000}"/>
    <cellStyle name="Note 2 2 5 4 2 3 2" xfId="13458" xr:uid="{00000000-0005-0000-0000-0000A6340000}"/>
    <cellStyle name="Note 2 2 5 4 2 3 3" xfId="13459" xr:uid="{00000000-0005-0000-0000-0000A7340000}"/>
    <cellStyle name="Note 2 2 5 4 2 3 4" xfId="13460" xr:uid="{00000000-0005-0000-0000-0000A8340000}"/>
    <cellStyle name="Note 2 2 5 4 2 4" xfId="13461" xr:uid="{00000000-0005-0000-0000-0000A9340000}"/>
    <cellStyle name="Note 2 2 5 4 3" xfId="13462" xr:uid="{00000000-0005-0000-0000-0000AA340000}"/>
    <cellStyle name="Note 2 2 5 4 3 2" xfId="13463" xr:uid="{00000000-0005-0000-0000-0000AB340000}"/>
    <cellStyle name="Note 2 2 5 4 3 2 2" xfId="13464" xr:uid="{00000000-0005-0000-0000-0000AC340000}"/>
    <cellStyle name="Note 2 2 5 4 3 2 2 2" xfId="13465" xr:uid="{00000000-0005-0000-0000-0000AD340000}"/>
    <cellStyle name="Note 2 2 5 4 3 2 2 3" xfId="13466" xr:uid="{00000000-0005-0000-0000-0000AE340000}"/>
    <cellStyle name="Note 2 2 5 4 3 2 2 4" xfId="13467" xr:uid="{00000000-0005-0000-0000-0000AF340000}"/>
    <cellStyle name="Note 2 2 5 4 3 2 3" xfId="13468" xr:uid="{00000000-0005-0000-0000-0000B0340000}"/>
    <cellStyle name="Note 2 2 5 4 3 2 3 2" xfId="13469" xr:uid="{00000000-0005-0000-0000-0000B1340000}"/>
    <cellStyle name="Note 2 2 5 4 3 2 3 3" xfId="13470" xr:uid="{00000000-0005-0000-0000-0000B2340000}"/>
    <cellStyle name="Note 2 2 5 4 3 2 3 4" xfId="13471" xr:uid="{00000000-0005-0000-0000-0000B3340000}"/>
    <cellStyle name="Note 2 2 5 4 3 2 4" xfId="13472" xr:uid="{00000000-0005-0000-0000-0000B4340000}"/>
    <cellStyle name="Note 2 2 5 4 3 2 5" xfId="13473" xr:uid="{00000000-0005-0000-0000-0000B5340000}"/>
    <cellStyle name="Note 2 2 5 4 3 2 6" xfId="13474" xr:uid="{00000000-0005-0000-0000-0000B6340000}"/>
    <cellStyle name="Note 2 2 5 4 3 3" xfId="13475" xr:uid="{00000000-0005-0000-0000-0000B7340000}"/>
    <cellStyle name="Note 2 2 5 4 3 3 2" xfId="13476" xr:uid="{00000000-0005-0000-0000-0000B8340000}"/>
    <cellStyle name="Note 2 2 5 4 3 3 3" xfId="13477" xr:uid="{00000000-0005-0000-0000-0000B9340000}"/>
    <cellStyle name="Note 2 2 5 4 3 3 4" xfId="13478" xr:uid="{00000000-0005-0000-0000-0000BA340000}"/>
    <cellStyle name="Note 2 2 5 4 3 4" xfId="13479" xr:uid="{00000000-0005-0000-0000-0000BB340000}"/>
    <cellStyle name="Note 2 2 5 4 3 4 2" xfId="13480" xr:uid="{00000000-0005-0000-0000-0000BC340000}"/>
    <cellStyle name="Note 2 2 5 4 3 4 3" xfId="13481" xr:uid="{00000000-0005-0000-0000-0000BD340000}"/>
    <cellStyle name="Note 2 2 5 4 3 4 4" xfId="13482" xr:uid="{00000000-0005-0000-0000-0000BE340000}"/>
    <cellStyle name="Note 2 2 5 4 3 5" xfId="13483" xr:uid="{00000000-0005-0000-0000-0000BF340000}"/>
    <cellStyle name="Note 2 2 5 4 3 6" xfId="13484" xr:uid="{00000000-0005-0000-0000-0000C0340000}"/>
    <cellStyle name="Note 2 2 5 4 3 7" xfId="13485" xr:uid="{00000000-0005-0000-0000-0000C1340000}"/>
    <cellStyle name="Note 2 2 5 4 4" xfId="13486" xr:uid="{00000000-0005-0000-0000-0000C2340000}"/>
    <cellStyle name="Note 2 2 5 4 4 2" xfId="13487" xr:uid="{00000000-0005-0000-0000-0000C3340000}"/>
    <cellStyle name="Note 2 2 5 4 4 3" xfId="13488" xr:uid="{00000000-0005-0000-0000-0000C4340000}"/>
    <cellStyle name="Note 2 2 5 4 4 4" xfId="13489" xr:uid="{00000000-0005-0000-0000-0000C5340000}"/>
    <cellStyle name="Note 2 2 5 4 5" xfId="13490" xr:uid="{00000000-0005-0000-0000-0000C6340000}"/>
    <cellStyle name="Note 2 2 5 5" xfId="13491" xr:uid="{00000000-0005-0000-0000-0000C7340000}"/>
    <cellStyle name="Note 2 2 5 5 2" xfId="13492" xr:uid="{00000000-0005-0000-0000-0000C8340000}"/>
    <cellStyle name="Note 2 2 5 5 2 2" xfId="13493" xr:uid="{00000000-0005-0000-0000-0000C9340000}"/>
    <cellStyle name="Note 2 2 5 5 2 2 2" xfId="13494" xr:uid="{00000000-0005-0000-0000-0000CA340000}"/>
    <cellStyle name="Note 2 2 5 5 2 2 2 2" xfId="13495" xr:uid="{00000000-0005-0000-0000-0000CB340000}"/>
    <cellStyle name="Note 2 2 5 5 2 2 2 3" xfId="13496" xr:uid="{00000000-0005-0000-0000-0000CC340000}"/>
    <cellStyle name="Note 2 2 5 5 2 2 2 4" xfId="13497" xr:uid="{00000000-0005-0000-0000-0000CD340000}"/>
    <cellStyle name="Note 2 2 5 5 2 2 3" xfId="13498" xr:uid="{00000000-0005-0000-0000-0000CE340000}"/>
    <cellStyle name="Note 2 2 5 5 2 2 3 2" xfId="13499" xr:uid="{00000000-0005-0000-0000-0000CF340000}"/>
    <cellStyle name="Note 2 2 5 5 2 2 3 3" xfId="13500" xr:uid="{00000000-0005-0000-0000-0000D0340000}"/>
    <cellStyle name="Note 2 2 5 5 2 2 3 4" xfId="13501" xr:uid="{00000000-0005-0000-0000-0000D1340000}"/>
    <cellStyle name="Note 2 2 5 5 2 2 4" xfId="13502" xr:uid="{00000000-0005-0000-0000-0000D2340000}"/>
    <cellStyle name="Note 2 2 5 5 2 2 5" xfId="13503" xr:uid="{00000000-0005-0000-0000-0000D3340000}"/>
    <cellStyle name="Note 2 2 5 5 2 2 6" xfId="13504" xr:uid="{00000000-0005-0000-0000-0000D4340000}"/>
    <cellStyle name="Note 2 2 5 5 2 3" xfId="13505" xr:uid="{00000000-0005-0000-0000-0000D5340000}"/>
    <cellStyle name="Note 2 2 5 5 2 3 2" xfId="13506" xr:uid="{00000000-0005-0000-0000-0000D6340000}"/>
    <cellStyle name="Note 2 2 5 5 2 3 3" xfId="13507" xr:uid="{00000000-0005-0000-0000-0000D7340000}"/>
    <cellStyle name="Note 2 2 5 5 2 3 4" xfId="13508" xr:uid="{00000000-0005-0000-0000-0000D8340000}"/>
    <cellStyle name="Note 2 2 5 5 2 4" xfId="13509" xr:uid="{00000000-0005-0000-0000-0000D9340000}"/>
    <cellStyle name="Note 2 2 5 5 2 4 2" xfId="13510" xr:uid="{00000000-0005-0000-0000-0000DA340000}"/>
    <cellStyle name="Note 2 2 5 5 2 4 3" xfId="13511" xr:uid="{00000000-0005-0000-0000-0000DB340000}"/>
    <cellStyle name="Note 2 2 5 5 2 4 4" xfId="13512" xr:uid="{00000000-0005-0000-0000-0000DC340000}"/>
    <cellStyle name="Note 2 2 5 5 2 5" xfId="13513" xr:uid="{00000000-0005-0000-0000-0000DD340000}"/>
    <cellStyle name="Note 2 2 5 5 2 6" xfId="13514" xr:uid="{00000000-0005-0000-0000-0000DE340000}"/>
    <cellStyle name="Note 2 2 5 5 2 7" xfId="13515" xr:uid="{00000000-0005-0000-0000-0000DF340000}"/>
    <cellStyle name="Note 2 2 5 5 3" xfId="13516" xr:uid="{00000000-0005-0000-0000-0000E0340000}"/>
    <cellStyle name="Note 2 2 5 5 3 2" xfId="13517" xr:uid="{00000000-0005-0000-0000-0000E1340000}"/>
    <cellStyle name="Note 2 2 5 5 3 3" xfId="13518" xr:uid="{00000000-0005-0000-0000-0000E2340000}"/>
    <cellStyle name="Note 2 2 5 5 3 4" xfId="13519" xr:uid="{00000000-0005-0000-0000-0000E3340000}"/>
    <cellStyle name="Note 2 2 5 5 4" xfId="13520" xr:uid="{00000000-0005-0000-0000-0000E4340000}"/>
    <cellStyle name="Note 2 2 5 6" xfId="13521" xr:uid="{00000000-0005-0000-0000-0000E5340000}"/>
    <cellStyle name="Note 2 2 5 6 2" xfId="13522" xr:uid="{00000000-0005-0000-0000-0000E6340000}"/>
    <cellStyle name="Note 2 2 5 6 2 2" xfId="13523" xr:uid="{00000000-0005-0000-0000-0000E7340000}"/>
    <cellStyle name="Note 2 2 5 6 2 2 2" xfId="13524" xr:uid="{00000000-0005-0000-0000-0000E8340000}"/>
    <cellStyle name="Note 2 2 5 6 2 2 3" xfId="13525" xr:uid="{00000000-0005-0000-0000-0000E9340000}"/>
    <cellStyle name="Note 2 2 5 6 2 2 4" xfId="13526" xr:uid="{00000000-0005-0000-0000-0000EA340000}"/>
    <cellStyle name="Note 2 2 5 6 2 3" xfId="13527" xr:uid="{00000000-0005-0000-0000-0000EB340000}"/>
    <cellStyle name="Note 2 2 5 6 2 3 2" xfId="13528" xr:uid="{00000000-0005-0000-0000-0000EC340000}"/>
    <cellStyle name="Note 2 2 5 6 2 3 3" xfId="13529" xr:uid="{00000000-0005-0000-0000-0000ED340000}"/>
    <cellStyle name="Note 2 2 5 6 2 3 4" xfId="13530" xr:uid="{00000000-0005-0000-0000-0000EE340000}"/>
    <cellStyle name="Note 2 2 5 6 2 4" xfId="13531" xr:uid="{00000000-0005-0000-0000-0000EF340000}"/>
    <cellStyle name="Note 2 2 5 6 2 5" xfId="13532" xr:uid="{00000000-0005-0000-0000-0000F0340000}"/>
    <cellStyle name="Note 2 2 5 6 2 6" xfId="13533" xr:uid="{00000000-0005-0000-0000-0000F1340000}"/>
    <cellStyle name="Note 2 2 5 6 3" xfId="13534" xr:uid="{00000000-0005-0000-0000-0000F2340000}"/>
    <cellStyle name="Note 2 2 5 6 3 2" xfId="13535" xr:uid="{00000000-0005-0000-0000-0000F3340000}"/>
    <cellStyle name="Note 2 2 5 6 3 3" xfId="13536" xr:uid="{00000000-0005-0000-0000-0000F4340000}"/>
    <cellStyle name="Note 2 2 5 6 3 4" xfId="13537" xr:uid="{00000000-0005-0000-0000-0000F5340000}"/>
    <cellStyle name="Note 2 2 5 6 4" xfId="13538" xr:uid="{00000000-0005-0000-0000-0000F6340000}"/>
    <cellStyle name="Note 2 2 5 6 4 2" xfId="13539" xr:uid="{00000000-0005-0000-0000-0000F7340000}"/>
    <cellStyle name="Note 2 2 5 6 4 3" xfId="13540" xr:uid="{00000000-0005-0000-0000-0000F8340000}"/>
    <cellStyle name="Note 2 2 5 6 4 4" xfId="13541" xr:uid="{00000000-0005-0000-0000-0000F9340000}"/>
    <cellStyle name="Note 2 2 5 6 5" xfId="13542" xr:uid="{00000000-0005-0000-0000-0000FA340000}"/>
    <cellStyle name="Note 2 2 5 6 6" xfId="13543" xr:uid="{00000000-0005-0000-0000-0000FB340000}"/>
    <cellStyle name="Note 2 2 5 6 7" xfId="13544" xr:uid="{00000000-0005-0000-0000-0000FC340000}"/>
    <cellStyle name="Note 2 2 5 7" xfId="13545" xr:uid="{00000000-0005-0000-0000-0000FD340000}"/>
    <cellStyle name="Note 2 2 5 7 2" xfId="13546" xr:uid="{00000000-0005-0000-0000-0000FE340000}"/>
    <cellStyle name="Note 2 2 5 7 3" xfId="13547" xr:uid="{00000000-0005-0000-0000-0000FF340000}"/>
    <cellStyle name="Note 2 2 5 7 4" xfId="13548" xr:uid="{00000000-0005-0000-0000-000000350000}"/>
    <cellStyle name="Note 2 2 5 8" xfId="13549" xr:uid="{00000000-0005-0000-0000-000001350000}"/>
    <cellStyle name="Note 2 2 6" xfId="13550" xr:uid="{00000000-0005-0000-0000-000002350000}"/>
    <cellStyle name="Note 2 2 6 2" xfId="13551" xr:uid="{00000000-0005-0000-0000-000003350000}"/>
    <cellStyle name="Note 2 2 6 2 2" xfId="13552" xr:uid="{00000000-0005-0000-0000-000004350000}"/>
    <cellStyle name="Note 2 2 6 2 2 2" xfId="13553" xr:uid="{00000000-0005-0000-0000-000005350000}"/>
    <cellStyle name="Note 2 2 6 2 2 2 2" xfId="13554" xr:uid="{00000000-0005-0000-0000-000006350000}"/>
    <cellStyle name="Note 2 2 6 2 2 2 2 2" xfId="13555" xr:uid="{00000000-0005-0000-0000-000007350000}"/>
    <cellStyle name="Note 2 2 6 2 2 2 2 3" xfId="13556" xr:uid="{00000000-0005-0000-0000-000008350000}"/>
    <cellStyle name="Note 2 2 6 2 2 2 2 4" xfId="13557" xr:uid="{00000000-0005-0000-0000-000009350000}"/>
    <cellStyle name="Note 2 2 6 2 2 2 3" xfId="13558" xr:uid="{00000000-0005-0000-0000-00000A350000}"/>
    <cellStyle name="Note 2 2 6 2 2 2 3 2" xfId="13559" xr:uid="{00000000-0005-0000-0000-00000B350000}"/>
    <cellStyle name="Note 2 2 6 2 2 2 3 3" xfId="13560" xr:uid="{00000000-0005-0000-0000-00000C350000}"/>
    <cellStyle name="Note 2 2 6 2 2 2 3 4" xfId="13561" xr:uid="{00000000-0005-0000-0000-00000D350000}"/>
    <cellStyle name="Note 2 2 6 2 2 2 4" xfId="13562" xr:uid="{00000000-0005-0000-0000-00000E350000}"/>
    <cellStyle name="Note 2 2 6 2 2 2 5" xfId="13563" xr:uid="{00000000-0005-0000-0000-00000F350000}"/>
    <cellStyle name="Note 2 2 6 2 2 2 6" xfId="13564" xr:uid="{00000000-0005-0000-0000-000010350000}"/>
    <cellStyle name="Note 2 2 6 2 2 3" xfId="13565" xr:uid="{00000000-0005-0000-0000-000011350000}"/>
    <cellStyle name="Note 2 2 6 2 2 3 2" xfId="13566" xr:uid="{00000000-0005-0000-0000-000012350000}"/>
    <cellStyle name="Note 2 2 6 2 2 3 3" xfId="13567" xr:uid="{00000000-0005-0000-0000-000013350000}"/>
    <cellStyle name="Note 2 2 6 2 2 3 4" xfId="13568" xr:uid="{00000000-0005-0000-0000-000014350000}"/>
    <cellStyle name="Note 2 2 6 2 2 4" xfId="13569" xr:uid="{00000000-0005-0000-0000-000015350000}"/>
    <cellStyle name="Note 2 2 6 2 2 4 2" xfId="13570" xr:uid="{00000000-0005-0000-0000-000016350000}"/>
    <cellStyle name="Note 2 2 6 2 2 4 3" xfId="13571" xr:uid="{00000000-0005-0000-0000-000017350000}"/>
    <cellStyle name="Note 2 2 6 2 2 4 4" xfId="13572" xr:uid="{00000000-0005-0000-0000-000018350000}"/>
    <cellStyle name="Note 2 2 6 2 2 5" xfId="13573" xr:uid="{00000000-0005-0000-0000-000019350000}"/>
    <cellStyle name="Note 2 2 6 2 2 6" xfId="13574" xr:uid="{00000000-0005-0000-0000-00001A350000}"/>
    <cellStyle name="Note 2 2 6 2 2 7" xfId="13575" xr:uid="{00000000-0005-0000-0000-00001B350000}"/>
    <cellStyle name="Note 2 2 6 2 3" xfId="13576" xr:uid="{00000000-0005-0000-0000-00001C350000}"/>
    <cellStyle name="Note 2 2 6 2 3 2" xfId="13577" xr:uid="{00000000-0005-0000-0000-00001D350000}"/>
    <cellStyle name="Note 2 2 6 2 3 3" xfId="13578" xr:uid="{00000000-0005-0000-0000-00001E350000}"/>
    <cellStyle name="Note 2 2 6 2 3 4" xfId="13579" xr:uid="{00000000-0005-0000-0000-00001F350000}"/>
    <cellStyle name="Note 2 2 6 2 4" xfId="13580" xr:uid="{00000000-0005-0000-0000-000020350000}"/>
    <cellStyle name="Note 2 2 6 3" xfId="13581" xr:uid="{00000000-0005-0000-0000-000021350000}"/>
    <cellStyle name="Note 2 2 6 3 2" xfId="13582" xr:uid="{00000000-0005-0000-0000-000022350000}"/>
    <cellStyle name="Note 2 2 6 3 2 2" xfId="13583" xr:uid="{00000000-0005-0000-0000-000023350000}"/>
    <cellStyle name="Note 2 2 6 3 2 2 2" xfId="13584" xr:uid="{00000000-0005-0000-0000-000024350000}"/>
    <cellStyle name="Note 2 2 6 3 2 2 3" xfId="13585" xr:uid="{00000000-0005-0000-0000-000025350000}"/>
    <cellStyle name="Note 2 2 6 3 2 2 4" xfId="13586" xr:uid="{00000000-0005-0000-0000-000026350000}"/>
    <cellStyle name="Note 2 2 6 3 2 3" xfId="13587" xr:uid="{00000000-0005-0000-0000-000027350000}"/>
    <cellStyle name="Note 2 2 6 3 2 3 2" xfId="13588" xr:uid="{00000000-0005-0000-0000-000028350000}"/>
    <cellStyle name="Note 2 2 6 3 2 3 3" xfId="13589" xr:uid="{00000000-0005-0000-0000-000029350000}"/>
    <cellStyle name="Note 2 2 6 3 2 3 4" xfId="13590" xr:uid="{00000000-0005-0000-0000-00002A350000}"/>
    <cellStyle name="Note 2 2 6 3 2 4" xfId="13591" xr:uid="{00000000-0005-0000-0000-00002B350000}"/>
    <cellStyle name="Note 2 2 6 3 2 5" xfId="13592" xr:uid="{00000000-0005-0000-0000-00002C350000}"/>
    <cellStyle name="Note 2 2 6 3 2 6" xfId="13593" xr:uid="{00000000-0005-0000-0000-00002D350000}"/>
    <cellStyle name="Note 2 2 6 3 3" xfId="13594" xr:uid="{00000000-0005-0000-0000-00002E350000}"/>
    <cellStyle name="Note 2 2 6 3 3 2" xfId="13595" xr:uid="{00000000-0005-0000-0000-00002F350000}"/>
    <cellStyle name="Note 2 2 6 3 3 3" xfId="13596" xr:uid="{00000000-0005-0000-0000-000030350000}"/>
    <cellStyle name="Note 2 2 6 3 3 4" xfId="13597" xr:uid="{00000000-0005-0000-0000-000031350000}"/>
    <cellStyle name="Note 2 2 6 3 4" xfId="13598" xr:uid="{00000000-0005-0000-0000-000032350000}"/>
    <cellStyle name="Note 2 2 6 3 4 2" xfId="13599" xr:uid="{00000000-0005-0000-0000-000033350000}"/>
    <cellStyle name="Note 2 2 6 3 4 3" xfId="13600" xr:uid="{00000000-0005-0000-0000-000034350000}"/>
    <cellStyle name="Note 2 2 6 3 4 4" xfId="13601" xr:uid="{00000000-0005-0000-0000-000035350000}"/>
    <cellStyle name="Note 2 2 6 3 5" xfId="13602" xr:uid="{00000000-0005-0000-0000-000036350000}"/>
    <cellStyle name="Note 2 2 6 3 6" xfId="13603" xr:uid="{00000000-0005-0000-0000-000037350000}"/>
    <cellStyle name="Note 2 2 6 3 7" xfId="13604" xr:uid="{00000000-0005-0000-0000-000038350000}"/>
    <cellStyle name="Note 2 2 6 4" xfId="13605" xr:uid="{00000000-0005-0000-0000-000039350000}"/>
    <cellStyle name="Note 2 2 6 4 2" xfId="13606" xr:uid="{00000000-0005-0000-0000-00003A350000}"/>
    <cellStyle name="Note 2 2 6 4 3" xfId="13607" xr:uid="{00000000-0005-0000-0000-00003B350000}"/>
    <cellStyle name="Note 2 2 6 4 4" xfId="13608" xr:uid="{00000000-0005-0000-0000-00003C350000}"/>
    <cellStyle name="Note 2 2 6 5" xfId="13609" xr:uid="{00000000-0005-0000-0000-00003D350000}"/>
    <cellStyle name="Note 2 2 7" xfId="13610" xr:uid="{00000000-0005-0000-0000-00003E350000}"/>
    <cellStyle name="Note 2 2 7 2" xfId="13611" xr:uid="{00000000-0005-0000-0000-00003F350000}"/>
    <cellStyle name="Note 2 2 7 2 2" xfId="13612" xr:uid="{00000000-0005-0000-0000-000040350000}"/>
    <cellStyle name="Note 2 2 7 2 2 2" xfId="13613" xr:uid="{00000000-0005-0000-0000-000041350000}"/>
    <cellStyle name="Note 2 2 7 2 2 2 2" xfId="13614" xr:uid="{00000000-0005-0000-0000-000042350000}"/>
    <cellStyle name="Note 2 2 7 2 2 2 2 2" xfId="13615" xr:uid="{00000000-0005-0000-0000-000043350000}"/>
    <cellStyle name="Note 2 2 7 2 2 2 2 3" xfId="13616" xr:uid="{00000000-0005-0000-0000-000044350000}"/>
    <cellStyle name="Note 2 2 7 2 2 2 2 4" xfId="13617" xr:uid="{00000000-0005-0000-0000-000045350000}"/>
    <cellStyle name="Note 2 2 7 2 2 2 3" xfId="13618" xr:uid="{00000000-0005-0000-0000-000046350000}"/>
    <cellStyle name="Note 2 2 7 2 2 2 3 2" xfId="13619" xr:uid="{00000000-0005-0000-0000-000047350000}"/>
    <cellStyle name="Note 2 2 7 2 2 2 3 3" xfId="13620" xr:uid="{00000000-0005-0000-0000-000048350000}"/>
    <cellStyle name="Note 2 2 7 2 2 2 3 4" xfId="13621" xr:uid="{00000000-0005-0000-0000-000049350000}"/>
    <cellStyle name="Note 2 2 7 2 2 2 4" xfId="13622" xr:uid="{00000000-0005-0000-0000-00004A350000}"/>
    <cellStyle name="Note 2 2 7 2 2 2 5" xfId="13623" xr:uid="{00000000-0005-0000-0000-00004B350000}"/>
    <cellStyle name="Note 2 2 7 2 2 2 6" xfId="13624" xr:uid="{00000000-0005-0000-0000-00004C350000}"/>
    <cellStyle name="Note 2 2 7 2 2 3" xfId="13625" xr:uid="{00000000-0005-0000-0000-00004D350000}"/>
    <cellStyle name="Note 2 2 7 2 2 3 2" xfId="13626" xr:uid="{00000000-0005-0000-0000-00004E350000}"/>
    <cellStyle name="Note 2 2 7 2 2 3 3" xfId="13627" xr:uid="{00000000-0005-0000-0000-00004F350000}"/>
    <cellStyle name="Note 2 2 7 2 2 3 4" xfId="13628" xr:uid="{00000000-0005-0000-0000-000050350000}"/>
    <cellStyle name="Note 2 2 7 2 2 4" xfId="13629" xr:uid="{00000000-0005-0000-0000-000051350000}"/>
    <cellStyle name="Note 2 2 7 2 2 4 2" xfId="13630" xr:uid="{00000000-0005-0000-0000-000052350000}"/>
    <cellStyle name="Note 2 2 7 2 2 4 3" xfId="13631" xr:uid="{00000000-0005-0000-0000-000053350000}"/>
    <cellStyle name="Note 2 2 7 2 2 4 4" xfId="13632" xr:uid="{00000000-0005-0000-0000-000054350000}"/>
    <cellStyle name="Note 2 2 7 2 2 5" xfId="13633" xr:uid="{00000000-0005-0000-0000-000055350000}"/>
    <cellStyle name="Note 2 2 7 2 2 6" xfId="13634" xr:uid="{00000000-0005-0000-0000-000056350000}"/>
    <cellStyle name="Note 2 2 7 2 2 7" xfId="13635" xr:uid="{00000000-0005-0000-0000-000057350000}"/>
    <cellStyle name="Note 2 2 7 2 3" xfId="13636" xr:uid="{00000000-0005-0000-0000-000058350000}"/>
    <cellStyle name="Note 2 2 7 2 3 2" xfId="13637" xr:uid="{00000000-0005-0000-0000-000059350000}"/>
    <cellStyle name="Note 2 2 7 2 3 3" xfId="13638" xr:uid="{00000000-0005-0000-0000-00005A350000}"/>
    <cellStyle name="Note 2 2 7 2 3 4" xfId="13639" xr:uid="{00000000-0005-0000-0000-00005B350000}"/>
    <cellStyle name="Note 2 2 7 2 4" xfId="13640" xr:uid="{00000000-0005-0000-0000-00005C350000}"/>
    <cellStyle name="Note 2 2 7 3" xfId="13641" xr:uid="{00000000-0005-0000-0000-00005D350000}"/>
    <cellStyle name="Note 2 2 7 3 2" xfId="13642" xr:uid="{00000000-0005-0000-0000-00005E350000}"/>
    <cellStyle name="Note 2 2 7 3 2 2" xfId="13643" xr:uid="{00000000-0005-0000-0000-00005F350000}"/>
    <cellStyle name="Note 2 2 7 3 2 2 2" xfId="13644" xr:uid="{00000000-0005-0000-0000-000060350000}"/>
    <cellStyle name="Note 2 2 7 3 2 2 3" xfId="13645" xr:uid="{00000000-0005-0000-0000-000061350000}"/>
    <cellStyle name="Note 2 2 7 3 2 2 4" xfId="13646" xr:uid="{00000000-0005-0000-0000-000062350000}"/>
    <cellStyle name="Note 2 2 7 3 2 3" xfId="13647" xr:uid="{00000000-0005-0000-0000-000063350000}"/>
    <cellStyle name="Note 2 2 7 3 2 3 2" xfId="13648" xr:uid="{00000000-0005-0000-0000-000064350000}"/>
    <cellStyle name="Note 2 2 7 3 2 3 3" xfId="13649" xr:uid="{00000000-0005-0000-0000-000065350000}"/>
    <cellStyle name="Note 2 2 7 3 2 3 4" xfId="13650" xr:uid="{00000000-0005-0000-0000-000066350000}"/>
    <cellStyle name="Note 2 2 7 3 2 4" xfId="13651" xr:uid="{00000000-0005-0000-0000-000067350000}"/>
    <cellStyle name="Note 2 2 7 3 2 5" xfId="13652" xr:uid="{00000000-0005-0000-0000-000068350000}"/>
    <cellStyle name="Note 2 2 7 3 2 6" xfId="13653" xr:uid="{00000000-0005-0000-0000-000069350000}"/>
    <cellStyle name="Note 2 2 7 3 3" xfId="13654" xr:uid="{00000000-0005-0000-0000-00006A350000}"/>
    <cellStyle name="Note 2 2 7 3 3 2" xfId="13655" xr:uid="{00000000-0005-0000-0000-00006B350000}"/>
    <cellStyle name="Note 2 2 7 3 3 3" xfId="13656" xr:uid="{00000000-0005-0000-0000-00006C350000}"/>
    <cellStyle name="Note 2 2 7 3 3 4" xfId="13657" xr:uid="{00000000-0005-0000-0000-00006D350000}"/>
    <cellStyle name="Note 2 2 7 3 4" xfId="13658" xr:uid="{00000000-0005-0000-0000-00006E350000}"/>
    <cellStyle name="Note 2 2 7 3 4 2" xfId="13659" xr:uid="{00000000-0005-0000-0000-00006F350000}"/>
    <cellStyle name="Note 2 2 7 3 4 3" xfId="13660" xr:uid="{00000000-0005-0000-0000-000070350000}"/>
    <cellStyle name="Note 2 2 7 3 4 4" xfId="13661" xr:uid="{00000000-0005-0000-0000-000071350000}"/>
    <cellStyle name="Note 2 2 7 3 5" xfId="13662" xr:uid="{00000000-0005-0000-0000-000072350000}"/>
    <cellStyle name="Note 2 2 7 3 6" xfId="13663" xr:uid="{00000000-0005-0000-0000-000073350000}"/>
    <cellStyle name="Note 2 2 7 3 7" xfId="13664" xr:uid="{00000000-0005-0000-0000-000074350000}"/>
    <cellStyle name="Note 2 2 7 4" xfId="13665" xr:uid="{00000000-0005-0000-0000-000075350000}"/>
    <cellStyle name="Note 2 2 7 4 2" xfId="13666" xr:uid="{00000000-0005-0000-0000-000076350000}"/>
    <cellStyle name="Note 2 2 7 4 3" xfId="13667" xr:uid="{00000000-0005-0000-0000-000077350000}"/>
    <cellStyle name="Note 2 2 7 4 4" xfId="13668" xr:uid="{00000000-0005-0000-0000-000078350000}"/>
    <cellStyle name="Note 2 2 7 5" xfId="13669" xr:uid="{00000000-0005-0000-0000-000079350000}"/>
    <cellStyle name="Note 2 2 8" xfId="13670" xr:uid="{00000000-0005-0000-0000-00007A350000}"/>
    <cellStyle name="Note 2 2 8 2" xfId="13671" xr:uid="{00000000-0005-0000-0000-00007B350000}"/>
    <cellStyle name="Note 2 2 8 2 2" xfId="13672" xr:uid="{00000000-0005-0000-0000-00007C350000}"/>
    <cellStyle name="Note 2 2 8 2 2 2" xfId="13673" xr:uid="{00000000-0005-0000-0000-00007D350000}"/>
    <cellStyle name="Note 2 2 8 2 2 2 2" xfId="13674" xr:uid="{00000000-0005-0000-0000-00007E350000}"/>
    <cellStyle name="Note 2 2 8 2 2 2 2 2" xfId="13675" xr:uid="{00000000-0005-0000-0000-00007F350000}"/>
    <cellStyle name="Note 2 2 8 2 2 2 2 3" xfId="13676" xr:uid="{00000000-0005-0000-0000-000080350000}"/>
    <cellStyle name="Note 2 2 8 2 2 2 2 4" xfId="13677" xr:uid="{00000000-0005-0000-0000-000081350000}"/>
    <cellStyle name="Note 2 2 8 2 2 2 3" xfId="13678" xr:uid="{00000000-0005-0000-0000-000082350000}"/>
    <cellStyle name="Note 2 2 8 2 2 2 3 2" xfId="13679" xr:uid="{00000000-0005-0000-0000-000083350000}"/>
    <cellStyle name="Note 2 2 8 2 2 2 3 3" xfId="13680" xr:uid="{00000000-0005-0000-0000-000084350000}"/>
    <cellStyle name="Note 2 2 8 2 2 2 3 4" xfId="13681" xr:uid="{00000000-0005-0000-0000-000085350000}"/>
    <cellStyle name="Note 2 2 8 2 2 2 4" xfId="13682" xr:uid="{00000000-0005-0000-0000-000086350000}"/>
    <cellStyle name="Note 2 2 8 2 2 2 5" xfId="13683" xr:uid="{00000000-0005-0000-0000-000087350000}"/>
    <cellStyle name="Note 2 2 8 2 2 2 6" xfId="13684" xr:uid="{00000000-0005-0000-0000-000088350000}"/>
    <cellStyle name="Note 2 2 8 2 2 3" xfId="13685" xr:uid="{00000000-0005-0000-0000-000089350000}"/>
    <cellStyle name="Note 2 2 8 2 2 3 2" xfId="13686" xr:uid="{00000000-0005-0000-0000-00008A350000}"/>
    <cellStyle name="Note 2 2 8 2 2 3 3" xfId="13687" xr:uid="{00000000-0005-0000-0000-00008B350000}"/>
    <cellStyle name="Note 2 2 8 2 2 3 4" xfId="13688" xr:uid="{00000000-0005-0000-0000-00008C350000}"/>
    <cellStyle name="Note 2 2 8 2 2 4" xfId="13689" xr:uid="{00000000-0005-0000-0000-00008D350000}"/>
    <cellStyle name="Note 2 2 8 2 2 4 2" xfId="13690" xr:uid="{00000000-0005-0000-0000-00008E350000}"/>
    <cellStyle name="Note 2 2 8 2 2 4 3" xfId="13691" xr:uid="{00000000-0005-0000-0000-00008F350000}"/>
    <cellStyle name="Note 2 2 8 2 2 4 4" xfId="13692" xr:uid="{00000000-0005-0000-0000-000090350000}"/>
    <cellStyle name="Note 2 2 8 2 2 5" xfId="13693" xr:uid="{00000000-0005-0000-0000-000091350000}"/>
    <cellStyle name="Note 2 2 8 2 2 6" xfId="13694" xr:uid="{00000000-0005-0000-0000-000092350000}"/>
    <cellStyle name="Note 2 2 8 2 2 7" xfId="13695" xr:uid="{00000000-0005-0000-0000-000093350000}"/>
    <cellStyle name="Note 2 2 8 2 3" xfId="13696" xr:uid="{00000000-0005-0000-0000-000094350000}"/>
    <cellStyle name="Note 2 2 8 2 3 2" xfId="13697" xr:uid="{00000000-0005-0000-0000-000095350000}"/>
    <cellStyle name="Note 2 2 8 2 3 3" xfId="13698" xr:uid="{00000000-0005-0000-0000-000096350000}"/>
    <cellStyle name="Note 2 2 8 2 3 4" xfId="13699" xr:uid="{00000000-0005-0000-0000-000097350000}"/>
    <cellStyle name="Note 2 2 8 2 4" xfId="13700" xr:uid="{00000000-0005-0000-0000-000098350000}"/>
    <cellStyle name="Note 2 2 8 3" xfId="13701" xr:uid="{00000000-0005-0000-0000-000099350000}"/>
    <cellStyle name="Note 2 2 8 3 2" xfId="13702" xr:uid="{00000000-0005-0000-0000-00009A350000}"/>
    <cellStyle name="Note 2 2 8 3 2 2" xfId="13703" xr:uid="{00000000-0005-0000-0000-00009B350000}"/>
    <cellStyle name="Note 2 2 8 3 2 2 2" xfId="13704" xr:uid="{00000000-0005-0000-0000-00009C350000}"/>
    <cellStyle name="Note 2 2 8 3 2 2 3" xfId="13705" xr:uid="{00000000-0005-0000-0000-00009D350000}"/>
    <cellStyle name="Note 2 2 8 3 2 2 4" xfId="13706" xr:uid="{00000000-0005-0000-0000-00009E350000}"/>
    <cellStyle name="Note 2 2 8 3 2 3" xfId="13707" xr:uid="{00000000-0005-0000-0000-00009F350000}"/>
    <cellStyle name="Note 2 2 8 3 2 3 2" xfId="13708" xr:uid="{00000000-0005-0000-0000-0000A0350000}"/>
    <cellStyle name="Note 2 2 8 3 2 3 3" xfId="13709" xr:uid="{00000000-0005-0000-0000-0000A1350000}"/>
    <cellStyle name="Note 2 2 8 3 2 3 4" xfId="13710" xr:uid="{00000000-0005-0000-0000-0000A2350000}"/>
    <cellStyle name="Note 2 2 8 3 2 4" xfId="13711" xr:uid="{00000000-0005-0000-0000-0000A3350000}"/>
    <cellStyle name="Note 2 2 8 3 2 5" xfId="13712" xr:uid="{00000000-0005-0000-0000-0000A4350000}"/>
    <cellStyle name="Note 2 2 8 3 2 6" xfId="13713" xr:uid="{00000000-0005-0000-0000-0000A5350000}"/>
    <cellStyle name="Note 2 2 8 3 3" xfId="13714" xr:uid="{00000000-0005-0000-0000-0000A6350000}"/>
    <cellStyle name="Note 2 2 8 3 3 2" xfId="13715" xr:uid="{00000000-0005-0000-0000-0000A7350000}"/>
    <cellStyle name="Note 2 2 8 3 3 3" xfId="13716" xr:uid="{00000000-0005-0000-0000-0000A8350000}"/>
    <cellStyle name="Note 2 2 8 3 3 4" xfId="13717" xr:uid="{00000000-0005-0000-0000-0000A9350000}"/>
    <cellStyle name="Note 2 2 8 3 4" xfId="13718" xr:uid="{00000000-0005-0000-0000-0000AA350000}"/>
    <cellStyle name="Note 2 2 8 3 4 2" xfId="13719" xr:uid="{00000000-0005-0000-0000-0000AB350000}"/>
    <cellStyle name="Note 2 2 8 3 4 3" xfId="13720" xr:uid="{00000000-0005-0000-0000-0000AC350000}"/>
    <cellStyle name="Note 2 2 8 3 4 4" xfId="13721" xr:uid="{00000000-0005-0000-0000-0000AD350000}"/>
    <cellStyle name="Note 2 2 8 3 5" xfId="13722" xr:uid="{00000000-0005-0000-0000-0000AE350000}"/>
    <cellStyle name="Note 2 2 8 3 6" xfId="13723" xr:uid="{00000000-0005-0000-0000-0000AF350000}"/>
    <cellStyle name="Note 2 2 8 3 7" xfId="13724" xr:uid="{00000000-0005-0000-0000-0000B0350000}"/>
    <cellStyle name="Note 2 2 8 4" xfId="13725" xr:uid="{00000000-0005-0000-0000-0000B1350000}"/>
    <cellStyle name="Note 2 2 8 4 2" xfId="13726" xr:uid="{00000000-0005-0000-0000-0000B2350000}"/>
    <cellStyle name="Note 2 2 8 4 3" xfId="13727" xr:uid="{00000000-0005-0000-0000-0000B3350000}"/>
    <cellStyle name="Note 2 2 8 4 4" xfId="13728" xr:uid="{00000000-0005-0000-0000-0000B4350000}"/>
    <cellStyle name="Note 2 2 8 5" xfId="13729" xr:uid="{00000000-0005-0000-0000-0000B5350000}"/>
    <cellStyle name="Note 2 2 9" xfId="13730" xr:uid="{00000000-0005-0000-0000-0000B6350000}"/>
    <cellStyle name="Note 2 2 9 2" xfId="13731" xr:uid="{00000000-0005-0000-0000-0000B7350000}"/>
    <cellStyle name="Note 2 2 9 2 2" xfId="13732" xr:uid="{00000000-0005-0000-0000-0000B8350000}"/>
    <cellStyle name="Note 2 2 9 2 2 2" xfId="13733" xr:uid="{00000000-0005-0000-0000-0000B9350000}"/>
    <cellStyle name="Note 2 2 9 2 2 2 2" xfId="13734" xr:uid="{00000000-0005-0000-0000-0000BA350000}"/>
    <cellStyle name="Note 2 2 9 2 2 2 3" xfId="13735" xr:uid="{00000000-0005-0000-0000-0000BB350000}"/>
    <cellStyle name="Note 2 2 9 2 2 2 4" xfId="13736" xr:uid="{00000000-0005-0000-0000-0000BC350000}"/>
    <cellStyle name="Note 2 2 9 2 2 3" xfId="13737" xr:uid="{00000000-0005-0000-0000-0000BD350000}"/>
    <cellStyle name="Note 2 2 9 2 2 3 2" xfId="13738" xr:uid="{00000000-0005-0000-0000-0000BE350000}"/>
    <cellStyle name="Note 2 2 9 2 2 3 3" xfId="13739" xr:uid="{00000000-0005-0000-0000-0000BF350000}"/>
    <cellStyle name="Note 2 2 9 2 2 3 4" xfId="13740" xr:uid="{00000000-0005-0000-0000-0000C0350000}"/>
    <cellStyle name="Note 2 2 9 2 2 4" xfId="13741" xr:uid="{00000000-0005-0000-0000-0000C1350000}"/>
    <cellStyle name="Note 2 2 9 2 2 5" xfId="13742" xr:uid="{00000000-0005-0000-0000-0000C2350000}"/>
    <cellStyle name="Note 2 2 9 2 2 6" xfId="13743" xr:uid="{00000000-0005-0000-0000-0000C3350000}"/>
    <cellStyle name="Note 2 2 9 2 3" xfId="13744" xr:uid="{00000000-0005-0000-0000-0000C4350000}"/>
    <cellStyle name="Note 2 2 9 2 3 2" xfId="13745" xr:uid="{00000000-0005-0000-0000-0000C5350000}"/>
    <cellStyle name="Note 2 2 9 2 3 3" xfId="13746" xr:uid="{00000000-0005-0000-0000-0000C6350000}"/>
    <cellStyle name="Note 2 2 9 2 3 4" xfId="13747" xr:uid="{00000000-0005-0000-0000-0000C7350000}"/>
    <cellStyle name="Note 2 2 9 2 4" xfId="13748" xr:uid="{00000000-0005-0000-0000-0000C8350000}"/>
    <cellStyle name="Note 2 2 9 2 4 2" xfId="13749" xr:uid="{00000000-0005-0000-0000-0000C9350000}"/>
    <cellStyle name="Note 2 2 9 2 4 3" xfId="13750" xr:uid="{00000000-0005-0000-0000-0000CA350000}"/>
    <cellStyle name="Note 2 2 9 2 4 4" xfId="13751" xr:uid="{00000000-0005-0000-0000-0000CB350000}"/>
    <cellStyle name="Note 2 2 9 2 5" xfId="13752" xr:uid="{00000000-0005-0000-0000-0000CC350000}"/>
    <cellStyle name="Note 2 2 9 2 6" xfId="13753" xr:uid="{00000000-0005-0000-0000-0000CD350000}"/>
    <cellStyle name="Note 2 2 9 2 7" xfId="13754" xr:uid="{00000000-0005-0000-0000-0000CE350000}"/>
    <cellStyle name="Note 2 2 9 3" xfId="13755" xr:uid="{00000000-0005-0000-0000-0000CF350000}"/>
    <cellStyle name="Note 2 2 9 3 2" xfId="13756" xr:uid="{00000000-0005-0000-0000-0000D0350000}"/>
    <cellStyle name="Note 2 2 9 3 3" xfId="13757" xr:uid="{00000000-0005-0000-0000-0000D1350000}"/>
    <cellStyle name="Note 2 2 9 3 4" xfId="13758" xr:uid="{00000000-0005-0000-0000-0000D2350000}"/>
    <cellStyle name="Note 2 2 9 4" xfId="13759" xr:uid="{00000000-0005-0000-0000-0000D3350000}"/>
    <cellStyle name="Note 2 3" xfId="13760" xr:uid="{00000000-0005-0000-0000-0000D4350000}"/>
    <cellStyle name="Note 2 3 2" xfId="13761" xr:uid="{00000000-0005-0000-0000-0000D5350000}"/>
    <cellStyle name="Note 2 3 2 2" xfId="13762" xr:uid="{00000000-0005-0000-0000-0000D6350000}"/>
    <cellStyle name="Note 2 3 2 2 2" xfId="13763" xr:uid="{00000000-0005-0000-0000-0000D7350000}"/>
    <cellStyle name="Note 2 3 2 2 2 2" xfId="13764" xr:uid="{00000000-0005-0000-0000-0000D8350000}"/>
    <cellStyle name="Note 2 3 2 2 2 2 2" xfId="13765" xr:uid="{00000000-0005-0000-0000-0000D9350000}"/>
    <cellStyle name="Note 2 3 2 2 2 2 2 2" xfId="13766" xr:uid="{00000000-0005-0000-0000-0000DA350000}"/>
    <cellStyle name="Note 2 3 2 2 2 2 2 3" xfId="13767" xr:uid="{00000000-0005-0000-0000-0000DB350000}"/>
    <cellStyle name="Note 2 3 2 2 2 2 2 4" xfId="13768" xr:uid="{00000000-0005-0000-0000-0000DC350000}"/>
    <cellStyle name="Note 2 3 2 2 2 2 3" xfId="13769" xr:uid="{00000000-0005-0000-0000-0000DD350000}"/>
    <cellStyle name="Note 2 3 2 2 2 2 3 2" xfId="13770" xr:uid="{00000000-0005-0000-0000-0000DE350000}"/>
    <cellStyle name="Note 2 3 2 2 2 2 3 3" xfId="13771" xr:uid="{00000000-0005-0000-0000-0000DF350000}"/>
    <cellStyle name="Note 2 3 2 2 2 2 3 4" xfId="13772" xr:uid="{00000000-0005-0000-0000-0000E0350000}"/>
    <cellStyle name="Note 2 3 2 2 2 2 4" xfId="13773" xr:uid="{00000000-0005-0000-0000-0000E1350000}"/>
    <cellStyle name="Note 2 3 2 2 2 2 5" xfId="13774" xr:uid="{00000000-0005-0000-0000-0000E2350000}"/>
    <cellStyle name="Note 2 3 2 2 2 2 6" xfId="13775" xr:uid="{00000000-0005-0000-0000-0000E3350000}"/>
    <cellStyle name="Note 2 3 2 2 2 3" xfId="13776" xr:uid="{00000000-0005-0000-0000-0000E4350000}"/>
    <cellStyle name="Note 2 3 2 2 2 3 2" xfId="13777" xr:uid="{00000000-0005-0000-0000-0000E5350000}"/>
    <cellStyle name="Note 2 3 2 2 2 3 3" xfId="13778" xr:uid="{00000000-0005-0000-0000-0000E6350000}"/>
    <cellStyle name="Note 2 3 2 2 2 3 4" xfId="13779" xr:uid="{00000000-0005-0000-0000-0000E7350000}"/>
    <cellStyle name="Note 2 3 2 2 2 4" xfId="13780" xr:uid="{00000000-0005-0000-0000-0000E8350000}"/>
    <cellStyle name="Note 2 3 2 2 2 4 2" xfId="13781" xr:uid="{00000000-0005-0000-0000-0000E9350000}"/>
    <cellStyle name="Note 2 3 2 2 2 4 3" xfId="13782" xr:uid="{00000000-0005-0000-0000-0000EA350000}"/>
    <cellStyle name="Note 2 3 2 2 2 4 4" xfId="13783" xr:uid="{00000000-0005-0000-0000-0000EB350000}"/>
    <cellStyle name="Note 2 3 2 2 2 5" xfId="13784" xr:uid="{00000000-0005-0000-0000-0000EC350000}"/>
    <cellStyle name="Note 2 3 2 2 2 6" xfId="13785" xr:uid="{00000000-0005-0000-0000-0000ED350000}"/>
    <cellStyle name="Note 2 3 2 2 2 7" xfId="13786" xr:uid="{00000000-0005-0000-0000-0000EE350000}"/>
    <cellStyle name="Note 2 3 2 2 3" xfId="13787" xr:uid="{00000000-0005-0000-0000-0000EF350000}"/>
    <cellStyle name="Note 2 3 2 2 3 2" xfId="13788" xr:uid="{00000000-0005-0000-0000-0000F0350000}"/>
    <cellStyle name="Note 2 3 2 2 3 3" xfId="13789" xr:uid="{00000000-0005-0000-0000-0000F1350000}"/>
    <cellStyle name="Note 2 3 2 2 3 4" xfId="13790" xr:uid="{00000000-0005-0000-0000-0000F2350000}"/>
    <cellStyle name="Note 2 3 2 2 4" xfId="13791" xr:uid="{00000000-0005-0000-0000-0000F3350000}"/>
    <cellStyle name="Note 2 3 2 3" xfId="13792" xr:uid="{00000000-0005-0000-0000-0000F4350000}"/>
    <cellStyle name="Note 2 3 2 3 2" xfId="13793" xr:uid="{00000000-0005-0000-0000-0000F5350000}"/>
    <cellStyle name="Note 2 3 2 3 2 2" xfId="13794" xr:uid="{00000000-0005-0000-0000-0000F6350000}"/>
    <cellStyle name="Note 2 3 2 3 2 2 2" xfId="13795" xr:uid="{00000000-0005-0000-0000-0000F7350000}"/>
    <cellStyle name="Note 2 3 2 3 2 2 3" xfId="13796" xr:uid="{00000000-0005-0000-0000-0000F8350000}"/>
    <cellStyle name="Note 2 3 2 3 2 2 4" xfId="13797" xr:uid="{00000000-0005-0000-0000-0000F9350000}"/>
    <cellStyle name="Note 2 3 2 3 2 3" xfId="13798" xr:uid="{00000000-0005-0000-0000-0000FA350000}"/>
    <cellStyle name="Note 2 3 2 3 2 3 2" xfId="13799" xr:uid="{00000000-0005-0000-0000-0000FB350000}"/>
    <cellStyle name="Note 2 3 2 3 2 3 3" xfId="13800" xr:uid="{00000000-0005-0000-0000-0000FC350000}"/>
    <cellStyle name="Note 2 3 2 3 2 3 4" xfId="13801" xr:uid="{00000000-0005-0000-0000-0000FD350000}"/>
    <cellStyle name="Note 2 3 2 3 2 4" xfId="13802" xr:uid="{00000000-0005-0000-0000-0000FE350000}"/>
    <cellStyle name="Note 2 3 2 3 2 5" xfId="13803" xr:uid="{00000000-0005-0000-0000-0000FF350000}"/>
    <cellStyle name="Note 2 3 2 3 2 6" xfId="13804" xr:uid="{00000000-0005-0000-0000-000000360000}"/>
    <cellStyle name="Note 2 3 2 3 3" xfId="13805" xr:uid="{00000000-0005-0000-0000-000001360000}"/>
    <cellStyle name="Note 2 3 2 3 3 2" xfId="13806" xr:uid="{00000000-0005-0000-0000-000002360000}"/>
    <cellStyle name="Note 2 3 2 3 3 3" xfId="13807" xr:uid="{00000000-0005-0000-0000-000003360000}"/>
    <cellStyle name="Note 2 3 2 3 3 4" xfId="13808" xr:uid="{00000000-0005-0000-0000-000004360000}"/>
    <cellStyle name="Note 2 3 2 3 4" xfId="13809" xr:uid="{00000000-0005-0000-0000-000005360000}"/>
    <cellStyle name="Note 2 3 2 3 4 2" xfId="13810" xr:uid="{00000000-0005-0000-0000-000006360000}"/>
    <cellStyle name="Note 2 3 2 3 4 3" xfId="13811" xr:uid="{00000000-0005-0000-0000-000007360000}"/>
    <cellStyle name="Note 2 3 2 3 4 4" xfId="13812" xr:uid="{00000000-0005-0000-0000-000008360000}"/>
    <cellStyle name="Note 2 3 2 3 5" xfId="13813" xr:uid="{00000000-0005-0000-0000-000009360000}"/>
    <cellStyle name="Note 2 3 2 3 6" xfId="13814" xr:uid="{00000000-0005-0000-0000-00000A360000}"/>
    <cellStyle name="Note 2 3 2 3 7" xfId="13815" xr:uid="{00000000-0005-0000-0000-00000B360000}"/>
    <cellStyle name="Note 2 3 2 4" xfId="13816" xr:uid="{00000000-0005-0000-0000-00000C360000}"/>
    <cellStyle name="Note 2 3 2 4 2" xfId="13817" xr:uid="{00000000-0005-0000-0000-00000D360000}"/>
    <cellStyle name="Note 2 3 2 4 3" xfId="13818" xr:uid="{00000000-0005-0000-0000-00000E360000}"/>
    <cellStyle name="Note 2 3 2 4 4" xfId="13819" xr:uid="{00000000-0005-0000-0000-00000F360000}"/>
    <cellStyle name="Note 2 3 2 5" xfId="13820" xr:uid="{00000000-0005-0000-0000-000010360000}"/>
    <cellStyle name="Note 2 3 3" xfId="13821" xr:uid="{00000000-0005-0000-0000-000011360000}"/>
    <cellStyle name="Note 2 3 3 2" xfId="13822" xr:uid="{00000000-0005-0000-0000-000012360000}"/>
    <cellStyle name="Note 2 3 3 2 2" xfId="13823" xr:uid="{00000000-0005-0000-0000-000013360000}"/>
    <cellStyle name="Note 2 3 3 2 2 2" xfId="13824" xr:uid="{00000000-0005-0000-0000-000014360000}"/>
    <cellStyle name="Note 2 3 3 2 2 2 2" xfId="13825" xr:uid="{00000000-0005-0000-0000-000015360000}"/>
    <cellStyle name="Note 2 3 3 2 2 2 2 2" xfId="13826" xr:uid="{00000000-0005-0000-0000-000016360000}"/>
    <cellStyle name="Note 2 3 3 2 2 2 2 3" xfId="13827" xr:uid="{00000000-0005-0000-0000-000017360000}"/>
    <cellStyle name="Note 2 3 3 2 2 2 2 4" xfId="13828" xr:uid="{00000000-0005-0000-0000-000018360000}"/>
    <cellStyle name="Note 2 3 3 2 2 2 3" xfId="13829" xr:uid="{00000000-0005-0000-0000-000019360000}"/>
    <cellStyle name="Note 2 3 3 2 2 2 3 2" xfId="13830" xr:uid="{00000000-0005-0000-0000-00001A360000}"/>
    <cellStyle name="Note 2 3 3 2 2 2 3 3" xfId="13831" xr:uid="{00000000-0005-0000-0000-00001B360000}"/>
    <cellStyle name="Note 2 3 3 2 2 2 3 4" xfId="13832" xr:uid="{00000000-0005-0000-0000-00001C360000}"/>
    <cellStyle name="Note 2 3 3 2 2 2 4" xfId="13833" xr:uid="{00000000-0005-0000-0000-00001D360000}"/>
    <cellStyle name="Note 2 3 3 2 2 2 5" xfId="13834" xr:uid="{00000000-0005-0000-0000-00001E360000}"/>
    <cellStyle name="Note 2 3 3 2 2 2 6" xfId="13835" xr:uid="{00000000-0005-0000-0000-00001F360000}"/>
    <cellStyle name="Note 2 3 3 2 2 3" xfId="13836" xr:uid="{00000000-0005-0000-0000-000020360000}"/>
    <cellStyle name="Note 2 3 3 2 2 3 2" xfId="13837" xr:uid="{00000000-0005-0000-0000-000021360000}"/>
    <cellStyle name="Note 2 3 3 2 2 3 3" xfId="13838" xr:uid="{00000000-0005-0000-0000-000022360000}"/>
    <cellStyle name="Note 2 3 3 2 2 3 4" xfId="13839" xr:uid="{00000000-0005-0000-0000-000023360000}"/>
    <cellStyle name="Note 2 3 3 2 2 4" xfId="13840" xr:uid="{00000000-0005-0000-0000-000024360000}"/>
    <cellStyle name="Note 2 3 3 2 2 4 2" xfId="13841" xr:uid="{00000000-0005-0000-0000-000025360000}"/>
    <cellStyle name="Note 2 3 3 2 2 4 3" xfId="13842" xr:uid="{00000000-0005-0000-0000-000026360000}"/>
    <cellStyle name="Note 2 3 3 2 2 4 4" xfId="13843" xr:uid="{00000000-0005-0000-0000-000027360000}"/>
    <cellStyle name="Note 2 3 3 2 2 5" xfId="13844" xr:uid="{00000000-0005-0000-0000-000028360000}"/>
    <cellStyle name="Note 2 3 3 2 2 6" xfId="13845" xr:uid="{00000000-0005-0000-0000-000029360000}"/>
    <cellStyle name="Note 2 3 3 2 2 7" xfId="13846" xr:uid="{00000000-0005-0000-0000-00002A360000}"/>
    <cellStyle name="Note 2 3 3 2 3" xfId="13847" xr:uid="{00000000-0005-0000-0000-00002B360000}"/>
    <cellStyle name="Note 2 3 3 2 3 2" xfId="13848" xr:uid="{00000000-0005-0000-0000-00002C360000}"/>
    <cellStyle name="Note 2 3 3 2 3 3" xfId="13849" xr:uid="{00000000-0005-0000-0000-00002D360000}"/>
    <cellStyle name="Note 2 3 3 2 3 4" xfId="13850" xr:uid="{00000000-0005-0000-0000-00002E360000}"/>
    <cellStyle name="Note 2 3 3 2 4" xfId="13851" xr:uid="{00000000-0005-0000-0000-00002F360000}"/>
    <cellStyle name="Note 2 3 3 3" xfId="13852" xr:uid="{00000000-0005-0000-0000-000030360000}"/>
    <cellStyle name="Note 2 3 3 3 2" xfId="13853" xr:uid="{00000000-0005-0000-0000-000031360000}"/>
    <cellStyle name="Note 2 3 3 3 2 2" xfId="13854" xr:uid="{00000000-0005-0000-0000-000032360000}"/>
    <cellStyle name="Note 2 3 3 3 2 2 2" xfId="13855" xr:uid="{00000000-0005-0000-0000-000033360000}"/>
    <cellStyle name="Note 2 3 3 3 2 2 3" xfId="13856" xr:uid="{00000000-0005-0000-0000-000034360000}"/>
    <cellStyle name="Note 2 3 3 3 2 2 4" xfId="13857" xr:uid="{00000000-0005-0000-0000-000035360000}"/>
    <cellStyle name="Note 2 3 3 3 2 3" xfId="13858" xr:uid="{00000000-0005-0000-0000-000036360000}"/>
    <cellStyle name="Note 2 3 3 3 2 3 2" xfId="13859" xr:uid="{00000000-0005-0000-0000-000037360000}"/>
    <cellStyle name="Note 2 3 3 3 2 3 3" xfId="13860" xr:uid="{00000000-0005-0000-0000-000038360000}"/>
    <cellStyle name="Note 2 3 3 3 2 3 4" xfId="13861" xr:uid="{00000000-0005-0000-0000-000039360000}"/>
    <cellStyle name="Note 2 3 3 3 2 4" xfId="13862" xr:uid="{00000000-0005-0000-0000-00003A360000}"/>
    <cellStyle name="Note 2 3 3 3 2 5" xfId="13863" xr:uid="{00000000-0005-0000-0000-00003B360000}"/>
    <cellStyle name="Note 2 3 3 3 2 6" xfId="13864" xr:uid="{00000000-0005-0000-0000-00003C360000}"/>
    <cellStyle name="Note 2 3 3 3 3" xfId="13865" xr:uid="{00000000-0005-0000-0000-00003D360000}"/>
    <cellStyle name="Note 2 3 3 3 3 2" xfId="13866" xr:uid="{00000000-0005-0000-0000-00003E360000}"/>
    <cellStyle name="Note 2 3 3 3 3 3" xfId="13867" xr:uid="{00000000-0005-0000-0000-00003F360000}"/>
    <cellStyle name="Note 2 3 3 3 3 4" xfId="13868" xr:uid="{00000000-0005-0000-0000-000040360000}"/>
    <cellStyle name="Note 2 3 3 3 4" xfId="13869" xr:uid="{00000000-0005-0000-0000-000041360000}"/>
    <cellStyle name="Note 2 3 3 3 4 2" xfId="13870" xr:uid="{00000000-0005-0000-0000-000042360000}"/>
    <cellStyle name="Note 2 3 3 3 4 3" xfId="13871" xr:uid="{00000000-0005-0000-0000-000043360000}"/>
    <cellStyle name="Note 2 3 3 3 4 4" xfId="13872" xr:uid="{00000000-0005-0000-0000-000044360000}"/>
    <cellStyle name="Note 2 3 3 3 5" xfId="13873" xr:uid="{00000000-0005-0000-0000-000045360000}"/>
    <cellStyle name="Note 2 3 3 3 6" xfId="13874" xr:uid="{00000000-0005-0000-0000-000046360000}"/>
    <cellStyle name="Note 2 3 3 3 7" xfId="13875" xr:uid="{00000000-0005-0000-0000-000047360000}"/>
    <cellStyle name="Note 2 3 3 4" xfId="13876" xr:uid="{00000000-0005-0000-0000-000048360000}"/>
    <cellStyle name="Note 2 3 3 4 2" xfId="13877" xr:uid="{00000000-0005-0000-0000-000049360000}"/>
    <cellStyle name="Note 2 3 3 4 3" xfId="13878" xr:uid="{00000000-0005-0000-0000-00004A360000}"/>
    <cellStyle name="Note 2 3 3 4 4" xfId="13879" xr:uid="{00000000-0005-0000-0000-00004B360000}"/>
    <cellStyle name="Note 2 3 3 5" xfId="13880" xr:uid="{00000000-0005-0000-0000-00004C360000}"/>
    <cellStyle name="Note 2 3 4" xfId="13881" xr:uid="{00000000-0005-0000-0000-00004D360000}"/>
    <cellStyle name="Note 2 3 4 2" xfId="13882" xr:uid="{00000000-0005-0000-0000-00004E360000}"/>
    <cellStyle name="Note 2 3 4 2 2" xfId="13883" xr:uid="{00000000-0005-0000-0000-00004F360000}"/>
    <cellStyle name="Note 2 3 4 2 2 2" xfId="13884" xr:uid="{00000000-0005-0000-0000-000050360000}"/>
    <cellStyle name="Note 2 3 4 2 2 2 2" xfId="13885" xr:uid="{00000000-0005-0000-0000-000051360000}"/>
    <cellStyle name="Note 2 3 4 2 2 2 2 2" xfId="13886" xr:uid="{00000000-0005-0000-0000-000052360000}"/>
    <cellStyle name="Note 2 3 4 2 2 2 2 3" xfId="13887" xr:uid="{00000000-0005-0000-0000-000053360000}"/>
    <cellStyle name="Note 2 3 4 2 2 2 2 4" xfId="13888" xr:uid="{00000000-0005-0000-0000-000054360000}"/>
    <cellStyle name="Note 2 3 4 2 2 2 3" xfId="13889" xr:uid="{00000000-0005-0000-0000-000055360000}"/>
    <cellStyle name="Note 2 3 4 2 2 2 3 2" xfId="13890" xr:uid="{00000000-0005-0000-0000-000056360000}"/>
    <cellStyle name="Note 2 3 4 2 2 2 3 3" xfId="13891" xr:uid="{00000000-0005-0000-0000-000057360000}"/>
    <cellStyle name="Note 2 3 4 2 2 2 3 4" xfId="13892" xr:uid="{00000000-0005-0000-0000-000058360000}"/>
    <cellStyle name="Note 2 3 4 2 2 2 4" xfId="13893" xr:uid="{00000000-0005-0000-0000-000059360000}"/>
    <cellStyle name="Note 2 3 4 2 2 2 5" xfId="13894" xr:uid="{00000000-0005-0000-0000-00005A360000}"/>
    <cellStyle name="Note 2 3 4 2 2 2 6" xfId="13895" xr:uid="{00000000-0005-0000-0000-00005B360000}"/>
    <cellStyle name="Note 2 3 4 2 2 3" xfId="13896" xr:uid="{00000000-0005-0000-0000-00005C360000}"/>
    <cellStyle name="Note 2 3 4 2 2 3 2" xfId="13897" xr:uid="{00000000-0005-0000-0000-00005D360000}"/>
    <cellStyle name="Note 2 3 4 2 2 3 3" xfId="13898" xr:uid="{00000000-0005-0000-0000-00005E360000}"/>
    <cellStyle name="Note 2 3 4 2 2 3 4" xfId="13899" xr:uid="{00000000-0005-0000-0000-00005F360000}"/>
    <cellStyle name="Note 2 3 4 2 2 4" xfId="13900" xr:uid="{00000000-0005-0000-0000-000060360000}"/>
    <cellStyle name="Note 2 3 4 2 2 4 2" xfId="13901" xr:uid="{00000000-0005-0000-0000-000061360000}"/>
    <cellStyle name="Note 2 3 4 2 2 4 3" xfId="13902" xr:uid="{00000000-0005-0000-0000-000062360000}"/>
    <cellStyle name="Note 2 3 4 2 2 4 4" xfId="13903" xr:uid="{00000000-0005-0000-0000-000063360000}"/>
    <cellStyle name="Note 2 3 4 2 2 5" xfId="13904" xr:uid="{00000000-0005-0000-0000-000064360000}"/>
    <cellStyle name="Note 2 3 4 2 2 6" xfId="13905" xr:uid="{00000000-0005-0000-0000-000065360000}"/>
    <cellStyle name="Note 2 3 4 2 2 7" xfId="13906" xr:uid="{00000000-0005-0000-0000-000066360000}"/>
    <cellStyle name="Note 2 3 4 2 3" xfId="13907" xr:uid="{00000000-0005-0000-0000-000067360000}"/>
    <cellStyle name="Note 2 3 4 2 3 2" xfId="13908" xr:uid="{00000000-0005-0000-0000-000068360000}"/>
    <cellStyle name="Note 2 3 4 2 3 3" xfId="13909" xr:uid="{00000000-0005-0000-0000-000069360000}"/>
    <cellStyle name="Note 2 3 4 2 3 4" xfId="13910" xr:uid="{00000000-0005-0000-0000-00006A360000}"/>
    <cellStyle name="Note 2 3 4 2 4" xfId="13911" xr:uid="{00000000-0005-0000-0000-00006B360000}"/>
    <cellStyle name="Note 2 3 4 3" xfId="13912" xr:uid="{00000000-0005-0000-0000-00006C360000}"/>
    <cellStyle name="Note 2 3 4 3 2" xfId="13913" xr:uid="{00000000-0005-0000-0000-00006D360000}"/>
    <cellStyle name="Note 2 3 4 3 2 2" xfId="13914" xr:uid="{00000000-0005-0000-0000-00006E360000}"/>
    <cellStyle name="Note 2 3 4 3 2 2 2" xfId="13915" xr:uid="{00000000-0005-0000-0000-00006F360000}"/>
    <cellStyle name="Note 2 3 4 3 2 2 3" xfId="13916" xr:uid="{00000000-0005-0000-0000-000070360000}"/>
    <cellStyle name="Note 2 3 4 3 2 2 4" xfId="13917" xr:uid="{00000000-0005-0000-0000-000071360000}"/>
    <cellStyle name="Note 2 3 4 3 2 3" xfId="13918" xr:uid="{00000000-0005-0000-0000-000072360000}"/>
    <cellStyle name="Note 2 3 4 3 2 3 2" xfId="13919" xr:uid="{00000000-0005-0000-0000-000073360000}"/>
    <cellStyle name="Note 2 3 4 3 2 3 3" xfId="13920" xr:uid="{00000000-0005-0000-0000-000074360000}"/>
    <cellStyle name="Note 2 3 4 3 2 3 4" xfId="13921" xr:uid="{00000000-0005-0000-0000-000075360000}"/>
    <cellStyle name="Note 2 3 4 3 2 4" xfId="13922" xr:uid="{00000000-0005-0000-0000-000076360000}"/>
    <cellStyle name="Note 2 3 4 3 2 5" xfId="13923" xr:uid="{00000000-0005-0000-0000-000077360000}"/>
    <cellStyle name="Note 2 3 4 3 2 6" xfId="13924" xr:uid="{00000000-0005-0000-0000-000078360000}"/>
    <cellStyle name="Note 2 3 4 3 3" xfId="13925" xr:uid="{00000000-0005-0000-0000-000079360000}"/>
    <cellStyle name="Note 2 3 4 3 3 2" xfId="13926" xr:uid="{00000000-0005-0000-0000-00007A360000}"/>
    <cellStyle name="Note 2 3 4 3 3 3" xfId="13927" xr:uid="{00000000-0005-0000-0000-00007B360000}"/>
    <cellStyle name="Note 2 3 4 3 3 4" xfId="13928" xr:uid="{00000000-0005-0000-0000-00007C360000}"/>
    <cellStyle name="Note 2 3 4 3 4" xfId="13929" xr:uid="{00000000-0005-0000-0000-00007D360000}"/>
    <cellStyle name="Note 2 3 4 3 4 2" xfId="13930" xr:uid="{00000000-0005-0000-0000-00007E360000}"/>
    <cellStyle name="Note 2 3 4 3 4 3" xfId="13931" xr:uid="{00000000-0005-0000-0000-00007F360000}"/>
    <cellStyle name="Note 2 3 4 3 4 4" xfId="13932" xr:uid="{00000000-0005-0000-0000-000080360000}"/>
    <cellStyle name="Note 2 3 4 3 5" xfId="13933" xr:uid="{00000000-0005-0000-0000-000081360000}"/>
    <cellStyle name="Note 2 3 4 3 6" xfId="13934" xr:uid="{00000000-0005-0000-0000-000082360000}"/>
    <cellStyle name="Note 2 3 4 3 7" xfId="13935" xr:uid="{00000000-0005-0000-0000-000083360000}"/>
    <cellStyle name="Note 2 3 4 4" xfId="13936" xr:uid="{00000000-0005-0000-0000-000084360000}"/>
    <cellStyle name="Note 2 3 4 4 2" xfId="13937" xr:uid="{00000000-0005-0000-0000-000085360000}"/>
    <cellStyle name="Note 2 3 4 4 3" xfId="13938" xr:uid="{00000000-0005-0000-0000-000086360000}"/>
    <cellStyle name="Note 2 3 4 4 4" xfId="13939" xr:uid="{00000000-0005-0000-0000-000087360000}"/>
    <cellStyle name="Note 2 3 4 5" xfId="13940" xr:uid="{00000000-0005-0000-0000-000088360000}"/>
    <cellStyle name="Note 2 3 5" xfId="13941" xr:uid="{00000000-0005-0000-0000-000089360000}"/>
    <cellStyle name="Note 2 3 5 2" xfId="13942" xr:uid="{00000000-0005-0000-0000-00008A360000}"/>
    <cellStyle name="Note 2 3 5 2 2" xfId="13943" xr:uid="{00000000-0005-0000-0000-00008B360000}"/>
    <cellStyle name="Note 2 3 5 2 2 2" xfId="13944" xr:uid="{00000000-0005-0000-0000-00008C360000}"/>
    <cellStyle name="Note 2 3 5 2 2 2 2" xfId="13945" xr:uid="{00000000-0005-0000-0000-00008D360000}"/>
    <cellStyle name="Note 2 3 5 2 2 2 3" xfId="13946" xr:uid="{00000000-0005-0000-0000-00008E360000}"/>
    <cellStyle name="Note 2 3 5 2 2 2 4" xfId="13947" xr:uid="{00000000-0005-0000-0000-00008F360000}"/>
    <cellStyle name="Note 2 3 5 2 2 3" xfId="13948" xr:uid="{00000000-0005-0000-0000-000090360000}"/>
    <cellStyle name="Note 2 3 5 2 2 3 2" xfId="13949" xr:uid="{00000000-0005-0000-0000-000091360000}"/>
    <cellStyle name="Note 2 3 5 2 2 3 3" xfId="13950" xr:uid="{00000000-0005-0000-0000-000092360000}"/>
    <cellStyle name="Note 2 3 5 2 2 3 4" xfId="13951" xr:uid="{00000000-0005-0000-0000-000093360000}"/>
    <cellStyle name="Note 2 3 5 2 2 4" xfId="13952" xr:uid="{00000000-0005-0000-0000-000094360000}"/>
    <cellStyle name="Note 2 3 5 2 2 5" xfId="13953" xr:uid="{00000000-0005-0000-0000-000095360000}"/>
    <cellStyle name="Note 2 3 5 2 2 6" xfId="13954" xr:uid="{00000000-0005-0000-0000-000096360000}"/>
    <cellStyle name="Note 2 3 5 2 3" xfId="13955" xr:uid="{00000000-0005-0000-0000-000097360000}"/>
    <cellStyle name="Note 2 3 5 2 3 2" xfId="13956" xr:uid="{00000000-0005-0000-0000-000098360000}"/>
    <cellStyle name="Note 2 3 5 2 3 3" xfId="13957" xr:uid="{00000000-0005-0000-0000-000099360000}"/>
    <cellStyle name="Note 2 3 5 2 3 4" xfId="13958" xr:uid="{00000000-0005-0000-0000-00009A360000}"/>
    <cellStyle name="Note 2 3 5 2 4" xfId="13959" xr:uid="{00000000-0005-0000-0000-00009B360000}"/>
    <cellStyle name="Note 2 3 5 2 4 2" xfId="13960" xr:uid="{00000000-0005-0000-0000-00009C360000}"/>
    <cellStyle name="Note 2 3 5 2 4 3" xfId="13961" xr:uid="{00000000-0005-0000-0000-00009D360000}"/>
    <cellStyle name="Note 2 3 5 2 4 4" xfId="13962" xr:uid="{00000000-0005-0000-0000-00009E360000}"/>
    <cellStyle name="Note 2 3 5 2 5" xfId="13963" xr:uid="{00000000-0005-0000-0000-00009F360000}"/>
    <cellStyle name="Note 2 3 5 2 6" xfId="13964" xr:uid="{00000000-0005-0000-0000-0000A0360000}"/>
    <cellStyle name="Note 2 3 5 2 7" xfId="13965" xr:uid="{00000000-0005-0000-0000-0000A1360000}"/>
    <cellStyle name="Note 2 3 5 3" xfId="13966" xr:uid="{00000000-0005-0000-0000-0000A2360000}"/>
    <cellStyle name="Note 2 3 5 3 2" xfId="13967" xr:uid="{00000000-0005-0000-0000-0000A3360000}"/>
    <cellStyle name="Note 2 3 5 3 3" xfId="13968" xr:uid="{00000000-0005-0000-0000-0000A4360000}"/>
    <cellStyle name="Note 2 3 5 3 4" xfId="13969" xr:uid="{00000000-0005-0000-0000-0000A5360000}"/>
    <cellStyle name="Note 2 3 5 4" xfId="13970" xr:uid="{00000000-0005-0000-0000-0000A6360000}"/>
    <cellStyle name="Note 2 3 6" xfId="13971" xr:uid="{00000000-0005-0000-0000-0000A7360000}"/>
    <cellStyle name="Note 2 3 6 2" xfId="13972" xr:uid="{00000000-0005-0000-0000-0000A8360000}"/>
    <cellStyle name="Note 2 3 6 2 2" xfId="13973" xr:uid="{00000000-0005-0000-0000-0000A9360000}"/>
    <cellStyle name="Note 2 3 6 2 2 2" xfId="13974" xr:uid="{00000000-0005-0000-0000-0000AA360000}"/>
    <cellStyle name="Note 2 3 6 2 2 3" xfId="13975" xr:uid="{00000000-0005-0000-0000-0000AB360000}"/>
    <cellStyle name="Note 2 3 6 2 2 4" xfId="13976" xr:uid="{00000000-0005-0000-0000-0000AC360000}"/>
    <cellStyle name="Note 2 3 6 2 3" xfId="13977" xr:uid="{00000000-0005-0000-0000-0000AD360000}"/>
    <cellStyle name="Note 2 3 6 2 3 2" xfId="13978" xr:uid="{00000000-0005-0000-0000-0000AE360000}"/>
    <cellStyle name="Note 2 3 6 2 3 3" xfId="13979" xr:uid="{00000000-0005-0000-0000-0000AF360000}"/>
    <cellStyle name="Note 2 3 6 2 3 4" xfId="13980" xr:uid="{00000000-0005-0000-0000-0000B0360000}"/>
    <cellStyle name="Note 2 3 6 2 4" xfId="13981" xr:uid="{00000000-0005-0000-0000-0000B1360000}"/>
    <cellStyle name="Note 2 3 6 2 5" xfId="13982" xr:uid="{00000000-0005-0000-0000-0000B2360000}"/>
    <cellStyle name="Note 2 3 6 2 6" xfId="13983" xr:uid="{00000000-0005-0000-0000-0000B3360000}"/>
    <cellStyle name="Note 2 3 6 3" xfId="13984" xr:uid="{00000000-0005-0000-0000-0000B4360000}"/>
    <cellStyle name="Note 2 3 6 3 2" xfId="13985" xr:uid="{00000000-0005-0000-0000-0000B5360000}"/>
    <cellStyle name="Note 2 3 6 3 3" xfId="13986" xr:uid="{00000000-0005-0000-0000-0000B6360000}"/>
    <cellStyle name="Note 2 3 6 3 4" xfId="13987" xr:uid="{00000000-0005-0000-0000-0000B7360000}"/>
    <cellStyle name="Note 2 3 6 4" xfId="13988" xr:uid="{00000000-0005-0000-0000-0000B8360000}"/>
    <cellStyle name="Note 2 3 6 4 2" xfId="13989" xr:uid="{00000000-0005-0000-0000-0000B9360000}"/>
    <cellStyle name="Note 2 3 6 4 3" xfId="13990" xr:uid="{00000000-0005-0000-0000-0000BA360000}"/>
    <cellStyle name="Note 2 3 6 4 4" xfId="13991" xr:uid="{00000000-0005-0000-0000-0000BB360000}"/>
    <cellStyle name="Note 2 3 6 5" xfId="13992" xr:uid="{00000000-0005-0000-0000-0000BC360000}"/>
    <cellStyle name="Note 2 3 6 6" xfId="13993" xr:uid="{00000000-0005-0000-0000-0000BD360000}"/>
    <cellStyle name="Note 2 3 6 7" xfId="13994" xr:uid="{00000000-0005-0000-0000-0000BE360000}"/>
    <cellStyle name="Note 2 3 7" xfId="13995" xr:uid="{00000000-0005-0000-0000-0000BF360000}"/>
    <cellStyle name="Note 2 3 7 2" xfId="13996" xr:uid="{00000000-0005-0000-0000-0000C0360000}"/>
    <cellStyle name="Note 2 3 7 3" xfId="13997" xr:uid="{00000000-0005-0000-0000-0000C1360000}"/>
    <cellStyle name="Note 2 3 7 4" xfId="13998" xr:uid="{00000000-0005-0000-0000-0000C2360000}"/>
    <cellStyle name="Note 2 3 8" xfId="13999" xr:uid="{00000000-0005-0000-0000-0000C3360000}"/>
    <cellStyle name="Note 2 4" xfId="14000" xr:uid="{00000000-0005-0000-0000-0000C4360000}"/>
    <cellStyle name="Note 2 4 2" xfId="14001" xr:uid="{00000000-0005-0000-0000-0000C5360000}"/>
    <cellStyle name="Note 2 4 2 2" xfId="14002" xr:uid="{00000000-0005-0000-0000-0000C6360000}"/>
    <cellStyle name="Note 2 4 2 2 2" xfId="14003" xr:uid="{00000000-0005-0000-0000-0000C7360000}"/>
    <cellStyle name="Note 2 4 2 2 2 2" xfId="14004" xr:uid="{00000000-0005-0000-0000-0000C8360000}"/>
    <cellStyle name="Note 2 4 2 2 2 2 2" xfId="14005" xr:uid="{00000000-0005-0000-0000-0000C9360000}"/>
    <cellStyle name="Note 2 4 2 2 2 2 2 2" xfId="14006" xr:uid="{00000000-0005-0000-0000-0000CA360000}"/>
    <cellStyle name="Note 2 4 2 2 2 2 2 3" xfId="14007" xr:uid="{00000000-0005-0000-0000-0000CB360000}"/>
    <cellStyle name="Note 2 4 2 2 2 2 2 4" xfId="14008" xr:uid="{00000000-0005-0000-0000-0000CC360000}"/>
    <cellStyle name="Note 2 4 2 2 2 2 3" xfId="14009" xr:uid="{00000000-0005-0000-0000-0000CD360000}"/>
    <cellStyle name="Note 2 4 2 2 2 2 3 2" xfId="14010" xr:uid="{00000000-0005-0000-0000-0000CE360000}"/>
    <cellStyle name="Note 2 4 2 2 2 2 3 3" xfId="14011" xr:uid="{00000000-0005-0000-0000-0000CF360000}"/>
    <cellStyle name="Note 2 4 2 2 2 2 3 4" xfId="14012" xr:uid="{00000000-0005-0000-0000-0000D0360000}"/>
    <cellStyle name="Note 2 4 2 2 2 2 4" xfId="14013" xr:uid="{00000000-0005-0000-0000-0000D1360000}"/>
    <cellStyle name="Note 2 4 2 2 2 2 5" xfId="14014" xr:uid="{00000000-0005-0000-0000-0000D2360000}"/>
    <cellStyle name="Note 2 4 2 2 2 2 6" xfId="14015" xr:uid="{00000000-0005-0000-0000-0000D3360000}"/>
    <cellStyle name="Note 2 4 2 2 2 3" xfId="14016" xr:uid="{00000000-0005-0000-0000-0000D4360000}"/>
    <cellStyle name="Note 2 4 2 2 2 3 2" xfId="14017" xr:uid="{00000000-0005-0000-0000-0000D5360000}"/>
    <cellStyle name="Note 2 4 2 2 2 3 3" xfId="14018" xr:uid="{00000000-0005-0000-0000-0000D6360000}"/>
    <cellStyle name="Note 2 4 2 2 2 3 4" xfId="14019" xr:uid="{00000000-0005-0000-0000-0000D7360000}"/>
    <cellStyle name="Note 2 4 2 2 2 4" xfId="14020" xr:uid="{00000000-0005-0000-0000-0000D8360000}"/>
    <cellStyle name="Note 2 4 2 2 2 4 2" xfId="14021" xr:uid="{00000000-0005-0000-0000-0000D9360000}"/>
    <cellStyle name="Note 2 4 2 2 2 4 3" xfId="14022" xr:uid="{00000000-0005-0000-0000-0000DA360000}"/>
    <cellStyle name="Note 2 4 2 2 2 4 4" xfId="14023" xr:uid="{00000000-0005-0000-0000-0000DB360000}"/>
    <cellStyle name="Note 2 4 2 2 2 5" xfId="14024" xr:uid="{00000000-0005-0000-0000-0000DC360000}"/>
    <cellStyle name="Note 2 4 2 2 2 6" xfId="14025" xr:uid="{00000000-0005-0000-0000-0000DD360000}"/>
    <cellStyle name="Note 2 4 2 2 2 7" xfId="14026" xr:uid="{00000000-0005-0000-0000-0000DE360000}"/>
    <cellStyle name="Note 2 4 2 2 3" xfId="14027" xr:uid="{00000000-0005-0000-0000-0000DF360000}"/>
    <cellStyle name="Note 2 4 2 2 3 2" xfId="14028" xr:uid="{00000000-0005-0000-0000-0000E0360000}"/>
    <cellStyle name="Note 2 4 2 2 3 3" xfId="14029" xr:uid="{00000000-0005-0000-0000-0000E1360000}"/>
    <cellStyle name="Note 2 4 2 2 3 4" xfId="14030" xr:uid="{00000000-0005-0000-0000-0000E2360000}"/>
    <cellStyle name="Note 2 4 2 2 4" xfId="14031" xr:uid="{00000000-0005-0000-0000-0000E3360000}"/>
    <cellStyle name="Note 2 4 2 3" xfId="14032" xr:uid="{00000000-0005-0000-0000-0000E4360000}"/>
    <cellStyle name="Note 2 4 2 3 2" xfId="14033" xr:uid="{00000000-0005-0000-0000-0000E5360000}"/>
    <cellStyle name="Note 2 4 2 3 2 2" xfId="14034" xr:uid="{00000000-0005-0000-0000-0000E6360000}"/>
    <cellStyle name="Note 2 4 2 3 2 2 2" xfId="14035" xr:uid="{00000000-0005-0000-0000-0000E7360000}"/>
    <cellStyle name="Note 2 4 2 3 2 2 3" xfId="14036" xr:uid="{00000000-0005-0000-0000-0000E8360000}"/>
    <cellStyle name="Note 2 4 2 3 2 2 4" xfId="14037" xr:uid="{00000000-0005-0000-0000-0000E9360000}"/>
    <cellStyle name="Note 2 4 2 3 2 3" xfId="14038" xr:uid="{00000000-0005-0000-0000-0000EA360000}"/>
    <cellStyle name="Note 2 4 2 3 2 3 2" xfId="14039" xr:uid="{00000000-0005-0000-0000-0000EB360000}"/>
    <cellStyle name="Note 2 4 2 3 2 3 3" xfId="14040" xr:uid="{00000000-0005-0000-0000-0000EC360000}"/>
    <cellStyle name="Note 2 4 2 3 2 3 4" xfId="14041" xr:uid="{00000000-0005-0000-0000-0000ED360000}"/>
    <cellStyle name="Note 2 4 2 3 2 4" xfId="14042" xr:uid="{00000000-0005-0000-0000-0000EE360000}"/>
    <cellStyle name="Note 2 4 2 3 2 5" xfId="14043" xr:uid="{00000000-0005-0000-0000-0000EF360000}"/>
    <cellStyle name="Note 2 4 2 3 2 6" xfId="14044" xr:uid="{00000000-0005-0000-0000-0000F0360000}"/>
    <cellStyle name="Note 2 4 2 3 3" xfId="14045" xr:uid="{00000000-0005-0000-0000-0000F1360000}"/>
    <cellStyle name="Note 2 4 2 3 3 2" xfId="14046" xr:uid="{00000000-0005-0000-0000-0000F2360000}"/>
    <cellStyle name="Note 2 4 2 3 3 3" xfId="14047" xr:uid="{00000000-0005-0000-0000-0000F3360000}"/>
    <cellStyle name="Note 2 4 2 3 3 4" xfId="14048" xr:uid="{00000000-0005-0000-0000-0000F4360000}"/>
    <cellStyle name="Note 2 4 2 3 4" xfId="14049" xr:uid="{00000000-0005-0000-0000-0000F5360000}"/>
    <cellStyle name="Note 2 4 2 3 4 2" xfId="14050" xr:uid="{00000000-0005-0000-0000-0000F6360000}"/>
    <cellStyle name="Note 2 4 2 3 4 3" xfId="14051" xr:uid="{00000000-0005-0000-0000-0000F7360000}"/>
    <cellStyle name="Note 2 4 2 3 4 4" xfId="14052" xr:uid="{00000000-0005-0000-0000-0000F8360000}"/>
    <cellStyle name="Note 2 4 2 3 5" xfId="14053" xr:uid="{00000000-0005-0000-0000-0000F9360000}"/>
    <cellStyle name="Note 2 4 2 3 6" xfId="14054" xr:uid="{00000000-0005-0000-0000-0000FA360000}"/>
    <cellStyle name="Note 2 4 2 3 7" xfId="14055" xr:uid="{00000000-0005-0000-0000-0000FB360000}"/>
    <cellStyle name="Note 2 4 2 4" xfId="14056" xr:uid="{00000000-0005-0000-0000-0000FC360000}"/>
    <cellStyle name="Note 2 4 2 4 2" xfId="14057" xr:uid="{00000000-0005-0000-0000-0000FD360000}"/>
    <cellStyle name="Note 2 4 2 4 3" xfId="14058" xr:uid="{00000000-0005-0000-0000-0000FE360000}"/>
    <cellStyle name="Note 2 4 2 4 4" xfId="14059" xr:uid="{00000000-0005-0000-0000-0000FF360000}"/>
    <cellStyle name="Note 2 4 2 5" xfId="14060" xr:uid="{00000000-0005-0000-0000-000000370000}"/>
    <cellStyle name="Note 2 4 3" xfId="14061" xr:uid="{00000000-0005-0000-0000-000001370000}"/>
    <cellStyle name="Note 2 4 3 2" xfId="14062" xr:uid="{00000000-0005-0000-0000-000002370000}"/>
    <cellStyle name="Note 2 4 3 2 2" xfId="14063" xr:uid="{00000000-0005-0000-0000-000003370000}"/>
    <cellStyle name="Note 2 4 3 2 2 2" xfId="14064" xr:uid="{00000000-0005-0000-0000-000004370000}"/>
    <cellStyle name="Note 2 4 3 2 2 2 2" xfId="14065" xr:uid="{00000000-0005-0000-0000-000005370000}"/>
    <cellStyle name="Note 2 4 3 2 2 2 2 2" xfId="14066" xr:uid="{00000000-0005-0000-0000-000006370000}"/>
    <cellStyle name="Note 2 4 3 2 2 2 2 3" xfId="14067" xr:uid="{00000000-0005-0000-0000-000007370000}"/>
    <cellStyle name="Note 2 4 3 2 2 2 2 4" xfId="14068" xr:uid="{00000000-0005-0000-0000-000008370000}"/>
    <cellStyle name="Note 2 4 3 2 2 2 3" xfId="14069" xr:uid="{00000000-0005-0000-0000-000009370000}"/>
    <cellStyle name="Note 2 4 3 2 2 2 3 2" xfId="14070" xr:uid="{00000000-0005-0000-0000-00000A370000}"/>
    <cellStyle name="Note 2 4 3 2 2 2 3 3" xfId="14071" xr:uid="{00000000-0005-0000-0000-00000B370000}"/>
    <cellStyle name="Note 2 4 3 2 2 2 3 4" xfId="14072" xr:uid="{00000000-0005-0000-0000-00000C370000}"/>
    <cellStyle name="Note 2 4 3 2 2 2 4" xfId="14073" xr:uid="{00000000-0005-0000-0000-00000D370000}"/>
    <cellStyle name="Note 2 4 3 2 2 2 5" xfId="14074" xr:uid="{00000000-0005-0000-0000-00000E370000}"/>
    <cellStyle name="Note 2 4 3 2 2 2 6" xfId="14075" xr:uid="{00000000-0005-0000-0000-00000F370000}"/>
    <cellStyle name="Note 2 4 3 2 2 3" xfId="14076" xr:uid="{00000000-0005-0000-0000-000010370000}"/>
    <cellStyle name="Note 2 4 3 2 2 3 2" xfId="14077" xr:uid="{00000000-0005-0000-0000-000011370000}"/>
    <cellStyle name="Note 2 4 3 2 2 3 3" xfId="14078" xr:uid="{00000000-0005-0000-0000-000012370000}"/>
    <cellStyle name="Note 2 4 3 2 2 3 4" xfId="14079" xr:uid="{00000000-0005-0000-0000-000013370000}"/>
    <cellStyle name="Note 2 4 3 2 2 4" xfId="14080" xr:uid="{00000000-0005-0000-0000-000014370000}"/>
    <cellStyle name="Note 2 4 3 2 2 4 2" xfId="14081" xr:uid="{00000000-0005-0000-0000-000015370000}"/>
    <cellStyle name="Note 2 4 3 2 2 4 3" xfId="14082" xr:uid="{00000000-0005-0000-0000-000016370000}"/>
    <cellStyle name="Note 2 4 3 2 2 4 4" xfId="14083" xr:uid="{00000000-0005-0000-0000-000017370000}"/>
    <cellStyle name="Note 2 4 3 2 2 5" xfId="14084" xr:uid="{00000000-0005-0000-0000-000018370000}"/>
    <cellStyle name="Note 2 4 3 2 2 6" xfId="14085" xr:uid="{00000000-0005-0000-0000-000019370000}"/>
    <cellStyle name="Note 2 4 3 2 2 7" xfId="14086" xr:uid="{00000000-0005-0000-0000-00001A370000}"/>
    <cellStyle name="Note 2 4 3 2 3" xfId="14087" xr:uid="{00000000-0005-0000-0000-00001B370000}"/>
    <cellStyle name="Note 2 4 3 2 3 2" xfId="14088" xr:uid="{00000000-0005-0000-0000-00001C370000}"/>
    <cellStyle name="Note 2 4 3 2 3 3" xfId="14089" xr:uid="{00000000-0005-0000-0000-00001D370000}"/>
    <cellStyle name="Note 2 4 3 2 3 4" xfId="14090" xr:uid="{00000000-0005-0000-0000-00001E370000}"/>
    <cellStyle name="Note 2 4 3 2 4" xfId="14091" xr:uid="{00000000-0005-0000-0000-00001F370000}"/>
    <cellStyle name="Note 2 4 3 3" xfId="14092" xr:uid="{00000000-0005-0000-0000-000020370000}"/>
    <cellStyle name="Note 2 4 3 3 2" xfId="14093" xr:uid="{00000000-0005-0000-0000-000021370000}"/>
    <cellStyle name="Note 2 4 3 3 2 2" xfId="14094" xr:uid="{00000000-0005-0000-0000-000022370000}"/>
    <cellStyle name="Note 2 4 3 3 2 2 2" xfId="14095" xr:uid="{00000000-0005-0000-0000-000023370000}"/>
    <cellStyle name="Note 2 4 3 3 2 2 3" xfId="14096" xr:uid="{00000000-0005-0000-0000-000024370000}"/>
    <cellStyle name="Note 2 4 3 3 2 2 4" xfId="14097" xr:uid="{00000000-0005-0000-0000-000025370000}"/>
    <cellStyle name="Note 2 4 3 3 2 3" xfId="14098" xr:uid="{00000000-0005-0000-0000-000026370000}"/>
    <cellStyle name="Note 2 4 3 3 2 3 2" xfId="14099" xr:uid="{00000000-0005-0000-0000-000027370000}"/>
    <cellStyle name="Note 2 4 3 3 2 3 3" xfId="14100" xr:uid="{00000000-0005-0000-0000-000028370000}"/>
    <cellStyle name="Note 2 4 3 3 2 3 4" xfId="14101" xr:uid="{00000000-0005-0000-0000-000029370000}"/>
    <cellStyle name="Note 2 4 3 3 2 4" xfId="14102" xr:uid="{00000000-0005-0000-0000-00002A370000}"/>
    <cellStyle name="Note 2 4 3 3 2 5" xfId="14103" xr:uid="{00000000-0005-0000-0000-00002B370000}"/>
    <cellStyle name="Note 2 4 3 3 2 6" xfId="14104" xr:uid="{00000000-0005-0000-0000-00002C370000}"/>
    <cellStyle name="Note 2 4 3 3 3" xfId="14105" xr:uid="{00000000-0005-0000-0000-00002D370000}"/>
    <cellStyle name="Note 2 4 3 3 3 2" xfId="14106" xr:uid="{00000000-0005-0000-0000-00002E370000}"/>
    <cellStyle name="Note 2 4 3 3 3 3" xfId="14107" xr:uid="{00000000-0005-0000-0000-00002F370000}"/>
    <cellStyle name="Note 2 4 3 3 3 4" xfId="14108" xr:uid="{00000000-0005-0000-0000-000030370000}"/>
    <cellStyle name="Note 2 4 3 3 4" xfId="14109" xr:uid="{00000000-0005-0000-0000-000031370000}"/>
    <cellStyle name="Note 2 4 3 3 4 2" xfId="14110" xr:uid="{00000000-0005-0000-0000-000032370000}"/>
    <cellStyle name="Note 2 4 3 3 4 3" xfId="14111" xr:uid="{00000000-0005-0000-0000-000033370000}"/>
    <cellStyle name="Note 2 4 3 3 4 4" xfId="14112" xr:uid="{00000000-0005-0000-0000-000034370000}"/>
    <cellStyle name="Note 2 4 3 3 5" xfId="14113" xr:uid="{00000000-0005-0000-0000-000035370000}"/>
    <cellStyle name="Note 2 4 3 3 6" xfId="14114" xr:uid="{00000000-0005-0000-0000-000036370000}"/>
    <cellStyle name="Note 2 4 3 3 7" xfId="14115" xr:uid="{00000000-0005-0000-0000-000037370000}"/>
    <cellStyle name="Note 2 4 3 4" xfId="14116" xr:uid="{00000000-0005-0000-0000-000038370000}"/>
    <cellStyle name="Note 2 4 3 4 2" xfId="14117" xr:uid="{00000000-0005-0000-0000-000039370000}"/>
    <cellStyle name="Note 2 4 3 4 3" xfId="14118" xr:uid="{00000000-0005-0000-0000-00003A370000}"/>
    <cellStyle name="Note 2 4 3 4 4" xfId="14119" xr:uid="{00000000-0005-0000-0000-00003B370000}"/>
    <cellStyle name="Note 2 4 3 5" xfId="14120" xr:uid="{00000000-0005-0000-0000-00003C370000}"/>
    <cellStyle name="Note 2 4 4" xfId="14121" xr:uid="{00000000-0005-0000-0000-00003D370000}"/>
    <cellStyle name="Note 2 4 4 2" xfId="14122" xr:uid="{00000000-0005-0000-0000-00003E370000}"/>
    <cellStyle name="Note 2 4 4 2 2" xfId="14123" xr:uid="{00000000-0005-0000-0000-00003F370000}"/>
    <cellStyle name="Note 2 4 4 2 2 2" xfId="14124" xr:uid="{00000000-0005-0000-0000-000040370000}"/>
    <cellStyle name="Note 2 4 4 2 2 2 2" xfId="14125" xr:uid="{00000000-0005-0000-0000-000041370000}"/>
    <cellStyle name="Note 2 4 4 2 2 2 2 2" xfId="14126" xr:uid="{00000000-0005-0000-0000-000042370000}"/>
    <cellStyle name="Note 2 4 4 2 2 2 2 3" xfId="14127" xr:uid="{00000000-0005-0000-0000-000043370000}"/>
    <cellStyle name="Note 2 4 4 2 2 2 2 4" xfId="14128" xr:uid="{00000000-0005-0000-0000-000044370000}"/>
    <cellStyle name="Note 2 4 4 2 2 2 3" xfId="14129" xr:uid="{00000000-0005-0000-0000-000045370000}"/>
    <cellStyle name="Note 2 4 4 2 2 2 3 2" xfId="14130" xr:uid="{00000000-0005-0000-0000-000046370000}"/>
    <cellStyle name="Note 2 4 4 2 2 2 3 3" xfId="14131" xr:uid="{00000000-0005-0000-0000-000047370000}"/>
    <cellStyle name="Note 2 4 4 2 2 2 3 4" xfId="14132" xr:uid="{00000000-0005-0000-0000-000048370000}"/>
    <cellStyle name="Note 2 4 4 2 2 2 4" xfId="14133" xr:uid="{00000000-0005-0000-0000-000049370000}"/>
    <cellStyle name="Note 2 4 4 2 2 2 5" xfId="14134" xr:uid="{00000000-0005-0000-0000-00004A370000}"/>
    <cellStyle name="Note 2 4 4 2 2 2 6" xfId="14135" xr:uid="{00000000-0005-0000-0000-00004B370000}"/>
    <cellStyle name="Note 2 4 4 2 2 3" xfId="14136" xr:uid="{00000000-0005-0000-0000-00004C370000}"/>
    <cellStyle name="Note 2 4 4 2 2 3 2" xfId="14137" xr:uid="{00000000-0005-0000-0000-00004D370000}"/>
    <cellStyle name="Note 2 4 4 2 2 3 3" xfId="14138" xr:uid="{00000000-0005-0000-0000-00004E370000}"/>
    <cellStyle name="Note 2 4 4 2 2 3 4" xfId="14139" xr:uid="{00000000-0005-0000-0000-00004F370000}"/>
    <cellStyle name="Note 2 4 4 2 2 4" xfId="14140" xr:uid="{00000000-0005-0000-0000-000050370000}"/>
    <cellStyle name="Note 2 4 4 2 2 4 2" xfId="14141" xr:uid="{00000000-0005-0000-0000-000051370000}"/>
    <cellStyle name="Note 2 4 4 2 2 4 3" xfId="14142" xr:uid="{00000000-0005-0000-0000-000052370000}"/>
    <cellStyle name="Note 2 4 4 2 2 4 4" xfId="14143" xr:uid="{00000000-0005-0000-0000-000053370000}"/>
    <cellStyle name="Note 2 4 4 2 2 5" xfId="14144" xr:uid="{00000000-0005-0000-0000-000054370000}"/>
    <cellStyle name="Note 2 4 4 2 2 6" xfId="14145" xr:uid="{00000000-0005-0000-0000-000055370000}"/>
    <cellStyle name="Note 2 4 4 2 2 7" xfId="14146" xr:uid="{00000000-0005-0000-0000-000056370000}"/>
    <cellStyle name="Note 2 4 4 2 3" xfId="14147" xr:uid="{00000000-0005-0000-0000-000057370000}"/>
    <cellStyle name="Note 2 4 4 2 3 2" xfId="14148" xr:uid="{00000000-0005-0000-0000-000058370000}"/>
    <cellStyle name="Note 2 4 4 2 3 3" xfId="14149" xr:uid="{00000000-0005-0000-0000-000059370000}"/>
    <cellStyle name="Note 2 4 4 2 3 4" xfId="14150" xr:uid="{00000000-0005-0000-0000-00005A370000}"/>
    <cellStyle name="Note 2 4 4 2 4" xfId="14151" xr:uid="{00000000-0005-0000-0000-00005B370000}"/>
    <cellStyle name="Note 2 4 4 3" xfId="14152" xr:uid="{00000000-0005-0000-0000-00005C370000}"/>
    <cellStyle name="Note 2 4 4 3 2" xfId="14153" xr:uid="{00000000-0005-0000-0000-00005D370000}"/>
    <cellStyle name="Note 2 4 4 3 2 2" xfId="14154" xr:uid="{00000000-0005-0000-0000-00005E370000}"/>
    <cellStyle name="Note 2 4 4 3 2 2 2" xfId="14155" xr:uid="{00000000-0005-0000-0000-00005F370000}"/>
    <cellStyle name="Note 2 4 4 3 2 2 3" xfId="14156" xr:uid="{00000000-0005-0000-0000-000060370000}"/>
    <cellStyle name="Note 2 4 4 3 2 2 4" xfId="14157" xr:uid="{00000000-0005-0000-0000-000061370000}"/>
    <cellStyle name="Note 2 4 4 3 2 3" xfId="14158" xr:uid="{00000000-0005-0000-0000-000062370000}"/>
    <cellStyle name="Note 2 4 4 3 2 3 2" xfId="14159" xr:uid="{00000000-0005-0000-0000-000063370000}"/>
    <cellStyle name="Note 2 4 4 3 2 3 3" xfId="14160" xr:uid="{00000000-0005-0000-0000-000064370000}"/>
    <cellStyle name="Note 2 4 4 3 2 3 4" xfId="14161" xr:uid="{00000000-0005-0000-0000-000065370000}"/>
    <cellStyle name="Note 2 4 4 3 2 4" xfId="14162" xr:uid="{00000000-0005-0000-0000-000066370000}"/>
    <cellStyle name="Note 2 4 4 3 2 5" xfId="14163" xr:uid="{00000000-0005-0000-0000-000067370000}"/>
    <cellStyle name="Note 2 4 4 3 2 6" xfId="14164" xr:uid="{00000000-0005-0000-0000-000068370000}"/>
    <cellStyle name="Note 2 4 4 3 3" xfId="14165" xr:uid="{00000000-0005-0000-0000-000069370000}"/>
    <cellStyle name="Note 2 4 4 3 3 2" xfId="14166" xr:uid="{00000000-0005-0000-0000-00006A370000}"/>
    <cellStyle name="Note 2 4 4 3 3 3" xfId="14167" xr:uid="{00000000-0005-0000-0000-00006B370000}"/>
    <cellStyle name="Note 2 4 4 3 3 4" xfId="14168" xr:uid="{00000000-0005-0000-0000-00006C370000}"/>
    <cellStyle name="Note 2 4 4 3 4" xfId="14169" xr:uid="{00000000-0005-0000-0000-00006D370000}"/>
    <cellStyle name="Note 2 4 4 3 4 2" xfId="14170" xr:uid="{00000000-0005-0000-0000-00006E370000}"/>
    <cellStyle name="Note 2 4 4 3 4 3" xfId="14171" xr:uid="{00000000-0005-0000-0000-00006F370000}"/>
    <cellStyle name="Note 2 4 4 3 4 4" xfId="14172" xr:uid="{00000000-0005-0000-0000-000070370000}"/>
    <cellStyle name="Note 2 4 4 3 5" xfId="14173" xr:uid="{00000000-0005-0000-0000-000071370000}"/>
    <cellStyle name="Note 2 4 4 3 6" xfId="14174" xr:uid="{00000000-0005-0000-0000-000072370000}"/>
    <cellStyle name="Note 2 4 4 3 7" xfId="14175" xr:uid="{00000000-0005-0000-0000-000073370000}"/>
    <cellStyle name="Note 2 4 4 4" xfId="14176" xr:uid="{00000000-0005-0000-0000-000074370000}"/>
    <cellStyle name="Note 2 4 4 4 2" xfId="14177" xr:uid="{00000000-0005-0000-0000-000075370000}"/>
    <cellStyle name="Note 2 4 4 4 3" xfId="14178" xr:uid="{00000000-0005-0000-0000-000076370000}"/>
    <cellStyle name="Note 2 4 4 4 4" xfId="14179" xr:uid="{00000000-0005-0000-0000-000077370000}"/>
    <cellStyle name="Note 2 4 4 5" xfId="14180" xr:uid="{00000000-0005-0000-0000-000078370000}"/>
    <cellStyle name="Note 2 4 5" xfId="14181" xr:uid="{00000000-0005-0000-0000-000079370000}"/>
    <cellStyle name="Note 2 4 5 2" xfId="14182" xr:uid="{00000000-0005-0000-0000-00007A370000}"/>
    <cellStyle name="Note 2 4 5 2 2" xfId="14183" xr:uid="{00000000-0005-0000-0000-00007B370000}"/>
    <cellStyle name="Note 2 4 5 2 2 2" xfId="14184" xr:uid="{00000000-0005-0000-0000-00007C370000}"/>
    <cellStyle name="Note 2 4 5 2 2 2 2" xfId="14185" xr:uid="{00000000-0005-0000-0000-00007D370000}"/>
    <cellStyle name="Note 2 4 5 2 2 2 3" xfId="14186" xr:uid="{00000000-0005-0000-0000-00007E370000}"/>
    <cellStyle name="Note 2 4 5 2 2 2 4" xfId="14187" xr:uid="{00000000-0005-0000-0000-00007F370000}"/>
    <cellStyle name="Note 2 4 5 2 2 3" xfId="14188" xr:uid="{00000000-0005-0000-0000-000080370000}"/>
    <cellStyle name="Note 2 4 5 2 2 3 2" xfId="14189" xr:uid="{00000000-0005-0000-0000-000081370000}"/>
    <cellStyle name="Note 2 4 5 2 2 3 3" xfId="14190" xr:uid="{00000000-0005-0000-0000-000082370000}"/>
    <cellStyle name="Note 2 4 5 2 2 3 4" xfId="14191" xr:uid="{00000000-0005-0000-0000-000083370000}"/>
    <cellStyle name="Note 2 4 5 2 2 4" xfId="14192" xr:uid="{00000000-0005-0000-0000-000084370000}"/>
    <cellStyle name="Note 2 4 5 2 2 5" xfId="14193" xr:uid="{00000000-0005-0000-0000-000085370000}"/>
    <cellStyle name="Note 2 4 5 2 2 6" xfId="14194" xr:uid="{00000000-0005-0000-0000-000086370000}"/>
    <cellStyle name="Note 2 4 5 2 3" xfId="14195" xr:uid="{00000000-0005-0000-0000-000087370000}"/>
    <cellStyle name="Note 2 4 5 2 3 2" xfId="14196" xr:uid="{00000000-0005-0000-0000-000088370000}"/>
    <cellStyle name="Note 2 4 5 2 3 3" xfId="14197" xr:uid="{00000000-0005-0000-0000-000089370000}"/>
    <cellStyle name="Note 2 4 5 2 3 4" xfId="14198" xr:uid="{00000000-0005-0000-0000-00008A370000}"/>
    <cellStyle name="Note 2 4 5 2 4" xfId="14199" xr:uid="{00000000-0005-0000-0000-00008B370000}"/>
    <cellStyle name="Note 2 4 5 2 4 2" xfId="14200" xr:uid="{00000000-0005-0000-0000-00008C370000}"/>
    <cellStyle name="Note 2 4 5 2 4 3" xfId="14201" xr:uid="{00000000-0005-0000-0000-00008D370000}"/>
    <cellStyle name="Note 2 4 5 2 4 4" xfId="14202" xr:uid="{00000000-0005-0000-0000-00008E370000}"/>
    <cellStyle name="Note 2 4 5 2 5" xfId="14203" xr:uid="{00000000-0005-0000-0000-00008F370000}"/>
    <cellStyle name="Note 2 4 5 2 6" xfId="14204" xr:uid="{00000000-0005-0000-0000-000090370000}"/>
    <cellStyle name="Note 2 4 5 2 7" xfId="14205" xr:uid="{00000000-0005-0000-0000-000091370000}"/>
    <cellStyle name="Note 2 4 5 3" xfId="14206" xr:uid="{00000000-0005-0000-0000-000092370000}"/>
    <cellStyle name="Note 2 4 5 3 2" xfId="14207" xr:uid="{00000000-0005-0000-0000-000093370000}"/>
    <cellStyle name="Note 2 4 5 3 3" xfId="14208" xr:uid="{00000000-0005-0000-0000-000094370000}"/>
    <cellStyle name="Note 2 4 5 3 4" xfId="14209" xr:uid="{00000000-0005-0000-0000-000095370000}"/>
    <cellStyle name="Note 2 4 5 4" xfId="14210" xr:uid="{00000000-0005-0000-0000-000096370000}"/>
    <cellStyle name="Note 2 4 6" xfId="14211" xr:uid="{00000000-0005-0000-0000-000097370000}"/>
    <cellStyle name="Note 2 4 6 2" xfId="14212" xr:uid="{00000000-0005-0000-0000-000098370000}"/>
    <cellStyle name="Note 2 4 6 2 2" xfId="14213" xr:uid="{00000000-0005-0000-0000-000099370000}"/>
    <cellStyle name="Note 2 4 6 2 2 2" xfId="14214" xr:uid="{00000000-0005-0000-0000-00009A370000}"/>
    <cellStyle name="Note 2 4 6 2 2 3" xfId="14215" xr:uid="{00000000-0005-0000-0000-00009B370000}"/>
    <cellStyle name="Note 2 4 6 2 2 4" xfId="14216" xr:uid="{00000000-0005-0000-0000-00009C370000}"/>
    <cellStyle name="Note 2 4 6 2 3" xfId="14217" xr:uid="{00000000-0005-0000-0000-00009D370000}"/>
    <cellStyle name="Note 2 4 6 2 3 2" xfId="14218" xr:uid="{00000000-0005-0000-0000-00009E370000}"/>
    <cellStyle name="Note 2 4 6 2 3 3" xfId="14219" xr:uid="{00000000-0005-0000-0000-00009F370000}"/>
    <cellStyle name="Note 2 4 6 2 3 4" xfId="14220" xr:uid="{00000000-0005-0000-0000-0000A0370000}"/>
    <cellStyle name="Note 2 4 6 2 4" xfId="14221" xr:uid="{00000000-0005-0000-0000-0000A1370000}"/>
    <cellStyle name="Note 2 4 6 2 5" xfId="14222" xr:uid="{00000000-0005-0000-0000-0000A2370000}"/>
    <cellStyle name="Note 2 4 6 2 6" xfId="14223" xr:uid="{00000000-0005-0000-0000-0000A3370000}"/>
    <cellStyle name="Note 2 4 6 3" xfId="14224" xr:uid="{00000000-0005-0000-0000-0000A4370000}"/>
    <cellStyle name="Note 2 4 6 3 2" xfId="14225" xr:uid="{00000000-0005-0000-0000-0000A5370000}"/>
    <cellStyle name="Note 2 4 6 3 3" xfId="14226" xr:uid="{00000000-0005-0000-0000-0000A6370000}"/>
    <cellStyle name="Note 2 4 6 3 4" xfId="14227" xr:uid="{00000000-0005-0000-0000-0000A7370000}"/>
    <cellStyle name="Note 2 4 6 4" xfId="14228" xr:uid="{00000000-0005-0000-0000-0000A8370000}"/>
    <cellStyle name="Note 2 4 6 4 2" xfId="14229" xr:uid="{00000000-0005-0000-0000-0000A9370000}"/>
    <cellStyle name="Note 2 4 6 4 3" xfId="14230" xr:uid="{00000000-0005-0000-0000-0000AA370000}"/>
    <cellStyle name="Note 2 4 6 4 4" xfId="14231" xr:uid="{00000000-0005-0000-0000-0000AB370000}"/>
    <cellStyle name="Note 2 4 6 5" xfId="14232" xr:uid="{00000000-0005-0000-0000-0000AC370000}"/>
    <cellStyle name="Note 2 4 6 6" xfId="14233" xr:uid="{00000000-0005-0000-0000-0000AD370000}"/>
    <cellStyle name="Note 2 4 6 7" xfId="14234" xr:uid="{00000000-0005-0000-0000-0000AE370000}"/>
    <cellStyle name="Note 2 4 7" xfId="14235" xr:uid="{00000000-0005-0000-0000-0000AF370000}"/>
    <cellStyle name="Note 2 4 7 2" xfId="14236" xr:uid="{00000000-0005-0000-0000-0000B0370000}"/>
    <cellStyle name="Note 2 4 7 3" xfId="14237" xr:uid="{00000000-0005-0000-0000-0000B1370000}"/>
    <cellStyle name="Note 2 4 7 4" xfId="14238" xr:uid="{00000000-0005-0000-0000-0000B2370000}"/>
    <cellStyle name="Note 2 4 8" xfId="14239" xr:uid="{00000000-0005-0000-0000-0000B3370000}"/>
    <cellStyle name="Note 2 5" xfId="14240" xr:uid="{00000000-0005-0000-0000-0000B4370000}"/>
    <cellStyle name="Note 2 5 2" xfId="14241" xr:uid="{00000000-0005-0000-0000-0000B5370000}"/>
    <cellStyle name="Note 2 5 2 2" xfId="14242" xr:uid="{00000000-0005-0000-0000-0000B6370000}"/>
    <cellStyle name="Note 2 5 2 2 2" xfId="14243" xr:uid="{00000000-0005-0000-0000-0000B7370000}"/>
    <cellStyle name="Note 2 5 2 2 2 2" xfId="14244" xr:uid="{00000000-0005-0000-0000-0000B8370000}"/>
    <cellStyle name="Note 2 5 2 2 2 2 2" xfId="14245" xr:uid="{00000000-0005-0000-0000-0000B9370000}"/>
    <cellStyle name="Note 2 5 2 2 2 2 2 2" xfId="14246" xr:uid="{00000000-0005-0000-0000-0000BA370000}"/>
    <cellStyle name="Note 2 5 2 2 2 2 2 3" xfId="14247" xr:uid="{00000000-0005-0000-0000-0000BB370000}"/>
    <cellStyle name="Note 2 5 2 2 2 2 2 4" xfId="14248" xr:uid="{00000000-0005-0000-0000-0000BC370000}"/>
    <cellStyle name="Note 2 5 2 2 2 2 3" xfId="14249" xr:uid="{00000000-0005-0000-0000-0000BD370000}"/>
    <cellStyle name="Note 2 5 2 2 2 2 3 2" xfId="14250" xr:uid="{00000000-0005-0000-0000-0000BE370000}"/>
    <cellStyle name="Note 2 5 2 2 2 2 3 3" xfId="14251" xr:uid="{00000000-0005-0000-0000-0000BF370000}"/>
    <cellStyle name="Note 2 5 2 2 2 2 3 4" xfId="14252" xr:uid="{00000000-0005-0000-0000-0000C0370000}"/>
    <cellStyle name="Note 2 5 2 2 2 2 4" xfId="14253" xr:uid="{00000000-0005-0000-0000-0000C1370000}"/>
    <cellStyle name="Note 2 5 2 2 2 2 5" xfId="14254" xr:uid="{00000000-0005-0000-0000-0000C2370000}"/>
    <cellStyle name="Note 2 5 2 2 2 2 6" xfId="14255" xr:uid="{00000000-0005-0000-0000-0000C3370000}"/>
    <cellStyle name="Note 2 5 2 2 2 3" xfId="14256" xr:uid="{00000000-0005-0000-0000-0000C4370000}"/>
    <cellStyle name="Note 2 5 2 2 2 3 2" xfId="14257" xr:uid="{00000000-0005-0000-0000-0000C5370000}"/>
    <cellStyle name="Note 2 5 2 2 2 3 3" xfId="14258" xr:uid="{00000000-0005-0000-0000-0000C6370000}"/>
    <cellStyle name="Note 2 5 2 2 2 3 4" xfId="14259" xr:uid="{00000000-0005-0000-0000-0000C7370000}"/>
    <cellStyle name="Note 2 5 2 2 2 4" xfId="14260" xr:uid="{00000000-0005-0000-0000-0000C8370000}"/>
    <cellStyle name="Note 2 5 2 2 2 4 2" xfId="14261" xr:uid="{00000000-0005-0000-0000-0000C9370000}"/>
    <cellStyle name="Note 2 5 2 2 2 4 3" xfId="14262" xr:uid="{00000000-0005-0000-0000-0000CA370000}"/>
    <cellStyle name="Note 2 5 2 2 2 4 4" xfId="14263" xr:uid="{00000000-0005-0000-0000-0000CB370000}"/>
    <cellStyle name="Note 2 5 2 2 2 5" xfId="14264" xr:uid="{00000000-0005-0000-0000-0000CC370000}"/>
    <cellStyle name="Note 2 5 2 2 2 6" xfId="14265" xr:uid="{00000000-0005-0000-0000-0000CD370000}"/>
    <cellStyle name="Note 2 5 2 2 2 7" xfId="14266" xr:uid="{00000000-0005-0000-0000-0000CE370000}"/>
    <cellStyle name="Note 2 5 2 2 3" xfId="14267" xr:uid="{00000000-0005-0000-0000-0000CF370000}"/>
    <cellStyle name="Note 2 5 2 2 3 2" xfId="14268" xr:uid="{00000000-0005-0000-0000-0000D0370000}"/>
    <cellStyle name="Note 2 5 2 2 3 3" xfId="14269" xr:uid="{00000000-0005-0000-0000-0000D1370000}"/>
    <cellStyle name="Note 2 5 2 2 3 4" xfId="14270" xr:uid="{00000000-0005-0000-0000-0000D2370000}"/>
    <cellStyle name="Note 2 5 2 2 4" xfId="14271" xr:uid="{00000000-0005-0000-0000-0000D3370000}"/>
    <cellStyle name="Note 2 5 2 3" xfId="14272" xr:uid="{00000000-0005-0000-0000-0000D4370000}"/>
    <cellStyle name="Note 2 5 2 3 2" xfId="14273" xr:uid="{00000000-0005-0000-0000-0000D5370000}"/>
    <cellStyle name="Note 2 5 2 3 2 2" xfId="14274" xr:uid="{00000000-0005-0000-0000-0000D6370000}"/>
    <cellStyle name="Note 2 5 2 3 2 2 2" xfId="14275" xr:uid="{00000000-0005-0000-0000-0000D7370000}"/>
    <cellStyle name="Note 2 5 2 3 2 2 3" xfId="14276" xr:uid="{00000000-0005-0000-0000-0000D8370000}"/>
    <cellStyle name="Note 2 5 2 3 2 2 4" xfId="14277" xr:uid="{00000000-0005-0000-0000-0000D9370000}"/>
    <cellStyle name="Note 2 5 2 3 2 3" xfId="14278" xr:uid="{00000000-0005-0000-0000-0000DA370000}"/>
    <cellStyle name="Note 2 5 2 3 2 3 2" xfId="14279" xr:uid="{00000000-0005-0000-0000-0000DB370000}"/>
    <cellStyle name="Note 2 5 2 3 2 3 3" xfId="14280" xr:uid="{00000000-0005-0000-0000-0000DC370000}"/>
    <cellStyle name="Note 2 5 2 3 2 3 4" xfId="14281" xr:uid="{00000000-0005-0000-0000-0000DD370000}"/>
    <cellStyle name="Note 2 5 2 3 2 4" xfId="14282" xr:uid="{00000000-0005-0000-0000-0000DE370000}"/>
    <cellStyle name="Note 2 5 2 3 2 5" xfId="14283" xr:uid="{00000000-0005-0000-0000-0000DF370000}"/>
    <cellStyle name="Note 2 5 2 3 2 6" xfId="14284" xr:uid="{00000000-0005-0000-0000-0000E0370000}"/>
    <cellStyle name="Note 2 5 2 3 3" xfId="14285" xr:uid="{00000000-0005-0000-0000-0000E1370000}"/>
    <cellStyle name="Note 2 5 2 3 3 2" xfId="14286" xr:uid="{00000000-0005-0000-0000-0000E2370000}"/>
    <cellStyle name="Note 2 5 2 3 3 3" xfId="14287" xr:uid="{00000000-0005-0000-0000-0000E3370000}"/>
    <cellStyle name="Note 2 5 2 3 3 4" xfId="14288" xr:uid="{00000000-0005-0000-0000-0000E4370000}"/>
    <cellStyle name="Note 2 5 2 3 4" xfId="14289" xr:uid="{00000000-0005-0000-0000-0000E5370000}"/>
    <cellStyle name="Note 2 5 2 3 4 2" xfId="14290" xr:uid="{00000000-0005-0000-0000-0000E6370000}"/>
    <cellStyle name="Note 2 5 2 3 4 3" xfId="14291" xr:uid="{00000000-0005-0000-0000-0000E7370000}"/>
    <cellStyle name="Note 2 5 2 3 4 4" xfId="14292" xr:uid="{00000000-0005-0000-0000-0000E8370000}"/>
    <cellStyle name="Note 2 5 2 3 5" xfId="14293" xr:uid="{00000000-0005-0000-0000-0000E9370000}"/>
    <cellStyle name="Note 2 5 2 3 6" xfId="14294" xr:uid="{00000000-0005-0000-0000-0000EA370000}"/>
    <cellStyle name="Note 2 5 2 3 7" xfId="14295" xr:uid="{00000000-0005-0000-0000-0000EB370000}"/>
    <cellStyle name="Note 2 5 2 4" xfId="14296" xr:uid="{00000000-0005-0000-0000-0000EC370000}"/>
    <cellStyle name="Note 2 5 2 4 2" xfId="14297" xr:uid="{00000000-0005-0000-0000-0000ED370000}"/>
    <cellStyle name="Note 2 5 2 4 3" xfId="14298" xr:uid="{00000000-0005-0000-0000-0000EE370000}"/>
    <cellStyle name="Note 2 5 2 4 4" xfId="14299" xr:uid="{00000000-0005-0000-0000-0000EF370000}"/>
    <cellStyle name="Note 2 5 2 5" xfId="14300" xr:uid="{00000000-0005-0000-0000-0000F0370000}"/>
    <cellStyle name="Note 2 5 3" xfId="14301" xr:uid="{00000000-0005-0000-0000-0000F1370000}"/>
    <cellStyle name="Note 2 5 3 2" xfId="14302" xr:uid="{00000000-0005-0000-0000-0000F2370000}"/>
    <cellStyle name="Note 2 5 3 2 2" xfId="14303" xr:uid="{00000000-0005-0000-0000-0000F3370000}"/>
    <cellStyle name="Note 2 5 3 2 2 2" xfId="14304" xr:uid="{00000000-0005-0000-0000-0000F4370000}"/>
    <cellStyle name="Note 2 5 3 2 2 2 2" xfId="14305" xr:uid="{00000000-0005-0000-0000-0000F5370000}"/>
    <cellStyle name="Note 2 5 3 2 2 2 2 2" xfId="14306" xr:uid="{00000000-0005-0000-0000-0000F6370000}"/>
    <cellStyle name="Note 2 5 3 2 2 2 2 3" xfId="14307" xr:uid="{00000000-0005-0000-0000-0000F7370000}"/>
    <cellStyle name="Note 2 5 3 2 2 2 2 4" xfId="14308" xr:uid="{00000000-0005-0000-0000-0000F8370000}"/>
    <cellStyle name="Note 2 5 3 2 2 2 3" xfId="14309" xr:uid="{00000000-0005-0000-0000-0000F9370000}"/>
    <cellStyle name="Note 2 5 3 2 2 2 3 2" xfId="14310" xr:uid="{00000000-0005-0000-0000-0000FA370000}"/>
    <cellStyle name="Note 2 5 3 2 2 2 3 3" xfId="14311" xr:uid="{00000000-0005-0000-0000-0000FB370000}"/>
    <cellStyle name="Note 2 5 3 2 2 2 3 4" xfId="14312" xr:uid="{00000000-0005-0000-0000-0000FC370000}"/>
    <cellStyle name="Note 2 5 3 2 2 2 4" xfId="14313" xr:uid="{00000000-0005-0000-0000-0000FD370000}"/>
    <cellStyle name="Note 2 5 3 2 2 2 5" xfId="14314" xr:uid="{00000000-0005-0000-0000-0000FE370000}"/>
    <cellStyle name="Note 2 5 3 2 2 2 6" xfId="14315" xr:uid="{00000000-0005-0000-0000-0000FF370000}"/>
    <cellStyle name="Note 2 5 3 2 2 3" xfId="14316" xr:uid="{00000000-0005-0000-0000-000000380000}"/>
    <cellStyle name="Note 2 5 3 2 2 3 2" xfId="14317" xr:uid="{00000000-0005-0000-0000-000001380000}"/>
    <cellStyle name="Note 2 5 3 2 2 3 3" xfId="14318" xr:uid="{00000000-0005-0000-0000-000002380000}"/>
    <cellStyle name="Note 2 5 3 2 2 3 4" xfId="14319" xr:uid="{00000000-0005-0000-0000-000003380000}"/>
    <cellStyle name="Note 2 5 3 2 2 4" xfId="14320" xr:uid="{00000000-0005-0000-0000-000004380000}"/>
    <cellStyle name="Note 2 5 3 2 2 4 2" xfId="14321" xr:uid="{00000000-0005-0000-0000-000005380000}"/>
    <cellStyle name="Note 2 5 3 2 2 4 3" xfId="14322" xr:uid="{00000000-0005-0000-0000-000006380000}"/>
    <cellStyle name="Note 2 5 3 2 2 4 4" xfId="14323" xr:uid="{00000000-0005-0000-0000-000007380000}"/>
    <cellStyle name="Note 2 5 3 2 2 5" xfId="14324" xr:uid="{00000000-0005-0000-0000-000008380000}"/>
    <cellStyle name="Note 2 5 3 2 2 6" xfId="14325" xr:uid="{00000000-0005-0000-0000-000009380000}"/>
    <cellStyle name="Note 2 5 3 2 2 7" xfId="14326" xr:uid="{00000000-0005-0000-0000-00000A380000}"/>
    <cellStyle name="Note 2 5 3 2 3" xfId="14327" xr:uid="{00000000-0005-0000-0000-00000B380000}"/>
    <cellStyle name="Note 2 5 3 2 3 2" xfId="14328" xr:uid="{00000000-0005-0000-0000-00000C380000}"/>
    <cellStyle name="Note 2 5 3 2 3 3" xfId="14329" xr:uid="{00000000-0005-0000-0000-00000D380000}"/>
    <cellStyle name="Note 2 5 3 2 3 4" xfId="14330" xr:uid="{00000000-0005-0000-0000-00000E380000}"/>
    <cellStyle name="Note 2 5 3 2 4" xfId="14331" xr:uid="{00000000-0005-0000-0000-00000F380000}"/>
    <cellStyle name="Note 2 5 3 3" xfId="14332" xr:uid="{00000000-0005-0000-0000-000010380000}"/>
    <cellStyle name="Note 2 5 3 3 2" xfId="14333" xr:uid="{00000000-0005-0000-0000-000011380000}"/>
    <cellStyle name="Note 2 5 3 3 2 2" xfId="14334" xr:uid="{00000000-0005-0000-0000-000012380000}"/>
    <cellStyle name="Note 2 5 3 3 2 2 2" xfId="14335" xr:uid="{00000000-0005-0000-0000-000013380000}"/>
    <cellStyle name="Note 2 5 3 3 2 2 3" xfId="14336" xr:uid="{00000000-0005-0000-0000-000014380000}"/>
    <cellStyle name="Note 2 5 3 3 2 2 4" xfId="14337" xr:uid="{00000000-0005-0000-0000-000015380000}"/>
    <cellStyle name="Note 2 5 3 3 2 3" xfId="14338" xr:uid="{00000000-0005-0000-0000-000016380000}"/>
    <cellStyle name="Note 2 5 3 3 2 3 2" xfId="14339" xr:uid="{00000000-0005-0000-0000-000017380000}"/>
    <cellStyle name="Note 2 5 3 3 2 3 3" xfId="14340" xr:uid="{00000000-0005-0000-0000-000018380000}"/>
    <cellStyle name="Note 2 5 3 3 2 3 4" xfId="14341" xr:uid="{00000000-0005-0000-0000-000019380000}"/>
    <cellStyle name="Note 2 5 3 3 2 4" xfId="14342" xr:uid="{00000000-0005-0000-0000-00001A380000}"/>
    <cellStyle name="Note 2 5 3 3 2 5" xfId="14343" xr:uid="{00000000-0005-0000-0000-00001B380000}"/>
    <cellStyle name="Note 2 5 3 3 2 6" xfId="14344" xr:uid="{00000000-0005-0000-0000-00001C380000}"/>
    <cellStyle name="Note 2 5 3 3 3" xfId="14345" xr:uid="{00000000-0005-0000-0000-00001D380000}"/>
    <cellStyle name="Note 2 5 3 3 3 2" xfId="14346" xr:uid="{00000000-0005-0000-0000-00001E380000}"/>
    <cellStyle name="Note 2 5 3 3 3 3" xfId="14347" xr:uid="{00000000-0005-0000-0000-00001F380000}"/>
    <cellStyle name="Note 2 5 3 3 3 4" xfId="14348" xr:uid="{00000000-0005-0000-0000-000020380000}"/>
    <cellStyle name="Note 2 5 3 3 4" xfId="14349" xr:uid="{00000000-0005-0000-0000-000021380000}"/>
    <cellStyle name="Note 2 5 3 3 4 2" xfId="14350" xr:uid="{00000000-0005-0000-0000-000022380000}"/>
    <cellStyle name="Note 2 5 3 3 4 3" xfId="14351" xr:uid="{00000000-0005-0000-0000-000023380000}"/>
    <cellStyle name="Note 2 5 3 3 4 4" xfId="14352" xr:uid="{00000000-0005-0000-0000-000024380000}"/>
    <cellStyle name="Note 2 5 3 3 5" xfId="14353" xr:uid="{00000000-0005-0000-0000-000025380000}"/>
    <cellStyle name="Note 2 5 3 3 6" xfId="14354" xr:uid="{00000000-0005-0000-0000-000026380000}"/>
    <cellStyle name="Note 2 5 3 3 7" xfId="14355" xr:uid="{00000000-0005-0000-0000-000027380000}"/>
    <cellStyle name="Note 2 5 3 4" xfId="14356" xr:uid="{00000000-0005-0000-0000-000028380000}"/>
    <cellStyle name="Note 2 5 3 4 2" xfId="14357" xr:uid="{00000000-0005-0000-0000-000029380000}"/>
    <cellStyle name="Note 2 5 3 4 3" xfId="14358" xr:uid="{00000000-0005-0000-0000-00002A380000}"/>
    <cellStyle name="Note 2 5 3 4 4" xfId="14359" xr:uid="{00000000-0005-0000-0000-00002B380000}"/>
    <cellStyle name="Note 2 5 3 5" xfId="14360" xr:uid="{00000000-0005-0000-0000-00002C380000}"/>
    <cellStyle name="Note 2 5 4" xfId="14361" xr:uid="{00000000-0005-0000-0000-00002D380000}"/>
    <cellStyle name="Note 2 5 4 2" xfId="14362" xr:uid="{00000000-0005-0000-0000-00002E380000}"/>
    <cellStyle name="Note 2 5 4 2 2" xfId="14363" xr:uid="{00000000-0005-0000-0000-00002F380000}"/>
    <cellStyle name="Note 2 5 4 2 2 2" xfId="14364" xr:uid="{00000000-0005-0000-0000-000030380000}"/>
    <cellStyle name="Note 2 5 4 2 2 2 2" xfId="14365" xr:uid="{00000000-0005-0000-0000-000031380000}"/>
    <cellStyle name="Note 2 5 4 2 2 2 2 2" xfId="14366" xr:uid="{00000000-0005-0000-0000-000032380000}"/>
    <cellStyle name="Note 2 5 4 2 2 2 2 3" xfId="14367" xr:uid="{00000000-0005-0000-0000-000033380000}"/>
    <cellStyle name="Note 2 5 4 2 2 2 2 4" xfId="14368" xr:uid="{00000000-0005-0000-0000-000034380000}"/>
    <cellStyle name="Note 2 5 4 2 2 2 3" xfId="14369" xr:uid="{00000000-0005-0000-0000-000035380000}"/>
    <cellStyle name="Note 2 5 4 2 2 2 3 2" xfId="14370" xr:uid="{00000000-0005-0000-0000-000036380000}"/>
    <cellStyle name="Note 2 5 4 2 2 2 3 3" xfId="14371" xr:uid="{00000000-0005-0000-0000-000037380000}"/>
    <cellStyle name="Note 2 5 4 2 2 2 3 4" xfId="14372" xr:uid="{00000000-0005-0000-0000-000038380000}"/>
    <cellStyle name="Note 2 5 4 2 2 2 4" xfId="14373" xr:uid="{00000000-0005-0000-0000-000039380000}"/>
    <cellStyle name="Note 2 5 4 2 2 2 5" xfId="14374" xr:uid="{00000000-0005-0000-0000-00003A380000}"/>
    <cellStyle name="Note 2 5 4 2 2 2 6" xfId="14375" xr:uid="{00000000-0005-0000-0000-00003B380000}"/>
    <cellStyle name="Note 2 5 4 2 2 3" xfId="14376" xr:uid="{00000000-0005-0000-0000-00003C380000}"/>
    <cellStyle name="Note 2 5 4 2 2 3 2" xfId="14377" xr:uid="{00000000-0005-0000-0000-00003D380000}"/>
    <cellStyle name="Note 2 5 4 2 2 3 3" xfId="14378" xr:uid="{00000000-0005-0000-0000-00003E380000}"/>
    <cellStyle name="Note 2 5 4 2 2 3 4" xfId="14379" xr:uid="{00000000-0005-0000-0000-00003F380000}"/>
    <cellStyle name="Note 2 5 4 2 2 4" xfId="14380" xr:uid="{00000000-0005-0000-0000-000040380000}"/>
    <cellStyle name="Note 2 5 4 2 2 4 2" xfId="14381" xr:uid="{00000000-0005-0000-0000-000041380000}"/>
    <cellStyle name="Note 2 5 4 2 2 4 3" xfId="14382" xr:uid="{00000000-0005-0000-0000-000042380000}"/>
    <cellStyle name="Note 2 5 4 2 2 4 4" xfId="14383" xr:uid="{00000000-0005-0000-0000-000043380000}"/>
    <cellStyle name="Note 2 5 4 2 2 5" xfId="14384" xr:uid="{00000000-0005-0000-0000-000044380000}"/>
    <cellStyle name="Note 2 5 4 2 2 6" xfId="14385" xr:uid="{00000000-0005-0000-0000-000045380000}"/>
    <cellStyle name="Note 2 5 4 2 2 7" xfId="14386" xr:uid="{00000000-0005-0000-0000-000046380000}"/>
    <cellStyle name="Note 2 5 4 2 3" xfId="14387" xr:uid="{00000000-0005-0000-0000-000047380000}"/>
    <cellStyle name="Note 2 5 4 2 3 2" xfId="14388" xr:uid="{00000000-0005-0000-0000-000048380000}"/>
    <cellStyle name="Note 2 5 4 2 3 3" xfId="14389" xr:uid="{00000000-0005-0000-0000-000049380000}"/>
    <cellStyle name="Note 2 5 4 2 3 4" xfId="14390" xr:uid="{00000000-0005-0000-0000-00004A380000}"/>
    <cellStyle name="Note 2 5 4 2 4" xfId="14391" xr:uid="{00000000-0005-0000-0000-00004B380000}"/>
    <cellStyle name="Note 2 5 4 3" xfId="14392" xr:uid="{00000000-0005-0000-0000-00004C380000}"/>
    <cellStyle name="Note 2 5 4 3 2" xfId="14393" xr:uid="{00000000-0005-0000-0000-00004D380000}"/>
    <cellStyle name="Note 2 5 4 3 2 2" xfId="14394" xr:uid="{00000000-0005-0000-0000-00004E380000}"/>
    <cellStyle name="Note 2 5 4 3 2 2 2" xfId="14395" xr:uid="{00000000-0005-0000-0000-00004F380000}"/>
    <cellStyle name="Note 2 5 4 3 2 2 3" xfId="14396" xr:uid="{00000000-0005-0000-0000-000050380000}"/>
    <cellStyle name="Note 2 5 4 3 2 2 4" xfId="14397" xr:uid="{00000000-0005-0000-0000-000051380000}"/>
    <cellStyle name="Note 2 5 4 3 2 3" xfId="14398" xr:uid="{00000000-0005-0000-0000-000052380000}"/>
    <cellStyle name="Note 2 5 4 3 2 3 2" xfId="14399" xr:uid="{00000000-0005-0000-0000-000053380000}"/>
    <cellStyle name="Note 2 5 4 3 2 3 3" xfId="14400" xr:uid="{00000000-0005-0000-0000-000054380000}"/>
    <cellStyle name="Note 2 5 4 3 2 3 4" xfId="14401" xr:uid="{00000000-0005-0000-0000-000055380000}"/>
    <cellStyle name="Note 2 5 4 3 2 4" xfId="14402" xr:uid="{00000000-0005-0000-0000-000056380000}"/>
    <cellStyle name="Note 2 5 4 3 2 5" xfId="14403" xr:uid="{00000000-0005-0000-0000-000057380000}"/>
    <cellStyle name="Note 2 5 4 3 2 6" xfId="14404" xr:uid="{00000000-0005-0000-0000-000058380000}"/>
    <cellStyle name="Note 2 5 4 3 3" xfId="14405" xr:uid="{00000000-0005-0000-0000-000059380000}"/>
    <cellStyle name="Note 2 5 4 3 3 2" xfId="14406" xr:uid="{00000000-0005-0000-0000-00005A380000}"/>
    <cellStyle name="Note 2 5 4 3 3 3" xfId="14407" xr:uid="{00000000-0005-0000-0000-00005B380000}"/>
    <cellStyle name="Note 2 5 4 3 3 4" xfId="14408" xr:uid="{00000000-0005-0000-0000-00005C380000}"/>
    <cellStyle name="Note 2 5 4 3 4" xfId="14409" xr:uid="{00000000-0005-0000-0000-00005D380000}"/>
    <cellStyle name="Note 2 5 4 3 4 2" xfId="14410" xr:uid="{00000000-0005-0000-0000-00005E380000}"/>
    <cellStyle name="Note 2 5 4 3 4 3" xfId="14411" xr:uid="{00000000-0005-0000-0000-00005F380000}"/>
    <cellStyle name="Note 2 5 4 3 4 4" xfId="14412" xr:uid="{00000000-0005-0000-0000-000060380000}"/>
    <cellStyle name="Note 2 5 4 3 5" xfId="14413" xr:uid="{00000000-0005-0000-0000-000061380000}"/>
    <cellStyle name="Note 2 5 4 3 6" xfId="14414" xr:uid="{00000000-0005-0000-0000-000062380000}"/>
    <cellStyle name="Note 2 5 4 3 7" xfId="14415" xr:uid="{00000000-0005-0000-0000-000063380000}"/>
    <cellStyle name="Note 2 5 4 4" xfId="14416" xr:uid="{00000000-0005-0000-0000-000064380000}"/>
    <cellStyle name="Note 2 5 4 4 2" xfId="14417" xr:uid="{00000000-0005-0000-0000-000065380000}"/>
    <cellStyle name="Note 2 5 4 4 3" xfId="14418" xr:uid="{00000000-0005-0000-0000-000066380000}"/>
    <cellStyle name="Note 2 5 4 4 4" xfId="14419" xr:uid="{00000000-0005-0000-0000-000067380000}"/>
    <cellStyle name="Note 2 5 4 5" xfId="14420" xr:uid="{00000000-0005-0000-0000-000068380000}"/>
    <cellStyle name="Note 2 5 5" xfId="14421" xr:uid="{00000000-0005-0000-0000-000069380000}"/>
    <cellStyle name="Note 2 5 5 2" xfId="14422" xr:uid="{00000000-0005-0000-0000-00006A380000}"/>
    <cellStyle name="Note 2 5 5 2 2" xfId="14423" xr:uid="{00000000-0005-0000-0000-00006B380000}"/>
    <cellStyle name="Note 2 5 5 2 2 2" xfId="14424" xr:uid="{00000000-0005-0000-0000-00006C380000}"/>
    <cellStyle name="Note 2 5 5 2 2 2 2" xfId="14425" xr:uid="{00000000-0005-0000-0000-00006D380000}"/>
    <cellStyle name="Note 2 5 5 2 2 2 3" xfId="14426" xr:uid="{00000000-0005-0000-0000-00006E380000}"/>
    <cellStyle name="Note 2 5 5 2 2 2 4" xfId="14427" xr:uid="{00000000-0005-0000-0000-00006F380000}"/>
    <cellStyle name="Note 2 5 5 2 2 3" xfId="14428" xr:uid="{00000000-0005-0000-0000-000070380000}"/>
    <cellStyle name="Note 2 5 5 2 2 3 2" xfId="14429" xr:uid="{00000000-0005-0000-0000-000071380000}"/>
    <cellStyle name="Note 2 5 5 2 2 3 3" xfId="14430" xr:uid="{00000000-0005-0000-0000-000072380000}"/>
    <cellStyle name="Note 2 5 5 2 2 3 4" xfId="14431" xr:uid="{00000000-0005-0000-0000-000073380000}"/>
    <cellStyle name="Note 2 5 5 2 2 4" xfId="14432" xr:uid="{00000000-0005-0000-0000-000074380000}"/>
    <cellStyle name="Note 2 5 5 2 2 5" xfId="14433" xr:uid="{00000000-0005-0000-0000-000075380000}"/>
    <cellStyle name="Note 2 5 5 2 2 6" xfId="14434" xr:uid="{00000000-0005-0000-0000-000076380000}"/>
    <cellStyle name="Note 2 5 5 2 3" xfId="14435" xr:uid="{00000000-0005-0000-0000-000077380000}"/>
    <cellStyle name="Note 2 5 5 2 3 2" xfId="14436" xr:uid="{00000000-0005-0000-0000-000078380000}"/>
    <cellStyle name="Note 2 5 5 2 3 3" xfId="14437" xr:uid="{00000000-0005-0000-0000-000079380000}"/>
    <cellStyle name="Note 2 5 5 2 3 4" xfId="14438" xr:uid="{00000000-0005-0000-0000-00007A380000}"/>
    <cellStyle name="Note 2 5 5 2 4" xfId="14439" xr:uid="{00000000-0005-0000-0000-00007B380000}"/>
    <cellStyle name="Note 2 5 5 2 4 2" xfId="14440" xr:uid="{00000000-0005-0000-0000-00007C380000}"/>
    <cellStyle name="Note 2 5 5 2 4 3" xfId="14441" xr:uid="{00000000-0005-0000-0000-00007D380000}"/>
    <cellStyle name="Note 2 5 5 2 4 4" xfId="14442" xr:uid="{00000000-0005-0000-0000-00007E380000}"/>
    <cellStyle name="Note 2 5 5 2 5" xfId="14443" xr:uid="{00000000-0005-0000-0000-00007F380000}"/>
    <cellStyle name="Note 2 5 5 2 6" xfId="14444" xr:uid="{00000000-0005-0000-0000-000080380000}"/>
    <cellStyle name="Note 2 5 5 2 7" xfId="14445" xr:uid="{00000000-0005-0000-0000-000081380000}"/>
    <cellStyle name="Note 2 5 5 3" xfId="14446" xr:uid="{00000000-0005-0000-0000-000082380000}"/>
    <cellStyle name="Note 2 5 5 3 2" xfId="14447" xr:uid="{00000000-0005-0000-0000-000083380000}"/>
    <cellStyle name="Note 2 5 5 3 3" xfId="14448" xr:uid="{00000000-0005-0000-0000-000084380000}"/>
    <cellStyle name="Note 2 5 5 3 4" xfId="14449" xr:uid="{00000000-0005-0000-0000-000085380000}"/>
    <cellStyle name="Note 2 5 5 4" xfId="14450" xr:uid="{00000000-0005-0000-0000-000086380000}"/>
    <cellStyle name="Note 2 5 6" xfId="14451" xr:uid="{00000000-0005-0000-0000-000087380000}"/>
    <cellStyle name="Note 2 5 6 2" xfId="14452" xr:uid="{00000000-0005-0000-0000-000088380000}"/>
    <cellStyle name="Note 2 5 6 2 2" xfId="14453" xr:uid="{00000000-0005-0000-0000-000089380000}"/>
    <cellStyle name="Note 2 5 6 2 2 2" xfId="14454" xr:uid="{00000000-0005-0000-0000-00008A380000}"/>
    <cellStyle name="Note 2 5 6 2 2 3" xfId="14455" xr:uid="{00000000-0005-0000-0000-00008B380000}"/>
    <cellStyle name="Note 2 5 6 2 2 4" xfId="14456" xr:uid="{00000000-0005-0000-0000-00008C380000}"/>
    <cellStyle name="Note 2 5 6 2 3" xfId="14457" xr:uid="{00000000-0005-0000-0000-00008D380000}"/>
    <cellStyle name="Note 2 5 6 2 3 2" xfId="14458" xr:uid="{00000000-0005-0000-0000-00008E380000}"/>
    <cellStyle name="Note 2 5 6 2 3 3" xfId="14459" xr:uid="{00000000-0005-0000-0000-00008F380000}"/>
    <cellStyle name="Note 2 5 6 2 3 4" xfId="14460" xr:uid="{00000000-0005-0000-0000-000090380000}"/>
    <cellStyle name="Note 2 5 6 2 4" xfId="14461" xr:uid="{00000000-0005-0000-0000-000091380000}"/>
    <cellStyle name="Note 2 5 6 2 5" xfId="14462" xr:uid="{00000000-0005-0000-0000-000092380000}"/>
    <cellStyle name="Note 2 5 6 2 6" xfId="14463" xr:uid="{00000000-0005-0000-0000-000093380000}"/>
    <cellStyle name="Note 2 5 6 3" xfId="14464" xr:uid="{00000000-0005-0000-0000-000094380000}"/>
    <cellStyle name="Note 2 5 6 3 2" xfId="14465" xr:uid="{00000000-0005-0000-0000-000095380000}"/>
    <cellStyle name="Note 2 5 6 3 3" xfId="14466" xr:uid="{00000000-0005-0000-0000-000096380000}"/>
    <cellStyle name="Note 2 5 6 3 4" xfId="14467" xr:uid="{00000000-0005-0000-0000-000097380000}"/>
    <cellStyle name="Note 2 5 6 4" xfId="14468" xr:uid="{00000000-0005-0000-0000-000098380000}"/>
    <cellStyle name="Note 2 5 6 4 2" xfId="14469" xr:uid="{00000000-0005-0000-0000-000099380000}"/>
    <cellStyle name="Note 2 5 6 4 3" xfId="14470" xr:uid="{00000000-0005-0000-0000-00009A380000}"/>
    <cellStyle name="Note 2 5 6 4 4" xfId="14471" xr:uid="{00000000-0005-0000-0000-00009B380000}"/>
    <cellStyle name="Note 2 5 6 5" xfId="14472" xr:uid="{00000000-0005-0000-0000-00009C380000}"/>
    <cellStyle name="Note 2 5 6 6" xfId="14473" xr:uid="{00000000-0005-0000-0000-00009D380000}"/>
    <cellStyle name="Note 2 5 6 7" xfId="14474" xr:uid="{00000000-0005-0000-0000-00009E380000}"/>
    <cellStyle name="Note 2 5 7" xfId="14475" xr:uid="{00000000-0005-0000-0000-00009F380000}"/>
    <cellStyle name="Note 2 5 7 2" xfId="14476" xr:uid="{00000000-0005-0000-0000-0000A0380000}"/>
    <cellStyle name="Note 2 5 7 3" xfId="14477" xr:uid="{00000000-0005-0000-0000-0000A1380000}"/>
    <cellStyle name="Note 2 5 7 4" xfId="14478" xr:uid="{00000000-0005-0000-0000-0000A2380000}"/>
    <cellStyle name="Note 2 5 8" xfId="14479" xr:uid="{00000000-0005-0000-0000-0000A3380000}"/>
    <cellStyle name="Note 2 6" xfId="14480" xr:uid="{00000000-0005-0000-0000-0000A4380000}"/>
    <cellStyle name="Note 2 6 2" xfId="14481" xr:uid="{00000000-0005-0000-0000-0000A5380000}"/>
    <cellStyle name="Note 2 6 2 2" xfId="14482" xr:uid="{00000000-0005-0000-0000-0000A6380000}"/>
    <cellStyle name="Note 2 6 2 2 2" xfId="14483" xr:uid="{00000000-0005-0000-0000-0000A7380000}"/>
    <cellStyle name="Note 2 6 2 2 2 2" xfId="14484" xr:uid="{00000000-0005-0000-0000-0000A8380000}"/>
    <cellStyle name="Note 2 6 2 2 2 2 2" xfId="14485" xr:uid="{00000000-0005-0000-0000-0000A9380000}"/>
    <cellStyle name="Note 2 6 2 2 2 2 2 2" xfId="14486" xr:uid="{00000000-0005-0000-0000-0000AA380000}"/>
    <cellStyle name="Note 2 6 2 2 2 2 2 3" xfId="14487" xr:uid="{00000000-0005-0000-0000-0000AB380000}"/>
    <cellStyle name="Note 2 6 2 2 2 2 2 4" xfId="14488" xr:uid="{00000000-0005-0000-0000-0000AC380000}"/>
    <cellStyle name="Note 2 6 2 2 2 2 3" xfId="14489" xr:uid="{00000000-0005-0000-0000-0000AD380000}"/>
    <cellStyle name="Note 2 6 2 2 2 2 3 2" xfId="14490" xr:uid="{00000000-0005-0000-0000-0000AE380000}"/>
    <cellStyle name="Note 2 6 2 2 2 2 3 3" xfId="14491" xr:uid="{00000000-0005-0000-0000-0000AF380000}"/>
    <cellStyle name="Note 2 6 2 2 2 2 3 4" xfId="14492" xr:uid="{00000000-0005-0000-0000-0000B0380000}"/>
    <cellStyle name="Note 2 6 2 2 2 2 4" xfId="14493" xr:uid="{00000000-0005-0000-0000-0000B1380000}"/>
    <cellStyle name="Note 2 6 2 2 2 2 5" xfId="14494" xr:uid="{00000000-0005-0000-0000-0000B2380000}"/>
    <cellStyle name="Note 2 6 2 2 2 2 6" xfId="14495" xr:uid="{00000000-0005-0000-0000-0000B3380000}"/>
    <cellStyle name="Note 2 6 2 2 2 3" xfId="14496" xr:uid="{00000000-0005-0000-0000-0000B4380000}"/>
    <cellStyle name="Note 2 6 2 2 2 3 2" xfId="14497" xr:uid="{00000000-0005-0000-0000-0000B5380000}"/>
    <cellStyle name="Note 2 6 2 2 2 3 3" xfId="14498" xr:uid="{00000000-0005-0000-0000-0000B6380000}"/>
    <cellStyle name="Note 2 6 2 2 2 3 4" xfId="14499" xr:uid="{00000000-0005-0000-0000-0000B7380000}"/>
    <cellStyle name="Note 2 6 2 2 2 4" xfId="14500" xr:uid="{00000000-0005-0000-0000-0000B8380000}"/>
    <cellStyle name="Note 2 6 2 2 2 4 2" xfId="14501" xr:uid="{00000000-0005-0000-0000-0000B9380000}"/>
    <cellStyle name="Note 2 6 2 2 2 4 3" xfId="14502" xr:uid="{00000000-0005-0000-0000-0000BA380000}"/>
    <cellStyle name="Note 2 6 2 2 2 4 4" xfId="14503" xr:uid="{00000000-0005-0000-0000-0000BB380000}"/>
    <cellStyle name="Note 2 6 2 2 2 5" xfId="14504" xr:uid="{00000000-0005-0000-0000-0000BC380000}"/>
    <cellStyle name="Note 2 6 2 2 2 6" xfId="14505" xr:uid="{00000000-0005-0000-0000-0000BD380000}"/>
    <cellStyle name="Note 2 6 2 2 2 7" xfId="14506" xr:uid="{00000000-0005-0000-0000-0000BE380000}"/>
    <cellStyle name="Note 2 6 2 2 3" xfId="14507" xr:uid="{00000000-0005-0000-0000-0000BF380000}"/>
    <cellStyle name="Note 2 6 2 2 3 2" xfId="14508" xr:uid="{00000000-0005-0000-0000-0000C0380000}"/>
    <cellStyle name="Note 2 6 2 2 3 3" xfId="14509" xr:uid="{00000000-0005-0000-0000-0000C1380000}"/>
    <cellStyle name="Note 2 6 2 2 3 4" xfId="14510" xr:uid="{00000000-0005-0000-0000-0000C2380000}"/>
    <cellStyle name="Note 2 6 2 2 4" xfId="14511" xr:uid="{00000000-0005-0000-0000-0000C3380000}"/>
    <cellStyle name="Note 2 6 2 3" xfId="14512" xr:uid="{00000000-0005-0000-0000-0000C4380000}"/>
    <cellStyle name="Note 2 6 2 3 2" xfId="14513" xr:uid="{00000000-0005-0000-0000-0000C5380000}"/>
    <cellStyle name="Note 2 6 2 3 2 2" xfId="14514" xr:uid="{00000000-0005-0000-0000-0000C6380000}"/>
    <cellStyle name="Note 2 6 2 3 2 2 2" xfId="14515" xr:uid="{00000000-0005-0000-0000-0000C7380000}"/>
    <cellStyle name="Note 2 6 2 3 2 2 3" xfId="14516" xr:uid="{00000000-0005-0000-0000-0000C8380000}"/>
    <cellStyle name="Note 2 6 2 3 2 2 4" xfId="14517" xr:uid="{00000000-0005-0000-0000-0000C9380000}"/>
    <cellStyle name="Note 2 6 2 3 2 3" xfId="14518" xr:uid="{00000000-0005-0000-0000-0000CA380000}"/>
    <cellStyle name="Note 2 6 2 3 2 3 2" xfId="14519" xr:uid="{00000000-0005-0000-0000-0000CB380000}"/>
    <cellStyle name="Note 2 6 2 3 2 3 3" xfId="14520" xr:uid="{00000000-0005-0000-0000-0000CC380000}"/>
    <cellStyle name="Note 2 6 2 3 2 3 4" xfId="14521" xr:uid="{00000000-0005-0000-0000-0000CD380000}"/>
    <cellStyle name="Note 2 6 2 3 2 4" xfId="14522" xr:uid="{00000000-0005-0000-0000-0000CE380000}"/>
    <cellStyle name="Note 2 6 2 3 2 5" xfId="14523" xr:uid="{00000000-0005-0000-0000-0000CF380000}"/>
    <cellStyle name="Note 2 6 2 3 2 6" xfId="14524" xr:uid="{00000000-0005-0000-0000-0000D0380000}"/>
    <cellStyle name="Note 2 6 2 3 3" xfId="14525" xr:uid="{00000000-0005-0000-0000-0000D1380000}"/>
    <cellStyle name="Note 2 6 2 3 3 2" xfId="14526" xr:uid="{00000000-0005-0000-0000-0000D2380000}"/>
    <cellStyle name="Note 2 6 2 3 3 3" xfId="14527" xr:uid="{00000000-0005-0000-0000-0000D3380000}"/>
    <cellStyle name="Note 2 6 2 3 3 4" xfId="14528" xr:uid="{00000000-0005-0000-0000-0000D4380000}"/>
    <cellStyle name="Note 2 6 2 3 4" xfId="14529" xr:uid="{00000000-0005-0000-0000-0000D5380000}"/>
    <cellStyle name="Note 2 6 2 3 4 2" xfId="14530" xr:uid="{00000000-0005-0000-0000-0000D6380000}"/>
    <cellStyle name="Note 2 6 2 3 4 3" xfId="14531" xr:uid="{00000000-0005-0000-0000-0000D7380000}"/>
    <cellStyle name="Note 2 6 2 3 4 4" xfId="14532" xr:uid="{00000000-0005-0000-0000-0000D8380000}"/>
    <cellStyle name="Note 2 6 2 3 5" xfId="14533" xr:uid="{00000000-0005-0000-0000-0000D9380000}"/>
    <cellStyle name="Note 2 6 2 3 6" xfId="14534" xr:uid="{00000000-0005-0000-0000-0000DA380000}"/>
    <cellStyle name="Note 2 6 2 3 7" xfId="14535" xr:uid="{00000000-0005-0000-0000-0000DB380000}"/>
    <cellStyle name="Note 2 6 2 4" xfId="14536" xr:uid="{00000000-0005-0000-0000-0000DC380000}"/>
    <cellStyle name="Note 2 6 2 4 2" xfId="14537" xr:uid="{00000000-0005-0000-0000-0000DD380000}"/>
    <cellStyle name="Note 2 6 2 4 3" xfId="14538" xr:uid="{00000000-0005-0000-0000-0000DE380000}"/>
    <cellStyle name="Note 2 6 2 4 4" xfId="14539" xr:uid="{00000000-0005-0000-0000-0000DF380000}"/>
    <cellStyle name="Note 2 6 2 5" xfId="14540" xr:uid="{00000000-0005-0000-0000-0000E0380000}"/>
    <cellStyle name="Note 2 6 3" xfId="14541" xr:uid="{00000000-0005-0000-0000-0000E1380000}"/>
    <cellStyle name="Note 2 6 3 2" xfId="14542" xr:uid="{00000000-0005-0000-0000-0000E2380000}"/>
    <cellStyle name="Note 2 6 3 2 2" xfId="14543" xr:uid="{00000000-0005-0000-0000-0000E3380000}"/>
    <cellStyle name="Note 2 6 3 2 2 2" xfId="14544" xr:uid="{00000000-0005-0000-0000-0000E4380000}"/>
    <cellStyle name="Note 2 6 3 2 2 2 2" xfId="14545" xr:uid="{00000000-0005-0000-0000-0000E5380000}"/>
    <cellStyle name="Note 2 6 3 2 2 2 2 2" xfId="14546" xr:uid="{00000000-0005-0000-0000-0000E6380000}"/>
    <cellStyle name="Note 2 6 3 2 2 2 2 3" xfId="14547" xr:uid="{00000000-0005-0000-0000-0000E7380000}"/>
    <cellStyle name="Note 2 6 3 2 2 2 2 4" xfId="14548" xr:uid="{00000000-0005-0000-0000-0000E8380000}"/>
    <cellStyle name="Note 2 6 3 2 2 2 3" xfId="14549" xr:uid="{00000000-0005-0000-0000-0000E9380000}"/>
    <cellStyle name="Note 2 6 3 2 2 2 3 2" xfId="14550" xr:uid="{00000000-0005-0000-0000-0000EA380000}"/>
    <cellStyle name="Note 2 6 3 2 2 2 3 3" xfId="14551" xr:uid="{00000000-0005-0000-0000-0000EB380000}"/>
    <cellStyle name="Note 2 6 3 2 2 2 3 4" xfId="14552" xr:uid="{00000000-0005-0000-0000-0000EC380000}"/>
    <cellStyle name="Note 2 6 3 2 2 2 4" xfId="14553" xr:uid="{00000000-0005-0000-0000-0000ED380000}"/>
    <cellStyle name="Note 2 6 3 2 2 2 5" xfId="14554" xr:uid="{00000000-0005-0000-0000-0000EE380000}"/>
    <cellStyle name="Note 2 6 3 2 2 2 6" xfId="14555" xr:uid="{00000000-0005-0000-0000-0000EF380000}"/>
    <cellStyle name="Note 2 6 3 2 2 3" xfId="14556" xr:uid="{00000000-0005-0000-0000-0000F0380000}"/>
    <cellStyle name="Note 2 6 3 2 2 3 2" xfId="14557" xr:uid="{00000000-0005-0000-0000-0000F1380000}"/>
    <cellStyle name="Note 2 6 3 2 2 3 3" xfId="14558" xr:uid="{00000000-0005-0000-0000-0000F2380000}"/>
    <cellStyle name="Note 2 6 3 2 2 3 4" xfId="14559" xr:uid="{00000000-0005-0000-0000-0000F3380000}"/>
    <cellStyle name="Note 2 6 3 2 2 4" xfId="14560" xr:uid="{00000000-0005-0000-0000-0000F4380000}"/>
    <cellStyle name="Note 2 6 3 2 2 4 2" xfId="14561" xr:uid="{00000000-0005-0000-0000-0000F5380000}"/>
    <cellStyle name="Note 2 6 3 2 2 4 3" xfId="14562" xr:uid="{00000000-0005-0000-0000-0000F6380000}"/>
    <cellStyle name="Note 2 6 3 2 2 4 4" xfId="14563" xr:uid="{00000000-0005-0000-0000-0000F7380000}"/>
    <cellStyle name="Note 2 6 3 2 2 5" xfId="14564" xr:uid="{00000000-0005-0000-0000-0000F8380000}"/>
    <cellStyle name="Note 2 6 3 2 2 6" xfId="14565" xr:uid="{00000000-0005-0000-0000-0000F9380000}"/>
    <cellStyle name="Note 2 6 3 2 2 7" xfId="14566" xr:uid="{00000000-0005-0000-0000-0000FA380000}"/>
    <cellStyle name="Note 2 6 3 2 3" xfId="14567" xr:uid="{00000000-0005-0000-0000-0000FB380000}"/>
    <cellStyle name="Note 2 6 3 2 3 2" xfId="14568" xr:uid="{00000000-0005-0000-0000-0000FC380000}"/>
    <cellStyle name="Note 2 6 3 2 3 3" xfId="14569" xr:uid="{00000000-0005-0000-0000-0000FD380000}"/>
    <cellStyle name="Note 2 6 3 2 3 4" xfId="14570" xr:uid="{00000000-0005-0000-0000-0000FE380000}"/>
    <cellStyle name="Note 2 6 3 2 4" xfId="14571" xr:uid="{00000000-0005-0000-0000-0000FF380000}"/>
    <cellStyle name="Note 2 6 3 3" xfId="14572" xr:uid="{00000000-0005-0000-0000-000000390000}"/>
    <cellStyle name="Note 2 6 3 3 2" xfId="14573" xr:uid="{00000000-0005-0000-0000-000001390000}"/>
    <cellStyle name="Note 2 6 3 3 2 2" xfId="14574" xr:uid="{00000000-0005-0000-0000-000002390000}"/>
    <cellStyle name="Note 2 6 3 3 2 2 2" xfId="14575" xr:uid="{00000000-0005-0000-0000-000003390000}"/>
    <cellStyle name="Note 2 6 3 3 2 2 3" xfId="14576" xr:uid="{00000000-0005-0000-0000-000004390000}"/>
    <cellStyle name="Note 2 6 3 3 2 2 4" xfId="14577" xr:uid="{00000000-0005-0000-0000-000005390000}"/>
    <cellStyle name="Note 2 6 3 3 2 3" xfId="14578" xr:uid="{00000000-0005-0000-0000-000006390000}"/>
    <cellStyle name="Note 2 6 3 3 2 3 2" xfId="14579" xr:uid="{00000000-0005-0000-0000-000007390000}"/>
    <cellStyle name="Note 2 6 3 3 2 3 3" xfId="14580" xr:uid="{00000000-0005-0000-0000-000008390000}"/>
    <cellStyle name="Note 2 6 3 3 2 3 4" xfId="14581" xr:uid="{00000000-0005-0000-0000-000009390000}"/>
    <cellStyle name="Note 2 6 3 3 2 4" xfId="14582" xr:uid="{00000000-0005-0000-0000-00000A390000}"/>
    <cellStyle name="Note 2 6 3 3 2 5" xfId="14583" xr:uid="{00000000-0005-0000-0000-00000B390000}"/>
    <cellStyle name="Note 2 6 3 3 2 6" xfId="14584" xr:uid="{00000000-0005-0000-0000-00000C390000}"/>
    <cellStyle name="Note 2 6 3 3 3" xfId="14585" xr:uid="{00000000-0005-0000-0000-00000D390000}"/>
    <cellStyle name="Note 2 6 3 3 3 2" xfId="14586" xr:uid="{00000000-0005-0000-0000-00000E390000}"/>
    <cellStyle name="Note 2 6 3 3 3 3" xfId="14587" xr:uid="{00000000-0005-0000-0000-00000F390000}"/>
    <cellStyle name="Note 2 6 3 3 3 4" xfId="14588" xr:uid="{00000000-0005-0000-0000-000010390000}"/>
    <cellStyle name="Note 2 6 3 3 4" xfId="14589" xr:uid="{00000000-0005-0000-0000-000011390000}"/>
    <cellStyle name="Note 2 6 3 3 4 2" xfId="14590" xr:uid="{00000000-0005-0000-0000-000012390000}"/>
    <cellStyle name="Note 2 6 3 3 4 3" xfId="14591" xr:uid="{00000000-0005-0000-0000-000013390000}"/>
    <cellStyle name="Note 2 6 3 3 4 4" xfId="14592" xr:uid="{00000000-0005-0000-0000-000014390000}"/>
    <cellStyle name="Note 2 6 3 3 5" xfId="14593" xr:uid="{00000000-0005-0000-0000-000015390000}"/>
    <cellStyle name="Note 2 6 3 3 6" xfId="14594" xr:uid="{00000000-0005-0000-0000-000016390000}"/>
    <cellStyle name="Note 2 6 3 3 7" xfId="14595" xr:uid="{00000000-0005-0000-0000-000017390000}"/>
    <cellStyle name="Note 2 6 3 4" xfId="14596" xr:uid="{00000000-0005-0000-0000-000018390000}"/>
    <cellStyle name="Note 2 6 3 4 2" xfId="14597" xr:uid="{00000000-0005-0000-0000-000019390000}"/>
    <cellStyle name="Note 2 6 3 4 3" xfId="14598" xr:uid="{00000000-0005-0000-0000-00001A390000}"/>
    <cellStyle name="Note 2 6 3 4 4" xfId="14599" xr:uid="{00000000-0005-0000-0000-00001B390000}"/>
    <cellStyle name="Note 2 6 3 5" xfId="14600" xr:uid="{00000000-0005-0000-0000-00001C390000}"/>
    <cellStyle name="Note 2 6 4" xfId="14601" xr:uid="{00000000-0005-0000-0000-00001D390000}"/>
    <cellStyle name="Note 2 6 4 2" xfId="14602" xr:uid="{00000000-0005-0000-0000-00001E390000}"/>
    <cellStyle name="Note 2 6 4 2 2" xfId="14603" xr:uid="{00000000-0005-0000-0000-00001F390000}"/>
    <cellStyle name="Note 2 6 4 2 2 2" xfId="14604" xr:uid="{00000000-0005-0000-0000-000020390000}"/>
    <cellStyle name="Note 2 6 4 2 2 2 2" xfId="14605" xr:uid="{00000000-0005-0000-0000-000021390000}"/>
    <cellStyle name="Note 2 6 4 2 2 2 2 2" xfId="14606" xr:uid="{00000000-0005-0000-0000-000022390000}"/>
    <cellStyle name="Note 2 6 4 2 2 2 2 3" xfId="14607" xr:uid="{00000000-0005-0000-0000-000023390000}"/>
    <cellStyle name="Note 2 6 4 2 2 2 2 4" xfId="14608" xr:uid="{00000000-0005-0000-0000-000024390000}"/>
    <cellStyle name="Note 2 6 4 2 2 2 3" xfId="14609" xr:uid="{00000000-0005-0000-0000-000025390000}"/>
    <cellStyle name="Note 2 6 4 2 2 2 3 2" xfId="14610" xr:uid="{00000000-0005-0000-0000-000026390000}"/>
    <cellStyle name="Note 2 6 4 2 2 2 3 3" xfId="14611" xr:uid="{00000000-0005-0000-0000-000027390000}"/>
    <cellStyle name="Note 2 6 4 2 2 2 3 4" xfId="14612" xr:uid="{00000000-0005-0000-0000-000028390000}"/>
    <cellStyle name="Note 2 6 4 2 2 2 4" xfId="14613" xr:uid="{00000000-0005-0000-0000-000029390000}"/>
    <cellStyle name="Note 2 6 4 2 2 2 5" xfId="14614" xr:uid="{00000000-0005-0000-0000-00002A390000}"/>
    <cellStyle name="Note 2 6 4 2 2 2 6" xfId="14615" xr:uid="{00000000-0005-0000-0000-00002B390000}"/>
    <cellStyle name="Note 2 6 4 2 2 3" xfId="14616" xr:uid="{00000000-0005-0000-0000-00002C390000}"/>
    <cellStyle name="Note 2 6 4 2 2 3 2" xfId="14617" xr:uid="{00000000-0005-0000-0000-00002D390000}"/>
    <cellStyle name="Note 2 6 4 2 2 3 3" xfId="14618" xr:uid="{00000000-0005-0000-0000-00002E390000}"/>
    <cellStyle name="Note 2 6 4 2 2 3 4" xfId="14619" xr:uid="{00000000-0005-0000-0000-00002F390000}"/>
    <cellStyle name="Note 2 6 4 2 2 4" xfId="14620" xr:uid="{00000000-0005-0000-0000-000030390000}"/>
    <cellStyle name="Note 2 6 4 2 2 4 2" xfId="14621" xr:uid="{00000000-0005-0000-0000-000031390000}"/>
    <cellStyle name="Note 2 6 4 2 2 4 3" xfId="14622" xr:uid="{00000000-0005-0000-0000-000032390000}"/>
    <cellStyle name="Note 2 6 4 2 2 4 4" xfId="14623" xr:uid="{00000000-0005-0000-0000-000033390000}"/>
    <cellStyle name="Note 2 6 4 2 2 5" xfId="14624" xr:uid="{00000000-0005-0000-0000-000034390000}"/>
    <cellStyle name="Note 2 6 4 2 2 6" xfId="14625" xr:uid="{00000000-0005-0000-0000-000035390000}"/>
    <cellStyle name="Note 2 6 4 2 2 7" xfId="14626" xr:uid="{00000000-0005-0000-0000-000036390000}"/>
    <cellStyle name="Note 2 6 4 2 3" xfId="14627" xr:uid="{00000000-0005-0000-0000-000037390000}"/>
    <cellStyle name="Note 2 6 4 2 3 2" xfId="14628" xr:uid="{00000000-0005-0000-0000-000038390000}"/>
    <cellStyle name="Note 2 6 4 2 3 3" xfId="14629" xr:uid="{00000000-0005-0000-0000-000039390000}"/>
    <cellStyle name="Note 2 6 4 2 3 4" xfId="14630" xr:uid="{00000000-0005-0000-0000-00003A390000}"/>
    <cellStyle name="Note 2 6 4 2 4" xfId="14631" xr:uid="{00000000-0005-0000-0000-00003B390000}"/>
    <cellStyle name="Note 2 6 4 3" xfId="14632" xr:uid="{00000000-0005-0000-0000-00003C390000}"/>
    <cellStyle name="Note 2 6 4 3 2" xfId="14633" xr:uid="{00000000-0005-0000-0000-00003D390000}"/>
    <cellStyle name="Note 2 6 4 3 2 2" xfId="14634" xr:uid="{00000000-0005-0000-0000-00003E390000}"/>
    <cellStyle name="Note 2 6 4 3 2 2 2" xfId="14635" xr:uid="{00000000-0005-0000-0000-00003F390000}"/>
    <cellStyle name="Note 2 6 4 3 2 2 3" xfId="14636" xr:uid="{00000000-0005-0000-0000-000040390000}"/>
    <cellStyle name="Note 2 6 4 3 2 2 4" xfId="14637" xr:uid="{00000000-0005-0000-0000-000041390000}"/>
    <cellStyle name="Note 2 6 4 3 2 3" xfId="14638" xr:uid="{00000000-0005-0000-0000-000042390000}"/>
    <cellStyle name="Note 2 6 4 3 2 3 2" xfId="14639" xr:uid="{00000000-0005-0000-0000-000043390000}"/>
    <cellStyle name="Note 2 6 4 3 2 3 3" xfId="14640" xr:uid="{00000000-0005-0000-0000-000044390000}"/>
    <cellStyle name="Note 2 6 4 3 2 3 4" xfId="14641" xr:uid="{00000000-0005-0000-0000-000045390000}"/>
    <cellStyle name="Note 2 6 4 3 2 4" xfId="14642" xr:uid="{00000000-0005-0000-0000-000046390000}"/>
    <cellStyle name="Note 2 6 4 3 2 5" xfId="14643" xr:uid="{00000000-0005-0000-0000-000047390000}"/>
    <cellStyle name="Note 2 6 4 3 2 6" xfId="14644" xr:uid="{00000000-0005-0000-0000-000048390000}"/>
    <cellStyle name="Note 2 6 4 3 3" xfId="14645" xr:uid="{00000000-0005-0000-0000-000049390000}"/>
    <cellStyle name="Note 2 6 4 3 3 2" xfId="14646" xr:uid="{00000000-0005-0000-0000-00004A390000}"/>
    <cellStyle name="Note 2 6 4 3 3 3" xfId="14647" xr:uid="{00000000-0005-0000-0000-00004B390000}"/>
    <cellStyle name="Note 2 6 4 3 3 4" xfId="14648" xr:uid="{00000000-0005-0000-0000-00004C390000}"/>
    <cellStyle name="Note 2 6 4 3 4" xfId="14649" xr:uid="{00000000-0005-0000-0000-00004D390000}"/>
    <cellStyle name="Note 2 6 4 3 4 2" xfId="14650" xr:uid="{00000000-0005-0000-0000-00004E390000}"/>
    <cellStyle name="Note 2 6 4 3 4 3" xfId="14651" xr:uid="{00000000-0005-0000-0000-00004F390000}"/>
    <cellStyle name="Note 2 6 4 3 4 4" xfId="14652" xr:uid="{00000000-0005-0000-0000-000050390000}"/>
    <cellStyle name="Note 2 6 4 3 5" xfId="14653" xr:uid="{00000000-0005-0000-0000-000051390000}"/>
    <cellStyle name="Note 2 6 4 3 6" xfId="14654" xr:uid="{00000000-0005-0000-0000-000052390000}"/>
    <cellStyle name="Note 2 6 4 3 7" xfId="14655" xr:uid="{00000000-0005-0000-0000-000053390000}"/>
    <cellStyle name="Note 2 6 4 4" xfId="14656" xr:uid="{00000000-0005-0000-0000-000054390000}"/>
    <cellStyle name="Note 2 6 4 4 2" xfId="14657" xr:uid="{00000000-0005-0000-0000-000055390000}"/>
    <cellStyle name="Note 2 6 4 4 3" xfId="14658" xr:uid="{00000000-0005-0000-0000-000056390000}"/>
    <cellStyle name="Note 2 6 4 4 4" xfId="14659" xr:uid="{00000000-0005-0000-0000-000057390000}"/>
    <cellStyle name="Note 2 6 4 5" xfId="14660" xr:uid="{00000000-0005-0000-0000-000058390000}"/>
    <cellStyle name="Note 2 6 5" xfId="14661" xr:uid="{00000000-0005-0000-0000-000059390000}"/>
    <cellStyle name="Note 2 6 5 2" xfId="14662" xr:uid="{00000000-0005-0000-0000-00005A390000}"/>
    <cellStyle name="Note 2 6 5 2 2" xfId="14663" xr:uid="{00000000-0005-0000-0000-00005B390000}"/>
    <cellStyle name="Note 2 6 5 2 2 2" xfId="14664" xr:uid="{00000000-0005-0000-0000-00005C390000}"/>
    <cellStyle name="Note 2 6 5 2 2 2 2" xfId="14665" xr:uid="{00000000-0005-0000-0000-00005D390000}"/>
    <cellStyle name="Note 2 6 5 2 2 2 3" xfId="14666" xr:uid="{00000000-0005-0000-0000-00005E390000}"/>
    <cellStyle name="Note 2 6 5 2 2 2 4" xfId="14667" xr:uid="{00000000-0005-0000-0000-00005F390000}"/>
    <cellStyle name="Note 2 6 5 2 2 3" xfId="14668" xr:uid="{00000000-0005-0000-0000-000060390000}"/>
    <cellStyle name="Note 2 6 5 2 2 3 2" xfId="14669" xr:uid="{00000000-0005-0000-0000-000061390000}"/>
    <cellStyle name="Note 2 6 5 2 2 3 3" xfId="14670" xr:uid="{00000000-0005-0000-0000-000062390000}"/>
    <cellStyle name="Note 2 6 5 2 2 3 4" xfId="14671" xr:uid="{00000000-0005-0000-0000-000063390000}"/>
    <cellStyle name="Note 2 6 5 2 2 4" xfId="14672" xr:uid="{00000000-0005-0000-0000-000064390000}"/>
    <cellStyle name="Note 2 6 5 2 2 5" xfId="14673" xr:uid="{00000000-0005-0000-0000-000065390000}"/>
    <cellStyle name="Note 2 6 5 2 2 6" xfId="14674" xr:uid="{00000000-0005-0000-0000-000066390000}"/>
    <cellStyle name="Note 2 6 5 2 3" xfId="14675" xr:uid="{00000000-0005-0000-0000-000067390000}"/>
    <cellStyle name="Note 2 6 5 2 3 2" xfId="14676" xr:uid="{00000000-0005-0000-0000-000068390000}"/>
    <cellStyle name="Note 2 6 5 2 3 3" xfId="14677" xr:uid="{00000000-0005-0000-0000-000069390000}"/>
    <cellStyle name="Note 2 6 5 2 3 4" xfId="14678" xr:uid="{00000000-0005-0000-0000-00006A390000}"/>
    <cellStyle name="Note 2 6 5 2 4" xfId="14679" xr:uid="{00000000-0005-0000-0000-00006B390000}"/>
    <cellStyle name="Note 2 6 5 2 4 2" xfId="14680" xr:uid="{00000000-0005-0000-0000-00006C390000}"/>
    <cellStyle name="Note 2 6 5 2 4 3" xfId="14681" xr:uid="{00000000-0005-0000-0000-00006D390000}"/>
    <cellStyle name="Note 2 6 5 2 4 4" xfId="14682" xr:uid="{00000000-0005-0000-0000-00006E390000}"/>
    <cellStyle name="Note 2 6 5 2 5" xfId="14683" xr:uid="{00000000-0005-0000-0000-00006F390000}"/>
    <cellStyle name="Note 2 6 5 2 6" xfId="14684" xr:uid="{00000000-0005-0000-0000-000070390000}"/>
    <cellStyle name="Note 2 6 5 2 7" xfId="14685" xr:uid="{00000000-0005-0000-0000-000071390000}"/>
    <cellStyle name="Note 2 6 5 3" xfId="14686" xr:uid="{00000000-0005-0000-0000-000072390000}"/>
    <cellStyle name="Note 2 6 5 3 2" xfId="14687" xr:uid="{00000000-0005-0000-0000-000073390000}"/>
    <cellStyle name="Note 2 6 5 3 3" xfId="14688" xr:uid="{00000000-0005-0000-0000-000074390000}"/>
    <cellStyle name="Note 2 6 5 3 4" xfId="14689" xr:uid="{00000000-0005-0000-0000-000075390000}"/>
    <cellStyle name="Note 2 6 5 4" xfId="14690" xr:uid="{00000000-0005-0000-0000-000076390000}"/>
    <cellStyle name="Note 2 6 6" xfId="14691" xr:uid="{00000000-0005-0000-0000-000077390000}"/>
    <cellStyle name="Note 2 6 6 2" xfId="14692" xr:uid="{00000000-0005-0000-0000-000078390000}"/>
    <cellStyle name="Note 2 6 6 2 2" xfId="14693" xr:uid="{00000000-0005-0000-0000-000079390000}"/>
    <cellStyle name="Note 2 6 6 2 2 2" xfId="14694" xr:uid="{00000000-0005-0000-0000-00007A390000}"/>
    <cellStyle name="Note 2 6 6 2 2 3" xfId="14695" xr:uid="{00000000-0005-0000-0000-00007B390000}"/>
    <cellStyle name="Note 2 6 6 2 2 4" xfId="14696" xr:uid="{00000000-0005-0000-0000-00007C390000}"/>
    <cellStyle name="Note 2 6 6 2 3" xfId="14697" xr:uid="{00000000-0005-0000-0000-00007D390000}"/>
    <cellStyle name="Note 2 6 6 2 3 2" xfId="14698" xr:uid="{00000000-0005-0000-0000-00007E390000}"/>
    <cellStyle name="Note 2 6 6 2 3 3" xfId="14699" xr:uid="{00000000-0005-0000-0000-00007F390000}"/>
    <cellStyle name="Note 2 6 6 2 3 4" xfId="14700" xr:uid="{00000000-0005-0000-0000-000080390000}"/>
    <cellStyle name="Note 2 6 6 2 4" xfId="14701" xr:uid="{00000000-0005-0000-0000-000081390000}"/>
    <cellStyle name="Note 2 6 6 2 5" xfId="14702" xr:uid="{00000000-0005-0000-0000-000082390000}"/>
    <cellStyle name="Note 2 6 6 2 6" xfId="14703" xr:uid="{00000000-0005-0000-0000-000083390000}"/>
    <cellStyle name="Note 2 6 6 3" xfId="14704" xr:uid="{00000000-0005-0000-0000-000084390000}"/>
    <cellStyle name="Note 2 6 6 3 2" xfId="14705" xr:uid="{00000000-0005-0000-0000-000085390000}"/>
    <cellStyle name="Note 2 6 6 3 3" xfId="14706" xr:uid="{00000000-0005-0000-0000-000086390000}"/>
    <cellStyle name="Note 2 6 6 3 4" xfId="14707" xr:uid="{00000000-0005-0000-0000-000087390000}"/>
    <cellStyle name="Note 2 6 6 4" xfId="14708" xr:uid="{00000000-0005-0000-0000-000088390000}"/>
    <cellStyle name="Note 2 6 6 4 2" xfId="14709" xr:uid="{00000000-0005-0000-0000-000089390000}"/>
    <cellStyle name="Note 2 6 6 4 3" xfId="14710" xr:uid="{00000000-0005-0000-0000-00008A390000}"/>
    <cellStyle name="Note 2 6 6 4 4" xfId="14711" xr:uid="{00000000-0005-0000-0000-00008B390000}"/>
    <cellStyle name="Note 2 6 6 5" xfId="14712" xr:uid="{00000000-0005-0000-0000-00008C390000}"/>
    <cellStyle name="Note 2 6 6 6" xfId="14713" xr:uid="{00000000-0005-0000-0000-00008D390000}"/>
    <cellStyle name="Note 2 6 6 7" xfId="14714" xr:uid="{00000000-0005-0000-0000-00008E390000}"/>
    <cellStyle name="Note 2 6 7" xfId="14715" xr:uid="{00000000-0005-0000-0000-00008F390000}"/>
    <cellStyle name="Note 2 6 7 2" xfId="14716" xr:uid="{00000000-0005-0000-0000-000090390000}"/>
    <cellStyle name="Note 2 6 7 3" xfId="14717" xr:uid="{00000000-0005-0000-0000-000091390000}"/>
    <cellStyle name="Note 2 6 7 4" xfId="14718" xr:uid="{00000000-0005-0000-0000-000092390000}"/>
    <cellStyle name="Note 2 6 8" xfId="14719" xr:uid="{00000000-0005-0000-0000-000093390000}"/>
    <cellStyle name="Note 2 7" xfId="14720" xr:uid="{00000000-0005-0000-0000-000094390000}"/>
    <cellStyle name="Note 2 7 2" xfId="14721" xr:uid="{00000000-0005-0000-0000-000095390000}"/>
    <cellStyle name="Note 2 7 2 2" xfId="14722" xr:uid="{00000000-0005-0000-0000-000096390000}"/>
    <cellStyle name="Note 2 7 2 2 2" xfId="14723" xr:uid="{00000000-0005-0000-0000-000097390000}"/>
    <cellStyle name="Note 2 7 2 2 2 2" xfId="14724" xr:uid="{00000000-0005-0000-0000-000098390000}"/>
    <cellStyle name="Note 2 7 2 2 2 2 2" xfId="14725" xr:uid="{00000000-0005-0000-0000-000099390000}"/>
    <cellStyle name="Note 2 7 2 2 2 2 3" xfId="14726" xr:uid="{00000000-0005-0000-0000-00009A390000}"/>
    <cellStyle name="Note 2 7 2 2 2 2 4" xfId="14727" xr:uid="{00000000-0005-0000-0000-00009B390000}"/>
    <cellStyle name="Note 2 7 2 2 2 3" xfId="14728" xr:uid="{00000000-0005-0000-0000-00009C390000}"/>
    <cellStyle name="Note 2 7 2 2 2 3 2" xfId="14729" xr:uid="{00000000-0005-0000-0000-00009D390000}"/>
    <cellStyle name="Note 2 7 2 2 2 3 3" xfId="14730" xr:uid="{00000000-0005-0000-0000-00009E390000}"/>
    <cellStyle name="Note 2 7 2 2 2 3 4" xfId="14731" xr:uid="{00000000-0005-0000-0000-00009F390000}"/>
    <cellStyle name="Note 2 7 2 2 2 4" xfId="14732" xr:uid="{00000000-0005-0000-0000-0000A0390000}"/>
    <cellStyle name="Note 2 7 2 2 2 5" xfId="14733" xr:uid="{00000000-0005-0000-0000-0000A1390000}"/>
    <cellStyle name="Note 2 7 2 2 2 6" xfId="14734" xr:uid="{00000000-0005-0000-0000-0000A2390000}"/>
    <cellStyle name="Note 2 7 2 2 3" xfId="14735" xr:uid="{00000000-0005-0000-0000-0000A3390000}"/>
    <cellStyle name="Note 2 7 2 2 3 2" xfId="14736" xr:uid="{00000000-0005-0000-0000-0000A4390000}"/>
    <cellStyle name="Note 2 7 2 2 3 3" xfId="14737" xr:uid="{00000000-0005-0000-0000-0000A5390000}"/>
    <cellStyle name="Note 2 7 2 2 3 4" xfId="14738" xr:uid="{00000000-0005-0000-0000-0000A6390000}"/>
    <cellStyle name="Note 2 7 2 2 4" xfId="14739" xr:uid="{00000000-0005-0000-0000-0000A7390000}"/>
    <cellStyle name="Note 2 7 2 2 4 2" xfId="14740" xr:uid="{00000000-0005-0000-0000-0000A8390000}"/>
    <cellStyle name="Note 2 7 2 2 4 3" xfId="14741" xr:uid="{00000000-0005-0000-0000-0000A9390000}"/>
    <cellStyle name="Note 2 7 2 2 4 4" xfId="14742" xr:uid="{00000000-0005-0000-0000-0000AA390000}"/>
    <cellStyle name="Note 2 7 2 2 5" xfId="14743" xr:uid="{00000000-0005-0000-0000-0000AB390000}"/>
    <cellStyle name="Note 2 7 2 2 6" xfId="14744" xr:uid="{00000000-0005-0000-0000-0000AC390000}"/>
    <cellStyle name="Note 2 7 2 2 7" xfId="14745" xr:uid="{00000000-0005-0000-0000-0000AD390000}"/>
    <cellStyle name="Note 2 7 2 3" xfId="14746" xr:uid="{00000000-0005-0000-0000-0000AE390000}"/>
    <cellStyle name="Note 2 7 2 3 2" xfId="14747" xr:uid="{00000000-0005-0000-0000-0000AF390000}"/>
    <cellStyle name="Note 2 7 2 3 3" xfId="14748" xr:uid="{00000000-0005-0000-0000-0000B0390000}"/>
    <cellStyle name="Note 2 7 2 3 4" xfId="14749" xr:uid="{00000000-0005-0000-0000-0000B1390000}"/>
    <cellStyle name="Note 2 7 2 4" xfId="14750" xr:uid="{00000000-0005-0000-0000-0000B2390000}"/>
    <cellStyle name="Note 2 7 3" xfId="14751" xr:uid="{00000000-0005-0000-0000-0000B3390000}"/>
    <cellStyle name="Note 2 7 3 2" xfId="14752" xr:uid="{00000000-0005-0000-0000-0000B4390000}"/>
    <cellStyle name="Note 2 7 3 2 2" xfId="14753" xr:uid="{00000000-0005-0000-0000-0000B5390000}"/>
    <cellStyle name="Note 2 7 3 2 2 2" xfId="14754" xr:uid="{00000000-0005-0000-0000-0000B6390000}"/>
    <cellStyle name="Note 2 7 3 2 2 3" xfId="14755" xr:uid="{00000000-0005-0000-0000-0000B7390000}"/>
    <cellStyle name="Note 2 7 3 2 2 4" xfId="14756" xr:uid="{00000000-0005-0000-0000-0000B8390000}"/>
    <cellStyle name="Note 2 7 3 2 3" xfId="14757" xr:uid="{00000000-0005-0000-0000-0000B9390000}"/>
    <cellStyle name="Note 2 7 3 2 3 2" xfId="14758" xr:uid="{00000000-0005-0000-0000-0000BA390000}"/>
    <cellStyle name="Note 2 7 3 2 3 3" xfId="14759" xr:uid="{00000000-0005-0000-0000-0000BB390000}"/>
    <cellStyle name="Note 2 7 3 2 3 4" xfId="14760" xr:uid="{00000000-0005-0000-0000-0000BC390000}"/>
    <cellStyle name="Note 2 7 3 2 4" xfId="14761" xr:uid="{00000000-0005-0000-0000-0000BD390000}"/>
    <cellStyle name="Note 2 7 3 2 5" xfId="14762" xr:uid="{00000000-0005-0000-0000-0000BE390000}"/>
    <cellStyle name="Note 2 7 3 2 6" xfId="14763" xr:uid="{00000000-0005-0000-0000-0000BF390000}"/>
    <cellStyle name="Note 2 7 3 3" xfId="14764" xr:uid="{00000000-0005-0000-0000-0000C0390000}"/>
    <cellStyle name="Note 2 7 3 3 2" xfId="14765" xr:uid="{00000000-0005-0000-0000-0000C1390000}"/>
    <cellStyle name="Note 2 7 3 3 3" xfId="14766" xr:uid="{00000000-0005-0000-0000-0000C2390000}"/>
    <cellStyle name="Note 2 7 3 3 4" xfId="14767" xr:uid="{00000000-0005-0000-0000-0000C3390000}"/>
    <cellStyle name="Note 2 7 3 4" xfId="14768" xr:uid="{00000000-0005-0000-0000-0000C4390000}"/>
    <cellStyle name="Note 2 7 3 4 2" xfId="14769" xr:uid="{00000000-0005-0000-0000-0000C5390000}"/>
    <cellStyle name="Note 2 7 3 4 3" xfId="14770" xr:uid="{00000000-0005-0000-0000-0000C6390000}"/>
    <cellStyle name="Note 2 7 3 4 4" xfId="14771" xr:uid="{00000000-0005-0000-0000-0000C7390000}"/>
    <cellStyle name="Note 2 7 3 5" xfId="14772" xr:uid="{00000000-0005-0000-0000-0000C8390000}"/>
    <cellStyle name="Note 2 7 3 6" xfId="14773" xr:uid="{00000000-0005-0000-0000-0000C9390000}"/>
    <cellStyle name="Note 2 7 3 7" xfId="14774" xr:uid="{00000000-0005-0000-0000-0000CA390000}"/>
    <cellStyle name="Note 2 7 4" xfId="14775" xr:uid="{00000000-0005-0000-0000-0000CB390000}"/>
    <cellStyle name="Note 2 7 4 2" xfId="14776" xr:uid="{00000000-0005-0000-0000-0000CC390000}"/>
    <cellStyle name="Note 2 7 4 3" xfId="14777" xr:uid="{00000000-0005-0000-0000-0000CD390000}"/>
    <cellStyle name="Note 2 7 4 4" xfId="14778" xr:uid="{00000000-0005-0000-0000-0000CE390000}"/>
    <cellStyle name="Note 2 7 5" xfId="14779" xr:uid="{00000000-0005-0000-0000-0000CF390000}"/>
    <cellStyle name="Note 2 8" xfId="14780" xr:uid="{00000000-0005-0000-0000-0000D0390000}"/>
    <cellStyle name="Note 2 8 2" xfId="14781" xr:uid="{00000000-0005-0000-0000-0000D1390000}"/>
    <cellStyle name="Note 2 8 2 2" xfId="14782" xr:uid="{00000000-0005-0000-0000-0000D2390000}"/>
    <cellStyle name="Note 2 8 2 2 2" xfId="14783" xr:uid="{00000000-0005-0000-0000-0000D3390000}"/>
    <cellStyle name="Note 2 8 2 2 2 2" xfId="14784" xr:uid="{00000000-0005-0000-0000-0000D4390000}"/>
    <cellStyle name="Note 2 8 2 2 2 2 2" xfId="14785" xr:uid="{00000000-0005-0000-0000-0000D5390000}"/>
    <cellStyle name="Note 2 8 2 2 2 2 3" xfId="14786" xr:uid="{00000000-0005-0000-0000-0000D6390000}"/>
    <cellStyle name="Note 2 8 2 2 2 2 4" xfId="14787" xr:uid="{00000000-0005-0000-0000-0000D7390000}"/>
    <cellStyle name="Note 2 8 2 2 2 3" xfId="14788" xr:uid="{00000000-0005-0000-0000-0000D8390000}"/>
    <cellStyle name="Note 2 8 2 2 2 3 2" xfId="14789" xr:uid="{00000000-0005-0000-0000-0000D9390000}"/>
    <cellStyle name="Note 2 8 2 2 2 3 3" xfId="14790" xr:uid="{00000000-0005-0000-0000-0000DA390000}"/>
    <cellStyle name="Note 2 8 2 2 2 3 4" xfId="14791" xr:uid="{00000000-0005-0000-0000-0000DB390000}"/>
    <cellStyle name="Note 2 8 2 2 2 4" xfId="14792" xr:uid="{00000000-0005-0000-0000-0000DC390000}"/>
    <cellStyle name="Note 2 8 2 2 2 5" xfId="14793" xr:uid="{00000000-0005-0000-0000-0000DD390000}"/>
    <cellStyle name="Note 2 8 2 2 2 6" xfId="14794" xr:uid="{00000000-0005-0000-0000-0000DE390000}"/>
    <cellStyle name="Note 2 8 2 2 3" xfId="14795" xr:uid="{00000000-0005-0000-0000-0000DF390000}"/>
    <cellStyle name="Note 2 8 2 2 3 2" xfId="14796" xr:uid="{00000000-0005-0000-0000-0000E0390000}"/>
    <cellStyle name="Note 2 8 2 2 3 3" xfId="14797" xr:uid="{00000000-0005-0000-0000-0000E1390000}"/>
    <cellStyle name="Note 2 8 2 2 3 4" xfId="14798" xr:uid="{00000000-0005-0000-0000-0000E2390000}"/>
    <cellStyle name="Note 2 8 2 2 4" xfId="14799" xr:uid="{00000000-0005-0000-0000-0000E3390000}"/>
    <cellStyle name="Note 2 8 2 2 4 2" xfId="14800" xr:uid="{00000000-0005-0000-0000-0000E4390000}"/>
    <cellStyle name="Note 2 8 2 2 4 3" xfId="14801" xr:uid="{00000000-0005-0000-0000-0000E5390000}"/>
    <cellStyle name="Note 2 8 2 2 4 4" xfId="14802" xr:uid="{00000000-0005-0000-0000-0000E6390000}"/>
    <cellStyle name="Note 2 8 2 2 5" xfId="14803" xr:uid="{00000000-0005-0000-0000-0000E7390000}"/>
    <cellStyle name="Note 2 8 2 2 6" xfId="14804" xr:uid="{00000000-0005-0000-0000-0000E8390000}"/>
    <cellStyle name="Note 2 8 2 2 7" xfId="14805" xr:uid="{00000000-0005-0000-0000-0000E9390000}"/>
    <cellStyle name="Note 2 8 2 3" xfId="14806" xr:uid="{00000000-0005-0000-0000-0000EA390000}"/>
    <cellStyle name="Note 2 8 2 3 2" xfId="14807" xr:uid="{00000000-0005-0000-0000-0000EB390000}"/>
    <cellStyle name="Note 2 8 2 3 3" xfId="14808" xr:uid="{00000000-0005-0000-0000-0000EC390000}"/>
    <cellStyle name="Note 2 8 2 3 4" xfId="14809" xr:uid="{00000000-0005-0000-0000-0000ED390000}"/>
    <cellStyle name="Note 2 8 2 4" xfId="14810" xr:uid="{00000000-0005-0000-0000-0000EE390000}"/>
    <cellStyle name="Note 2 8 3" xfId="14811" xr:uid="{00000000-0005-0000-0000-0000EF390000}"/>
    <cellStyle name="Note 2 8 3 2" xfId="14812" xr:uid="{00000000-0005-0000-0000-0000F0390000}"/>
    <cellStyle name="Note 2 8 3 2 2" xfId="14813" xr:uid="{00000000-0005-0000-0000-0000F1390000}"/>
    <cellStyle name="Note 2 8 3 2 2 2" xfId="14814" xr:uid="{00000000-0005-0000-0000-0000F2390000}"/>
    <cellStyle name="Note 2 8 3 2 2 3" xfId="14815" xr:uid="{00000000-0005-0000-0000-0000F3390000}"/>
    <cellStyle name="Note 2 8 3 2 2 4" xfId="14816" xr:uid="{00000000-0005-0000-0000-0000F4390000}"/>
    <cellStyle name="Note 2 8 3 2 3" xfId="14817" xr:uid="{00000000-0005-0000-0000-0000F5390000}"/>
    <cellStyle name="Note 2 8 3 2 3 2" xfId="14818" xr:uid="{00000000-0005-0000-0000-0000F6390000}"/>
    <cellStyle name="Note 2 8 3 2 3 3" xfId="14819" xr:uid="{00000000-0005-0000-0000-0000F7390000}"/>
    <cellStyle name="Note 2 8 3 2 3 4" xfId="14820" xr:uid="{00000000-0005-0000-0000-0000F8390000}"/>
    <cellStyle name="Note 2 8 3 2 4" xfId="14821" xr:uid="{00000000-0005-0000-0000-0000F9390000}"/>
    <cellStyle name="Note 2 8 3 2 5" xfId="14822" xr:uid="{00000000-0005-0000-0000-0000FA390000}"/>
    <cellStyle name="Note 2 8 3 2 6" xfId="14823" xr:uid="{00000000-0005-0000-0000-0000FB390000}"/>
    <cellStyle name="Note 2 8 3 3" xfId="14824" xr:uid="{00000000-0005-0000-0000-0000FC390000}"/>
    <cellStyle name="Note 2 8 3 3 2" xfId="14825" xr:uid="{00000000-0005-0000-0000-0000FD390000}"/>
    <cellStyle name="Note 2 8 3 3 3" xfId="14826" xr:uid="{00000000-0005-0000-0000-0000FE390000}"/>
    <cellStyle name="Note 2 8 3 3 4" xfId="14827" xr:uid="{00000000-0005-0000-0000-0000FF390000}"/>
    <cellStyle name="Note 2 8 3 4" xfId="14828" xr:uid="{00000000-0005-0000-0000-0000003A0000}"/>
    <cellStyle name="Note 2 8 3 4 2" xfId="14829" xr:uid="{00000000-0005-0000-0000-0000013A0000}"/>
    <cellStyle name="Note 2 8 3 4 3" xfId="14830" xr:uid="{00000000-0005-0000-0000-0000023A0000}"/>
    <cellStyle name="Note 2 8 3 4 4" xfId="14831" xr:uid="{00000000-0005-0000-0000-0000033A0000}"/>
    <cellStyle name="Note 2 8 3 5" xfId="14832" xr:uid="{00000000-0005-0000-0000-0000043A0000}"/>
    <cellStyle name="Note 2 8 3 6" xfId="14833" xr:uid="{00000000-0005-0000-0000-0000053A0000}"/>
    <cellStyle name="Note 2 8 3 7" xfId="14834" xr:uid="{00000000-0005-0000-0000-0000063A0000}"/>
    <cellStyle name="Note 2 8 4" xfId="14835" xr:uid="{00000000-0005-0000-0000-0000073A0000}"/>
    <cellStyle name="Note 2 8 4 2" xfId="14836" xr:uid="{00000000-0005-0000-0000-0000083A0000}"/>
    <cellStyle name="Note 2 8 4 3" xfId="14837" xr:uid="{00000000-0005-0000-0000-0000093A0000}"/>
    <cellStyle name="Note 2 8 4 4" xfId="14838" xr:uid="{00000000-0005-0000-0000-00000A3A0000}"/>
    <cellStyle name="Note 2 8 5" xfId="14839" xr:uid="{00000000-0005-0000-0000-00000B3A0000}"/>
    <cellStyle name="Note 2 9" xfId="14840" xr:uid="{00000000-0005-0000-0000-00000C3A0000}"/>
    <cellStyle name="Note 2 9 2" xfId="14841" xr:uid="{00000000-0005-0000-0000-00000D3A0000}"/>
    <cellStyle name="Note 2 9 2 2" xfId="14842" xr:uid="{00000000-0005-0000-0000-00000E3A0000}"/>
    <cellStyle name="Note 2 9 2 2 2" xfId="14843" xr:uid="{00000000-0005-0000-0000-00000F3A0000}"/>
    <cellStyle name="Note 2 9 2 2 2 2" xfId="14844" xr:uid="{00000000-0005-0000-0000-0000103A0000}"/>
    <cellStyle name="Note 2 9 2 2 2 2 2" xfId="14845" xr:uid="{00000000-0005-0000-0000-0000113A0000}"/>
    <cellStyle name="Note 2 9 2 2 2 2 3" xfId="14846" xr:uid="{00000000-0005-0000-0000-0000123A0000}"/>
    <cellStyle name="Note 2 9 2 2 2 2 4" xfId="14847" xr:uid="{00000000-0005-0000-0000-0000133A0000}"/>
    <cellStyle name="Note 2 9 2 2 2 3" xfId="14848" xr:uid="{00000000-0005-0000-0000-0000143A0000}"/>
    <cellStyle name="Note 2 9 2 2 2 3 2" xfId="14849" xr:uid="{00000000-0005-0000-0000-0000153A0000}"/>
    <cellStyle name="Note 2 9 2 2 2 3 3" xfId="14850" xr:uid="{00000000-0005-0000-0000-0000163A0000}"/>
    <cellStyle name="Note 2 9 2 2 2 3 4" xfId="14851" xr:uid="{00000000-0005-0000-0000-0000173A0000}"/>
    <cellStyle name="Note 2 9 2 2 2 4" xfId="14852" xr:uid="{00000000-0005-0000-0000-0000183A0000}"/>
    <cellStyle name="Note 2 9 2 2 2 5" xfId="14853" xr:uid="{00000000-0005-0000-0000-0000193A0000}"/>
    <cellStyle name="Note 2 9 2 2 2 6" xfId="14854" xr:uid="{00000000-0005-0000-0000-00001A3A0000}"/>
    <cellStyle name="Note 2 9 2 2 3" xfId="14855" xr:uid="{00000000-0005-0000-0000-00001B3A0000}"/>
    <cellStyle name="Note 2 9 2 2 3 2" xfId="14856" xr:uid="{00000000-0005-0000-0000-00001C3A0000}"/>
    <cellStyle name="Note 2 9 2 2 3 3" xfId="14857" xr:uid="{00000000-0005-0000-0000-00001D3A0000}"/>
    <cellStyle name="Note 2 9 2 2 3 4" xfId="14858" xr:uid="{00000000-0005-0000-0000-00001E3A0000}"/>
    <cellStyle name="Note 2 9 2 2 4" xfId="14859" xr:uid="{00000000-0005-0000-0000-00001F3A0000}"/>
    <cellStyle name="Note 2 9 2 2 4 2" xfId="14860" xr:uid="{00000000-0005-0000-0000-0000203A0000}"/>
    <cellStyle name="Note 2 9 2 2 4 3" xfId="14861" xr:uid="{00000000-0005-0000-0000-0000213A0000}"/>
    <cellStyle name="Note 2 9 2 2 4 4" xfId="14862" xr:uid="{00000000-0005-0000-0000-0000223A0000}"/>
    <cellStyle name="Note 2 9 2 2 5" xfId="14863" xr:uid="{00000000-0005-0000-0000-0000233A0000}"/>
    <cellStyle name="Note 2 9 2 2 6" xfId="14864" xr:uid="{00000000-0005-0000-0000-0000243A0000}"/>
    <cellStyle name="Note 2 9 2 2 7" xfId="14865" xr:uid="{00000000-0005-0000-0000-0000253A0000}"/>
    <cellStyle name="Note 2 9 2 3" xfId="14866" xr:uid="{00000000-0005-0000-0000-0000263A0000}"/>
    <cellStyle name="Note 2 9 2 3 2" xfId="14867" xr:uid="{00000000-0005-0000-0000-0000273A0000}"/>
    <cellStyle name="Note 2 9 2 3 3" xfId="14868" xr:uid="{00000000-0005-0000-0000-0000283A0000}"/>
    <cellStyle name="Note 2 9 2 3 4" xfId="14869" xr:uid="{00000000-0005-0000-0000-0000293A0000}"/>
    <cellStyle name="Note 2 9 2 4" xfId="14870" xr:uid="{00000000-0005-0000-0000-00002A3A0000}"/>
    <cellStyle name="Note 2 9 3" xfId="14871" xr:uid="{00000000-0005-0000-0000-00002B3A0000}"/>
    <cellStyle name="Note 2 9 3 2" xfId="14872" xr:uid="{00000000-0005-0000-0000-00002C3A0000}"/>
    <cellStyle name="Note 2 9 3 2 2" xfId="14873" xr:uid="{00000000-0005-0000-0000-00002D3A0000}"/>
    <cellStyle name="Note 2 9 3 2 2 2" xfId="14874" xr:uid="{00000000-0005-0000-0000-00002E3A0000}"/>
    <cellStyle name="Note 2 9 3 2 2 3" xfId="14875" xr:uid="{00000000-0005-0000-0000-00002F3A0000}"/>
    <cellStyle name="Note 2 9 3 2 2 4" xfId="14876" xr:uid="{00000000-0005-0000-0000-0000303A0000}"/>
    <cellStyle name="Note 2 9 3 2 3" xfId="14877" xr:uid="{00000000-0005-0000-0000-0000313A0000}"/>
    <cellStyle name="Note 2 9 3 2 3 2" xfId="14878" xr:uid="{00000000-0005-0000-0000-0000323A0000}"/>
    <cellStyle name="Note 2 9 3 2 3 3" xfId="14879" xr:uid="{00000000-0005-0000-0000-0000333A0000}"/>
    <cellStyle name="Note 2 9 3 2 3 4" xfId="14880" xr:uid="{00000000-0005-0000-0000-0000343A0000}"/>
    <cellStyle name="Note 2 9 3 2 4" xfId="14881" xr:uid="{00000000-0005-0000-0000-0000353A0000}"/>
    <cellStyle name="Note 2 9 3 2 5" xfId="14882" xr:uid="{00000000-0005-0000-0000-0000363A0000}"/>
    <cellStyle name="Note 2 9 3 2 6" xfId="14883" xr:uid="{00000000-0005-0000-0000-0000373A0000}"/>
    <cellStyle name="Note 2 9 3 3" xfId="14884" xr:uid="{00000000-0005-0000-0000-0000383A0000}"/>
    <cellStyle name="Note 2 9 3 3 2" xfId="14885" xr:uid="{00000000-0005-0000-0000-0000393A0000}"/>
    <cellStyle name="Note 2 9 3 3 3" xfId="14886" xr:uid="{00000000-0005-0000-0000-00003A3A0000}"/>
    <cellStyle name="Note 2 9 3 3 4" xfId="14887" xr:uid="{00000000-0005-0000-0000-00003B3A0000}"/>
    <cellStyle name="Note 2 9 3 4" xfId="14888" xr:uid="{00000000-0005-0000-0000-00003C3A0000}"/>
    <cellStyle name="Note 2 9 3 4 2" xfId="14889" xr:uid="{00000000-0005-0000-0000-00003D3A0000}"/>
    <cellStyle name="Note 2 9 3 4 3" xfId="14890" xr:uid="{00000000-0005-0000-0000-00003E3A0000}"/>
    <cellStyle name="Note 2 9 3 4 4" xfId="14891" xr:uid="{00000000-0005-0000-0000-00003F3A0000}"/>
    <cellStyle name="Note 2 9 3 5" xfId="14892" xr:uid="{00000000-0005-0000-0000-0000403A0000}"/>
    <cellStyle name="Note 2 9 3 6" xfId="14893" xr:uid="{00000000-0005-0000-0000-0000413A0000}"/>
    <cellStyle name="Note 2 9 3 7" xfId="14894" xr:uid="{00000000-0005-0000-0000-0000423A0000}"/>
    <cellStyle name="Note 2 9 4" xfId="14895" xr:uid="{00000000-0005-0000-0000-0000433A0000}"/>
    <cellStyle name="Note 2 9 4 2" xfId="14896" xr:uid="{00000000-0005-0000-0000-0000443A0000}"/>
    <cellStyle name="Note 2 9 4 3" xfId="14897" xr:uid="{00000000-0005-0000-0000-0000453A0000}"/>
    <cellStyle name="Note 2 9 4 4" xfId="14898" xr:uid="{00000000-0005-0000-0000-0000463A0000}"/>
    <cellStyle name="Note 2 9 5" xfId="14899" xr:uid="{00000000-0005-0000-0000-0000473A0000}"/>
    <cellStyle name="Note 3" xfId="14900" xr:uid="{00000000-0005-0000-0000-0000483A0000}"/>
    <cellStyle name="Note 3 10" xfId="14901" xr:uid="{00000000-0005-0000-0000-0000493A0000}"/>
    <cellStyle name="Note 3 10 2" xfId="14902" xr:uid="{00000000-0005-0000-0000-00004A3A0000}"/>
    <cellStyle name="Note 3 10 2 2" xfId="14903" xr:uid="{00000000-0005-0000-0000-00004B3A0000}"/>
    <cellStyle name="Note 3 10 2 2 2" xfId="14904" xr:uid="{00000000-0005-0000-0000-00004C3A0000}"/>
    <cellStyle name="Note 3 10 2 2 2 2" xfId="14905" xr:uid="{00000000-0005-0000-0000-00004D3A0000}"/>
    <cellStyle name="Note 3 10 2 2 2 3" xfId="14906" xr:uid="{00000000-0005-0000-0000-00004E3A0000}"/>
    <cellStyle name="Note 3 10 2 2 2 4" xfId="14907" xr:uid="{00000000-0005-0000-0000-00004F3A0000}"/>
    <cellStyle name="Note 3 10 2 2 3" xfId="14908" xr:uid="{00000000-0005-0000-0000-0000503A0000}"/>
    <cellStyle name="Note 3 10 2 2 3 2" xfId="14909" xr:uid="{00000000-0005-0000-0000-0000513A0000}"/>
    <cellStyle name="Note 3 10 2 2 3 3" xfId="14910" xr:uid="{00000000-0005-0000-0000-0000523A0000}"/>
    <cellStyle name="Note 3 10 2 2 3 4" xfId="14911" xr:uid="{00000000-0005-0000-0000-0000533A0000}"/>
    <cellStyle name="Note 3 10 2 2 4" xfId="14912" xr:uid="{00000000-0005-0000-0000-0000543A0000}"/>
    <cellStyle name="Note 3 10 2 2 5" xfId="14913" xr:uid="{00000000-0005-0000-0000-0000553A0000}"/>
    <cellStyle name="Note 3 10 2 2 6" xfId="14914" xr:uid="{00000000-0005-0000-0000-0000563A0000}"/>
    <cellStyle name="Note 3 10 2 3" xfId="14915" xr:uid="{00000000-0005-0000-0000-0000573A0000}"/>
    <cellStyle name="Note 3 10 2 3 2" xfId="14916" xr:uid="{00000000-0005-0000-0000-0000583A0000}"/>
    <cellStyle name="Note 3 10 2 3 3" xfId="14917" xr:uid="{00000000-0005-0000-0000-0000593A0000}"/>
    <cellStyle name="Note 3 10 2 3 4" xfId="14918" xr:uid="{00000000-0005-0000-0000-00005A3A0000}"/>
    <cellStyle name="Note 3 10 2 4" xfId="14919" xr:uid="{00000000-0005-0000-0000-00005B3A0000}"/>
    <cellStyle name="Note 3 10 2 4 2" xfId="14920" xr:uid="{00000000-0005-0000-0000-00005C3A0000}"/>
    <cellStyle name="Note 3 10 2 4 3" xfId="14921" xr:uid="{00000000-0005-0000-0000-00005D3A0000}"/>
    <cellStyle name="Note 3 10 2 4 4" xfId="14922" xr:uid="{00000000-0005-0000-0000-00005E3A0000}"/>
    <cellStyle name="Note 3 10 2 5" xfId="14923" xr:uid="{00000000-0005-0000-0000-00005F3A0000}"/>
    <cellStyle name="Note 3 10 2 6" xfId="14924" xr:uid="{00000000-0005-0000-0000-0000603A0000}"/>
    <cellStyle name="Note 3 10 2 7" xfId="14925" xr:uid="{00000000-0005-0000-0000-0000613A0000}"/>
    <cellStyle name="Note 3 10 3" xfId="14926" xr:uid="{00000000-0005-0000-0000-0000623A0000}"/>
    <cellStyle name="Note 3 10 3 2" xfId="14927" xr:uid="{00000000-0005-0000-0000-0000633A0000}"/>
    <cellStyle name="Note 3 10 3 3" xfId="14928" xr:uid="{00000000-0005-0000-0000-0000643A0000}"/>
    <cellStyle name="Note 3 10 3 4" xfId="14929" xr:uid="{00000000-0005-0000-0000-0000653A0000}"/>
    <cellStyle name="Note 3 10 4" xfId="14930" xr:uid="{00000000-0005-0000-0000-0000663A0000}"/>
    <cellStyle name="Note 3 11" xfId="14931" xr:uid="{00000000-0005-0000-0000-0000673A0000}"/>
    <cellStyle name="Note 3 11 2" xfId="14932" xr:uid="{00000000-0005-0000-0000-0000683A0000}"/>
    <cellStyle name="Note 3 11 2 2" xfId="14933" xr:uid="{00000000-0005-0000-0000-0000693A0000}"/>
    <cellStyle name="Note 3 11 2 2 2" xfId="14934" xr:uid="{00000000-0005-0000-0000-00006A3A0000}"/>
    <cellStyle name="Note 3 11 2 2 3" xfId="14935" xr:uid="{00000000-0005-0000-0000-00006B3A0000}"/>
    <cellStyle name="Note 3 11 2 2 4" xfId="14936" xr:uid="{00000000-0005-0000-0000-00006C3A0000}"/>
    <cellStyle name="Note 3 11 2 3" xfId="14937" xr:uid="{00000000-0005-0000-0000-00006D3A0000}"/>
    <cellStyle name="Note 3 11 2 3 2" xfId="14938" xr:uid="{00000000-0005-0000-0000-00006E3A0000}"/>
    <cellStyle name="Note 3 11 2 3 3" xfId="14939" xr:uid="{00000000-0005-0000-0000-00006F3A0000}"/>
    <cellStyle name="Note 3 11 2 3 4" xfId="14940" xr:uid="{00000000-0005-0000-0000-0000703A0000}"/>
    <cellStyle name="Note 3 11 2 4" xfId="14941" xr:uid="{00000000-0005-0000-0000-0000713A0000}"/>
    <cellStyle name="Note 3 11 2 5" xfId="14942" xr:uid="{00000000-0005-0000-0000-0000723A0000}"/>
    <cellStyle name="Note 3 11 2 6" xfId="14943" xr:uid="{00000000-0005-0000-0000-0000733A0000}"/>
    <cellStyle name="Note 3 11 3" xfId="14944" xr:uid="{00000000-0005-0000-0000-0000743A0000}"/>
    <cellStyle name="Note 3 11 3 2" xfId="14945" xr:uid="{00000000-0005-0000-0000-0000753A0000}"/>
    <cellStyle name="Note 3 11 3 3" xfId="14946" xr:uid="{00000000-0005-0000-0000-0000763A0000}"/>
    <cellStyle name="Note 3 11 3 4" xfId="14947" xr:uid="{00000000-0005-0000-0000-0000773A0000}"/>
    <cellStyle name="Note 3 11 4" xfId="14948" xr:uid="{00000000-0005-0000-0000-0000783A0000}"/>
    <cellStyle name="Note 3 11 4 2" xfId="14949" xr:uid="{00000000-0005-0000-0000-0000793A0000}"/>
    <cellStyle name="Note 3 11 4 3" xfId="14950" xr:uid="{00000000-0005-0000-0000-00007A3A0000}"/>
    <cellStyle name="Note 3 11 4 4" xfId="14951" xr:uid="{00000000-0005-0000-0000-00007B3A0000}"/>
    <cellStyle name="Note 3 11 5" xfId="14952" xr:uid="{00000000-0005-0000-0000-00007C3A0000}"/>
    <cellStyle name="Note 3 11 6" xfId="14953" xr:uid="{00000000-0005-0000-0000-00007D3A0000}"/>
    <cellStyle name="Note 3 11 7" xfId="14954" xr:uid="{00000000-0005-0000-0000-00007E3A0000}"/>
    <cellStyle name="Note 3 12" xfId="14955" xr:uid="{00000000-0005-0000-0000-00007F3A0000}"/>
    <cellStyle name="Note 3 12 2" xfId="14956" xr:uid="{00000000-0005-0000-0000-0000803A0000}"/>
    <cellStyle name="Note 3 12 3" xfId="14957" xr:uid="{00000000-0005-0000-0000-0000813A0000}"/>
    <cellStyle name="Note 3 12 4" xfId="14958" xr:uid="{00000000-0005-0000-0000-0000823A0000}"/>
    <cellStyle name="Note 3 13" xfId="14959" xr:uid="{00000000-0005-0000-0000-0000833A0000}"/>
    <cellStyle name="Note 3 2" xfId="14960" xr:uid="{00000000-0005-0000-0000-0000843A0000}"/>
    <cellStyle name="Note 3 2 10" xfId="14961" xr:uid="{00000000-0005-0000-0000-0000853A0000}"/>
    <cellStyle name="Note 3 2 10 2" xfId="14962" xr:uid="{00000000-0005-0000-0000-0000863A0000}"/>
    <cellStyle name="Note 3 2 10 2 2" xfId="14963" xr:uid="{00000000-0005-0000-0000-0000873A0000}"/>
    <cellStyle name="Note 3 2 10 2 2 2" xfId="14964" xr:uid="{00000000-0005-0000-0000-0000883A0000}"/>
    <cellStyle name="Note 3 2 10 2 2 3" xfId="14965" xr:uid="{00000000-0005-0000-0000-0000893A0000}"/>
    <cellStyle name="Note 3 2 10 2 2 4" xfId="14966" xr:uid="{00000000-0005-0000-0000-00008A3A0000}"/>
    <cellStyle name="Note 3 2 10 2 3" xfId="14967" xr:uid="{00000000-0005-0000-0000-00008B3A0000}"/>
    <cellStyle name="Note 3 2 10 2 3 2" xfId="14968" xr:uid="{00000000-0005-0000-0000-00008C3A0000}"/>
    <cellStyle name="Note 3 2 10 2 3 3" xfId="14969" xr:uid="{00000000-0005-0000-0000-00008D3A0000}"/>
    <cellStyle name="Note 3 2 10 2 3 4" xfId="14970" xr:uid="{00000000-0005-0000-0000-00008E3A0000}"/>
    <cellStyle name="Note 3 2 10 2 4" xfId="14971" xr:uid="{00000000-0005-0000-0000-00008F3A0000}"/>
    <cellStyle name="Note 3 2 10 2 5" xfId="14972" xr:uid="{00000000-0005-0000-0000-0000903A0000}"/>
    <cellStyle name="Note 3 2 10 2 6" xfId="14973" xr:uid="{00000000-0005-0000-0000-0000913A0000}"/>
    <cellStyle name="Note 3 2 10 3" xfId="14974" xr:uid="{00000000-0005-0000-0000-0000923A0000}"/>
    <cellStyle name="Note 3 2 10 3 2" xfId="14975" xr:uid="{00000000-0005-0000-0000-0000933A0000}"/>
    <cellStyle name="Note 3 2 10 3 3" xfId="14976" xr:uid="{00000000-0005-0000-0000-0000943A0000}"/>
    <cellStyle name="Note 3 2 10 3 4" xfId="14977" xr:uid="{00000000-0005-0000-0000-0000953A0000}"/>
    <cellStyle name="Note 3 2 10 4" xfId="14978" xr:uid="{00000000-0005-0000-0000-0000963A0000}"/>
    <cellStyle name="Note 3 2 10 4 2" xfId="14979" xr:uid="{00000000-0005-0000-0000-0000973A0000}"/>
    <cellStyle name="Note 3 2 10 4 3" xfId="14980" xr:uid="{00000000-0005-0000-0000-0000983A0000}"/>
    <cellStyle name="Note 3 2 10 4 4" xfId="14981" xr:uid="{00000000-0005-0000-0000-0000993A0000}"/>
    <cellStyle name="Note 3 2 10 5" xfId="14982" xr:uid="{00000000-0005-0000-0000-00009A3A0000}"/>
    <cellStyle name="Note 3 2 10 6" xfId="14983" xr:uid="{00000000-0005-0000-0000-00009B3A0000}"/>
    <cellStyle name="Note 3 2 10 7" xfId="14984" xr:uid="{00000000-0005-0000-0000-00009C3A0000}"/>
    <cellStyle name="Note 3 2 11" xfId="14985" xr:uid="{00000000-0005-0000-0000-00009D3A0000}"/>
    <cellStyle name="Note 3 2 11 2" xfId="14986" xr:uid="{00000000-0005-0000-0000-00009E3A0000}"/>
    <cellStyle name="Note 3 2 11 3" xfId="14987" xr:uid="{00000000-0005-0000-0000-00009F3A0000}"/>
    <cellStyle name="Note 3 2 11 4" xfId="14988" xr:uid="{00000000-0005-0000-0000-0000A03A0000}"/>
    <cellStyle name="Note 3 2 12" xfId="14989" xr:uid="{00000000-0005-0000-0000-0000A13A0000}"/>
    <cellStyle name="Note 3 2 2" xfId="14990" xr:uid="{00000000-0005-0000-0000-0000A23A0000}"/>
    <cellStyle name="Note 3 2 2 2" xfId="14991" xr:uid="{00000000-0005-0000-0000-0000A33A0000}"/>
    <cellStyle name="Note 3 2 2 2 2" xfId="14992" xr:uid="{00000000-0005-0000-0000-0000A43A0000}"/>
    <cellStyle name="Note 3 2 2 2 2 2" xfId="14993" xr:uid="{00000000-0005-0000-0000-0000A53A0000}"/>
    <cellStyle name="Note 3 2 2 2 2 2 2" xfId="14994" xr:uid="{00000000-0005-0000-0000-0000A63A0000}"/>
    <cellStyle name="Note 3 2 2 2 2 2 2 2" xfId="14995" xr:uid="{00000000-0005-0000-0000-0000A73A0000}"/>
    <cellStyle name="Note 3 2 2 2 2 2 2 2 2" xfId="14996" xr:uid="{00000000-0005-0000-0000-0000A83A0000}"/>
    <cellStyle name="Note 3 2 2 2 2 2 2 2 3" xfId="14997" xr:uid="{00000000-0005-0000-0000-0000A93A0000}"/>
    <cellStyle name="Note 3 2 2 2 2 2 2 2 4" xfId="14998" xr:uid="{00000000-0005-0000-0000-0000AA3A0000}"/>
    <cellStyle name="Note 3 2 2 2 2 2 2 3" xfId="14999" xr:uid="{00000000-0005-0000-0000-0000AB3A0000}"/>
    <cellStyle name="Note 3 2 2 2 2 2 2 3 2" xfId="15000" xr:uid="{00000000-0005-0000-0000-0000AC3A0000}"/>
    <cellStyle name="Note 3 2 2 2 2 2 2 3 3" xfId="15001" xr:uid="{00000000-0005-0000-0000-0000AD3A0000}"/>
    <cellStyle name="Note 3 2 2 2 2 2 2 3 4" xfId="15002" xr:uid="{00000000-0005-0000-0000-0000AE3A0000}"/>
    <cellStyle name="Note 3 2 2 2 2 2 2 4" xfId="15003" xr:uid="{00000000-0005-0000-0000-0000AF3A0000}"/>
    <cellStyle name="Note 3 2 2 2 2 2 2 5" xfId="15004" xr:uid="{00000000-0005-0000-0000-0000B03A0000}"/>
    <cellStyle name="Note 3 2 2 2 2 2 2 6" xfId="15005" xr:uid="{00000000-0005-0000-0000-0000B13A0000}"/>
    <cellStyle name="Note 3 2 2 2 2 2 3" xfId="15006" xr:uid="{00000000-0005-0000-0000-0000B23A0000}"/>
    <cellStyle name="Note 3 2 2 2 2 2 3 2" xfId="15007" xr:uid="{00000000-0005-0000-0000-0000B33A0000}"/>
    <cellStyle name="Note 3 2 2 2 2 2 3 3" xfId="15008" xr:uid="{00000000-0005-0000-0000-0000B43A0000}"/>
    <cellStyle name="Note 3 2 2 2 2 2 3 4" xfId="15009" xr:uid="{00000000-0005-0000-0000-0000B53A0000}"/>
    <cellStyle name="Note 3 2 2 2 2 2 4" xfId="15010" xr:uid="{00000000-0005-0000-0000-0000B63A0000}"/>
    <cellStyle name="Note 3 2 2 2 2 2 4 2" xfId="15011" xr:uid="{00000000-0005-0000-0000-0000B73A0000}"/>
    <cellStyle name="Note 3 2 2 2 2 2 4 3" xfId="15012" xr:uid="{00000000-0005-0000-0000-0000B83A0000}"/>
    <cellStyle name="Note 3 2 2 2 2 2 4 4" xfId="15013" xr:uid="{00000000-0005-0000-0000-0000B93A0000}"/>
    <cellStyle name="Note 3 2 2 2 2 2 5" xfId="15014" xr:uid="{00000000-0005-0000-0000-0000BA3A0000}"/>
    <cellStyle name="Note 3 2 2 2 2 2 6" xfId="15015" xr:uid="{00000000-0005-0000-0000-0000BB3A0000}"/>
    <cellStyle name="Note 3 2 2 2 2 2 7" xfId="15016" xr:uid="{00000000-0005-0000-0000-0000BC3A0000}"/>
    <cellStyle name="Note 3 2 2 2 2 3" xfId="15017" xr:uid="{00000000-0005-0000-0000-0000BD3A0000}"/>
    <cellStyle name="Note 3 2 2 2 2 3 2" xfId="15018" xr:uid="{00000000-0005-0000-0000-0000BE3A0000}"/>
    <cellStyle name="Note 3 2 2 2 2 3 3" xfId="15019" xr:uid="{00000000-0005-0000-0000-0000BF3A0000}"/>
    <cellStyle name="Note 3 2 2 2 2 3 4" xfId="15020" xr:uid="{00000000-0005-0000-0000-0000C03A0000}"/>
    <cellStyle name="Note 3 2 2 2 2 4" xfId="15021" xr:uid="{00000000-0005-0000-0000-0000C13A0000}"/>
    <cellStyle name="Note 3 2 2 2 3" xfId="15022" xr:uid="{00000000-0005-0000-0000-0000C23A0000}"/>
    <cellStyle name="Note 3 2 2 2 3 2" xfId="15023" xr:uid="{00000000-0005-0000-0000-0000C33A0000}"/>
    <cellStyle name="Note 3 2 2 2 3 2 2" xfId="15024" xr:uid="{00000000-0005-0000-0000-0000C43A0000}"/>
    <cellStyle name="Note 3 2 2 2 3 2 2 2" xfId="15025" xr:uid="{00000000-0005-0000-0000-0000C53A0000}"/>
    <cellStyle name="Note 3 2 2 2 3 2 2 3" xfId="15026" xr:uid="{00000000-0005-0000-0000-0000C63A0000}"/>
    <cellStyle name="Note 3 2 2 2 3 2 2 4" xfId="15027" xr:uid="{00000000-0005-0000-0000-0000C73A0000}"/>
    <cellStyle name="Note 3 2 2 2 3 2 3" xfId="15028" xr:uid="{00000000-0005-0000-0000-0000C83A0000}"/>
    <cellStyle name="Note 3 2 2 2 3 2 3 2" xfId="15029" xr:uid="{00000000-0005-0000-0000-0000C93A0000}"/>
    <cellStyle name="Note 3 2 2 2 3 2 3 3" xfId="15030" xr:uid="{00000000-0005-0000-0000-0000CA3A0000}"/>
    <cellStyle name="Note 3 2 2 2 3 2 3 4" xfId="15031" xr:uid="{00000000-0005-0000-0000-0000CB3A0000}"/>
    <cellStyle name="Note 3 2 2 2 3 2 4" xfId="15032" xr:uid="{00000000-0005-0000-0000-0000CC3A0000}"/>
    <cellStyle name="Note 3 2 2 2 3 2 5" xfId="15033" xr:uid="{00000000-0005-0000-0000-0000CD3A0000}"/>
    <cellStyle name="Note 3 2 2 2 3 2 6" xfId="15034" xr:uid="{00000000-0005-0000-0000-0000CE3A0000}"/>
    <cellStyle name="Note 3 2 2 2 3 3" xfId="15035" xr:uid="{00000000-0005-0000-0000-0000CF3A0000}"/>
    <cellStyle name="Note 3 2 2 2 3 3 2" xfId="15036" xr:uid="{00000000-0005-0000-0000-0000D03A0000}"/>
    <cellStyle name="Note 3 2 2 2 3 3 3" xfId="15037" xr:uid="{00000000-0005-0000-0000-0000D13A0000}"/>
    <cellStyle name="Note 3 2 2 2 3 3 4" xfId="15038" xr:uid="{00000000-0005-0000-0000-0000D23A0000}"/>
    <cellStyle name="Note 3 2 2 2 3 4" xfId="15039" xr:uid="{00000000-0005-0000-0000-0000D33A0000}"/>
    <cellStyle name="Note 3 2 2 2 3 4 2" xfId="15040" xr:uid="{00000000-0005-0000-0000-0000D43A0000}"/>
    <cellStyle name="Note 3 2 2 2 3 4 3" xfId="15041" xr:uid="{00000000-0005-0000-0000-0000D53A0000}"/>
    <cellStyle name="Note 3 2 2 2 3 4 4" xfId="15042" xr:uid="{00000000-0005-0000-0000-0000D63A0000}"/>
    <cellStyle name="Note 3 2 2 2 3 5" xfId="15043" xr:uid="{00000000-0005-0000-0000-0000D73A0000}"/>
    <cellStyle name="Note 3 2 2 2 3 6" xfId="15044" xr:uid="{00000000-0005-0000-0000-0000D83A0000}"/>
    <cellStyle name="Note 3 2 2 2 3 7" xfId="15045" xr:uid="{00000000-0005-0000-0000-0000D93A0000}"/>
    <cellStyle name="Note 3 2 2 2 4" xfId="15046" xr:uid="{00000000-0005-0000-0000-0000DA3A0000}"/>
    <cellStyle name="Note 3 2 2 2 4 2" xfId="15047" xr:uid="{00000000-0005-0000-0000-0000DB3A0000}"/>
    <cellStyle name="Note 3 2 2 2 4 3" xfId="15048" xr:uid="{00000000-0005-0000-0000-0000DC3A0000}"/>
    <cellStyle name="Note 3 2 2 2 4 4" xfId="15049" xr:uid="{00000000-0005-0000-0000-0000DD3A0000}"/>
    <cellStyle name="Note 3 2 2 2 5" xfId="15050" xr:uid="{00000000-0005-0000-0000-0000DE3A0000}"/>
    <cellStyle name="Note 3 2 2 3" xfId="15051" xr:uid="{00000000-0005-0000-0000-0000DF3A0000}"/>
    <cellStyle name="Note 3 2 2 3 2" xfId="15052" xr:uid="{00000000-0005-0000-0000-0000E03A0000}"/>
    <cellStyle name="Note 3 2 2 3 2 2" xfId="15053" xr:uid="{00000000-0005-0000-0000-0000E13A0000}"/>
    <cellStyle name="Note 3 2 2 3 2 2 2" xfId="15054" xr:uid="{00000000-0005-0000-0000-0000E23A0000}"/>
    <cellStyle name="Note 3 2 2 3 2 2 2 2" xfId="15055" xr:uid="{00000000-0005-0000-0000-0000E33A0000}"/>
    <cellStyle name="Note 3 2 2 3 2 2 2 2 2" xfId="15056" xr:uid="{00000000-0005-0000-0000-0000E43A0000}"/>
    <cellStyle name="Note 3 2 2 3 2 2 2 2 3" xfId="15057" xr:uid="{00000000-0005-0000-0000-0000E53A0000}"/>
    <cellStyle name="Note 3 2 2 3 2 2 2 2 4" xfId="15058" xr:uid="{00000000-0005-0000-0000-0000E63A0000}"/>
    <cellStyle name="Note 3 2 2 3 2 2 2 3" xfId="15059" xr:uid="{00000000-0005-0000-0000-0000E73A0000}"/>
    <cellStyle name="Note 3 2 2 3 2 2 2 3 2" xfId="15060" xr:uid="{00000000-0005-0000-0000-0000E83A0000}"/>
    <cellStyle name="Note 3 2 2 3 2 2 2 3 3" xfId="15061" xr:uid="{00000000-0005-0000-0000-0000E93A0000}"/>
    <cellStyle name="Note 3 2 2 3 2 2 2 3 4" xfId="15062" xr:uid="{00000000-0005-0000-0000-0000EA3A0000}"/>
    <cellStyle name="Note 3 2 2 3 2 2 2 4" xfId="15063" xr:uid="{00000000-0005-0000-0000-0000EB3A0000}"/>
    <cellStyle name="Note 3 2 2 3 2 2 2 5" xfId="15064" xr:uid="{00000000-0005-0000-0000-0000EC3A0000}"/>
    <cellStyle name="Note 3 2 2 3 2 2 2 6" xfId="15065" xr:uid="{00000000-0005-0000-0000-0000ED3A0000}"/>
    <cellStyle name="Note 3 2 2 3 2 2 3" xfId="15066" xr:uid="{00000000-0005-0000-0000-0000EE3A0000}"/>
    <cellStyle name="Note 3 2 2 3 2 2 3 2" xfId="15067" xr:uid="{00000000-0005-0000-0000-0000EF3A0000}"/>
    <cellStyle name="Note 3 2 2 3 2 2 3 3" xfId="15068" xr:uid="{00000000-0005-0000-0000-0000F03A0000}"/>
    <cellStyle name="Note 3 2 2 3 2 2 3 4" xfId="15069" xr:uid="{00000000-0005-0000-0000-0000F13A0000}"/>
    <cellStyle name="Note 3 2 2 3 2 2 4" xfId="15070" xr:uid="{00000000-0005-0000-0000-0000F23A0000}"/>
    <cellStyle name="Note 3 2 2 3 2 2 4 2" xfId="15071" xr:uid="{00000000-0005-0000-0000-0000F33A0000}"/>
    <cellStyle name="Note 3 2 2 3 2 2 4 3" xfId="15072" xr:uid="{00000000-0005-0000-0000-0000F43A0000}"/>
    <cellStyle name="Note 3 2 2 3 2 2 4 4" xfId="15073" xr:uid="{00000000-0005-0000-0000-0000F53A0000}"/>
    <cellStyle name="Note 3 2 2 3 2 2 5" xfId="15074" xr:uid="{00000000-0005-0000-0000-0000F63A0000}"/>
    <cellStyle name="Note 3 2 2 3 2 2 6" xfId="15075" xr:uid="{00000000-0005-0000-0000-0000F73A0000}"/>
    <cellStyle name="Note 3 2 2 3 2 2 7" xfId="15076" xr:uid="{00000000-0005-0000-0000-0000F83A0000}"/>
    <cellStyle name="Note 3 2 2 3 2 3" xfId="15077" xr:uid="{00000000-0005-0000-0000-0000F93A0000}"/>
    <cellStyle name="Note 3 2 2 3 2 3 2" xfId="15078" xr:uid="{00000000-0005-0000-0000-0000FA3A0000}"/>
    <cellStyle name="Note 3 2 2 3 2 3 3" xfId="15079" xr:uid="{00000000-0005-0000-0000-0000FB3A0000}"/>
    <cellStyle name="Note 3 2 2 3 2 3 4" xfId="15080" xr:uid="{00000000-0005-0000-0000-0000FC3A0000}"/>
    <cellStyle name="Note 3 2 2 3 2 4" xfId="15081" xr:uid="{00000000-0005-0000-0000-0000FD3A0000}"/>
    <cellStyle name="Note 3 2 2 3 3" xfId="15082" xr:uid="{00000000-0005-0000-0000-0000FE3A0000}"/>
    <cellStyle name="Note 3 2 2 3 3 2" xfId="15083" xr:uid="{00000000-0005-0000-0000-0000FF3A0000}"/>
    <cellStyle name="Note 3 2 2 3 3 2 2" xfId="15084" xr:uid="{00000000-0005-0000-0000-0000003B0000}"/>
    <cellStyle name="Note 3 2 2 3 3 2 2 2" xfId="15085" xr:uid="{00000000-0005-0000-0000-0000013B0000}"/>
    <cellStyle name="Note 3 2 2 3 3 2 2 3" xfId="15086" xr:uid="{00000000-0005-0000-0000-0000023B0000}"/>
    <cellStyle name="Note 3 2 2 3 3 2 2 4" xfId="15087" xr:uid="{00000000-0005-0000-0000-0000033B0000}"/>
    <cellStyle name="Note 3 2 2 3 3 2 3" xfId="15088" xr:uid="{00000000-0005-0000-0000-0000043B0000}"/>
    <cellStyle name="Note 3 2 2 3 3 2 3 2" xfId="15089" xr:uid="{00000000-0005-0000-0000-0000053B0000}"/>
    <cellStyle name="Note 3 2 2 3 3 2 3 3" xfId="15090" xr:uid="{00000000-0005-0000-0000-0000063B0000}"/>
    <cellStyle name="Note 3 2 2 3 3 2 3 4" xfId="15091" xr:uid="{00000000-0005-0000-0000-0000073B0000}"/>
    <cellStyle name="Note 3 2 2 3 3 2 4" xfId="15092" xr:uid="{00000000-0005-0000-0000-0000083B0000}"/>
    <cellStyle name="Note 3 2 2 3 3 2 5" xfId="15093" xr:uid="{00000000-0005-0000-0000-0000093B0000}"/>
    <cellStyle name="Note 3 2 2 3 3 2 6" xfId="15094" xr:uid="{00000000-0005-0000-0000-00000A3B0000}"/>
    <cellStyle name="Note 3 2 2 3 3 3" xfId="15095" xr:uid="{00000000-0005-0000-0000-00000B3B0000}"/>
    <cellStyle name="Note 3 2 2 3 3 3 2" xfId="15096" xr:uid="{00000000-0005-0000-0000-00000C3B0000}"/>
    <cellStyle name="Note 3 2 2 3 3 3 3" xfId="15097" xr:uid="{00000000-0005-0000-0000-00000D3B0000}"/>
    <cellStyle name="Note 3 2 2 3 3 3 4" xfId="15098" xr:uid="{00000000-0005-0000-0000-00000E3B0000}"/>
    <cellStyle name="Note 3 2 2 3 3 4" xfId="15099" xr:uid="{00000000-0005-0000-0000-00000F3B0000}"/>
    <cellStyle name="Note 3 2 2 3 3 4 2" xfId="15100" xr:uid="{00000000-0005-0000-0000-0000103B0000}"/>
    <cellStyle name="Note 3 2 2 3 3 4 3" xfId="15101" xr:uid="{00000000-0005-0000-0000-0000113B0000}"/>
    <cellStyle name="Note 3 2 2 3 3 4 4" xfId="15102" xr:uid="{00000000-0005-0000-0000-0000123B0000}"/>
    <cellStyle name="Note 3 2 2 3 3 5" xfId="15103" xr:uid="{00000000-0005-0000-0000-0000133B0000}"/>
    <cellStyle name="Note 3 2 2 3 3 6" xfId="15104" xr:uid="{00000000-0005-0000-0000-0000143B0000}"/>
    <cellStyle name="Note 3 2 2 3 3 7" xfId="15105" xr:uid="{00000000-0005-0000-0000-0000153B0000}"/>
    <cellStyle name="Note 3 2 2 3 4" xfId="15106" xr:uid="{00000000-0005-0000-0000-0000163B0000}"/>
    <cellStyle name="Note 3 2 2 3 4 2" xfId="15107" xr:uid="{00000000-0005-0000-0000-0000173B0000}"/>
    <cellStyle name="Note 3 2 2 3 4 3" xfId="15108" xr:uid="{00000000-0005-0000-0000-0000183B0000}"/>
    <cellStyle name="Note 3 2 2 3 4 4" xfId="15109" xr:uid="{00000000-0005-0000-0000-0000193B0000}"/>
    <cellStyle name="Note 3 2 2 3 5" xfId="15110" xr:uid="{00000000-0005-0000-0000-00001A3B0000}"/>
    <cellStyle name="Note 3 2 2 4" xfId="15111" xr:uid="{00000000-0005-0000-0000-00001B3B0000}"/>
    <cellStyle name="Note 3 2 2 4 2" xfId="15112" xr:uid="{00000000-0005-0000-0000-00001C3B0000}"/>
    <cellStyle name="Note 3 2 2 4 2 2" xfId="15113" xr:uid="{00000000-0005-0000-0000-00001D3B0000}"/>
    <cellStyle name="Note 3 2 2 4 2 2 2" xfId="15114" xr:uid="{00000000-0005-0000-0000-00001E3B0000}"/>
    <cellStyle name="Note 3 2 2 4 2 2 2 2" xfId="15115" xr:uid="{00000000-0005-0000-0000-00001F3B0000}"/>
    <cellStyle name="Note 3 2 2 4 2 2 2 2 2" xfId="15116" xr:uid="{00000000-0005-0000-0000-0000203B0000}"/>
    <cellStyle name="Note 3 2 2 4 2 2 2 2 3" xfId="15117" xr:uid="{00000000-0005-0000-0000-0000213B0000}"/>
    <cellStyle name="Note 3 2 2 4 2 2 2 2 4" xfId="15118" xr:uid="{00000000-0005-0000-0000-0000223B0000}"/>
    <cellStyle name="Note 3 2 2 4 2 2 2 3" xfId="15119" xr:uid="{00000000-0005-0000-0000-0000233B0000}"/>
    <cellStyle name="Note 3 2 2 4 2 2 2 3 2" xfId="15120" xr:uid="{00000000-0005-0000-0000-0000243B0000}"/>
    <cellStyle name="Note 3 2 2 4 2 2 2 3 3" xfId="15121" xr:uid="{00000000-0005-0000-0000-0000253B0000}"/>
    <cellStyle name="Note 3 2 2 4 2 2 2 3 4" xfId="15122" xr:uid="{00000000-0005-0000-0000-0000263B0000}"/>
    <cellStyle name="Note 3 2 2 4 2 2 2 4" xfId="15123" xr:uid="{00000000-0005-0000-0000-0000273B0000}"/>
    <cellStyle name="Note 3 2 2 4 2 2 2 5" xfId="15124" xr:uid="{00000000-0005-0000-0000-0000283B0000}"/>
    <cellStyle name="Note 3 2 2 4 2 2 2 6" xfId="15125" xr:uid="{00000000-0005-0000-0000-0000293B0000}"/>
    <cellStyle name="Note 3 2 2 4 2 2 3" xfId="15126" xr:uid="{00000000-0005-0000-0000-00002A3B0000}"/>
    <cellStyle name="Note 3 2 2 4 2 2 3 2" xfId="15127" xr:uid="{00000000-0005-0000-0000-00002B3B0000}"/>
    <cellStyle name="Note 3 2 2 4 2 2 3 3" xfId="15128" xr:uid="{00000000-0005-0000-0000-00002C3B0000}"/>
    <cellStyle name="Note 3 2 2 4 2 2 3 4" xfId="15129" xr:uid="{00000000-0005-0000-0000-00002D3B0000}"/>
    <cellStyle name="Note 3 2 2 4 2 2 4" xfId="15130" xr:uid="{00000000-0005-0000-0000-00002E3B0000}"/>
    <cellStyle name="Note 3 2 2 4 2 2 4 2" xfId="15131" xr:uid="{00000000-0005-0000-0000-00002F3B0000}"/>
    <cellStyle name="Note 3 2 2 4 2 2 4 3" xfId="15132" xr:uid="{00000000-0005-0000-0000-0000303B0000}"/>
    <cellStyle name="Note 3 2 2 4 2 2 4 4" xfId="15133" xr:uid="{00000000-0005-0000-0000-0000313B0000}"/>
    <cellStyle name="Note 3 2 2 4 2 2 5" xfId="15134" xr:uid="{00000000-0005-0000-0000-0000323B0000}"/>
    <cellStyle name="Note 3 2 2 4 2 2 6" xfId="15135" xr:uid="{00000000-0005-0000-0000-0000333B0000}"/>
    <cellStyle name="Note 3 2 2 4 2 2 7" xfId="15136" xr:uid="{00000000-0005-0000-0000-0000343B0000}"/>
    <cellStyle name="Note 3 2 2 4 2 3" xfId="15137" xr:uid="{00000000-0005-0000-0000-0000353B0000}"/>
    <cellStyle name="Note 3 2 2 4 2 3 2" xfId="15138" xr:uid="{00000000-0005-0000-0000-0000363B0000}"/>
    <cellStyle name="Note 3 2 2 4 2 3 3" xfId="15139" xr:uid="{00000000-0005-0000-0000-0000373B0000}"/>
    <cellStyle name="Note 3 2 2 4 2 3 4" xfId="15140" xr:uid="{00000000-0005-0000-0000-0000383B0000}"/>
    <cellStyle name="Note 3 2 2 4 2 4" xfId="15141" xr:uid="{00000000-0005-0000-0000-0000393B0000}"/>
    <cellStyle name="Note 3 2 2 4 3" xfId="15142" xr:uid="{00000000-0005-0000-0000-00003A3B0000}"/>
    <cellStyle name="Note 3 2 2 4 3 2" xfId="15143" xr:uid="{00000000-0005-0000-0000-00003B3B0000}"/>
    <cellStyle name="Note 3 2 2 4 3 2 2" xfId="15144" xr:uid="{00000000-0005-0000-0000-00003C3B0000}"/>
    <cellStyle name="Note 3 2 2 4 3 2 2 2" xfId="15145" xr:uid="{00000000-0005-0000-0000-00003D3B0000}"/>
    <cellStyle name="Note 3 2 2 4 3 2 2 3" xfId="15146" xr:uid="{00000000-0005-0000-0000-00003E3B0000}"/>
    <cellStyle name="Note 3 2 2 4 3 2 2 4" xfId="15147" xr:uid="{00000000-0005-0000-0000-00003F3B0000}"/>
    <cellStyle name="Note 3 2 2 4 3 2 3" xfId="15148" xr:uid="{00000000-0005-0000-0000-0000403B0000}"/>
    <cellStyle name="Note 3 2 2 4 3 2 3 2" xfId="15149" xr:uid="{00000000-0005-0000-0000-0000413B0000}"/>
    <cellStyle name="Note 3 2 2 4 3 2 3 3" xfId="15150" xr:uid="{00000000-0005-0000-0000-0000423B0000}"/>
    <cellStyle name="Note 3 2 2 4 3 2 3 4" xfId="15151" xr:uid="{00000000-0005-0000-0000-0000433B0000}"/>
    <cellStyle name="Note 3 2 2 4 3 2 4" xfId="15152" xr:uid="{00000000-0005-0000-0000-0000443B0000}"/>
    <cellStyle name="Note 3 2 2 4 3 2 5" xfId="15153" xr:uid="{00000000-0005-0000-0000-0000453B0000}"/>
    <cellStyle name="Note 3 2 2 4 3 2 6" xfId="15154" xr:uid="{00000000-0005-0000-0000-0000463B0000}"/>
    <cellStyle name="Note 3 2 2 4 3 3" xfId="15155" xr:uid="{00000000-0005-0000-0000-0000473B0000}"/>
    <cellStyle name="Note 3 2 2 4 3 3 2" xfId="15156" xr:uid="{00000000-0005-0000-0000-0000483B0000}"/>
    <cellStyle name="Note 3 2 2 4 3 3 3" xfId="15157" xr:uid="{00000000-0005-0000-0000-0000493B0000}"/>
    <cellStyle name="Note 3 2 2 4 3 3 4" xfId="15158" xr:uid="{00000000-0005-0000-0000-00004A3B0000}"/>
    <cellStyle name="Note 3 2 2 4 3 4" xfId="15159" xr:uid="{00000000-0005-0000-0000-00004B3B0000}"/>
    <cellStyle name="Note 3 2 2 4 3 4 2" xfId="15160" xr:uid="{00000000-0005-0000-0000-00004C3B0000}"/>
    <cellStyle name="Note 3 2 2 4 3 4 3" xfId="15161" xr:uid="{00000000-0005-0000-0000-00004D3B0000}"/>
    <cellStyle name="Note 3 2 2 4 3 4 4" xfId="15162" xr:uid="{00000000-0005-0000-0000-00004E3B0000}"/>
    <cellStyle name="Note 3 2 2 4 3 5" xfId="15163" xr:uid="{00000000-0005-0000-0000-00004F3B0000}"/>
    <cellStyle name="Note 3 2 2 4 3 6" xfId="15164" xr:uid="{00000000-0005-0000-0000-0000503B0000}"/>
    <cellStyle name="Note 3 2 2 4 3 7" xfId="15165" xr:uid="{00000000-0005-0000-0000-0000513B0000}"/>
    <cellStyle name="Note 3 2 2 4 4" xfId="15166" xr:uid="{00000000-0005-0000-0000-0000523B0000}"/>
    <cellStyle name="Note 3 2 2 4 4 2" xfId="15167" xr:uid="{00000000-0005-0000-0000-0000533B0000}"/>
    <cellStyle name="Note 3 2 2 4 4 3" xfId="15168" xr:uid="{00000000-0005-0000-0000-0000543B0000}"/>
    <cellStyle name="Note 3 2 2 4 4 4" xfId="15169" xr:uid="{00000000-0005-0000-0000-0000553B0000}"/>
    <cellStyle name="Note 3 2 2 4 5" xfId="15170" xr:uid="{00000000-0005-0000-0000-0000563B0000}"/>
    <cellStyle name="Note 3 2 2 5" xfId="15171" xr:uid="{00000000-0005-0000-0000-0000573B0000}"/>
    <cellStyle name="Note 3 2 2 5 2" xfId="15172" xr:uid="{00000000-0005-0000-0000-0000583B0000}"/>
    <cellStyle name="Note 3 2 2 5 2 2" xfId="15173" xr:uid="{00000000-0005-0000-0000-0000593B0000}"/>
    <cellStyle name="Note 3 2 2 5 2 2 2" xfId="15174" xr:uid="{00000000-0005-0000-0000-00005A3B0000}"/>
    <cellStyle name="Note 3 2 2 5 2 2 2 2" xfId="15175" xr:uid="{00000000-0005-0000-0000-00005B3B0000}"/>
    <cellStyle name="Note 3 2 2 5 2 2 2 3" xfId="15176" xr:uid="{00000000-0005-0000-0000-00005C3B0000}"/>
    <cellStyle name="Note 3 2 2 5 2 2 2 4" xfId="15177" xr:uid="{00000000-0005-0000-0000-00005D3B0000}"/>
    <cellStyle name="Note 3 2 2 5 2 2 3" xfId="15178" xr:uid="{00000000-0005-0000-0000-00005E3B0000}"/>
    <cellStyle name="Note 3 2 2 5 2 2 3 2" xfId="15179" xr:uid="{00000000-0005-0000-0000-00005F3B0000}"/>
    <cellStyle name="Note 3 2 2 5 2 2 3 3" xfId="15180" xr:uid="{00000000-0005-0000-0000-0000603B0000}"/>
    <cellStyle name="Note 3 2 2 5 2 2 3 4" xfId="15181" xr:uid="{00000000-0005-0000-0000-0000613B0000}"/>
    <cellStyle name="Note 3 2 2 5 2 2 4" xfId="15182" xr:uid="{00000000-0005-0000-0000-0000623B0000}"/>
    <cellStyle name="Note 3 2 2 5 2 2 5" xfId="15183" xr:uid="{00000000-0005-0000-0000-0000633B0000}"/>
    <cellStyle name="Note 3 2 2 5 2 2 6" xfId="15184" xr:uid="{00000000-0005-0000-0000-0000643B0000}"/>
    <cellStyle name="Note 3 2 2 5 2 3" xfId="15185" xr:uid="{00000000-0005-0000-0000-0000653B0000}"/>
    <cellStyle name="Note 3 2 2 5 2 3 2" xfId="15186" xr:uid="{00000000-0005-0000-0000-0000663B0000}"/>
    <cellStyle name="Note 3 2 2 5 2 3 3" xfId="15187" xr:uid="{00000000-0005-0000-0000-0000673B0000}"/>
    <cellStyle name="Note 3 2 2 5 2 3 4" xfId="15188" xr:uid="{00000000-0005-0000-0000-0000683B0000}"/>
    <cellStyle name="Note 3 2 2 5 2 4" xfId="15189" xr:uid="{00000000-0005-0000-0000-0000693B0000}"/>
    <cellStyle name="Note 3 2 2 5 2 4 2" xfId="15190" xr:uid="{00000000-0005-0000-0000-00006A3B0000}"/>
    <cellStyle name="Note 3 2 2 5 2 4 3" xfId="15191" xr:uid="{00000000-0005-0000-0000-00006B3B0000}"/>
    <cellStyle name="Note 3 2 2 5 2 4 4" xfId="15192" xr:uid="{00000000-0005-0000-0000-00006C3B0000}"/>
    <cellStyle name="Note 3 2 2 5 2 5" xfId="15193" xr:uid="{00000000-0005-0000-0000-00006D3B0000}"/>
    <cellStyle name="Note 3 2 2 5 2 6" xfId="15194" xr:uid="{00000000-0005-0000-0000-00006E3B0000}"/>
    <cellStyle name="Note 3 2 2 5 2 7" xfId="15195" xr:uid="{00000000-0005-0000-0000-00006F3B0000}"/>
    <cellStyle name="Note 3 2 2 5 3" xfId="15196" xr:uid="{00000000-0005-0000-0000-0000703B0000}"/>
    <cellStyle name="Note 3 2 2 5 3 2" xfId="15197" xr:uid="{00000000-0005-0000-0000-0000713B0000}"/>
    <cellStyle name="Note 3 2 2 5 3 3" xfId="15198" xr:uid="{00000000-0005-0000-0000-0000723B0000}"/>
    <cellStyle name="Note 3 2 2 5 3 4" xfId="15199" xr:uid="{00000000-0005-0000-0000-0000733B0000}"/>
    <cellStyle name="Note 3 2 2 5 4" xfId="15200" xr:uid="{00000000-0005-0000-0000-0000743B0000}"/>
    <cellStyle name="Note 3 2 2 6" xfId="15201" xr:uid="{00000000-0005-0000-0000-0000753B0000}"/>
    <cellStyle name="Note 3 2 2 6 2" xfId="15202" xr:uid="{00000000-0005-0000-0000-0000763B0000}"/>
    <cellStyle name="Note 3 2 2 6 2 2" xfId="15203" xr:uid="{00000000-0005-0000-0000-0000773B0000}"/>
    <cellStyle name="Note 3 2 2 6 2 2 2" xfId="15204" xr:uid="{00000000-0005-0000-0000-0000783B0000}"/>
    <cellStyle name="Note 3 2 2 6 2 2 3" xfId="15205" xr:uid="{00000000-0005-0000-0000-0000793B0000}"/>
    <cellStyle name="Note 3 2 2 6 2 2 4" xfId="15206" xr:uid="{00000000-0005-0000-0000-00007A3B0000}"/>
    <cellStyle name="Note 3 2 2 6 2 3" xfId="15207" xr:uid="{00000000-0005-0000-0000-00007B3B0000}"/>
    <cellStyle name="Note 3 2 2 6 2 3 2" xfId="15208" xr:uid="{00000000-0005-0000-0000-00007C3B0000}"/>
    <cellStyle name="Note 3 2 2 6 2 3 3" xfId="15209" xr:uid="{00000000-0005-0000-0000-00007D3B0000}"/>
    <cellStyle name="Note 3 2 2 6 2 3 4" xfId="15210" xr:uid="{00000000-0005-0000-0000-00007E3B0000}"/>
    <cellStyle name="Note 3 2 2 6 2 4" xfId="15211" xr:uid="{00000000-0005-0000-0000-00007F3B0000}"/>
    <cellStyle name="Note 3 2 2 6 2 5" xfId="15212" xr:uid="{00000000-0005-0000-0000-0000803B0000}"/>
    <cellStyle name="Note 3 2 2 6 2 6" xfId="15213" xr:uid="{00000000-0005-0000-0000-0000813B0000}"/>
    <cellStyle name="Note 3 2 2 6 3" xfId="15214" xr:uid="{00000000-0005-0000-0000-0000823B0000}"/>
    <cellStyle name="Note 3 2 2 6 3 2" xfId="15215" xr:uid="{00000000-0005-0000-0000-0000833B0000}"/>
    <cellStyle name="Note 3 2 2 6 3 3" xfId="15216" xr:uid="{00000000-0005-0000-0000-0000843B0000}"/>
    <cellStyle name="Note 3 2 2 6 3 4" xfId="15217" xr:uid="{00000000-0005-0000-0000-0000853B0000}"/>
    <cellStyle name="Note 3 2 2 6 4" xfId="15218" xr:uid="{00000000-0005-0000-0000-0000863B0000}"/>
    <cellStyle name="Note 3 2 2 6 4 2" xfId="15219" xr:uid="{00000000-0005-0000-0000-0000873B0000}"/>
    <cellStyle name="Note 3 2 2 6 4 3" xfId="15220" xr:uid="{00000000-0005-0000-0000-0000883B0000}"/>
    <cellStyle name="Note 3 2 2 6 4 4" xfId="15221" xr:uid="{00000000-0005-0000-0000-0000893B0000}"/>
    <cellStyle name="Note 3 2 2 6 5" xfId="15222" xr:uid="{00000000-0005-0000-0000-00008A3B0000}"/>
    <cellStyle name="Note 3 2 2 6 6" xfId="15223" xr:uid="{00000000-0005-0000-0000-00008B3B0000}"/>
    <cellStyle name="Note 3 2 2 6 7" xfId="15224" xr:uid="{00000000-0005-0000-0000-00008C3B0000}"/>
    <cellStyle name="Note 3 2 2 7" xfId="15225" xr:uid="{00000000-0005-0000-0000-00008D3B0000}"/>
    <cellStyle name="Note 3 2 2 7 2" xfId="15226" xr:uid="{00000000-0005-0000-0000-00008E3B0000}"/>
    <cellStyle name="Note 3 2 2 7 3" xfId="15227" xr:uid="{00000000-0005-0000-0000-00008F3B0000}"/>
    <cellStyle name="Note 3 2 2 7 4" xfId="15228" xr:uid="{00000000-0005-0000-0000-0000903B0000}"/>
    <cellStyle name="Note 3 2 2 8" xfId="15229" xr:uid="{00000000-0005-0000-0000-0000913B0000}"/>
    <cellStyle name="Note 3 2 3" xfId="15230" xr:uid="{00000000-0005-0000-0000-0000923B0000}"/>
    <cellStyle name="Note 3 2 3 2" xfId="15231" xr:uid="{00000000-0005-0000-0000-0000933B0000}"/>
    <cellStyle name="Note 3 2 3 2 2" xfId="15232" xr:uid="{00000000-0005-0000-0000-0000943B0000}"/>
    <cellStyle name="Note 3 2 3 2 2 2" xfId="15233" xr:uid="{00000000-0005-0000-0000-0000953B0000}"/>
    <cellStyle name="Note 3 2 3 2 2 2 2" xfId="15234" xr:uid="{00000000-0005-0000-0000-0000963B0000}"/>
    <cellStyle name="Note 3 2 3 2 2 2 2 2" xfId="15235" xr:uid="{00000000-0005-0000-0000-0000973B0000}"/>
    <cellStyle name="Note 3 2 3 2 2 2 2 2 2" xfId="15236" xr:uid="{00000000-0005-0000-0000-0000983B0000}"/>
    <cellStyle name="Note 3 2 3 2 2 2 2 2 3" xfId="15237" xr:uid="{00000000-0005-0000-0000-0000993B0000}"/>
    <cellStyle name="Note 3 2 3 2 2 2 2 2 4" xfId="15238" xr:uid="{00000000-0005-0000-0000-00009A3B0000}"/>
    <cellStyle name="Note 3 2 3 2 2 2 2 3" xfId="15239" xr:uid="{00000000-0005-0000-0000-00009B3B0000}"/>
    <cellStyle name="Note 3 2 3 2 2 2 2 3 2" xfId="15240" xr:uid="{00000000-0005-0000-0000-00009C3B0000}"/>
    <cellStyle name="Note 3 2 3 2 2 2 2 3 3" xfId="15241" xr:uid="{00000000-0005-0000-0000-00009D3B0000}"/>
    <cellStyle name="Note 3 2 3 2 2 2 2 3 4" xfId="15242" xr:uid="{00000000-0005-0000-0000-00009E3B0000}"/>
    <cellStyle name="Note 3 2 3 2 2 2 2 4" xfId="15243" xr:uid="{00000000-0005-0000-0000-00009F3B0000}"/>
    <cellStyle name="Note 3 2 3 2 2 2 2 5" xfId="15244" xr:uid="{00000000-0005-0000-0000-0000A03B0000}"/>
    <cellStyle name="Note 3 2 3 2 2 2 2 6" xfId="15245" xr:uid="{00000000-0005-0000-0000-0000A13B0000}"/>
    <cellStyle name="Note 3 2 3 2 2 2 3" xfId="15246" xr:uid="{00000000-0005-0000-0000-0000A23B0000}"/>
    <cellStyle name="Note 3 2 3 2 2 2 3 2" xfId="15247" xr:uid="{00000000-0005-0000-0000-0000A33B0000}"/>
    <cellStyle name="Note 3 2 3 2 2 2 3 3" xfId="15248" xr:uid="{00000000-0005-0000-0000-0000A43B0000}"/>
    <cellStyle name="Note 3 2 3 2 2 2 3 4" xfId="15249" xr:uid="{00000000-0005-0000-0000-0000A53B0000}"/>
    <cellStyle name="Note 3 2 3 2 2 2 4" xfId="15250" xr:uid="{00000000-0005-0000-0000-0000A63B0000}"/>
    <cellStyle name="Note 3 2 3 2 2 2 4 2" xfId="15251" xr:uid="{00000000-0005-0000-0000-0000A73B0000}"/>
    <cellStyle name="Note 3 2 3 2 2 2 4 3" xfId="15252" xr:uid="{00000000-0005-0000-0000-0000A83B0000}"/>
    <cellStyle name="Note 3 2 3 2 2 2 4 4" xfId="15253" xr:uid="{00000000-0005-0000-0000-0000A93B0000}"/>
    <cellStyle name="Note 3 2 3 2 2 2 5" xfId="15254" xr:uid="{00000000-0005-0000-0000-0000AA3B0000}"/>
    <cellStyle name="Note 3 2 3 2 2 2 6" xfId="15255" xr:uid="{00000000-0005-0000-0000-0000AB3B0000}"/>
    <cellStyle name="Note 3 2 3 2 2 2 7" xfId="15256" xr:uid="{00000000-0005-0000-0000-0000AC3B0000}"/>
    <cellStyle name="Note 3 2 3 2 2 3" xfId="15257" xr:uid="{00000000-0005-0000-0000-0000AD3B0000}"/>
    <cellStyle name="Note 3 2 3 2 2 3 2" xfId="15258" xr:uid="{00000000-0005-0000-0000-0000AE3B0000}"/>
    <cellStyle name="Note 3 2 3 2 2 3 3" xfId="15259" xr:uid="{00000000-0005-0000-0000-0000AF3B0000}"/>
    <cellStyle name="Note 3 2 3 2 2 3 4" xfId="15260" xr:uid="{00000000-0005-0000-0000-0000B03B0000}"/>
    <cellStyle name="Note 3 2 3 2 2 4" xfId="15261" xr:uid="{00000000-0005-0000-0000-0000B13B0000}"/>
    <cellStyle name="Note 3 2 3 2 3" xfId="15262" xr:uid="{00000000-0005-0000-0000-0000B23B0000}"/>
    <cellStyle name="Note 3 2 3 2 3 2" xfId="15263" xr:uid="{00000000-0005-0000-0000-0000B33B0000}"/>
    <cellStyle name="Note 3 2 3 2 3 2 2" xfId="15264" xr:uid="{00000000-0005-0000-0000-0000B43B0000}"/>
    <cellStyle name="Note 3 2 3 2 3 2 2 2" xfId="15265" xr:uid="{00000000-0005-0000-0000-0000B53B0000}"/>
    <cellStyle name="Note 3 2 3 2 3 2 2 3" xfId="15266" xr:uid="{00000000-0005-0000-0000-0000B63B0000}"/>
    <cellStyle name="Note 3 2 3 2 3 2 2 4" xfId="15267" xr:uid="{00000000-0005-0000-0000-0000B73B0000}"/>
    <cellStyle name="Note 3 2 3 2 3 2 3" xfId="15268" xr:uid="{00000000-0005-0000-0000-0000B83B0000}"/>
    <cellStyle name="Note 3 2 3 2 3 2 3 2" xfId="15269" xr:uid="{00000000-0005-0000-0000-0000B93B0000}"/>
    <cellStyle name="Note 3 2 3 2 3 2 3 3" xfId="15270" xr:uid="{00000000-0005-0000-0000-0000BA3B0000}"/>
    <cellStyle name="Note 3 2 3 2 3 2 3 4" xfId="15271" xr:uid="{00000000-0005-0000-0000-0000BB3B0000}"/>
    <cellStyle name="Note 3 2 3 2 3 2 4" xfId="15272" xr:uid="{00000000-0005-0000-0000-0000BC3B0000}"/>
    <cellStyle name="Note 3 2 3 2 3 2 5" xfId="15273" xr:uid="{00000000-0005-0000-0000-0000BD3B0000}"/>
    <cellStyle name="Note 3 2 3 2 3 2 6" xfId="15274" xr:uid="{00000000-0005-0000-0000-0000BE3B0000}"/>
    <cellStyle name="Note 3 2 3 2 3 3" xfId="15275" xr:uid="{00000000-0005-0000-0000-0000BF3B0000}"/>
    <cellStyle name="Note 3 2 3 2 3 3 2" xfId="15276" xr:uid="{00000000-0005-0000-0000-0000C03B0000}"/>
    <cellStyle name="Note 3 2 3 2 3 3 3" xfId="15277" xr:uid="{00000000-0005-0000-0000-0000C13B0000}"/>
    <cellStyle name="Note 3 2 3 2 3 3 4" xfId="15278" xr:uid="{00000000-0005-0000-0000-0000C23B0000}"/>
    <cellStyle name="Note 3 2 3 2 3 4" xfId="15279" xr:uid="{00000000-0005-0000-0000-0000C33B0000}"/>
    <cellStyle name="Note 3 2 3 2 3 4 2" xfId="15280" xr:uid="{00000000-0005-0000-0000-0000C43B0000}"/>
    <cellStyle name="Note 3 2 3 2 3 4 3" xfId="15281" xr:uid="{00000000-0005-0000-0000-0000C53B0000}"/>
    <cellStyle name="Note 3 2 3 2 3 4 4" xfId="15282" xr:uid="{00000000-0005-0000-0000-0000C63B0000}"/>
    <cellStyle name="Note 3 2 3 2 3 5" xfId="15283" xr:uid="{00000000-0005-0000-0000-0000C73B0000}"/>
    <cellStyle name="Note 3 2 3 2 3 6" xfId="15284" xr:uid="{00000000-0005-0000-0000-0000C83B0000}"/>
    <cellStyle name="Note 3 2 3 2 3 7" xfId="15285" xr:uid="{00000000-0005-0000-0000-0000C93B0000}"/>
    <cellStyle name="Note 3 2 3 2 4" xfId="15286" xr:uid="{00000000-0005-0000-0000-0000CA3B0000}"/>
    <cellStyle name="Note 3 2 3 2 4 2" xfId="15287" xr:uid="{00000000-0005-0000-0000-0000CB3B0000}"/>
    <cellStyle name="Note 3 2 3 2 4 3" xfId="15288" xr:uid="{00000000-0005-0000-0000-0000CC3B0000}"/>
    <cellStyle name="Note 3 2 3 2 4 4" xfId="15289" xr:uid="{00000000-0005-0000-0000-0000CD3B0000}"/>
    <cellStyle name="Note 3 2 3 2 5" xfId="15290" xr:uid="{00000000-0005-0000-0000-0000CE3B0000}"/>
    <cellStyle name="Note 3 2 3 3" xfId="15291" xr:uid="{00000000-0005-0000-0000-0000CF3B0000}"/>
    <cellStyle name="Note 3 2 3 3 2" xfId="15292" xr:uid="{00000000-0005-0000-0000-0000D03B0000}"/>
    <cellStyle name="Note 3 2 3 3 2 2" xfId="15293" xr:uid="{00000000-0005-0000-0000-0000D13B0000}"/>
    <cellStyle name="Note 3 2 3 3 2 2 2" xfId="15294" xr:uid="{00000000-0005-0000-0000-0000D23B0000}"/>
    <cellStyle name="Note 3 2 3 3 2 2 2 2" xfId="15295" xr:uid="{00000000-0005-0000-0000-0000D33B0000}"/>
    <cellStyle name="Note 3 2 3 3 2 2 2 2 2" xfId="15296" xr:uid="{00000000-0005-0000-0000-0000D43B0000}"/>
    <cellStyle name="Note 3 2 3 3 2 2 2 2 3" xfId="15297" xr:uid="{00000000-0005-0000-0000-0000D53B0000}"/>
    <cellStyle name="Note 3 2 3 3 2 2 2 2 4" xfId="15298" xr:uid="{00000000-0005-0000-0000-0000D63B0000}"/>
    <cellStyle name="Note 3 2 3 3 2 2 2 3" xfId="15299" xr:uid="{00000000-0005-0000-0000-0000D73B0000}"/>
    <cellStyle name="Note 3 2 3 3 2 2 2 3 2" xfId="15300" xr:uid="{00000000-0005-0000-0000-0000D83B0000}"/>
    <cellStyle name="Note 3 2 3 3 2 2 2 3 3" xfId="15301" xr:uid="{00000000-0005-0000-0000-0000D93B0000}"/>
    <cellStyle name="Note 3 2 3 3 2 2 2 3 4" xfId="15302" xr:uid="{00000000-0005-0000-0000-0000DA3B0000}"/>
    <cellStyle name="Note 3 2 3 3 2 2 2 4" xfId="15303" xr:uid="{00000000-0005-0000-0000-0000DB3B0000}"/>
    <cellStyle name="Note 3 2 3 3 2 2 2 5" xfId="15304" xr:uid="{00000000-0005-0000-0000-0000DC3B0000}"/>
    <cellStyle name="Note 3 2 3 3 2 2 2 6" xfId="15305" xr:uid="{00000000-0005-0000-0000-0000DD3B0000}"/>
    <cellStyle name="Note 3 2 3 3 2 2 3" xfId="15306" xr:uid="{00000000-0005-0000-0000-0000DE3B0000}"/>
    <cellStyle name="Note 3 2 3 3 2 2 3 2" xfId="15307" xr:uid="{00000000-0005-0000-0000-0000DF3B0000}"/>
    <cellStyle name="Note 3 2 3 3 2 2 3 3" xfId="15308" xr:uid="{00000000-0005-0000-0000-0000E03B0000}"/>
    <cellStyle name="Note 3 2 3 3 2 2 3 4" xfId="15309" xr:uid="{00000000-0005-0000-0000-0000E13B0000}"/>
    <cellStyle name="Note 3 2 3 3 2 2 4" xfId="15310" xr:uid="{00000000-0005-0000-0000-0000E23B0000}"/>
    <cellStyle name="Note 3 2 3 3 2 2 4 2" xfId="15311" xr:uid="{00000000-0005-0000-0000-0000E33B0000}"/>
    <cellStyle name="Note 3 2 3 3 2 2 4 3" xfId="15312" xr:uid="{00000000-0005-0000-0000-0000E43B0000}"/>
    <cellStyle name="Note 3 2 3 3 2 2 4 4" xfId="15313" xr:uid="{00000000-0005-0000-0000-0000E53B0000}"/>
    <cellStyle name="Note 3 2 3 3 2 2 5" xfId="15314" xr:uid="{00000000-0005-0000-0000-0000E63B0000}"/>
    <cellStyle name="Note 3 2 3 3 2 2 6" xfId="15315" xr:uid="{00000000-0005-0000-0000-0000E73B0000}"/>
    <cellStyle name="Note 3 2 3 3 2 2 7" xfId="15316" xr:uid="{00000000-0005-0000-0000-0000E83B0000}"/>
    <cellStyle name="Note 3 2 3 3 2 3" xfId="15317" xr:uid="{00000000-0005-0000-0000-0000E93B0000}"/>
    <cellStyle name="Note 3 2 3 3 2 3 2" xfId="15318" xr:uid="{00000000-0005-0000-0000-0000EA3B0000}"/>
    <cellStyle name="Note 3 2 3 3 2 3 3" xfId="15319" xr:uid="{00000000-0005-0000-0000-0000EB3B0000}"/>
    <cellStyle name="Note 3 2 3 3 2 3 4" xfId="15320" xr:uid="{00000000-0005-0000-0000-0000EC3B0000}"/>
    <cellStyle name="Note 3 2 3 3 2 4" xfId="15321" xr:uid="{00000000-0005-0000-0000-0000ED3B0000}"/>
    <cellStyle name="Note 3 2 3 3 3" xfId="15322" xr:uid="{00000000-0005-0000-0000-0000EE3B0000}"/>
    <cellStyle name="Note 3 2 3 3 3 2" xfId="15323" xr:uid="{00000000-0005-0000-0000-0000EF3B0000}"/>
    <cellStyle name="Note 3 2 3 3 3 2 2" xfId="15324" xr:uid="{00000000-0005-0000-0000-0000F03B0000}"/>
    <cellStyle name="Note 3 2 3 3 3 2 2 2" xfId="15325" xr:uid="{00000000-0005-0000-0000-0000F13B0000}"/>
    <cellStyle name="Note 3 2 3 3 3 2 2 3" xfId="15326" xr:uid="{00000000-0005-0000-0000-0000F23B0000}"/>
    <cellStyle name="Note 3 2 3 3 3 2 2 4" xfId="15327" xr:uid="{00000000-0005-0000-0000-0000F33B0000}"/>
    <cellStyle name="Note 3 2 3 3 3 2 3" xfId="15328" xr:uid="{00000000-0005-0000-0000-0000F43B0000}"/>
    <cellStyle name="Note 3 2 3 3 3 2 3 2" xfId="15329" xr:uid="{00000000-0005-0000-0000-0000F53B0000}"/>
    <cellStyle name="Note 3 2 3 3 3 2 3 3" xfId="15330" xr:uid="{00000000-0005-0000-0000-0000F63B0000}"/>
    <cellStyle name="Note 3 2 3 3 3 2 3 4" xfId="15331" xr:uid="{00000000-0005-0000-0000-0000F73B0000}"/>
    <cellStyle name="Note 3 2 3 3 3 2 4" xfId="15332" xr:uid="{00000000-0005-0000-0000-0000F83B0000}"/>
    <cellStyle name="Note 3 2 3 3 3 2 5" xfId="15333" xr:uid="{00000000-0005-0000-0000-0000F93B0000}"/>
    <cellStyle name="Note 3 2 3 3 3 2 6" xfId="15334" xr:uid="{00000000-0005-0000-0000-0000FA3B0000}"/>
    <cellStyle name="Note 3 2 3 3 3 3" xfId="15335" xr:uid="{00000000-0005-0000-0000-0000FB3B0000}"/>
    <cellStyle name="Note 3 2 3 3 3 3 2" xfId="15336" xr:uid="{00000000-0005-0000-0000-0000FC3B0000}"/>
    <cellStyle name="Note 3 2 3 3 3 3 3" xfId="15337" xr:uid="{00000000-0005-0000-0000-0000FD3B0000}"/>
    <cellStyle name="Note 3 2 3 3 3 3 4" xfId="15338" xr:uid="{00000000-0005-0000-0000-0000FE3B0000}"/>
    <cellStyle name="Note 3 2 3 3 3 4" xfId="15339" xr:uid="{00000000-0005-0000-0000-0000FF3B0000}"/>
    <cellStyle name="Note 3 2 3 3 3 4 2" xfId="15340" xr:uid="{00000000-0005-0000-0000-0000003C0000}"/>
    <cellStyle name="Note 3 2 3 3 3 4 3" xfId="15341" xr:uid="{00000000-0005-0000-0000-0000013C0000}"/>
    <cellStyle name="Note 3 2 3 3 3 4 4" xfId="15342" xr:uid="{00000000-0005-0000-0000-0000023C0000}"/>
    <cellStyle name="Note 3 2 3 3 3 5" xfId="15343" xr:uid="{00000000-0005-0000-0000-0000033C0000}"/>
    <cellStyle name="Note 3 2 3 3 3 6" xfId="15344" xr:uid="{00000000-0005-0000-0000-0000043C0000}"/>
    <cellStyle name="Note 3 2 3 3 3 7" xfId="15345" xr:uid="{00000000-0005-0000-0000-0000053C0000}"/>
    <cellStyle name="Note 3 2 3 3 4" xfId="15346" xr:uid="{00000000-0005-0000-0000-0000063C0000}"/>
    <cellStyle name="Note 3 2 3 3 4 2" xfId="15347" xr:uid="{00000000-0005-0000-0000-0000073C0000}"/>
    <cellStyle name="Note 3 2 3 3 4 3" xfId="15348" xr:uid="{00000000-0005-0000-0000-0000083C0000}"/>
    <cellStyle name="Note 3 2 3 3 4 4" xfId="15349" xr:uid="{00000000-0005-0000-0000-0000093C0000}"/>
    <cellStyle name="Note 3 2 3 3 5" xfId="15350" xr:uid="{00000000-0005-0000-0000-00000A3C0000}"/>
    <cellStyle name="Note 3 2 3 4" xfId="15351" xr:uid="{00000000-0005-0000-0000-00000B3C0000}"/>
    <cellStyle name="Note 3 2 3 4 2" xfId="15352" xr:uid="{00000000-0005-0000-0000-00000C3C0000}"/>
    <cellStyle name="Note 3 2 3 4 2 2" xfId="15353" xr:uid="{00000000-0005-0000-0000-00000D3C0000}"/>
    <cellStyle name="Note 3 2 3 4 2 2 2" xfId="15354" xr:uid="{00000000-0005-0000-0000-00000E3C0000}"/>
    <cellStyle name="Note 3 2 3 4 2 2 2 2" xfId="15355" xr:uid="{00000000-0005-0000-0000-00000F3C0000}"/>
    <cellStyle name="Note 3 2 3 4 2 2 2 2 2" xfId="15356" xr:uid="{00000000-0005-0000-0000-0000103C0000}"/>
    <cellStyle name="Note 3 2 3 4 2 2 2 2 3" xfId="15357" xr:uid="{00000000-0005-0000-0000-0000113C0000}"/>
    <cellStyle name="Note 3 2 3 4 2 2 2 2 4" xfId="15358" xr:uid="{00000000-0005-0000-0000-0000123C0000}"/>
    <cellStyle name="Note 3 2 3 4 2 2 2 3" xfId="15359" xr:uid="{00000000-0005-0000-0000-0000133C0000}"/>
    <cellStyle name="Note 3 2 3 4 2 2 2 3 2" xfId="15360" xr:uid="{00000000-0005-0000-0000-0000143C0000}"/>
    <cellStyle name="Note 3 2 3 4 2 2 2 3 3" xfId="15361" xr:uid="{00000000-0005-0000-0000-0000153C0000}"/>
    <cellStyle name="Note 3 2 3 4 2 2 2 3 4" xfId="15362" xr:uid="{00000000-0005-0000-0000-0000163C0000}"/>
    <cellStyle name="Note 3 2 3 4 2 2 2 4" xfId="15363" xr:uid="{00000000-0005-0000-0000-0000173C0000}"/>
    <cellStyle name="Note 3 2 3 4 2 2 2 5" xfId="15364" xr:uid="{00000000-0005-0000-0000-0000183C0000}"/>
    <cellStyle name="Note 3 2 3 4 2 2 2 6" xfId="15365" xr:uid="{00000000-0005-0000-0000-0000193C0000}"/>
    <cellStyle name="Note 3 2 3 4 2 2 3" xfId="15366" xr:uid="{00000000-0005-0000-0000-00001A3C0000}"/>
    <cellStyle name="Note 3 2 3 4 2 2 3 2" xfId="15367" xr:uid="{00000000-0005-0000-0000-00001B3C0000}"/>
    <cellStyle name="Note 3 2 3 4 2 2 3 3" xfId="15368" xr:uid="{00000000-0005-0000-0000-00001C3C0000}"/>
    <cellStyle name="Note 3 2 3 4 2 2 3 4" xfId="15369" xr:uid="{00000000-0005-0000-0000-00001D3C0000}"/>
    <cellStyle name="Note 3 2 3 4 2 2 4" xfId="15370" xr:uid="{00000000-0005-0000-0000-00001E3C0000}"/>
    <cellStyle name="Note 3 2 3 4 2 2 4 2" xfId="15371" xr:uid="{00000000-0005-0000-0000-00001F3C0000}"/>
    <cellStyle name="Note 3 2 3 4 2 2 4 3" xfId="15372" xr:uid="{00000000-0005-0000-0000-0000203C0000}"/>
    <cellStyle name="Note 3 2 3 4 2 2 4 4" xfId="15373" xr:uid="{00000000-0005-0000-0000-0000213C0000}"/>
    <cellStyle name="Note 3 2 3 4 2 2 5" xfId="15374" xr:uid="{00000000-0005-0000-0000-0000223C0000}"/>
    <cellStyle name="Note 3 2 3 4 2 2 6" xfId="15375" xr:uid="{00000000-0005-0000-0000-0000233C0000}"/>
    <cellStyle name="Note 3 2 3 4 2 2 7" xfId="15376" xr:uid="{00000000-0005-0000-0000-0000243C0000}"/>
    <cellStyle name="Note 3 2 3 4 2 3" xfId="15377" xr:uid="{00000000-0005-0000-0000-0000253C0000}"/>
    <cellStyle name="Note 3 2 3 4 2 3 2" xfId="15378" xr:uid="{00000000-0005-0000-0000-0000263C0000}"/>
    <cellStyle name="Note 3 2 3 4 2 3 3" xfId="15379" xr:uid="{00000000-0005-0000-0000-0000273C0000}"/>
    <cellStyle name="Note 3 2 3 4 2 3 4" xfId="15380" xr:uid="{00000000-0005-0000-0000-0000283C0000}"/>
    <cellStyle name="Note 3 2 3 4 2 4" xfId="15381" xr:uid="{00000000-0005-0000-0000-0000293C0000}"/>
    <cellStyle name="Note 3 2 3 4 3" xfId="15382" xr:uid="{00000000-0005-0000-0000-00002A3C0000}"/>
    <cellStyle name="Note 3 2 3 4 3 2" xfId="15383" xr:uid="{00000000-0005-0000-0000-00002B3C0000}"/>
    <cellStyle name="Note 3 2 3 4 3 2 2" xfId="15384" xr:uid="{00000000-0005-0000-0000-00002C3C0000}"/>
    <cellStyle name="Note 3 2 3 4 3 2 2 2" xfId="15385" xr:uid="{00000000-0005-0000-0000-00002D3C0000}"/>
    <cellStyle name="Note 3 2 3 4 3 2 2 3" xfId="15386" xr:uid="{00000000-0005-0000-0000-00002E3C0000}"/>
    <cellStyle name="Note 3 2 3 4 3 2 2 4" xfId="15387" xr:uid="{00000000-0005-0000-0000-00002F3C0000}"/>
    <cellStyle name="Note 3 2 3 4 3 2 3" xfId="15388" xr:uid="{00000000-0005-0000-0000-0000303C0000}"/>
    <cellStyle name="Note 3 2 3 4 3 2 3 2" xfId="15389" xr:uid="{00000000-0005-0000-0000-0000313C0000}"/>
    <cellStyle name="Note 3 2 3 4 3 2 3 3" xfId="15390" xr:uid="{00000000-0005-0000-0000-0000323C0000}"/>
    <cellStyle name="Note 3 2 3 4 3 2 3 4" xfId="15391" xr:uid="{00000000-0005-0000-0000-0000333C0000}"/>
    <cellStyle name="Note 3 2 3 4 3 2 4" xfId="15392" xr:uid="{00000000-0005-0000-0000-0000343C0000}"/>
    <cellStyle name="Note 3 2 3 4 3 2 5" xfId="15393" xr:uid="{00000000-0005-0000-0000-0000353C0000}"/>
    <cellStyle name="Note 3 2 3 4 3 2 6" xfId="15394" xr:uid="{00000000-0005-0000-0000-0000363C0000}"/>
    <cellStyle name="Note 3 2 3 4 3 3" xfId="15395" xr:uid="{00000000-0005-0000-0000-0000373C0000}"/>
    <cellStyle name="Note 3 2 3 4 3 3 2" xfId="15396" xr:uid="{00000000-0005-0000-0000-0000383C0000}"/>
    <cellStyle name="Note 3 2 3 4 3 3 3" xfId="15397" xr:uid="{00000000-0005-0000-0000-0000393C0000}"/>
    <cellStyle name="Note 3 2 3 4 3 3 4" xfId="15398" xr:uid="{00000000-0005-0000-0000-00003A3C0000}"/>
    <cellStyle name="Note 3 2 3 4 3 4" xfId="15399" xr:uid="{00000000-0005-0000-0000-00003B3C0000}"/>
    <cellStyle name="Note 3 2 3 4 3 4 2" xfId="15400" xr:uid="{00000000-0005-0000-0000-00003C3C0000}"/>
    <cellStyle name="Note 3 2 3 4 3 4 3" xfId="15401" xr:uid="{00000000-0005-0000-0000-00003D3C0000}"/>
    <cellStyle name="Note 3 2 3 4 3 4 4" xfId="15402" xr:uid="{00000000-0005-0000-0000-00003E3C0000}"/>
    <cellStyle name="Note 3 2 3 4 3 5" xfId="15403" xr:uid="{00000000-0005-0000-0000-00003F3C0000}"/>
    <cellStyle name="Note 3 2 3 4 3 6" xfId="15404" xr:uid="{00000000-0005-0000-0000-0000403C0000}"/>
    <cellStyle name="Note 3 2 3 4 3 7" xfId="15405" xr:uid="{00000000-0005-0000-0000-0000413C0000}"/>
    <cellStyle name="Note 3 2 3 4 4" xfId="15406" xr:uid="{00000000-0005-0000-0000-0000423C0000}"/>
    <cellStyle name="Note 3 2 3 4 4 2" xfId="15407" xr:uid="{00000000-0005-0000-0000-0000433C0000}"/>
    <cellStyle name="Note 3 2 3 4 4 3" xfId="15408" xr:uid="{00000000-0005-0000-0000-0000443C0000}"/>
    <cellStyle name="Note 3 2 3 4 4 4" xfId="15409" xr:uid="{00000000-0005-0000-0000-0000453C0000}"/>
    <cellStyle name="Note 3 2 3 4 5" xfId="15410" xr:uid="{00000000-0005-0000-0000-0000463C0000}"/>
    <cellStyle name="Note 3 2 3 5" xfId="15411" xr:uid="{00000000-0005-0000-0000-0000473C0000}"/>
    <cellStyle name="Note 3 2 3 5 2" xfId="15412" xr:uid="{00000000-0005-0000-0000-0000483C0000}"/>
    <cellStyle name="Note 3 2 3 5 2 2" xfId="15413" xr:uid="{00000000-0005-0000-0000-0000493C0000}"/>
    <cellStyle name="Note 3 2 3 5 2 2 2" xfId="15414" xr:uid="{00000000-0005-0000-0000-00004A3C0000}"/>
    <cellStyle name="Note 3 2 3 5 2 2 2 2" xfId="15415" xr:uid="{00000000-0005-0000-0000-00004B3C0000}"/>
    <cellStyle name="Note 3 2 3 5 2 2 2 3" xfId="15416" xr:uid="{00000000-0005-0000-0000-00004C3C0000}"/>
    <cellStyle name="Note 3 2 3 5 2 2 2 4" xfId="15417" xr:uid="{00000000-0005-0000-0000-00004D3C0000}"/>
    <cellStyle name="Note 3 2 3 5 2 2 3" xfId="15418" xr:uid="{00000000-0005-0000-0000-00004E3C0000}"/>
    <cellStyle name="Note 3 2 3 5 2 2 3 2" xfId="15419" xr:uid="{00000000-0005-0000-0000-00004F3C0000}"/>
    <cellStyle name="Note 3 2 3 5 2 2 3 3" xfId="15420" xr:uid="{00000000-0005-0000-0000-0000503C0000}"/>
    <cellStyle name="Note 3 2 3 5 2 2 3 4" xfId="15421" xr:uid="{00000000-0005-0000-0000-0000513C0000}"/>
    <cellStyle name="Note 3 2 3 5 2 2 4" xfId="15422" xr:uid="{00000000-0005-0000-0000-0000523C0000}"/>
    <cellStyle name="Note 3 2 3 5 2 2 5" xfId="15423" xr:uid="{00000000-0005-0000-0000-0000533C0000}"/>
    <cellStyle name="Note 3 2 3 5 2 2 6" xfId="15424" xr:uid="{00000000-0005-0000-0000-0000543C0000}"/>
    <cellStyle name="Note 3 2 3 5 2 3" xfId="15425" xr:uid="{00000000-0005-0000-0000-0000553C0000}"/>
    <cellStyle name="Note 3 2 3 5 2 3 2" xfId="15426" xr:uid="{00000000-0005-0000-0000-0000563C0000}"/>
    <cellStyle name="Note 3 2 3 5 2 3 3" xfId="15427" xr:uid="{00000000-0005-0000-0000-0000573C0000}"/>
    <cellStyle name="Note 3 2 3 5 2 3 4" xfId="15428" xr:uid="{00000000-0005-0000-0000-0000583C0000}"/>
    <cellStyle name="Note 3 2 3 5 2 4" xfId="15429" xr:uid="{00000000-0005-0000-0000-0000593C0000}"/>
    <cellStyle name="Note 3 2 3 5 2 4 2" xfId="15430" xr:uid="{00000000-0005-0000-0000-00005A3C0000}"/>
    <cellStyle name="Note 3 2 3 5 2 4 3" xfId="15431" xr:uid="{00000000-0005-0000-0000-00005B3C0000}"/>
    <cellStyle name="Note 3 2 3 5 2 4 4" xfId="15432" xr:uid="{00000000-0005-0000-0000-00005C3C0000}"/>
    <cellStyle name="Note 3 2 3 5 2 5" xfId="15433" xr:uid="{00000000-0005-0000-0000-00005D3C0000}"/>
    <cellStyle name="Note 3 2 3 5 2 6" xfId="15434" xr:uid="{00000000-0005-0000-0000-00005E3C0000}"/>
    <cellStyle name="Note 3 2 3 5 2 7" xfId="15435" xr:uid="{00000000-0005-0000-0000-00005F3C0000}"/>
    <cellStyle name="Note 3 2 3 5 3" xfId="15436" xr:uid="{00000000-0005-0000-0000-0000603C0000}"/>
    <cellStyle name="Note 3 2 3 5 3 2" xfId="15437" xr:uid="{00000000-0005-0000-0000-0000613C0000}"/>
    <cellStyle name="Note 3 2 3 5 3 3" xfId="15438" xr:uid="{00000000-0005-0000-0000-0000623C0000}"/>
    <cellStyle name="Note 3 2 3 5 3 4" xfId="15439" xr:uid="{00000000-0005-0000-0000-0000633C0000}"/>
    <cellStyle name="Note 3 2 3 5 4" xfId="15440" xr:uid="{00000000-0005-0000-0000-0000643C0000}"/>
    <cellStyle name="Note 3 2 3 6" xfId="15441" xr:uid="{00000000-0005-0000-0000-0000653C0000}"/>
    <cellStyle name="Note 3 2 3 6 2" xfId="15442" xr:uid="{00000000-0005-0000-0000-0000663C0000}"/>
    <cellStyle name="Note 3 2 3 6 2 2" xfId="15443" xr:uid="{00000000-0005-0000-0000-0000673C0000}"/>
    <cellStyle name="Note 3 2 3 6 2 2 2" xfId="15444" xr:uid="{00000000-0005-0000-0000-0000683C0000}"/>
    <cellStyle name="Note 3 2 3 6 2 2 3" xfId="15445" xr:uid="{00000000-0005-0000-0000-0000693C0000}"/>
    <cellStyle name="Note 3 2 3 6 2 2 4" xfId="15446" xr:uid="{00000000-0005-0000-0000-00006A3C0000}"/>
    <cellStyle name="Note 3 2 3 6 2 3" xfId="15447" xr:uid="{00000000-0005-0000-0000-00006B3C0000}"/>
    <cellStyle name="Note 3 2 3 6 2 3 2" xfId="15448" xr:uid="{00000000-0005-0000-0000-00006C3C0000}"/>
    <cellStyle name="Note 3 2 3 6 2 3 3" xfId="15449" xr:uid="{00000000-0005-0000-0000-00006D3C0000}"/>
    <cellStyle name="Note 3 2 3 6 2 3 4" xfId="15450" xr:uid="{00000000-0005-0000-0000-00006E3C0000}"/>
    <cellStyle name="Note 3 2 3 6 2 4" xfId="15451" xr:uid="{00000000-0005-0000-0000-00006F3C0000}"/>
    <cellStyle name="Note 3 2 3 6 2 5" xfId="15452" xr:uid="{00000000-0005-0000-0000-0000703C0000}"/>
    <cellStyle name="Note 3 2 3 6 2 6" xfId="15453" xr:uid="{00000000-0005-0000-0000-0000713C0000}"/>
    <cellStyle name="Note 3 2 3 6 3" xfId="15454" xr:uid="{00000000-0005-0000-0000-0000723C0000}"/>
    <cellStyle name="Note 3 2 3 6 3 2" xfId="15455" xr:uid="{00000000-0005-0000-0000-0000733C0000}"/>
    <cellStyle name="Note 3 2 3 6 3 3" xfId="15456" xr:uid="{00000000-0005-0000-0000-0000743C0000}"/>
    <cellStyle name="Note 3 2 3 6 3 4" xfId="15457" xr:uid="{00000000-0005-0000-0000-0000753C0000}"/>
    <cellStyle name="Note 3 2 3 6 4" xfId="15458" xr:uid="{00000000-0005-0000-0000-0000763C0000}"/>
    <cellStyle name="Note 3 2 3 6 4 2" xfId="15459" xr:uid="{00000000-0005-0000-0000-0000773C0000}"/>
    <cellStyle name="Note 3 2 3 6 4 3" xfId="15460" xr:uid="{00000000-0005-0000-0000-0000783C0000}"/>
    <cellStyle name="Note 3 2 3 6 4 4" xfId="15461" xr:uid="{00000000-0005-0000-0000-0000793C0000}"/>
    <cellStyle name="Note 3 2 3 6 5" xfId="15462" xr:uid="{00000000-0005-0000-0000-00007A3C0000}"/>
    <cellStyle name="Note 3 2 3 6 6" xfId="15463" xr:uid="{00000000-0005-0000-0000-00007B3C0000}"/>
    <cellStyle name="Note 3 2 3 6 7" xfId="15464" xr:uid="{00000000-0005-0000-0000-00007C3C0000}"/>
    <cellStyle name="Note 3 2 3 7" xfId="15465" xr:uid="{00000000-0005-0000-0000-00007D3C0000}"/>
    <cellStyle name="Note 3 2 3 7 2" xfId="15466" xr:uid="{00000000-0005-0000-0000-00007E3C0000}"/>
    <cellStyle name="Note 3 2 3 7 3" xfId="15467" xr:uid="{00000000-0005-0000-0000-00007F3C0000}"/>
    <cellStyle name="Note 3 2 3 7 4" xfId="15468" xr:uid="{00000000-0005-0000-0000-0000803C0000}"/>
    <cellStyle name="Note 3 2 3 8" xfId="15469" xr:uid="{00000000-0005-0000-0000-0000813C0000}"/>
    <cellStyle name="Note 3 2 4" xfId="15470" xr:uid="{00000000-0005-0000-0000-0000823C0000}"/>
    <cellStyle name="Note 3 2 4 2" xfId="15471" xr:uid="{00000000-0005-0000-0000-0000833C0000}"/>
    <cellStyle name="Note 3 2 4 2 2" xfId="15472" xr:uid="{00000000-0005-0000-0000-0000843C0000}"/>
    <cellStyle name="Note 3 2 4 2 2 2" xfId="15473" xr:uid="{00000000-0005-0000-0000-0000853C0000}"/>
    <cellStyle name="Note 3 2 4 2 2 2 2" xfId="15474" xr:uid="{00000000-0005-0000-0000-0000863C0000}"/>
    <cellStyle name="Note 3 2 4 2 2 2 2 2" xfId="15475" xr:uid="{00000000-0005-0000-0000-0000873C0000}"/>
    <cellStyle name="Note 3 2 4 2 2 2 2 2 2" xfId="15476" xr:uid="{00000000-0005-0000-0000-0000883C0000}"/>
    <cellStyle name="Note 3 2 4 2 2 2 2 2 3" xfId="15477" xr:uid="{00000000-0005-0000-0000-0000893C0000}"/>
    <cellStyle name="Note 3 2 4 2 2 2 2 2 4" xfId="15478" xr:uid="{00000000-0005-0000-0000-00008A3C0000}"/>
    <cellStyle name="Note 3 2 4 2 2 2 2 3" xfId="15479" xr:uid="{00000000-0005-0000-0000-00008B3C0000}"/>
    <cellStyle name="Note 3 2 4 2 2 2 2 3 2" xfId="15480" xr:uid="{00000000-0005-0000-0000-00008C3C0000}"/>
    <cellStyle name="Note 3 2 4 2 2 2 2 3 3" xfId="15481" xr:uid="{00000000-0005-0000-0000-00008D3C0000}"/>
    <cellStyle name="Note 3 2 4 2 2 2 2 3 4" xfId="15482" xr:uid="{00000000-0005-0000-0000-00008E3C0000}"/>
    <cellStyle name="Note 3 2 4 2 2 2 2 4" xfId="15483" xr:uid="{00000000-0005-0000-0000-00008F3C0000}"/>
    <cellStyle name="Note 3 2 4 2 2 2 2 5" xfId="15484" xr:uid="{00000000-0005-0000-0000-0000903C0000}"/>
    <cellStyle name="Note 3 2 4 2 2 2 2 6" xfId="15485" xr:uid="{00000000-0005-0000-0000-0000913C0000}"/>
    <cellStyle name="Note 3 2 4 2 2 2 3" xfId="15486" xr:uid="{00000000-0005-0000-0000-0000923C0000}"/>
    <cellStyle name="Note 3 2 4 2 2 2 3 2" xfId="15487" xr:uid="{00000000-0005-0000-0000-0000933C0000}"/>
    <cellStyle name="Note 3 2 4 2 2 2 3 3" xfId="15488" xr:uid="{00000000-0005-0000-0000-0000943C0000}"/>
    <cellStyle name="Note 3 2 4 2 2 2 3 4" xfId="15489" xr:uid="{00000000-0005-0000-0000-0000953C0000}"/>
    <cellStyle name="Note 3 2 4 2 2 2 4" xfId="15490" xr:uid="{00000000-0005-0000-0000-0000963C0000}"/>
    <cellStyle name="Note 3 2 4 2 2 2 4 2" xfId="15491" xr:uid="{00000000-0005-0000-0000-0000973C0000}"/>
    <cellStyle name="Note 3 2 4 2 2 2 4 3" xfId="15492" xr:uid="{00000000-0005-0000-0000-0000983C0000}"/>
    <cellStyle name="Note 3 2 4 2 2 2 4 4" xfId="15493" xr:uid="{00000000-0005-0000-0000-0000993C0000}"/>
    <cellStyle name="Note 3 2 4 2 2 2 5" xfId="15494" xr:uid="{00000000-0005-0000-0000-00009A3C0000}"/>
    <cellStyle name="Note 3 2 4 2 2 2 6" xfId="15495" xr:uid="{00000000-0005-0000-0000-00009B3C0000}"/>
    <cellStyle name="Note 3 2 4 2 2 2 7" xfId="15496" xr:uid="{00000000-0005-0000-0000-00009C3C0000}"/>
    <cellStyle name="Note 3 2 4 2 2 3" xfId="15497" xr:uid="{00000000-0005-0000-0000-00009D3C0000}"/>
    <cellStyle name="Note 3 2 4 2 2 3 2" xfId="15498" xr:uid="{00000000-0005-0000-0000-00009E3C0000}"/>
    <cellStyle name="Note 3 2 4 2 2 3 3" xfId="15499" xr:uid="{00000000-0005-0000-0000-00009F3C0000}"/>
    <cellStyle name="Note 3 2 4 2 2 3 4" xfId="15500" xr:uid="{00000000-0005-0000-0000-0000A03C0000}"/>
    <cellStyle name="Note 3 2 4 2 2 4" xfId="15501" xr:uid="{00000000-0005-0000-0000-0000A13C0000}"/>
    <cellStyle name="Note 3 2 4 2 3" xfId="15502" xr:uid="{00000000-0005-0000-0000-0000A23C0000}"/>
    <cellStyle name="Note 3 2 4 2 3 2" xfId="15503" xr:uid="{00000000-0005-0000-0000-0000A33C0000}"/>
    <cellStyle name="Note 3 2 4 2 3 2 2" xfId="15504" xr:uid="{00000000-0005-0000-0000-0000A43C0000}"/>
    <cellStyle name="Note 3 2 4 2 3 2 2 2" xfId="15505" xr:uid="{00000000-0005-0000-0000-0000A53C0000}"/>
    <cellStyle name="Note 3 2 4 2 3 2 2 3" xfId="15506" xr:uid="{00000000-0005-0000-0000-0000A63C0000}"/>
    <cellStyle name="Note 3 2 4 2 3 2 2 4" xfId="15507" xr:uid="{00000000-0005-0000-0000-0000A73C0000}"/>
    <cellStyle name="Note 3 2 4 2 3 2 3" xfId="15508" xr:uid="{00000000-0005-0000-0000-0000A83C0000}"/>
    <cellStyle name="Note 3 2 4 2 3 2 3 2" xfId="15509" xr:uid="{00000000-0005-0000-0000-0000A93C0000}"/>
    <cellStyle name="Note 3 2 4 2 3 2 3 3" xfId="15510" xr:uid="{00000000-0005-0000-0000-0000AA3C0000}"/>
    <cellStyle name="Note 3 2 4 2 3 2 3 4" xfId="15511" xr:uid="{00000000-0005-0000-0000-0000AB3C0000}"/>
    <cellStyle name="Note 3 2 4 2 3 2 4" xfId="15512" xr:uid="{00000000-0005-0000-0000-0000AC3C0000}"/>
    <cellStyle name="Note 3 2 4 2 3 2 5" xfId="15513" xr:uid="{00000000-0005-0000-0000-0000AD3C0000}"/>
    <cellStyle name="Note 3 2 4 2 3 2 6" xfId="15514" xr:uid="{00000000-0005-0000-0000-0000AE3C0000}"/>
    <cellStyle name="Note 3 2 4 2 3 3" xfId="15515" xr:uid="{00000000-0005-0000-0000-0000AF3C0000}"/>
    <cellStyle name="Note 3 2 4 2 3 3 2" xfId="15516" xr:uid="{00000000-0005-0000-0000-0000B03C0000}"/>
    <cellStyle name="Note 3 2 4 2 3 3 3" xfId="15517" xr:uid="{00000000-0005-0000-0000-0000B13C0000}"/>
    <cellStyle name="Note 3 2 4 2 3 3 4" xfId="15518" xr:uid="{00000000-0005-0000-0000-0000B23C0000}"/>
    <cellStyle name="Note 3 2 4 2 3 4" xfId="15519" xr:uid="{00000000-0005-0000-0000-0000B33C0000}"/>
    <cellStyle name="Note 3 2 4 2 3 4 2" xfId="15520" xr:uid="{00000000-0005-0000-0000-0000B43C0000}"/>
    <cellStyle name="Note 3 2 4 2 3 4 3" xfId="15521" xr:uid="{00000000-0005-0000-0000-0000B53C0000}"/>
    <cellStyle name="Note 3 2 4 2 3 4 4" xfId="15522" xr:uid="{00000000-0005-0000-0000-0000B63C0000}"/>
    <cellStyle name="Note 3 2 4 2 3 5" xfId="15523" xr:uid="{00000000-0005-0000-0000-0000B73C0000}"/>
    <cellStyle name="Note 3 2 4 2 3 6" xfId="15524" xr:uid="{00000000-0005-0000-0000-0000B83C0000}"/>
    <cellStyle name="Note 3 2 4 2 3 7" xfId="15525" xr:uid="{00000000-0005-0000-0000-0000B93C0000}"/>
    <cellStyle name="Note 3 2 4 2 4" xfId="15526" xr:uid="{00000000-0005-0000-0000-0000BA3C0000}"/>
    <cellStyle name="Note 3 2 4 2 4 2" xfId="15527" xr:uid="{00000000-0005-0000-0000-0000BB3C0000}"/>
    <cellStyle name="Note 3 2 4 2 4 3" xfId="15528" xr:uid="{00000000-0005-0000-0000-0000BC3C0000}"/>
    <cellStyle name="Note 3 2 4 2 4 4" xfId="15529" xr:uid="{00000000-0005-0000-0000-0000BD3C0000}"/>
    <cellStyle name="Note 3 2 4 2 5" xfId="15530" xr:uid="{00000000-0005-0000-0000-0000BE3C0000}"/>
    <cellStyle name="Note 3 2 4 3" xfId="15531" xr:uid="{00000000-0005-0000-0000-0000BF3C0000}"/>
    <cellStyle name="Note 3 2 4 3 2" xfId="15532" xr:uid="{00000000-0005-0000-0000-0000C03C0000}"/>
    <cellStyle name="Note 3 2 4 3 2 2" xfId="15533" xr:uid="{00000000-0005-0000-0000-0000C13C0000}"/>
    <cellStyle name="Note 3 2 4 3 2 2 2" xfId="15534" xr:uid="{00000000-0005-0000-0000-0000C23C0000}"/>
    <cellStyle name="Note 3 2 4 3 2 2 2 2" xfId="15535" xr:uid="{00000000-0005-0000-0000-0000C33C0000}"/>
    <cellStyle name="Note 3 2 4 3 2 2 2 2 2" xfId="15536" xr:uid="{00000000-0005-0000-0000-0000C43C0000}"/>
    <cellStyle name="Note 3 2 4 3 2 2 2 2 3" xfId="15537" xr:uid="{00000000-0005-0000-0000-0000C53C0000}"/>
    <cellStyle name="Note 3 2 4 3 2 2 2 2 4" xfId="15538" xr:uid="{00000000-0005-0000-0000-0000C63C0000}"/>
    <cellStyle name="Note 3 2 4 3 2 2 2 3" xfId="15539" xr:uid="{00000000-0005-0000-0000-0000C73C0000}"/>
    <cellStyle name="Note 3 2 4 3 2 2 2 3 2" xfId="15540" xr:uid="{00000000-0005-0000-0000-0000C83C0000}"/>
    <cellStyle name="Note 3 2 4 3 2 2 2 3 3" xfId="15541" xr:uid="{00000000-0005-0000-0000-0000C93C0000}"/>
    <cellStyle name="Note 3 2 4 3 2 2 2 3 4" xfId="15542" xr:uid="{00000000-0005-0000-0000-0000CA3C0000}"/>
    <cellStyle name="Note 3 2 4 3 2 2 2 4" xfId="15543" xr:uid="{00000000-0005-0000-0000-0000CB3C0000}"/>
    <cellStyle name="Note 3 2 4 3 2 2 2 5" xfId="15544" xr:uid="{00000000-0005-0000-0000-0000CC3C0000}"/>
    <cellStyle name="Note 3 2 4 3 2 2 2 6" xfId="15545" xr:uid="{00000000-0005-0000-0000-0000CD3C0000}"/>
    <cellStyle name="Note 3 2 4 3 2 2 3" xfId="15546" xr:uid="{00000000-0005-0000-0000-0000CE3C0000}"/>
    <cellStyle name="Note 3 2 4 3 2 2 3 2" xfId="15547" xr:uid="{00000000-0005-0000-0000-0000CF3C0000}"/>
    <cellStyle name="Note 3 2 4 3 2 2 3 3" xfId="15548" xr:uid="{00000000-0005-0000-0000-0000D03C0000}"/>
    <cellStyle name="Note 3 2 4 3 2 2 3 4" xfId="15549" xr:uid="{00000000-0005-0000-0000-0000D13C0000}"/>
    <cellStyle name="Note 3 2 4 3 2 2 4" xfId="15550" xr:uid="{00000000-0005-0000-0000-0000D23C0000}"/>
    <cellStyle name="Note 3 2 4 3 2 2 4 2" xfId="15551" xr:uid="{00000000-0005-0000-0000-0000D33C0000}"/>
    <cellStyle name="Note 3 2 4 3 2 2 4 3" xfId="15552" xr:uid="{00000000-0005-0000-0000-0000D43C0000}"/>
    <cellStyle name="Note 3 2 4 3 2 2 4 4" xfId="15553" xr:uid="{00000000-0005-0000-0000-0000D53C0000}"/>
    <cellStyle name="Note 3 2 4 3 2 2 5" xfId="15554" xr:uid="{00000000-0005-0000-0000-0000D63C0000}"/>
    <cellStyle name="Note 3 2 4 3 2 2 6" xfId="15555" xr:uid="{00000000-0005-0000-0000-0000D73C0000}"/>
    <cellStyle name="Note 3 2 4 3 2 2 7" xfId="15556" xr:uid="{00000000-0005-0000-0000-0000D83C0000}"/>
    <cellStyle name="Note 3 2 4 3 2 3" xfId="15557" xr:uid="{00000000-0005-0000-0000-0000D93C0000}"/>
    <cellStyle name="Note 3 2 4 3 2 3 2" xfId="15558" xr:uid="{00000000-0005-0000-0000-0000DA3C0000}"/>
    <cellStyle name="Note 3 2 4 3 2 3 3" xfId="15559" xr:uid="{00000000-0005-0000-0000-0000DB3C0000}"/>
    <cellStyle name="Note 3 2 4 3 2 3 4" xfId="15560" xr:uid="{00000000-0005-0000-0000-0000DC3C0000}"/>
    <cellStyle name="Note 3 2 4 3 2 4" xfId="15561" xr:uid="{00000000-0005-0000-0000-0000DD3C0000}"/>
    <cellStyle name="Note 3 2 4 3 3" xfId="15562" xr:uid="{00000000-0005-0000-0000-0000DE3C0000}"/>
    <cellStyle name="Note 3 2 4 3 3 2" xfId="15563" xr:uid="{00000000-0005-0000-0000-0000DF3C0000}"/>
    <cellStyle name="Note 3 2 4 3 3 2 2" xfId="15564" xr:uid="{00000000-0005-0000-0000-0000E03C0000}"/>
    <cellStyle name="Note 3 2 4 3 3 2 2 2" xfId="15565" xr:uid="{00000000-0005-0000-0000-0000E13C0000}"/>
    <cellStyle name="Note 3 2 4 3 3 2 2 3" xfId="15566" xr:uid="{00000000-0005-0000-0000-0000E23C0000}"/>
    <cellStyle name="Note 3 2 4 3 3 2 2 4" xfId="15567" xr:uid="{00000000-0005-0000-0000-0000E33C0000}"/>
    <cellStyle name="Note 3 2 4 3 3 2 3" xfId="15568" xr:uid="{00000000-0005-0000-0000-0000E43C0000}"/>
    <cellStyle name="Note 3 2 4 3 3 2 3 2" xfId="15569" xr:uid="{00000000-0005-0000-0000-0000E53C0000}"/>
    <cellStyle name="Note 3 2 4 3 3 2 3 3" xfId="15570" xr:uid="{00000000-0005-0000-0000-0000E63C0000}"/>
    <cellStyle name="Note 3 2 4 3 3 2 3 4" xfId="15571" xr:uid="{00000000-0005-0000-0000-0000E73C0000}"/>
    <cellStyle name="Note 3 2 4 3 3 2 4" xfId="15572" xr:uid="{00000000-0005-0000-0000-0000E83C0000}"/>
    <cellStyle name="Note 3 2 4 3 3 2 5" xfId="15573" xr:uid="{00000000-0005-0000-0000-0000E93C0000}"/>
    <cellStyle name="Note 3 2 4 3 3 2 6" xfId="15574" xr:uid="{00000000-0005-0000-0000-0000EA3C0000}"/>
    <cellStyle name="Note 3 2 4 3 3 3" xfId="15575" xr:uid="{00000000-0005-0000-0000-0000EB3C0000}"/>
    <cellStyle name="Note 3 2 4 3 3 3 2" xfId="15576" xr:uid="{00000000-0005-0000-0000-0000EC3C0000}"/>
    <cellStyle name="Note 3 2 4 3 3 3 3" xfId="15577" xr:uid="{00000000-0005-0000-0000-0000ED3C0000}"/>
    <cellStyle name="Note 3 2 4 3 3 3 4" xfId="15578" xr:uid="{00000000-0005-0000-0000-0000EE3C0000}"/>
    <cellStyle name="Note 3 2 4 3 3 4" xfId="15579" xr:uid="{00000000-0005-0000-0000-0000EF3C0000}"/>
    <cellStyle name="Note 3 2 4 3 3 4 2" xfId="15580" xr:uid="{00000000-0005-0000-0000-0000F03C0000}"/>
    <cellStyle name="Note 3 2 4 3 3 4 3" xfId="15581" xr:uid="{00000000-0005-0000-0000-0000F13C0000}"/>
    <cellStyle name="Note 3 2 4 3 3 4 4" xfId="15582" xr:uid="{00000000-0005-0000-0000-0000F23C0000}"/>
    <cellStyle name="Note 3 2 4 3 3 5" xfId="15583" xr:uid="{00000000-0005-0000-0000-0000F33C0000}"/>
    <cellStyle name="Note 3 2 4 3 3 6" xfId="15584" xr:uid="{00000000-0005-0000-0000-0000F43C0000}"/>
    <cellStyle name="Note 3 2 4 3 3 7" xfId="15585" xr:uid="{00000000-0005-0000-0000-0000F53C0000}"/>
    <cellStyle name="Note 3 2 4 3 4" xfId="15586" xr:uid="{00000000-0005-0000-0000-0000F63C0000}"/>
    <cellStyle name="Note 3 2 4 3 4 2" xfId="15587" xr:uid="{00000000-0005-0000-0000-0000F73C0000}"/>
    <cellStyle name="Note 3 2 4 3 4 3" xfId="15588" xr:uid="{00000000-0005-0000-0000-0000F83C0000}"/>
    <cellStyle name="Note 3 2 4 3 4 4" xfId="15589" xr:uid="{00000000-0005-0000-0000-0000F93C0000}"/>
    <cellStyle name="Note 3 2 4 3 5" xfId="15590" xr:uid="{00000000-0005-0000-0000-0000FA3C0000}"/>
    <cellStyle name="Note 3 2 4 4" xfId="15591" xr:uid="{00000000-0005-0000-0000-0000FB3C0000}"/>
    <cellStyle name="Note 3 2 4 4 2" xfId="15592" xr:uid="{00000000-0005-0000-0000-0000FC3C0000}"/>
    <cellStyle name="Note 3 2 4 4 2 2" xfId="15593" xr:uid="{00000000-0005-0000-0000-0000FD3C0000}"/>
    <cellStyle name="Note 3 2 4 4 2 2 2" xfId="15594" xr:uid="{00000000-0005-0000-0000-0000FE3C0000}"/>
    <cellStyle name="Note 3 2 4 4 2 2 2 2" xfId="15595" xr:uid="{00000000-0005-0000-0000-0000FF3C0000}"/>
    <cellStyle name="Note 3 2 4 4 2 2 2 2 2" xfId="15596" xr:uid="{00000000-0005-0000-0000-0000003D0000}"/>
    <cellStyle name="Note 3 2 4 4 2 2 2 2 3" xfId="15597" xr:uid="{00000000-0005-0000-0000-0000013D0000}"/>
    <cellStyle name="Note 3 2 4 4 2 2 2 2 4" xfId="15598" xr:uid="{00000000-0005-0000-0000-0000023D0000}"/>
    <cellStyle name="Note 3 2 4 4 2 2 2 3" xfId="15599" xr:uid="{00000000-0005-0000-0000-0000033D0000}"/>
    <cellStyle name="Note 3 2 4 4 2 2 2 3 2" xfId="15600" xr:uid="{00000000-0005-0000-0000-0000043D0000}"/>
    <cellStyle name="Note 3 2 4 4 2 2 2 3 3" xfId="15601" xr:uid="{00000000-0005-0000-0000-0000053D0000}"/>
    <cellStyle name="Note 3 2 4 4 2 2 2 3 4" xfId="15602" xr:uid="{00000000-0005-0000-0000-0000063D0000}"/>
    <cellStyle name="Note 3 2 4 4 2 2 2 4" xfId="15603" xr:uid="{00000000-0005-0000-0000-0000073D0000}"/>
    <cellStyle name="Note 3 2 4 4 2 2 2 5" xfId="15604" xr:uid="{00000000-0005-0000-0000-0000083D0000}"/>
    <cellStyle name="Note 3 2 4 4 2 2 2 6" xfId="15605" xr:uid="{00000000-0005-0000-0000-0000093D0000}"/>
    <cellStyle name="Note 3 2 4 4 2 2 3" xfId="15606" xr:uid="{00000000-0005-0000-0000-00000A3D0000}"/>
    <cellStyle name="Note 3 2 4 4 2 2 3 2" xfId="15607" xr:uid="{00000000-0005-0000-0000-00000B3D0000}"/>
    <cellStyle name="Note 3 2 4 4 2 2 3 3" xfId="15608" xr:uid="{00000000-0005-0000-0000-00000C3D0000}"/>
    <cellStyle name="Note 3 2 4 4 2 2 3 4" xfId="15609" xr:uid="{00000000-0005-0000-0000-00000D3D0000}"/>
    <cellStyle name="Note 3 2 4 4 2 2 4" xfId="15610" xr:uid="{00000000-0005-0000-0000-00000E3D0000}"/>
    <cellStyle name="Note 3 2 4 4 2 2 4 2" xfId="15611" xr:uid="{00000000-0005-0000-0000-00000F3D0000}"/>
    <cellStyle name="Note 3 2 4 4 2 2 4 3" xfId="15612" xr:uid="{00000000-0005-0000-0000-0000103D0000}"/>
    <cellStyle name="Note 3 2 4 4 2 2 4 4" xfId="15613" xr:uid="{00000000-0005-0000-0000-0000113D0000}"/>
    <cellStyle name="Note 3 2 4 4 2 2 5" xfId="15614" xr:uid="{00000000-0005-0000-0000-0000123D0000}"/>
    <cellStyle name="Note 3 2 4 4 2 2 6" xfId="15615" xr:uid="{00000000-0005-0000-0000-0000133D0000}"/>
    <cellStyle name="Note 3 2 4 4 2 2 7" xfId="15616" xr:uid="{00000000-0005-0000-0000-0000143D0000}"/>
    <cellStyle name="Note 3 2 4 4 2 3" xfId="15617" xr:uid="{00000000-0005-0000-0000-0000153D0000}"/>
    <cellStyle name="Note 3 2 4 4 2 3 2" xfId="15618" xr:uid="{00000000-0005-0000-0000-0000163D0000}"/>
    <cellStyle name="Note 3 2 4 4 2 3 3" xfId="15619" xr:uid="{00000000-0005-0000-0000-0000173D0000}"/>
    <cellStyle name="Note 3 2 4 4 2 3 4" xfId="15620" xr:uid="{00000000-0005-0000-0000-0000183D0000}"/>
    <cellStyle name="Note 3 2 4 4 2 4" xfId="15621" xr:uid="{00000000-0005-0000-0000-0000193D0000}"/>
    <cellStyle name="Note 3 2 4 4 3" xfId="15622" xr:uid="{00000000-0005-0000-0000-00001A3D0000}"/>
    <cellStyle name="Note 3 2 4 4 3 2" xfId="15623" xr:uid="{00000000-0005-0000-0000-00001B3D0000}"/>
    <cellStyle name="Note 3 2 4 4 3 2 2" xfId="15624" xr:uid="{00000000-0005-0000-0000-00001C3D0000}"/>
    <cellStyle name="Note 3 2 4 4 3 2 2 2" xfId="15625" xr:uid="{00000000-0005-0000-0000-00001D3D0000}"/>
    <cellStyle name="Note 3 2 4 4 3 2 2 3" xfId="15626" xr:uid="{00000000-0005-0000-0000-00001E3D0000}"/>
    <cellStyle name="Note 3 2 4 4 3 2 2 4" xfId="15627" xr:uid="{00000000-0005-0000-0000-00001F3D0000}"/>
    <cellStyle name="Note 3 2 4 4 3 2 3" xfId="15628" xr:uid="{00000000-0005-0000-0000-0000203D0000}"/>
    <cellStyle name="Note 3 2 4 4 3 2 3 2" xfId="15629" xr:uid="{00000000-0005-0000-0000-0000213D0000}"/>
    <cellStyle name="Note 3 2 4 4 3 2 3 3" xfId="15630" xr:uid="{00000000-0005-0000-0000-0000223D0000}"/>
    <cellStyle name="Note 3 2 4 4 3 2 3 4" xfId="15631" xr:uid="{00000000-0005-0000-0000-0000233D0000}"/>
    <cellStyle name="Note 3 2 4 4 3 2 4" xfId="15632" xr:uid="{00000000-0005-0000-0000-0000243D0000}"/>
    <cellStyle name="Note 3 2 4 4 3 2 5" xfId="15633" xr:uid="{00000000-0005-0000-0000-0000253D0000}"/>
    <cellStyle name="Note 3 2 4 4 3 2 6" xfId="15634" xr:uid="{00000000-0005-0000-0000-0000263D0000}"/>
    <cellStyle name="Note 3 2 4 4 3 3" xfId="15635" xr:uid="{00000000-0005-0000-0000-0000273D0000}"/>
    <cellStyle name="Note 3 2 4 4 3 3 2" xfId="15636" xr:uid="{00000000-0005-0000-0000-0000283D0000}"/>
    <cellStyle name="Note 3 2 4 4 3 3 3" xfId="15637" xr:uid="{00000000-0005-0000-0000-0000293D0000}"/>
    <cellStyle name="Note 3 2 4 4 3 3 4" xfId="15638" xr:uid="{00000000-0005-0000-0000-00002A3D0000}"/>
    <cellStyle name="Note 3 2 4 4 3 4" xfId="15639" xr:uid="{00000000-0005-0000-0000-00002B3D0000}"/>
    <cellStyle name="Note 3 2 4 4 3 4 2" xfId="15640" xr:uid="{00000000-0005-0000-0000-00002C3D0000}"/>
    <cellStyle name="Note 3 2 4 4 3 4 3" xfId="15641" xr:uid="{00000000-0005-0000-0000-00002D3D0000}"/>
    <cellStyle name="Note 3 2 4 4 3 4 4" xfId="15642" xr:uid="{00000000-0005-0000-0000-00002E3D0000}"/>
    <cellStyle name="Note 3 2 4 4 3 5" xfId="15643" xr:uid="{00000000-0005-0000-0000-00002F3D0000}"/>
    <cellStyle name="Note 3 2 4 4 3 6" xfId="15644" xr:uid="{00000000-0005-0000-0000-0000303D0000}"/>
    <cellStyle name="Note 3 2 4 4 3 7" xfId="15645" xr:uid="{00000000-0005-0000-0000-0000313D0000}"/>
    <cellStyle name="Note 3 2 4 4 4" xfId="15646" xr:uid="{00000000-0005-0000-0000-0000323D0000}"/>
    <cellStyle name="Note 3 2 4 4 4 2" xfId="15647" xr:uid="{00000000-0005-0000-0000-0000333D0000}"/>
    <cellStyle name="Note 3 2 4 4 4 3" xfId="15648" xr:uid="{00000000-0005-0000-0000-0000343D0000}"/>
    <cellStyle name="Note 3 2 4 4 4 4" xfId="15649" xr:uid="{00000000-0005-0000-0000-0000353D0000}"/>
    <cellStyle name="Note 3 2 4 4 5" xfId="15650" xr:uid="{00000000-0005-0000-0000-0000363D0000}"/>
    <cellStyle name="Note 3 2 4 5" xfId="15651" xr:uid="{00000000-0005-0000-0000-0000373D0000}"/>
    <cellStyle name="Note 3 2 4 5 2" xfId="15652" xr:uid="{00000000-0005-0000-0000-0000383D0000}"/>
    <cellStyle name="Note 3 2 4 5 2 2" xfId="15653" xr:uid="{00000000-0005-0000-0000-0000393D0000}"/>
    <cellStyle name="Note 3 2 4 5 2 2 2" xfId="15654" xr:uid="{00000000-0005-0000-0000-00003A3D0000}"/>
    <cellStyle name="Note 3 2 4 5 2 2 2 2" xfId="15655" xr:uid="{00000000-0005-0000-0000-00003B3D0000}"/>
    <cellStyle name="Note 3 2 4 5 2 2 2 3" xfId="15656" xr:uid="{00000000-0005-0000-0000-00003C3D0000}"/>
    <cellStyle name="Note 3 2 4 5 2 2 2 4" xfId="15657" xr:uid="{00000000-0005-0000-0000-00003D3D0000}"/>
    <cellStyle name="Note 3 2 4 5 2 2 3" xfId="15658" xr:uid="{00000000-0005-0000-0000-00003E3D0000}"/>
    <cellStyle name="Note 3 2 4 5 2 2 3 2" xfId="15659" xr:uid="{00000000-0005-0000-0000-00003F3D0000}"/>
    <cellStyle name="Note 3 2 4 5 2 2 3 3" xfId="15660" xr:uid="{00000000-0005-0000-0000-0000403D0000}"/>
    <cellStyle name="Note 3 2 4 5 2 2 3 4" xfId="15661" xr:uid="{00000000-0005-0000-0000-0000413D0000}"/>
    <cellStyle name="Note 3 2 4 5 2 2 4" xfId="15662" xr:uid="{00000000-0005-0000-0000-0000423D0000}"/>
    <cellStyle name="Note 3 2 4 5 2 2 5" xfId="15663" xr:uid="{00000000-0005-0000-0000-0000433D0000}"/>
    <cellStyle name="Note 3 2 4 5 2 2 6" xfId="15664" xr:uid="{00000000-0005-0000-0000-0000443D0000}"/>
    <cellStyle name="Note 3 2 4 5 2 3" xfId="15665" xr:uid="{00000000-0005-0000-0000-0000453D0000}"/>
    <cellStyle name="Note 3 2 4 5 2 3 2" xfId="15666" xr:uid="{00000000-0005-0000-0000-0000463D0000}"/>
    <cellStyle name="Note 3 2 4 5 2 3 3" xfId="15667" xr:uid="{00000000-0005-0000-0000-0000473D0000}"/>
    <cellStyle name="Note 3 2 4 5 2 3 4" xfId="15668" xr:uid="{00000000-0005-0000-0000-0000483D0000}"/>
    <cellStyle name="Note 3 2 4 5 2 4" xfId="15669" xr:uid="{00000000-0005-0000-0000-0000493D0000}"/>
    <cellStyle name="Note 3 2 4 5 2 4 2" xfId="15670" xr:uid="{00000000-0005-0000-0000-00004A3D0000}"/>
    <cellStyle name="Note 3 2 4 5 2 4 3" xfId="15671" xr:uid="{00000000-0005-0000-0000-00004B3D0000}"/>
    <cellStyle name="Note 3 2 4 5 2 4 4" xfId="15672" xr:uid="{00000000-0005-0000-0000-00004C3D0000}"/>
    <cellStyle name="Note 3 2 4 5 2 5" xfId="15673" xr:uid="{00000000-0005-0000-0000-00004D3D0000}"/>
    <cellStyle name="Note 3 2 4 5 2 6" xfId="15674" xr:uid="{00000000-0005-0000-0000-00004E3D0000}"/>
    <cellStyle name="Note 3 2 4 5 2 7" xfId="15675" xr:uid="{00000000-0005-0000-0000-00004F3D0000}"/>
    <cellStyle name="Note 3 2 4 5 3" xfId="15676" xr:uid="{00000000-0005-0000-0000-0000503D0000}"/>
    <cellStyle name="Note 3 2 4 5 3 2" xfId="15677" xr:uid="{00000000-0005-0000-0000-0000513D0000}"/>
    <cellStyle name="Note 3 2 4 5 3 3" xfId="15678" xr:uid="{00000000-0005-0000-0000-0000523D0000}"/>
    <cellStyle name="Note 3 2 4 5 3 4" xfId="15679" xr:uid="{00000000-0005-0000-0000-0000533D0000}"/>
    <cellStyle name="Note 3 2 4 5 4" xfId="15680" xr:uid="{00000000-0005-0000-0000-0000543D0000}"/>
    <cellStyle name="Note 3 2 4 6" xfId="15681" xr:uid="{00000000-0005-0000-0000-0000553D0000}"/>
    <cellStyle name="Note 3 2 4 6 2" xfId="15682" xr:uid="{00000000-0005-0000-0000-0000563D0000}"/>
    <cellStyle name="Note 3 2 4 6 2 2" xfId="15683" xr:uid="{00000000-0005-0000-0000-0000573D0000}"/>
    <cellStyle name="Note 3 2 4 6 2 2 2" xfId="15684" xr:uid="{00000000-0005-0000-0000-0000583D0000}"/>
    <cellStyle name="Note 3 2 4 6 2 2 3" xfId="15685" xr:uid="{00000000-0005-0000-0000-0000593D0000}"/>
    <cellStyle name="Note 3 2 4 6 2 2 4" xfId="15686" xr:uid="{00000000-0005-0000-0000-00005A3D0000}"/>
    <cellStyle name="Note 3 2 4 6 2 3" xfId="15687" xr:uid="{00000000-0005-0000-0000-00005B3D0000}"/>
    <cellStyle name="Note 3 2 4 6 2 3 2" xfId="15688" xr:uid="{00000000-0005-0000-0000-00005C3D0000}"/>
    <cellStyle name="Note 3 2 4 6 2 3 3" xfId="15689" xr:uid="{00000000-0005-0000-0000-00005D3D0000}"/>
    <cellStyle name="Note 3 2 4 6 2 3 4" xfId="15690" xr:uid="{00000000-0005-0000-0000-00005E3D0000}"/>
    <cellStyle name="Note 3 2 4 6 2 4" xfId="15691" xr:uid="{00000000-0005-0000-0000-00005F3D0000}"/>
    <cellStyle name="Note 3 2 4 6 2 5" xfId="15692" xr:uid="{00000000-0005-0000-0000-0000603D0000}"/>
    <cellStyle name="Note 3 2 4 6 2 6" xfId="15693" xr:uid="{00000000-0005-0000-0000-0000613D0000}"/>
    <cellStyle name="Note 3 2 4 6 3" xfId="15694" xr:uid="{00000000-0005-0000-0000-0000623D0000}"/>
    <cellStyle name="Note 3 2 4 6 3 2" xfId="15695" xr:uid="{00000000-0005-0000-0000-0000633D0000}"/>
    <cellStyle name="Note 3 2 4 6 3 3" xfId="15696" xr:uid="{00000000-0005-0000-0000-0000643D0000}"/>
    <cellStyle name="Note 3 2 4 6 3 4" xfId="15697" xr:uid="{00000000-0005-0000-0000-0000653D0000}"/>
    <cellStyle name="Note 3 2 4 6 4" xfId="15698" xr:uid="{00000000-0005-0000-0000-0000663D0000}"/>
    <cellStyle name="Note 3 2 4 6 4 2" xfId="15699" xr:uid="{00000000-0005-0000-0000-0000673D0000}"/>
    <cellStyle name="Note 3 2 4 6 4 3" xfId="15700" xr:uid="{00000000-0005-0000-0000-0000683D0000}"/>
    <cellStyle name="Note 3 2 4 6 4 4" xfId="15701" xr:uid="{00000000-0005-0000-0000-0000693D0000}"/>
    <cellStyle name="Note 3 2 4 6 5" xfId="15702" xr:uid="{00000000-0005-0000-0000-00006A3D0000}"/>
    <cellStyle name="Note 3 2 4 6 6" xfId="15703" xr:uid="{00000000-0005-0000-0000-00006B3D0000}"/>
    <cellStyle name="Note 3 2 4 6 7" xfId="15704" xr:uid="{00000000-0005-0000-0000-00006C3D0000}"/>
    <cellStyle name="Note 3 2 4 7" xfId="15705" xr:uid="{00000000-0005-0000-0000-00006D3D0000}"/>
    <cellStyle name="Note 3 2 4 7 2" xfId="15706" xr:uid="{00000000-0005-0000-0000-00006E3D0000}"/>
    <cellStyle name="Note 3 2 4 7 3" xfId="15707" xr:uid="{00000000-0005-0000-0000-00006F3D0000}"/>
    <cellStyle name="Note 3 2 4 7 4" xfId="15708" xr:uid="{00000000-0005-0000-0000-0000703D0000}"/>
    <cellStyle name="Note 3 2 4 8" xfId="15709" xr:uid="{00000000-0005-0000-0000-0000713D0000}"/>
    <cellStyle name="Note 3 2 5" xfId="15710" xr:uid="{00000000-0005-0000-0000-0000723D0000}"/>
    <cellStyle name="Note 3 2 5 2" xfId="15711" xr:uid="{00000000-0005-0000-0000-0000733D0000}"/>
    <cellStyle name="Note 3 2 5 2 2" xfId="15712" xr:uid="{00000000-0005-0000-0000-0000743D0000}"/>
    <cellStyle name="Note 3 2 5 2 2 2" xfId="15713" xr:uid="{00000000-0005-0000-0000-0000753D0000}"/>
    <cellStyle name="Note 3 2 5 2 2 2 2" xfId="15714" xr:uid="{00000000-0005-0000-0000-0000763D0000}"/>
    <cellStyle name="Note 3 2 5 2 2 2 2 2" xfId="15715" xr:uid="{00000000-0005-0000-0000-0000773D0000}"/>
    <cellStyle name="Note 3 2 5 2 2 2 2 2 2" xfId="15716" xr:uid="{00000000-0005-0000-0000-0000783D0000}"/>
    <cellStyle name="Note 3 2 5 2 2 2 2 2 3" xfId="15717" xr:uid="{00000000-0005-0000-0000-0000793D0000}"/>
    <cellStyle name="Note 3 2 5 2 2 2 2 2 4" xfId="15718" xr:uid="{00000000-0005-0000-0000-00007A3D0000}"/>
    <cellStyle name="Note 3 2 5 2 2 2 2 3" xfId="15719" xr:uid="{00000000-0005-0000-0000-00007B3D0000}"/>
    <cellStyle name="Note 3 2 5 2 2 2 2 3 2" xfId="15720" xr:uid="{00000000-0005-0000-0000-00007C3D0000}"/>
    <cellStyle name="Note 3 2 5 2 2 2 2 3 3" xfId="15721" xr:uid="{00000000-0005-0000-0000-00007D3D0000}"/>
    <cellStyle name="Note 3 2 5 2 2 2 2 3 4" xfId="15722" xr:uid="{00000000-0005-0000-0000-00007E3D0000}"/>
    <cellStyle name="Note 3 2 5 2 2 2 2 4" xfId="15723" xr:uid="{00000000-0005-0000-0000-00007F3D0000}"/>
    <cellStyle name="Note 3 2 5 2 2 2 2 5" xfId="15724" xr:uid="{00000000-0005-0000-0000-0000803D0000}"/>
    <cellStyle name="Note 3 2 5 2 2 2 2 6" xfId="15725" xr:uid="{00000000-0005-0000-0000-0000813D0000}"/>
    <cellStyle name="Note 3 2 5 2 2 2 3" xfId="15726" xr:uid="{00000000-0005-0000-0000-0000823D0000}"/>
    <cellStyle name="Note 3 2 5 2 2 2 3 2" xfId="15727" xr:uid="{00000000-0005-0000-0000-0000833D0000}"/>
    <cellStyle name="Note 3 2 5 2 2 2 3 3" xfId="15728" xr:uid="{00000000-0005-0000-0000-0000843D0000}"/>
    <cellStyle name="Note 3 2 5 2 2 2 3 4" xfId="15729" xr:uid="{00000000-0005-0000-0000-0000853D0000}"/>
    <cellStyle name="Note 3 2 5 2 2 2 4" xfId="15730" xr:uid="{00000000-0005-0000-0000-0000863D0000}"/>
    <cellStyle name="Note 3 2 5 2 2 2 4 2" xfId="15731" xr:uid="{00000000-0005-0000-0000-0000873D0000}"/>
    <cellStyle name="Note 3 2 5 2 2 2 4 3" xfId="15732" xr:uid="{00000000-0005-0000-0000-0000883D0000}"/>
    <cellStyle name="Note 3 2 5 2 2 2 4 4" xfId="15733" xr:uid="{00000000-0005-0000-0000-0000893D0000}"/>
    <cellStyle name="Note 3 2 5 2 2 2 5" xfId="15734" xr:uid="{00000000-0005-0000-0000-00008A3D0000}"/>
    <cellStyle name="Note 3 2 5 2 2 2 6" xfId="15735" xr:uid="{00000000-0005-0000-0000-00008B3D0000}"/>
    <cellStyle name="Note 3 2 5 2 2 2 7" xfId="15736" xr:uid="{00000000-0005-0000-0000-00008C3D0000}"/>
    <cellStyle name="Note 3 2 5 2 2 3" xfId="15737" xr:uid="{00000000-0005-0000-0000-00008D3D0000}"/>
    <cellStyle name="Note 3 2 5 2 2 3 2" xfId="15738" xr:uid="{00000000-0005-0000-0000-00008E3D0000}"/>
    <cellStyle name="Note 3 2 5 2 2 3 3" xfId="15739" xr:uid="{00000000-0005-0000-0000-00008F3D0000}"/>
    <cellStyle name="Note 3 2 5 2 2 3 4" xfId="15740" xr:uid="{00000000-0005-0000-0000-0000903D0000}"/>
    <cellStyle name="Note 3 2 5 2 2 4" xfId="15741" xr:uid="{00000000-0005-0000-0000-0000913D0000}"/>
    <cellStyle name="Note 3 2 5 2 3" xfId="15742" xr:uid="{00000000-0005-0000-0000-0000923D0000}"/>
    <cellStyle name="Note 3 2 5 2 3 2" xfId="15743" xr:uid="{00000000-0005-0000-0000-0000933D0000}"/>
    <cellStyle name="Note 3 2 5 2 3 2 2" xfId="15744" xr:uid="{00000000-0005-0000-0000-0000943D0000}"/>
    <cellStyle name="Note 3 2 5 2 3 2 2 2" xfId="15745" xr:uid="{00000000-0005-0000-0000-0000953D0000}"/>
    <cellStyle name="Note 3 2 5 2 3 2 2 3" xfId="15746" xr:uid="{00000000-0005-0000-0000-0000963D0000}"/>
    <cellStyle name="Note 3 2 5 2 3 2 2 4" xfId="15747" xr:uid="{00000000-0005-0000-0000-0000973D0000}"/>
    <cellStyle name="Note 3 2 5 2 3 2 3" xfId="15748" xr:uid="{00000000-0005-0000-0000-0000983D0000}"/>
    <cellStyle name="Note 3 2 5 2 3 2 3 2" xfId="15749" xr:uid="{00000000-0005-0000-0000-0000993D0000}"/>
    <cellStyle name="Note 3 2 5 2 3 2 3 3" xfId="15750" xr:uid="{00000000-0005-0000-0000-00009A3D0000}"/>
    <cellStyle name="Note 3 2 5 2 3 2 3 4" xfId="15751" xr:uid="{00000000-0005-0000-0000-00009B3D0000}"/>
    <cellStyle name="Note 3 2 5 2 3 2 4" xfId="15752" xr:uid="{00000000-0005-0000-0000-00009C3D0000}"/>
    <cellStyle name="Note 3 2 5 2 3 2 5" xfId="15753" xr:uid="{00000000-0005-0000-0000-00009D3D0000}"/>
    <cellStyle name="Note 3 2 5 2 3 2 6" xfId="15754" xr:uid="{00000000-0005-0000-0000-00009E3D0000}"/>
    <cellStyle name="Note 3 2 5 2 3 3" xfId="15755" xr:uid="{00000000-0005-0000-0000-00009F3D0000}"/>
    <cellStyle name="Note 3 2 5 2 3 3 2" xfId="15756" xr:uid="{00000000-0005-0000-0000-0000A03D0000}"/>
    <cellStyle name="Note 3 2 5 2 3 3 3" xfId="15757" xr:uid="{00000000-0005-0000-0000-0000A13D0000}"/>
    <cellStyle name="Note 3 2 5 2 3 3 4" xfId="15758" xr:uid="{00000000-0005-0000-0000-0000A23D0000}"/>
    <cellStyle name="Note 3 2 5 2 3 4" xfId="15759" xr:uid="{00000000-0005-0000-0000-0000A33D0000}"/>
    <cellStyle name="Note 3 2 5 2 3 4 2" xfId="15760" xr:uid="{00000000-0005-0000-0000-0000A43D0000}"/>
    <cellStyle name="Note 3 2 5 2 3 4 3" xfId="15761" xr:uid="{00000000-0005-0000-0000-0000A53D0000}"/>
    <cellStyle name="Note 3 2 5 2 3 4 4" xfId="15762" xr:uid="{00000000-0005-0000-0000-0000A63D0000}"/>
    <cellStyle name="Note 3 2 5 2 3 5" xfId="15763" xr:uid="{00000000-0005-0000-0000-0000A73D0000}"/>
    <cellStyle name="Note 3 2 5 2 3 6" xfId="15764" xr:uid="{00000000-0005-0000-0000-0000A83D0000}"/>
    <cellStyle name="Note 3 2 5 2 3 7" xfId="15765" xr:uid="{00000000-0005-0000-0000-0000A93D0000}"/>
    <cellStyle name="Note 3 2 5 2 4" xfId="15766" xr:uid="{00000000-0005-0000-0000-0000AA3D0000}"/>
    <cellStyle name="Note 3 2 5 2 4 2" xfId="15767" xr:uid="{00000000-0005-0000-0000-0000AB3D0000}"/>
    <cellStyle name="Note 3 2 5 2 4 3" xfId="15768" xr:uid="{00000000-0005-0000-0000-0000AC3D0000}"/>
    <cellStyle name="Note 3 2 5 2 4 4" xfId="15769" xr:uid="{00000000-0005-0000-0000-0000AD3D0000}"/>
    <cellStyle name="Note 3 2 5 2 5" xfId="15770" xr:uid="{00000000-0005-0000-0000-0000AE3D0000}"/>
    <cellStyle name="Note 3 2 5 3" xfId="15771" xr:uid="{00000000-0005-0000-0000-0000AF3D0000}"/>
    <cellStyle name="Note 3 2 5 3 2" xfId="15772" xr:uid="{00000000-0005-0000-0000-0000B03D0000}"/>
    <cellStyle name="Note 3 2 5 3 2 2" xfId="15773" xr:uid="{00000000-0005-0000-0000-0000B13D0000}"/>
    <cellStyle name="Note 3 2 5 3 2 2 2" xfId="15774" xr:uid="{00000000-0005-0000-0000-0000B23D0000}"/>
    <cellStyle name="Note 3 2 5 3 2 2 2 2" xfId="15775" xr:uid="{00000000-0005-0000-0000-0000B33D0000}"/>
    <cellStyle name="Note 3 2 5 3 2 2 2 2 2" xfId="15776" xr:uid="{00000000-0005-0000-0000-0000B43D0000}"/>
    <cellStyle name="Note 3 2 5 3 2 2 2 2 3" xfId="15777" xr:uid="{00000000-0005-0000-0000-0000B53D0000}"/>
    <cellStyle name="Note 3 2 5 3 2 2 2 2 4" xfId="15778" xr:uid="{00000000-0005-0000-0000-0000B63D0000}"/>
    <cellStyle name="Note 3 2 5 3 2 2 2 3" xfId="15779" xr:uid="{00000000-0005-0000-0000-0000B73D0000}"/>
    <cellStyle name="Note 3 2 5 3 2 2 2 3 2" xfId="15780" xr:uid="{00000000-0005-0000-0000-0000B83D0000}"/>
    <cellStyle name="Note 3 2 5 3 2 2 2 3 3" xfId="15781" xr:uid="{00000000-0005-0000-0000-0000B93D0000}"/>
    <cellStyle name="Note 3 2 5 3 2 2 2 3 4" xfId="15782" xr:uid="{00000000-0005-0000-0000-0000BA3D0000}"/>
    <cellStyle name="Note 3 2 5 3 2 2 2 4" xfId="15783" xr:uid="{00000000-0005-0000-0000-0000BB3D0000}"/>
    <cellStyle name="Note 3 2 5 3 2 2 2 5" xfId="15784" xr:uid="{00000000-0005-0000-0000-0000BC3D0000}"/>
    <cellStyle name="Note 3 2 5 3 2 2 2 6" xfId="15785" xr:uid="{00000000-0005-0000-0000-0000BD3D0000}"/>
    <cellStyle name="Note 3 2 5 3 2 2 3" xfId="15786" xr:uid="{00000000-0005-0000-0000-0000BE3D0000}"/>
    <cellStyle name="Note 3 2 5 3 2 2 3 2" xfId="15787" xr:uid="{00000000-0005-0000-0000-0000BF3D0000}"/>
    <cellStyle name="Note 3 2 5 3 2 2 3 3" xfId="15788" xr:uid="{00000000-0005-0000-0000-0000C03D0000}"/>
    <cellStyle name="Note 3 2 5 3 2 2 3 4" xfId="15789" xr:uid="{00000000-0005-0000-0000-0000C13D0000}"/>
    <cellStyle name="Note 3 2 5 3 2 2 4" xfId="15790" xr:uid="{00000000-0005-0000-0000-0000C23D0000}"/>
    <cellStyle name="Note 3 2 5 3 2 2 4 2" xfId="15791" xr:uid="{00000000-0005-0000-0000-0000C33D0000}"/>
    <cellStyle name="Note 3 2 5 3 2 2 4 3" xfId="15792" xr:uid="{00000000-0005-0000-0000-0000C43D0000}"/>
    <cellStyle name="Note 3 2 5 3 2 2 4 4" xfId="15793" xr:uid="{00000000-0005-0000-0000-0000C53D0000}"/>
    <cellStyle name="Note 3 2 5 3 2 2 5" xfId="15794" xr:uid="{00000000-0005-0000-0000-0000C63D0000}"/>
    <cellStyle name="Note 3 2 5 3 2 2 6" xfId="15795" xr:uid="{00000000-0005-0000-0000-0000C73D0000}"/>
    <cellStyle name="Note 3 2 5 3 2 2 7" xfId="15796" xr:uid="{00000000-0005-0000-0000-0000C83D0000}"/>
    <cellStyle name="Note 3 2 5 3 2 3" xfId="15797" xr:uid="{00000000-0005-0000-0000-0000C93D0000}"/>
    <cellStyle name="Note 3 2 5 3 2 3 2" xfId="15798" xr:uid="{00000000-0005-0000-0000-0000CA3D0000}"/>
    <cellStyle name="Note 3 2 5 3 2 3 3" xfId="15799" xr:uid="{00000000-0005-0000-0000-0000CB3D0000}"/>
    <cellStyle name="Note 3 2 5 3 2 3 4" xfId="15800" xr:uid="{00000000-0005-0000-0000-0000CC3D0000}"/>
    <cellStyle name="Note 3 2 5 3 2 4" xfId="15801" xr:uid="{00000000-0005-0000-0000-0000CD3D0000}"/>
    <cellStyle name="Note 3 2 5 3 3" xfId="15802" xr:uid="{00000000-0005-0000-0000-0000CE3D0000}"/>
    <cellStyle name="Note 3 2 5 3 3 2" xfId="15803" xr:uid="{00000000-0005-0000-0000-0000CF3D0000}"/>
    <cellStyle name="Note 3 2 5 3 3 2 2" xfId="15804" xr:uid="{00000000-0005-0000-0000-0000D03D0000}"/>
    <cellStyle name="Note 3 2 5 3 3 2 2 2" xfId="15805" xr:uid="{00000000-0005-0000-0000-0000D13D0000}"/>
    <cellStyle name="Note 3 2 5 3 3 2 2 3" xfId="15806" xr:uid="{00000000-0005-0000-0000-0000D23D0000}"/>
    <cellStyle name="Note 3 2 5 3 3 2 2 4" xfId="15807" xr:uid="{00000000-0005-0000-0000-0000D33D0000}"/>
    <cellStyle name="Note 3 2 5 3 3 2 3" xfId="15808" xr:uid="{00000000-0005-0000-0000-0000D43D0000}"/>
    <cellStyle name="Note 3 2 5 3 3 2 3 2" xfId="15809" xr:uid="{00000000-0005-0000-0000-0000D53D0000}"/>
    <cellStyle name="Note 3 2 5 3 3 2 3 3" xfId="15810" xr:uid="{00000000-0005-0000-0000-0000D63D0000}"/>
    <cellStyle name="Note 3 2 5 3 3 2 3 4" xfId="15811" xr:uid="{00000000-0005-0000-0000-0000D73D0000}"/>
    <cellStyle name="Note 3 2 5 3 3 2 4" xfId="15812" xr:uid="{00000000-0005-0000-0000-0000D83D0000}"/>
    <cellStyle name="Note 3 2 5 3 3 2 5" xfId="15813" xr:uid="{00000000-0005-0000-0000-0000D93D0000}"/>
    <cellStyle name="Note 3 2 5 3 3 2 6" xfId="15814" xr:uid="{00000000-0005-0000-0000-0000DA3D0000}"/>
    <cellStyle name="Note 3 2 5 3 3 3" xfId="15815" xr:uid="{00000000-0005-0000-0000-0000DB3D0000}"/>
    <cellStyle name="Note 3 2 5 3 3 3 2" xfId="15816" xr:uid="{00000000-0005-0000-0000-0000DC3D0000}"/>
    <cellStyle name="Note 3 2 5 3 3 3 3" xfId="15817" xr:uid="{00000000-0005-0000-0000-0000DD3D0000}"/>
    <cellStyle name="Note 3 2 5 3 3 3 4" xfId="15818" xr:uid="{00000000-0005-0000-0000-0000DE3D0000}"/>
    <cellStyle name="Note 3 2 5 3 3 4" xfId="15819" xr:uid="{00000000-0005-0000-0000-0000DF3D0000}"/>
    <cellStyle name="Note 3 2 5 3 3 4 2" xfId="15820" xr:uid="{00000000-0005-0000-0000-0000E03D0000}"/>
    <cellStyle name="Note 3 2 5 3 3 4 3" xfId="15821" xr:uid="{00000000-0005-0000-0000-0000E13D0000}"/>
    <cellStyle name="Note 3 2 5 3 3 4 4" xfId="15822" xr:uid="{00000000-0005-0000-0000-0000E23D0000}"/>
    <cellStyle name="Note 3 2 5 3 3 5" xfId="15823" xr:uid="{00000000-0005-0000-0000-0000E33D0000}"/>
    <cellStyle name="Note 3 2 5 3 3 6" xfId="15824" xr:uid="{00000000-0005-0000-0000-0000E43D0000}"/>
    <cellStyle name="Note 3 2 5 3 3 7" xfId="15825" xr:uid="{00000000-0005-0000-0000-0000E53D0000}"/>
    <cellStyle name="Note 3 2 5 3 4" xfId="15826" xr:uid="{00000000-0005-0000-0000-0000E63D0000}"/>
    <cellStyle name="Note 3 2 5 3 4 2" xfId="15827" xr:uid="{00000000-0005-0000-0000-0000E73D0000}"/>
    <cellStyle name="Note 3 2 5 3 4 3" xfId="15828" xr:uid="{00000000-0005-0000-0000-0000E83D0000}"/>
    <cellStyle name="Note 3 2 5 3 4 4" xfId="15829" xr:uid="{00000000-0005-0000-0000-0000E93D0000}"/>
    <cellStyle name="Note 3 2 5 3 5" xfId="15830" xr:uid="{00000000-0005-0000-0000-0000EA3D0000}"/>
    <cellStyle name="Note 3 2 5 4" xfId="15831" xr:uid="{00000000-0005-0000-0000-0000EB3D0000}"/>
    <cellStyle name="Note 3 2 5 4 2" xfId="15832" xr:uid="{00000000-0005-0000-0000-0000EC3D0000}"/>
    <cellStyle name="Note 3 2 5 4 2 2" xfId="15833" xr:uid="{00000000-0005-0000-0000-0000ED3D0000}"/>
    <cellStyle name="Note 3 2 5 4 2 2 2" xfId="15834" xr:uid="{00000000-0005-0000-0000-0000EE3D0000}"/>
    <cellStyle name="Note 3 2 5 4 2 2 2 2" xfId="15835" xr:uid="{00000000-0005-0000-0000-0000EF3D0000}"/>
    <cellStyle name="Note 3 2 5 4 2 2 2 2 2" xfId="15836" xr:uid="{00000000-0005-0000-0000-0000F03D0000}"/>
    <cellStyle name="Note 3 2 5 4 2 2 2 2 3" xfId="15837" xr:uid="{00000000-0005-0000-0000-0000F13D0000}"/>
    <cellStyle name="Note 3 2 5 4 2 2 2 2 4" xfId="15838" xr:uid="{00000000-0005-0000-0000-0000F23D0000}"/>
    <cellStyle name="Note 3 2 5 4 2 2 2 3" xfId="15839" xr:uid="{00000000-0005-0000-0000-0000F33D0000}"/>
    <cellStyle name="Note 3 2 5 4 2 2 2 3 2" xfId="15840" xr:uid="{00000000-0005-0000-0000-0000F43D0000}"/>
    <cellStyle name="Note 3 2 5 4 2 2 2 3 3" xfId="15841" xr:uid="{00000000-0005-0000-0000-0000F53D0000}"/>
    <cellStyle name="Note 3 2 5 4 2 2 2 3 4" xfId="15842" xr:uid="{00000000-0005-0000-0000-0000F63D0000}"/>
    <cellStyle name="Note 3 2 5 4 2 2 2 4" xfId="15843" xr:uid="{00000000-0005-0000-0000-0000F73D0000}"/>
    <cellStyle name="Note 3 2 5 4 2 2 2 5" xfId="15844" xr:uid="{00000000-0005-0000-0000-0000F83D0000}"/>
    <cellStyle name="Note 3 2 5 4 2 2 2 6" xfId="15845" xr:uid="{00000000-0005-0000-0000-0000F93D0000}"/>
    <cellStyle name="Note 3 2 5 4 2 2 3" xfId="15846" xr:uid="{00000000-0005-0000-0000-0000FA3D0000}"/>
    <cellStyle name="Note 3 2 5 4 2 2 3 2" xfId="15847" xr:uid="{00000000-0005-0000-0000-0000FB3D0000}"/>
    <cellStyle name="Note 3 2 5 4 2 2 3 3" xfId="15848" xr:uid="{00000000-0005-0000-0000-0000FC3D0000}"/>
    <cellStyle name="Note 3 2 5 4 2 2 3 4" xfId="15849" xr:uid="{00000000-0005-0000-0000-0000FD3D0000}"/>
    <cellStyle name="Note 3 2 5 4 2 2 4" xfId="15850" xr:uid="{00000000-0005-0000-0000-0000FE3D0000}"/>
    <cellStyle name="Note 3 2 5 4 2 2 4 2" xfId="15851" xr:uid="{00000000-0005-0000-0000-0000FF3D0000}"/>
    <cellStyle name="Note 3 2 5 4 2 2 4 3" xfId="15852" xr:uid="{00000000-0005-0000-0000-0000003E0000}"/>
    <cellStyle name="Note 3 2 5 4 2 2 4 4" xfId="15853" xr:uid="{00000000-0005-0000-0000-0000013E0000}"/>
    <cellStyle name="Note 3 2 5 4 2 2 5" xfId="15854" xr:uid="{00000000-0005-0000-0000-0000023E0000}"/>
    <cellStyle name="Note 3 2 5 4 2 2 6" xfId="15855" xr:uid="{00000000-0005-0000-0000-0000033E0000}"/>
    <cellStyle name="Note 3 2 5 4 2 2 7" xfId="15856" xr:uid="{00000000-0005-0000-0000-0000043E0000}"/>
    <cellStyle name="Note 3 2 5 4 2 3" xfId="15857" xr:uid="{00000000-0005-0000-0000-0000053E0000}"/>
    <cellStyle name="Note 3 2 5 4 2 3 2" xfId="15858" xr:uid="{00000000-0005-0000-0000-0000063E0000}"/>
    <cellStyle name="Note 3 2 5 4 2 3 3" xfId="15859" xr:uid="{00000000-0005-0000-0000-0000073E0000}"/>
    <cellStyle name="Note 3 2 5 4 2 3 4" xfId="15860" xr:uid="{00000000-0005-0000-0000-0000083E0000}"/>
    <cellStyle name="Note 3 2 5 4 2 4" xfId="15861" xr:uid="{00000000-0005-0000-0000-0000093E0000}"/>
    <cellStyle name="Note 3 2 5 4 3" xfId="15862" xr:uid="{00000000-0005-0000-0000-00000A3E0000}"/>
    <cellStyle name="Note 3 2 5 4 3 2" xfId="15863" xr:uid="{00000000-0005-0000-0000-00000B3E0000}"/>
    <cellStyle name="Note 3 2 5 4 3 2 2" xfId="15864" xr:uid="{00000000-0005-0000-0000-00000C3E0000}"/>
    <cellStyle name="Note 3 2 5 4 3 2 2 2" xfId="15865" xr:uid="{00000000-0005-0000-0000-00000D3E0000}"/>
    <cellStyle name="Note 3 2 5 4 3 2 2 3" xfId="15866" xr:uid="{00000000-0005-0000-0000-00000E3E0000}"/>
    <cellStyle name="Note 3 2 5 4 3 2 2 4" xfId="15867" xr:uid="{00000000-0005-0000-0000-00000F3E0000}"/>
    <cellStyle name="Note 3 2 5 4 3 2 3" xfId="15868" xr:uid="{00000000-0005-0000-0000-0000103E0000}"/>
    <cellStyle name="Note 3 2 5 4 3 2 3 2" xfId="15869" xr:uid="{00000000-0005-0000-0000-0000113E0000}"/>
    <cellStyle name="Note 3 2 5 4 3 2 3 3" xfId="15870" xr:uid="{00000000-0005-0000-0000-0000123E0000}"/>
    <cellStyle name="Note 3 2 5 4 3 2 3 4" xfId="15871" xr:uid="{00000000-0005-0000-0000-0000133E0000}"/>
    <cellStyle name="Note 3 2 5 4 3 2 4" xfId="15872" xr:uid="{00000000-0005-0000-0000-0000143E0000}"/>
    <cellStyle name="Note 3 2 5 4 3 2 5" xfId="15873" xr:uid="{00000000-0005-0000-0000-0000153E0000}"/>
    <cellStyle name="Note 3 2 5 4 3 2 6" xfId="15874" xr:uid="{00000000-0005-0000-0000-0000163E0000}"/>
    <cellStyle name="Note 3 2 5 4 3 3" xfId="15875" xr:uid="{00000000-0005-0000-0000-0000173E0000}"/>
    <cellStyle name="Note 3 2 5 4 3 3 2" xfId="15876" xr:uid="{00000000-0005-0000-0000-0000183E0000}"/>
    <cellStyle name="Note 3 2 5 4 3 3 3" xfId="15877" xr:uid="{00000000-0005-0000-0000-0000193E0000}"/>
    <cellStyle name="Note 3 2 5 4 3 3 4" xfId="15878" xr:uid="{00000000-0005-0000-0000-00001A3E0000}"/>
    <cellStyle name="Note 3 2 5 4 3 4" xfId="15879" xr:uid="{00000000-0005-0000-0000-00001B3E0000}"/>
    <cellStyle name="Note 3 2 5 4 3 4 2" xfId="15880" xr:uid="{00000000-0005-0000-0000-00001C3E0000}"/>
    <cellStyle name="Note 3 2 5 4 3 4 3" xfId="15881" xr:uid="{00000000-0005-0000-0000-00001D3E0000}"/>
    <cellStyle name="Note 3 2 5 4 3 4 4" xfId="15882" xr:uid="{00000000-0005-0000-0000-00001E3E0000}"/>
    <cellStyle name="Note 3 2 5 4 3 5" xfId="15883" xr:uid="{00000000-0005-0000-0000-00001F3E0000}"/>
    <cellStyle name="Note 3 2 5 4 3 6" xfId="15884" xr:uid="{00000000-0005-0000-0000-0000203E0000}"/>
    <cellStyle name="Note 3 2 5 4 3 7" xfId="15885" xr:uid="{00000000-0005-0000-0000-0000213E0000}"/>
    <cellStyle name="Note 3 2 5 4 4" xfId="15886" xr:uid="{00000000-0005-0000-0000-0000223E0000}"/>
    <cellStyle name="Note 3 2 5 4 4 2" xfId="15887" xr:uid="{00000000-0005-0000-0000-0000233E0000}"/>
    <cellStyle name="Note 3 2 5 4 4 3" xfId="15888" xr:uid="{00000000-0005-0000-0000-0000243E0000}"/>
    <cellStyle name="Note 3 2 5 4 4 4" xfId="15889" xr:uid="{00000000-0005-0000-0000-0000253E0000}"/>
    <cellStyle name="Note 3 2 5 4 5" xfId="15890" xr:uid="{00000000-0005-0000-0000-0000263E0000}"/>
    <cellStyle name="Note 3 2 5 5" xfId="15891" xr:uid="{00000000-0005-0000-0000-0000273E0000}"/>
    <cellStyle name="Note 3 2 5 5 2" xfId="15892" xr:uid="{00000000-0005-0000-0000-0000283E0000}"/>
    <cellStyle name="Note 3 2 5 5 2 2" xfId="15893" xr:uid="{00000000-0005-0000-0000-0000293E0000}"/>
    <cellStyle name="Note 3 2 5 5 2 2 2" xfId="15894" xr:uid="{00000000-0005-0000-0000-00002A3E0000}"/>
    <cellStyle name="Note 3 2 5 5 2 2 2 2" xfId="15895" xr:uid="{00000000-0005-0000-0000-00002B3E0000}"/>
    <cellStyle name="Note 3 2 5 5 2 2 2 3" xfId="15896" xr:uid="{00000000-0005-0000-0000-00002C3E0000}"/>
    <cellStyle name="Note 3 2 5 5 2 2 2 4" xfId="15897" xr:uid="{00000000-0005-0000-0000-00002D3E0000}"/>
    <cellStyle name="Note 3 2 5 5 2 2 3" xfId="15898" xr:uid="{00000000-0005-0000-0000-00002E3E0000}"/>
    <cellStyle name="Note 3 2 5 5 2 2 3 2" xfId="15899" xr:uid="{00000000-0005-0000-0000-00002F3E0000}"/>
    <cellStyle name="Note 3 2 5 5 2 2 3 3" xfId="15900" xr:uid="{00000000-0005-0000-0000-0000303E0000}"/>
    <cellStyle name="Note 3 2 5 5 2 2 3 4" xfId="15901" xr:uid="{00000000-0005-0000-0000-0000313E0000}"/>
    <cellStyle name="Note 3 2 5 5 2 2 4" xfId="15902" xr:uid="{00000000-0005-0000-0000-0000323E0000}"/>
    <cellStyle name="Note 3 2 5 5 2 2 5" xfId="15903" xr:uid="{00000000-0005-0000-0000-0000333E0000}"/>
    <cellStyle name="Note 3 2 5 5 2 2 6" xfId="15904" xr:uid="{00000000-0005-0000-0000-0000343E0000}"/>
    <cellStyle name="Note 3 2 5 5 2 3" xfId="15905" xr:uid="{00000000-0005-0000-0000-0000353E0000}"/>
    <cellStyle name="Note 3 2 5 5 2 3 2" xfId="15906" xr:uid="{00000000-0005-0000-0000-0000363E0000}"/>
    <cellStyle name="Note 3 2 5 5 2 3 3" xfId="15907" xr:uid="{00000000-0005-0000-0000-0000373E0000}"/>
    <cellStyle name="Note 3 2 5 5 2 3 4" xfId="15908" xr:uid="{00000000-0005-0000-0000-0000383E0000}"/>
    <cellStyle name="Note 3 2 5 5 2 4" xfId="15909" xr:uid="{00000000-0005-0000-0000-0000393E0000}"/>
    <cellStyle name="Note 3 2 5 5 2 4 2" xfId="15910" xr:uid="{00000000-0005-0000-0000-00003A3E0000}"/>
    <cellStyle name="Note 3 2 5 5 2 4 3" xfId="15911" xr:uid="{00000000-0005-0000-0000-00003B3E0000}"/>
    <cellStyle name="Note 3 2 5 5 2 4 4" xfId="15912" xr:uid="{00000000-0005-0000-0000-00003C3E0000}"/>
    <cellStyle name="Note 3 2 5 5 2 5" xfId="15913" xr:uid="{00000000-0005-0000-0000-00003D3E0000}"/>
    <cellStyle name="Note 3 2 5 5 2 6" xfId="15914" xr:uid="{00000000-0005-0000-0000-00003E3E0000}"/>
    <cellStyle name="Note 3 2 5 5 2 7" xfId="15915" xr:uid="{00000000-0005-0000-0000-00003F3E0000}"/>
    <cellStyle name="Note 3 2 5 5 3" xfId="15916" xr:uid="{00000000-0005-0000-0000-0000403E0000}"/>
    <cellStyle name="Note 3 2 5 5 3 2" xfId="15917" xr:uid="{00000000-0005-0000-0000-0000413E0000}"/>
    <cellStyle name="Note 3 2 5 5 3 3" xfId="15918" xr:uid="{00000000-0005-0000-0000-0000423E0000}"/>
    <cellStyle name="Note 3 2 5 5 3 4" xfId="15919" xr:uid="{00000000-0005-0000-0000-0000433E0000}"/>
    <cellStyle name="Note 3 2 5 5 4" xfId="15920" xr:uid="{00000000-0005-0000-0000-0000443E0000}"/>
    <cellStyle name="Note 3 2 5 6" xfId="15921" xr:uid="{00000000-0005-0000-0000-0000453E0000}"/>
    <cellStyle name="Note 3 2 5 6 2" xfId="15922" xr:uid="{00000000-0005-0000-0000-0000463E0000}"/>
    <cellStyle name="Note 3 2 5 6 2 2" xfId="15923" xr:uid="{00000000-0005-0000-0000-0000473E0000}"/>
    <cellStyle name="Note 3 2 5 6 2 2 2" xfId="15924" xr:uid="{00000000-0005-0000-0000-0000483E0000}"/>
    <cellStyle name="Note 3 2 5 6 2 2 3" xfId="15925" xr:uid="{00000000-0005-0000-0000-0000493E0000}"/>
    <cellStyle name="Note 3 2 5 6 2 2 4" xfId="15926" xr:uid="{00000000-0005-0000-0000-00004A3E0000}"/>
    <cellStyle name="Note 3 2 5 6 2 3" xfId="15927" xr:uid="{00000000-0005-0000-0000-00004B3E0000}"/>
    <cellStyle name="Note 3 2 5 6 2 3 2" xfId="15928" xr:uid="{00000000-0005-0000-0000-00004C3E0000}"/>
    <cellStyle name="Note 3 2 5 6 2 3 3" xfId="15929" xr:uid="{00000000-0005-0000-0000-00004D3E0000}"/>
    <cellStyle name="Note 3 2 5 6 2 3 4" xfId="15930" xr:uid="{00000000-0005-0000-0000-00004E3E0000}"/>
    <cellStyle name="Note 3 2 5 6 2 4" xfId="15931" xr:uid="{00000000-0005-0000-0000-00004F3E0000}"/>
    <cellStyle name="Note 3 2 5 6 2 5" xfId="15932" xr:uid="{00000000-0005-0000-0000-0000503E0000}"/>
    <cellStyle name="Note 3 2 5 6 2 6" xfId="15933" xr:uid="{00000000-0005-0000-0000-0000513E0000}"/>
    <cellStyle name="Note 3 2 5 6 3" xfId="15934" xr:uid="{00000000-0005-0000-0000-0000523E0000}"/>
    <cellStyle name="Note 3 2 5 6 3 2" xfId="15935" xr:uid="{00000000-0005-0000-0000-0000533E0000}"/>
    <cellStyle name="Note 3 2 5 6 3 3" xfId="15936" xr:uid="{00000000-0005-0000-0000-0000543E0000}"/>
    <cellStyle name="Note 3 2 5 6 3 4" xfId="15937" xr:uid="{00000000-0005-0000-0000-0000553E0000}"/>
    <cellStyle name="Note 3 2 5 6 4" xfId="15938" xr:uid="{00000000-0005-0000-0000-0000563E0000}"/>
    <cellStyle name="Note 3 2 5 6 4 2" xfId="15939" xr:uid="{00000000-0005-0000-0000-0000573E0000}"/>
    <cellStyle name="Note 3 2 5 6 4 3" xfId="15940" xr:uid="{00000000-0005-0000-0000-0000583E0000}"/>
    <cellStyle name="Note 3 2 5 6 4 4" xfId="15941" xr:uid="{00000000-0005-0000-0000-0000593E0000}"/>
    <cellStyle name="Note 3 2 5 6 5" xfId="15942" xr:uid="{00000000-0005-0000-0000-00005A3E0000}"/>
    <cellStyle name="Note 3 2 5 6 6" xfId="15943" xr:uid="{00000000-0005-0000-0000-00005B3E0000}"/>
    <cellStyle name="Note 3 2 5 6 7" xfId="15944" xr:uid="{00000000-0005-0000-0000-00005C3E0000}"/>
    <cellStyle name="Note 3 2 5 7" xfId="15945" xr:uid="{00000000-0005-0000-0000-00005D3E0000}"/>
    <cellStyle name="Note 3 2 5 7 2" xfId="15946" xr:uid="{00000000-0005-0000-0000-00005E3E0000}"/>
    <cellStyle name="Note 3 2 5 7 3" xfId="15947" xr:uid="{00000000-0005-0000-0000-00005F3E0000}"/>
    <cellStyle name="Note 3 2 5 7 4" xfId="15948" xr:uid="{00000000-0005-0000-0000-0000603E0000}"/>
    <cellStyle name="Note 3 2 5 8" xfId="15949" xr:uid="{00000000-0005-0000-0000-0000613E0000}"/>
    <cellStyle name="Note 3 2 6" xfId="15950" xr:uid="{00000000-0005-0000-0000-0000623E0000}"/>
    <cellStyle name="Note 3 2 6 2" xfId="15951" xr:uid="{00000000-0005-0000-0000-0000633E0000}"/>
    <cellStyle name="Note 3 2 6 2 2" xfId="15952" xr:uid="{00000000-0005-0000-0000-0000643E0000}"/>
    <cellStyle name="Note 3 2 6 2 2 2" xfId="15953" xr:uid="{00000000-0005-0000-0000-0000653E0000}"/>
    <cellStyle name="Note 3 2 6 2 2 2 2" xfId="15954" xr:uid="{00000000-0005-0000-0000-0000663E0000}"/>
    <cellStyle name="Note 3 2 6 2 2 2 2 2" xfId="15955" xr:uid="{00000000-0005-0000-0000-0000673E0000}"/>
    <cellStyle name="Note 3 2 6 2 2 2 2 3" xfId="15956" xr:uid="{00000000-0005-0000-0000-0000683E0000}"/>
    <cellStyle name="Note 3 2 6 2 2 2 2 4" xfId="15957" xr:uid="{00000000-0005-0000-0000-0000693E0000}"/>
    <cellStyle name="Note 3 2 6 2 2 2 3" xfId="15958" xr:uid="{00000000-0005-0000-0000-00006A3E0000}"/>
    <cellStyle name="Note 3 2 6 2 2 2 3 2" xfId="15959" xr:uid="{00000000-0005-0000-0000-00006B3E0000}"/>
    <cellStyle name="Note 3 2 6 2 2 2 3 3" xfId="15960" xr:uid="{00000000-0005-0000-0000-00006C3E0000}"/>
    <cellStyle name="Note 3 2 6 2 2 2 3 4" xfId="15961" xr:uid="{00000000-0005-0000-0000-00006D3E0000}"/>
    <cellStyle name="Note 3 2 6 2 2 2 4" xfId="15962" xr:uid="{00000000-0005-0000-0000-00006E3E0000}"/>
    <cellStyle name="Note 3 2 6 2 2 2 5" xfId="15963" xr:uid="{00000000-0005-0000-0000-00006F3E0000}"/>
    <cellStyle name="Note 3 2 6 2 2 2 6" xfId="15964" xr:uid="{00000000-0005-0000-0000-0000703E0000}"/>
    <cellStyle name="Note 3 2 6 2 2 3" xfId="15965" xr:uid="{00000000-0005-0000-0000-0000713E0000}"/>
    <cellStyle name="Note 3 2 6 2 2 3 2" xfId="15966" xr:uid="{00000000-0005-0000-0000-0000723E0000}"/>
    <cellStyle name="Note 3 2 6 2 2 3 3" xfId="15967" xr:uid="{00000000-0005-0000-0000-0000733E0000}"/>
    <cellStyle name="Note 3 2 6 2 2 3 4" xfId="15968" xr:uid="{00000000-0005-0000-0000-0000743E0000}"/>
    <cellStyle name="Note 3 2 6 2 2 4" xfId="15969" xr:uid="{00000000-0005-0000-0000-0000753E0000}"/>
    <cellStyle name="Note 3 2 6 2 2 4 2" xfId="15970" xr:uid="{00000000-0005-0000-0000-0000763E0000}"/>
    <cellStyle name="Note 3 2 6 2 2 4 3" xfId="15971" xr:uid="{00000000-0005-0000-0000-0000773E0000}"/>
    <cellStyle name="Note 3 2 6 2 2 4 4" xfId="15972" xr:uid="{00000000-0005-0000-0000-0000783E0000}"/>
    <cellStyle name="Note 3 2 6 2 2 5" xfId="15973" xr:uid="{00000000-0005-0000-0000-0000793E0000}"/>
    <cellStyle name="Note 3 2 6 2 2 6" xfId="15974" xr:uid="{00000000-0005-0000-0000-00007A3E0000}"/>
    <cellStyle name="Note 3 2 6 2 2 7" xfId="15975" xr:uid="{00000000-0005-0000-0000-00007B3E0000}"/>
    <cellStyle name="Note 3 2 6 2 3" xfId="15976" xr:uid="{00000000-0005-0000-0000-00007C3E0000}"/>
    <cellStyle name="Note 3 2 6 2 3 2" xfId="15977" xr:uid="{00000000-0005-0000-0000-00007D3E0000}"/>
    <cellStyle name="Note 3 2 6 2 3 3" xfId="15978" xr:uid="{00000000-0005-0000-0000-00007E3E0000}"/>
    <cellStyle name="Note 3 2 6 2 3 4" xfId="15979" xr:uid="{00000000-0005-0000-0000-00007F3E0000}"/>
    <cellStyle name="Note 3 2 6 2 4" xfId="15980" xr:uid="{00000000-0005-0000-0000-0000803E0000}"/>
    <cellStyle name="Note 3 2 6 3" xfId="15981" xr:uid="{00000000-0005-0000-0000-0000813E0000}"/>
    <cellStyle name="Note 3 2 6 3 2" xfId="15982" xr:uid="{00000000-0005-0000-0000-0000823E0000}"/>
    <cellStyle name="Note 3 2 6 3 2 2" xfId="15983" xr:uid="{00000000-0005-0000-0000-0000833E0000}"/>
    <cellStyle name="Note 3 2 6 3 2 2 2" xfId="15984" xr:uid="{00000000-0005-0000-0000-0000843E0000}"/>
    <cellStyle name="Note 3 2 6 3 2 2 3" xfId="15985" xr:uid="{00000000-0005-0000-0000-0000853E0000}"/>
    <cellStyle name="Note 3 2 6 3 2 2 4" xfId="15986" xr:uid="{00000000-0005-0000-0000-0000863E0000}"/>
    <cellStyle name="Note 3 2 6 3 2 3" xfId="15987" xr:uid="{00000000-0005-0000-0000-0000873E0000}"/>
    <cellStyle name="Note 3 2 6 3 2 3 2" xfId="15988" xr:uid="{00000000-0005-0000-0000-0000883E0000}"/>
    <cellStyle name="Note 3 2 6 3 2 3 3" xfId="15989" xr:uid="{00000000-0005-0000-0000-0000893E0000}"/>
    <cellStyle name="Note 3 2 6 3 2 3 4" xfId="15990" xr:uid="{00000000-0005-0000-0000-00008A3E0000}"/>
    <cellStyle name="Note 3 2 6 3 2 4" xfId="15991" xr:uid="{00000000-0005-0000-0000-00008B3E0000}"/>
    <cellStyle name="Note 3 2 6 3 2 5" xfId="15992" xr:uid="{00000000-0005-0000-0000-00008C3E0000}"/>
    <cellStyle name="Note 3 2 6 3 2 6" xfId="15993" xr:uid="{00000000-0005-0000-0000-00008D3E0000}"/>
    <cellStyle name="Note 3 2 6 3 3" xfId="15994" xr:uid="{00000000-0005-0000-0000-00008E3E0000}"/>
    <cellStyle name="Note 3 2 6 3 3 2" xfId="15995" xr:uid="{00000000-0005-0000-0000-00008F3E0000}"/>
    <cellStyle name="Note 3 2 6 3 3 3" xfId="15996" xr:uid="{00000000-0005-0000-0000-0000903E0000}"/>
    <cellStyle name="Note 3 2 6 3 3 4" xfId="15997" xr:uid="{00000000-0005-0000-0000-0000913E0000}"/>
    <cellStyle name="Note 3 2 6 3 4" xfId="15998" xr:uid="{00000000-0005-0000-0000-0000923E0000}"/>
    <cellStyle name="Note 3 2 6 3 4 2" xfId="15999" xr:uid="{00000000-0005-0000-0000-0000933E0000}"/>
    <cellStyle name="Note 3 2 6 3 4 3" xfId="16000" xr:uid="{00000000-0005-0000-0000-0000943E0000}"/>
    <cellStyle name="Note 3 2 6 3 4 4" xfId="16001" xr:uid="{00000000-0005-0000-0000-0000953E0000}"/>
    <cellStyle name="Note 3 2 6 3 5" xfId="16002" xr:uid="{00000000-0005-0000-0000-0000963E0000}"/>
    <cellStyle name="Note 3 2 6 3 6" xfId="16003" xr:uid="{00000000-0005-0000-0000-0000973E0000}"/>
    <cellStyle name="Note 3 2 6 3 7" xfId="16004" xr:uid="{00000000-0005-0000-0000-0000983E0000}"/>
    <cellStyle name="Note 3 2 6 4" xfId="16005" xr:uid="{00000000-0005-0000-0000-0000993E0000}"/>
    <cellStyle name="Note 3 2 6 4 2" xfId="16006" xr:uid="{00000000-0005-0000-0000-00009A3E0000}"/>
    <cellStyle name="Note 3 2 6 4 3" xfId="16007" xr:uid="{00000000-0005-0000-0000-00009B3E0000}"/>
    <cellStyle name="Note 3 2 6 4 4" xfId="16008" xr:uid="{00000000-0005-0000-0000-00009C3E0000}"/>
    <cellStyle name="Note 3 2 6 5" xfId="16009" xr:uid="{00000000-0005-0000-0000-00009D3E0000}"/>
    <cellStyle name="Note 3 2 7" xfId="16010" xr:uid="{00000000-0005-0000-0000-00009E3E0000}"/>
    <cellStyle name="Note 3 2 7 2" xfId="16011" xr:uid="{00000000-0005-0000-0000-00009F3E0000}"/>
    <cellStyle name="Note 3 2 7 2 2" xfId="16012" xr:uid="{00000000-0005-0000-0000-0000A03E0000}"/>
    <cellStyle name="Note 3 2 7 2 2 2" xfId="16013" xr:uid="{00000000-0005-0000-0000-0000A13E0000}"/>
    <cellStyle name="Note 3 2 7 2 2 2 2" xfId="16014" xr:uid="{00000000-0005-0000-0000-0000A23E0000}"/>
    <cellStyle name="Note 3 2 7 2 2 2 2 2" xfId="16015" xr:uid="{00000000-0005-0000-0000-0000A33E0000}"/>
    <cellStyle name="Note 3 2 7 2 2 2 2 3" xfId="16016" xr:uid="{00000000-0005-0000-0000-0000A43E0000}"/>
    <cellStyle name="Note 3 2 7 2 2 2 2 4" xfId="16017" xr:uid="{00000000-0005-0000-0000-0000A53E0000}"/>
    <cellStyle name="Note 3 2 7 2 2 2 3" xfId="16018" xr:uid="{00000000-0005-0000-0000-0000A63E0000}"/>
    <cellStyle name="Note 3 2 7 2 2 2 3 2" xfId="16019" xr:uid="{00000000-0005-0000-0000-0000A73E0000}"/>
    <cellStyle name="Note 3 2 7 2 2 2 3 3" xfId="16020" xr:uid="{00000000-0005-0000-0000-0000A83E0000}"/>
    <cellStyle name="Note 3 2 7 2 2 2 3 4" xfId="16021" xr:uid="{00000000-0005-0000-0000-0000A93E0000}"/>
    <cellStyle name="Note 3 2 7 2 2 2 4" xfId="16022" xr:uid="{00000000-0005-0000-0000-0000AA3E0000}"/>
    <cellStyle name="Note 3 2 7 2 2 2 5" xfId="16023" xr:uid="{00000000-0005-0000-0000-0000AB3E0000}"/>
    <cellStyle name="Note 3 2 7 2 2 2 6" xfId="16024" xr:uid="{00000000-0005-0000-0000-0000AC3E0000}"/>
    <cellStyle name="Note 3 2 7 2 2 3" xfId="16025" xr:uid="{00000000-0005-0000-0000-0000AD3E0000}"/>
    <cellStyle name="Note 3 2 7 2 2 3 2" xfId="16026" xr:uid="{00000000-0005-0000-0000-0000AE3E0000}"/>
    <cellStyle name="Note 3 2 7 2 2 3 3" xfId="16027" xr:uid="{00000000-0005-0000-0000-0000AF3E0000}"/>
    <cellStyle name="Note 3 2 7 2 2 3 4" xfId="16028" xr:uid="{00000000-0005-0000-0000-0000B03E0000}"/>
    <cellStyle name="Note 3 2 7 2 2 4" xfId="16029" xr:uid="{00000000-0005-0000-0000-0000B13E0000}"/>
    <cellStyle name="Note 3 2 7 2 2 4 2" xfId="16030" xr:uid="{00000000-0005-0000-0000-0000B23E0000}"/>
    <cellStyle name="Note 3 2 7 2 2 4 3" xfId="16031" xr:uid="{00000000-0005-0000-0000-0000B33E0000}"/>
    <cellStyle name="Note 3 2 7 2 2 4 4" xfId="16032" xr:uid="{00000000-0005-0000-0000-0000B43E0000}"/>
    <cellStyle name="Note 3 2 7 2 2 5" xfId="16033" xr:uid="{00000000-0005-0000-0000-0000B53E0000}"/>
    <cellStyle name="Note 3 2 7 2 2 6" xfId="16034" xr:uid="{00000000-0005-0000-0000-0000B63E0000}"/>
    <cellStyle name="Note 3 2 7 2 2 7" xfId="16035" xr:uid="{00000000-0005-0000-0000-0000B73E0000}"/>
    <cellStyle name="Note 3 2 7 2 3" xfId="16036" xr:uid="{00000000-0005-0000-0000-0000B83E0000}"/>
    <cellStyle name="Note 3 2 7 2 3 2" xfId="16037" xr:uid="{00000000-0005-0000-0000-0000B93E0000}"/>
    <cellStyle name="Note 3 2 7 2 3 3" xfId="16038" xr:uid="{00000000-0005-0000-0000-0000BA3E0000}"/>
    <cellStyle name="Note 3 2 7 2 3 4" xfId="16039" xr:uid="{00000000-0005-0000-0000-0000BB3E0000}"/>
    <cellStyle name="Note 3 2 7 2 4" xfId="16040" xr:uid="{00000000-0005-0000-0000-0000BC3E0000}"/>
    <cellStyle name="Note 3 2 7 3" xfId="16041" xr:uid="{00000000-0005-0000-0000-0000BD3E0000}"/>
    <cellStyle name="Note 3 2 7 3 2" xfId="16042" xr:uid="{00000000-0005-0000-0000-0000BE3E0000}"/>
    <cellStyle name="Note 3 2 7 3 2 2" xfId="16043" xr:uid="{00000000-0005-0000-0000-0000BF3E0000}"/>
    <cellStyle name="Note 3 2 7 3 2 2 2" xfId="16044" xr:uid="{00000000-0005-0000-0000-0000C03E0000}"/>
    <cellStyle name="Note 3 2 7 3 2 2 3" xfId="16045" xr:uid="{00000000-0005-0000-0000-0000C13E0000}"/>
    <cellStyle name="Note 3 2 7 3 2 2 4" xfId="16046" xr:uid="{00000000-0005-0000-0000-0000C23E0000}"/>
    <cellStyle name="Note 3 2 7 3 2 3" xfId="16047" xr:uid="{00000000-0005-0000-0000-0000C33E0000}"/>
    <cellStyle name="Note 3 2 7 3 2 3 2" xfId="16048" xr:uid="{00000000-0005-0000-0000-0000C43E0000}"/>
    <cellStyle name="Note 3 2 7 3 2 3 3" xfId="16049" xr:uid="{00000000-0005-0000-0000-0000C53E0000}"/>
    <cellStyle name="Note 3 2 7 3 2 3 4" xfId="16050" xr:uid="{00000000-0005-0000-0000-0000C63E0000}"/>
    <cellStyle name="Note 3 2 7 3 2 4" xfId="16051" xr:uid="{00000000-0005-0000-0000-0000C73E0000}"/>
    <cellStyle name="Note 3 2 7 3 2 5" xfId="16052" xr:uid="{00000000-0005-0000-0000-0000C83E0000}"/>
    <cellStyle name="Note 3 2 7 3 2 6" xfId="16053" xr:uid="{00000000-0005-0000-0000-0000C93E0000}"/>
    <cellStyle name="Note 3 2 7 3 3" xfId="16054" xr:uid="{00000000-0005-0000-0000-0000CA3E0000}"/>
    <cellStyle name="Note 3 2 7 3 3 2" xfId="16055" xr:uid="{00000000-0005-0000-0000-0000CB3E0000}"/>
    <cellStyle name="Note 3 2 7 3 3 3" xfId="16056" xr:uid="{00000000-0005-0000-0000-0000CC3E0000}"/>
    <cellStyle name="Note 3 2 7 3 3 4" xfId="16057" xr:uid="{00000000-0005-0000-0000-0000CD3E0000}"/>
    <cellStyle name="Note 3 2 7 3 4" xfId="16058" xr:uid="{00000000-0005-0000-0000-0000CE3E0000}"/>
    <cellStyle name="Note 3 2 7 3 4 2" xfId="16059" xr:uid="{00000000-0005-0000-0000-0000CF3E0000}"/>
    <cellStyle name="Note 3 2 7 3 4 3" xfId="16060" xr:uid="{00000000-0005-0000-0000-0000D03E0000}"/>
    <cellStyle name="Note 3 2 7 3 4 4" xfId="16061" xr:uid="{00000000-0005-0000-0000-0000D13E0000}"/>
    <cellStyle name="Note 3 2 7 3 5" xfId="16062" xr:uid="{00000000-0005-0000-0000-0000D23E0000}"/>
    <cellStyle name="Note 3 2 7 3 6" xfId="16063" xr:uid="{00000000-0005-0000-0000-0000D33E0000}"/>
    <cellStyle name="Note 3 2 7 3 7" xfId="16064" xr:uid="{00000000-0005-0000-0000-0000D43E0000}"/>
    <cellStyle name="Note 3 2 7 4" xfId="16065" xr:uid="{00000000-0005-0000-0000-0000D53E0000}"/>
    <cellStyle name="Note 3 2 7 4 2" xfId="16066" xr:uid="{00000000-0005-0000-0000-0000D63E0000}"/>
    <cellStyle name="Note 3 2 7 4 3" xfId="16067" xr:uid="{00000000-0005-0000-0000-0000D73E0000}"/>
    <cellStyle name="Note 3 2 7 4 4" xfId="16068" xr:uid="{00000000-0005-0000-0000-0000D83E0000}"/>
    <cellStyle name="Note 3 2 7 5" xfId="16069" xr:uid="{00000000-0005-0000-0000-0000D93E0000}"/>
    <cellStyle name="Note 3 2 8" xfId="16070" xr:uid="{00000000-0005-0000-0000-0000DA3E0000}"/>
    <cellStyle name="Note 3 2 8 2" xfId="16071" xr:uid="{00000000-0005-0000-0000-0000DB3E0000}"/>
    <cellStyle name="Note 3 2 8 2 2" xfId="16072" xr:uid="{00000000-0005-0000-0000-0000DC3E0000}"/>
    <cellStyle name="Note 3 2 8 2 2 2" xfId="16073" xr:uid="{00000000-0005-0000-0000-0000DD3E0000}"/>
    <cellStyle name="Note 3 2 8 2 2 2 2" xfId="16074" xr:uid="{00000000-0005-0000-0000-0000DE3E0000}"/>
    <cellStyle name="Note 3 2 8 2 2 2 2 2" xfId="16075" xr:uid="{00000000-0005-0000-0000-0000DF3E0000}"/>
    <cellStyle name="Note 3 2 8 2 2 2 2 3" xfId="16076" xr:uid="{00000000-0005-0000-0000-0000E03E0000}"/>
    <cellStyle name="Note 3 2 8 2 2 2 2 4" xfId="16077" xr:uid="{00000000-0005-0000-0000-0000E13E0000}"/>
    <cellStyle name="Note 3 2 8 2 2 2 3" xfId="16078" xr:uid="{00000000-0005-0000-0000-0000E23E0000}"/>
    <cellStyle name="Note 3 2 8 2 2 2 3 2" xfId="16079" xr:uid="{00000000-0005-0000-0000-0000E33E0000}"/>
    <cellStyle name="Note 3 2 8 2 2 2 3 3" xfId="16080" xr:uid="{00000000-0005-0000-0000-0000E43E0000}"/>
    <cellStyle name="Note 3 2 8 2 2 2 3 4" xfId="16081" xr:uid="{00000000-0005-0000-0000-0000E53E0000}"/>
    <cellStyle name="Note 3 2 8 2 2 2 4" xfId="16082" xr:uid="{00000000-0005-0000-0000-0000E63E0000}"/>
    <cellStyle name="Note 3 2 8 2 2 2 5" xfId="16083" xr:uid="{00000000-0005-0000-0000-0000E73E0000}"/>
    <cellStyle name="Note 3 2 8 2 2 2 6" xfId="16084" xr:uid="{00000000-0005-0000-0000-0000E83E0000}"/>
    <cellStyle name="Note 3 2 8 2 2 3" xfId="16085" xr:uid="{00000000-0005-0000-0000-0000E93E0000}"/>
    <cellStyle name="Note 3 2 8 2 2 3 2" xfId="16086" xr:uid="{00000000-0005-0000-0000-0000EA3E0000}"/>
    <cellStyle name="Note 3 2 8 2 2 3 3" xfId="16087" xr:uid="{00000000-0005-0000-0000-0000EB3E0000}"/>
    <cellStyle name="Note 3 2 8 2 2 3 4" xfId="16088" xr:uid="{00000000-0005-0000-0000-0000EC3E0000}"/>
    <cellStyle name="Note 3 2 8 2 2 4" xfId="16089" xr:uid="{00000000-0005-0000-0000-0000ED3E0000}"/>
    <cellStyle name="Note 3 2 8 2 2 4 2" xfId="16090" xr:uid="{00000000-0005-0000-0000-0000EE3E0000}"/>
    <cellStyle name="Note 3 2 8 2 2 4 3" xfId="16091" xr:uid="{00000000-0005-0000-0000-0000EF3E0000}"/>
    <cellStyle name="Note 3 2 8 2 2 4 4" xfId="16092" xr:uid="{00000000-0005-0000-0000-0000F03E0000}"/>
    <cellStyle name="Note 3 2 8 2 2 5" xfId="16093" xr:uid="{00000000-0005-0000-0000-0000F13E0000}"/>
    <cellStyle name="Note 3 2 8 2 2 6" xfId="16094" xr:uid="{00000000-0005-0000-0000-0000F23E0000}"/>
    <cellStyle name="Note 3 2 8 2 2 7" xfId="16095" xr:uid="{00000000-0005-0000-0000-0000F33E0000}"/>
    <cellStyle name="Note 3 2 8 2 3" xfId="16096" xr:uid="{00000000-0005-0000-0000-0000F43E0000}"/>
    <cellStyle name="Note 3 2 8 2 3 2" xfId="16097" xr:uid="{00000000-0005-0000-0000-0000F53E0000}"/>
    <cellStyle name="Note 3 2 8 2 3 3" xfId="16098" xr:uid="{00000000-0005-0000-0000-0000F63E0000}"/>
    <cellStyle name="Note 3 2 8 2 3 4" xfId="16099" xr:uid="{00000000-0005-0000-0000-0000F73E0000}"/>
    <cellStyle name="Note 3 2 8 2 4" xfId="16100" xr:uid="{00000000-0005-0000-0000-0000F83E0000}"/>
    <cellStyle name="Note 3 2 8 3" xfId="16101" xr:uid="{00000000-0005-0000-0000-0000F93E0000}"/>
    <cellStyle name="Note 3 2 8 3 2" xfId="16102" xr:uid="{00000000-0005-0000-0000-0000FA3E0000}"/>
    <cellStyle name="Note 3 2 8 3 2 2" xfId="16103" xr:uid="{00000000-0005-0000-0000-0000FB3E0000}"/>
    <cellStyle name="Note 3 2 8 3 2 2 2" xfId="16104" xr:uid="{00000000-0005-0000-0000-0000FC3E0000}"/>
    <cellStyle name="Note 3 2 8 3 2 2 3" xfId="16105" xr:uid="{00000000-0005-0000-0000-0000FD3E0000}"/>
    <cellStyle name="Note 3 2 8 3 2 2 4" xfId="16106" xr:uid="{00000000-0005-0000-0000-0000FE3E0000}"/>
    <cellStyle name="Note 3 2 8 3 2 3" xfId="16107" xr:uid="{00000000-0005-0000-0000-0000FF3E0000}"/>
    <cellStyle name="Note 3 2 8 3 2 3 2" xfId="16108" xr:uid="{00000000-0005-0000-0000-0000003F0000}"/>
    <cellStyle name="Note 3 2 8 3 2 3 3" xfId="16109" xr:uid="{00000000-0005-0000-0000-0000013F0000}"/>
    <cellStyle name="Note 3 2 8 3 2 3 4" xfId="16110" xr:uid="{00000000-0005-0000-0000-0000023F0000}"/>
    <cellStyle name="Note 3 2 8 3 2 4" xfId="16111" xr:uid="{00000000-0005-0000-0000-0000033F0000}"/>
    <cellStyle name="Note 3 2 8 3 2 5" xfId="16112" xr:uid="{00000000-0005-0000-0000-0000043F0000}"/>
    <cellStyle name="Note 3 2 8 3 2 6" xfId="16113" xr:uid="{00000000-0005-0000-0000-0000053F0000}"/>
    <cellStyle name="Note 3 2 8 3 3" xfId="16114" xr:uid="{00000000-0005-0000-0000-0000063F0000}"/>
    <cellStyle name="Note 3 2 8 3 3 2" xfId="16115" xr:uid="{00000000-0005-0000-0000-0000073F0000}"/>
    <cellStyle name="Note 3 2 8 3 3 3" xfId="16116" xr:uid="{00000000-0005-0000-0000-0000083F0000}"/>
    <cellStyle name="Note 3 2 8 3 3 4" xfId="16117" xr:uid="{00000000-0005-0000-0000-0000093F0000}"/>
    <cellStyle name="Note 3 2 8 3 4" xfId="16118" xr:uid="{00000000-0005-0000-0000-00000A3F0000}"/>
    <cellStyle name="Note 3 2 8 3 4 2" xfId="16119" xr:uid="{00000000-0005-0000-0000-00000B3F0000}"/>
    <cellStyle name="Note 3 2 8 3 4 3" xfId="16120" xr:uid="{00000000-0005-0000-0000-00000C3F0000}"/>
    <cellStyle name="Note 3 2 8 3 4 4" xfId="16121" xr:uid="{00000000-0005-0000-0000-00000D3F0000}"/>
    <cellStyle name="Note 3 2 8 3 5" xfId="16122" xr:uid="{00000000-0005-0000-0000-00000E3F0000}"/>
    <cellStyle name="Note 3 2 8 3 6" xfId="16123" xr:uid="{00000000-0005-0000-0000-00000F3F0000}"/>
    <cellStyle name="Note 3 2 8 3 7" xfId="16124" xr:uid="{00000000-0005-0000-0000-0000103F0000}"/>
    <cellStyle name="Note 3 2 8 4" xfId="16125" xr:uid="{00000000-0005-0000-0000-0000113F0000}"/>
    <cellStyle name="Note 3 2 8 4 2" xfId="16126" xr:uid="{00000000-0005-0000-0000-0000123F0000}"/>
    <cellStyle name="Note 3 2 8 4 3" xfId="16127" xr:uid="{00000000-0005-0000-0000-0000133F0000}"/>
    <cellStyle name="Note 3 2 8 4 4" xfId="16128" xr:uid="{00000000-0005-0000-0000-0000143F0000}"/>
    <cellStyle name="Note 3 2 8 5" xfId="16129" xr:uid="{00000000-0005-0000-0000-0000153F0000}"/>
    <cellStyle name="Note 3 2 9" xfId="16130" xr:uid="{00000000-0005-0000-0000-0000163F0000}"/>
    <cellStyle name="Note 3 2 9 2" xfId="16131" xr:uid="{00000000-0005-0000-0000-0000173F0000}"/>
    <cellStyle name="Note 3 2 9 2 2" xfId="16132" xr:uid="{00000000-0005-0000-0000-0000183F0000}"/>
    <cellStyle name="Note 3 2 9 2 2 2" xfId="16133" xr:uid="{00000000-0005-0000-0000-0000193F0000}"/>
    <cellStyle name="Note 3 2 9 2 2 2 2" xfId="16134" xr:uid="{00000000-0005-0000-0000-00001A3F0000}"/>
    <cellStyle name="Note 3 2 9 2 2 2 3" xfId="16135" xr:uid="{00000000-0005-0000-0000-00001B3F0000}"/>
    <cellStyle name="Note 3 2 9 2 2 2 4" xfId="16136" xr:uid="{00000000-0005-0000-0000-00001C3F0000}"/>
    <cellStyle name="Note 3 2 9 2 2 3" xfId="16137" xr:uid="{00000000-0005-0000-0000-00001D3F0000}"/>
    <cellStyle name="Note 3 2 9 2 2 3 2" xfId="16138" xr:uid="{00000000-0005-0000-0000-00001E3F0000}"/>
    <cellStyle name="Note 3 2 9 2 2 3 3" xfId="16139" xr:uid="{00000000-0005-0000-0000-00001F3F0000}"/>
    <cellStyle name="Note 3 2 9 2 2 3 4" xfId="16140" xr:uid="{00000000-0005-0000-0000-0000203F0000}"/>
    <cellStyle name="Note 3 2 9 2 2 4" xfId="16141" xr:uid="{00000000-0005-0000-0000-0000213F0000}"/>
    <cellStyle name="Note 3 2 9 2 2 5" xfId="16142" xr:uid="{00000000-0005-0000-0000-0000223F0000}"/>
    <cellStyle name="Note 3 2 9 2 2 6" xfId="16143" xr:uid="{00000000-0005-0000-0000-0000233F0000}"/>
    <cellStyle name="Note 3 2 9 2 3" xfId="16144" xr:uid="{00000000-0005-0000-0000-0000243F0000}"/>
    <cellStyle name="Note 3 2 9 2 3 2" xfId="16145" xr:uid="{00000000-0005-0000-0000-0000253F0000}"/>
    <cellStyle name="Note 3 2 9 2 3 3" xfId="16146" xr:uid="{00000000-0005-0000-0000-0000263F0000}"/>
    <cellStyle name="Note 3 2 9 2 3 4" xfId="16147" xr:uid="{00000000-0005-0000-0000-0000273F0000}"/>
    <cellStyle name="Note 3 2 9 2 4" xfId="16148" xr:uid="{00000000-0005-0000-0000-0000283F0000}"/>
    <cellStyle name="Note 3 2 9 2 4 2" xfId="16149" xr:uid="{00000000-0005-0000-0000-0000293F0000}"/>
    <cellStyle name="Note 3 2 9 2 4 3" xfId="16150" xr:uid="{00000000-0005-0000-0000-00002A3F0000}"/>
    <cellStyle name="Note 3 2 9 2 4 4" xfId="16151" xr:uid="{00000000-0005-0000-0000-00002B3F0000}"/>
    <cellStyle name="Note 3 2 9 2 5" xfId="16152" xr:uid="{00000000-0005-0000-0000-00002C3F0000}"/>
    <cellStyle name="Note 3 2 9 2 6" xfId="16153" xr:uid="{00000000-0005-0000-0000-00002D3F0000}"/>
    <cellStyle name="Note 3 2 9 2 7" xfId="16154" xr:uid="{00000000-0005-0000-0000-00002E3F0000}"/>
    <cellStyle name="Note 3 2 9 3" xfId="16155" xr:uid="{00000000-0005-0000-0000-00002F3F0000}"/>
    <cellStyle name="Note 3 2 9 3 2" xfId="16156" xr:uid="{00000000-0005-0000-0000-0000303F0000}"/>
    <cellStyle name="Note 3 2 9 3 3" xfId="16157" xr:uid="{00000000-0005-0000-0000-0000313F0000}"/>
    <cellStyle name="Note 3 2 9 3 4" xfId="16158" xr:uid="{00000000-0005-0000-0000-0000323F0000}"/>
    <cellStyle name="Note 3 2 9 4" xfId="16159" xr:uid="{00000000-0005-0000-0000-0000333F0000}"/>
    <cellStyle name="Note 3 3" xfId="16160" xr:uid="{00000000-0005-0000-0000-0000343F0000}"/>
    <cellStyle name="Note 3 3 2" xfId="16161" xr:uid="{00000000-0005-0000-0000-0000353F0000}"/>
    <cellStyle name="Note 3 3 2 2" xfId="16162" xr:uid="{00000000-0005-0000-0000-0000363F0000}"/>
    <cellStyle name="Note 3 3 2 2 2" xfId="16163" xr:uid="{00000000-0005-0000-0000-0000373F0000}"/>
    <cellStyle name="Note 3 3 2 2 2 2" xfId="16164" xr:uid="{00000000-0005-0000-0000-0000383F0000}"/>
    <cellStyle name="Note 3 3 2 2 2 2 2" xfId="16165" xr:uid="{00000000-0005-0000-0000-0000393F0000}"/>
    <cellStyle name="Note 3 3 2 2 2 2 2 2" xfId="16166" xr:uid="{00000000-0005-0000-0000-00003A3F0000}"/>
    <cellStyle name="Note 3 3 2 2 2 2 2 3" xfId="16167" xr:uid="{00000000-0005-0000-0000-00003B3F0000}"/>
    <cellStyle name="Note 3 3 2 2 2 2 2 4" xfId="16168" xr:uid="{00000000-0005-0000-0000-00003C3F0000}"/>
    <cellStyle name="Note 3 3 2 2 2 2 3" xfId="16169" xr:uid="{00000000-0005-0000-0000-00003D3F0000}"/>
    <cellStyle name="Note 3 3 2 2 2 2 3 2" xfId="16170" xr:uid="{00000000-0005-0000-0000-00003E3F0000}"/>
    <cellStyle name="Note 3 3 2 2 2 2 3 3" xfId="16171" xr:uid="{00000000-0005-0000-0000-00003F3F0000}"/>
    <cellStyle name="Note 3 3 2 2 2 2 3 4" xfId="16172" xr:uid="{00000000-0005-0000-0000-0000403F0000}"/>
    <cellStyle name="Note 3 3 2 2 2 2 4" xfId="16173" xr:uid="{00000000-0005-0000-0000-0000413F0000}"/>
    <cellStyle name="Note 3 3 2 2 2 2 5" xfId="16174" xr:uid="{00000000-0005-0000-0000-0000423F0000}"/>
    <cellStyle name="Note 3 3 2 2 2 2 6" xfId="16175" xr:uid="{00000000-0005-0000-0000-0000433F0000}"/>
    <cellStyle name="Note 3 3 2 2 2 3" xfId="16176" xr:uid="{00000000-0005-0000-0000-0000443F0000}"/>
    <cellStyle name="Note 3 3 2 2 2 3 2" xfId="16177" xr:uid="{00000000-0005-0000-0000-0000453F0000}"/>
    <cellStyle name="Note 3 3 2 2 2 3 3" xfId="16178" xr:uid="{00000000-0005-0000-0000-0000463F0000}"/>
    <cellStyle name="Note 3 3 2 2 2 3 4" xfId="16179" xr:uid="{00000000-0005-0000-0000-0000473F0000}"/>
    <cellStyle name="Note 3 3 2 2 2 4" xfId="16180" xr:uid="{00000000-0005-0000-0000-0000483F0000}"/>
    <cellStyle name="Note 3 3 2 2 2 4 2" xfId="16181" xr:uid="{00000000-0005-0000-0000-0000493F0000}"/>
    <cellStyle name="Note 3 3 2 2 2 4 3" xfId="16182" xr:uid="{00000000-0005-0000-0000-00004A3F0000}"/>
    <cellStyle name="Note 3 3 2 2 2 4 4" xfId="16183" xr:uid="{00000000-0005-0000-0000-00004B3F0000}"/>
    <cellStyle name="Note 3 3 2 2 2 5" xfId="16184" xr:uid="{00000000-0005-0000-0000-00004C3F0000}"/>
    <cellStyle name="Note 3 3 2 2 2 6" xfId="16185" xr:uid="{00000000-0005-0000-0000-00004D3F0000}"/>
    <cellStyle name="Note 3 3 2 2 2 7" xfId="16186" xr:uid="{00000000-0005-0000-0000-00004E3F0000}"/>
    <cellStyle name="Note 3 3 2 2 3" xfId="16187" xr:uid="{00000000-0005-0000-0000-00004F3F0000}"/>
    <cellStyle name="Note 3 3 2 2 3 2" xfId="16188" xr:uid="{00000000-0005-0000-0000-0000503F0000}"/>
    <cellStyle name="Note 3 3 2 2 3 3" xfId="16189" xr:uid="{00000000-0005-0000-0000-0000513F0000}"/>
    <cellStyle name="Note 3 3 2 2 3 4" xfId="16190" xr:uid="{00000000-0005-0000-0000-0000523F0000}"/>
    <cellStyle name="Note 3 3 2 2 4" xfId="16191" xr:uid="{00000000-0005-0000-0000-0000533F0000}"/>
    <cellStyle name="Note 3 3 2 3" xfId="16192" xr:uid="{00000000-0005-0000-0000-0000543F0000}"/>
    <cellStyle name="Note 3 3 2 3 2" xfId="16193" xr:uid="{00000000-0005-0000-0000-0000553F0000}"/>
    <cellStyle name="Note 3 3 2 3 2 2" xfId="16194" xr:uid="{00000000-0005-0000-0000-0000563F0000}"/>
    <cellStyle name="Note 3 3 2 3 2 2 2" xfId="16195" xr:uid="{00000000-0005-0000-0000-0000573F0000}"/>
    <cellStyle name="Note 3 3 2 3 2 2 3" xfId="16196" xr:uid="{00000000-0005-0000-0000-0000583F0000}"/>
    <cellStyle name="Note 3 3 2 3 2 2 4" xfId="16197" xr:uid="{00000000-0005-0000-0000-0000593F0000}"/>
    <cellStyle name="Note 3 3 2 3 2 3" xfId="16198" xr:uid="{00000000-0005-0000-0000-00005A3F0000}"/>
    <cellStyle name="Note 3 3 2 3 2 3 2" xfId="16199" xr:uid="{00000000-0005-0000-0000-00005B3F0000}"/>
    <cellStyle name="Note 3 3 2 3 2 3 3" xfId="16200" xr:uid="{00000000-0005-0000-0000-00005C3F0000}"/>
    <cellStyle name="Note 3 3 2 3 2 3 4" xfId="16201" xr:uid="{00000000-0005-0000-0000-00005D3F0000}"/>
    <cellStyle name="Note 3 3 2 3 2 4" xfId="16202" xr:uid="{00000000-0005-0000-0000-00005E3F0000}"/>
    <cellStyle name="Note 3 3 2 3 2 5" xfId="16203" xr:uid="{00000000-0005-0000-0000-00005F3F0000}"/>
    <cellStyle name="Note 3 3 2 3 2 6" xfId="16204" xr:uid="{00000000-0005-0000-0000-0000603F0000}"/>
    <cellStyle name="Note 3 3 2 3 3" xfId="16205" xr:uid="{00000000-0005-0000-0000-0000613F0000}"/>
    <cellStyle name="Note 3 3 2 3 3 2" xfId="16206" xr:uid="{00000000-0005-0000-0000-0000623F0000}"/>
    <cellStyle name="Note 3 3 2 3 3 3" xfId="16207" xr:uid="{00000000-0005-0000-0000-0000633F0000}"/>
    <cellStyle name="Note 3 3 2 3 3 4" xfId="16208" xr:uid="{00000000-0005-0000-0000-0000643F0000}"/>
    <cellStyle name="Note 3 3 2 3 4" xfId="16209" xr:uid="{00000000-0005-0000-0000-0000653F0000}"/>
    <cellStyle name="Note 3 3 2 3 4 2" xfId="16210" xr:uid="{00000000-0005-0000-0000-0000663F0000}"/>
    <cellStyle name="Note 3 3 2 3 4 3" xfId="16211" xr:uid="{00000000-0005-0000-0000-0000673F0000}"/>
    <cellStyle name="Note 3 3 2 3 4 4" xfId="16212" xr:uid="{00000000-0005-0000-0000-0000683F0000}"/>
    <cellStyle name="Note 3 3 2 3 5" xfId="16213" xr:uid="{00000000-0005-0000-0000-0000693F0000}"/>
    <cellStyle name="Note 3 3 2 3 6" xfId="16214" xr:uid="{00000000-0005-0000-0000-00006A3F0000}"/>
    <cellStyle name="Note 3 3 2 3 7" xfId="16215" xr:uid="{00000000-0005-0000-0000-00006B3F0000}"/>
    <cellStyle name="Note 3 3 2 4" xfId="16216" xr:uid="{00000000-0005-0000-0000-00006C3F0000}"/>
    <cellStyle name="Note 3 3 2 4 2" xfId="16217" xr:uid="{00000000-0005-0000-0000-00006D3F0000}"/>
    <cellStyle name="Note 3 3 2 4 3" xfId="16218" xr:uid="{00000000-0005-0000-0000-00006E3F0000}"/>
    <cellStyle name="Note 3 3 2 4 4" xfId="16219" xr:uid="{00000000-0005-0000-0000-00006F3F0000}"/>
    <cellStyle name="Note 3 3 2 5" xfId="16220" xr:uid="{00000000-0005-0000-0000-0000703F0000}"/>
    <cellStyle name="Note 3 3 3" xfId="16221" xr:uid="{00000000-0005-0000-0000-0000713F0000}"/>
    <cellStyle name="Note 3 3 3 2" xfId="16222" xr:uid="{00000000-0005-0000-0000-0000723F0000}"/>
    <cellStyle name="Note 3 3 3 2 2" xfId="16223" xr:uid="{00000000-0005-0000-0000-0000733F0000}"/>
    <cellStyle name="Note 3 3 3 2 2 2" xfId="16224" xr:uid="{00000000-0005-0000-0000-0000743F0000}"/>
    <cellStyle name="Note 3 3 3 2 2 2 2" xfId="16225" xr:uid="{00000000-0005-0000-0000-0000753F0000}"/>
    <cellStyle name="Note 3 3 3 2 2 2 2 2" xfId="16226" xr:uid="{00000000-0005-0000-0000-0000763F0000}"/>
    <cellStyle name="Note 3 3 3 2 2 2 2 3" xfId="16227" xr:uid="{00000000-0005-0000-0000-0000773F0000}"/>
    <cellStyle name="Note 3 3 3 2 2 2 2 4" xfId="16228" xr:uid="{00000000-0005-0000-0000-0000783F0000}"/>
    <cellStyle name="Note 3 3 3 2 2 2 3" xfId="16229" xr:uid="{00000000-0005-0000-0000-0000793F0000}"/>
    <cellStyle name="Note 3 3 3 2 2 2 3 2" xfId="16230" xr:uid="{00000000-0005-0000-0000-00007A3F0000}"/>
    <cellStyle name="Note 3 3 3 2 2 2 3 3" xfId="16231" xr:uid="{00000000-0005-0000-0000-00007B3F0000}"/>
    <cellStyle name="Note 3 3 3 2 2 2 3 4" xfId="16232" xr:uid="{00000000-0005-0000-0000-00007C3F0000}"/>
    <cellStyle name="Note 3 3 3 2 2 2 4" xfId="16233" xr:uid="{00000000-0005-0000-0000-00007D3F0000}"/>
    <cellStyle name="Note 3 3 3 2 2 2 5" xfId="16234" xr:uid="{00000000-0005-0000-0000-00007E3F0000}"/>
    <cellStyle name="Note 3 3 3 2 2 2 6" xfId="16235" xr:uid="{00000000-0005-0000-0000-00007F3F0000}"/>
    <cellStyle name="Note 3 3 3 2 2 3" xfId="16236" xr:uid="{00000000-0005-0000-0000-0000803F0000}"/>
    <cellStyle name="Note 3 3 3 2 2 3 2" xfId="16237" xr:uid="{00000000-0005-0000-0000-0000813F0000}"/>
    <cellStyle name="Note 3 3 3 2 2 3 3" xfId="16238" xr:uid="{00000000-0005-0000-0000-0000823F0000}"/>
    <cellStyle name="Note 3 3 3 2 2 3 4" xfId="16239" xr:uid="{00000000-0005-0000-0000-0000833F0000}"/>
    <cellStyle name="Note 3 3 3 2 2 4" xfId="16240" xr:uid="{00000000-0005-0000-0000-0000843F0000}"/>
    <cellStyle name="Note 3 3 3 2 2 4 2" xfId="16241" xr:uid="{00000000-0005-0000-0000-0000853F0000}"/>
    <cellStyle name="Note 3 3 3 2 2 4 3" xfId="16242" xr:uid="{00000000-0005-0000-0000-0000863F0000}"/>
    <cellStyle name="Note 3 3 3 2 2 4 4" xfId="16243" xr:uid="{00000000-0005-0000-0000-0000873F0000}"/>
    <cellStyle name="Note 3 3 3 2 2 5" xfId="16244" xr:uid="{00000000-0005-0000-0000-0000883F0000}"/>
    <cellStyle name="Note 3 3 3 2 2 6" xfId="16245" xr:uid="{00000000-0005-0000-0000-0000893F0000}"/>
    <cellStyle name="Note 3 3 3 2 2 7" xfId="16246" xr:uid="{00000000-0005-0000-0000-00008A3F0000}"/>
    <cellStyle name="Note 3 3 3 2 3" xfId="16247" xr:uid="{00000000-0005-0000-0000-00008B3F0000}"/>
    <cellStyle name="Note 3 3 3 2 3 2" xfId="16248" xr:uid="{00000000-0005-0000-0000-00008C3F0000}"/>
    <cellStyle name="Note 3 3 3 2 3 3" xfId="16249" xr:uid="{00000000-0005-0000-0000-00008D3F0000}"/>
    <cellStyle name="Note 3 3 3 2 3 4" xfId="16250" xr:uid="{00000000-0005-0000-0000-00008E3F0000}"/>
    <cellStyle name="Note 3 3 3 2 4" xfId="16251" xr:uid="{00000000-0005-0000-0000-00008F3F0000}"/>
    <cellStyle name="Note 3 3 3 3" xfId="16252" xr:uid="{00000000-0005-0000-0000-0000903F0000}"/>
    <cellStyle name="Note 3 3 3 3 2" xfId="16253" xr:uid="{00000000-0005-0000-0000-0000913F0000}"/>
    <cellStyle name="Note 3 3 3 3 2 2" xfId="16254" xr:uid="{00000000-0005-0000-0000-0000923F0000}"/>
    <cellStyle name="Note 3 3 3 3 2 2 2" xfId="16255" xr:uid="{00000000-0005-0000-0000-0000933F0000}"/>
    <cellStyle name="Note 3 3 3 3 2 2 3" xfId="16256" xr:uid="{00000000-0005-0000-0000-0000943F0000}"/>
    <cellStyle name="Note 3 3 3 3 2 2 4" xfId="16257" xr:uid="{00000000-0005-0000-0000-0000953F0000}"/>
    <cellStyle name="Note 3 3 3 3 2 3" xfId="16258" xr:uid="{00000000-0005-0000-0000-0000963F0000}"/>
    <cellStyle name="Note 3 3 3 3 2 3 2" xfId="16259" xr:uid="{00000000-0005-0000-0000-0000973F0000}"/>
    <cellStyle name="Note 3 3 3 3 2 3 3" xfId="16260" xr:uid="{00000000-0005-0000-0000-0000983F0000}"/>
    <cellStyle name="Note 3 3 3 3 2 3 4" xfId="16261" xr:uid="{00000000-0005-0000-0000-0000993F0000}"/>
    <cellStyle name="Note 3 3 3 3 2 4" xfId="16262" xr:uid="{00000000-0005-0000-0000-00009A3F0000}"/>
    <cellStyle name="Note 3 3 3 3 2 5" xfId="16263" xr:uid="{00000000-0005-0000-0000-00009B3F0000}"/>
    <cellStyle name="Note 3 3 3 3 2 6" xfId="16264" xr:uid="{00000000-0005-0000-0000-00009C3F0000}"/>
    <cellStyle name="Note 3 3 3 3 3" xfId="16265" xr:uid="{00000000-0005-0000-0000-00009D3F0000}"/>
    <cellStyle name="Note 3 3 3 3 3 2" xfId="16266" xr:uid="{00000000-0005-0000-0000-00009E3F0000}"/>
    <cellStyle name="Note 3 3 3 3 3 3" xfId="16267" xr:uid="{00000000-0005-0000-0000-00009F3F0000}"/>
    <cellStyle name="Note 3 3 3 3 3 4" xfId="16268" xr:uid="{00000000-0005-0000-0000-0000A03F0000}"/>
    <cellStyle name="Note 3 3 3 3 4" xfId="16269" xr:uid="{00000000-0005-0000-0000-0000A13F0000}"/>
    <cellStyle name="Note 3 3 3 3 4 2" xfId="16270" xr:uid="{00000000-0005-0000-0000-0000A23F0000}"/>
    <cellStyle name="Note 3 3 3 3 4 3" xfId="16271" xr:uid="{00000000-0005-0000-0000-0000A33F0000}"/>
    <cellStyle name="Note 3 3 3 3 4 4" xfId="16272" xr:uid="{00000000-0005-0000-0000-0000A43F0000}"/>
    <cellStyle name="Note 3 3 3 3 5" xfId="16273" xr:uid="{00000000-0005-0000-0000-0000A53F0000}"/>
    <cellStyle name="Note 3 3 3 3 6" xfId="16274" xr:uid="{00000000-0005-0000-0000-0000A63F0000}"/>
    <cellStyle name="Note 3 3 3 3 7" xfId="16275" xr:uid="{00000000-0005-0000-0000-0000A73F0000}"/>
    <cellStyle name="Note 3 3 3 4" xfId="16276" xr:uid="{00000000-0005-0000-0000-0000A83F0000}"/>
    <cellStyle name="Note 3 3 3 4 2" xfId="16277" xr:uid="{00000000-0005-0000-0000-0000A93F0000}"/>
    <cellStyle name="Note 3 3 3 4 3" xfId="16278" xr:uid="{00000000-0005-0000-0000-0000AA3F0000}"/>
    <cellStyle name="Note 3 3 3 4 4" xfId="16279" xr:uid="{00000000-0005-0000-0000-0000AB3F0000}"/>
    <cellStyle name="Note 3 3 3 5" xfId="16280" xr:uid="{00000000-0005-0000-0000-0000AC3F0000}"/>
    <cellStyle name="Note 3 3 4" xfId="16281" xr:uid="{00000000-0005-0000-0000-0000AD3F0000}"/>
    <cellStyle name="Note 3 3 4 2" xfId="16282" xr:uid="{00000000-0005-0000-0000-0000AE3F0000}"/>
    <cellStyle name="Note 3 3 4 2 2" xfId="16283" xr:uid="{00000000-0005-0000-0000-0000AF3F0000}"/>
    <cellStyle name="Note 3 3 4 2 2 2" xfId="16284" xr:uid="{00000000-0005-0000-0000-0000B03F0000}"/>
    <cellStyle name="Note 3 3 4 2 2 2 2" xfId="16285" xr:uid="{00000000-0005-0000-0000-0000B13F0000}"/>
    <cellStyle name="Note 3 3 4 2 2 2 2 2" xfId="16286" xr:uid="{00000000-0005-0000-0000-0000B23F0000}"/>
    <cellStyle name="Note 3 3 4 2 2 2 2 3" xfId="16287" xr:uid="{00000000-0005-0000-0000-0000B33F0000}"/>
    <cellStyle name="Note 3 3 4 2 2 2 2 4" xfId="16288" xr:uid="{00000000-0005-0000-0000-0000B43F0000}"/>
    <cellStyle name="Note 3 3 4 2 2 2 3" xfId="16289" xr:uid="{00000000-0005-0000-0000-0000B53F0000}"/>
    <cellStyle name="Note 3 3 4 2 2 2 3 2" xfId="16290" xr:uid="{00000000-0005-0000-0000-0000B63F0000}"/>
    <cellStyle name="Note 3 3 4 2 2 2 3 3" xfId="16291" xr:uid="{00000000-0005-0000-0000-0000B73F0000}"/>
    <cellStyle name="Note 3 3 4 2 2 2 3 4" xfId="16292" xr:uid="{00000000-0005-0000-0000-0000B83F0000}"/>
    <cellStyle name="Note 3 3 4 2 2 2 4" xfId="16293" xr:uid="{00000000-0005-0000-0000-0000B93F0000}"/>
    <cellStyle name="Note 3 3 4 2 2 2 5" xfId="16294" xr:uid="{00000000-0005-0000-0000-0000BA3F0000}"/>
    <cellStyle name="Note 3 3 4 2 2 2 6" xfId="16295" xr:uid="{00000000-0005-0000-0000-0000BB3F0000}"/>
    <cellStyle name="Note 3 3 4 2 2 3" xfId="16296" xr:uid="{00000000-0005-0000-0000-0000BC3F0000}"/>
    <cellStyle name="Note 3 3 4 2 2 3 2" xfId="16297" xr:uid="{00000000-0005-0000-0000-0000BD3F0000}"/>
    <cellStyle name="Note 3 3 4 2 2 3 3" xfId="16298" xr:uid="{00000000-0005-0000-0000-0000BE3F0000}"/>
    <cellStyle name="Note 3 3 4 2 2 3 4" xfId="16299" xr:uid="{00000000-0005-0000-0000-0000BF3F0000}"/>
    <cellStyle name="Note 3 3 4 2 2 4" xfId="16300" xr:uid="{00000000-0005-0000-0000-0000C03F0000}"/>
    <cellStyle name="Note 3 3 4 2 2 4 2" xfId="16301" xr:uid="{00000000-0005-0000-0000-0000C13F0000}"/>
    <cellStyle name="Note 3 3 4 2 2 4 3" xfId="16302" xr:uid="{00000000-0005-0000-0000-0000C23F0000}"/>
    <cellStyle name="Note 3 3 4 2 2 4 4" xfId="16303" xr:uid="{00000000-0005-0000-0000-0000C33F0000}"/>
    <cellStyle name="Note 3 3 4 2 2 5" xfId="16304" xr:uid="{00000000-0005-0000-0000-0000C43F0000}"/>
    <cellStyle name="Note 3 3 4 2 2 6" xfId="16305" xr:uid="{00000000-0005-0000-0000-0000C53F0000}"/>
    <cellStyle name="Note 3 3 4 2 2 7" xfId="16306" xr:uid="{00000000-0005-0000-0000-0000C63F0000}"/>
    <cellStyle name="Note 3 3 4 2 3" xfId="16307" xr:uid="{00000000-0005-0000-0000-0000C73F0000}"/>
    <cellStyle name="Note 3 3 4 2 3 2" xfId="16308" xr:uid="{00000000-0005-0000-0000-0000C83F0000}"/>
    <cellStyle name="Note 3 3 4 2 3 3" xfId="16309" xr:uid="{00000000-0005-0000-0000-0000C93F0000}"/>
    <cellStyle name="Note 3 3 4 2 3 4" xfId="16310" xr:uid="{00000000-0005-0000-0000-0000CA3F0000}"/>
    <cellStyle name="Note 3 3 4 2 4" xfId="16311" xr:uid="{00000000-0005-0000-0000-0000CB3F0000}"/>
    <cellStyle name="Note 3 3 4 3" xfId="16312" xr:uid="{00000000-0005-0000-0000-0000CC3F0000}"/>
    <cellStyle name="Note 3 3 4 3 2" xfId="16313" xr:uid="{00000000-0005-0000-0000-0000CD3F0000}"/>
    <cellStyle name="Note 3 3 4 3 2 2" xfId="16314" xr:uid="{00000000-0005-0000-0000-0000CE3F0000}"/>
    <cellStyle name="Note 3 3 4 3 2 2 2" xfId="16315" xr:uid="{00000000-0005-0000-0000-0000CF3F0000}"/>
    <cellStyle name="Note 3 3 4 3 2 2 3" xfId="16316" xr:uid="{00000000-0005-0000-0000-0000D03F0000}"/>
    <cellStyle name="Note 3 3 4 3 2 2 4" xfId="16317" xr:uid="{00000000-0005-0000-0000-0000D13F0000}"/>
    <cellStyle name="Note 3 3 4 3 2 3" xfId="16318" xr:uid="{00000000-0005-0000-0000-0000D23F0000}"/>
    <cellStyle name="Note 3 3 4 3 2 3 2" xfId="16319" xr:uid="{00000000-0005-0000-0000-0000D33F0000}"/>
    <cellStyle name="Note 3 3 4 3 2 3 3" xfId="16320" xr:uid="{00000000-0005-0000-0000-0000D43F0000}"/>
    <cellStyle name="Note 3 3 4 3 2 3 4" xfId="16321" xr:uid="{00000000-0005-0000-0000-0000D53F0000}"/>
    <cellStyle name="Note 3 3 4 3 2 4" xfId="16322" xr:uid="{00000000-0005-0000-0000-0000D63F0000}"/>
    <cellStyle name="Note 3 3 4 3 2 5" xfId="16323" xr:uid="{00000000-0005-0000-0000-0000D73F0000}"/>
    <cellStyle name="Note 3 3 4 3 2 6" xfId="16324" xr:uid="{00000000-0005-0000-0000-0000D83F0000}"/>
    <cellStyle name="Note 3 3 4 3 3" xfId="16325" xr:uid="{00000000-0005-0000-0000-0000D93F0000}"/>
    <cellStyle name="Note 3 3 4 3 3 2" xfId="16326" xr:uid="{00000000-0005-0000-0000-0000DA3F0000}"/>
    <cellStyle name="Note 3 3 4 3 3 3" xfId="16327" xr:uid="{00000000-0005-0000-0000-0000DB3F0000}"/>
    <cellStyle name="Note 3 3 4 3 3 4" xfId="16328" xr:uid="{00000000-0005-0000-0000-0000DC3F0000}"/>
    <cellStyle name="Note 3 3 4 3 4" xfId="16329" xr:uid="{00000000-0005-0000-0000-0000DD3F0000}"/>
    <cellStyle name="Note 3 3 4 3 4 2" xfId="16330" xr:uid="{00000000-0005-0000-0000-0000DE3F0000}"/>
    <cellStyle name="Note 3 3 4 3 4 3" xfId="16331" xr:uid="{00000000-0005-0000-0000-0000DF3F0000}"/>
    <cellStyle name="Note 3 3 4 3 4 4" xfId="16332" xr:uid="{00000000-0005-0000-0000-0000E03F0000}"/>
    <cellStyle name="Note 3 3 4 3 5" xfId="16333" xr:uid="{00000000-0005-0000-0000-0000E13F0000}"/>
    <cellStyle name="Note 3 3 4 3 6" xfId="16334" xr:uid="{00000000-0005-0000-0000-0000E23F0000}"/>
    <cellStyle name="Note 3 3 4 3 7" xfId="16335" xr:uid="{00000000-0005-0000-0000-0000E33F0000}"/>
    <cellStyle name="Note 3 3 4 4" xfId="16336" xr:uid="{00000000-0005-0000-0000-0000E43F0000}"/>
    <cellStyle name="Note 3 3 4 4 2" xfId="16337" xr:uid="{00000000-0005-0000-0000-0000E53F0000}"/>
    <cellStyle name="Note 3 3 4 4 3" xfId="16338" xr:uid="{00000000-0005-0000-0000-0000E63F0000}"/>
    <cellStyle name="Note 3 3 4 4 4" xfId="16339" xr:uid="{00000000-0005-0000-0000-0000E73F0000}"/>
    <cellStyle name="Note 3 3 4 5" xfId="16340" xr:uid="{00000000-0005-0000-0000-0000E83F0000}"/>
    <cellStyle name="Note 3 3 5" xfId="16341" xr:uid="{00000000-0005-0000-0000-0000E93F0000}"/>
    <cellStyle name="Note 3 3 5 2" xfId="16342" xr:uid="{00000000-0005-0000-0000-0000EA3F0000}"/>
    <cellStyle name="Note 3 3 5 2 2" xfId="16343" xr:uid="{00000000-0005-0000-0000-0000EB3F0000}"/>
    <cellStyle name="Note 3 3 5 2 2 2" xfId="16344" xr:uid="{00000000-0005-0000-0000-0000EC3F0000}"/>
    <cellStyle name="Note 3 3 5 2 2 2 2" xfId="16345" xr:uid="{00000000-0005-0000-0000-0000ED3F0000}"/>
    <cellStyle name="Note 3 3 5 2 2 2 3" xfId="16346" xr:uid="{00000000-0005-0000-0000-0000EE3F0000}"/>
    <cellStyle name="Note 3 3 5 2 2 2 4" xfId="16347" xr:uid="{00000000-0005-0000-0000-0000EF3F0000}"/>
    <cellStyle name="Note 3 3 5 2 2 3" xfId="16348" xr:uid="{00000000-0005-0000-0000-0000F03F0000}"/>
    <cellStyle name="Note 3 3 5 2 2 3 2" xfId="16349" xr:uid="{00000000-0005-0000-0000-0000F13F0000}"/>
    <cellStyle name="Note 3 3 5 2 2 3 3" xfId="16350" xr:uid="{00000000-0005-0000-0000-0000F23F0000}"/>
    <cellStyle name="Note 3 3 5 2 2 3 4" xfId="16351" xr:uid="{00000000-0005-0000-0000-0000F33F0000}"/>
    <cellStyle name="Note 3 3 5 2 2 4" xfId="16352" xr:uid="{00000000-0005-0000-0000-0000F43F0000}"/>
    <cellStyle name="Note 3 3 5 2 2 5" xfId="16353" xr:uid="{00000000-0005-0000-0000-0000F53F0000}"/>
    <cellStyle name="Note 3 3 5 2 2 6" xfId="16354" xr:uid="{00000000-0005-0000-0000-0000F63F0000}"/>
    <cellStyle name="Note 3 3 5 2 3" xfId="16355" xr:uid="{00000000-0005-0000-0000-0000F73F0000}"/>
    <cellStyle name="Note 3 3 5 2 3 2" xfId="16356" xr:uid="{00000000-0005-0000-0000-0000F83F0000}"/>
    <cellStyle name="Note 3 3 5 2 3 3" xfId="16357" xr:uid="{00000000-0005-0000-0000-0000F93F0000}"/>
    <cellStyle name="Note 3 3 5 2 3 4" xfId="16358" xr:uid="{00000000-0005-0000-0000-0000FA3F0000}"/>
    <cellStyle name="Note 3 3 5 2 4" xfId="16359" xr:uid="{00000000-0005-0000-0000-0000FB3F0000}"/>
    <cellStyle name="Note 3 3 5 2 4 2" xfId="16360" xr:uid="{00000000-0005-0000-0000-0000FC3F0000}"/>
    <cellStyle name="Note 3 3 5 2 4 3" xfId="16361" xr:uid="{00000000-0005-0000-0000-0000FD3F0000}"/>
    <cellStyle name="Note 3 3 5 2 4 4" xfId="16362" xr:uid="{00000000-0005-0000-0000-0000FE3F0000}"/>
    <cellStyle name="Note 3 3 5 2 5" xfId="16363" xr:uid="{00000000-0005-0000-0000-0000FF3F0000}"/>
    <cellStyle name="Note 3 3 5 2 6" xfId="16364" xr:uid="{00000000-0005-0000-0000-000000400000}"/>
    <cellStyle name="Note 3 3 5 2 7" xfId="16365" xr:uid="{00000000-0005-0000-0000-000001400000}"/>
    <cellStyle name="Note 3 3 5 3" xfId="16366" xr:uid="{00000000-0005-0000-0000-000002400000}"/>
    <cellStyle name="Note 3 3 5 3 2" xfId="16367" xr:uid="{00000000-0005-0000-0000-000003400000}"/>
    <cellStyle name="Note 3 3 5 3 3" xfId="16368" xr:uid="{00000000-0005-0000-0000-000004400000}"/>
    <cellStyle name="Note 3 3 5 3 4" xfId="16369" xr:uid="{00000000-0005-0000-0000-000005400000}"/>
    <cellStyle name="Note 3 3 5 4" xfId="16370" xr:uid="{00000000-0005-0000-0000-000006400000}"/>
    <cellStyle name="Note 3 3 6" xfId="16371" xr:uid="{00000000-0005-0000-0000-000007400000}"/>
    <cellStyle name="Note 3 3 6 2" xfId="16372" xr:uid="{00000000-0005-0000-0000-000008400000}"/>
    <cellStyle name="Note 3 3 6 2 2" xfId="16373" xr:uid="{00000000-0005-0000-0000-000009400000}"/>
    <cellStyle name="Note 3 3 6 2 2 2" xfId="16374" xr:uid="{00000000-0005-0000-0000-00000A400000}"/>
    <cellStyle name="Note 3 3 6 2 2 3" xfId="16375" xr:uid="{00000000-0005-0000-0000-00000B400000}"/>
    <cellStyle name="Note 3 3 6 2 2 4" xfId="16376" xr:uid="{00000000-0005-0000-0000-00000C400000}"/>
    <cellStyle name="Note 3 3 6 2 3" xfId="16377" xr:uid="{00000000-0005-0000-0000-00000D400000}"/>
    <cellStyle name="Note 3 3 6 2 3 2" xfId="16378" xr:uid="{00000000-0005-0000-0000-00000E400000}"/>
    <cellStyle name="Note 3 3 6 2 3 3" xfId="16379" xr:uid="{00000000-0005-0000-0000-00000F400000}"/>
    <cellStyle name="Note 3 3 6 2 3 4" xfId="16380" xr:uid="{00000000-0005-0000-0000-000010400000}"/>
    <cellStyle name="Note 3 3 6 2 4" xfId="16381" xr:uid="{00000000-0005-0000-0000-000011400000}"/>
    <cellStyle name="Note 3 3 6 2 5" xfId="16382" xr:uid="{00000000-0005-0000-0000-000012400000}"/>
    <cellStyle name="Note 3 3 6 2 6" xfId="16383" xr:uid="{00000000-0005-0000-0000-000013400000}"/>
    <cellStyle name="Note 3 3 6 3" xfId="16384" xr:uid="{00000000-0005-0000-0000-000014400000}"/>
    <cellStyle name="Note 3 3 6 3 2" xfId="16385" xr:uid="{00000000-0005-0000-0000-000015400000}"/>
    <cellStyle name="Note 3 3 6 3 3" xfId="16386" xr:uid="{00000000-0005-0000-0000-000016400000}"/>
    <cellStyle name="Note 3 3 6 3 4" xfId="16387" xr:uid="{00000000-0005-0000-0000-000017400000}"/>
    <cellStyle name="Note 3 3 6 4" xfId="16388" xr:uid="{00000000-0005-0000-0000-000018400000}"/>
    <cellStyle name="Note 3 3 6 4 2" xfId="16389" xr:uid="{00000000-0005-0000-0000-000019400000}"/>
    <cellStyle name="Note 3 3 6 4 3" xfId="16390" xr:uid="{00000000-0005-0000-0000-00001A400000}"/>
    <cellStyle name="Note 3 3 6 4 4" xfId="16391" xr:uid="{00000000-0005-0000-0000-00001B400000}"/>
    <cellStyle name="Note 3 3 6 5" xfId="16392" xr:uid="{00000000-0005-0000-0000-00001C400000}"/>
    <cellStyle name="Note 3 3 6 6" xfId="16393" xr:uid="{00000000-0005-0000-0000-00001D400000}"/>
    <cellStyle name="Note 3 3 6 7" xfId="16394" xr:uid="{00000000-0005-0000-0000-00001E400000}"/>
    <cellStyle name="Note 3 3 7" xfId="16395" xr:uid="{00000000-0005-0000-0000-00001F400000}"/>
    <cellStyle name="Note 3 3 7 2" xfId="16396" xr:uid="{00000000-0005-0000-0000-000020400000}"/>
    <cellStyle name="Note 3 3 7 3" xfId="16397" xr:uid="{00000000-0005-0000-0000-000021400000}"/>
    <cellStyle name="Note 3 3 7 4" xfId="16398" xr:uid="{00000000-0005-0000-0000-000022400000}"/>
    <cellStyle name="Note 3 3 8" xfId="16399" xr:uid="{00000000-0005-0000-0000-000023400000}"/>
    <cellStyle name="Note 3 4" xfId="16400" xr:uid="{00000000-0005-0000-0000-000024400000}"/>
    <cellStyle name="Note 3 4 2" xfId="16401" xr:uid="{00000000-0005-0000-0000-000025400000}"/>
    <cellStyle name="Note 3 4 2 2" xfId="16402" xr:uid="{00000000-0005-0000-0000-000026400000}"/>
    <cellStyle name="Note 3 4 2 2 2" xfId="16403" xr:uid="{00000000-0005-0000-0000-000027400000}"/>
    <cellStyle name="Note 3 4 2 2 2 2" xfId="16404" xr:uid="{00000000-0005-0000-0000-000028400000}"/>
    <cellStyle name="Note 3 4 2 2 2 2 2" xfId="16405" xr:uid="{00000000-0005-0000-0000-000029400000}"/>
    <cellStyle name="Note 3 4 2 2 2 2 2 2" xfId="16406" xr:uid="{00000000-0005-0000-0000-00002A400000}"/>
    <cellStyle name="Note 3 4 2 2 2 2 2 3" xfId="16407" xr:uid="{00000000-0005-0000-0000-00002B400000}"/>
    <cellStyle name="Note 3 4 2 2 2 2 2 4" xfId="16408" xr:uid="{00000000-0005-0000-0000-00002C400000}"/>
    <cellStyle name="Note 3 4 2 2 2 2 3" xfId="16409" xr:uid="{00000000-0005-0000-0000-00002D400000}"/>
    <cellStyle name="Note 3 4 2 2 2 2 3 2" xfId="16410" xr:uid="{00000000-0005-0000-0000-00002E400000}"/>
    <cellStyle name="Note 3 4 2 2 2 2 3 3" xfId="16411" xr:uid="{00000000-0005-0000-0000-00002F400000}"/>
    <cellStyle name="Note 3 4 2 2 2 2 3 4" xfId="16412" xr:uid="{00000000-0005-0000-0000-000030400000}"/>
    <cellStyle name="Note 3 4 2 2 2 2 4" xfId="16413" xr:uid="{00000000-0005-0000-0000-000031400000}"/>
    <cellStyle name="Note 3 4 2 2 2 2 5" xfId="16414" xr:uid="{00000000-0005-0000-0000-000032400000}"/>
    <cellStyle name="Note 3 4 2 2 2 2 6" xfId="16415" xr:uid="{00000000-0005-0000-0000-000033400000}"/>
    <cellStyle name="Note 3 4 2 2 2 3" xfId="16416" xr:uid="{00000000-0005-0000-0000-000034400000}"/>
    <cellStyle name="Note 3 4 2 2 2 3 2" xfId="16417" xr:uid="{00000000-0005-0000-0000-000035400000}"/>
    <cellStyle name="Note 3 4 2 2 2 3 3" xfId="16418" xr:uid="{00000000-0005-0000-0000-000036400000}"/>
    <cellStyle name="Note 3 4 2 2 2 3 4" xfId="16419" xr:uid="{00000000-0005-0000-0000-000037400000}"/>
    <cellStyle name="Note 3 4 2 2 2 4" xfId="16420" xr:uid="{00000000-0005-0000-0000-000038400000}"/>
    <cellStyle name="Note 3 4 2 2 2 4 2" xfId="16421" xr:uid="{00000000-0005-0000-0000-000039400000}"/>
    <cellStyle name="Note 3 4 2 2 2 4 3" xfId="16422" xr:uid="{00000000-0005-0000-0000-00003A400000}"/>
    <cellStyle name="Note 3 4 2 2 2 4 4" xfId="16423" xr:uid="{00000000-0005-0000-0000-00003B400000}"/>
    <cellStyle name="Note 3 4 2 2 2 5" xfId="16424" xr:uid="{00000000-0005-0000-0000-00003C400000}"/>
    <cellStyle name="Note 3 4 2 2 2 6" xfId="16425" xr:uid="{00000000-0005-0000-0000-00003D400000}"/>
    <cellStyle name="Note 3 4 2 2 2 7" xfId="16426" xr:uid="{00000000-0005-0000-0000-00003E400000}"/>
    <cellStyle name="Note 3 4 2 2 3" xfId="16427" xr:uid="{00000000-0005-0000-0000-00003F400000}"/>
    <cellStyle name="Note 3 4 2 2 3 2" xfId="16428" xr:uid="{00000000-0005-0000-0000-000040400000}"/>
    <cellStyle name="Note 3 4 2 2 3 3" xfId="16429" xr:uid="{00000000-0005-0000-0000-000041400000}"/>
    <cellStyle name="Note 3 4 2 2 3 4" xfId="16430" xr:uid="{00000000-0005-0000-0000-000042400000}"/>
    <cellStyle name="Note 3 4 2 2 4" xfId="16431" xr:uid="{00000000-0005-0000-0000-000043400000}"/>
    <cellStyle name="Note 3 4 2 3" xfId="16432" xr:uid="{00000000-0005-0000-0000-000044400000}"/>
    <cellStyle name="Note 3 4 2 3 2" xfId="16433" xr:uid="{00000000-0005-0000-0000-000045400000}"/>
    <cellStyle name="Note 3 4 2 3 2 2" xfId="16434" xr:uid="{00000000-0005-0000-0000-000046400000}"/>
    <cellStyle name="Note 3 4 2 3 2 2 2" xfId="16435" xr:uid="{00000000-0005-0000-0000-000047400000}"/>
    <cellStyle name="Note 3 4 2 3 2 2 3" xfId="16436" xr:uid="{00000000-0005-0000-0000-000048400000}"/>
    <cellStyle name="Note 3 4 2 3 2 2 4" xfId="16437" xr:uid="{00000000-0005-0000-0000-000049400000}"/>
    <cellStyle name="Note 3 4 2 3 2 3" xfId="16438" xr:uid="{00000000-0005-0000-0000-00004A400000}"/>
    <cellStyle name="Note 3 4 2 3 2 3 2" xfId="16439" xr:uid="{00000000-0005-0000-0000-00004B400000}"/>
    <cellStyle name="Note 3 4 2 3 2 3 3" xfId="16440" xr:uid="{00000000-0005-0000-0000-00004C400000}"/>
    <cellStyle name="Note 3 4 2 3 2 3 4" xfId="16441" xr:uid="{00000000-0005-0000-0000-00004D400000}"/>
    <cellStyle name="Note 3 4 2 3 2 4" xfId="16442" xr:uid="{00000000-0005-0000-0000-00004E400000}"/>
    <cellStyle name="Note 3 4 2 3 2 5" xfId="16443" xr:uid="{00000000-0005-0000-0000-00004F400000}"/>
    <cellStyle name="Note 3 4 2 3 2 6" xfId="16444" xr:uid="{00000000-0005-0000-0000-000050400000}"/>
    <cellStyle name="Note 3 4 2 3 3" xfId="16445" xr:uid="{00000000-0005-0000-0000-000051400000}"/>
    <cellStyle name="Note 3 4 2 3 3 2" xfId="16446" xr:uid="{00000000-0005-0000-0000-000052400000}"/>
    <cellStyle name="Note 3 4 2 3 3 3" xfId="16447" xr:uid="{00000000-0005-0000-0000-000053400000}"/>
    <cellStyle name="Note 3 4 2 3 3 4" xfId="16448" xr:uid="{00000000-0005-0000-0000-000054400000}"/>
    <cellStyle name="Note 3 4 2 3 4" xfId="16449" xr:uid="{00000000-0005-0000-0000-000055400000}"/>
    <cellStyle name="Note 3 4 2 3 4 2" xfId="16450" xr:uid="{00000000-0005-0000-0000-000056400000}"/>
    <cellStyle name="Note 3 4 2 3 4 3" xfId="16451" xr:uid="{00000000-0005-0000-0000-000057400000}"/>
    <cellStyle name="Note 3 4 2 3 4 4" xfId="16452" xr:uid="{00000000-0005-0000-0000-000058400000}"/>
    <cellStyle name="Note 3 4 2 3 5" xfId="16453" xr:uid="{00000000-0005-0000-0000-000059400000}"/>
    <cellStyle name="Note 3 4 2 3 6" xfId="16454" xr:uid="{00000000-0005-0000-0000-00005A400000}"/>
    <cellStyle name="Note 3 4 2 3 7" xfId="16455" xr:uid="{00000000-0005-0000-0000-00005B400000}"/>
    <cellStyle name="Note 3 4 2 4" xfId="16456" xr:uid="{00000000-0005-0000-0000-00005C400000}"/>
    <cellStyle name="Note 3 4 2 4 2" xfId="16457" xr:uid="{00000000-0005-0000-0000-00005D400000}"/>
    <cellStyle name="Note 3 4 2 4 3" xfId="16458" xr:uid="{00000000-0005-0000-0000-00005E400000}"/>
    <cellStyle name="Note 3 4 2 4 4" xfId="16459" xr:uid="{00000000-0005-0000-0000-00005F400000}"/>
    <cellStyle name="Note 3 4 2 5" xfId="16460" xr:uid="{00000000-0005-0000-0000-000060400000}"/>
    <cellStyle name="Note 3 4 3" xfId="16461" xr:uid="{00000000-0005-0000-0000-000061400000}"/>
    <cellStyle name="Note 3 4 3 2" xfId="16462" xr:uid="{00000000-0005-0000-0000-000062400000}"/>
    <cellStyle name="Note 3 4 3 2 2" xfId="16463" xr:uid="{00000000-0005-0000-0000-000063400000}"/>
    <cellStyle name="Note 3 4 3 2 2 2" xfId="16464" xr:uid="{00000000-0005-0000-0000-000064400000}"/>
    <cellStyle name="Note 3 4 3 2 2 2 2" xfId="16465" xr:uid="{00000000-0005-0000-0000-000065400000}"/>
    <cellStyle name="Note 3 4 3 2 2 2 2 2" xfId="16466" xr:uid="{00000000-0005-0000-0000-000066400000}"/>
    <cellStyle name="Note 3 4 3 2 2 2 2 3" xfId="16467" xr:uid="{00000000-0005-0000-0000-000067400000}"/>
    <cellStyle name="Note 3 4 3 2 2 2 2 4" xfId="16468" xr:uid="{00000000-0005-0000-0000-000068400000}"/>
    <cellStyle name="Note 3 4 3 2 2 2 3" xfId="16469" xr:uid="{00000000-0005-0000-0000-000069400000}"/>
    <cellStyle name="Note 3 4 3 2 2 2 3 2" xfId="16470" xr:uid="{00000000-0005-0000-0000-00006A400000}"/>
    <cellStyle name="Note 3 4 3 2 2 2 3 3" xfId="16471" xr:uid="{00000000-0005-0000-0000-00006B400000}"/>
    <cellStyle name="Note 3 4 3 2 2 2 3 4" xfId="16472" xr:uid="{00000000-0005-0000-0000-00006C400000}"/>
    <cellStyle name="Note 3 4 3 2 2 2 4" xfId="16473" xr:uid="{00000000-0005-0000-0000-00006D400000}"/>
    <cellStyle name="Note 3 4 3 2 2 2 5" xfId="16474" xr:uid="{00000000-0005-0000-0000-00006E400000}"/>
    <cellStyle name="Note 3 4 3 2 2 2 6" xfId="16475" xr:uid="{00000000-0005-0000-0000-00006F400000}"/>
    <cellStyle name="Note 3 4 3 2 2 3" xfId="16476" xr:uid="{00000000-0005-0000-0000-000070400000}"/>
    <cellStyle name="Note 3 4 3 2 2 3 2" xfId="16477" xr:uid="{00000000-0005-0000-0000-000071400000}"/>
    <cellStyle name="Note 3 4 3 2 2 3 3" xfId="16478" xr:uid="{00000000-0005-0000-0000-000072400000}"/>
    <cellStyle name="Note 3 4 3 2 2 3 4" xfId="16479" xr:uid="{00000000-0005-0000-0000-000073400000}"/>
    <cellStyle name="Note 3 4 3 2 2 4" xfId="16480" xr:uid="{00000000-0005-0000-0000-000074400000}"/>
    <cellStyle name="Note 3 4 3 2 2 4 2" xfId="16481" xr:uid="{00000000-0005-0000-0000-000075400000}"/>
    <cellStyle name="Note 3 4 3 2 2 4 3" xfId="16482" xr:uid="{00000000-0005-0000-0000-000076400000}"/>
    <cellStyle name="Note 3 4 3 2 2 4 4" xfId="16483" xr:uid="{00000000-0005-0000-0000-000077400000}"/>
    <cellStyle name="Note 3 4 3 2 2 5" xfId="16484" xr:uid="{00000000-0005-0000-0000-000078400000}"/>
    <cellStyle name="Note 3 4 3 2 2 6" xfId="16485" xr:uid="{00000000-0005-0000-0000-000079400000}"/>
    <cellStyle name="Note 3 4 3 2 2 7" xfId="16486" xr:uid="{00000000-0005-0000-0000-00007A400000}"/>
    <cellStyle name="Note 3 4 3 2 3" xfId="16487" xr:uid="{00000000-0005-0000-0000-00007B400000}"/>
    <cellStyle name="Note 3 4 3 2 3 2" xfId="16488" xr:uid="{00000000-0005-0000-0000-00007C400000}"/>
    <cellStyle name="Note 3 4 3 2 3 3" xfId="16489" xr:uid="{00000000-0005-0000-0000-00007D400000}"/>
    <cellStyle name="Note 3 4 3 2 3 4" xfId="16490" xr:uid="{00000000-0005-0000-0000-00007E400000}"/>
    <cellStyle name="Note 3 4 3 2 4" xfId="16491" xr:uid="{00000000-0005-0000-0000-00007F400000}"/>
    <cellStyle name="Note 3 4 3 3" xfId="16492" xr:uid="{00000000-0005-0000-0000-000080400000}"/>
    <cellStyle name="Note 3 4 3 3 2" xfId="16493" xr:uid="{00000000-0005-0000-0000-000081400000}"/>
    <cellStyle name="Note 3 4 3 3 2 2" xfId="16494" xr:uid="{00000000-0005-0000-0000-000082400000}"/>
    <cellStyle name="Note 3 4 3 3 2 2 2" xfId="16495" xr:uid="{00000000-0005-0000-0000-000083400000}"/>
    <cellStyle name="Note 3 4 3 3 2 2 3" xfId="16496" xr:uid="{00000000-0005-0000-0000-000084400000}"/>
    <cellStyle name="Note 3 4 3 3 2 2 4" xfId="16497" xr:uid="{00000000-0005-0000-0000-000085400000}"/>
    <cellStyle name="Note 3 4 3 3 2 3" xfId="16498" xr:uid="{00000000-0005-0000-0000-000086400000}"/>
    <cellStyle name="Note 3 4 3 3 2 3 2" xfId="16499" xr:uid="{00000000-0005-0000-0000-000087400000}"/>
    <cellStyle name="Note 3 4 3 3 2 3 3" xfId="16500" xr:uid="{00000000-0005-0000-0000-000088400000}"/>
    <cellStyle name="Note 3 4 3 3 2 3 4" xfId="16501" xr:uid="{00000000-0005-0000-0000-000089400000}"/>
    <cellStyle name="Note 3 4 3 3 2 4" xfId="16502" xr:uid="{00000000-0005-0000-0000-00008A400000}"/>
    <cellStyle name="Note 3 4 3 3 2 5" xfId="16503" xr:uid="{00000000-0005-0000-0000-00008B400000}"/>
    <cellStyle name="Note 3 4 3 3 2 6" xfId="16504" xr:uid="{00000000-0005-0000-0000-00008C400000}"/>
    <cellStyle name="Note 3 4 3 3 3" xfId="16505" xr:uid="{00000000-0005-0000-0000-00008D400000}"/>
    <cellStyle name="Note 3 4 3 3 3 2" xfId="16506" xr:uid="{00000000-0005-0000-0000-00008E400000}"/>
    <cellStyle name="Note 3 4 3 3 3 3" xfId="16507" xr:uid="{00000000-0005-0000-0000-00008F400000}"/>
    <cellStyle name="Note 3 4 3 3 3 4" xfId="16508" xr:uid="{00000000-0005-0000-0000-000090400000}"/>
    <cellStyle name="Note 3 4 3 3 4" xfId="16509" xr:uid="{00000000-0005-0000-0000-000091400000}"/>
    <cellStyle name="Note 3 4 3 3 4 2" xfId="16510" xr:uid="{00000000-0005-0000-0000-000092400000}"/>
    <cellStyle name="Note 3 4 3 3 4 3" xfId="16511" xr:uid="{00000000-0005-0000-0000-000093400000}"/>
    <cellStyle name="Note 3 4 3 3 4 4" xfId="16512" xr:uid="{00000000-0005-0000-0000-000094400000}"/>
    <cellStyle name="Note 3 4 3 3 5" xfId="16513" xr:uid="{00000000-0005-0000-0000-000095400000}"/>
    <cellStyle name="Note 3 4 3 3 6" xfId="16514" xr:uid="{00000000-0005-0000-0000-000096400000}"/>
    <cellStyle name="Note 3 4 3 3 7" xfId="16515" xr:uid="{00000000-0005-0000-0000-000097400000}"/>
    <cellStyle name="Note 3 4 3 4" xfId="16516" xr:uid="{00000000-0005-0000-0000-000098400000}"/>
    <cellStyle name="Note 3 4 3 4 2" xfId="16517" xr:uid="{00000000-0005-0000-0000-000099400000}"/>
    <cellStyle name="Note 3 4 3 4 3" xfId="16518" xr:uid="{00000000-0005-0000-0000-00009A400000}"/>
    <cellStyle name="Note 3 4 3 4 4" xfId="16519" xr:uid="{00000000-0005-0000-0000-00009B400000}"/>
    <cellStyle name="Note 3 4 3 5" xfId="16520" xr:uid="{00000000-0005-0000-0000-00009C400000}"/>
    <cellStyle name="Note 3 4 4" xfId="16521" xr:uid="{00000000-0005-0000-0000-00009D400000}"/>
    <cellStyle name="Note 3 4 4 2" xfId="16522" xr:uid="{00000000-0005-0000-0000-00009E400000}"/>
    <cellStyle name="Note 3 4 4 2 2" xfId="16523" xr:uid="{00000000-0005-0000-0000-00009F400000}"/>
    <cellStyle name="Note 3 4 4 2 2 2" xfId="16524" xr:uid="{00000000-0005-0000-0000-0000A0400000}"/>
    <cellStyle name="Note 3 4 4 2 2 2 2" xfId="16525" xr:uid="{00000000-0005-0000-0000-0000A1400000}"/>
    <cellStyle name="Note 3 4 4 2 2 2 2 2" xfId="16526" xr:uid="{00000000-0005-0000-0000-0000A2400000}"/>
    <cellStyle name="Note 3 4 4 2 2 2 2 3" xfId="16527" xr:uid="{00000000-0005-0000-0000-0000A3400000}"/>
    <cellStyle name="Note 3 4 4 2 2 2 2 4" xfId="16528" xr:uid="{00000000-0005-0000-0000-0000A4400000}"/>
    <cellStyle name="Note 3 4 4 2 2 2 3" xfId="16529" xr:uid="{00000000-0005-0000-0000-0000A5400000}"/>
    <cellStyle name="Note 3 4 4 2 2 2 3 2" xfId="16530" xr:uid="{00000000-0005-0000-0000-0000A6400000}"/>
    <cellStyle name="Note 3 4 4 2 2 2 3 3" xfId="16531" xr:uid="{00000000-0005-0000-0000-0000A7400000}"/>
    <cellStyle name="Note 3 4 4 2 2 2 3 4" xfId="16532" xr:uid="{00000000-0005-0000-0000-0000A8400000}"/>
    <cellStyle name="Note 3 4 4 2 2 2 4" xfId="16533" xr:uid="{00000000-0005-0000-0000-0000A9400000}"/>
    <cellStyle name="Note 3 4 4 2 2 2 5" xfId="16534" xr:uid="{00000000-0005-0000-0000-0000AA400000}"/>
    <cellStyle name="Note 3 4 4 2 2 2 6" xfId="16535" xr:uid="{00000000-0005-0000-0000-0000AB400000}"/>
    <cellStyle name="Note 3 4 4 2 2 3" xfId="16536" xr:uid="{00000000-0005-0000-0000-0000AC400000}"/>
    <cellStyle name="Note 3 4 4 2 2 3 2" xfId="16537" xr:uid="{00000000-0005-0000-0000-0000AD400000}"/>
    <cellStyle name="Note 3 4 4 2 2 3 3" xfId="16538" xr:uid="{00000000-0005-0000-0000-0000AE400000}"/>
    <cellStyle name="Note 3 4 4 2 2 3 4" xfId="16539" xr:uid="{00000000-0005-0000-0000-0000AF400000}"/>
    <cellStyle name="Note 3 4 4 2 2 4" xfId="16540" xr:uid="{00000000-0005-0000-0000-0000B0400000}"/>
    <cellStyle name="Note 3 4 4 2 2 4 2" xfId="16541" xr:uid="{00000000-0005-0000-0000-0000B1400000}"/>
    <cellStyle name="Note 3 4 4 2 2 4 3" xfId="16542" xr:uid="{00000000-0005-0000-0000-0000B2400000}"/>
    <cellStyle name="Note 3 4 4 2 2 4 4" xfId="16543" xr:uid="{00000000-0005-0000-0000-0000B3400000}"/>
    <cellStyle name="Note 3 4 4 2 2 5" xfId="16544" xr:uid="{00000000-0005-0000-0000-0000B4400000}"/>
    <cellStyle name="Note 3 4 4 2 2 6" xfId="16545" xr:uid="{00000000-0005-0000-0000-0000B5400000}"/>
    <cellStyle name="Note 3 4 4 2 2 7" xfId="16546" xr:uid="{00000000-0005-0000-0000-0000B6400000}"/>
    <cellStyle name="Note 3 4 4 2 3" xfId="16547" xr:uid="{00000000-0005-0000-0000-0000B7400000}"/>
    <cellStyle name="Note 3 4 4 2 3 2" xfId="16548" xr:uid="{00000000-0005-0000-0000-0000B8400000}"/>
    <cellStyle name="Note 3 4 4 2 3 3" xfId="16549" xr:uid="{00000000-0005-0000-0000-0000B9400000}"/>
    <cellStyle name="Note 3 4 4 2 3 4" xfId="16550" xr:uid="{00000000-0005-0000-0000-0000BA400000}"/>
    <cellStyle name="Note 3 4 4 2 4" xfId="16551" xr:uid="{00000000-0005-0000-0000-0000BB400000}"/>
    <cellStyle name="Note 3 4 4 3" xfId="16552" xr:uid="{00000000-0005-0000-0000-0000BC400000}"/>
    <cellStyle name="Note 3 4 4 3 2" xfId="16553" xr:uid="{00000000-0005-0000-0000-0000BD400000}"/>
    <cellStyle name="Note 3 4 4 3 2 2" xfId="16554" xr:uid="{00000000-0005-0000-0000-0000BE400000}"/>
    <cellStyle name="Note 3 4 4 3 2 2 2" xfId="16555" xr:uid="{00000000-0005-0000-0000-0000BF400000}"/>
    <cellStyle name="Note 3 4 4 3 2 2 3" xfId="16556" xr:uid="{00000000-0005-0000-0000-0000C0400000}"/>
    <cellStyle name="Note 3 4 4 3 2 2 4" xfId="16557" xr:uid="{00000000-0005-0000-0000-0000C1400000}"/>
    <cellStyle name="Note 3 4 4 3 2 3" xfId="16558" xr:uid="{00000000-0005-0000-0000-0000C2400000}"/>
    <cellStyle name="Note 3 4 4 3 2 3 2" xfId="16559" xr:uid="{00000000-0005-0000-0000-0000C3400000}"/>
    <cellStyle name="Note 3 4 4 3 2 3 3" xfId="16560" xr:uid="{00000000-0005-0000-0000-0000C4400000}"/>
    <cellStyle name="Note 3 4 4 3 2 3 4" xfId="16561" xr:uid="{00000000-0005-0000-0000-0000C5400000}"/>
    <cellStyle name="Note 3 4 4 3 2 4" xfId="16562" xr:uid="{00000000-0005-0000-0000-0000C6400000}"/>
    <cellStyle name="Note 3 4 4 3 2 5" xfId="16563" xr:uid="{00000000-0005-0000-0000-0000C7400000}"/>
    <cellStyle name="Note 3 4 4 3 2 6" xfId="16564" xr:uid="{00000000-0005-0000-0000-0000C8400000}"/>
    <cellStyle name="Note 3 4 4 3 3" xfId="16565" xr:uid="{00000000-0005-0000-0000-0000C9400000}"/>
    <cellStyle name="Note 3 4 4 3 3 2" xfId="16566" xr:uid="{00000000-0005-0000-0000-0000CA400000}"/>
    <cellStyle name="Note 3 4 4 3 3 3" xfId="16567" xr:uid="{00000000-0005-0000-0000-0000CB400000}"/>
    <cellStyle name="Note 3 4 4 3 3 4" xfId="16568" xr:uid="{00000000-0005-0000-0000-0000CC400000}"/>
    <cellStyle name="Note 3 4 4 3 4" xfId="16569" xr:uid="{00000000-0005-0000-0000-0000CD400000}"/>
    <cellStyle name="Note 3 4 4 3 4 2" xfId="16570" xr:uid="{00000000-0005-0000-0000-0000CE400000}"/>
    <cellStyle name="Note 3 4 4 3 4 3" xfId="16571" xr:uid="{00000000-0005-0000-0000-0000CF400000}"/>
    <cellStyle name="Note 3 4 4 3 4 4" xfId="16572" xr:uid="{00000000-0005-0000-0000-0000D0400000}"/>
    <cellStyle name="Note 3 4 4 3 5" xfId="16573" xr:uid="{00000000-0005-0000-0000-0000D1400000}"/>
    <cellStyle name="Note 3 4 4 3 6" xfId="16574" xr:uid="{00000000-0005-0000-0000-0000D2400000}"/>
    <cellStyle name="Note 3 4 4 3 7" xfId="16575" xr:uid="{00000000-0005-0000-0000-0000D3400000}"/>
    <cellStyle name="Note 3 4 4 4" xfId="16576" xr:uid="{00000000-0005-0000-0000-0000D4400000}"/>
    <cellStyle name="Note 3 4 4 4 2" xfId="16577" xr:uid="{00000000-0005-0000-0000-0000D5400000}"/>
    <cellStyle name="Note 3 4 4 4 3" xfId="16578" xr:uid="{00000000-0005-0000-0000-0000D6400000}"/>
    <cellStyle name="Note 3 4 4 4 4" xfId="16579" xr:uid="{00000000-0005-0000-0000-0000D7400000}"/>
    <cellStyle name="Note 3 4 4 5" xfId="16580" xr:uid="{00000000-0005-0000-0000-0000D8400000}"/>
    <cellStyle name="Note 3 4 5" xfId="16581" xr:uid="{00000000-0005-0000-0000-0000D9400000}"/>
    <cellStyle name="Note 3 4 5 2" xfId="16582" xr:uid="{00000000-0005-0000-0000-0000DA400000}"/>
    <cellStyle name="Note 3 4 5 2 2" xfId="16583" xr:uid="{00000000-0005-0000-0000-0000DB400000}"/>
    <cellStyle name="Note 3 4 5 2 2 2" xfId="16584" xr:uid="{00000000-0005-0000-0000-0000DC400000}"/>
    <cellStyle name="Note 3 4 5 2 2 2 2" xfId="16585" xr:uid="{00000000-0005-0000-0000-0000DD400000}"/>
    <cellStyle name="Note 3 4 5 2 2 2 3" xfId="16586" xr:uid="{00000000-0005-0000-0000-0000DE400000}"/>
    <cellStyle name="Note 3 4 5 2 2 2 4" xfId="16587" xr:uid="{00000000-0005-0000-0000-0000DF400000}"/>
    <cellStyle name="Note 3 4 5 2 2 3" xfId="16588" xr:uid="{00000000-0005-0000-0000-0000E0400000}"/>
    <cellStyle name="Note 3 4 5 2 2 3 2" xfId="16589" xr:uid="{00000000-0005-0000-0000-0000E1400000}"/>
    <cellStyle name="Note 3 4 5 2 2 3 3" xfId="16590" xr:uid="{00000000-0005-0000-0000-0000E2400000}"/>
    <cellStyle name="Note 3 4 5 2 2 3 4" xfId="16591" xr:uid="{00000000-0005-0000-0000-0000E3400000}"/>
    <cellStyle name="Note 3 4 5 2 2 4" xfId="16592" xr:uid="{00000000-0005-0000-0000-0000E4400000}"/>
    <cellStyle name="Note 3 4 5 2 2 5" xfId="16593" xr:uid="{00000000-0005-0000-0000-0000E5400000}"/>
    <cellStyle name="Note 3 4 5 2 2 6" xfId="16594" xr:uid="{00000000-0005-0000-0000-0000E6400000}"/>
    <cellStyle name="Note 3 4 5 2 3" xfId="16595" xr:uid="{00000000-0005-0000-0000-0000E7400000}"/>
    <cellStyle name="Note 3 4 5 2 3 2" xfId="16596" xr:uid="{00000000-0005-0000-0000-0000E8400000}"/>
    <cellStyle name="Note 3 4 5 2 3 3" xfId="16597" xr:uid="{00000000-0005-0000-0000-0000E9400000}"/>
    <cellStyle name="Note 3 4 5 2 3 4" xfId="16598" xr:uid="{00000000-0005-0000-0000-0000EA400000}"/>
    <cellStyle name="Note 3 4 5 2 4" xfId="16599" xr:uid="{00000000-0005-0000-0000-0000EB400000}"/>
    <cellStyle name="Note 3 4 5 2 4 2" xfId="16600" xr:uid="{00000000-0005-0000-0000-0000EC400000}"/>
    <cellStyle name="Note 3 4 5 2 4 3" xfId="16601" xr:uid="{00000000-0005-0000-0000-0000ED400000}"/>
    <cellStyle name="Note 3 4 5 2 4 4" xfId="16602" xr:uid="{00000000-0005-0000-0000-0000EE400000}"/>
    <cellStyle name="Note 3 4 5 2 5" xfId="16603" xr:uid="{00000000-0005-0000-0000-0000EF400000}"/>
    <cellStyle name="Note 3 4 5 2 6" xfId="16604" xr:uid="{00000000-0005-0000-0000-0000F0400000}"/>
    <cellStyle name="Note 3 4 5 2 7" xfId="16605" xr:uid="{00000000-0005-0000-0000-0000F1400000}"/>
    <cellStyle name="Note 3 4 5 3" xfId="16606" xr:uid="{00000000-0005-0000-0000-0000F2400000}"/>
    <cellStyle name="Note 3 4 5 3 2" xfId="16607" xr:uid="{00000000-0005-0000-0000-0000F3400000}"/>
    <cellStyle name="Note 3 4 5 3 3" xfId="16608" xr:uid="{00000000-0005-0000-0000-0000F4400000}"/>
    <cellStyle name="Note 3 4 5 3 4" xfId="16609" xr:uid="{00000000-0005-0000-0000-0000F5400000}"/>
    <cellStyle name="Note 3 4 5 4" xfId="16610" xr:uid="{00000000-0005-0000-0000-0000F6400000}"/>
    <cellStyle name="Note 3 4 6" xfId="16611" xr:uid="{00000000-0005-0000-0000-0000F7400000}"/>
    <cellStyle name="Note 3 4 6 2" xfId="16612" xr:uid="{00000000-0005-0000-0000-0000F8400000}"/>
    <cellStyle name="Note 3 4 6 2 2" xfId="16613" xr:uid="{00000000-0005-0000-0000-0000F9400000}"/>
    <cellStyle name="Note 3 4 6 2 2 2" xfId="16614" xr:uid="{00000000-0005-0000-0000-0000FA400000}"/>
    <cellStyle name="Note 3 4 6 2 2 3" xfId="16615" xr:uid="{00000000-0005-0000-0000-0000FB400000}"/>
    <cellStyle name="Note 3 4 6 2 2 4" xfId="16616" xr:uid="{00000000-0005-0000-0000-0000FC400000}"/>
    <cellStyle name="Note 3 4 6 2 3" xfId="16617" xr:uid="{00000000-0005-0000-0000-0000FD400000}"/>
    <cellStyle name="Note 3 4 6 2 3 2" xfId="16618" xr:uid="{00000000-0005-0000-0000-0000FE400000}"/>
    <cellStyle name="Note 3 4 6 2 3 3" xfId="16619" xr:uid="{00000000-0005-0000-0000-0000FF400000}"/>
    <cellStyle name="Note 3 4 6 2 3 4" xfId="16620" xr:uid="{00000000-0005-0000-0000-000000410000}"/>
    <cellStyle name="Note 3 4 6 2 4" xfId="16621" xr:uid="{00000000-0005-0000-0000-000001410000}"/>
    <cellStyle name="Note 3 4 6 2 5" xfId="16622" xr:uid="{00000000-0005-0000-0000-000002410000}"/>
    <cellStyle name="Note 3 4 6 2 6" xfId="16623" xr:uid="{00000000-0005-0000-0000-000003410000}"/>
    <cellStyle name="Note 3 4 6 3" xfId="16624" xr:uid="{00000000-0005-0000-0000-000004410000}"/>
    <cellStyle name="Note 3 4 6 3 2" xfId="16625" xr:uid="{00000000-0005-0000-0000-000005410000}"/>
    <cellStyle name="Note 3 4 6 3 3" xfId="16626" xr:uid="{00000000-0005-0000-0000-000006410000}"/>
    <cellStyle name="Note 3 4 6 3 4" xfId="16627" xr:uid="{00000000-0005-0000-0000-000007410000}"/>
    <cellStyle name="Note 3 4 6 4" xfId="16628" xr:uid="{00000000-0005-0000-0000-000008410000}"/>
    <cellStyle name="Note 3 4 6 4 2" xfId="16629" xr:uid="{00000000-0005-0000-0000-000009410000}"/>
    <cellStyle name="Note 3 4 6 4 3" xfId="16630" xr:uid="{00000000-0005-0000-0000-00000A410000}"/>
    <cellStyle name="Note 3 4 6 4 4" xfId="16631" xr:uid="{00000000-0005-0000-0000-00000B410000}"/>
    <cellStyle name="Note 3 4 6 5" xfId="16632" xr:uid="{00000000-0005-0000-0000-00000C410000}"/>
    <cellStyle name="Note 3 4 6 6" xfId="16633" xr:uid="{00000000-0005-0000-0000-00000D410000}"/>
    <cellStyle name="Note 3 4 6 7" xfId="16634" xr:uid="{00000000-0005-0000-0000-00000E410000}"/>
    <cellStyle name="Note 3 4 7" xfId="16635" xr:uid="{00000000-0005-0000-0000-00000F410000}"/>
    <cellStyle name="Note 3 4 7 2" xfId="16636" xr:uid="{00000000-0005-0000-0000-000010410000}"/>
    <cellStyle name="Note 3 4 7 3" xfId="16637" xr:uid="{00000000-0005-0000-0000-000011410000}"/>
    <cellStyle name="Note 3 4 7 4" xfId="16638" xr:uid="{00000000-0005-0000-0000-000012410000}"/>
    <cellStyle name="Note 3 4 8" xfId="16639" xr:uid="{00000000-0005-0000-0000-000013410000}"/>
    <cellStyle name="Note 3 5" xfId="16640" xr:uid="{00000000-0005-0000-0000-000014410000}"/>
    <cellStyle name="Note 3 5 2" xfId="16641" xr:uid="{00000000-0005-0000-0000-000015410000}"/>
    <cellStyle name="Note 3 5 2 2" xfId="16642" xr:uid="{00000000-0005-0000-0000-000016410000}"/>
    <cellStyle name="Note 3 5 2 2 2" xfId="16643" xr:uid="{00000000-0005-0000-0000-000017410000}"/>
    <cellStyle name="Note 3 5 2 2 2 2" xfId="16644" xr:uid="{00000000-0005-0000-0000-000018410000}"/>
    <cellStyle name="Note 3 5 2 2 2 2 2" xfId="16645" xr:uid="{00000000-0005-0000-0000-000019410000}"/>
    <cellStyle name="Note 3 5 2 2 2 2 2 2" xfId="16646" xr:uid="{00000000-0005-0000-0000-00001A410000}"/>
    <cellStyle name="Note 3 5 2 2 2 2 2 3" xfId="16647" xr:uid="{00000000-0005-0000-0000-00001B410000}"/>
    <cellStyle name="Note 3 5 2 2 2 2 2 4" xfId="16648" xr:uid="{00000000-0005-0000-0000-00001C410000}"/>
    <cellStyle name="Note 3 5 2 2 2 2 3" xfId="16649" xr:uid="{00000000-0005-0000-0000-00001D410000}"/>
    <cellStyle name="Note 3 5 2 2 2 2 3 2" xfId="16650" xr:uid="{00000000-0005-0000-0000-00001E410000}"/>
    <cellStyle name="Note 3 5 2 2 2 2 3 3" xfId="16651" xr:uid="{00000000-0005-0000-0000-00001F410000}"/>
    <cellStyle name="Note 3 5 2 2 2 2 3 4" xfId="16652" xr:uid="{00000000-0005-0000-0000-000020410000}"/>
    <cellStyle name="Note 3 5 2 2 2 2 4" xfId="16653" xr:uid="{00000000-0005-0000-0000-000021410000}"/>
    <cellStyle name="Note 3 5 2 2 2 2 5" xfId="16654" xr:uid="{00000000-0005-0000-0000-000022410000}"/>
    <cellStyle name="Note 3 5 2 2 2 2 6" xfId="16655" xr:uid="{00000000-0005-0000-0000-000023410000}"/>
    <cellStyle name="Note 3 5 2 2 2 3" xfId="16656" xr:uid="{00000000-0005-0000-0000-000024410000}"/>
    <cellStyle name="Note 3 5 2 2 2 3 2" xfId="16657" xr:uid="{00000000-0005-0000-0000-000025410000}"/>
    <cellStyle name="Note 3 5 2 2 2 3 3" xfId="16658" xr:uid="{00000000-0005-0000-0000-000026410000}"/>
    <cellStyle name="Note 3 5 2 2 2 3 4" xfId="16659" xr:uid="{00000000-0005-0000-0000-000027410000}"/>
    <cellStyle name="Note 3 5 2 2 2 4" xfId="16660" xr:uid="{00000000-0005-0000-0000-000028410000}"/>
    <cellStyle name="Note 3 5 2 2 2 4 2" xfId="16661" xr:uid="{00000000-0005-0000-0000-000029410000}"/>
    <cellStyle name="Note 3 5 2 2 2 4 3" xfId="16662" xr:uid="{00000000-0005-0000-0000-00002A410000}"/>
    <cellStyle name="Note 3 5 2 2 2 4 4" xfId="16663" xr:uid="{00000000-0005-0000-0000-00002B410000}"/>
    <cellStyle name="Note 3 5 2 2 2 5" xfId="16664" xr:uid="{00000000-0005-0000-0000-00002C410000}"/>
    <cellStyle name="Note 3 5 2 2 2 6" xfId="16665" xr:uid="{00000000-0005-0000-0000-00002D410000}"/>
    <cellStyle name="Note 3 5 2 2 2 7" xfId="16666" xr:uid="{00000000-0005-0000-0000-00002E410000}"/>
    <cellStyle name="Note 3 5 2 2 3" xfId="16667" xr:uid="{00000000-0005-0000-0000-00002F410000}"/>
    <cellStyle name="Note 3 5 2 2 3 2" xfId="16668" xr:uid="{00000000-0005-0000-0000-000030410000}"/>
    <cellStyle name="Note 3 5 2 2 3 3" xfId="16669" xr:uid="{00000000-0005-0000-0000-000031410000}"/>
    <cellStyle name="Note 3 5 2 2 3 4" xfId="16670" xr:uid="{00000000-0005-0000-0000-000032410000}"/>
    <cellStyle name="Note 3 5 2 2 4" xfId="16671" xr:uid="{00000000-0005-0000-0000-000033410000}"/>
    <cellStyle name="Note 3 5 2 3" xfId="16672" xr:uid="{00000000-0005-0000-0000-000034410000}"/>
    <cellStyle name="Note 3 5 2 3 2" xfId="16673" xr:uid="{00000000-0005-0000-0000-000035410000}"/>
    <cellStyle name="Note 3 5 2 3 2 2" xfId="16674" xr:uid="{00000000-0005-0000-0000-000036410000}"/>
    <cellStyle name="Note 3 5 2 3 2 2 2" xfId="16675" xr:uid="{00000000-0005-0000-0000-000037410000}"/>
    <cellStyle name="Note 3 5 2 3 2 2 3" xfId="16676" xr:uid="{00000000-0005-0000-0000-000038410000}"/>
    <cellStyle name="Note 3 5 2 3 2 2 4" xfId="16677" xr:uid="{00000000-0005-0000-0000-000039410000}"/>
    <cellStyle name="Note 3 5 2 3 2 3" xfId="16678" xr:uid="{00000000-0005-0000-0000-00003A410000}"/>
    <cellStyle name="Note 3 5 2 3 2 3 2" xfId="16679" xr:uid="{00000000-0005-0000-0000-00003B410000}"/>
    <cellStyle name="Note 3 5 2 3 2 3 3" xfId="16680" xr:uid="{00000000-0005-0000-0000-00003C410000}"/>
    <cellStyle name="Note 3 5 2 3 2 3 4" xfId="16681" xr:uid="{00000000-0005-0000-0000-00003D410000}"/>
    <cellStyle name="Note 3 5 2 3 2 4" xfId="16682" xr:uid="{00000000-0005-0000-0000-00003E410000}"/>
    <cellStyle name="Note 3 5 2 3 2 5" xfId="16683" xr:uid="{00000000-0005-0000-0000-00003F410000}"/>
    <cellStyle name="Note 3 5 2 3 2 6" xfId="16684" xr:uid="{00000000-0005-0000-0000-000040410000}"/>
    <cellStyle name="Note 3 5 2 3 3" xfId="16685" xr:uid="{00000000-0005-0000-0000-000041410000}"/>
    <cellStyle name="Note 3 5 2 3 3 2" xfId="16686" xr:uid="{00000000-0005-0000-0000-000042410000}"/>
    <cellStyle name="Note 3 5 2 3 3 3" xfId="16687" xr:uid="{00000000-0005-0000-0000-000043410000}"/>
    <cellStyle name="Note 3 5 2 3 3 4" xfId="16688" xr:uid="{00000000-0005-0000-0000-000044410000}"/>
    <cellStyle name="Note 3 5 2 3 4" xfId="16689" xr:uid="{00000000-0005-0000-0000-000045410000}"/>
    <cellStyle name="Note 3 5 2 3 4 2" xfId="16690" xr:uid="{00000000-0005-0000-0000-000046410000}"/>
    <cellStyle name="Note 3 5 2 3 4 3" xfId="16691" xr:uid="{00000000-0005-0000-0000-000047410000}"/>
    <cellStyle name="Note 3 5 2 3 4 4" xfId="16692" xr:uid="{00000000-0005-0000-0000-000048410000}"/>
    <cellStyle name="Note 3 5 2 3 5" xfId="16693" xr:uid="{00000000-0005-0000-0000-000049410000}"/>
    <cellStyle name="Note 3 5 2 3 6" xfId="16694" xr:uid="{00000000-0005-0000-0000-00004A410000}"/>
    <cellStyle name="Note 3 5 2 3 7" xfId="16695" xr:uid="{00000000-0005-0000-0000-00004B410000}"/>
    <cellStyle name="Note 3 5 2 4" xfId="16696" xr:uid="{00000000-0005-0000-0000-00004C410000}"/>
    <cellStyle name="Note 3 5 2 4 2" xfId="16697" xr:uid="{00000000-0005-0000-0000-00004D410000}"/>
    <cellStyle name="Note 3 5 2 4 3" xfId="16698" xr:uid="{00000000-0005-0000-0000-00004E410000}"/>
    <cellStyle name="Note 3 5 2 4 4" xfId="16699" xr:uid="{00000000-0005-0000-0000-00004F410000}"/>
    <cellStyle name="Note 3 5 2 5" xfId="16700" xr:uid="{00000000-0005-0000-0000-000050410000}"/>
    <cellStyle name="Note 3 5 3" xfId="16701" xr:uid="{00000000-0005-0000-0000-000051410000}"/>
    <cellStyle name="Note 3 5 3 2" xfId="16702" xr:uid="{00000000-0005-0000-0000-000052410000}"/>
    <cellStyle name="Note 3 5 3 2 2" xfId="16703" xr:uid="{00000000-0005-0000-0000-000053410000}"/>
    <cellStyle name="Note 3 5 3 2 2 2" xfId="16704" xr:uid="{00000000-0005-0000-0000-000054410000}"/>
    <cellStyle name="Note 3 5 3 2 2 2 2" xfId="16705" xr:uid="{00000000-0005-0000-0000-000055410000}"/>
    <cellStyle name="Note 3 5 3 2 2 2 2 2" xfId="16706" xr:uid="{00000000-0005-0000-0000-000056410000}"/>
    <cellStyle name="Note 3 5 3 2 2 2 2 3" xfId="16707" xr:uid="{00000000-0005-0000-0000-000057410000}"/>
    <cellStyle name="Note 3 5 3 2 2 2 2 4" xfId="16708" xr:uid="{00000000-0005-0000-0000-000058410000}"/>
    <cellStyle name="Note 3 5 3 2 2 2 3" xfId="16709" xr:uid="{00000000-0005-0000-0000-000059410000}"/>
    <cellStyle name="Note 3 5 3 2 2 2 3 2" xfId="16710" xr:uid="{00000000-0005-0000-0000-00005A410000}"/>
    <cellStyle name="Note 3 5 3 2 2 2 3 3" xfId="16711" xr:uid="{00000000-0005-0000-0000-00005B410000}"/>
    <cellStyle name="Note 3 5 3 2 2 2 3 4" xfId="16712" xr:uid="{00000000-0005-0000-0000-00005C410000}"/>
    <cellStyle name="Note 3 5 3 2 2 2 4" xfId="16713" xr:uid="{00000000-0005-0000-0000-00005D410000}"/>
    <cellStyle name="Note 3 5 3 2 2 2 5" xfId="16714" xr:uid="{00000000-0005-0000-0000-00005E410000}"/>
    <cellStyle name="Note 3 5 3 2 2 2 6" xfId="16715" xr:uid="{00000000-0005-0000-0000-00005F410000}"/>
    <cellStyle name="Note 3 5 3 2 2 3" xfId="16716" xr:uid="{00000000-0005-0000-0000-000060410000}"/>
    <cellStyle name="Note 3 5 3 2 2 3 2" xfId="16717" xr:uid="{00000000-0005-0000-0000-000061410000}"/>
    <cellStyle name="Note 3 5 3 2 2 3 3" xfId="16718" xr:uid="{00000000-0005-0000-0000-000062410000}"/>
    <cellStyle name="Note 3 5 3 2 2 3 4" xfId="16719" xr:uid="{00000000-0005-0000-0000-000063410000}"/>
    <cellStyle name="Note 3 5 3 2 2 4" xfId="16720" xr:uid="{00000000-0005-0000-0000-000064410000}"/>
    <cellStyle name="Note 3 5 3 2 2 4 2" xfId="16721" xr:uid="{00000000-0005-0000-0000-000065410000}"/>
    <cellStyle name="Note 3 5 3 2 2 4 3" xfId="16722" xr:uid="{00000000-0005-0000-0000-000066410000}"/>
    <cellStyle name="Note 3 5 3 2 2 4 4" xfId="16723" xr:uid="{00000000-0005-0000-0000-000067410000}"/>
    <cellStyle name="Note 3 5 3 2 2 5" xfId="16724" xr:uid="{00000000-0005-0000-0000-000068410000}"/>
    <cellStyle name="Note 3 5 3 2 2 6" xfId="16725" xr:uid="{00000000-0005-0000-0000-000069410000}"/>
    <cellStyle name="Note 3 5 3 2 2 7" xfId="16726" xr:uid="{00000000-0005-0000-0000-00006A410000}"/>
    <cellStyle name="Note 3 5 3 2 3" xfId="16727" xr:uid="{00000000-0005-0000-0000-00006B410000}"/>
    <cellStyle name="Note 3 5 3 2 3 2" xfId="16728" xr:uid="{00000000-0005-0000-0000-00006C410000}"/>
    <cellStyle name="Note 3 5 3 2 3 3" xfId="16729" xr:uid="{00000000-0005-0000-0000-00006D410000}"/>
    <cellStyle name="Note 3 5 3 2 3 4" xfId="16730" xr:uid="{00000000-0005-0000-0000-00006E410000}"/>
    <cellStyle name="Note 3 5 3 2 4" xfId="16731" xr:uid="{00000000-0005-0000-0000-00006F410000}"/>
    <cellStyle name="Note 3 5 3 3" xfId="16732" xr:uid="{00000000-0005-0000-0000-000070410000}"/>
    <cellStyle name="Note 3 5 3 3 2" xfId="16733" xr:uid="{00000000-0005-0000-0000-000071410000}"/>
    <cellStyle name="Note 3 5 3 3 2 2" xfId="16734" xr:uid="{00000000-0005-0000-0000-000072410000}"/>
    <cellStyle name="Note 3 5 3 3 2 2 2" xfId="16735" xr:uid="{00000000-0005-0000-0000-000073410000}"/>
    <cellStyle name="Note 3 5 3 3 2 2 3" xfId="16736" xr:uid="{00000000-0005-0000-0000-000074410000}"/>
    <cellStyle name="Note 3 5 3 3 2 2 4" xfId="16737" xr:uid="{00000000-0005-0000-0000-000075410000}"/>
    <cellStyle name="Note 3 5 3 3 2 3" xfId="16738" xr:uid="{00000000-0005-0000-0000-000076410000}"/>
    <cellStyle name="Note 3 5 3 3 2 3 2" xfId="16739" xr:uid="{00000000-0005-0000-0000-000077410000}"/>
    <cellStyle name="Note 3 5 3 3 2 3 3" xfId="16740" xr:uid="{00000000-0005-0000-0000-000078410000}"/>
    <cellStyle name="Note 3 5 3 3 2 3 4" xfId="16741" xr:uid="{00000000-0005-0000-0000-000079410000}"/>
    <cellStyle name="Note 3 5 3 3 2 4" xfId="16742" xr:uid="{00000000-0005-0000-0000-00007A410000}"/>
    <cellStyle name="Note 3 5 3 3 2 5" xfId="16743" xr:uid="{00000000-0005-0000-0000-00007B410000}"/>
    <cellStyle name="Note 3 5 3 3 2 6" xfId="16744" xr:uid="{00000000-0005-0000-0000-00007C410000}"/>
    <cellStyle name="Note 3 5 3 3 3" xfId="16745" xr:uid="{00000000-0005-0000-0000-00007D410000}"/>
    <cellStyle name="Note 3 5 3 3 3 2" xfId="16746" xr:uid="{00000000-0005-0000-0000-00007E410000}"/>
    <cellStyle name="Note 3 5 3 3 3 3" xfId="16747" xr:uid="{00000000-0005-0000-0000-00007F410000}"/>
    <cellStyle name="Note 3 5 3 3 3 4" xfId="16748" xr:uid="{00000000-0005-0000-0000-000080410000}"/>
    <cellStyle name="Note 3 5 3 3 4" xfId="16749" xr:uid="{00000000-0005-0000-0000-000081410000}"/>
    <cellStyle name="Note 3 5 3 3 4 2" xfId="16750" xr:uid="{00000000-0005-0000-0000-000082410000}"/>
    <cellStyle name="Note 3 5 3 3 4 3" xfId="16751" xr:uid="{00000000-0005-0000-0000-000083410000}"/>
    <cellStyle name="Note 3 5 3 3 4 4" xfId="16752" xr:uid="{00000000-0005-0000-0000-000084410000}"/>
    <cellStyle name="Note 3 5 3 3 5" xfId="16753" xr:uid="{00000000-0005-0000-0000-000085410000}"/>
    <cellStyle name="Note 3 5 3 3 6" xfId="16754" xr:uid="{00000000-0005-0000-0000-000086410000}"/>
    <cellStyle name="Note 3 5 3 3 7" xfId="16755" xr:uid="{00000000-0005-0000-0000-000087410000}"/>
    <cellStyle name="Note 3 5 3 4" xfId="16756" xr:uid="{00000000-0005-0000-0000-000088410000}"/>
    <cellStyle name="Note 3 5 3 4 2" xfId="16757" xr:uid="{00000000-0005-0000-0000-000089410000}"/>
    <cellStyle name="Note 3 5 3 4 3" xfId="16758" xr:uid="{00000000-0005-0000-0000-00008A410000}"/>
    <cellStyle name="Note 3 5 3 4 4" xfId="16759" xr:uid="{00000000-0005-0000-0000-00008B410000}"/>
    <cellStyle name="Note 3 5 3 5" xfId="16760" xr:uid="{00000000-0005-0000-0000-00008C410000}"/>
    <cellStyle name="Note 3 5 4" xfId="16761" xr:uid="{00000000-0005-0000-0000-00008D410000}"/>
    <cellStyle name="Note 3 5 4 2" xfId="16762" xr:uid="{00000000-0005-0000-0000-00008E410000}"/>
    <cellStyle name="Note 3 5 4 2 2" xfId="16763" xr:uid="{00000000-0005-0000-0000-00008F410000}"/>
    <cellStyle name="Note 3 5 4 2 2 2" xfId="16764" xr:uid="{00000000-0005-0000-0000-000090410000}"/>
    <cellStyle name="Note 3 5 4 2 2 2 2" xfId="16765" xr:uid="{00000000-0005-0000-0000-000091410000}"/>
    <cellStyle name="Note 3 5 4 2 2 2 2 2" xfId="16766" xr:uid="{00000000-0005-0000-0000-000092410000}"/>
    <cellStyle name="Note 3 5 4 2 2 2 2 3" xfId="16767" xr:uid="{00000000-0005-0000-0000-000093410000}"/>
    <cellStyle name="Note 3 5 4 2 2 2 2 4" xfId="16768" xr:uid="{00000000-0005-0000-0000-000094410000}"/>
    <cellStyle name="Note 3 5 4 2 2 2 3" xfId="16769" xr:uid="{00000000-0005-0000-0000-000095410000}"/>
    <cellStyle name="Note 3 5 4 2 2 2 3 2" xfId="16770" xr:uid="{00000000-0005-0000-0000-000096410000}"/>
    <cellStyle name="Note 3 5 4 2 2 2 3 3" xfId="16771" xr:uid="{00000000-0005-0000-0000-000097410000}"/>
    <cellStyle name="Note 3 5 4 2 2 2 3 4" xfId="16772" xr:uid="{00000000-0005-0000-0000-000098410000}"/>
    <cellStyle name="Note 3 5 4 2 2 2 4" xfId="16773" xr:uid="{00000000-0005-0000-0000-000099410000}"/>
    <cellStyle name="Note 3 5 4 2 2 2 5" xfId="16774" xr:uid="{00000000-0005-0000-0000-00009A410000}"/>
    <cellStyle name="Note 3 5 4 2 2 2 6" xfId="16775" xr:uid="{00000000-0005-0000-0000-00009B410000}"/>
    <cellStyle name="Note 3 5 4 2 2 3" xfId="16776" xr:uid="{00000000-0005-0000-0000-00009C410000}"/>
    <cellStyle name="Note 3 5 4 2 2 3 2" xfId="16777" xr:uid="{00000000-0005-0000-0000-00009D410000}"/>
    <cellStyle name="Note 3 5 4 2 2 3 3" xfId="16778" xr:uid="{00000000-0005-0000-0000-00009E410000}"/>
    <cellStyle name="Note 3 5 4 2 2 3 4" xfId="16779" xr:uid="{00000000-0005-0000-0000-00009F410000}"/>
    <cellStyle name="Note 3 5 4 2 2 4" xfId="16780" xr:uid="{00000000-0005-0000-0000-0000A0410000}"/>
    <cellStyle name="Note 3 5 4 2 2 4 2" xfId="16781" xr:uid="{00000000-0005-0000-0000-0000A1410000}"/>
    <cellStyle name="Note 3 5 4 2 2 4 3" xfId="16782" xr:uid="{00000000-0005-0000-0000-0000A2410000}"/>
    <cellStyle name="Note 3 5 4 2 2 4 4" xfId="16783" xr:uid="{00000000-0005-0000-0000-0000A3410000}"/>
    <cellStyle name="Note 3 5 4 2 2 5" xfId="16784" xr:uid="{00000000-0005-0000-0000-0000A4410000}"/>
    <cellStyle name="Note 3 5 4 2 2 6" xfId="16785" xr:uid="{00000000-0005-0000-0000-0000A5410000}"/>
    <cellStyle name="Note 3 5 4 2 2 7" xfId="16786" xr:uid="{00000000-0005-0000-0000-0000A6410000}"/>
    <cellStyle name="Note 3 5 4 2 3" xfId="16787" xr:uid="{00000000-0005-0000-0000-0000A7410000}"/>
    <cellStyle name="Note 3 5 4 2 3 2" xfId="16788" xr:uid="{00000000-0005-0000-0000-0000A8410000}"/>
    <cellStyle name="Note 3 5 4 2 3 3" xfId="16789" xr:uid="{00000000-0005-0000-0000-0000A9410000}"/>
    <cellStyle name="Note 3 5 4 2 3 4" xfId="16790" xr:uid="{00000000-0005-0000-0000-0000AA410000}"/>
    <cellStyle name="Note 3 5 4 2 4" xfId="16791" xr:uid="{00000000-0005-0000-0000-0000AB410000}"/>
    <cellStyle name="Note 3 5 4 3" xfId="16792" xr:uid="{00000000-0005-0000-0000-0000AC410000}"/>
    <cellStyle name="Note 3 5 4 3 2" xfId="16793" xr:uid="{00000000-0005-0000-0000-0000AD410000}"/>
    <cellStyle name="Note 3 5 4 3 2 2" xfId="16794" xr:uid="{00000000-0005-0000-0000-0000AE410000}"/>
    <cellStyle name="Note 3 5 4 3 2 2 2" xfId="16795" xr:uid="{00000000-0005-0000-0000-0000AF410000}"/>
    <cellStyle name="Note 3 5 4 3 2 2 3" xfId="16796" xr:uid="{00000000-0005-0000-0000-0000B0410000}"/>
    <cellStyle name="Note 3 5 4 3 2 2 4" xfId="16797" xr:uid="{00000000-0005-0000-0000-0000B1410000}"/>
    <cellStyle name="Note 3 5 4 3 2 3" xfId="16798" xr:uid="{00000000-0005-0000-0000-0000B2410000}"/>
    <cellStyle name="Note 3 5 4 3 2 3 2" xfId="16799" xr:uid="{00000000-0005-0000-0000-0000B3410000}"/>
    <cellStyle name="Note 3 5 4 3 2 3 3" xfId="16800" xr:uid="{00000000-0005-0000-0000-0000B4410000}"/>
    <cellStyle name="Note 3 5 4 3 2 3 4" xfId="16801" xr:uid="{00000000-0005-0000-0000-0000B5410000}"/>
    <cellStyle name="Note 3 5 4 3 2 4" xfId="16802" xr:uid="{00000000-0005-0000-0000-0000B6410000}"/>
    <cellStyle name="Note 3 5 4 3 2 5" xfId="16803" xr:uid="{00000000-0005-0000-0000-0000B7410000}"/>
    <cellStyle name="Note 3 5 4 3 2 6" xfId="16804" xr:uid="{00000000-0005-0000-0000-0000B8410000}"/>
    <cellStyle name="Note 3 5 4 3 3" xfId="16805" xr:uid="{00000000-0005-0000-0000-0000B9410000}"/>
    <cellStyle name="Note 3 5 4 3 3 2" xfId="16806" xr:uid="{00000000-0005-0000-0000-0000BA410000}"/>
    <cellStyle name="Note 3 5 4 3 3 3" xfId="16807" xr:uid="{00000000-0005-0000-0000-0000BB410000}"/>
    <cellStyle name="Note 3 5 4 3 3 4" xfId="16808" xr:uid="{00000000-0005-0000-0000-0000BC410000}"/>
    <cellStyle name="Note 3 5 4 3 4" xfId="16809" xr:uid="{00000000-0005-0000-0000-0000BD410000}"/>
    <cellStyle name="Note 3 5 4 3 4 2" xfId="16810" xr:uid="{00000000-0005-0000-0000-0000BE410000}"/>
    <cellStyle name="Note 3 5 4 3 4 3" xfId="16811" xr:uid="{00000000-0005-0000-0000-0000BF410000}"/>
    <cellStyle name="Note 3 5 4 3 4 4" xfId="16812" xr:uid="{00000000-0005-0000-0000-0000C0410000}"/>
    <cellStyle name="Note 3 5 4 3 5" xfId="16813" xr:uid="{00000000-0005-0000-0000-0000C1410000}"/>
    <cellStyle name="Note 3 5 4 3 6" xfId="16814" xr:uid="{00000000-0005-0000-0000-0000C2410000}"/>
    <cellStyle name="Note 3 5 4 3 7" xfId="16815" xr:uid="{00000000-0005-0000-0000-0000C3410000}"/>
    <cellStyle name="Note 3 5 4 4" xfId="16816" xr:uid="{00000000-0005-0000-0000-0000C4410000}"/>
    <cellStyle name="Note 3 5 4 4 2" xfId="16817" xr:uid="{00000000-0005-0000-0000-0000C5410000}"/>
    <cellStyle name="Note 3 5 4 4 3" xfId="16818" xr:uid="{00000000-0005-0000-0000-0000C6410000}"/>
    <cellStyle name="Note 3 5 4 4 4" xfId="16819" xr:uid="{00000000-0005-0000-0000-0000C7410000}"/>
    <cellStyle name="Note 3 5 4 5" xfId="16820" xr:uid="{00000000-0005-0000-0000-0000C8410000}"/>
    <cellStyle name="Note 3 5 5" xfId="16821" xr:uid="{00000000-0005-0000-0000-0000C9410000}"/>
    <cellStyle name="Note 3 5 5 2" xfId="16822" xr:uid="{00000000-0005-0000-0000-0000CA410000}"/>
    <cellStyle name="Note 3 5 5 2 2" xfId="16823" xr:uid="{00000000-0005-0000-0000-0000CB410000}"/>
    <cellStyle name="Note 3 5 5 2 2 2" xfId="16824" xr:uid="{00000000-0005-0000-0000-0000CC410000}"/>
    <cellStyle name="Note 3 5 5 2 2 2 2" xfId="16825" xr:uid="{00000000-0005-0000-0000-0000CD410000}"/>
    <cellStyle name="Note 3 5 5 2 2 2 3" xfId="16826" xr:uid="{00000000-0005-0000-0000-0000CE410000}"/>
    <cellStyle name="Note 3 5 5 2 2 2 4" xfId="16827" xr:uid="{00000000-0005-0000-0000-0000CF410000}"/>
    <cellStyle name="Note 3 5 5 2 2 3" xfId="16828" xr:uid="{00000000-0005-0000-0000-0000D0410000}"/>
    <cellStyle name="Note 3 5 5 2 2 3 2" xfId="16829" xr:uid="{00000000-0005-0000-0000-0000D1410000}"/>
    <cellStyle name="Note 3 5 5 2 2 3 3" xfId="16830" xr:uid="{00000000-0005-0000-0000-0000D2410000}"/>
    <cellStyle name="Note 3 5 5 2 2 3 4" xfId="16831" xr:uid="{00000000-0005-0000-0000-0000D3410000}"/>
    <cellStyle name="Note 3 5 5 2 2 4" xfId="16832" xr:uid="{00000000-0005-0000-0000-0000D4410000}"/>
    <cellStyle name="Note 3 5 5 2 2 5" xfId="16833" xr:uid="{00000000-0005-0000-0000-0000D5410000}"/>
    <cellStyle name="Note 3 5 5 2 2 6" xfId="16834" xr:uid="{00000000-0005-0000-0000-0000D6410000}"/>
    <cellStyle name="Note 3 5 5 2 3" xfId="16835" xr:uid="{00000000-0005-0000-0000-0000D7410000}"/>
    <cellStyle name="Note 3 5 5 2 3 2" xfId="16836" xr:uid="{00000000-0005-0000-0000-0000D8410000}"/>
    <cellStyle name="Note 3 5 5 2 3 3" xfId="16837" xr:uid="{00000000-0005-0000-0000-0000D9410000}"/>
    <cellStyle name="Note 3 5 5 2 3 4" xfId="16838" xr:uid="{00000000-0005-0000-0000-0000DA410000}"/>
    <cellStyle name="Note 3 5 5 2 4" xfId="16839" xr:uid="{00000000-0005-0000-0000-0000DB410000}"/>
    <cellStyle name="Note 3 5 5 2 4 2" xfId="16840" xr:uid="{00000000-0005-0000-0000-0000DC410000}"/>
    <cellStyle name="Note 3 5 5 2 4 3" xfId="16841" xr:uid="{00000000-0005-0000-0000-0000DD410000}"/>
    <cellStyle name="Note 3 5 5 2 4 4" xfId="16842" xr:uid="{00000000-0005-0000-0000-0000DE410000}"/>
    <cellStyle name="Note 3 5 5 2 5" xfId="16843" xr:uid="{00000000-0005-0000-0000-0000DF410000}"/>
    <cellStyle name="Note 3 5 5 2 6" xfId="16844" xr:uid="{00000000-0005-0000-0000-0000E0410000}"/>
    <cellStyle name="Note 3 5 5 2 7" xfId="16845" xr:uid="{00000000-0005-0000-0000-0000E1410000}"/>
    <cellStyle name="Note 3 5 5 3" xfId="16846" xr:uid="{00000000-0005-0000-0000-0000E2410000}"/>
    <cellStyle name="Note 3 5 5 3 2" xfId="16847" xr:uid="{00000000-0005-0000-0000-0000E3410000}"/>
    <cellStyle name="Note 3 5 5 3 3" xfId="16848" xr:uid="{00000000-0005-0000-0000-0000E4410000}"/>
    <cellStyle name="Note 3 5 5 3 4" xfId="16849" xr:uid="{00000000-0005-0000-0000-0000E5410000}"/>
    <cellStyle name="Note 3 5 5 4" xfId="16850" xr:uid="{00000000-0005-0000-0000-0000E6410000}"/>
    <cellStyle name="Note 3 5 6" xfId="16851" xr:uid="{00000000-0005-0000-0000-0000E7410000}"/>
    <cellStyle name="Note 3 5 6 2" xfId="16852" xr:uid="{00000000-0005-0000-0000-0000E8410000}"/>
    <cellStyle name="Note 3 5 6 2 2" xfId="16853" xr:uid="{00000000-0005-0000-0000-0000E9410000}"/>
    <cellStyle name="Note 3 5 6 2 2 2" xfId="16854" xr:uid="{00000000-0005-0000-0000-0000EA410000}"/>
    <cellStyle name="Note 3 5 6 2 2 3" xfId="16855" xr:uid="{00000000-0005-0000-0000-0000EB410000}"/>
    <cellStyle name="Note 3 5 6 2 2 4" xfId="16856" xr:uid="{00000000-0005-0000-0000-0000EC410000}"/>
    <cellStyle name="Note 3 5 6 2 3" xfId="16857" xr:uid="{00000000-0005-0000-0000-0000ED410000}"/>
    <cellStyle name="Note 3 5 6 2 3 2" xfId="16858" xr:uid="{00000000-0005-0000-0000-0000EE410000}"/>
    <cellStyle name="Note 3 5 6 2 3 3" xfId="16859" xr:uid="{00000000-0005-0000-0000-0000EF410000}"/>
    <cellStyle name="Note 3 5 6 2 3 4" xfId="16860" xr:uid="{00000000-0005-0000-0000-0000F0410000}"/>
    <cellStyle name="Note 3 5 6 2 4" xfId="16861" xr:uid="{00000000-0005-0000-0000-0000F1410000}"/>
    <cellStyle name="Note 3 5 6 2 5" xfId="16862" xr:uid="{00000000-0005-0000-0000-0000F2410000}"/>
    <cellStyle name="Note 3 5 6 2 6" xfId="16863" xr:uid="{00000000-0005-0000-0000-0000F3410000}"/>
    <cellStyle name="Note 3 5 6 3" xfId="16864" xr:uid="{00000000-0005-0000-0000-0000F4410000}"/>
    <cellStyle name="Note 3 5 6 3 2" xfId="16865" xr:uid="{00000000-0005-0000-0000-0000F5410000}"/>
    <cellStyle name="Note 3 5 6 3 3" xfId="16866" xr:uid="{00000000-0005-0000-0000-0000F6410000}"/>
    <cellStyle name="Note 3 5 6 3 4" xfId="16867" xr:uid="{00000000-0005-0000-0000-0000F7410000}"/>
    <cellStyle name="Note 3 5 6 4" xfId="16868" xr:uid="{00000000-0005-0000-0000-0000F8410000}"/>
    <cellStyle name="Note 3 5 6 4 2" xfId="16869" xr:uid="{00000000-0005-0000-0000-0000F9410000}"/>
    <cellStyle name="Note 3 5 6 4 3" xfId="16870" xr:uid="{00000000-0005-0000-0000-0000FA410000}"/>
    <cellStyle name="Note 3 5 6 4 4" xfId="16871" xr:uid="{00000000-0005-0000-0000-0000FB410000}"/>
    <cellStyle name="Note 3 5 6 5" xfId="16872" xr:uid="{00000000-0005-0000-0000-0000FC410000}"/>
    <cellStyle name="Note 3 5 6 6" xfId="16873" xr:uid="{00000000-0005-0000-0000-0000FD410000}"/>
    <cellStyle name="Note 3 5 6 7" xfId="16874" xr:uid="{00000000-0005-0000-0000-0000FE410000}"/>
    <cellStyle name="Note 3 5 7" xfId="16875" xr:uid="{00000000-0005-0000-0000-0000FF410000}"/>
    <cellStyle name="Note 3 5 7 2" xfId="16876" xr:uid="{00000000-0005-0000-0000-000000420000}"/>
    <cellStyle name="Note 3 5 7 3" xfId="16877" xr:uid="{00000000-0005-0000-0000-000001420000}"/>
    <cellStyle name="Note 3 5 7 4" xfId="16878" xr:uid="{00000000-0005-0000-0000-000002420000}"/>
    <cellStyle name="Note 3 5 8" xfId="16879" xr:uid="{00000000-0005-0000-0000-000003420000}"/>
    <cellStyle name="Note 3 6" xfId="16880" xr:uid="{00000000-0005-0000-0000-000004420000}"/>
    <cellStyle name="Note 3 6 2" xfId="16881" xr:uid="{00000000-0005-0000-0000-000005420000}"/>
    <cellStyle name="Note 3 6 2 2" xfId="16882" xr:uid="{00000000-0005-0000-0000-000006420000}"/>
    <cellStyle name="Note 3 6 2 2 2" xfId="16883" xr:uid="{00000000-0005-0000-0000-000007420000}"/>
    <cellStyle name="Note 3 6 2 2 2 2" xfId="16884" xr:uid="{00000000-0005-0000-0000-000008420000}"/>
    <cellStyle name="Note 3 6 2 2 2 2 2" xfId="16885" xr:uid="{00000000-0005-0000-0000-000009420000}"/>
    <cellStyle name="Note 3 6 2 2 2 2 2 2" xfId="16886" xr:uid="{00000000-0005-0000-0000-00000A420000}"/>
    <cellStyle name="Note 3 6 2 2 2 2 2 3" xfId="16887" xr:uid="{00000000-0005-0000-0000-00000B420000}"/>
    <cellStyle name="Note 3 6 2 2 2 2 2 4" xfId="16888" xr:uid="{00000000-0005-0000-0000-00000C420000}"/>
    <cellStyle name="Note 3 6 2 2 2 2 3" xfId="16889" xr:uid="{00000000-0005-0000-0000-00000D420000}"/>
    <cellStyle name="Note 3 6 2 2 2 2 3 2" xfId="16890" xr:uid="{00000000-0005-0000-0000-00000E420000}"/>
    <cellStyle name="Note 3 6 2 2 2 2 3 3" xfId="16891" xr:uid="{00000000-0005-0000-0000-00000F420000}"/>
    <cellStyle name="Note 3 6 2 2 2 2 3 4" xfId="16892" xr:uid="{00000000-0005-0000-0000-000010420000}"/>
    <cellStyle name="Note 3 6 2 2 2 2 4" xfId="16893" xr:uid="{00000000-0005-0000-0000-000011420000}"/>
    <cellStyle name="Note 3 6 2 2 2 2 5" xfId="16894" xr:uid="{00000000-0005-0000-0000-000012420000}"/>
    <cellStyle name="Note 3 6 2 2 2 2 6" xfId="16895" xr:uid="{00000000-0005-0000-0000-000013420000}"/>
    <cellStyle name="Note 3 6 2 2 2 3" xfId="16896" xr:uid="{00000000-0005-0000-0000-000014420000}"/>
    <cellStyle name="Note 3 6 2 2 2 3 2" xfId="16897" xr:uid="{00000000-0005-0000-0000-000015420000}"/>
    <cellStyle name="Note 3 6 2 2 2 3 3" xfId="16898" xr:uid="{00000000-0005-0000-0000-000016420000}"/>
    <cellStyle name="Note 3 6 2 2 2 3 4" xfId="16899" xr:uid="{00000000-0005-0000-0000-000017420000}"/>
    <cellStyle name="Note 3 6 2 2 2 4" xfId="16900" xr:uid="{00000000-0005-0000-0000-000018420000}"/>
    <cellStyle name="Note 3 6 2 2 2 4 2" xfId="16901" xr:uid="{00000000-0005-0000-0000-000019420000}"/>
    <cellStyle name="Note 3 6 2 2 2 4 3" xfId="16902" xr:uid="{00000000-0005-0000-0000-00001A420000}"/>
    <cellStyle name="Note 3 6 2 2 2 4 4" xfId="16903" xr:uid="{00000000-0005-0000-0000-00001B420000}"/>
    <cellStyle name="Note 3 6 2 2 2 5" xfId="16904" xr:uid="{00000000-0005-0000-0000-00001C420000}"/>
    <cellStyle name="Note 3 6 2 2 2 6" xfId="16905" xr:uid="{00000000-0005-0000-0000-00001D420000}"/>
    <cellStyle name="Note 3 6 2 2 2 7" xfId="16906" xr:uid="{00000000-0005-0000-0000-00001E420000}"/>
    <cellStyle name="Note 3 6 2 2 3" xfId="16907" xr:uid="{00000000-0005-0000-0000-00001F420000}"/>
    <cellStyle name="Note 3 6 2 2 3 2" xfId="16908" xr:uid="{00000000-0005-0000-0000-000020420000}"/>
    <cellStyle name="Note 3 6 2 2 3 3" xfId="16909" xr:uid="{00000000-0005-0000-0000-000021420000}"/>
    <cellStyle name="Note 3 6 2 2 3 4" xfId="16910" xr:uid="{00000000-0005-0000-0000-000022420000}"/>
    <cellStyle name="Note 3 6 2 2 4" xfId="16911" xr:uid="{00000000-0005-0000-0000-000023420000}"/>
    <cellStyle name="Note 3 6 2 3" xfId="16912" xr:uid="{00000000-0005-0000-0000-000024420000}"/>
    <cellStyle name="Note 3 6 2 3 2" xfId="16913" xr:uid="{00000000-0005-0000-0000-000025420000}"/>
    <cellStyle name="Note 3 6 2 3 2 2" xfId="16914" xr:uid="{00000000-0005-0000-0000-000026420000}"/>
    <cellStyle name="Note 3 6 2 3 2 2 2" xfId="16915" xr:uid="{00000000-0005-0000-0000-000027420000}"/>
    <cellStyle name="Note 3 6 2 3 2 2 3" xfId="16916" xr:uid="{00000000-0005-0000-0000-000028420000}"/>
    <cellStyle name="Note 3 6 2 3 2 2 4" xfId="16917" xr:uid="{00000000-0005-0000-0000-000029420000}"/>
    <cellStyle name="Note 3 6 2 3 2 3" xfId="16918" xr:uid="{00000000-0005-0000-0000-00002A420000}"/>
    <cellStyle name="Note 3 6 2 3 2 3 2" xfId="16919" xr:uid="{00000000-0005-0000-0000-00002B420000}"/>
    <cellStyle name="Note 3 6 2 3 2 3 3" xfId="16920" xr:uid="{00000000-0005-0000-0000-00002C420000}"/>
    <cellStyle name="Note 3 6 2 3 2 3 4" xfId="16921" xr:uid="{00000000-0005-0000-0000-00002D420000}"/>
    <cellStyle name="Note 3 6 2 3 2 4" xfId="16922" xr:uid="{00000000-0005-0000-0000-00002E420000}"/>
    <cellStyle name="Note 3 6 2 3 2 5" xfId="16923" xr:uid="{00000000-0005-0000-0000-00002F420000}"/>
    <cellStyle name="Note 3 6 2 3 2 6" xfId="16924" xr:uid="{00000000-0005-0000-0000-000030420000}"/>
    <cellStyle name="Note 3 6 2 3 3" xfId="16925" xr:uid="{00000000-0005-0000-0000-000031420000}"/>
    <cellStyle name="Note 3 6 2 3 3 2" xfId="16926" xr:uid="{00000000-0005-0000-0000-000032420000}"/>
    <cellStyle name="Note 3 6 2 3 3 3" xfId="16927" xr:uid="{00000000-0005-0000-0000-000033420000}"/>
    <cellStyle name="Note 3 6 2 3 3 4" xfId="16928" xr:uid="{00000000-0005-0000-0000-000034420000}"/>
    <cellStyle name="Note 3 6 2 3 4" xfId="16929" xr:uid="{00000000-0005-0000-0000-000035420000}"/>
    <cellStyle name="Note 3 6 2 3 4 2" xfId="16930" xr:uid="{00000000-0005-0000-0000-000036420000}"/>
    <cellStyle name="Note 3 6 2 3 4 3" xfId="16931" xr:uid="{00000000-0005-0000-0000-000037420000}"/>
    <cellStyle name="Note 3 6 2 3 4 4" xfId="16932" xr:uid="{00000000-0005-0000-0000-000038420000}"/>
    <cellStyle name="Note 3 6 2 3 5" xfId="16933" xr:uid="{00000000-0005-0000-0000-000039420000}"/>
    <cellStyle name="Note 3 6 2 3 6" xfId="16934" xr:uid="{00000000-0005-0000-0000-00003A420000}"/>
    <cellStyle name="Note 3 6 2 3 7" xfId="16935" xr:uid="{00000000-0005-0000-0000-00003B420000}"/>
    <cellStyle name="Note 3 6 2 4" xfId="16936" xr:uid="{00000000-0005-0000-0000-00003C420000}"/>
    <cellStyle name="Note 3 6 2 4 2" xfId="16937" xr:uid="{00000000-0005-0000-0000-00003D420000}"/>
    <cellStyle name="Note 3 6 2 4 3" xfId="16938" xr:uid="{00000000-0005-0000-0000-00003E420000}"/>
    <cellStyle name="Note 3 6 2 4 4" xfId="16939" xr:uid="{00000000-0005-0000-0000-00003F420000}"/>
    <cellStyle name="Note 3 6 2 5" xfId="16940" xr:uid="{00000000-0005-0000-0000-000040420000}"/>
    <cellStyle name="Note 3 6 3" xfId="16941" xr:uid="{00000000-0005-0000-0000-000041420000}"/>
    <cellStyle name="Note 3 6 3 2" xfId="16942" xr:uid="{00000000-0005-0000-0000-000042420000}"/>
    <cellStyle name="Note 3 6 3 2 2" xfId="16943" xr:uid="{00000000-0005-0000-0000-000043420000}"/>
    <cellStyle name="Note 3 6 3 2 2 2" xfId="16944" xr:uid="{00000000-0005-0000-0000-000044420000}"/>
    <cellStyle name="Note 3 6 3 2 2 2 2" xfId="16945" xr:uid="{00000000-0005-0000-0000-000045420000}"/>
    <cellStyle name="Note 3 6 3 2 2 2 2 2" xfId="16946" xr:uid="{00000000-0005-0000-0000-000046420000}"/>
    <cellStyle name="Note 3 6 3 2 2 2 2 3" xfId="16947" xr:uid="{00000000-0005-0000-0000-000047420000}"/>
    <cellStyle name="Note 3 6 3 2 2 2 2 4" xfId="16948" xr:uid="{00000000-0005-0000-0000-000048420000}"/>
    <cellStyle name="Note 3 6 3 2 2 2 3" xfId="16949" xr:uid="{00000000-0005-0000-0000-000049420000}"/>
    <cellStyle name="Note 3 6 3 2 2 2 3 2" xfId="16950" xr:uid="{00000000-0005-0000-0000-00004A420000}"/>
    <cellStyle name="Note 3 6 3 2 2 2 3 3" xfId="16951" xr:uid="{00000000-0005-0000-0000-00004B420000}"/>
    <cellStyle name="Note 3 6 3 2 2 2 3 4" xfId="16952" xr:uid="{00000000-0005-0000-0000-00004C420000}"/>
    <cellStyle name="Note 3 6 3 2 2 2 4" xfId="16953" xr:uid="{00000000-0005-0000-0000-00004D420000}"/>
    <cellStyle name="Note 3 6 3 2 2 2 5" xfId="16954" xr:uid="{00000000-0005-0000-0000-00004E420000}"/>
    <cellStyle name="Note 3 6 3 2 2 2 6" xfId="16955" xr:uid="{00000000-0005-0000-0000-00004F420000}"/>
    <cellStyle name="Note 3 6 3 2 2 3" xfId="16956" xr:uid="{00000000-0005-0000-0000-000050420000}"/>
    <cellStyle name="Note 3 6 3 2 2 3 2" xfId="16957" xr:uid="{00000000-0005-0000-0000-000051420000}"/>
    <cellStyle name="Note 3 6 3 2 2 3 3" xfId="16958" xr:uid="{00000000-0005-0000-0000-000052420000}"/>
    <cellStyle name="Note 3 6 3 2 2 3 4" xfId="16959" xr:uid="{00000000-0005-0000-0000-000053420000}"/>
    <cellStyle name="Note 3 6 3 2 2 4" xfId="16960" xr:uid="{00000000-0005-0000-0000-000054420000}"/>
    <cellStyle name="Note 3 6 3 2 2 4 2" xfId="16961" xr:uid="{00000000-0005-0000-0000-000055420000}"/>
    <cellStyle name="Note 3 6 3 2 2 4 3" xfId="16962" xr:uid="{00000000-0005-0000-0000-000056420000}"/>
    <cellStyle name="Note 3 6 3 2 2 4 4" xfId="16963" xr:uid="{00000000-0005-0000-0000-000057420000}"/>
    <cellStyle name="Note 3 6 3 2 2 5" xfId="16964" xr:uid="{00000000-0005-0000-0000-000058420000}"/>
    <cellStyle name="Note 3 6 3 2 2 6" xfId="16965" xr:uid="{00000000-0005-0000-0000-000059420000}"/>
    <cellStyle name="Note 3 6 3 2 2 7" xfId="16966" xr:uid="{00000000-0005-0000-0000-00005A420000}"/>
    <cellStyle name="Note 3 6 3 2 3" xfId="16967" xr:uid="{00000000-0005-0000-0000-00005B420000}"/>
    <cellStyle name="Note 3 6 3 2 3 2" xfId="16968" xr:uid="{00000000-0005-0000-0000-00005C420000}"/>
    <cellStyle name="Note 3 6 3 2 3 3" xfId="16969" xr:uid="{00000000-0005-0000-0000-00005D420000}"/>
    <cellStyle name="Note 3 6 3 2 3 4" xfId="16970" xr:uid="{00000000-0005-0000-0000-00005E420000}"/>
    <cellStyle name="Note 3 6 3 2 4" xfId="16971" xr:uid="{00000000-0005-0000-0000-00005F420000}"/>
    <cellStyle name="Note 3 6 3 3" xfId="16972" xr:uid="{00000000-0005-0000-0000-000060420000}"/>
    <cellStyle name="Note 3 6 3 3 2" xfId="16973" xr:uid="{00000000-0005-0000-0000-000061420000}"/>
    <cellStyle name="Note 3 6 3 3 2 2" xfId="16974" xr:uid="{00000000-0005-0000-0000-000062420000}"/>
    <cellStyle name="Note 3 6 3 3 2 2 2" xfId="16975" xr:uid="{00000000-0005-0000-0000-000063420000}"/>
    <cellStyle name="Note 3 6 3 3 2 2 3" xfId="16976" xr:uid="{00000000-0005-0000-0000-000064420000}"/>
    <cellStyle name="Note 3 6 3 3 2 2 4" xfId="16977" xr:uid="{00000000-0005-0000-0000-000065420000}"/>
    <cellStyle name="Note 3 6 3 3 2 3" xfId="16978" xr:uid="{00000000-0005-0000-0000-000066420000}"/>
    <cellStyle name="Note 3 6 3 3 2 3 2" xfId="16979" xr:uid="{00000000-0005-0000-0000-000067420000}"/>
    <cellStyle name="Note 3 6 3 3 2 3 3" xfId="16980" xr:uid="{00000000-0005-0000-0000-000068420000}"/>
    <cellStyle name="Note 3 6 3 3 2 3 4" xfId="16981" xr:uid="{00000000-0005-0000-0000-000069420000}"/>
    <cellStyle name="Note 3 6 3 3 2 4" xfId="16982" xr:uid="{00000000-0005-0000-0000-00006A420000}"/>
    <cellStyle name="Note 3 6 3 3 2 5" xfId="16983" xr:uid="{00000000-0005-0000-0000-00006B420000}"/>
    <cellStyle name="Note 3 6 3 3 2 6" xfId="16984" xr:uid="{00000000-0005-0000-0000-00006C420000}"/>
    <cellStyle name="Note 3 6 3 3 3" xfId="16985" xr:uid="{00000000-0005-0000-0000-00006D420000}"/>
    <cellStyle name="Note 3 6 3 3 3 2" xfId="16986" xr:uid="{00000000-0005-0000-0000-00006E420000}"/>
    <cellStyle name="Note 3 6 3 3 3 3" xfId="16987" xr:uid="{00000000-0005-0000-0000-00006F420000}"/>
    <cellStyle name="Note 3 6 3 3 3 4" xfId="16988" xr:uid="{00000000-0005-0000-0000-000070420000}"/>
    <cellStyle name="Note 3 6 3 3 4" xfId="16989" xr:uid="{00000000-0005-0000-0000-000071420000}"/>
    <cellStyle name="Note 3 6 3 3 4 2" xfId="16990" xr:uid="{00000000-0005-0000-0000-000072420000}"/>
    <cellStyle name="Note 3 6 3 3 4 3" xfId="16991" xr:uid="{00000000-0005-0000-0000-000073420000}"/>
    <cellStyle name="Note 3 6 3 3 4 4" xfId="16992" xr:uid="{00000000-0005-0000-0000-000074420000}"/>
    <cellStyle name="Note 3 6 3 3 5" xfId="16993" xr:uid="{00000000-0005-0000-0000-000075420000}"/>
    <cellStyle name="Note 3 6 3 3 6" xfId="16994" xr:uid="{00000000-0005-0000-0000-000076420000}"/>
    <cellStyle name="Note 3 6 3 3 7" xfId="16995" xr:uid="{00000000-0005-0000-0000-000077420000}"/>
    <cellStyle name="Note 3 6 3 4" xfId="16996" xr:uid="{00000000-0005-0000-0000-000078420000}"/>
    <cellStyle name="Note 3 6 3 4 2" xfId="16997" xr:uid="{00000000-0005-0000-0000-000079420000}"/>
    <cellStyle name="Note 3 6 3 4 3" xfId="16998" xr:uid="{00000000-0005-0000-0000-00007A420000}"/>
    <cellStyle name="Note 3 6 3 4 4" xfId="16999" xr:uid="{00000000-0005-0000-0000-00007B420000}"/>
    <cellStyle name="Note 3 6 3 5" xfId="17000" xr:uid="{00000000-0005-0000-0000-00007C420000}"/>
    <cellStyle name="Note 3 6 4" xfId="17001" xr:uid="{00000000-0005-0000-0000-00007D420000}"/>
    <cellStyle name="Note 3 6 4 2" xfId="17002" xr:uid="{00000000-0005-0000-0000-00007E420000}"/>
    <cellStyle name="Note 3 6 4 2 2" xfId="17003" xr:uid="{00000000-0005-0000-0000-00007F420000}"/>
    <cellStyle name="Note 3 6 4 2 2 2" xfId="17004" xr:uid="{00000000-0005-0000-0000-000080420000}"/>
    <cellStyle name="Note 3 6 4 2 2 2 2" xfId="17005" xr:uid="{00000000-0005-0000-0000-000081420000}"/>
    <cellStyle name="Note 3 6 4 2 2 2 2 2" xfId="17006" xr:uid="{00000000-0005-0000-0000-000082420000}"/>
    <cellStyle name="Note 3 6 4 2 2 2 2 3" xfId="17007" xr:uid="{00000000-0005-0000-0000-000083420000}"/>
    <cellStyle name="Note 3 6 4 2 2 2 2 4" xfId="17008" xr:uid="{00000000-0005-0000-0000-000084420000}"/>
    <cellStyle name="Note 3 6 4 2 2 2 3" xfId="17009" xr:uid="{00000000-0005-0000-0000-000085420000}"/>
    <cellStyle name="Note 3 6 4 2 2 2 3 2" xfId="17010" xr:uid="{00000000-0005-0000-0000-000086420000}"/>
    <cellStyle name="Note 3 6 4 2 2 2 3 3" xfId="17011" xr:uid="{00000000-0005-0000-0000-000087420000}"/>
    <cellStyle name="Note 3 6 4 2 2 2 3 4" xfId="17012" xr:uid="{00000000-0005-0000-0000-000088420000}"/>
    <cellStyle name="Note 3 6 4 2 2 2 4" xfId="17013" xr:uid="{00000000-0005-0000-0000-000089420000}"/>
    <cellStyle name="Note 3 6 4 2 2 2 5" xfId="17014" xr:uid="{00000000-0005-0000-0000-00008A420000}"/>
    <cellStyle name="Note 3 6 4 2 2 2 6" xfId="17015" xr:uid="{00000000-0005-0000-0000-00008B420000}"/>
    <cellStyle name="Note 3 6 4 2 2 3" xfId="17016" xr:uid="{00000000-0005-0000-0000-00008C420000}"/>
    <cellStyle name="Note 3 6 4 2 2 3 2" xfId="17017" xr:uid="{00000000-0005-0000-0000-00008D420000}"/>
    <cellStyle name="Note 3 6 4 2 2 3 3" xfId="17018" xr:uid="{00000000-0005-0000-0000-00008E420000}"/>
    <cellStyle name="Note 3 6 4 2 2 3 4" xfId="17019" xr:uid="{00000000-0005-0000-0000-00008F420000}"/>
    <cellStyle name="Note 3 6 4 2 2 4" xfId="17020" xr:uid="{00000000-0005-0000-0000-000090420000}"/>
    <cellStyle name="Note 3 6 4 2 2 4 2" xfId="17021" xr:uid="{00000000-0005-0000-0000-000091420000}"/>
    <cellStyle name="Note 3 6 4 2 2 4 3" xfId="17022" xr:uid="{00000000-0005-0000-0000-000092420000}"/>
    <cellStyle name="Note 3 6 4 2 2 4 4" xfId="17023" xr:uid="{00000000-0005-0000-0000-000093420000}"/>
    <cellStyle name="Note 3 6 4 2 2 5" xfId="17024" xr:uid="{00000000-0005-0000-0000-000094420000}"/>
    <cellStyle name="Note 3 6 4 2 2 6" xfId="17025" xr:uid="{00000000-0005-0000-0000-000095420000}"/>
    <cellStyle name="Note 3 6 4 2 2 7" xfId="17026" xr:uid="{00000000-0005-0000-0000-000096420000}"/>
    <cellStyle name="Note 3 6 4 2 3" xfId="17027" xr:uid="{00000000-0005-0000-0000-000097420000}"/>
    <cellStyle name="Note 3 6 4 2 3 2" xfId="17028" xr:uid="{00000000-0005-0000-0000-000098420000}"/>
    <cellStyle name="Note 3 6 4 2 3 3" xfId="17029" xr:uid="{00000000-0005-0000-0000-000099420000}"/>
    <cellStyle name="Note 3 6 4 2 3 4" xfId="17030" xr:uid="{00000000-0005-0000-0000-00009A420000}"/>
    <cellStyle name="Note 3 6 4 2 4" xfId="17031" xr:uid="{00000000-0005-0000-0000-00009B420000}"/>
    <cellStyle name="Note 3 6 4 3" xfId="17032" xr:uid="{00000000-0005-0000-0000-00009C420000}"/>
    <cellStyle name="Note 3 6 4 3 2" xfId="17033" xr:uid="{00000000-0005-0000-0000-00009D420000}"/>
    <cellStyle name="Note 3 6 4 3 2 2" xfId="17034" xr:uid="{00000000-0005-0000-0000-00009E420000}"/>
    <cellStyle name="Note 3 6 4 3 2 2 2" xfId="17035" xr:uid="{00000000-0005-0000-0000-00009F420000}"/>
    <cellStyle name="Note 3 6 4 3 2 2 3" xfId="17036" xr:uid="{00000000-0005-0000-0000-0000A0420000}"/>
    <cellStyle name="Note 3 6 4 3 2 2 4" xfId="17037" xr:uid="{00000000-0005-0000-0000-0000A1420000}"/>
    <cellStyle name="Note 3 6 4 3 2 3" xfId="17038" xr:uid="{00000000-0005-0000-0000-0000A2420000}"/>
    <cellStyle name="Note 3 6 4 3 2 3 2" xfId="17039" xr:uid="{00000000-0005-0000-0000-0000A3420000}"/>
    <cellStyle name="Note 3 6 4 3 2 3 3" xfId="17040" xr:uid="{00000000-0005-0000-0000-0000A4420000}"/>
    <cellStyle name="Note 3 6 4 3 2 3 4" xfId="17041" xr:uid="{00000000-0005-0000-0000-0000A5420000}"/>
    <cellStyle name="Note 3 6 4 3 2 4" xfId="17042" xr:uid="{00000000-0005-0000-0000-0000A6420000}"/>
    <cellStyle name="Note 3 6 4 3 2 5" xfId="17043" xr:uid="{00000000-0005-0000-0000-0000A7420000}"/>
    <cellStyle name="Note 3 6 4 3 2 6" xfId="17044" xr:uid="{00000000-0005-0000-0000-0000A8420000}"/>
    <cellStyle name="Note 3 6 4 3 3" xfId="17045" xr:uid="{00000000-0005-0000-0000-0000A9420000}"/>
    <cellStyle name="Note 3 6 4 3 3 2" xfId="17046" xr:uid="{00000000-0005-0000-0000-0000AA420000}"/>
    <cellStyle name="Note 3 6 4 3 3 3" xfId="17047" xr:uid="{00000000-0005-0000-0000-0000AB420000}"/>
    <cellStyle name="Note 3 6 4 3 3 4" xfId="17048" xr:uid="{00000000-0005-0000-0000-0000AC420000}"/>
    <cellStyle name="Note 3 6 4 3 4" xfId="17049" xr:uid="{00000000-0005-0000-0000-0000AD420000}"/>
    <cellStyle name="Note 3 6 4 3 4 2" xfId="17050" xr:uid="{00000000-0005-0000-0000-0000AE420000}"/>
    <cellStyle name="Note 3 6 4 3 4 3" xfId="17051" xr:uid="{00000000-0005-0000-0000-0000AF420000}"/>
    <cellStyle name="Note 3 6 4 3 4 4" xfId="17052" xr:uid="{00000000-0005-0000-0000-0000B0420000}"/>
    <cellStyle name="Note 3 6 4 3 5" xfId="17053" xr:uid="{00000000-0005-0000-0000-0000B1420000}"/>
    <cellStyle name="Note 3 6 4 3 6" xfId="17054" xr:uid="{00000000-0005-0000-0000-0000B2420000}"/>
    <cellStyle name="Note 3 6 4 3 7" xfId="17055" xr:uid="{00000000-0005-0000-0000-0000B3420000}"/>
    <cellStyle name="Note 3 6 4 4" xfId="17056" xr:uid="{00000000-0005-0000-0000-0000B4420000}"/>
    <cellStyle name="Note 3 6 4 4 2" xfId="17057" xr:uid="{00000000-0005-0000-0000-0000B5420000}"/>
    <cellStyle name="Note 3 6 4 4 3" xfId="17058" xr:uid="{00000000-0005-0000-0000-0000B6420000}"/>
    <cellStyle name="Note 3 6 4 4 4" xfId="17059" xr:uid="{00000000-0005-0000-0000-0000B7420000}"/>
    <cellStyle name="Note 3 6 4 5" xfId="17060" xr:uid="{00000000-0005-0000-0000-0000B8420000}"/>
    <cellStyle name="Note 3 6 5" xfId="17061" xr:uid="{00000000-0005-0000-0000-0000B9420000}"/>
    <cellStyle name="Note 3 6 5 2" xfId="17062" xr:uid="{00000000-0005-0000-0000-0000BA420000}"/>
    <cellStyle name="Note 3 6 5 2 2" xfId="17063" xr:uid="{00000000-0005-0000-0000-0000BB420000}"/>
    <cellStyle name="Note 3 6 5 2 2 2" xfId="17064" xr:uid="{00000000-0005-0000-0000-0000BC420000}"/>
    <cellStyle name="Note 3 6 5 2 2 2 2" xfId="17065" xr:uid="{00000000-0005-0000-0000-0000BD420000}"/>
    <cellStyle name="Note 3 6 5 2 2 2 3" xfId="17066" xr:uid="{00000000-0005-0000-0000-0000BE420000}"/>
    <cellStyle name="Note 3 6 5 2 2 2 4" xfId="17067" xr:uid="{00000000-0005-0000-0000-0000BF420000}"/>
    <cellStyle name="Note 3 6 5 2 2 3" xfId="17068" xr:uid="{00000000-0005-0000-0000-0000C0420000}"/>
    <cellStyle name="Note 3 6 5 2 2 3 2" xfId="17069" xr:uid="{00000000-0005-0000-0000-0000C1420000}"/>
    <cellStyle name="Note 3 6 5 2 2 3 3" xfId="17070" xr:uid="{00000000-0005-0000-0000-0000C2420000}"/>
    <cellStyle name="Note 3 6 5 2 2 3 4" xfId="17071" xr:uid="{00000000-0005-0000-0000-0000C3420000}"/>
    <cellStyle name="Note 3 6 5 2 2 4" xfId="17072" xr:uid="{00000000-0005-0000-0000-0000C4420000}"/>
    <cellStyle name="Note 3 6 5 2 2 5" xfId="17073" xr:uid="{00000000-0005-0000-0000-0000C5420000}"/>
    <cellStyle name="Note 3 6 5 2 2 6" xfId="17074" xr:uid="{00000000-0005-0000-0000-0000C6420000}"/>
    <cellStyle name="Note 3 6 5 2 3" xfId="17075" xr:uid="{00000000-0005-0000-0000-0000C7420000}"/>
    <cellStyle name="Note 3 6 5 2 3 2" xfId="17076" xr:uid="{00000000-0005-0000-0000-0000C8420000}"/>
    <cellStyle name="Note 3 6 5 2 3 3" xfId="17077" xr:uid="{00000000-0005-0000-0000-0000C9420000}"/>
    <cellStyle name="Note 3 6 5 2 3 4" xfId="17078" xr:uid="{00000000-0005-0000-0000-0000CA420000}"/>
    <cellStyle name="Note 3 6 5 2 4" xfId="17079" xr:uid="{00000000-0005-0000-0000-0000CB420000}"/>
    <cellStyle name="Note 3 6 5 2 4 2" xfId="17080" xr:uid="{00000000-0005-0000-0000-0000CC420000}"/>
    <cellStyle name="Note 3 6 5 2 4 3" xfId="17081" xr:uid="{00000000-0005-0000-0000-0000CD420000}"/>
    <cellStyle name="Note 3 6 5 2 4 4" xfId="17082" xr:uid="{00000000-0005-0000-0000-0000CE420000}"/>
    <cellStyle name="Note 3 6 5 2 5" xfId="17083" xr:uid="{00000000-0005-0000-0000-0000CF420000}"/>
    <cellStyle name="Note 3 6 5 2 6" xfId="17084" xr:uid="{00000000-0005-0000-0000-0000D0420000}"/>
    <cellStyle name="Note 3 6 5 2 7" xfId="17085" xr:uid="{00000000-0005-0000-0000-0000D1420000}"/>
    <cellStyle name="Note 3 6 5 3" xfId="17086" xr:uid="{00000000-0005-0000-0000-0000D2420000}"/>
    <cellStyle name="Note 3 6 5 3 2" xfId="17087" xr:uid="{00000000-0005-0000-0000-0000D3420000}"/>
    <cellStyle name="Note 3 6 5 3 3" xfId="17088" xr:uid="{00000000-0005-0000-0000-0000D4420000}"/>
    <cellStyle name="Note 3 6 5 3 4" xfId="17089" xr:uid="{00000000-0005-0000-0000-0000D5420000}"/>
    <cellStyle name="Note 3 6 5 4" xfId="17090" xr:uid="{00000000-0005-0000-0000-0000D6420000}"/>
    <cellStyle name="Note 3 6 6" xfId="17091" xr:uid="{00000000-0005-0000-0000-0000D7420000}"/>
    <cellStyle name="Note 3 6 6 2" xfId="17092" xr:uid="{00000000-0005-0000-0000-0000D8420000}"/>
    <cellStyle name="Note 3 6 6 2 2" xfId="17093" xr:uid="{00000000-0005-0000-0000-0000D9420000}"/>
    <cellStyle name="Note 3 6 6 2 2 2" xfId="17094" xr:uid="{00000000-0005-0000-0000-0000DA420000}"/>
    <cellStyle name="Note 3 6 6 2 2 3" xfId="17095" xr:uid="{00000000-0005-0000-0000-0000DB420000}"/>
    <cellStyle name="Note 3 6 6 2 2 4" xfId="17096" xr:uid="{00000000-0005-0000-0000-0000DC420000}"/>
    <cellStyle name="Note 3 6 6 2 3" xfId="17097" xr:uid="{00000000-0005-0000-0000-0000DD420000}"/>
    <cellStyle name="Note 3 6 6 2 3 2" xfId="17098" xr:uid="{00000000-0005-0000-0000-0000DE420000}"/>
    <cellStyle name="Note 3 6 6 2 3 3" xfId="17099" xr:uid="{00000000-0005-0000-0000-0000DF420000}"/>
    <cellStyle name="Note 3 6 6 2 3 4" xfId="17100" xr:uid="{00000000-0005-0000-0000-0000E0420000}"/>
    <cellStyle name="Note 3 6 6 2 4" xfId="17101" xr:uid="{00000000-0005-0000-0000-0000E1420000}"/>
    <cellStyle name="Note 3 6 6 2 5" xfId="17102" xr:uid="{00000000-0005-0000-0000-0000E2420000}"/>
    <cellStyle name="Note 3 6 6 2 6" xfId="17103" xr:uid="{00000000-0005-0000-0000-0000E3420000}"/>
    <cellStyle name="Note 3 6 6 3" xfId="17104" xr:uid="{00000000-0005-0000-0000-0000E4420000}"/>
    <cellStyle name="Note 3 6 6 3 2" xfId="17105" xr:uid="{00000000-0005-0000-0000-0000E5420000}"/>
    <cellStyle name="Note 3 6 6 3 3" xfId="17106" xr:uid="{00000000-0005-0000-0000-0000E6420000}"/>
    <cellStyle name="Note 3 6 6 3 4" xfId="17107" xr:uid="{00000000-0005-0000-0000-0000E7420000}"/>
    <cellStyle name="Note 3 6 6 4" xfId="17108" xr:uid="{00000000-0005-0000-0000-0000E8420000}"/>
    <cellStyle name="Note 3 6 6 4 2" xfId="17109" xr:uid="{00000000-0005-0000-0000-0000E9420000}"/>
    <cellStyle name="Note 3 6 6 4 3" xfId="17110" xr:uid="{00000000-0005-0000-0000-0000EA420000}"/>
    <cellStyle name="Note 3 6 6 4 4" xfId="17111" xr:uid="{00000000-0005-0000-0000-0000EB420000}"/>
    <cellStyle name="Note 3 6 6 5" xfId="17112" xr:uid="{00000000-0005-0000-0000-0000EC420000}"/>
    <cellStyle name="Note 3 6 6 6" xfId="17113" xr:uid="{00000000-0005-0000-0000-0000ED420000}"/>
    <cellStyle name="Note 3 6 6 7" xfId="17114" xr:uid="{00000000-0005-0000-0000-0000EE420000}"/>
    <cellStyle name="Note 3 6 7" xfId="17115" xr:uid="{00000000-0005-0000-0000-0000EF420000}"/>
    <cellStyle name="Note 3 6 7 2" xfId="17116" xr:uid="{00000000-0005-0000-0000-0000F0420000}"/>
    <cellStyle name="Note 3 6 7 3" xfId="17117" xr:uid="{00000000-0005-0000-0000-0000F1420000}"/>
    <cellStyle name="Note 3 6 7 4" xfId="17118" xr:uid="{00000000-0005-0000-0000-0000F2420000}"/>
    <cellStyle name="Note 3 6 8" xfId="17119" xr:uid="{00000000-0005-0000-0000-0000F3420000}"/>
    <cellStyle name="Note 3 7" xfId="17120" xr:uid="{00000000-0005-0000-0000-0000F4420000}"/>
    <cellStyle name="Note 3 7 2" xfId="17121" xr:uid="{00000000-0005-0000-0000-0000F5420000}"/>
    <cellStyle name="Note 3 7 2 2" xfId="17122" xr:uid="{00000000-0005-0000-0000-0000F6420000}"/>
    <cellStyle name="Note 3 7 2 2 2" xfId="17123" xr:uid="{00000000-0005-0000-0000-0000F7420000}"/>
    <cellStyle name="Note 3 7 2 2 2 2" xfId="17124" xr:uid="{00000000-0005-0000-0000-0000F8420000}"/>
    <cellStyle name="Note 3 7 2 2 2 2 2" xfId="17125" xr:uid="{00000000-0005-0000-0000-0000F9420000}"/>
    <cellStyle name="Note 3 7 2 2 2 2 3" xfId="17126" xr:uid="{00000000-0005-0000-0000-0000FA420000}"/>
    <cellStyle name="Note 3 7 2 2 2 2 4" xfId="17127" xr:uid="{00000000-0005-0000-0000-0000FB420000}"/>
    <cellStyle name="Note 3 7 2 2 2 3" xfId="17128" xr:uid="{00000000-0005-0000-0000-0000FC420000}"/>
    <cellStyle name="Note 3 7 2 2 2 3 2" xfId="17129" xr:uid="{00000000-0005-0000-0000-0000FD420000}"/>
    <cellStyle name="Note 3 7 2 2 2 3 3" xfId="17130" xr:uid="{00000000-0005-0000-0000-0000FE420000}"/>
    <cellStyle name="Note 3 7 2 2 2 3 4" xfId="17131" xr:uid="{00000000-0005-0000-0000-0000FF420000}"/>
    <cellStyle name="Note 3 7 2 2 2 4" xfId="17132" xr:uid="{00000000-0005-0000-0000-000000430000}"/>
    <cellStyle name="Note 3 7 2 2 2 5" xfId="17133" xr:uid="{00000000-0005-0000-0000-000001430000}"/>
    <cellStyle name="Note 3 7 2 2 2 6" xfId="17134" xr:uid="{00000000-0005-0000-0000-000002430000}"/>
    <cellStyle name="Note 3 7 2 2 3" xfId="17135" xr:uid="{00000000-0005-0000-0000-000003430000}"/>
    <cellStyle name="Note 3 7 2 2 3 2" xfId="17136" xr:uid="{00000000-0005-0000-0000-000004430000}"/>
    <cellStyle name="Note 3 7 2 2 3 3" xfId="17137" xr:uid="{00000000-0005-0000-0000-000005430000}"/>
    <cellStyle name="Note 3 7 2 2 3 4" xfId="17138" xr:uid="{00000000-0005-0000-0000-000006430000}"/>
    <cellStyle name="Note 3 7 2 2 4" xfId="17139" xr:uid="{00000000-0005-0000-0000-000007430000}"/>
    <cellStyle name="Note 3 7 2 2 4 2" xfId="17140" xr:uid="{00000000-0005-0000-0000-000008430000}"/>
    <cellStyle name="Note 3 7 2 2 4 3" xfId="17141" xr:uid="{00000000-0005-0000-0000-000009430000}"/>
    <cellStyle name="Note 3 7 2 2 4 4" xfId="17142" xr:uid="{00000000-0005-0000-0000-00000A430000}"/>
    <cellStyle name="Note 3 7 2 2 5" xfId="17143" xr:uid="{00000000-0005-0000-0000-00000B430000}"/>
    <cellStyle name="Note 3 7 2 2 6" xfId="17144" xr:uid="{00000000-0005-0000-0000-00000C430000}"/>
    <cellStyle name="Note 3 7 2 2 7" xfId="17145" xr:uid="{00000000-0005-0000-0000-00000D430000}"/>
    <cellStyle name="Note 3 7 2 3" xfId="17146" xr:uid="{00000000-0005-0000-0000-00000E430000}"/>
    <cellStyle name="Note 3 7 2 3 2" xfId="17147" xr:uid="{00000000-0005-0000-0000-00000F430000}"/>
    <cellStyle name="Note 3 7 2 3 3" xfId="17148" xr:uid="{00000000-0005-0000-0000-000010430000}"/>
    <cellStyle name="Note 3 7 2 3 4" xfId="17149" xr:uid="{00000000-0005-0000-0000-000011430000}"/>
    <cellStyle name="Note 3 7 2 4" xfId="17150" xr:uid="{00000000-0005-0000-0000-000012430000}"/>
    <cellStyle name="Note 3 7 3" xfId="17151" xr:uid="{00000000-0005-0000-0000-000013430000}"/>
    <cellStyle name="Note 3 7 3 2" xfId="17152" xr:uid="{00000000-0005-0000-0000-000014430000}"/>
    <cellStyle name="Note 3 7 3 2 2" xfId="17153" xr:uid="{00000000-0005-0000-0000-000015430000}"/>
    <cellStyle name="Note 3 7 3 2 2 2" xfId="17154" xr:uid="{00000000-0005-0000-0000-000016430000}"/>
    <cellStyle name="Note 3 7 3 2 2 3" xfId="17155" xr:uid="{00000000-0005-0000-0000-000017430000}"/>
    <cellStyle name="Note 3 7 3 2 2 4" xfId="17156" xr:uid="{00000000-0005-0000-0000-000018430000}"/>
    <cellStyle name="Note 3 7 3 2 3" xfId="17157" xr:uid="{00000000-0005-0000-0000-000019430000}"/>
    <cellStyle name="Note 3 7 3 2 3 2" xfId="17158" xr:uid="{00000000-0005-0000-0000-00001A430000}"/>
    <cellStyle name="Note 3 7 3 2 3 3" xfId="17159" xr:uid="{00000000-0005-0000-0000-00001B430000}"/>
    <cellStyle name="Note 3 7 3 2 3 4" xfId="17160" xr:uid="{00000000-0005-0000-0000-00001C430000}"/>
    <cellStyle name="Note 3 7 3 2 4" xfId="17161" xr:uid="{00000000-0005-0000-0000-00001D430000}"/>
    <cellStyle name="Note 3 7 3 2 5" xfId="17162" xr:uid="{00000000-0005-0000-0000-00001E430000}"/>
    <cellStyle name="Note 3 7 3 2 6" xfId="17163" xr:uid="{00000000-0005-0000-0000-00001F430000}"/>
    <cellStyle name="Note 3 7 3 3" xfId="17164" xr:uid="{00000000-0005-0000-0000-000020430000}"/>
    <cellStyle name="Note 3 7 3 3 2" xfId="17165" xr:uid="{00000000-0005-0000-0000-000021430000}"/>
    <cellStyle name="Note 3 7 3 3 3" xfId="17166" xr:uid="{00000000-0005-0000-0000-000022430000}"/>
    <cellStyle name="Note 3 7 3 3 4" xfId="17167" xr:uid="{00000000-0005-0000-0000-000023430000}"/>
    <cellStyle name="Note 3 7 3 4" xfId="17168" xr:uid="{00000000-0005-0000-0000-000024430000}"/>
    <cellStyle name="Note 3 7 3 4 2" xfId="17169" xr:uid="{00000000-0005-0000-0000-000025430000}"/>
    <cellStyle name="Note 3 7 3 4 3" xfId="17170" xr:uid="{00000000-0005-0000-0000-000026430000}"/>
    <cellStyle name="Note 3 7 3 4 4" xfId="17171" xr:uid="{00000000-0005-0000-0000-000027430000}"/>
    <cellStyle name="Note 3 7 3 5" xfId="17172" xr:uid="{00000000-0005-0000-0000-000028430000}"/>
    <cellStyle name="Note 3 7 3 6" xfId="17173" xr:uid="{00000000-0005-0000-0000-000029430000}"/>
    <cellStyle name="Note 3 7 3 7" xfId="17174" xr:uid="{00000000-0005-0000-0000-00002A430000}"/>
    <cellStyle name="Note 3 7 4" xfId="17175" xr:uid="{00000000-0005-0000-0000-00002B430000}"/>
    <cellStyle name="Note 3 7 4 2" xfId="17176" xr:uid="{00000000-0005-0000-0000-00002C430000}"/>
    <cellStyle name="Note 3 7 4 3" xfId="17177" xr:uid="{00000000-0005-0000-0000-00002D430000}"/>
    <cellStyle name="Note 3 7 4 4" xfId="17178" xr:uid="{00000000-0005-0000-0000-00002E430000}"/>
    <cellStyle name="Note 3 7 5" xfId="17179" xr:uid="{00000000-0005-0000-0000-00002F430000}"/>
    <cellStyle name="Note 3 8" xfId="17180" xr:uid="{00000000-0005-0000-0000-000030430000}"/>
    <cellStyle name="Note 3 8 2" xfId="17181" xr:uid="{00000000-0005-0000-0000-000031430000}"/>
    <cellStyle name="Note 3 8 2 2" xfId="17182" xr:uid="{00000000-0005-0000-0000-000032430000}"/>
    <cellStyle name="Note 3 8 2 2 2" xfId="17183" xr:uid="{00000000-0005-0000-0000-000033430000}"/>
    <cellStyle name="Note 3 8 2 2 2 2" xfId="17184" xr:uid="{00000000-0005-0000-0000-000034430000}"/>
    <cellStyle name="Note 3 8 2 2 2 2 2" xfId="17185" xr:uid="{00000000-0005-0000-0000-000035430000}"/>
    <cellStyle name="Note 3 8 2 2 2 2 3" xfId="17186" xr:uid="{00000000-0005-0000-0000-000036430000}"/>
    <cellStyle name="Note 3 8 2 2 2 2 4" xfId="17187" xr:uid="{00000000-0005-0000-0000-000037430000}"/>
    <cellStyle name="Note 3 8 2 2 2 3" xfId="17188" xr:uid="{00000000-0005-0000-0000-000038430000}"/>
    <cellStyle name="Note 3 8 2 2 2 3 2" xfId="17189" xr:uid="{00000000-0005-0000-0000-000039430000}"/>
    <cellStyle name="Note 3 8 2 2 2 3 3" xfId="17190" xr:uid="{00000000-0005-0000-0000-00003A430000}"/>
    <cellStyle name="Note 3 8 2 2 2 3 4" xfId="17191" xr:uid="{00000000-0005-0000-0000-00003B430000}"/>
    <cellStyle name="Note 3 8 2 2 2 4" xfId="17192" xr:uid="{00000000-0005-0000-0000-00003C430000}"/>
    <cellStyle name="Note 3 8 2 2 2 5" xfId="17193" xr:uid="{00000000-0005-0000-0000-00003D430000}"/>
    <cellStyle name="Note 3 8 2 2 2 6" xfId="17194" xr:uid="{00000000-0005-0000-0000-00003E430000}"/>
    <cellStyle name="Note 3 8 2 2 3" xfId="17195" xr:uid="{00000000-0005-0000-0000-00003F430000}"/>
    <cellStyle name="Note 3 8 2 2 3 2" xfId="17196" xr:uid="{00000000-0005-0000-0000-000040430000}"/>
    <cellStyle name="Note 3 8 2 2 3 3" xfId="17197" xr:uid="{00000000-0005-0000-0000-000041430000}"/>
    <cellStyle name="Note 3 8 2 2 3 4" xfId="17198" xr:uid="{00000000-0005-0000-0000-000042430000}"/>
    <cellStyle name="Note 3 8 2 2 4" xfId="17199" xr:uid="{00000000-0005-0000-0000-000043430000}"/>
    <cellStyle name="Note 3 8 2 2 4 2" xfId="17200" xr:uid="{00000000-0005-0000-0000-000044430000}"/>
    <cellStyle name="Note 3 8 2 2 4 3" xfId="17201" xr:uid="{00000000-0005-0000-0000-000045430000}"/>
    <cellStyle name="Note 3 8 2 2 4 4" xfId="17202" xr:uid="{00000000-0005-0000-0000-000046430000}"/>
    <cellStyle name="Note 3 8 2 2 5" xfId="17203" xr:uid="{00000000-0005-0000-0000-000047430000}"/>
    <cellStyle name="Note 3 8 2 2 6" xfId="17204" xr:uid="{00000000-0005-0000-0000-000048430000}"/>
    <cellStyle name="Note 3 8 2 2 7" xfId="17205" xr:uid="{00000000-0005-0000-0000-000049430000}"/>
    <cellStyle name="Note 3 8 2 3" xfId="17206" xr:uid="{00000000-0005-0000-0000-00004A430000}"/>
    <cellStyle name="Note 3 8 2 3 2" xfId="17207" xr:uid="{00000000-0005-0000-0000-00004B430000}"/>
    <cellStyle name="Note 3 8 2 3 3" xfId="17208" xr:uid="{00000000-0005-0000-0000-00004C430000}"/>
    <cellStyle name="Note 3 8 2 3 4" xfId="17209" xr:uid="{00000000-0005-0000-0000-00004D430000}"/>
    <cellStyle name="Note 3 8 2 4" xfId="17210" xr:uid="{00000000-0005-0000-0000-00004E430000}"/>
    <cellStyle name="Note 3 8 3" xfId="17211" xr:uid="{00000000-0005-0000-0000-00004F430000}"/>
    <cellStyle name="Note 3 8 3 2" xfId="17212" xr:uid="{00000000-0005-0000-0000-000050430000}"/>
    <cellStyle name="Note 3 8 3 2 2" xfId="17213" xr:uid="{00000000-0005-0000-0000-000051430000}"/>
    <cellStyle name="Note 3 8 3 2 2 2" xfId="17214" xr:uid="{00000000-0005-0000-0000-000052430000}"/>
    <cellStyle name="Note 3 8 3 2 2 3" xfId="17215" xr:uid="{00000000-0005-0000-0000-000053430000}"/>
    <cellStyle name="Note 3 8 3 2 2 4" xfId="17216" xr:uid="{00000000-0005-0000-0000-000054430000}"/>
    <cellStyle name="Note 3 8 3 2 3" xfId="17217" xr:uid="{00000000-0005-0000-0000-000055430000}"/>
    <cellStyle name="Note 3 8 3 2 3 2" xfId="17218" xr:uid="{00000000-0005-0000-0000-000056430000}"/>
    <cellStyle name="Note 3 8 3 2 3 3" xfId="17219" xr:uid="{00000000-0005-0000-0000-000057430000}"/>
    <cellStyle name="Note 3 8 3 2 3 4" xfId="17220" xr:uid="{00000000-0005-0000-0000-000058430000}"/>
    <cellStyle name="Note 3 8 3 2 4" xfId="17221" xr:uid="{00000000-0005-0000-0000-000059430000}"/>
    <cellStyle name="Note 3 8 3 2 5" xfId="17222" xr:uid="{00000000-0005-0000-0000-00005A430000}"/>
    <cellStyle name="Note 3 8 3 2 6" xfId="17223" xr:uid="{00000000-0005-0000-0000-00005B430000}"/>
    <cellStyle name="Note 3 8 3 3" xfId="17224" xr:uid="{00000000-0005-0000-0000-00005C430000}"/>
    <cellStyle name="Note 3 8 3 3 2" xfId="17225" xr:uid="{00000000-0005-0000-0000-00005D430000}"/>
    <cellStyle name="Note 3 8 3 3 3" xfId="17226" xr:uid="{00000000-0005-0000-0000-00005E430000}"/>
    <cellStyle name="Note 3 8 3 3 4" xfId="17227" xr:uid="{00000000-0005-0000-0000-00005F430000}"/>
    <cellStyle name="Note 3 8 3 4" xfId="17228" xr:uid="{00000000-0005-0000-0000-000060430000}"/>
    <cellStyle name="Note 3 8 3 4 2" xfId="17229" xr:uid="{00000000-0005-0000-0000-000061430000}"/>
    <cellStyle name="Note 3 8 3 4 3" xfId="17230" xr:uid="{00000000-0005-0000-0000-000062430000}"/>
    <cellStyle name="Note 3 8 3 4 4" xfId="17231" xr:uid="{00000000-0005-0000-0000-000063430000}"/>
    <cellStyle name="Note 3 8 3 5" xfId="17232" xr:uid="{00000000-0005-0000-0000-000064430000}"/>
    <cellStyle name="Note 3 8 3 6" xfId="17233" xr:uid="{00000000-0005-0000-0000-000065430000}"/>
    <cellStyle name="Note 3 8 3 7" xfId="17234" xr:uid="{00000000-0005-0000-0000-000066430000}"/>
    <cellStyle name="Note 3 8 4" xfId="17235" xr:uid="{00000000-0005-0000-0000-000067430000}"/>
    <cellStyle name="Note 3 8 4 2" xfId="17236" xr:uid="{00000000-0005-0000-0000-000068430000}"/>
    <cellStyle name="Note 3 8 4 3" xfId="17237" xr:uid="{00000000-0005-0000-0000-000069430000}"/>
    <cellStyle name="Note 3 8 4 4" xfId="17238" xr:uid="{00000000-0005-0000-0000-00006A430000}"/>
    <cellStyle name="Note 3 8 5" xfId="17239" xr:uid="{00000000-0005-0000-0000-00006B430000}"/>
    <cellStyle name="Note 3 9" xfId="17240" xr:uid="{00000000-0005-0000-0000-00006C430000}"/>
    <cellStyle name="Note 3 9 2" xfId="17241" xr:uid="{00000000-0005-0000-0000-00006D430000}"/>
    <cellStyle name="Note 3 9 2 2" xfId="17242" xr:uid="{00000000-0005-0000-0000-00006E430000}"/>
    <cellStyle name="Note 3 9 2 2 2" xfId="17243" xr:uid="{00000000-0005-0000-0000-00006F430000}"/>
    <cellStyle name="Note 3 9 2 2 2 2" xfId="17244" xr:uid="{00000000-0005-0000-0000-000070430000}"/>
    <cellStyle name="Note 3 9 2 2 2 2 2" xfId="17245" xr:uid="{00000000-0005-0000-0000-000071430000}"/>
    <cellStyle name="Note 3 9 2 2 2 2 3" xfId="17246" xr:uid="{00000000-0005-0000-0000-000072430000}"/>
    <cellStyle name="Note 3 9 2 2 2 2 4" xfId="17247" xr:uid="{00000000-0005-0000-0000-000073430000}"/>
    <cellStyle name="Note 3 9 2 2 2 3" xfId="17248" xr:uid="{00000000-0005-0000-0000-000074430000}"/>
    <cellStyle name="Note 3 9 2 2 2 3 2" xfId="17249" xr:uid="{00000000-0005-0000-0000-000075430000}"/>
    <cellStyle name="Note 3 9 2 2 2 3 3" xfId="17250" xr:uid="{00000000-0005-0000-0000-000076430000}"/>
    <cellStyle name="Note 3 9 2 2 2 3 4" xfId="17251" xr:uid="{00000000-0005-0000-0000-000077430000}"/>
    <cellStyle name="Note 3 9 2 2 2 4" xfId="17252" xr:uid="{00000000-0005-0000-0000-000078430000}"/>
    <cellStyle name="Note 3 9 2 2 2 5" xfId="17253" xr:uid="{00000000-0005-0000-0000-000079430000}"/>
    <cellStyle name="Note 3 9 2 2 2 6" xfId="17254" xr:uid="{00000000-0005-0000-0000-00007A430000}"/>
    <cellStyle name="Note 3 9 2 2 3" xfId="17255" xr:uid="{00000000-0005-0000-0000-00007B430000}"/>
    <cellStyle name="Note 3 9 2 2 3 2" xfId="17256" xr:uid="{00000000-0005-0000-0000-00007C430000}"/>
    <cellStyle name="Note 3 9 2 2 3 3" xfId="17257" xr:uid="{00000000-0005-0000-0000-00007D430000}"/>
    <cellStyle name="Note 3 9 2 2 3 4" xfId="17258" xr:uid="{00000000-0005-0000-0000-00007E430000}"/>
    <cellStyle name="Note 3 9 2 2 4" xfId="17259" xr:uid="{00000000-0005-0000-0000-00007F430000}"/>
    <cellStyle name="Note 3 9 2 2 4 2" xfId="17260" xr:uid="{00000000-0005-0000-0000-000080430000}"/>
    <cellStyle name="Note 3 9 2 2 4 3" xfId="17261" xr:uid="{00000000-0005-0000-0000-000081430000}"/>
    <cellStyle name="Note 3 9 2 2 4 4" xfId="17262" xr:uid="{00000000-0005-0000-0000-000082430000}"/>
    <cellStyle name="Note 3 9 2 2 5" xfId="17263" xr:uid="{00000000-0005-0000-0000-000083430000}"/>
    <cellStyle name="Note 3 9 2 2 6" xfId="17264" xr:uid="{00000000-0005-0000-0000-000084430000}"/>
    <cellStyle name="Note 3 9 2 2 7" xfId="17265" xr:uid="{00000000-0005-0000-0000-000085430000}"/>
    <cellStyle name="Note 3 9 2 3" xfId="17266" xr:uid="{00000000-0005-0000-0000-000086430000}"/>
    <cellStyle name="Note 3 9 2 3 2" xfId="17267" xr:uid="{00000000-0005-0000-0000-000087430000}"/>
    <cellStyle name="Note 3 9 2 3 3" xfId="17268" xr:uid="{00000000-0005-0000-0000-000088430000}"/>
    <cellStyle name="Note 3 9 2 3 4" xfId="17269" xr:uid="{00000000-0005-0000-0000-000089430000}"/>
    <cellStyle name="Note 3 9 2 4" xfId="17270" xr:uid="{00000000-0005-0000-0000-00008A430000}"/>
    <cellStyle name="Note 3 9 3" xfId="17271" xr:uid="{00000000-0005-0000-0000-00008B430000}"/>
    <cellStyle name="Note 3 9 3 2" xfId="17272" xr:uid="{00000000-0005-0000-0000-00008C430000}"/>
    <cellStyle name="Note 3 9 3 2 2" xfId="17273" xr:uid="{00000000-0005-0000-0000-00008D430000}"/>
    <cellStyle name="Note 3 9 3 2 2 2" xfId="17274" xr:uid="{00000000-0005-0000-0000-00008E430000}"/>
    <cellStyle name="Note 3 9 3 2 2 3" xfId="17275" xr:uid="{00000000-0005-0000-0000-00008F430000}"/>
    <cellStyle name="Note 3 9 3 2 2 4" xfId="17276" xr:uid="{00000000-0005-0000-0000-000090430000}"/>
    <cellStyle name="Note 3 9 3 2 3" xfId="17277" xr:uid="{00000000-0005-0000-0000-000091430000}"/>
    <cellStyle name="Note 3 9 3 2 3 2" xfId="17278" xr:uid="{00000000-0005-0000-0000-000092430000}"/>
    <cellStyle name="Note 3 9 3 2 3 3" xfId="17279" xr:uid="{00000000-0005-0000-0000-000093430000}"/>
    <cellStyle name="Note 3 9 3 2 3 4" xfId="17280" xr:uid="{00000000-0005-0000-0000-000094430000}"/>
    <cellStyle name="Note 3 9 3 2 4" xfId="17281" xr:uid="{00000000-0005-0000-0000-000095430000}"/>
    <cellStyle name="Note 3 9 3 2 5" xfId="17282" xr:uid="{00000000-0005-0000-0000-000096430000}"/>
    <cellStyle name="Note 3 9 3 2 6" xfId="17283" xr:uid="{00000000-0005-0000-0000-000097430000}"/>
    <cellStyle name="Note 3 9 3 3" xfId="17284" xr:uid="{00000000-0005-0000-0000-000098430000}"/>
    <cellStyle name="Note 3 9 3 3 2" xfId="17285" xr:uid="{00000000-0005-0000-0000-000099430000}"/>
    <cellStyle name="Note 3 9 3 3 3" xfId="17286" xr:uid="{00000000-0005-0000-0000-00009A430000}"/>
    <cellStyle name="Note 3 9 3 3 4" xfId="17287" xr:uid="{00000000-0005-0000-0000-00009B430000}"/>
    <cellStyle name="Note 3 9 3 4" xfId="17288" xr:uid="{00000000-0005-0000-0000-00009C430000}"/>
    <cellStyle name="Note 3 9 3 4 2" xfId="17289" xr:uid="{00000000-0005-0000-0000-00009D430000}"/>
    <cellStyle name="Note 3 9 3 4 3" xfId="17290" xr:uid="{00000000-0005-0000-0000-00009E430000}"/>
    <cellStyle name="Note 3 9 3 4 4" xfId="17291" xr:uid="{00000000-0005-0000-0000-00009F430000}"/>
    <cellStyle name="Note 3 9 3 5" xfId="17292" xr:uid="{00000000-0005-0000-0000-0000A0430000}"/>
    <cellStyle name="Note 3 9 3 6" xfId="17293" xr:uid="{00000000-0005-0000-0000-0000A1430000}"/>
    <cellStyle name="Note 3 9 3 7" xfId="17294" xr:uid="{00000000-0005-0000-0000-0000A2430000}"/>
    <cellStyle name="Note 3 9 4" xfId="17295" xr:uid="{00000000-0005-0000-0000-0000A3430000}"/>
    <cellStyle name="Note 3 9 4 2" xfId="17296" xr:uid="{00000000-0005-0000-0000-0000A4430000}"/>
    <cellStyle name="Note 3 9 4 3" xfId="17297" xr:uid="{00000000-0005-0000-0000-0000A5430000}"/>
    <cellStyle name="Note 3 9 4 4" xfId="17298" xr:uid="{00000000-0005-0000-0000-0000A6430000}"/>
    <cellStyle name="Note 3 9 5" xfId="17299" xr:uid="{00000000-0005-0000-0000-0000A7430000}"/>
    <cellStyle name="Œ…‹æØ‚è [0.00]_laroux" xfId="17300" xr:uid="{00000000-0005-0000-0000-0000A8430000}"/>
    <cellStyle name="Œ…‹æØ‚è_laroux" xfId="17301" xr:uid="{00000000-0005-0000-0000-0000A9430000}"/>
    <cellStyle name="Output 2" xfId="17302" xr:uid="{00000000-0005-0000-0000-0000AA430000}"/>
    <cellStyle name="Output 2 2" xfId="17303" xr:uid="{00000000-0005-0000-0000-0000AB430000}"/>
    <cellStyle name="Output 2 3" xfId="17304" xr:uid="{00000000-0005-0000-0000-0000AC430000}"/>
    <cellStyle name="Output 3" xfId="17305" xr:uid="{00000000-0005-0000-0000-0000AD430000}"/>
    <cellStyle name="p" xfId="17306" xr:uid="{00000000-0005-0000-0000-0000AE430000}"/>
    <cellStyle name="ParaBirimi [0]_RESULTS" xfId="17307" xr:uid="{00000000-0005-0000-0000-0000AF430000}"/>
    <cellStyle name="ParaBirimi_RESULTS" xfId="17308" xr:uid="{00000000-0005-0000-0000-0000B0430000}"/>
    <cellStyle name="PB Table Heading" xfId="17309" xr:uid="{00000000-0005-0000-0000-0000B1430000}"/>
    <cellStyle name="PB Table Highlight1" xfId="17310" xr:uid="{00000000-0005-0000-0000-0000B2430000}"/>
    <cellStyle name="PB Table Highlight2" xfId="17311" xr:uid="{00000000-0005-0000-0000-0000B3430000}"/>
    <cellStyle name="PB Table Highlight3" xfId="17312" xr:uid="{00000000-0005-0000-0000-0000B4430000}"/>
    <cellStyle name="PB Table Standard Row" xfId="17313" xr:uid="{00000000-0005-0000-0000-0000B5430000}"/>
    <cellStyle name="PB Table Standard Row 10" xfId="17314" xr:uid="{00000000-0005-0000-0000-0000B6430000}"/>
    <cellStyle name="PB Table Standard Row 11" xfId="17315" xr:uid="{00000000-0005-0000-0000-0000B7430000}"/>
    <cellStyle name="PB Table Standard Row 2" xfId="17316" xr:uid="{00000000-0005-0000-0000-0000B8430000}"/>
    <cellStyle name="PB Table Standard Row 2 2" xfId="17317" xr:uid="{00000000-0005-0000-0000-0000B9430000}"/>
    <cellStyle name="PB Table Standard Row 2 2 2" xfId="17318" xr:uid="{00000000-0005-0000-0000-0000BA430000}"/>
    <cellStyle name="PB Table Standard Row 2 2 2 2" xfId="17319" xr:uid="{00000000-0005-0000-0000-0000BB430000}"/>
    <cellStyle name="PB Table Standard Row 2 2 2 2 2" xfId="17320" xr:uid="{00000000-0005-0000-0000-0000BC430000}"/>
    <cellStyle name="PB Table Standard Row 2 2 2 3" xfId="17321" xr:uid="{00000000-0005-0000-0000-0000BD430000}"/>
    <cellStyle name="PB Table Standard Row 2 2 3" xfId="17322" xr:uid="{00000000-0005-0000-0000-0000BE430000}"/>
    <cellStyle name="PB Table Standard Row 2 2 3 2" xfId="17323" xr:uid="{00000000-0005-0000-0000-0000BF430000}"/>
    <cellStyle name="PB Table Standard Row 2 2 3 2 2" xfId="17324" xr:uid="{00000000-0005-0000-0000-0000C0430000}"/>
    <cellStyle name="PB Table Standard Row 2 2 3 3" xfId="17325" xr:uid="{00000000-0005-0000-0000-0000C1430000}"/>
    <cellStyle name="PB Table Standard Row 2 2 4" xfId="17326" xr:uid="{00000000-0005-0000-0000-0000C2430000}"/>
    <cellStyle name="PB Table Standard Row 2 2 4 2" xfId="17327" xr:uid="{00000000-0005-0000-0000-0000C3430000}"/>
    <cellStyle name="PB Table Standard Row 2 2 5" xfId="17328" xr:uid="{00000000-0005-0000-0000-0000C4430000}"/>
    <cellStyle name="PB Table Standard Row 2 2 6" xfId="17329" xr:uid="{00000000-0005-0000-0000-0000C5430000}"/>
    <cellStyle name="PB Table Standard Row 2 3" xfId="17330" xr:uid="{00000000-0005-0000-0000-0000C6430000}"/>
    <cellStyle name="PB Table Standard Row 2 3 2" xfId="17331" xr:uid="{00000000-0005-0000-0000-0000C7430000}"/>
    <cellStyle name="PB Table Standard Row 2 3 2 2" xfId="17332" xr:uid="{00000000-0005-0000-0000-0000C8430000}"/>
    <cellStyle name="PB Table Standard Row 2 3 2 2 2" xfId="17333" xr:uid="{00000000-0005-0000-0000-0000C9430000}"/>
    <cellStyle name="PB Table Standard Row 2 3 2 3" xfId="17334" xr:uid="{00000000-0005-0000-0000-0000CA430000}"/>
    <cellStyle name="PB Table Standard Row 2 3 3" xfId="17335" xr:uid="{00000000-0005-0000-0000-0000CB430000}"/>
    <cellStyle name="PB Table Standard Row 2 3 3 2" xfId="17336" xr:uid="{00000000-0005-0000-0000-0000CC430000}"/>
    <cellStyle name="PB Table Standard Row 2 3 3 2 2" xfId="17337" xr:uid="{00000000-0005-0000-0000-0000CD430000}"/>
    <cellStyle name="PB Table Standard Row 2 3 3 3" xfId="17338" xr:uid="{00000000-0005-0000-0000-0000CE430000}"/>
    <cellStyle name="PB Table Standard Row 2 3 4" xfId="17339" xr:uid="{00000000-0005-0000-0000-0000CF430000}"/>
    <cellStyle name="PB Table Standard Row 2 3 4 2" xfId="17340" xr:uid="{00000000-0005-0000-0000-0000D0430000}"/>
    <cellStyle name="PB Table Standard Row 2 3 5" xfId="17341" xr:uid="{00000000-0005-0000-0000-0000D1430000}"/>
    <cellStyle name="PB Table Standard Row 2 3 6" xfId="17342" xr:uid="{00000000-0005-0000-0000-0000D2430000}"/>
    <cellStyle name="PB Table Standard Row 2 4" xfId="17343" xr:uid="{00000000-0005-0000-0000-0000D3430000}"/>
    <cellStyle name="PB Table Standard Row 2 4 2" xfId="17344" xr:uid="{00000000-0005-0000-0000-0000D4430000}"/>
    <cellStyle name="PB Table Standard Row 2 4 2 2" xfId="17345" xr:uid="{00000000-0005-0000-0000-0000D5430000}"/>
    <cellStyle name="PB Table Standard Row 2 4 2 2 2" xfId="17346" xr:uid="{00000000-0005-0000-0000-0000D6430000}"/>
    <cellStyle name="PB Table Standard Row 2 4 2 3" xfId="17347" xr:uid="{00000000-0005-0000-0000-0000D7430000}"/>
    <cellStyle name="PB Table Standard Row 2 4 3" xfId="17348" xr:uid="{00000000-0005-0000-0000-0000D8430000}"/>
    <cellStyle name="PB Table Standard Row 2 4 3 2" xfId="17349" xr:uid="{00000000-0005-0000-0000-0000D9430000}"/>
    <cellStyle name="PB Table Standard Row 2 4 3 2 2" xfId="17350" xr:uid="{00000000-0005-0000-0000-0000DA430000}"/>
    <cellStyle name="PB Table Standard Row 2 4 3 3" xfId="17351" xr:uid="{00000000-0005-0000-0000-0000DB430000}"/>
    <cellStyle name="PB Table Standard Row 2 4 4" xfId="17352" xr:uid="{00000000-0005-0000-0000-0000DC430000}"/>
    <cellStyle name="PB Table Standard Row 2 4 4 2" xfId="17353" xr:uid="{00000000-0005-0000-0000-0000DD430000}"/>
    <cellStyle name="PB Table Standard Row 2 4 5" xfId="17354" xr:uid="{00000000-0005-0000-0000-0000DE430000}"/>
    <cellStyle name="PB Table Standard Row 2 4 6" xfId="17355" xr:uid="{00000000-0005-0000-0000-0000DF430000}"/>
    <cellStyle name="PB Table Standard Row 2 5" xfId="17356" xr:uid="{00000000-0005-0000-0000-0000E0430000}"/>
    <cellStyle name="PB Table Standard Row 2 5 2" xfId="17357" xr:uid="{00000000-0005-0000-0000-0000E1430000}"/>
    <cellStyle name="PB Table Standard Row 2 5 2 2" xfId="17358" xr:uid="{00000000-0005-0000-0000-0000E2430000}"/>
    <cellStyle name="PB Table Standard Row 2 5 3" xfId="17359" xr:uid="{00000000-0005-0000-0000-0000E3430000}"/>
    <cellStyle name="PB Table Standard Row 2 6" xfId="17360" xr:uid="{00000000-0005-0000-0000-0000E4430000}"/>
    <cellStyle name="PB Table Standard Row 2 6 2" xfId="17361" xr:uid="{00000000-0005-0000-0000-0000E5430000}"/>
    <cellStyle name="PB Table Standard Row 2 6 2 2" xfId="17362" xr:uid="{00000000-0005-0000-0000-0000E6430000}"/>
    <cellStyle name="PB Table Standard Row 2 6 3" xfId="17363" xr:uid="{00000000-0005-0000-0000-0000E7430000}"/>
    <cellStyle name="PB Table Standard Row 2 7" xfId="17364" xr:uid="{00000000-0005-0000-0000-0000E8430000}"/>
    <cellStyle name="PB Table Standard Row 2 7 2" xfId="17365" xr:uid="{00000000-0005-0000-0000-0000E9430000}"/>
    <cellStyle name="PB Table Standard Row 2 8" xfId="17366" xr:uid="{00000000-0005-0000-0000-0000EA430000}"/>
    <cellStyle name="PB Table Standard Row 2 9" xfId="17367" xr:uid="{00000000-0005-0000-0000-0000EB430000}"/>
    <cellStyle name="PB Table Standard Row 3" xfId="17368" xr:uid="{00000000-0005-0000-0000-0000EC430000}"/>
    <cellStyle name="PB Table Standard Row 3 2" xfId="17369" xr:uid="{00000000-0005-0000-0000-0000ED430000}"/>
    <cellStyle name="PB Table Standard Row 3 2 2" xfId="17370" xr:uid="{00000000-0005-0000-0000-0000EE430000}"/>
    <cellStyle name="PB Table Standard Row 3 2 2 2" xfId="17371" xr:uid="{00000000-0005-0000-0000-0000EF430000}"/>
    <cellStyle name="PB Table Standard Row 3 2 2 2 2" xfId="17372" xr:uid="{00000000-0005-0000-0000-0000F0430000}"/>
    <cellStyle name="PB Table Standard Row 3 2 2 3" xfId="17373" xr:uid="{00000000-0005-0000-0000-0000F1430000}"/>
    <cellStyle name="PB Table Standard Row 3 2 3" xfId="17374" xr:uid="{00000000-0005-0000-0000-0000F2430000}"/>
    <cellStyle name="PB Table Standard Row 3 2 3 2" xfId="17375" xr:uid="{00000000-0005-0000-0000-0000F3430000}"/>
    <cellStyle name="PB Table Standard Row 3 2 3 2 2" xfId="17376" xr:uid="{00000000-0005-0000-0000-0000F4430000}"/>
    <cellStyle name="PB Table Standard Row 3 2 3 3" xfId="17377" xr:uid="{00000000-0005-0000-0000-0000F5430000}"/>
    <cellStyle name="PB Table Standard Row 3 2 4" xfId="17378" xr:uid="{00000000-0005-0000-0000-0000F6430000}"/>
    <cellStyle name="PB Table Standard Row 3 2 4 2" xfId="17379" xr:uid="{00000000-0005-0000-0000-0000F7430000}"/>
    <cellStyle name="PB Table Standard Row 3 2 5" xfId="17380" xr:uid="{00000000-0005-0000-0000-0000F8430000}"/>
    <cellStyle name="PB Table Standard Row 3 2 6" xfId="17381" xr:uid="{00000000-0005-0000-0000-0000F9430000}"/>
    <cellStyle name="PB Table Standard Row 3 3" xfId="17382" xr:uid="{00000000-0005-0000-0000-0000FA430000}"/>
    <cellStyle name="PB Table Standard Row 3 3 2" xfId="17383" xr:uid="{00000000-0005-0000-0000-0000FB430000}"/>
    <cellStyle name="PB Table Standard Row 3 3 2 2" xfId="17384" xr:uid="{00000000-0005-0000-0000-0000FC430000}"/>
    <cellStyle name="PB Table Standard Row 3 3 2 2 2" xfId="17385" xr:uid="{00000000-0005-0000-0000-0000FD430000}"/>
    <cellStyle name="PB Table Standard Row 3 3 2 3" xfId="17386" xr:uid="{00000000-0005-0000-0000-0000FE430000}"/>
    <cellStyle name="PB Table Standard Row 3 3 3" xfId="17387" xr:uid="{00000000-0005-0000-0000-0000FF430000}"/>
    <cellStyle name="PB Table Standard Row 3 3 3 2" xfId="17388" xr:uid="{00000000-0005-0000-0000-000000440000}"/>
    <cellStyle name="PB Table Standard Row 3 3 3 2 2" xfId="17389" xr:uid="{00000000-0005-0000-0000-000001440000}"/>
    <cellStyle name="PB Table Standard Row 3 3 3 3" xfId="17390" xr:uid="{00000000-0005-0000-0000-000002440000}"/>
    <cellStyle name="PB Table Standard Row 3 3 4" xfId="17391" xr:uid="{00000000-0005-0000-0000-000003440000}"/>
    <cellStyle name="PB Table Standard Row 3 3 4 2" xfId="17392" xr:uid="{00000000-0005-0000-0000-000004440000}"/>
    <cellStyle name="PB Table Standard Row 3 3 5" xfId="17393" xr:uid="{00000000-0005-0000-0000-000005440000}"/>
    <cellStyle name="PB Table Standard Row 3 3 6" xfId="17394" xr:uid="{00000000-0005-0000-0000-000006440000}"/>
    <cellStyle name="PB Table Standard Row 3 4" xfId="17395" xr:uid="{00000000-0005-0000-0000-000007440000}"/>
    <cellStyle name="PB Table Standard Row 3 4 2" xfId="17396" xr:uid="{00000000-0005-0000-0000-000008440000}"/>
    <cellStyle name="PB Table Standard Row 3 4 2 2" xfId="17397" xr:uid="{00000000-0005-0000-0000-000009440000}"/>
    <cellStyle name="PB Table Standard Row 3 4 2 2 2" xfId="17398" xr:uid="{00000000-0005-0000-0000-00000A440000}"/>
    <cellStyle name="PB Table Standard Row 3 4 2 3" xfId="17399" xr:uid="{00000000-0005-0000-0000-00000B440000}"/>
    <cellStyle name="PB Table Standard Row 3 4 3" xfId="17400" xr:uid="{00000000-0005-0000-0000-00000C440000}"/>
    <cellStyle name="PB Table Standard Row 3 4 3 2" xfId="17401" xr:uid="{00000000-0005-0000-0000-00000D440000}"/>
    <cellStyle name="PB Table Standard Row 3 4 3 2 2" xfId="17402" xr:uid="{00000000-0005-0000-0000-00000E440000}"/>
    <cellStyle name="PB Table Standard Row 3 4 3 3" xfId="17403" xr:uid="{00000000-0005-0000-0000-00000F440000}"/>
    <cellStyle name="PB Table Standard Row 3 4 4" xfId="17404" xr:uid="{00000000-0005-0000-0000-000010440000}"/>
    <cellStyle name="PB Table Standard Row 3 4 4 2" xfId="17405" xr:uid="{00000000-0005-0000-0000-000011440000}"/>
    <cellStyle name="PB Table Standard Row 3 4 5" xfId="17406" xr:uid="{00000000-0005-0000-0000-000012440000}"/>
    <cellStyle name="PB Table Standard Row 3 4 6" xfId="17407" xr:uid="{00000000-0005-0000-0000-000013440000}"/>
    <cellStyle name="PB Table Standard Row 3 5" xfId="17408" xr:uid="{00000000-0005-0000-0000-000014440000}"/>
    <cellStyle name="PB Table Standard Row 3 5 2" xfId="17409" xr:uid="{00000000-0005-0000-0000-000015440000}"/>
    <cellStyle name="PB Table Standard Row 3 5 2 2" xfId="17410" xr:uid="{00000000-0005-0000-0000-000016440000}"/>
    <cellStyle name="PB Table Standard Row 3 5 3" xfId="17411" xr:uid="{00000000-0005-0000-0000-000017440000}"/>
    <cellStyle name="PB Table Standard Row 3 6" xfId="17412" xr:uid="{00000000-0005-0000-0000-000018440000}"/>
    <cellStyle name="PB Table Standard Row 3 6 2" xfId="17413" xr:uid="{00000000-0005-0000-0000-000019440000}"/>
    <cellStyle name="PB Table Standard Row 3 6 2 2" xfId="17414" xr:uid="{00000000-0005-0000-0000-00001A440000}"/>
    <cellStyle name="PB Table Standard Row 3 6 3" xfId="17415" xr:uid="{00000000-0005-0000-0000-00001B440000}"/>
    <cellStyle name="PB Table Standard Row 3 7" xfId="17416" xr:uid="{00000000-0005-0000-0000-00001C440000}"/>
    <cellStyle name="PB Table Standard Row 3 7 2" xfId="17417" xr:uid="{00000000-0005-0000-0000-00001D440000}"/>
    <cellStyle name="PB Table Standard Row 3 8" xfId="17418" xr:uid="{00000000-0005-0000-0000-00001E440000}"/>
    <cellStyle name="PB Table Standard Row 3 9" xfId="17419" xr:uid="{00000000-0005-0000-0000-00001F440000}"/>
    <cellStyle name="PB Table Standard Row 4" xfId="17420" xr:uid="{00000000-0005-0000-0000-000020440000}"/>
    <cellStyle name="PB Table Standard Row 4 2" xfId="17421" xr:uid="{00000000-0005-0000-0000-000021440000}"/>
    <cellStyle name="PB Table Standard Row 4 2 2" xfId="17422" xr:uid="{00000000-0005-0000-0000-000022440000}"/>
    <cellStyle name="PB Table Standard Row 4 2 2 2" xfId="17423" xr:uid="{00000000-0005-0000-0000-000023440000}"/>
    <cellStyle name="PB Table Standard Row 4 2 3" xfId="17424" xr:uid="{00000000-0005-0000-0000-000024440000}"/>
    <cellStyle name="PB Table Standard Row 4 3" xfId="17425" xr:uid="{00000000-0005-0000-0000-000025440000}"/>
    <cellStyle name="PB Table Standard Row 4 3 2" xfId="17426" xr:uid="{00000000-0005-0000-0000-000026440000}"/>
    <cellStyle name="PB Table Standard Row 4 3 2 2" xfId="17427" xr:uid="{00000000-0005-0000-0000-000027440000}"/>
    <cellStyle name="PB Table Standard Row 4 3 3" xfId="17428" xr:uid="{00000000-0005-0000-0000-000028440000}"/>
    <cellStyle name="PB Table Standard Row 4 4" xfId="17429" xr:uid="{00000000-0005-0000-0000-000029440000}"/>
    <cellStyle name="PB Table Standard Row 4 4 2" xfId="17430" xr:uid="{00000000-0005-0000-0000-00002A440000}"/>
    <cellStyle name="PB Table Standard Row 4 5" xfId="17431" xr:uid="{00000000-0005-0000-0000-00002B440000}"/>
    <cellStyle name="PB Table Standard Row 4 6" xfId="17432" xr:uid="{00000000-0005-0000-0000-00002C440000}"/>
    <cellStyle name="PB Table Standard Row 5" xfId="17433" xr:uid="{00000000-0005-0000-0000-00002D440000}"/>
    <cellStyle name="PB Table Standard Row 5 2" xfId="17434" xr:uid="{00000000-0005-0000-0000-00002E440000}"/>
    <cellStyle name="PB Table Standard Row 5 2 2" xfId="17435" xr:uid="{00000000-0005-0000-0000-00002F440000}"/>
    <cellStyle name="PB Table Standard Row 5 2 2 2" xfId="17436" xr:uid="{00000000-0005-0000-0000-000030440000}"/>
    <cellStyle name="PB Table Standard Row 5 2 3" xfId="17437" xr:uid="{00000000-0005-0000-0000-000031440000}"/>
    <cellStyle name="PB Table Standard Row 5 3" xfId="17438" xr:uid="{00000000-0005-0000-0000-000032440000}"/>
    <cellStyle name="PB Table Standard Row 5 3 2" xfId="17439" xr:uid="{00000000-0005-0000-0000-000033440000}"/>
    <cellStyle name="PB Table Standard Row 5 3 2 2" xfId="17440" xr:uid="{00000000-0005-0000-0000-000034440000}"/>
    <cellStyle name="PB Table Standard Row 5 3 3" xfId="17441" xr:uid="{00000000-0005-0000-0000-000035440000}"/>
    <cellStyle name="PB Table Standard Row 5 4" xfId="17442" xr:uid="{00000000-0005-0000-0000-000036440000}"/>
    <cellStyle name="PB Table Standard Row 5 4 2" xfId="17443" xr:uid="{00000000-0005-0000-0000-000037440000}"/>
    <cellStyle name="PB Table Standard Row 5 5" xfId="17444" xr:uid="{00000000-0005-0000-0000-000038440000}"/>
    <cellStyle name="PB Table Standard Row 5 6" xfId="17445" xr:uid="{00000000-0005-0000-0000-000039440000}"/>
    <cellStyle name="PB Table Standard Row 6" xfId="17446" xr:uid="{00000000-0005-0000-0000-00003A440000}"/>
    <cellStyle name="PB Table Standard Row 6 2" xfId="17447" xr:uid="{00000000-0005-0000-0000-00003B440000}"/>
    <cellStyle name="PB Table Standard Row 6 2 2" xfId="17448" xr:uid="{00000000-0005-0000-0000-00003C440000}"/>
    <cellStyle name="PB Table Standard Row 6 2 2 2" xfId="17449" xr:uid="{00000000-0005-0000-0000-00003D440000}"/>
    <cellStyle name="PB Table Standard Row 6 2 3" xfId="17450" xr:uid="{00000000-0005-0000-0000-00003E440000}"/>
    <cellStyle name="PB Table Standard Row 6 3" xfId="17451" xr:uid="{00000000-0005-0000-0000-00003F440000}"/>
    <cellStyle name="PB Table Standard Row 6 3 2" xfId="17452" xr:uid="{00000000-0005-0000-0000-000040440000}"/>
    <cellStyle name="PB Table Standard Row 6 3 2 2" xfId="17453" xr:uid="{00000000-0005-0000-0000-000041440000}"/>
    <cellStyle name="PB Table Standard Row 6 3 3" xfId="17454" xr:uid="{00000000-0005-0000-0000-000042440000}"/>
    <cellStyle name="PB Table Standard Row 6 4" xfId="17455" xr:uid="{00000000-0005-0000-0000-000043440000}"/>
    <cellStyle name="PB Table Standard Row 6 4 2" xfId="17456" xr:uid="{00000000-0005-0000-0000-000044440000}"/>
    <cellStyle name="PB Table Standard Row 6 5" xfId="17457" xr:uid="{00000000-0005-0000-0000-000045440000}"/>
    <cellStyle name="PB Table Standard Row 6 6" xfId="17458" xr:uid="{00000000-0005-0000-0000-000046440000}"/>
    <cellStyle name="PB Table Standard Row 7" xfId="17459" xr:uid="{00000000-0005-0000-0000-000047440000}"/>
    <cellStyle name="PB Table Standard Row 7 2" xfId="17460" xr:uid="{00000000-0005-0000-0000-000048440000}"/>
    <cellStyle name="PB Table Standard Row 7 2 2" xfId="17461" xr:uid="{00000000-0005-0000-0000-000049440000}"/>
    <cellStyle name="PB Table Standard Row 7 3" xfId="17462" xr:uid="{00000000-0005-0000-0000-00004A440000}"/>
    <cellStyle name="PB Table Standard Row 8" xfId="17463" xr:uid="{00000000-0005-0000-0000-00004B440000}"/>
    <cellStyle name="PB Table Standard Row 8 2" xfId="17464" xr:uid="{00000000-0005-0000-0000-00004C440000}"/>
    <cellStyle name="PB Table Standard Row 8 2 2" xfId="17465" xr:uid="{00000000-0005-0000-0000-00004D440000}"/>
    <cellStyle name="PB Table Standard Row 8 3" xfId="17466" xr:uid="{00000000-0005-0000-0000-00004E440000}"/>
    <cellStyle name="PB Table Standard Row 9" xfId="17467" xr:uid="{00000000-0005-0000-0000-00004F440000}"/>
    <cellStyle name="PB Table Standard Row 9 2" xfId="17468" xr:uid="{00000000-0005-0000-0000-000050440000}"/>
    <cellStyle name="PB Table Subtotal Row" xfId="17469" xr:uid="{00000000-0005-0000-0000-000051440000}"/>
    <cellStyle name="PB Table Subtotal Row 2" xfId="17470" xr:uid="{00000000-0005-0000-0000-000052440000}"/>
    <cellStyle name="PB Table Total Row" xfId="17471" xr:uid="{00000000-0005-0000-0000-000053440000}"/>
    <cellStyle name="pb_page_heading_LS" xfId="17472" xr:uid="{00000000-0005-0000-0000-000054440000}"/>
    <cellStyle name="pe" xfId="17473" xr:uid="{00000000-0005-0000-0000-000055440000}"/>
    <cellStyle name="per" xfId="17474" xr:uid="{00000000-0005-0000-0000-000056440000}"/>
    <cellStyle name="Percent [0]" xfId="17475" xr:uid="{00000000-0005-0000-0000-000057440000}"/>
    <cellStyle name="Percent [00]" xfId="17476" xr:uid="{00000000-0005-0000-0000-000058440000}"/>
    <cellStyle name="Percent [1]" xfId="17477" xr:uid="{00000000-0005-0000-0000-000059440000}"/>
    <cellStyle name="Percent [2]" xfId="17478" xr:uid="{00000000-0005-0000-0000-00005A440000}"/>
    <cellStyle name="Percent 10" xfId="17479" xr:uid="{00000000-0005-0000-0000-00005B440000}"/>
    <cellStyle name="Percent 10 2" xfId="33460" xr:uid="{00000000-0005-0000-0000-00005C440000}"/>
    <cellStyle name="Percent 11" xfId="17480" xr:uid="{00000000-0005-0000-0000-00005D440000}"/>
    <cellStyle name="Percent 2" xfId="17481" xr:uid="{00000000-0005-0000-0000-00005E440000}"/>
    <cellStyle name="Percent 2 10" xfId="17482" xr:uid="{00000000-0005-0000-0000-00005F440000}"/>
    <cellStyle name="Percent 2 11" xfId="17483" xr:uid="{00000000-0005-0000-0000-000060440000}"/>
    <cellStyle name="Percent 2 2" xfId="17484" xr:uid="{00000000-0005-0000-0000-000061440000}"/>
    <cellStyle name="Percent 2 2 2" xfId="17485" xr:uid="{00000000-0005-0000-0000-000062440000}"/>
    <cellStyle name="Percent 2 2 3" xfId="17486" xr:uid="{00000000-0005-0000-0000-000063440000}"/>
    <cellStyle name="Percent 2 3" xfId="17487" xr:uid="{00000000-0005-0000-0000-000064440000}"/>
    <cellStyle name="Percent 2 3 2" xfId="17488" xr:uid="{00000000-0005-0000-0000-000065440000}"/>
    <cellStyle name="Percent 2 4" xfId="17489" xr:uid="{00000000-0005-0000-0000-000066440000}"/>
    <cellStyle name="Percent 2 5" xfId="17490" xr:uid="{00000000-0005-0000-0000-000067440000}"/>
    <cellStyle name="Percent 2 6" xfId="17491" xr:uid="{00000000-0005-0000-0000-000068440000}"/>
    <cellStyle name="Percent 2 7" xfId="17492" xr:uid="{00000000-0005-0000-0000-000069440000}"/>
    <cellStyle name="Percent 2 8" xfId="17493" xr:uid="{00000000-0005-0000-0000-00006A440000}"/>
    <cellStyle name="Percent 2 9" xfId="17494" xr:uid="{00000000-0005-0000-0000-00006B440000}"/>
    <cellStyle name="Percent 3" xfId="17495" xr:uid="{00000000-0005-0000-0000-00006C440000}"/>
    <cellStyle name="Percent 3 2" xfId="17496" xr:uid="{00000000-0005-0000-0000-00006D440000}"/>
    <cellStyle name="Percent 3 2 2" xfId="17497" xr:uid="{00000000-0005-0000-0000-00006E440000}"/>
    <cellStyle name="Percent 3 3" xfId="17498" xr:uid="{00000000-0005-0000-0000-00006F440000}"/>
    <cellStyle name="Percent 4" xfId="17499" xr:uid="{00000000-0005-0000-0000-000070440000}"/>
    <cellStyle name="Percent 4 2" xfId="17500" xr:uid="{00000000-0005-0000-0000-000071440000}"/>
    <cellStyle name="Percent 4 3" xfId="17501" xr:uid="{00000000-0005-0000-0000-000072440000}"/>
    <cellStyle name="Percent 5" xfId="17502" xr:uid="{00000000-0005-0000-0000-000073440000}"/>
    <cellStyle name="Percent 5 2" xfId="17503" xr:uid="{00000000-0005-0000-0000-000074440000}"/>
    <cellStyle name="Percent 6" xfId="17504" xr:uid="{00000000-0005-0000-0000-000075440000}"/>
    <cellStyle name="Percent 6 2" xfId="17505" xr:uid="{00000000-0005-0000-0000-000076440000}"/>
    <cellStyle name="Percent 7" xfId="17506" xr:uid="{00000000-0005-0000-0000-000077440000}"/>
    <cellStyle name="Percent 7 2" xfId="17507" xr:uid="{00000000-0005-0000-0000-000078440000}"/>
    <cellStyle name="Percent 8" xfId="17508" xr:uid="{00000000-0005-0000-0000-000079440000}"/>
    <cellStyle name="Percent 8 2" xfId="17509" xr:uid="{00000000-0005-0000-0000-00007A440000}"/>
    <cellStyle name="Percent 8 3" xfId="17510" xr:uid="{00000000-0005-0000-0000-00007B440000}"/>
    <cellStyle name="Percent 9" xfId="17511" xr:uid="{00000000-0005-0000-0000-00007C440000}"/>
    <cellStyle name="Percent 9 2" xfId="17512" xr:uid="{00000000-0005-0000-0000-00007D440000}"/>
    <cellStyle name="Percent 9 3" xfId="17513" xr:uid="{00000000-0005-0000-0000-00007E440000}"/>
    <cellStyle name="Percentuale" xfId="33449" builtinId="5"/>
    <cellStyle name="Percentuale 10" xfId="17514" xr:uid="{00000000-0005-0000-0000-000080440000}"/>
    <cellStyle name="Percentuale 10 2" xfId="17515" xr:uid="{00000000-0005-0000-0000-000081440000}"/>
    <cellStyle name="Percentuale 11" xfId="17516" xr:uid="{00000000-0005-0000-0000-000082440000}"/>
    <cellStyle name="Percentuale 11 2" xfId="17517" xr:uid="{00000000-0005-0000-0000-000083440000}"/>
    <cellStyle name="Percentuale 12" xfId="17518" xr:uid="{00000000-0005-0000-0000-000084440000}"/>
    <cellStyle name="Percentuale 13" xfId="17519" xr:uid="{00000000-0005-0000-0000-000085440000}"/>
    <cellStyle name="Percentuale 2" xfId="17520" xr:uid="{00000000-0005-0000-0000-000086440000}"/>
    <cellStyle name="Percentuale 2 2" xfId="17521" xr:uid="{00000000-0005-0000-0000-000087440000}"/>
    <cellStyle name="Percentuale 2 2 2" xfId="17522" xr:uid="{00000000-0005-0000-0000-000088440000}"/>
    <cellStyle name="Percentuale 2 3" xfId="17523" xr:uid="{00000000-0005-0000-0000-000089440000}"/>
    <cellStyle name="Percentuale 2 4" xfId="17524" xr:uid="{00000000-0005-0000-0000-00008A440000}"/>
    <cellStyle name="Percentuale 3" xfId="17525" xr:uid="{00000000-0005-0000-0000-00008B440000}"/>
    <cellStyle name="Percentuale 3 2" xfId="17526" xr:uid="{00000000-0005-0000-0000-00008C440000}"/>
    <cellStyle name="Percentuale 3 2 2" xfId="17527" xr:uid="{00000000-0005-0000-0000-00008D440000}"/>
    <cellStyle name="Percentuale 4" xfId="17528" xr:uid="{00000000-0005-0000-0000-00008E440000}"/>
    <cellStyle name="Percentuale 4 2" xfId="33461" xr:uid="{00000000-0005-0000-0000-00008F440000}"/>
    <cellStyle name="Percentuale 5" xfId="17529" xr:uid="{00000000-0005-0000-0000-000090440000}"/>
    <cellStyle name="Percentuale 5 2" xfId="17530" xr:uid="{00000000-0005-0000-0000-000091440000}"/>
    <cellStyle name="Percentuale 5 2 2" xfId="17531" xr:uid="{00000000-0005-0000-0000-000092440000}"/>
    <cellStyle name="Percentuale 5 2 3" xfId="17532" xr:uid="{00000000-0005-0000-0000-000093440000}"/>
    <cellStyle name="Percentuale 5 3" xfId="17533" xr:uid="{00000000-0005-0000-0000-000094440000}"/>
    <cellStyle name="Percentuale 5 3 2" xfId="17534" xr:uid="{00000000-0005-0000-0000-000095440000}"/>
    <cellStyle name="Percentuale 5 4" xfId="17535" xr:uid="{00000000-0005-0000-0000-000096440000}"/>
    <cellStyle name="Percentuale 5 4 2" xfId="17536" xr:uid="{00000000-0005-0000-0000-000097440000}"/>
    <cellStyle name="Percentuale 5 4 2 2" xfId="17537" xr:uid="{00000000-0005-0000-0000-000098440000}"/>
    <cellStyle name="Percentuale 5 4 2 2 2" xfId="17538" xr:uid="{00000000-0005-0000-0000-000099440000}"/>
    <cellStyle name="Percentuale 5 4 2 3" xfId="17539" xr:uid="{00000000-0005-0000-0000-00009A440000}"/>
    <cellStyle name="Percentuale 5 4 3" xfId="17540" xr:uid="{00000000-0005-0000-0000-00009B440000}"/>
    <cellStyle name="Percentuale 5 4 3 2" xfId="17541" xr:uid="{00000000-0005-0000-0000-00009C440000}"/>
    <cellStyle name="Percentuale 5 4 4" xfId="17542" xr:uid="{00000000-0005-0000-0000-00009D440000}"/>
    <cellStyle name="Percentuale 5 5" xfId="17543" xr:uid="{00000000-0005-0000-0000-00009E440000}"/>
    <cellStyle name="Percentuale 5 5 2" xfId="17544" xr:uid="{00000000-0005-0000-0000-00009F440000}"/>
    <cellStyle name="Percentuale 5 5 2 2" xfId="17545" xr:uid="{00000000-0005-0000-0000-0000A0440000}"/>
    <cellStyle name="Percentuale 5 5 3" xfId="17546" xr:uid="{00000000-0005-0000-0000-0000A1440000}"/>
    <cellStyle name="Percentuale 5 6" xfId="17547" xr:uid="{00000000-0005-0000-0000-0000A2440000}"/>
    <cellStyle name="Percentuale 5 6 2" xfId="17548" xr:uid="{00000000-0005-0000-0000-0000A3440000}"/>
    <cellStyle name="Percentuale 5 7" xfId="17549" xr:uid="{00000000-0005-0000-0000-0000A4440000}"/>
    <cellStyle name="Percentuale 6" xfId="17550" xr:uid="{00000000-0005-0000-0000-0000A5440000}"/>
    <cellStyle name="Percentuale 6 2" xfId="17551" xr:uid="{00000000-0005-0000-0000-0000A6440000}"/>
    <cellStyle name="Percentuale 6 2 2" xfId="17552" xr:uid="{00000000-0005-0000-0000-0000A7440000}"/>
    <cellStyle name="Percentuale 6 2 3" xfId="17553" xr:uid="{00000000-0005-0000-0000-0000A8440000}"/>
    <cellStyle name="Percentuale 6 3" xfId="17554" xr:uid="{00000000-0005-0000-0000-0000A9440000}"/>
    <cellStyle name="Percentuale 6 4" xfId="17555" xr:uid="{00000000-0005-0000-0000-0000AA440000}"/>
    <cellStyle name="Percentuale 7" xfId="17556" xr:uid="{00000000-0005-0000-0000-0000AB440000}"/>
    <cellStyle name="Percentuale 7 2" xfId="17557" xr:uid="{00000000-0005-0000-0000-0000AC440000}"/>
    <cellStyle name="Percentuale 7 2 2" xfId="17558" xr:uid="{00000000-0005-0000-0000-0000AD440000}"/>
    <cellStyle name="Percentuale 7 3" xfId="17559" xr:uid="{00000000-0005-0000-0000-0000AE440000}"/>
    <cellStyle name="Percentuale 7 4" xfId="17560" xr:uid="{00000000-0005-0000-0000-0000AF440000}"/>
    <cellStyle name="Percentuale 8" xfId="17561" xr:uid="{00000000-0005-0000-0000-0000B0440000}"/>
    <cellStyle name="Percentuale 8 2" xfId="17562" xr:uid="{00000000-0005-0000-0000-0000B1440000}"/>
    <cellStyle name="Percentuale 8 3" xfId="17563" xr:uid="{00000000-0005-0000-0000-0000B2440000}"/>
    <cellStyle name="Percentuale 9" xfId="17564" xr:uid="{00000000-0005-0000-0000-0000B3440000}"/>
    <cellStyle name="Percentuale 9 2" xfId="17565" xr:uid="{00000000-0005-0000-0000-0000B4440000}"/>
    <cellStyle name="Percentuale 9 3" xfId="17566" xr:uid="{00000000-0005-0000-0000-0000B5440000}"/>
    <cellStyle name="Pound" xfId="17567" xr:uid="{00000000-0005-0000-0000-0000B6440000}"/>
    <cellStyle name="Pound [1]" xfId="17568" xr:uid="{00000000-0005-0000-0000-0000B7440000}"/>
    <cellStyle name="Pound [2]" xfId="17569" xr:uid="{00000000-0005-0000-0000-0000B8440000}"/>
    <cellStyle name="PrePop Currency (0)" xfId="17570" xr:uid="{00000000-0005-0000-0000-0000B9440000}"/>
    <cellStyle name="PrePop Currency (2)" xfId="17571" xr:uid="{00000000-0005-0000-0000-0000BA440000}"/>
    <cellStyle name="PrePop Units (0)" xfId="17572" xr:uid="{00000000-0005-0000-0000-0000BB440000}"/>
    <cellStyle name="PrePop Units (1)" xfId="17573" xr:uid="{00000000-0005-0000-0000-0000BC440000}"/>
    <cellStyle name="PrePop Units (2)" xfId="17574" xr:uid="{00000000-0005-0000-0000-0000BD440000}"/>
    <cellStyle name="PSChar" xfId="17575" xr:uid="{00000000-0005-0000-0000-0000BE440000}"/>
    <cellStyle name="PSDate" xfId="17576" xr:uid="{00000000-0005-0000-0000-0000BF440000}"/>
    <cellStyle name="PSDec" xfId="17577" xr:uid="{00000000-0005-0000-0000-0000C0440000}"/>
    <cellStyle name="PSHeading" xfId="17578" xr:uid="{00000000-0005-0000-0000-0000C1440000}"/>
    <cellStyle name="PSInt" xfId="17579" xr:uid="{00000000-0005-0000-0000-0000C2440000}"/>
    <cellStyle name="PSSpacer" xfId="17580" xr:uid="{00000000-0005-0000-0000-0000C3440000}"/>
    <cellStyle name="ptit" xfId="17581" xr:uid="{00000000-0005-0000-0000-0000C4440000}"/>
    <cellStyle name="ptit 10" xfId="17582" xr:uid="{00000000-0005-0000-0000-0000C5440000}"/>
    <cellStyle name="ptit 10 2" xfId="17583" xr:uid="{00000000-0005-0000-0000-0000C6440000}"/>
    <cellStyle name="ptit 10 2 2" xfId="17584" xr:uid="{00000000-0005-0000-0000-0000C7440000}"/>
    <cellStyle name="ptit 10 2 3" xfId="17585" xr:uid="{00000000-0005-0000-0000-0000C8440000}"/>
    <cellStyle name="ptit 10 3" xfId="17586" xr:uid="{00000000-0005-0000-0000-0000C9440000}"/>
    <cellStyle name="ptit 10 3 2" xfId="17587" xr:uid="{00000000-0005-0000-0000-0000CA440000}"/>
    <cellStyle name="ptit 10 4" xfId="17588" xr:uid="{00000000-0005-0000-0000-0000CB440000}"/>
    <cellStyle name="ptit 10 5" xfId="17589" xr:uid="{00000000-0005-0000-0000-0000CC440000}"/>
    <cellStyle name="ptit 11" xfId="17590" xr:uid="{00000000-0005-0000-0000-0000CD440000}"/>
    <cellStyle name="ptit 11 2" xfId="17591" xr:uid="{00000000-0005-0000-0000-0000CE440000}"/>
    <cellStyle name="ptit 11 3" xfId="17592" xr:uid="{00000000-0005-0000-0000-0000CF440000}"/>
    <cellStyle name="ptit 12" xfId="17593" xr:uid="{00000000-0005-0000-0000-0000D0440000}"/>
    <cellStyle name="ptit 12 2" xfId="17594" xr:uid="{00000000-0005-0000-0000-0000D1440000}"/>
    <cellStyle name="ptit 13" xfId="17595" xr:uid="{00000000-0005-0000-0000-0000D2440000}"/>
    <cellStyle name="ptit 14" xfId="17596" xr:uid="{00000000-0005-0000-0000-0000D3440000}"/>
    <cellStyle name="ptit 2" xfId="17597" xr:uid="{00000000-0005-0000-0000-0000D4440000}"/>
    <cellStyle name="ptit 2 10" xfId="17598" xr:uid="{00000000-0005-0000-0000-0000D5440000}"/>
    <cellStyle name="ptit 2 10 2" xfId="17599" xr:uid="{00000000-0005-0000-0000-0000D6440000}"/>
    <cellStyle name="ptit 2 10 3" xfId="17600" xr:uid="{00000000-0005-0000-0000-0000D7440000}"/>
    <cellStyle name="ptit 2 11" xfId="17601" xr:uid="{00000000-0005-0000-0000-0000D8440000}"/>
    <cellStyle name="ptit 2 11 2" xfId="17602" xr:uid="{00000000-0005-0000-0000-0000D9440000}"/>
    <cellStyle name="ptit 2 12" xfId="17603" xr:uid="{00000000-0005-0000-0000-0000DA440000}"/>
    <cellStyle name="ptit 2 13" xfId="17604" xr:uid="{00000000-0005-0000-0000-0000DB440000}"/>
    <cellStyle name="ptit 2 2" xfId="17605" xr:uid="{00000000-0005-0000-0000-0000DC440000}"/>
    <cellStyle name="ptit 2 2 10" xfId="17606" xr:uid="{00000000-0005-0000-0000-0000DD440000}"/>
    <cellStyle name="ptit 2 2 11" xfId="17607" xr:uid="{00000000-0005-0000-0000-0000DE440000}"/>
    <cellStyle name="ptit 2 2 2" xfId="17608" xr:uid="{00000000-0005-0000-0000-0000DF440000}"/>
    <cellStyle name="ptit 2 2 2 2" xfId="17609" xr:uid="{00000000-0005-0000-0000-0000E0440000}"/>
    <cellStyle name="ptit 2 2 2 2 2" xfId="17610" xr:uid="{00000000-0005-0000-0000-0000E1440000}"/>
    <cellStyle name="ptit 2 2 2 2 2 2" xfId="17611" xr:uid="{00000000-0005-0000-0000-0000E2440000}"/>
    <cellStyle name="ptit 2 2 2 2 2 2 2" xfId="17612" xr:uid="{00000000-0005-0000-0000-0000E3440000}"/>
    <cellStyle name="ptit 2 2 2 2 2 2 2 2" xfId="17613" xr:uid="{00000000-0005-0000-0000-0000E4440000}"/>
    <cellStyle name="ptit 2 2 2 2 2 2 2 3" xfId="17614" xr:uid="{00000000-0005-0000-0000-0000E5440000}"/>
    <cellStyle name="ptit 2 2 2 2 2 2 3" xfId="17615" xr:uid="{00000000-0005-0000-0000-0000E6440000}"/>
    <cellStyle name="ptit 2 2 2 2 2 2 3 2" xfId="17616" xr:uid="{00000000-0005-0000-0000-0000E7440000}"/>
    <cellStyle name="ptit 2 2 2 2 2 2 4" xfId="17617" xr:uid="{00000000-0005-0000-0000-0000E8440000}"/>
    <cellStyle name="ptit 2 2 2 2 2 2 5" xfId="17618" xr:uid="{00000000-0005-0000-0000-0000E9440000}"/>
    <cellStyle name="ptit 2 2 2 2 2 3" xfId="17619" xr:uid="{00000000-0005-0000-0000-0000EA440000}"/>
    <cellStyle name="ptit 2 2 2 2 2 3 2" xfId="17620" xr:uid="{00000000-0005-0000-0000-0000EB440000}"/>
    <cellStyle name="ptit 2 2 2 2 2 3 3" xfId="17621" xr:uid="{00000000-0005-0000-0000-0000EC440000}"/>
    <cellStyle name="ptit 2 2 2 2 2 4" xfId="17622" xr:uid="{00000000-0005-0000-0000-0000ED440000}"/>
    <cellStyle name="ptit 2 2 2 2 2 4 2" xfId="17623" xr:uid="{00000000-0005-0000-0000-0000EE440000}"/>
    <cellStyle name="ptit 2 2 2 2 2 5" xfId="17624" xr:uid="{00000000-0005-0000-0000-0000EF440000}"/>
    <cellStyle name="ptit 2 2 2 2 2 6" xfId="17625" xr:uid="{00000000-0005-0000-0000-0000F0440000}"/>
    <cellStyle name="ptit 2 2 2 2 3" xfId="17626" xr:uid="{00000000-0005-0000-0000-0000F1440000}"/>
    <cellStyle name="ptit 2 2 2 2 3 2" xfId="17627" xr:uid="{00000000-0005-0000-0000-0000F2440000}"/>
    <cellStyle name="ptit 2 2 2 2 3 2 2" xfId="17628" xr:uid="{00000000-0005-0000-0000-0000F3440000}"/>
    <cellStyle name="ptit 2 2 2 2 3 2 2 2" xfId="17629" xr:uid="{00000000-0005-0000-0000-0000F4440000}"/>
    <cellStyle name="ptit 2 2 2 2 3 2 2 3" xfId="17630" xr:uid="{00000000-0005-0000-0000-0000F5440000}"/>
    <cellStyle name="ptit 2 2 2 2 3 2 3" xfId="17631" xr:uid="{00000000-0005-0000-0000-0000F6440000}"/>
    <cellStyle name="ptit 2 2 2 2 3 2 3 2" xfId="17632" xr:uid="{00000000-0005-0000-0000-0000F7440000}"/>
    <cellStyle name="ptit 2 2 2 2 3 2 4" xfId="17633" xr:uid="{00000000-0005-0000-0000-0000F8440000}"/>
    <cellStyle name="ptit 2 2 2 2 3 2 5" xfId="17634" xr:uid="{00000000-0005-0000-0000-0000F9440000}"/>
    <cellStyle name="ptit 2 2 2 2 3 3" xfId="17635" xr:uid="{00000000-0005-0000-0000-0000FA440000}"/>
    <cellStyle name="ptit 2 2 2 2 3 3 2" xfId="17636" xr:uid="{00000000-0005-0000-0000-0000FB440000}"/>
    <cellStyle name="ptit 2 2 2 2 3 3 3" xfId="17637" xr:uid="{00000000-0005-0000-0000-0000FC440000}"/>
    <cellStyle name="ptit 2 2 2 2 3 4" xfId="17638" xr:uid="{00000000-0005-0000-0000-0000FD440000}"/>
    <cellStyle name="ptit 2 2 2 2 3 4 2" xfId="17639" xr:uid="{00000000-0005-0000-0000-0000FE440000}"/>
    <cellStyle name="ptit 2 2 2 2 3 5" xfId="17640" xr:uid="{00000000-0005-0000-0000-0000FF440000}"/>
    <cellStyle name="ptit 2 2 2 2 3 6" xfId="17641" xr:uid="{00000000-0005-0000-0000-000000450000}"/>
    <cellStyle name="ptit 2 2 2 2 4" xfId="17642" xr:uid="{00000000-0005-0000-0000-000001450000}"/>
    <cellStyle name="ptit 2 2 2 2 4 2" xfId="17643" xr:uid="{00000000-0005-0000-0000-000002450000}"/>
    <cellStyle name="ptit 2 2 2 3" xfId="17644" xr:uid="{00000000-0005-0000-0000-000003450000}"/>
    <cellStyle name="ptit 2 2 2 3 2" xfId="17645" xr:uid="{00000000-0005-0000-0000-000004450000}"/>
    <cellStyle name="ptit 2 2 2 3 2 2" xfId="17646" xr:uid="{00000000-0005-0000-0000-000005450000}"/>
    <cellStyle name="ptit 2 2 2 3 2 2 2" xfId="17647" xr:uid="{00000000-0005-0000-0000-000006450000}"/>
    <cellStyle name="ptit 2 2 2 3 2 2 3" xfId="17648" xr:uid="{00000000-0005-0000-0000-000007450000}"/>
    <cellStyle name="ptit 2 2 2 3 2 3" xfId="17649" xr:uid="{00000000-0005-0000-0000-000008450000}"/>
    <cellStyle name="ptit 2 2 2 3 2 3 2" xfId="17650" xr:uid="{00000000-0005-0000-0000-000009450000}"/>
    <cellStyle name="ptit 2 2 2 3 2 4" xfId="17651" xr:uid="{00000000-0005-0000-0000-00000A450000}"/>
    <cellStyle name="ptit 2 2 2 3 2 5" xfId="17652" xr:uid="{00000000-0005-0000-0000-00000B450000}"/>
    <cellStyle name="ptit 2 2 2 3 3" xfId="17653" xr:uid="{00000000-0005-0000-0000-00000C450000}"/>
    <cellStyle name="ptit 2 2 2 3 3 2" xfId="17654" xr:uid="{00000000-0005-0000-0000-00000D450000}"/>
    <cellStyle name="ptit 2 2 2 3 3 3" xfId="17655" xr:uid="{00000000-0005-0000-0000-00000E450000}"/>
    <cellStyle name="ptit 2 2 2 3 4" xfId="17656" xr:uid="{00000000-0005-0000-0000-00000F450000}"/>
    <cellStyle name="ptit 2 2 2 3 4 2" xfId="17657" xr:uid="{00000000-0005-0000-0000-000010450000}"/>
    <cellStyle name="ptit 2 2 2 3 5" xfId="17658" xr:uid="{00000000-0005-0000-0000-000011450000}"/>
    <cellStyle name="ptit 2 2 2 3 6" xfId="17659" xr:uid="{00000000-0005-0000-0000-000012450000}"/>
    <cellStyle name="ptit 2 2 2 4" xfId="17660" xr:uid="{00000000-0005-0000-0000-000013450000}"/>
    <cellStyle name="ptit 2 2 2 4 2" xfId="17661" xr:uid="{00000000-0005-0000-0000-000014450000}"/>
    <cellStyle name="ptit 2 2 2 4 2 2" xfId="17662" xr:uid="{00000000-0005-0000-0000-000015450000}"/>
    <cellStyle name="ptit 2 2 2 4 2 3" xfId="17663" xr:uid="{00000000-0005-0000-0000-000016450000}"/>
    <cellStyle name="ptit 2 2 2 4 3" xfId="17664" xr:uid="{00000000-0005-0000-0000-000017450000}"/>
    <cellStyle name="ptit 2 2 2 4 3 2" xfId="17665" xr:uid="{00000000-0005-0000-0000-000018450000}"/>
    <cellStyle name="ptit 2 2 2 4 4" xfId="17666" xr:uid="{00000000-0005-0000-0000-000019450000}"/>
    <cellStyle name="ptit 2 2 2 4 5" xfId="17667" xr:uid="{00000000-0005-0000-0000-00001A450000}"/>
    <cellStyle name="ptit 2 2 2 5" xfId="17668" xr:uid="{00000000-0005-0000-0000-00001B450000}"/>
    <cellStyle name="ptit 2 2 2 5 2" xfId="17669" xr:uid="{00000000-0005-0000-0000-00001C450000}"/>
    <cellStyle name="ptit 2 2 2 5 3" xfId="17670" xr:uid="{00000000-0005-0000-0000-00001D450000}"/>
    <cellStyle name="ptit 2 2 2 6" xfId="17671" xr:uid="{00000000-0005-0000-0000-00001E450000}"/>
    <cellStyle name="ptit 2 2 2 6 2" xfId="17672" xr:uid="{00000000-0005-0000-0000-00001F450000}"/>
    <cellStyle name="ptit 2 2 2 7" xfId="17673" xr:uid="{00000000-0005-0000-0000-000020450000}"/>
    <cellStyle name="ptit 2 2 2 8" xfId="17674" xr:uid="{00000000-0005-0000-0000-000021450000}"/>
    <cellStyle name="ptit 2 2 3" xfId="17675" xr:uid="{00000000-0005-0000-0000-000022450000}"/>
    <cellStyle name="ptit 2 2 3 2" xfId="17676" xr:uid="{00000000-0005-0000-0000-000023450000}"/>
    <cellStyle name="ptit 2 2 3 2 2" xfId="17677" xr:uid="{00000000-0005-0000-0000-000024450000}"/>
    <cellStyle name="ptit 2 2 3 2 2 2" xfId="17678" xr:uid="{00000000-0005-0000-0000-000025450000}"/>
    <cellStyle name="ptit 2 2 3 2 2 2 2" xfId="17679" xr:uid="{00000000-0005-0000-0000-000026450000}"/>
    <cellStyle name="ptit 2 2 3 2 2 2 2 2" xfId="17680" xr:uid="{00000000-0005-0000-0000-000027450000}"/>
    <cellStyle name="ptit 2 2 3 2 2 2 2 3" xfId="17681" xr:uid="{00000000-0005-0000-0000-000028450000}"/>
    <cellStyle name="ptit 2 2 3 2 2 2 3" xfId="17682" xr:uid="{00000000-0005-0000-0000-000029450000}"/>
    <cellStyle name="ptit 2 2 3 2 2 2 3 2" xfId="17683" xr:uid="{00000000-0005-0000-0000-00002A450000}"/>
    <cellStyle name="ptit 2 2 3 2 2 2 4" xfId="17684" xr:uid="{00000000-0005-0000-0000-00002B450000}"/>
    <cellStyle name="ptit 2 2 3 2 2 2 5" xfId="17685" xr:uid="{00000000-0005-0000-0000-00002C450000}"/>
    <cellStyle name="ptit 2 2 3 2 2 3" xfId="17686" xr:uid="{00000000-0005-0000-0000-00002D450000}"/>
    <cellStyle name="ptit 2 2 3 2 2 3 2" xfId="17687" xr:uid="{00000000-0005-0000-0000-00002E450000}"/>
    <cellStyle name="ptit 2 2 3 2 2 3 3" xfId="17688" xr:uid="{00000000-0005-0000-0000-00002F450000}"/>
    <cellStyle name="ptit 2 2 3 2 2 4" xfId="17689" xr:uid="{00000000-0005-0000-0000-000030450000}"/>
    <cellStyle name="ptit 2 2 3 2 2 4 2" xfId="17690" xr:uid="{00000000-0005-0000-0000-000031450000}"/>
    <cellStyle name="ptit 2 2 3 2 2 5" xfId="17691" xr:uid="{00000000-0005-0000-0000-000032450000}"/>
    <cellStyle name="ptit 2 2 3 2 2 6" xfId="17692" xr:uid="{00000000-0005-0000-0000-000033450000}"/>
    <cellStyle name="ptit 2 2 3 2 3" xfId="17693" xr:uid="{00000000-0005-0000-0000-000034450000}"/>
    <cellStyle name="ptit 2 2 3 2 3 2" xfId="17694" xr:uid="{00000000-0005-0000-0000-000035450000}"/>
    <cellStyle name="ptit 2 2 3 2 3 2 2" xfId="17695" xr:uid="{00000000-0005-0000-0000-000036450000}"/>
    <cellStyle name="ptit 2 2 3 2 3 2 2 2" xfId="17696" xr:uid="{00000000-0005-0000-0000-000037450000}"/>
    <cellStyle name="ptit 2 2 3 2 3 2 2 3" xfId="17697" xr:uid="{00000000-0005-0000-0000-000038450000}"/>
    <cellStyle name="ptit 2 2 3 2 3 2 3" xfId="17698" xr:uid="{00000000-0005-0000-0000-000039450000}"/>
    <cellStyle name="ptit 2 2 3 2 3 2 3 2" xfId="17699" xr:uid="{00000000-0005-0000-0000-00003A450000}"/>
    <cellStyle name="ptit 2 2 3 2 3 2 4" xfId="17700" xr:uid="{00000000-0005-0000-0000-00003B450000}"/>
    <cellStyle name="ptit 2 2 3 2 3 2 5" xfId="17701" xr:uid="{00000000-0005-0000-0000-00003C450000}"/>
    <cellStyle name="ptit 2 2 3 2 3 3" xfId="17702" xr:uid="{00000000-0005-0000-0000-00003D450000}"/>
    <cellStyle name="ptit 2 2 3 2 3 3 2" xfId="17703" xr:uid="{00000000-0005-0000-0000-00003E450000}"/>
    <cellStyle name="ptit 2 2 3 2 3 3 3" xfId="17704" xr:uid="{00000000-0005-0000-0000-00003F450000}"/>
    <cellStyle name="ptit 2 2 3 2 3 4" xfId="17705" xr:uid="{00000000-0005-0000-0000-000040450000}"/>
    <cellStyle name="ptit 2 2 3 2 3 4 2" xfId="17706" xr:uid="{00000000-0005-0000-0000-000041450000}"/>
    <cellStyle name="ptit 2 2 3 2 3 5" xfId="17707" xr:uid="{00000000-0005-0000-0000-000042450000}"/>
    <cellStyle name="ptit 2 2 3 2 3 6" xfId="17708" xr:uid="{00000000-0005-0000-0000-000043450000}"/>
    <cellStyle name="ptit 2 2 3 2 4" xfId="17709" xr:uid="{00000000-0005-0000-0000-000044450000}"/>
    <cellStyle name="ptit 2 2 3 2 4 2" xfId="17710" xr:uid="{00000000-0005-0000-0000-000045450000}"/>
    <cellStyle name="ptit 2 2 3 3" xfId="17711" xr:uid="{00000000-0005-0000-0000-000046450000}"/>
    <cellStyle name="ptit 2 2 3 3 2" xfId="17712" xr:uid="{00000000-0005-0000-0000-000047450000}"/>
    <cellStyle name="ptit 2 2 3 3 2 2" xfId="17713" xr:uid="{00000000-0005-0000-0000-000048450000}"/>
    <cellStyle name="ptit 2 2 3 3 2 2 2" xfId="17714" xr:uid="{00000000-0005-0000-0000-000049450000}"/>
    <cellStyle name="ptit 2 2 3 3 2 2 3" xfId="17715" xr:uid="{00000000-0005-0000-0000-00004A450000}"/>
    <cellStyle name="ptit 2 2 3 3 2 3" xfId="17716" xr:uid="{00000000-0005-0000-0000-00004B450000}"/>
    <cellStyle name="ptit 2 2 3 3 2 3 2" xfId="17717" xr:uid="{00000000-0005-0000-0000-00004C450000}"/>
    <cellStyle name="ptit 2 2 3 3 2 4" xfId="17718" xr:uid="{00000000-0005-0000-0000-00004D450000}"/>
    <cellStyle name="ptit 2 2 3 3 2 5" xfId="17719" xr:uid="{00000000-0005-0000-0000-00004E450000}"/>
    <cellStyle name="ptit 2 2 3 3 3" xfId="17720" xr:uid="{00000000-0005-0000-0000-00004F450000}"/>
    <cellStyle name="ptit 2 2 3 3 3 2" xfId="17721" xr:uid="{00000000-0005-0000-0000-000050450000}"/>
    <cellStyle name="ptit 2 2 3 3 3 3" xfId="17722" xr:uid="{00000000-0005-0000-0000-000051450000}"/>
    <cellStyle name="ptit 2 2 3 3 4" xfId="17723" xr:uid="{00000000-0005-0000-0000-000052450000}"/>
    <cellStyle name="ptit 2 2 3 3 4 2" xfId="17724" xr:uid="{00000000-0005-0000-0000-000053450000}"/>
    <cellStyle name="ptit 2 2 3 3 5" xfId="17725" xr:uid="{00000000-0005-0000-0000-000054450000}"/>
    <cellStyle name="ptit 2 2 3 3 6" xfId="17726" xr:uid="{00000000-0005-0000-0000-000055450000}"/>
    <cellStyle name="ptit 2 2 3 4" xfId="17727" xr:uid="{00000000-0005-0000-0000-000056450000}"/>
    <cellStyle name="ptit 2 2 3 4 2" xfId="17728" xr:uid="{00000000-0005-0000-0000-000057450000}"/>
    <cellStyle name="ptit 2 2 3 4 2 2" xfId="17729" xr:uid="{00000000-0005-0000-0000-000058450000}"/>
    <cellStyle name="ptit 2 2 3 4 2 3" xfId="17730" xr:uid="{00000000-0005-0000-0000-000059450000}"/>
    <cellStyle name="ptit 2 2 3 4 3" xfId="17731" xr:uid="{00000000-0005-0000-0000-00005A450000}"/>
    <cellStyle name="ptit 2 2 3 4 3 2" xfId="17732" xr:uid="{00000000-0005-0000-0000-00005B450000}"/>
    <cellStyle name="ptit 2 2 3 4 4" xfId="17733" xr:uid="{00000000-0005-0000-0000-00005C450000}"/>
    <cellStyle name="ptit 2 2 3 4 5" xfId="17734" xr:uid="{00000000-0005-0000-0000-00005D450000}"/>
    <cellStyle name="ptit 2 2 3 5" xfId="17735" xr:uid="{00000000-0005-0000-0000-00005E450000}"/>
    <cellStyle name="ptit 2 2 3 5 2" xfId="17736" xr:uid="{00000000-0005-0000-0000-00005F450000}"/>
    <cellStyle name="ptit 2 2 3 5 3" xfId="17737" xr:uid="{00000000-0005-0000-0000-000060450000}"/>
    <cellStyle name="ptit 2 2 3 6" xfId="17738" xr:uid="{00000000-0005-0000-0000-000061450000}"/>
    <cellStyle name="ptit 2 2 3 6 2" xfId="17739" xr:uid="{00000000-0005-0000-0000-000062450000}"/>
    <cellStyle name="ptit 2 2 3 7" xfId="17740" xr:uid="{00000000-0005-0000-0000-000063450000}"/>
    <cellStyle name="ptit 2 2 3 8" xfId="17741" xr:uid="{00000000-0005-0000-0000-000064450000}"/>
    <cellStyle name="ptit 2 2 4" xfId="17742" xr:uid="{00000000-0005-0000-0000-000065450000}"/>
    <cellStyle name="ptit 2 2 4 2" xfId="17743" xr:uid="{00000000-0005-0000-0000-000066450000}"/>
    <cellStyle name="ptit 2 2 4 2 2" xfId="17744" xr:uid="{00000000-0005-0000-0000-000067450000}"/>
    <cellStyle name="ptit 2 2 4 2 2 2" xfId="17745" xr:uid="{00000000-0005-0000-0000-000068450000}"/>
    <cellStyle name="ptit 2 2 4 2 2 2 2" xfId="17746" xr:uid="{00000000-0005-0000-0000-000069450000}"/>
    <cellStyle name="ptit 2 2 4 2 2 2 2 2" xfId="17747" xr:uid="{00000000-0005-0000-0000-00006A450000}"/>
    <cellStyle name="ptit 2 2 4 2 2 2 2 3" xfId="17748" xr:uid="{00000000-0005-0000-0000-00006B450000}"/>
    <cellStyle name="ptit 2 2 4 2 2 2 3" xfId="17749" xr:uid="{00000000-0005-0000-0000-00006C450000}"/>
    <cellStyle name="ptit 2 2 4 2 2 2 3 2" xfId="17750" xr:uid="{00000000-0005-0000-0000-00006D450000}"/>
    <cellStyle name="ptit 2 2 4 2 2 2 4" xfId="17751" xr:uid="{00000000-0005-0000-0000-00006E450000}"/>
    <cellStyle name="ptit 2 2 4 2 2 2 5" xfId="17752" xr:uid="{00000000-0005-0000-0000-00006F450000}"/>
    <cellStyle name="ptit 2 2 4 2 2 3" xfId="17753" xr:uid="{00000000-0005-0000-0000-000070450000}"/>
    <cellStyle name="ptit 2 2 4 2 2 3 2" xfId="17754" xr:uid="{00000000-0005-0000-0000-000071450000}"/>
    <cellStyle name="ptit 2 2 4 2 2 3 3" xfId="17755" xr:uid="{00000000-0005-0000-0000-000072450000}"/>
    <cellStyle name="ptit 2 2 4 2 2 4" xfId="17756" xr:uid="{00000000-0005-0000-0000-000073450000}"/>
    <cellStyle name="ptit 2 2 4 2 2 4 2" xfId="17757" xr:uid="{00000000-0005-0000-0000-000074450000}"/>
    <cellStyle name="ptit 2 2 4 2 2 5" xfId="17758" xr:uid="{00000000-0005-0000-0000-000075450000}"/>
    <cellStyle name="ptit 2 2 4 2 2 6" xfId="17759" xr:uid="{00000000-0005-0000-0000-000076450000}"/>
    <cellStyle name="ptit 2 2 4 2 3" xfId="17760" xr:uid="{00000000-0005-0000-0000-000077450000}"/>
    <cellStyle name="ptit 2 2 4 2 3 2" xfId="17761" xr:uid="{00000000-0005-0000-0000-000078450000}"/>
    <cellStyle name="ptit 2 2 4 2 3 2 2" xfId="17762" xr:uid="{00000000-0005-0000-0000-000079450000}"/>
    <cellStyle name="ptit 2 2 4 2 3 2 2 2" xfId="17763" xr:uid="{00000000-0005-0000-0000-00007A450000}"/>
    <cellStyle name="ptit 2 2 4 2 3 2 2 3" xfId="17764" xr:uid="{00000000-0005-0000-0000-00007B450000}"/>
    <cellStyle name="ptit 2 2 4 2 3 2 3" xfId="17765" xr:uid="{00000000-0005-0000-0000-00007C450000}"/>
    <cellStyle name="ptit 2 2 4 2 3 2 3 2" xfId="17766" xr:uid="{00000000-0005-0000-0000-00007D450000}"/>
    <cellStyle name="ptit 2 2 4 2 3 2 4" xfId="17767" xr:uid="{00000000-0005-0000-0000-00007E450000}"/>
    <cellStyle name="ptit 2 2 4 2 3 2 5" xfId="17768" xr:uid="{00000000-0005-0000-0000-00007F450000}"/>
    <cellStyle name="ptit 2 2 4 2 3 3" xfId="17769" xr:uid="{00000000-0005-0000-0000-000080450000}"/>
    <cellStyle name="ptit 2 2 4 2 3 3 2" xfId="17770" xr:uid="{00000000-0005-0000-0000-000081450000}"/>
    <cellStyle name="ptit 2 2 4 2 3 3 3" xfId="17771" xr:uid="{00000000-0005-0000-0000-000082450000}"/>
    <cellStyle name="ptit 2 2 4 2 3 4" xfId="17772" xr:uid="{00000000-0005-0000-0000-000083450000}"/>
    <cellStyle name="ptit 2 2 4 2 3 4 2" xfId="17773" xr:uid="{00000000-0005-0000-0000-000084450000}"/>
    <cellStyle name="ptit 2 2 4 2 3 5" xfId="17774" xr:uid="{00000000-0005-0000-0000-000085450000}"/>
    <cellStyle name="ptit 2 2 4 2 3 6" xfId="17775" xr:uid="{00000000-0005-0000-0000-000086450000}"/>
    <cellStyle name="ptit 2 2 4 2 4" xfId="17776" xr:uid="{00000000-0005-0000-0000-000087450000}"/>
    <cellStyle name="ptit 2 2 4 2 4 2" xfId="17777" xr:uid="{00000000-0005-0000-0000-000088450000}"/>
    <cellStyle name="ptit 2 2 4 3" xfId="17778" xr:uid="{00000000-0005-0000-0000-000089450000}"/>
    <cellStyle name="ptit 2 2 4 3 2" xfId="17779" xr:uid="{00000000-0005-0000-0000-00008A450000}"/>
    <cellStyle name="ptit 2 2 4 3 2 2" xfId="17780" xr:uid="{00000000-0005-0000-0000-00008B450000}"/>
    <cellStyle name="ptit 2 2 4 3 2 2 2" xfId="17781" xr:uid="{00000000-0005-0000-0000-00008C450000}"/>
    <cellStyle name="ptit 2 2 4 3 2 2 3" xfId="17782" xr:uid="{00000000-0005-0000-0000-00008D450000}"/>
    <cellStyle name="ptit 2 2 4 3 2 3" xfId="17783" xr:uid="{00000000-0005-0000-0000-00008E450000}"/>
    <cellStyle name="ptit 2 2 4 3 2 3 2" xfId="17784" xr:uid="{00000000-0005-0000-0000-00008F450000}"/>
    <cellStyle name="ptit 2 2 4 3 2 4" xfId="17785" xr:uid="{00000000-0005-0000-0000-000090450000}"/>
    <cellStyle name="ptit 2 2 4 3 2 5" xfId="17786" xr:uid="{00000000-0005-0000-0000-000091450000}"/>
    <cellStyle name="ptit 2 2 4 3 3" xfId="17787" xr:uid="{00000000-0005-0000-0000-000092450000}"/>
    <cellStyle name="ptit 2 2 4 3 3 2" xfId="17788" xr:uid="{00000000-0005-0000-0000-000093450000}"/>
    <cellStyle name="ptit 2 2 4 3 3 3" xfId="17789" xr:uid="{00000000-0005-0000-0000-000094450000}"/>
    <cellStyle name="ptit 2 2 4 3 4" xfId="17790" xr:uid="{00000000-0005-0000-0000-000095450000}"/>
    <cellStyle name="ptit 2 2 4 3 4 2" xfId="17791" xr:uid="{00000000-0005-0000-0000-000096450000}"/>
    <cellStyle name="ptit 2 2 4 3 5" xfId="17792" xr:uid="{00000000-0005-0000-0000-000097450000}"/>
    <cellStyle name="ptit 2 2 4 3 6" xfId="17793" xr:uid="{00000000-0005-0000-0000-000098450000}"/>
    <cellStyle name="ptit 2 2 4 4" xfId="17794" xr:uid="{00000000-0005-0000-0000-000099450000}"/>
    <cellStyle name="ptit 2 2 4 4 2" xfId="17795" xr:uid="{00000000-0005-0000-0000-00009A450000}"/>
    <cellStyle name="ptit 2 2 4 4 2 2" xfId="17796" xr:uid="{00000000-0005-0000-0000-00009B450000}"/>
    <cellStyle name="ptit 2 2 4 4 2 3" xfId="17797" xr:uid="{00000000-0005-0000-0000-00009C450000}"/>
    <cellStyle name="ptit 2 2 4 4 3" xfId="17798" xr:uid="{00000000-0005-0000-0000-00009D450000}"/>
    <cellStyle name="ptit 2 2 4 4 3 2" xfId="17799" xr:uid="{00000000-0005-0000-0000-00009E450000}"/>
    <cellStyle name="ptit 2 2 4 4 4" xfId="17800" xr:uid="{00000000-0005-0000-0000-00009F450000}"/>
    <cellStyle name="ptit 2 2 4 4 5" xfId="17801" xr:uid="{00000000-0005-0000-0000-0000A0450000}"/>
    <cellStyle name="ptit 2 2 4 5" xfId="17802" xr:uid="{00000000-0005-0000-0000-0000A1450000}"/>
    <cellStyle name="ptit 2 2 4 5 2" xfId="17803" xr:uid="{00000000-0005-0000-0000-0000A2450000}"/>
    <cellStyle name="ptit 2 2 4 5 3" xfId="17804" xr:uid="{00000000-0005-0000-0000-0000A3450000}"/>
    <cellStyle name="ptit 2 2 4 6" xfId="17805" xr:uid="{00000000-0005-0000-0000-0000A4450000}"/>
    <cellStyle name="ptit 2 2 4 6 2" xfId="17806" xr:uid="{00000000-0005-0000-0000-0000A5450000}"/>
    <cellStyle name="ptit 2 2 4 7" xfId="17807" xr:uid="{00000000-0005-0000-0000-0000A6450000}"/>
    <cellStyle name="ptit 2 2 4 8" xfId="17808" xr:uid="{00000000-0005-0000-0000-0000A7450000}"/>
    <cellStyle name="ptit 2 2 5" xfId="17809" xr:uid="{00000000-0005-0000-0000-0000A8450000}"/>
    <cellStyle name="ptit 2 2 5 2" xfId="17810" xr:uid="{00000000-0005-0000-0000-0000A9450000}"/>
    <cellStyle name="ptit 2 2 5 2 2" xfId="17811" xr:uid="{00000000-0005-0000-0000-0000AA450000}"/>
    <cellStyle name="ptit 2 2 5 2 2 2" xfId="17812" xr:uid="{00000000-0005-0000-0000-0000AB450000}"/>
    <cellStyle name="ptit 2 2 5 2 2 2 2" xfId="17813" xr:uid="{00000000-0005-0000-0000-0000AC450000}"/>
    <cellStyle name="ptit 2 2 5 2 2 2 3" xfId="17814" xr:uid="{00000000-0005-0000-0000-0000AD450000}"/>
    <cellStyle name="ptit 2 2 5 2 2 3" xfId="17815" xr:uid="{00000000-0005-0000-0000-0000AE450000}"/>
    <cellStyle name="ptit 2 2 5 2 2 3 2" xfId="17816" xr:uid="{00000000-0005-0000-0000-0000AF450000}"/>
    <cellStyle name="ptit 2 2 5 2 2 4" xfId="17817" xr:uid="{00000000-0005-0000-0000-0000B0450000}"/>
    <cellStyle name="ptit 2 2 5 2 2 5" xfId="17818" xr:uid="{00000000-0005-0000-0000-0000B1450000}"/>
    <cellStyle name="ptit 2 2 5 2 3" xfId="17819" xr:uid="{00000000-0005-0000-0000-0000B2450000}"/>
    <cellStyle name="ptit 2 2 5 2 3 2" xfId="17820" xr:uid="{00000000-0005-0000-0000-0000B3450000}"/>
    <cellStyle name="ptit 2 2 5 2 3 3" xfId="17821" xr:uid="{00000000-0005-0000-0000-0000B4450000}"/>
    <cellStyle name="ptit 2 2 5 2 4" xfId="17822" xr:uid="{00000000-0005-0000-0000-0000B5450000}"/>
    <cellStyle name="ptit 2 2 5 2 4 2" xfId="17823" xr:uid="{00000000-0005-0000-0000-0000B6450000}"/>
    <cellStyle name="ptit 2 2 5 2 5" xfId="17824" xr:uid="{00000000-0005-0000-0000-0000B7450000}"/>
    <cellStyle name="ptit 2 2 5 2 6" xfId="17825" xr:uid="{00000000-0005-0000-0000-0000B8450000}"/>
    <cellStyle name="ptit 2 2 5 3" xfId="17826" xr:uid="{00000000-0005-0000-0000-0000B9450000}"/>
    <cellStyle name="ptit 2 2 5 3 2" xfId="17827" xr:uid="{00000000-0005-0000-0000-0000BA450000}"/>
    <cellStyle name="ptit 2 2 5 3 2 2" xfId="17828" xr:uid="{00000000-0005-0000-0000-0000BB450000}"/>
    <cellStyle name="ptit 2 2 5 3 2 2 2" xfId="17829" xr:uid="{00000000-0005-0000-0000-0000BC450000}"/>
    <cellStyle name="ptit 2 2 5 3 2 2 3" xfId="17830" xr:uid="{00000000-0005-0000-0000-0000BD450000}"/>
    <cellStyle name="ptit 2 2 5 3 2 3" xfId="17831" xr:uid="{00000000-0005-0000-0000-0000BE450000}"/>
    <cellStyle name="ptit 2 2 5 3 2 3 2" xfId="17832" xr:uid="{00000000-0005-0000-0000-0000BF450000}"/>
    <cellStyle name="ptit 2 2 5 3 2 4" xfId="17833" xr:uid="{00000000-0005-0000-0000-0000C0450000}"/>
    <cellStyle name="ptit 2 2 5 3 2 5" xfId="17834" xr:uid="{00000000-0005-0000-0000-0000C1450000}"/>
    <cellStyle name="ptit 2 2 5 3 3" xfId="17835" xr:uid="{00000000-0005-0000-0000-0000C2450000}"/>
    <cellStyle name="ptit 2 2 5 3 3 2" xfId="17836" xr:uid="{00000000-0005-0000-0000-0000C3450000}"/>
    <cellStyle name="ptit 2 2 5 3 3 3" xfId="17837" xr:uid="{00000000-0005-0000-0000-0000C4450000}"/>
    <cellStyle name="ptit 2 2 5 3 4" xfId="17838" xr:uid="{00000000-0005-0000-0000-0000C5450000}"/>
    <cellStyle name="ptit 2 2 5 3 4 2" xfId="17839" xr:uid="{00000000-0005-0000-0000-0000C6450000}"/>
    <cellStyle name="ptit 2 2 5 3 5" xfId="17840" xr:uid="{00000000-0005-0000-0000-0000C7450000}"/>
    <cellStyle name="ptit 2 2 5 3 6" xfId="17841" xr:uid="{00000000-0005-0000-0000-0000C8450000}"/>
    <cellStyle name="ptit 2 2 5 4" xfId="17842" xr:uid="{00000000-0005-0000-0000-0000C9450000}"/>
    <cellStyle name="ptit 2 2 5 4 2" xfId="17843" xr:uid="{00000000-0005-0000-0000-0000CA450000}"/>
    <cellStyle name="ptit 2 2 6" xfId="17844" xr:uid="{00000000-0005-0000-0000-0000CB450000}"/>
    <cellStyle name="ptit 2 2 6 2" xfId="17845" xr:uid="{00000000-0005-0000-0000-0000CC450000}"/>
    <cellStyle name="ptit 2 2 6 2 2" xfId="17846" xr:uid="{00000000-0005-0000-0000-0000CD450000}"/>
    <cellStyle name="ptit 2 2 6 2 2 2" xfId="17847" xr:uid="{00000000-0005-0000-0000-0000CE450000}"/>
    <cellStyle name="ptit 2 2 6 2 2 3" xfId="17848" xr:uid="{00000000-0005-0000-0000-0000CF450000}"/>
    <cellStyle name="ptit 2 2 6 2 3" xfId="17849" xr:uid="{00000000-0005-0000-0000-0000D0450000}"/>
    <cellStyle name="ptit 2 2 6 2 3 2" xfId="17850" xr:uid="{00000000-0005-0000-0000-0000D1450000}"/>
    <cellStyle name="ptit 2 2 6 2 4" xfId="17851" xr:uid="{00000000-0005-0000-0000-0000D2450000}"/>
    <cellStyle name="ptit 2 2 6 2 5" xfId="17852" xr:uid="{00000000-0005-0000-0000-0000D3450000}"/>
    <cellStyle name="ptit 2 2 6 3" xfId="17853" xr:uid="{00000000-0005-0000-0000-0000D4450000}"/>
    <cellStyle name="ptit 2 2 6 3 2" xfId="17854" xr:uid="{00000000-0005-0000-0000-0000D5450000}"/>
    <cellStyle name="ptit 2 2 6 3 3" xfId="17855" xr:uid="{00000000-0005-0000-0000-0000D6450000}"/>
    <cellStyle name="ptit 2 2 6 4" xfId="17856" xr:uid="{00000000-0005-0000-0000-0000D7450000}"/>
    <cellStyle name="ptit 2 2 6 4 2" xfId="17857" xr:uid="{00000000-0005-0000-0000-0000D8450000}"/>
    <cellStyle name="ptit 2 2 6 5" xfId="17858" xr:uid="{00000000-0005-0000-0000-0000D9450000}"/>
    <cellStyle name="ptit 2 2 6 6" xfId="17859" xr:uid="{00000000-0005-0000-0000-0000DA450000}"/>
    <cellStyle name="ptit 2 2 7" xfId="17860" xr:uid="{00000000-0005-0000-0000-0000DB450000}"/>
    <cellStyle name="ptit 2 2 7 2" xfId="17861" xr:uid="{00000000-0005-0000-0000-0000DC450000}"/>
    <cellStyle name="ptit 2 2 7 2 2" xfId="17862" xr:uid="{00000000-0005-0000-0000-0000DD450000}"/>
    <cellStyle name="ptit 2 2 7 2 3" xfId="17863" xr:uid="{00000000-0005-0000-0000-0000DE450000}"/>
    <cellStyle name="ptit 2 2 7 3" xfId="17864" xr:uid="{00000000-0005-0000-0000-0000DF450000}"/>
    <cellStyle name="ptit 2 2 7 3 2" xfId="17865" xr:uid="{00000000-0005-0000-0000-0000E0450000}"/>
    <cellStyle name="ptit 2 2 7 4" xfId="17866" xr:uid="{00000000-0005-0000-0000-0000E1450000}"/>
    <cellStyle name="ptit 2 2 7 5" xfId="17867" xr:uid="{00000000-0005-0000-0000-0000E2450000}"/>
    <cellStyle name="ptit 2 2 8" xfId="17868" xr:uid="{00000000-0005-0000-0000-0000E3450000}"/>
    <cellStyle name="ptit 2 2 8 2" xfId="17869" xr:uid="{00000000-0005-0000-0000-0000E4450000}"/>
    <cellStyle name="ptit 2 2 8 3" xfId="17870" xr:uid="{00000000-0005-0000-0000-0000E5450000}"/>
    <cellStyle name="ptit 2 2 9" xfId="17871" xr:uid="{00000000-0005-0000-0000-0000E6450000}"/>
    <cellStyle name="ptit 2 2 9 2" xfId="17872" xr:uid="{00000000-0005-0000-0000-0000E7450000}"/>
    <cellStyle name="ptit 2 3" xfId="17873" xr:uid="{00000000-0005-0000-0000-0000E8450000}"/>
    <cellStyle name="ptit 2 3 10" xfId="17874" xr:uid="{00000000-0005-0000-0000-0000E9450000}"/>
    <cellStyle name="ptit 2 3 11" xfId="17875" xr:uid="{00000000-0005-0000-0000-0000EA450000}"/>
    <cellStyle name="ptit 2 3 2" xfId="17876" xr:uid="{00000000-0005-0000-0000-0000EB450000}"/>
    <cellStyle name="ptit 2 3 2 2" xfId="17877" xr:uid="{00000000-0005-0000-0000-0000EC450000}"/>
    <cellStyle name="ptit 2 3 2 2 2" xfId="17878" xr:uid="{00000000-0005-0000-0000-0000ED450000}"/>
    <cellStyle name="ptit 2 3 2 2 2 2" xfId="17879" xr:uid="{00000000-0005-0000-0000-0000EE450000}"/>
    <cellStyle name="ptit 2 3 2 2 2 2 2" xfId="17880" xr:uid="{00000000-0005-0000-0000-0000EF450000}"/>
    <cellStyle name="ptit 2 3 2 2 2 2 2 2" xfId="17881" xr:uid="{00000000-0005-0000-0000-0000F0450000}"/>
    <cellStyle name="ptit 2 3 2 2 2 2 2 3" xfId="17882" xr:uid="{00000000-0005-0000-0000-0000F1450000}"/>
    <cellStyle name="ptit 2 3 2 2 2 2 3" xfId="17883" xr:uid="{00000000-0005-0000-0000-0000F2450000}"/>
    <cellStyle name="ptit 2 3 2 2 2 2 3 2" xfId="17884" xr:uid="{00000000-0005-0000-0000-0000F3450000}"/>
    <cellStyle name="ptit 2 3 2 2 2 2 4" xfId="17885" xr:uid="{00000000-0005-0000-0000-0000F4450000}"/>
    <cellStyle name="ptit 2 3 2 2 2 2 5" xfId="17886" xr:uid="{00000000-0005-0000-0000-0000F5450000}"/>
    <cellStyle name="ptit 2 3 2 2 2 3" xfId="17887" xr:uid="{00000000-0005-0000-0000-0000F6450000}"/>
    <cellStyle name="ptit 2 3 2 2 2 3 2" xfId="17888" xr:uid="{00000000-0005-0000-0000-0000F7450000}"/>
    <cellStyle name="ptit 2 3 2 2 2 3 3" xfId="17889" xr:uid="{00000000-0005-0000-0000-0000F8450000}"/>
    <cellStyle name="ptit 2 3 2 2 2 4" xfId="17890" xr:uid="{00000000-0005-0000-0000-0000F9450000}"/>
    <cellStyle name="ptit 2 3 2 2 2 4 2" xfId="17891" xr:uid="{00000000-0005-0000-0000-0000FA450000}"/>
    <cellStyle name="ptit 2 3 2 2 2 5" xfId="17892" xr:uid="{00000000-0005-0000-0000-0000FB450000}"/>
    <cellStyle name="ptit 2 3 2 2 2 6" xfId="17893" xr:uid="{00000000-0005-0000-0000-0000FC450000}"/>
    <cellStyle name="ptit 2 3 2 2 3" xfId="17894" xr:uid="{00000000-0005-0000-0000-0000FD450000}"/>
    <cellStyle name="ptit 2 3 2 2 3 2" xfId="17895" xr:uid="{00000000-0005-0000-0000-0000FE450000}"/>
    <cellStyle name="ptit 2 3 2 2 3 2 2" xfId="17896" xr:uid="{00000000-0005-0000-0000-0000FF450000}"/>
    <cellStyle name="ptit 2 3 2 2 3 2 2 2" xfId="17897" xr:uid="{00000000-0005-0000-0000-000000460000}"/>
    <cellStyle name="ptit 2 3 2 2 3 2 2 3" xfId="17898" xr:uid="{00000000-0005-0000-0000-000001460000}"/>
    <cellStyle name="ptit 2 3 2 2 3 2 3" xfId="17899" xr:uid="{00000000-0005-0000-0000-000002460000}"/>
    <cellStyle name="ptit 2 3 2 2 3 2 3 2" xfId="17900" xr:uid="{00000000-0005-0000-0000-000003460000}"/>
    <cellStyle name="ptit 2 3 2 2 3 2 4" xfId="17901" xr:uid="{00000000-0005-0000-0000-000004460000}"/>
    <cellStyle name="ptit 2 3 2 2 3 2 5" xfId="17902" xr:uid="{00000000-0005-0000-0000-000005460000}"/>
    <cellStyle name="ptit 2 3 2 2 3 3" xfId="17903" xr:uid="{00000000-0005-0000-0000-000006460000}"/>
    <cellStyle name="ptit 2 3 2 2 3 3 2" xfId="17904" xr:uid="{00000000-0005-0000-0000-000007460000}"/>
    <cellStyle name="ptit 2 3 2 2 3 3 3" xfId="17905" xr:uid="{00000000-0005-0000-0000-000008460000}"/>
    <cellStyle name="ptit 2 3 2 2 3 4" xfId="17906" xr:uid="{00000000-0005-0000-0000-000009460000}"/>
    <cellStyle name="ptit 2 3 2 2 3 4 2" xfId="17907" xr:uid="{00000000-0005-0000-0000-00000A460000}"/>
    <cellStyle name="ptit 2 3 2 2 3 5" xfId="17908" xr:uid="{00000000-0005-0000-0000-00000B460000}"/>
    <cellStyle name="ptit 2 3 2 2 3 6" xfId="17909" xr:uid="{00000000-0005-0000-0000-00000C460000}"/>
    <cellStyle name="ptit 2 3 2 2 4" xfId="17910" xr:uid="{00000000-0005-0000-0000-00000D460000}"/>
    <cellStyle name="ptit 2 3 2 2 4 2" xfId="17911" xr:uid="{00000000-0005-0000-0000-00000E460000}"/>
    <cellStyle name="ptit 2 3 2 3" xfId="17912" xr:uid="{00000000-0005-0000-0000-00000F460000}"/>
    <cellStyle name="ptit 2 3 2 3 2" xfId="17913" xr:uid="{00000000-0005-0000-0000-000010460000}"/>
    <cellStyle name="ptit 2 3 2 3 2 2" xfId="17914" xr:uid="{00000000-0005-0000-0000-000011460000}"/>
    <cellStyle name="ptit 2 3 2 3 2 2 2" xfId="17915" xr:uid="{00000000-0005-0000-0000-000012460000}"/>
    <cellStyle name="ptit 2 3 2 3 2 2 3" xfId="17916" xr:uid="{00000000-0005-0000-0000-000013460000}"/>
    <cellStyle name="ptit 2 3 2 3 2 3" xfId="17917" xr:uid="{00000000-0005-0000-0000-000014460000}"/>
    <cellStyle name="ptit 2 3 2 3 2 3 2" xfId="17918" xr:uid="{00000000-0005-0000-0000-000015460000}"/>
    <cellStyle name="ptit 2 3 2 3 2 4" xfId="17919" xr:uid="{00000000-0005-0000-0000-000016460000}"/>
    <cellStyle name="ptit 2 3 2 3 2 5" xfId="17920" xr:uid="{00000000-0005-0000-0000-000017460000}"/>
    <cellStyle name="ptit 2 3 2 3 3" xfId="17921" xr:uid="{00000000-0005-0000-0000-000018460000}"/>
    <cellStyle name="ptit 2 3 2 3 3 2" xfId="17922" xr:uid="{00000000-0005-0000-0000-000019460000}"/>
    <cellStyle name="ptit 2 3 2 3 3 3" xfId="17923" xr:uid="{00000000-0005-0000-0000-00001A460000}"/>
    <cellStyle name="ptit 2 3 2 3 4" xfId="17924" xr:uid="{00000000-0005-0000-0000-00001B460000}"/>
    <cellStyle name="ptit 2 3 2 3 4 2" xfId="17925" xr:uid="{00000000-0005-0000-0000-00001C460000}"/>
    <cellStyle name="ptit 2 3 2 3 5" xfId="17926" xr:uid="{00000000-0005-0000-0000-00001D460000}"/>
    <cellStyle name="ptit 2 3 2 3 6" xfId="17927" xr:uid="{00000000-0005-0000-0000-00001E460000}"/>
    <cellStyle name="ptit 2 3 2 4" xfId="17928" xr:uid="{00000000-0005-0000-0000-00001F460000}"/>
    <cellStyle name="ptit 2 3 2 4 2" xfId="17929" xr:uid="{00000000-0005-0000-0000-000020460000}"/>
    <cellStyle name="ptit 2 3 2 4 2 2" xfId="17930" xr:uid="{00000000-0005-0000-0000-000021460000}"/>
    <cellStyle name="ptit 2 3 2 4 2 3" xfId="17931" xr:uid="{00000000-0005-0000-0000-000022460000}"/>
    <cellStyle name="ptit 2 3 2 4 3" xfId="17932" xr:uid="{00000000-0005-0000-0000-000023460000}"/>
    <cellStyle name="ptit 2 3 2 4 3 2" xfId="17933" xr:uid="{00000000-0005-0000-0000-000024460000}"/>
    <cellStyle name="ptit 2 3 2 4 4" xfId="17934" xr:uid="{00000000-0005-0000-0000-000025460000}"/>
    <cellStyle name="ptit 2 3 2 4 5" xfId="17935" xr:uid="{00000000-0005-0000-0000-000026460000}"/>
    <cellStyle name="ptit 2 3 2 5" xfId="17936" xr:uid="{00000000-0005-0000-0000-000027460000}"/>
    <cellStyle name="ptit 2 3 2 5 2" xfId="17937" xr:uid="{00000000-0005-0000-0000-000028460000}"/>
    <cellStyle name="ptit 2 3 2 5 3" xfId="17938" xr:uid="{00000000-0005-0000-0000-000029460000}"/>
    <cellStyle name="ptit 2 3 2 6" xfId="17939" xr:uid="{00000000-0005-0000-0000-00002A460000}"/>
    <cellStyle name="ptit 2 3 2 6 2" xfId="17940" xr:uid="{00000000-0005-0000-0000-00002B460000}"/>
    <cellStyle name="ptit 2 3 2 7" xfId="17941" xr:uid="{00000000-0005-0000-0000-00002C460000}"/>
    <cellStyle name="ptit 2 3 2 8" xfId="17942" xr:uid="{00000000-0005-0000-0000-00002D460000}"/>
    <cellStyle name="ptit 2 3 3" xfId="17943" xr:uid="{00000000-0005-0000-0000-00002E460000}"/>
    <cellStyle name="ptit 2 3 3 2" xfId="17944" xr:uid="{00000000-0005-0000-0000-00002F460000}"/>
    <cellStyle name="ptit 2 3 3 2 2" xfId="17945" xr:uid="{00000000-0005-0000-0000-000030460000}"/>
    <cellStyle name="ptit 2 3 3 2 2 2" xfId="17946" xr:uid="{00000000-0005-0000-0000-000031460000}"/>
    <cellStyle name="ptit 2 3 3 2 2 2 2" xfId="17947" xr:uid="{00000000-0005-0000-0000-000032460000}"/>
    <cellStyle name="ptit 2 3 3 2 2 2 2 2" xfId="17948" xr:uid="{00000000-0005-0000-0000-000033460000}"/>
    <cellStyle name="ptit 2 3 3 2 2 2 2 3" xfId="17949" xr:uid="{00000000-0005-0000-0000-000034460000}"/>
    <cellStyle name="ptit 2 3 3 2 2 2 3" xfId="17950" xr:uid="{00000000-0005-0000-0000-000035460000}"/>
    <cellStyle name="ptit 2 3 3 2 2 2 3 2" xfId="17951" xr:uid="{00000000-0005-0000-0000-000036460000}"/>
    <cellStyle name="ptit 2 3 3 2 2 2 4" xfId="17952" xr:uid="{00000000-0005-0000-0000-000037460000}"/>
    <cellStyle name="ptit 2 3 3 2 2 2 5" xfId="17953" xr:uid="{00000000-0005-0000-0000-000038460000}"/>
    <cellStyle name="ptit 2 3 3 2 2 3" xfId="17954" xr:uid="{00000000-0005-0000-0000-000039460000}"/>
    <cellStyle name="ptit 2 3 3 2 2 3 2" xfId="17955" xr:uid="{00000000-0005-0000-0000-00003A460000}"/>
    <cellStyle name="ptit 2 3 3 2 2 3 3" xfId="17956" xr:uid="{00000000-0005-0000-0000-00003B460000}"/>
    <cellStyle name="ptit 2 3 3 2 2 4" xfId="17957" xr:uid="{00000000-0005-0000-0000-00003C460000}"/>
    <cellStyle name="ptit 2 3 3 2 2 4 2" xfId="17958" xr:uid="{00000000-0005-0000-0000-00003D460000}"/>
    <cellStyle name="ptit 2 3 3 2 2 5" xfId="17959" xr:uid="{00000000-0005-0000-0000-00003E460000}"/>
    <cellStyle name="ptit 2 3 3 2 2 6" xfId="17960" xr:uid="{00000000-0005-0000-0000-00003F460000}"/>
    <cellStyle name="ptit 2 3 3 2 3" xfId="17961" xr:uid="{00000000-0005-0000-0000-000040460000}"/>
    <cellStyle name="ptit 2 3 3 2 3 2" xfId="17962" xr:uid="{00000000-0005-0000-0000-000041460000}"/>
    <cellStyle name="ptit 2 3 3 2 3 2 2" xfId="17963" xr:uid="{00000000-0005-0000-0000-000042460000}"/>
    <cellStyle name="ptit 2 3 3 2 3 2 2 2" xfId="17964" xr:uid="{00000000-0005-0000-0000-000043460000}"/>
    <cellStyle name="ptit 2 3 3 2 3 2 2 3" xfId="17965" xr:uid="{00000000-0005-0000-0000-000044460000}"/>
    <cellStyle name="ptit 2 3 3 2 3 2 3" xfId="17966" xr:uid="{00000000-0005-0000-0000-000045460000}"/>
    <cellStyle name="ptit 2 3 3 2 3 2 3 2" xfId="17967" xr:uid="{00000000-0005-0000-0000-000046460000}"/>
    <cellStyle name="ptit 2 3 3 2 3 2 4" xfId="17968" xr:uid="{00000000-0005-0000-0000-000047460000}"/>
    <cellStyle name="ptit 2 3 3 2 3 2 5" xfId="17969" xr:uid="{00000000-0005-0000-0000-000048460000}"/>
    <cellStyle name="ptit 2 3 3 2 3 3" xfId="17970" xr:uid="{00000000-0005-0000-0000-000049460000}"/>
    <cellStyle name="ptit 2 3 3 2 3 3 2" xfId="17971" xr:uid="{00000000-0005-0000-0000-00004A460000}"/>
    <cellStyle name="ptit 2 3 3 2 3 3 3" xfId="17972" xr:uid="{00000000-0005-0000-0000-00004B460000}"/>
    <cellStyle name="ptit 2 3 3 2 3 4" xfId="17973" xr:uid="{00000000-0005-0000-0000-00004C460000}"/>
    <cellStyle name="ptit 2 3 3 2 3 4 2" xfId="17974" xr:uid="{00000000-0005-0000-0000-00004D460000}"/>
    <cellStyle name="ptit 2 3 3 2 3 5" xfId="17975" xr:uid="{00000000-0005-0000-0000-00004E460000}"/>
    <cellStyle name="ptit 2 3 3 2 3 6" xfId="17976" xr:uid="{00000000-0005-0000-0000-00004F460000}"/>
    <cellStyle name="ptit 2 3 3 2 4" xfId="17977" xr:uid="{00000000-0005-0000-0000-000050460000}"/>
    <cellStyle name="ptit 2 3 3 2 4 2" xfId="17978" xr:uid="{00000000-0005-0000-0000-000051460000}"/>
    <cellStyle name="ptit 2 3 3 3" xfId="17979" xr:uid="{00000000-0005-0000-0000-000052460000}"/>
    <cellStyle name="ptit 2 3 3 3 2" xfId="17980" xr:uid="{00000000-0005-0000-0000-000053460000}"/>
    <cellStyle name="ptit 2 3 3 3 2 2" xfId="17981" xr:uid="{00000000-0005-0000-0000-000054460000}"/>
    <cellStyle name="ptit 2 3 3 3 2 2 2" xfId="17982" xr:uid="{00000000-0005-0000-0000-000055460000}"/>
    <cellStyle name="ptit 2 3 3 3 2 2 3" xfId="17983" xr:uid="{00000000-0005-0000-0000-000056460000}"/>
    <cellStyle name="ptit 2 3 3 3 2 3" xfId="17984" xr:uid="{00000000-0005-0000-0000-000057460000}"/>
    <cellStyle name="ptit 2 3 3 3 2 3 2" xfId="17985" xr:uid="{00000000-0005-0000-0000-000058460000}"/>
    <cellStyle name="ptit 2 3 3 3 2 4" xfId="17986" xr:uid="{00000000-0005-0000-0000-000059460000}"/>
    <cellStyle name="ptit 2 3 3 3 2 5" xfId="17987" xr:uid="{00000000-0005-0000-0000-00005A460000}"/>
    <cellStyle name="ptit 2 3 3 3 3" xfId="17988" xr:uid="{00000000-0005-0000-0000-00005B460000}"/>
    <cellStyle name="ptit 2 3 3 3 3 2" xfId="17989" xr:uid="{00000000-0005-0000-0000-00005C460000}"/>
    <cellStyle name="ptit 2 3 3 3 3 3" xfId="17990" xr:uid="{00000000-0005-0000-0000-00005D460000}"/>
    <cellStyle name="ptit 2 3 3 3 4" xfId="17991" xr:uid="{00000000-0005-0000-0000-00005E460000}"/>
    <cellStyle name="ptit 2 3 3 3 4 2" xfId="17992" xr:uid="{00000000-0005-0000-0000-00005F460000}"/>
    <cellStyle name="ptit 2 3 3 3 5" xfId="17993" xr:uid="{00000000-0005-0000-0000-000060460000}"/>
    <cellStyle name="ptit 2 3 3 3 6" xfId="17994" xr:uid="{00000000-0005-0000-0000-000061460000}"/>
    <cellStyle name="ptit 2 3 3 4" xfId="17995" xr:uid="{00000000-0005-0000-0000-000062460000}"/>
    <cellStyle name="ptit 2 3 3 4 2" xfId="17996" xr:uid="{00000000-0005-0000-0000-000063460000}"/>
    <cellStyle name="ptit 2 3 3 4 2 2" xfId="17997" xr:uid="{00000000-0005-0000-0000-000064460000}"/>
    <cellStyle name="ptit 2 3 3 4 2 3" xfId="17998" xr:uid="{00000000-0005-0000-0000-000065460000}"/>
    <cellStyle name="ptit 2 3 3 4 3" xfId="17999" xr:uid="{00000000-0005-0000-0000-000066460000}"/>
    <cellStyle name="ptit 2 3 3 4 3 2" xfId="18000" xr:uid="{00000000-0005-0000-0000-000067460000}"/>
    <cellStyle name="ptit 2 3 3 4 4" xfId="18001" xr:uid="{00000000-0005-0000-0000-000068460000}"/>
    <cellStyle name="ptit 2 3 3 4 5" xfId="18002" xr:uid="{00000000-0005-0000-0000-000069460000}"/>
    <cellStyle name="ptit 2 3 3 5" xfId="18003" xr:uid="{00000000-0005-0000-0000-00006A460000}"/>
    <cellStyle name="ptit 2 3 3 5 2" xfId="18004" xr:uid="{00000000-0005-0000-0000-00006B460000}"/>
    <cellStyle name="ptit 2 3 3 5 3" xfId="18005" xr:uid="{00000000-0005-0000-0000-00006C460000}"/>
    <cellStyle name="ptit 2 3 3 6" xfId="18006" xr:uid="{00000000-0005-0000-0000-00006D460000}"/>
    <cellStyle name="ptit 2 3 3 6 2" xfId="18007" xr:uid="{00000000-0005-0000-0000-00006E460000}"/>
    <cellStyle name="ptit 2 3 3 7" xfId="18008" xr:uid="{00000000-0005-0000-0000-00006F460000}"/>
    <cellStyle name="ptit 2 3 3 8" xfId="18009" xr:uid="{00000000-0005-0000-0000-000070460000}"/>
    <cellStyle name="ptit 2 3 4" xfId="18010" xr:uid="{00000000-0005-0000-0000-000071460000}"/>
    <cellStyle name="ptit 2 3 4 2" xfId="18011" xr:uid="{00000000-0005-0000-0000-000072460000}"/>
    <cellStyle name="ptit 2 3 4 2 2" xfId="18012" xr:uid="{00000000-0005-0000-0000-000073460000}"/>
    <cellStyle name="ptit 2 3 4 2 2 2" xfId="18013" xr:uid="{00000000-0005-0000-0000-000074460000}"/>
    <cellStyle name="ptit 2 3 4 2 2 2 2" xfId="18014" xr:uid="{00000000-0005-0000-0000-000075460000}"/>
    <cellStyle name="ptit 2 3 4 2 2 2 2 2" xfId="18015" xr:uid="{00000000-0005-0000-0000-000076460000}"/>
    <cellStyle name="ptit 2 3 4 2 2 2 2 3" xfId="18016" xr:uid="{00000000-0005-0000-0000-000077460000}"/>
    <cellStyle name="ptit 2 3 4 2 2 2 3" xfId="18017" xr:uid="{00000000-0005-0000-0000-000078460000}"/>
    <cellStyle name="ptit 2 3 4 2 2 2 3 2" xfId="18018" xr:uid="{00000000-0005-0000-0000-000079460000}"/>
    <cellStyle name="ptit 2 3 4 2 2 2 4" xfId="18019" xr:uid="{00000000-0005-0000-0000-00007A460000}"/>
    <cellStyle name="ptit 2 3 4 2 2 2 5" xfId="18020" xr:uid="{00000000-0005-0000-0000-00007B460000}"/>
    <cellStyle name="ptit 2 3 4 2 2 3" xfId="18021" xr:uid="{00000000-0005-0000-0000-00007C460000}"/>
    <cellStyle name="ptit 2 3 4 2 2 3 2" xfId="18022" xr:uid="{00000000-0005-0000-0000-00007D460000}"/>
    <cellStyle name="ptit 2 3 4 2 2 3 3" xfId="18023" xr:uid="{00000000-0005-0000-0000-00007E460000}"/>
    <cellStyle name="ptit 2 3 4 2 2 4" xfId="18024" xr:uid="{00000000-0005-0000-0000-00007F460000}"/>
    <cellStyle name="ptit 2 3 4 2 2 4 2" xfId="18025" xr:uid="{00000000-0005-0000-0000-000080460000}"/>
    <cellStyle name="ptit 2 3 4 2 2 5" xfId="18026" xr:uid="{00000000-0005-0000-0000-000081460000}"/>
    <cellStyle name="ptit 2 3 4 2 2 6" xfId="18027" xr:uid="{00000000-0005-0000-0000-000082460000}"/>
    <cellStyle name="ptit 2 3 4 2 3" xfId="18028" xr:uid="{00000000-0005-0000-0000-000083460000}"/>
    <cellStyle name="ptit 2 3 4 2 3 2" xfId="18029" xr:uid="{00000000-0005-0000-0000-000084460000}"/>
    <cellStyle name="ptit 2 3 4 2 3 2 2" xfId="18030" xr:uid="{00000000-0005-0000-0000-000085460000}"/>
    <cellStyle name="ptit 2 3 4 2 3 2 2 2" xfId="18031" xr:uid="{00000000-0005-0000-0000-000086460000}"/>
    <cellStyle name="ptit 2 3 4 2 3 2 2 3" xfId="18032" xr:uid="{00000000-0005-0000-0000-000087460000}"/>
    <cellStyle name="ptit 2 3 4 2 3 2 3" xfId="18033" xr:uid="{00000000-0005-0000-0000-000088460000}"/>
    <cellStyle name="ptit 2 3 4 2 3 2 3 2" xfId="18034" xr:uid="{00000000-0005-0000-0000-000089460000}"/>
    <cellStyle name="ptit 2 3 4 2 3 2 4" xfId="18035" xr:uid="{00000000-0005-0000-0000-00008A460000}"/>
    <cellStyle name="ptit 2 3 4 2 3 2 5" xfId="18036" xr:uid="{00000000-0005-0000-0000-00008B460000}"/>
    <cellStyle name="ptit 2 3 4 2 3 3" xfId="18037" xr:uid="{00000000-0005-0000-0000-00008C460000}"/>
    <cellStyle name="ptit 2 3 4 2 3 3 2" xfId="18038" xr:uid="{00000000-0005-0000-0000-00008D460000}"/>
    <cellStyle name="ptit 2 3 4 2 3 3 3" xfId="18039" xr:uid="{00000000-0005-0000-0000-00008E460000}"/>
    <cellStyle name="ptit 2 3 4 2 3 4" xfId="18040" xr:uid="{00000000-0005-0000-0000-00008F460000}"/>
    <cellStyle name="ptit 2 3 4 2 3 4 2" xfId="18041" xr:uid="{00000000-0005-0000-0000-000090460000}"/>
    <cellStyle name="ptit 2 3 4 2 3 5" xfId="18042" xr:uid="{00000000-0005-0000-0000-000091460000}"/>
    <cellStyle name="ptit 2 3 4 2 3 6" xfId="18043" xr:uid="{00000000-0005-0000-0000-000092460000}"/>
    <cellStyle name="ptit 2 3 4 2 4" xfId="18044" xr:uid="{00000000-0005-0000-0000-000093460000}"/>
    <cellStyle name="ptit 2 3 4 2 4 2" xfId="18045" xr:uid="{00000000-0005-0000-0000-000094460000}"/>
    <cellStyle name="ptit 2 3 4 3" xfId="18046" xr:uid="{00000000-0005-0000-0000-000095460000}"/>
    <cellStyle name="ptit 2 3 4 3 2" xfId="18047" xr:uid="{00000000-0005-0000-0000-000096460000}"/>
    <cellStyle name="ptit 2 3 4 3 2 2" xfId="18048" xr:uid="{00000000-0005-0000-0000-000097460000}"/>
    <cellStyle name="ptit 2 3 4 3 2 2 2" xfId="18049" xr:uid="{00000000-0005-0000-0000-000098460000}"/>
    <cellStyle name="ptit 2 3 4 3 2 2 3" xfId="18050" xr:uid="{00000000-0005-0000-0000-000099460000}"/>
    <cellStyle name="ptit 2 3 4 3 2 3" xfId="18051" xr:uid="{00000000-0005-0000-0000-00009A460000}"/>
    <cellStyle name="ptit 2 3 4 3 2 3 2" xfId="18052" xr:uid="{00000000-0005-0000-0000-00009B460000}"/>
    <cellStyle name="ptit 2 3 4 3 2 4" xfId="18053" xr:uid="{00000000-0005-0000-0000-00009C460000}"/>
    <cellStyle name="ptit 2 3 4 3 2 5" xfId="18054" xr:uid="{00000000-0005-0000-0000-00009D460000}"/>
    <cellStyle name="ptit 2 3 4 3 3" xfId="18055" xr:uid="{00000000-0005-0000-0000-00009E460000}"/>
    <cellStyle name="ptit 2 3 4 3 3 2" xfId="18056" xr:uid="{00000000-0005-0000-0000-00009F460000}"/>
    <cellStyle name="ptit 2 3 4 3 3 3" xfId="18057" xr:uid="{00000000-0005-0000-0000-0000A0460000}"/>
    <cellStyle name="ptit 2 3 4 3 4" xfId="18058" xr:uid="{00000000-0005-0000-0000-0000A1460000}"/>
    <cellStyle name="ptit 2 3 4 3 4 2" xfId="18059" xr:uid="{00000000-0005-0000-0000-0000A2460000}"/>
    <cellStyle name="ptit 2 3 4 3 5" xfId="18060" xr:uid="{00000000-0005-0000-0000-0000A3460000}"/>
    <cellStyle name="ptit 2 3 4 3 6" xfId="18061" xr:uid="{00000000-0005-0000-0000-0000A4460000}"/>
    <cellStyle name="ptit 2 3 4 4" xfId="18062" xr:uid="{00000000-0005-0000-0000-0000A5460000}"/>
    <cellStyle name="ptit 2 3 4 4 2" xfId="18063" xr:uid="{00000000-0005-0000-0000-0000A6460000}"/>
    <cellStyle name="ptit 2 3 4 4 2 2" xfId="18064" xr:uid="{00000000-0005-0000-0000-0000A7460000}"/>
    <cellStyle name="ptit 2 3 4 4 2 3" xfId="18065" xr:uid="{00000000-0005-0000-0000-0000A8460000}"/>
    <cellStyle name="ptit 2 3 4 4 3" xfId="18066" xr:uid="{00000000-0005-0000-0000-0000A9460000}"/>
    <cellStyle name="ptit 2 3 4 4 3 2" xfId="18067" xr:uid="{00000000-0005-0000-0000-0000AA460000}"/>
    <cellStyle name="ptit 2 3 4 4 4" xfId="18068" xr:uid="{00000000-0005-0000-0000-0000AB460000}"/>
    <cellStyle name="ptit 2 3 4 4 5" xfId="18069" xr:uid="{00000000-0005-0000-0000-0000AC460000}"/>
    <cellStyle name="ptit 2 3 4 5" xfId="18070" xr:uid="{00000000-0005-0000-0000-0000AD460000}"/>
    <cellStyle name="ptit 2 3 4 5 2" xfId="18071" xr:uid="{00000000-0005-0000-0000-0000AE460000}"/>
    <cellStyle name="ptit 2 3 4 5 3" xfId="18072" xr:uid="{00000000-0005-0000-0000-0000AF460000}"/>
    <cellStyle name="ptit 2 3 4 6" xfId="18073" xr:uid="{00000000-0005-0000-0000-0000B0460000}"/>
    <cellStyle name="ptit 2 3 4 6 2" xfId="18074" xr:uid="{00000000-0005-0000-0000-0000B1460000}"/>
    <cellStyle name="ptit 2 3 4 7" xfId="18075" xr:uid="{00000000-0005-0000-0000-0000B2460000}"/>
    <cellStyle name="ptit 2 3 4 8" xfId="18076" xr:uid="{00000000-0005-0000-0000-0000B3460000}"/>
    <cellStyle name="ptit 2 3 5" xfId="18077" xr:uid="{00000000-0005-0000-0000-0000B4460000}"/>
    <cellStyle name="ptit 2 3 5 2" xfId="18078" xr:uid="{00000000-0005-0000-0000-0000B5460000}"/>
    <cellStyle name="ptit 2 3 5 2 2" xfId="18079" xr:uid="{00000000-0005-0000-0000-0000B6460000}"/>
    <cellStyle name="ptit 2 3 5 2 2 2" xfId="18080" xr:uid="{00000000-0005-0000-0000-0000B7460000}"/>
    <cellStyle name="ptit 2 3 5 2 2 2 2" xfId="18081" xr:uid="{00000000-0005-0000-0000-0000B8460000}"/>
    <cellStyle name="ptit 2 3 5 2 2 2 3" xfId="18082" xr:uid="{00000000-0005-0000-0000-0000B9460000}"/>
    <cellStyle name="ptit 2 3 5 2 2 3" xfId="18083" xr:uid="{00000000-0005-0000-0000-0000BA460000}"/>
    <cellStyle name="ptit 2 3 5 2 2 3 2" xfId="18084" xr:uid="{00000000-0005-0000-0000-0000BB460000}"/>
    <cellStyle name="ptit 2 3 5 2 2 4" xfId="18085" xr:uid="{00000000-0005-0000-0000-0000BC460000}"/>
    <cellStyle name="ptit 2 3 5 2 2 5" xfId="18086" xr:uid="{00000000-0005-0000-0000-0000BD460000}"/>
    <cellStyle name="ptit 2 3 5 2 3" xfId="18087" xr:uid="{00000000-0005-0000-0000-0000BE460000}"/>
    <cellStyle name="ptit 2 3 5 2 3 2" xfId="18088" xr:uid="{00000000-0005-0000-0000-0000BF460000}"/>
    <cellStyle name="ptit 2 3 5 2 3 3" xfId="18089" xr:uid="{00000000-0005-0000-0000-0000C0460000}"/>
    <cellStyle name="ptit 2 3 5 2 4" xfId="18090" xr:uid="{00000000-0005-0000-0000-0000C1460000}"/>
    <cellStyle name="ptit 2 3 5 2 4 2" xfId="18091" xr:uid="{00000000-0005-0000-0000-0000C2460000}"/>
    <cellStyle name="ptit 2 3 5 2 5" xfId="18092" xr:uid="{00000000-0005-0000-0000-0000C3460000}"/>
    <cellStyle name="ptit 2 3 5 2 6" xfId="18093" xr:uid="{00000000-0005-0000-0000-0000C4460000}"/>
    <cellStyle name="ptit 2 3 5 3" xfId="18094" xr:uid="{00000000-0005-0000-0000-0000C5460000}"/>
    <cellStyle name="ptit 2 3 5 3 2" xfId="18095" xr:uid="{00000000-0005-0000-0000-0000C6460000}"/>
    <cellStyle name="ptit 2 3 5 3 2 2" xfId="18096" xr:uid="{00000000-0005-0000-0000-0000C7460000}"/>
    <cellStyle name="ptit 2 3 5 3 2 2 2" xfId="18097" xr:uid="{00000000-0005-0000-0000-0000C8460000}"/>
    <cellStyle name="ptit 2 3 5 3 2 2 3" xfId="18098" xr:uid="{00000000-0005-0000-0000-0000C9460000}"/>
    <cellStyle name="ptit 2 3 5 3 2 3" xfId="18099" xr:uid="{00000000-0005-0000-0000-0000CA460000}"/>
    <cellStyle name="ptit 2 3 5 3 2 3 2" xfId="18100" xr:uid="{00000000-0005-0000-0000-0000CB460000}"/>
    <cellStyle name="ptit 2 3 5 3 2 4" xfId="18101" xr:uid="{00000000-0005-0000-0000-0000CC460000}"/>
    <cellStyle name="ptit 2 3 5 3 2 5" xfId="18102" xr:uid="{00000000-0005-0000-0000-0000CD460000}"/>
    <cellStyle name="ptit 2 3 5 3 3" xfId="18103" xr:uid="{00000000-0005-0000-0000-0000CE460000}"/>
    <cellStyle name="ptit 2 3 5 3 3 2" xfId="18104" xr:uid="{00000000-0005-0000-0000-0000CF460000}"/>
    <cellStyle name="ptit 2 3 5 3 3 3" xfId="18105" xr:uid="{00000000-0005-0000-0000-0000D0460000}"/>
    <cellStyle name="ptit 2 3 5 3 4" xfId="18106" xr:uid="{00000000-0005-0000-0000-0000D1460000}"/>
    <cellStyle name="ptit 2 3 5 3 4 2" xfId="18107" xr:uid="{00000000-0005-0000-0000-0000D2460000}"/>
    <cellStyle name="ptit 2 3 5 3 5" xfId="18108" xr:uid="{00000000-0005-0000-0000-0000D3460000}"/>
    <cellStyle name="ptit 2 3 5 3 6" xfId="18109" xr:uid="{00000000-0005-0000-0000-0000D4460000}"/>
    <cellStyle name="ptit 2 3 5 4" xfId="18110" xr:uid="{00000000-0005-0000-0000-0000D5460000}"/>
    <cellStyle name="ptit 2 3 5 4 2" xfId="18111" xr:uid="{00000000-0005-0000-0000-0000D6460000}"/>
    <cellStyle name="ptit 2 3 6" xfId="18112" xr:uid="{00000000-0005-0000-0000-0000D7460000}"/>
    <cellStyle name="ptit 2 3 6 2" xfId="18113" xr:uid="{00000000-0005-0000-0000-0000D8460000}"/>
    <cellStyle name="ptit 2 3 6 2 2" xfId="18114" xr:uid="{00000000-0005-0000-0000-0000D9460000}"/>
    <cellStyle name="ptit 2 3 6 2 2 2" xfId="18115" xr:uid="{00000000-0005-0000-0000-0000DA460000}"/>
    <cellStyle name="ptit 2 3 6 2 2 3" xfId="18116" xr:uid="{00000000-0005-0000-0000-0000DB460000}"/>
    <cellStyle name="ptit 2 3 6 2 3" xfId="18117" xr:uid="{00000000-0005-0000-0000-0000DC460000}"/>
    <cellStyle name="ptit 2 3 6 2 3 2" xfId="18118" xr:uid="{00000000-0005-0000-0000-0000DD460000}"/>
    <cellStyle name="ptit 2 3 6 2 4" xfId="18119" xr:uid="{00000000-0005-0000-0000-0000DE460000}"/>
    <cellStyle name="ptit 2 3 6 2 5" xfId="18120" xr:uid="{00000000-0005-0000-0000-0000DF460000}"/>
    <cellStyle name="ptit 2 3 6 3" xfId="18121" xr:uid="{00000000-0005-0000-0000-0000E0460000}"/>
    <cellStyle name="ptit 2 3 6 3 2" xfId="18122" xr:uid="{00000000-0005-0000-0000-0000E1460000}"/>
    <cellStyle name="ptit 2 3 6 3 3" xfId="18123" xr:uid="{00000000-0005-0000-0000-0000E2460000}"/>
    <cellStyle name="ptit 2 3 6 4" xfId="18124" xr:uid="{00000000-0005-0000-0000-0000E3460000}"/>
    <cellStyle name="ptit 2 3 6 4 2" xfId="18125" xr:uid="{00000000-0005-0000-0000-0000E4460000}"/>
    <cellStyle name="ptit 2 3 6 5" xfId="18126" xr:uid="{00000000-0005-0000-0000-0000E5460000}"/>
    <cellStyle name="ptit 2 3 6 6" xfId="18127" xr:uid="{00000000-0005-0000-0000-0000E6460000}"/>
    <cellStyle name="ptit 2 3 7" xfId="18128" xr:uid="{00000000-0005-0000-0000-0000E7460000}"/>
    <cellStyle name="ptit 2 3 7 2" xfId="18129" xr:uid="{00000000-0005-0000-0000-0000E8460000}"/>
    <cellStyle name="ptit 2 3 7 2 2" xfId="18130" xr:uid="{00000000-0005-0000-0000-0000E9460000}"/>
    <cellStyle name="ptit 2 3 7 2 3" xfId="18131" xr:uid="{00000000-0005-0000-0000-0000EA460000}"/>
    <cellStyle name="ptit 2 3 7 3" xfId="18132" xr:uid="{00000000-0005-0000-0000-0000EB460000}"/>
    <cellStyle name="ptit 2 3 7 3 2" xfId="18133" xr:uid="{00000000-0005-0000-0000-0000EC460000}"/>
    <cellStyle name="ptit 2 3 7 4" xfId="18134" xr:uid="{00000000-0005-0000-0000-0000ED460000}"/>
    <cellStyle name="ptit 2 3 7 5" xfId="18135" xr:uid="{00000000-0005-0000-0000-0000EE460000}"/>
    <cellStyle name="ptit 2 3 8" xfId="18136" xr:uid="{00000000-0005-0000-0000-0000EF460000}"/>
    <cellStyle name="ptit 2 3 8 2" xfId="18137" xr:uid="{00000000-0005-0000-0000-0000F0460000}"/>
    <cellStyle name="ptit 2 3 8 3" xfId="18138" xr:uid="{00000000-0005-0000-0000-0000F1460000}"/>
    <cellStyle name="ptit 2 3 9" xfId="18139" xr:uid="{00000000-0005-0000-0000-0000F2460000}"/>
    <cellStyle name="ptit 2 3 9 2" xfId="18140" xr:uid="{00000000-0005-0000-0000-0000F3460000}"/>
    <cellStyle name="ptit 2 4" xfId="18141" xr:uid="{00000000-0005-0000-0000-0000F4460000}"/>
    <cellStyle name="ptit 2 4 2" xfId="18142" xr:uid="{00000000-0005-0000-0000-0000F5460000}"/>
    <cellStyle name="ptit 2 4 2 2" xfId="18143" xr:uid="{00000000-0005-0000-0000-0000F6460000}"/>
    <cellStyle name="ptit 2 4 2 2 2" xfId="18144" xr:uid="{00000000-0005-0000-0000-0000F7460000}"/>
    <cellStyle name="ptit 2 4 2 2 2 2" xfId="18145" xr:uid="{00000000-0005-0000-0000-0000F8460000}"/>
    <cellStyle name="ptit 2 4 2 2 2 2 2" xfId="18146" xr:uid="{00000000-0005-0000-0000-0000F9460000}"/>
    <cellStyle name="ptit 2 4 2 2 2 2 3" xfId="18147" xr:uid="{00000000-0005-0000-0000-0000FA460000}"/>
    <cellStyle name="ptit 2 4 2 2 2 3" xfId="18148" xr:uid="{00000000-0005-0000-0000-0000FB460000}"/>
    <cellStyle name="ptit 2 4 2 2 2 3 2" xfId="18149" xr:uid="{00000000-0005-0000-0000-0000FC460000}"/>
    <cellStyle name="ptit 2 4 2 2 2 4" xfId="18150" xr:uid="{00000000-0005-0000-0000-0000FD460000}"/>
    <cellStyle name="ptit 2 4 2 2 2 5" xfId="18151" xr:uid="{00000000-0005-0000-0000-0000FE460000}"/>
    <cellStyle name="ptit 2 4 2 2 3" xfId="18152" xr:uid="{00000000-0005-0000-0000-0000FF460000}"/>
    <cellStyle name="ptit 2 4 2 2 3 2" xfId="18153" xr:uid="{00000000-0005-0000-0000-000000470000}"/>
    <cellStyle name="ptit 2 4 2 2 3 3" xfId="18154" xr:uid="{00000000-0005-0000-0000-000001470000}"/>
    <cellStyle name="ptit 2 4 2 2 4" xfId="18155" xr:uid="{00000000-0005-0000-0000-000002470000}"/>
    <cellStyle name="ptit 2 4 2 2 4 2" xfId="18156" xr:uid="{00000000-0005-0000-0000-000003470000}"/>
    <cellStyle name="ptit 2 4 2 2 5" xfId="18157" xr:uid="{00000000-0005-0000-0000-000004470000}"/>
    <cellStyle name="ptit 2 4 2 2 6" xfId="18158" xr:uid="{00000000-0005-0000-0000-000005470000}"/>
    <cellStyle name="ptit 2 4 2 3" xfId="18159" xr:uid="{00000000-0005-0000-0000-000006470000}"/>
    <cellStyle name="ptit 2 4 2 3 2" xfId="18160" xr:uid="{00000000-0005-0000-0000-000007470000}"/>
    <cellStyle name="ptit 2 4 2 3 2 2" xfId="18161" xr:uid="{00000000-0005-0000-0000-000008470000}"/>
    <cellStyle name="ptit 2 4 2 3 2 2 2" xfId="18162" xr:uid="{00000000-0005-0000-0000-000009470000}"/>
    <cellStyle name="ptit 2 4 2 3 2 2 3" xfId="18163" xr:uid="{00000000-0005-0000-0000-00000A470000}"/>
    <cellStyle name="ptit 2 4 2 3 2 3" xfId="18164" xr:uid="{00000000-0005-0000-0000-00000B470000}"/>
    <cellStyle name="ptit 2 4 2 3 2 3 2" xfId="18165" xr:uid="{00000000-0005-0000-0000-00000C470000}"/>
    <cellStyle name="ptit 2 4 2 3 2 4" xfId="18166" xr:uid="{00000000-0005-0000-0000-00000D470000}"/>
    <cellStyle name="ptit 2 4 2 3 2 5" xfId="18167" xr:uid="{00000000-0005-0000-0000-00000E470000}"/>
    <cellStyle name="ptit 2 4 2 3 3" xfId="18168" xr:uid="{00000000-0005-0000-0000-00000F470000}"/>
    <cellStyle name="ptit 2 4 2 3 3 2" xfId="18169" xr:uid="{00000000-0005-0000-0000-000010470000}"/>
    <cellStyle name="ptit 2 4 2 3 3 3" xfId="18170" xr:uid="{00000000-0005-0000-0000-000011470000}"/>
    <cellStyle name="ptit 2 4 2 3 4" xfId="18171" xr:uid="{00000000-0005-0000-0000-000012470000}"/>
    <cellStyle name="ptit 2 4 2 3 4 2" xfId="18172" xr:uid="{00000000-0005-0000-0000-000013470000}"/>
    <cellStyle name="ptit 2 4 2 3 5" xfId="18173" xr:uid="{00000000-0005-0000-0000-000014470000}"/>
    <cellStyle name="ptit 2 4 2 3 6" xfId="18174" xr:uid="{00000000-0005-0000-0000-000015470000}"/>
    <cellStyle name="ptit 2 4 2 4" xfId="18175" xr:uid="{00000000-0005-0000-0000-000016470000}"/>
    <cellStyle name="ptit 2 4 2 4 2" xfId="18176" xr:uid="{00000000-0005-0000-0000-000017470000}"/>
    <cellStyle name="ptit 2 4 3" xfId="18177" xr:uid="{00000000-0005-0000-0000-000018470000}"/>
    <cellStyle name="ptit 2 4 3 2" xfId="18178" xr:uid="{00000000-0005-0000-0000-000019470000}"/>
    <cellStyle name="ptit 2 4 3 2 2" xfId="18179" xr:uid="{00000000-0005-0000-0000-00001A470000}"/>
    <cellStyle name="ptit 2 4 3 2 2 2" xfId="18180" xr:uid="{00000000-0005-0000-0000-00001B470000}"/>
    <cellStyle name="ptit 2 4 3 2 2 3" xfId="18181" xr:uid="{00000000-0005-0000-0000-00001C470000}"/>
    <cellStyle name="ptit 2 4 3 2 3" xfId="18182" xr:uid="{00000000-0005-0000-0000-00001D470000}"/>
    <cellStyle name="ptit 2 4 3 2 3 2" xfId="18183" xr:uid="{00000000-0005-0000-0000-00001E470000}"/>
    <cellStyle name="ptit 2 4 3 2 4" xfId="18184" xr:uid="{00000000-0005-0000-0000-00001F470000}"/>
    <cellStyle name="ptit 2 4 3 2 5" xfId="18185" xr:uid="{00000000-0005-0000-0000-000020470000}"/>
    <cellStyle name="ptit 2 4 3 3" xfId="18186" xr:uid="{00000000-0005-0000-0000-000021470000}"/>
    <cellStyle name="ptit 2 4 3 3 2" xfId="18187" xr:uid="{00000000-0005-0000-0000-000022470000}"/>
    <cellStyle name="ptit 2 4 3 3 3" xfId="18188" xr:uid="{00000000-0005-0000-0000-000023470000}"/>
    <cellStyle name="ptit 2 4 3 4" xfId="18189" xr:uid="{00000000-0005-0000-0000-000024470000}"/>
    <cellStyle name="ptit 2 4 3 4 2" xfId="18190" xr:uid="{00000000-0005-0000-0000-000025470000}"/>
    <cellStyle name="ptit 2 4 3 5" xfId="18191" xr:uid="{00000000-0005-0000-0000-000026470000}"/>
    <cellStyle name="ptit 2 4 3 6" xfId="18192" xr:uid="{00000000-0005-0000-0000-000027470000}"/>
    <cellStyle name="ptit 2 4 4" xfId="18193" xr:uid="{00000000-0005-0000-0000-000028470000}"/>
    <cellStyle name="ptit 2 4 4 2" xfId="18194" xr:uid="{00000000-0005-0000-0000-000029470000}"/>
    <cellStyle name="ptit 2 4 4 2 2" xfId="18195" xr:uid="{00000000-0005-0000-0000-00002A470000}"/>
    <cellStyle name="ptit 2 4 4 2 3" xfId="18196" xr:uid="{00000000-0005-0000-0000-00002B470000}"/>
    <cellStyle name="ptit 2 4 4 3" xfId="18197" xr:uid="{00000000-0005-0000-0000-00002C470000}"/>
    <cellStyle name="ptit 2 4 4 3 2" xfId="18198" xr:uid="{00000000-0005-0000-0000-00002D470000}"/>
    <cellStyle name="ptit 2 4 4 4" xfId="18199" xr:uid="{00000000-0005-0000-0000-00002E470000}"/>
    <cellStyle name="ptit 2 4 4 5" xfId="18200" xr:uid="{00000000-0005-0000-0000-00002F470000}"/>
    <cellStyle name="ptit 2 4 5" xfId="18201" xr:uid="{00000000-0005-0000-0000-000030470000}"/>
    <cellStyle name="ptit 2 4 5 2" xfId="18202" xr:uid="{00000000-0005-0000-0000-000031470000}"/>
    <cellStyle name="ptit 2 4 5 3" xfId="18203" xr:uid="{00000000-0005-0000-0000-000032470000}"/>
    <cellStyle name="ptit 2 4 6" xfId="18204" xr:uid="{00000000-0005-0000-0000-000033470000}"/>
    <cellStyle name="ptit 2 4 6 2" xfId="18205" xr:uid="{00000000-0005-0000-0000-000034470000}"/>
    <cellStyle name="ptit 2 4 7" xfId="18206" xr:uid="{00000000-0005-0000-0000-000035470000}"/>
    <cellStyle name="ptit 2 4 8" xfId="18207" xr:uid="{00000000-0005-0000-0000-000036470000}"/>
    <cellStyle name="ptit 2 5" xfId="18208" xr:uid="{00000000-0005-0000-0000-000037470000}"/>
    <cellStyle name="ptit 2 5 2" xfId="18209" xr:uid="{00000000-0005-0000-0000-000038470000}"/>
    <cellStyle name="ptit 2 5 2 2" xfId="18210" xr:uid="{00000000-0005-0000-0000-000039470000}"/>
    <cellStyle name="ptit 2 5 2 2 2" xfId="18211" xr:uid="{00000000-0005-0000-0000-00003A470000}"/>
    <cellStyle name="ptit 2 5 2 2 2 2" xfId="18212" xr:uid="{00000000-0005-0000-0000-00003B470000}"/>
    <cellStyle name="ptit 2 5 2 2 2 2 2" xfId="18213" xr:uid="{00000000-0005-0000-0000-00003C470000}"/>
    <cellStyle name="ptit 2 5 2 2 2 2 3" xfId="18214" xr:uid="{00000000-0005-0000-0000-00003D470000}"/>
    <cellStyle name="ptit 2 5 2 2 2 3" xfId="18215" xr:uid="{00000000-0005-0000-0000-00003E470000}"/>
    <cellStyle name="ptit 2 5 2 2 2 3 2" xfId="18216" xr:uid="{00000000-0005-0000-0000-00003F470000}"/>
    <cellStyle name="ptit 2 5 2 2 2 4" xfId="18217" xr:uid="{00000000-0005-0000-0000-000040470000}"/>
    <cellStyle name="ptit 2 5 2 2 2 5" xfId="18218" xr:uid="{00000000-0005-0000-0000-000041470000}"/>
    <cellStyle name="ptit 2 5 2 2 3" xfId="18219" xr:uid="{00000000-0005-0000-0000-000042470000}"/>
    <cellStyle name="ptit 2 5 2 2 3 2" xfId="18220" xr:uid="{00000000-0005-0000-0000-000043470000}"/>
    <cellStyle name="ptit 2 5 2 2 3 3" xfId="18221" xr:uid="{00000000-0005-0000-0000-000044470000}"/>
    <cellStyle name="ptit 2 5 2 2 4" xfId="18222" xr:uid="{00000000-0005-0000-0000-000045470000}"/>
    <cellStyle name="ptit 2 5 2 2 4 2" xfId="18223" xr:uid="{00000000-0005-0000-0000-000046470000}"/>
    <cellStyle name="ptit 2 5 2 2 5" xfId="18224" xr:uid="{00000000-0005-0000-0000-000047470000}"/>
    <cellStyle name="ptit 2 5 2 2 6" xfId="18225" xr:uid="{00000000-0005-0000-0000-000048470000}"/>
    <cellStyle name="ptit 2 5 2 3" xfId="18226" xr:uid="{00000000-0005-0000-0000-000049470000}"/>
    <cellStyle name="ptit 2 5 2 3 2" xfId="18227" xr:uid="{00000000-0005-0000-0000-00004A470000}"/>
    <cellStyle name="ptit 2 5 2 3 2 2" xfId="18228" xr:uid="{00000000-0005-0000-0000-00004B470000}"/>
    <cellStyle name="ptit 2 5 2 3 2 2 2" xfId="18229" xr:uid="{00000000-0005-0000-0000-00004C470000}"/>
    <cellStyle name="ptit 2 5 2 3 2 2 3" xfId="18230" xr:uid="{00000000-0005-0000-0000-00004D470000}"/>
    <cellStyle name="ptit 2 5 2 3 2 3" xfId="18231" xr:uid="{00000000-0005-0000-0000-00004E470000}"/>
    <cellStyle name="ptit 2 5 2 3 2 3 2" xfId="18232" xr:uid="{00000000-0005-0000-0000-00004F470000}"/>
    <cellStyle name="ptit 2 5 2 3 2 4" xfId="18233" xr:uid="{00000000-0005-0000-0000-000050470000}"/>
    <cellStyle name="ptit 2 5 2 3 2 5" xfId="18234" xr:uid="{00000000-0005-0000-0000-000051470000}"/>
    <cellStyle name="ptit 2 5 2 3 3" xfId="18235" xr:uid="{00000000-0005-0000-0000-000052470000}"/>
    <cellStyle name="ptit 2 5 2 3 3 2" xfId="18236" xr:uid="{00000000-0005-0000-0000-000053470000}"/>
    <cellStyle name="ptit 2 5 2 3 3 3" xfId="18237" xr:uid="{00000000-0005-0000-0000-000054470000}"/>
    <cellStyle name="ptit 2 5 2 3 4" xfId="18238" xr:uid="{00000000-0005-0000-0000-000055470000}"/>
    <cellStyle name="ptit 2 5 2 3 4 2" xfId="18239" xr:uid="{00000000-0005-0000-0000-000056470000}"/>
    <cellStyle name="ptit 2 5 2 3 5" xfId="18240" xr:uid="{00000000-0005-0000-0000-000057470000}"/>
    <cellStyle name="ptit 2 5 2 3 6" xfId="18241" xr:uid="{00000000-0005-0000-0000-000058470000}"/>
    <cellStyle name="ptit 2 5 2 4" xfId="18242" xr:uid="{00000000-0005-0000-0000-000059470000}"/>
    <cellStyle name="ptit 2 5 2 4 2" xfId="18243" xr:uid="{00000000-0005-0000-0000-00005A470000}"/>
    <cellStyle name="ptit 2 5 3" xfId="18244" xr:uid="{00000000-0005-0000-0000-00005B470000}"/>
    <cellStyle name="ptit 2 5 3 2" xfId="18245" xr:uid="{00000000-0005-0000-0000-00005C470000}"/>
    <cellStyle name="ptit 2 5 3 2 2" xfId="18246" xr:uid="{00000000-0005-0000-0000-00005D470000}"/>
    <cellStyle name="ptit 2 5 3 2 2 2" xfId="18247" xr:uid="{00000000-0005-0000-0000-00005E470000}"/>
    <cellStyle name="ptit 2 5 3 2 2 3" xfId="18248" xr:uid="{00000000-0005-0000-0000-00005F470000}"/>
    <cellStyle name="ptit 2 5 3 2 3" xfId="18249" xr:uid="{00000000-0005-0000-0000-000060470000}"/>
    <cellStyle name="ptit 2 5 3 2 3 2" xfId="18250" xr:uid="{00000000-0005-0000-0000-000061470000}"/>
    <cellStyle name="ptit 2 5 3 2 4" xfId="18251" xr:uid="{00000000-0005-0000-0000-000062470000}"/>
    <cellStyle name="ptit 2 5 3 2 5" xfId="18252" xr:uid="{00000000-0005-0000-0000-000063470000}"/>
    <cellStyle name="ptit 2 5 3 3" xfId="18253" xr:uid="{00000000-0005-0000-0000-000064470000}"/>
    <cellStyle name="ptit 2 5 3 3 2" xfId="18254" xr:uid="{00000000-0005-0000-0000-000065470000}"/>
    <cellStyle name="ptit 2 5 3 3 3" xfId="18255" xr:uid="{00000000-0005-0000-0000-000066470000}"/>
    <cellStyle name="ptit 2 5 3 4" xfId="18256" xr:uid="{00000000-0005-0000-0000-000067470000}"/>
    <cellStyle name="ptit 2 5 3 4 2" xfId="18257" xr:uid="{00000000-0005-0000-0000-000068470000}"/>
    <cellStyle name="ptit 2 5 3 5" xfId="18258" xr:uid="{00000000-0005-0000-0000-000069470000}"/>
    <cellStyle name="ptit 2 5 3 6" xfId="18259" xr:uid="{00000000-0005-0000-0000-00006A470000}"/>
    <cellStyle name="ptit 2 5 4" xfId="18260" xr:uid="{00000000-0005-0000-0000-00006B470000}"/>
    <cellStyle name="ptit 2 5 4 2" xfId="18261" xr:uid="{00000000-0005-0000-0000-00006C470000}"/>
    <cellStyle name="ptit 2 5 4 2 2" xfId="18262" xr:uid="{00000000-0005-0000-0000-00006D470000}"/>
    <cellStyle name="ptit 2 5 4 2 3" xfId="18263" xr:uid="{00000000-0005-0000-0000-00006E470000}"/>
    <cellStyle name="ptit 2 5 4 3" xfId="18264" xr:uid="{00000000-0005-0000-0000-00006F470000}"/>
    <cellStyle name="ptit 2 5 4 3 2" xfId="18265" xr:uid="{00000000-0005-0000-0000-000070470000}"/>
    <cellStyle name="ptit 2 5 4 4" xfId="18266" xr:uid="{00000000-0005-0000-0000-000071470000}"/>
    <cellStyle name="ptit 2 5 4 5" xfId="18267" xr:uid="{00000000-0005-0000-0000-000072470000}"/>
    <cellStyle name="ptit 2 5 5" xfId="18268" xr:uid="{00000000-0005-0000-0000-000073470000}"/>
    <cellStyle name="ptit 2 5 5 2" xfId="18269" xr:uid="{00000000-0005-0000-0000-000074470000}"/>
    <cellStyle name="ptit 2 5 5 3" xfId="18270" xr:uid="{00000000-0005-0000-0000-000075470000}"/>
    <cellStyle name="ptit 2 5 6" xfId="18271" xr:uid="{00000000-0005-0000-0000-000076470000}"/>
    <cellStyle name="ptit 2 5 6 2" xfId="18272" xr:uid="{00000000-0005-0000-0000-000077470000}"/>
    <cellStyle name="ptit 2 5 7" xfId="18273" xr:uid="{00000000-0005-0000-0000-000078470000}"/>
    <cellStyle name="ptit 2 5 8" xfId="18274" xr:uid="{00000000-0005-0000-0000-000079470000}"/>
    <cellStyle name="ptit 2 6" xfId="18275" xr:uid="{00000000-0005-0000-0000-00007A470000}"/>
    <cellStyle name="ptit 2 6 2" xfId="18276" xr:uid="{00000000-0005-0000-0000-00007B470000}"/>
    <cellStyle name="ptit 2 6 2 2" xfId="18277" xr:uid="{00000000-0005-0000-0000-00007C470000}"/>
    <cellStyle name="ptit 2 6 2 2 2" xfId="18278" xr:uid="{00000000-0005-0000-0000-00007D470000}"/>
    <cellStyle name="ptit 2 6 2 2 2 2" xfId="18279" xr:uid="{00000000-0005-0000-0000-00007E470000}"/>
    <cellStyle name="ptit 2 6 2 2 2 2 2" xfId="18280" xr:uid="{00000000-0005-0000-0000-00007F470000}"/>
    <cellStyle name="ptit 2 6 2 2 2 2 3" xfId="18281" xr:uid="{00000000-0005-0000-0000-000080470000}"/>
    <cellStyle name="ptit 2 6 2 2 2 3" xfId="18282" xr:uid="{00000000-0005-0000-0000-000081470000}"/>
    <cellStyle name="ptit 2 6 2 2 2 3 2" xfId="18283" xr:uid="{00000000-0005-0000-0000-000082470000}"/>
    <cellStyle name="ptit 2 6 2 2 2 4" xfId="18284" xr:uid="{00000000-0005-0000-0000-000083470000}"/>
    <cellStyle name="ptit 2 6 2 2 2 5" xfId="18285" xr:uid="{00000000-0005-0000-0000-000084470000}"/>
    <cellStyle name="ptit 2 6 2 2 3" xfId="18286" xr:uid="{00000000-0005-0000-0000-000085470000}"/>
    <cellStyle name="ptit 2 6 2 2 3 2" xfId="18287" xr:uid="{00000000-0005-0000-0000-000086470000}"/>
    <cellStyle name="ptit 2 6 2 2 3 3" xfId="18288" xr:uid="{00000000-0005-0000-0000-000087470000}"/>
    <cellStyle name="ptit 2 6 2 2 4" xfId="18289" xr:uid="{00000000-0005-0000-0000-000088470000}"/>
    <cellStyle name="ptit 2 6 2 2 4 2" xfId="18290" xr:uid="{00000000-0005-0000-0000-000089470000}"/>
    <cellStyle name="ptit 2 6 2 2 5" xfId="18291" xr:uid="{00000000-0005-0000-0000-00008A470000}"/>
    <cellStyle name="ptit 2 6 2 2 6" xfId="18292" xr:uid="{00000000-0005-0000-0000-00008B470000}"/>
    <cellStyle name="ptit 2 6 2 3" xfId="18293" xr:uid="{00000000-0005-0000-0000-00008C470000}"/>
    <cellStyle name="ptit 2 6 2 3 2" xfId="18294" xr:uid="{00000000-0005-0000-0000-00008D470000}"/>
    <cellStyle name="ptit 2 6 2 3 2 2" xfId="18295" xr:uid="{00000000-0005-0000-0000-00008E470000}"/>
    <cellStyle name="ptit 2 6 2 3 2 2 2" xfId="18296" xr:uid="{00000000-0005-0000-0000-00008F470000}"/>
    <cellStyle name="ptit 2 6 2 3 2 2 3" xfId="18297" xr:uid="{00000000-0005-0000-0000-000090470000}"/>
    <cellStyle name="ptit 2 6 2 3 2 3" xfId="18298" xr:uid="{00000000-0005-0000-0000-000091470000}"/>
    <cellStyle name="ptit 2 6 2 3 2 3 2" xfId="18299" xr:uid="{00000000-0005-0000-0000-000092470000}"/>
    <cellStyle name="ptit 2 6 2 3 2 4" xfId="18300" xr:uid="{00000000-0005-0000-0000-000093470000}"/>
    <cellStyle name="ptit 2 6 2 3 2 5" xfId="18301" xr:uid="{00000000-0005-0000-0000-000094470000}"/>
    <cellStyle name="ptit 2 6 2 3 3" xfId="18302" xr:uid="{00000000-0005-0000-0000-000095470000}"/>
    <cellStyle name="ptit 2 6 2 3 3 2" xfId="18303" xr:uid="{00000000-0005-0000-0000-000096470000}"/>
    <cellStyle name="ptit 2 6 2 3 3 3" xfId="18304" xr:uid="{00000000-0005-0000-0000-000097470000}"/>
    <cellStyle name="ptit 2 6 2 3 4" xfId="18305" xr:uid="{00000000-0005-0000-0000-000098470000}"/>
    <cellStyle name="ptit 2 6 2 3 4 2" xfId="18306" xr:uid="{00000000-0005-0000-0000-000099470000}"/>
    <cellStyle name="ptit 2 6 2 3 5" xfId="18307" xr:uid="{00000000-0005-0000-0000-00009A470000}"/>
    <cellStyle name="ptit 2 6 2 3 6" xfId="18308" xr:uid="{00000000-0005-0000-0000-00009B470000}"/>
    <cellStyle name="ptit 2 6 2 4" xfId="18309" xr:uid="{00000000-0005-0000-0000-00009C470000}"/>
    <cellStyle name="ptit 2 6 2 4 2" xfId="18310" xr:uid="{00000000-0005-0000-0000-00009D470000}"/>
    <cellStyle name="ptit 2 6 3" xfId="18311" xr:uid="{00000000-0005-0000-0000-00009E470000}"/>
    <cellStyle name="ptit 2 6 3 2" xfId="18312" xr:uid="{00000000-0005-0000-0000-00009F470000}"/>
    <cellStyle name="ptit 2 6 3 2 2" xfId="18313" xr:uid="{00000000-0005-0000-0000-0000A0470000}"/>
    <cellStyle name="ptit 2 6 3 2 2 2" xfId="18314" xr:uid="{00000000-0005-0000-0000-0000A1470000}"/>
    <cellStyle name="ptit 2 6 3 2 2 3" xfId="18315" xr:uid="{00000000-0005-0000-0000-0000A2470000}"/>
    <cellStyle name="ptit 2 6 3 2 3" xfId="18316" xr:uid="{00000000-0005-0000-0000-0000A3470000}"/>
    <cellStyle name="ptit 2 6 3 2 3 2" xfId="18317" xr:uid="{00000000-0005-0000-0000-0000A4470000}"/>
    <cellStyle name="ptit 2 6 3 2 4" xfId="18318" xr:uid="{00000000-0005-0000-0000-0000A5470000}"/>
    <cellStyle name="ptit 2 6 3 2 5" xfId="18319" xr:uid="{00000000-0005-0000-0000-0000A6470000}"/>
    <cellStyle name="ptit 2 6 3 3" xfId="18320" xr:uid="{00000000-0005-0000-0000-0000A7470000}"/>
    <cellStyle name="ptit 2 6 3 3 2" xfId="18321" xr:uid="{00000000-0005-0000-0000-0000A8470000}"/>
    <cellStyle name="ptit 2 6 3 3 3" xfId="18322" xr:uid="{00000000-0005-0000-0000-0000A9470000}"/>
    <cellStyle name="ptit 2 6 3 4" xfId="18323" xr:uid="{00000000-0005-0000-0000-0000AA470000}"/>
    <cellStyle name="ptit 2 6 3 4 2" xfId="18324" xr:uid="{00000000-0005-0000-0000-0000AB470000}"/>
    <cellStyle name="ptit 2 6 3 5" xfId="18325" xr:uid="{00000000-0005-0000-0000-0000AC470000}"/>
    <cellStyle name="ptit 2 6 3 6" xfId="18326" xr:uid="{00000000-0005-0000-0000-0000AD470000}"/>
    <cellStyle name="ptit 2 6 4" xfId="18327" xr:uid="{00000000-0005-0000-0000-0000AE470000}"/>
    <cellStyle name="ptit 2 6 4 2" xfId="18328" xr:uid="{00000000-0005-0000-0000-0000AF470000}"/>
    <cellStyle name="ptit 2 6 4 2 2" xfId="18329" xr:uid="{00000000-0005-0000-0000-0000B0470000}"/>
    <cellStyle name="ptit 2 6 4 2 3" xfId="18330" xr:uid="{00000000-0005-0000-0000-0000B1470000}"/>
    <cellStyle name="ptit 2 6 4 3" xfId="18331" xr:uid="{00000000-0005-0000-0000-0000B2470000}"/>
    <cellStyle name="ptit 2 6 4 3 2" xfId="18332" xr:uid="{00000000-0005-0000-0000-0000B3470000}"/>
    <cellStyle name="ptit 2 6 4 4" xfId="18333" xr:uid="{00000000-0005-0000-0000-0000B4470000}"/>
    <cellStyle name="ptit 2 6 4 5" xfId="18334" xr:uid="{00000000-0005-0000-0000-0000B5470000}"/>
    <cellStyle name="ptit 2 6 5" xfId="18335" xr:uid="{00000000-0005-0000-0000-0000B6470000}"/>
    <cellStyle name="ptit 2 6 5 2" xfId="18336" xr:uid="{00000000-0005-0000-0000-0000B7470000}"/>
    <cellStyle name="ptit 2 6 5 3" xfId="18337" xr:uid="{00000000-0005-0000-0000-0000B8470000}"/>
    <cellStyle name="ptit 2 6 6" xfId="18338" xr:uid="{00000000-0005-0000-0000-0000B9470000}"/>
    <cellStyle name="ptit 2 6 6 2" xfId="18339" xr:uid="{00000000-0005-0000-0000-0000BA470000}"/>
    <cellStyle name="ptit 2 6 7" xfId="18340" xr:uid="{00000000-0005-0000-0000-0000BB470000}"/>
    <cellStyle name="ptit 2 6 8" xfId="18341" xr:uid="{00000000-0005-0000-0000-0000BC470000}"/>
    <cellStyle name="ptit 2 7" xfId="18342" xr:uid="{00000000-0005-0000-0000-0000BD470000}"/>
    <cellStyle name="ptit 2 7 2" xfId="18343" xr:uid="{00000000-0005-0000-0000-0000BE470000}"/>
    <cellStyle name="ptit 2 7 2 2" xfId="18344" xr:uid="{00000000-0005-0000-0000-0000BF470000}"/>
    <cellStyle name="ptit 2 7 2 2 2" xfId="18345" xr:uid="{00000000-0005-0000-0000-0000C0470000}"/>
    <cellStyle name="ptit 2 7 2 2 2 2" xfId="18346" xr:uid="{00000000-0005-0000-0000-0000C1470000}"/>
    <cellStyle name="ptit 2 7 2 2 2 3" xfId="18347" xr:uid="{00000000-0005-0000-0000-0000C2470000}"/>
    <cellStyle name="ptit 2 7 2 2 3" xfId="18348" xr:uid="{00000000-0005-0000-0000-0000C3470000}"/>
    <cellStyle name="ptit 2 7 2 2 3 2" xfId="18349" xr:uid="{00000000-0005-0000-0000-0000C4470000}"/>
    <cellStyle name="ptit 2 7 2 2 4" xfId="18350" xr:uid="{00000000-0005-0000-0000-0000C5470000}"/>
    <cellStyle name="ptit 2 7 2 2 5" xfId="18351" xr:uid="{00000000-0005-0000-0000-0000C6470000}"/>
    <cellStyle name="ptit 2 7 2 3" xfId="18352" xr:uid="{00000000-0005-0000-0000-0000C7470000}"/>
    <cellStyle name="ptit 2 7 2 3 2" xfId="18353" xr:uid="{00000000-0005-0000-0000-0000C8470000}"/>
    <cellStyle name="ptit 2 7 2 3 3" xfId="18354" xr:uid="{00000000-0005-0000-0000-0000C9470000}"/>
    <cellStyle name="ptit 2 7 2 4" xfId="18355" xr:uid="{00000000-0005-0000-0000-0000CA470000}"/>
    <cellStyle name="ptit 2 7 2 4 2" xfId="18356" xr:uid="{00000000-0005-0000-0000-0000CB470000}"/>
    <cellStyle name="ptit 2 7 2 5" xfId="18357" xr:uid="{00000000-0005-0000-0000-0000CC470000}"/>
    <cellStyle name="ptit 2 7 2 6" xfId="18358" xr:uid="{00000000-0005-0000-0000-0000CD470000}"/>
    <cellStyle name="ptit 2 7 3" xfId="18359" xr:uid="{00000000-0005-0000-0000-0000CE470000}"/>
    <cellStyle name="ptit 2 7 3 2" xfId="18360" xr:uid="{00000000-0005-0000-0000-0000CF470000}"/>
    <cellStyle name="ptit 2 7 3 2 2" xfId="18361" xr:uid="{00000000-0005-0000-0000-0000D0470000}"/>
    <cellStyle name="ptit 2 7 3 2 2 2" xfId="18362" xr:uid="{00000000-0005-0000-0000-0000D1470000}"/>
    <cellStyle name="ptit 2 7 3 2 2 3" xfId="18363" xr:uid="{00000000-0005-0000-0000-0000D2470000}"/>
    <cellStyle name="ptit 2 7 3 2 3" xfId="18364" xr:uid="{00000000-0005-0000-0000-0000D3470000}"/>
    <cellStyle name="ptit 2 7 3 2 3 2" xfId="18365" xr:uid="{00000000-0005-0000-0000-0000D4470000}"/>
    <cellStyle name="ptit 2 7 3 2 4" xfId="18366" xr:uid="{00000000-0005-0000-0000-0000D5470000}"/>
    <cellStyle name="ptit 2 7 3 2 5" xfId="18367" xr:uid="{00000000-0005-0000-0000-0000D6470000}"/>
    <cellStyle name="ptit 2 7 3 3" xfId="18368" xr:uid="{00000000-0005-0000-0000-0000D7470000}"/>
    <cellStyle name="ptit 2 7 3 3 2" xfId="18369" xr:uid="{00000000-0005-0000-0000-0000D8470000}"/>
    <cellStyle name="ptit 2 7 3 3 3" xfId="18370" xr:uid="{00000000-0005-0000-0000-0000D9470000}"/>
    <cellStyle name="ptit 2 7 3 4" xfId="18371" xr:uid="{00000000-0005-0000-0000-0000DA470000}"/>
    <cellStyle name="ptit 2 7 3 4 2" xfId="18372" xr:uid="{00000000-0005-0000-0000-0000DB470000}"/>
    <cellStyle name="ptit 2 7 3 5" xfId="18373" xr:uid="{00000000-0005-0000-0000-0000DC470000}"/>
    <cellStyle name="ptit 2 7 3 6" xfId="18374" xr:uid="{00000000-0005-0000-0000-0000DD470000}"/>
    <cellStyle name="ptit 2 7 4" xfId="18375" xr:uid="{00000000-0005-0000-0000-0000DE470000}"/>
    <cellStyle name="ptit 2 7 4 2" xfId="18376" xr:uid="{00000000-0005-0000-0000-0000DF470000}"/>
    <cellStyle name="ptit 2 8" xfId="18377" xr:uid="{00000000-0005-0000-0000-0000E0470000}"/>
    <cellStyle name="ptit 2 8 2" xfId="18378" xr:uid="{00000000-0005-0000-0000-0000E1470000}"/>
    <cellStyle name="ptit 2 8 2 2" xfId="18379" xr:uid="{00000000-0005-0000-0000-0000E2470000}"/>
    <cellStyle name="ptit 2 8 2 2 2" xfId="18380" xr:uid="{00000000-0005-0000-0000-0000E3470000}"/>
    <cellStyle name="ptit 2 8 2 2 3" xfId="18381" xr:uid="{00000000-0005-0000-0000-0000E4470000}"/>
    <cellStyle name="ptit 2 8 2 3" xfId="18382" xr:uid="{00000000-0005-0000-0000-0000E5470000}"/>
    <cellStyle name="ptit 2 8 2 3 2" xfId="18383" xr:uid="{00000000-0005-0000-0000-0000E6470000}"/>
    <cellStyle name="ptit 2 8 2 4" xfId="18384" xr:uid="{00000000-0005-0000-0000-0000E7470000}"/>
    <cellStyle name="ptit 2 8 2 5" xfId="18385" xr:uid="{00000000-0005-0000-0000-0000E8470000}"/>
    <cellStyle name="ptit 2 8 3" xfId="18386" xr:uid="{00000000-0005-0000-0000-0000E9470000}"/>
    <cellStyle name="ptit 2 8 3 2" xfId="18387" xr:uid="{00000000-0005-0000-0000-0000EA470000}"/>
    <cellStyle name="ptit 2 8 3 3" xfId="18388" xr:uid="{00000000-0005-0000-0000-0000EB470000}"/>
    <cellStyle name="ptit 2 8 4" xfId="18389" xr:uid="{00000000-0005-0000-0000-0000EC470000}"/>
    <cellStyle name="ptit 2 8 4 2" xfId="18390" xr:uid="{00000000-0005-0000-0000-0000ED470000}"/>
    <cellStyle name="ptit 2 8 5" xfId="18391" xr:uid="{00000000-0005-0000-0000-0000EE470000}"/>
    <cellStyle name="ptit 2 8 6" xfId="18392" xr:uid="{00000000-0005-0000-0000-0000EF470000}"/>
    <cellStyle name="ptit 2 9" xfId="18393" xr:uid="{00000000-0005-0000-0000-0000F0470000}"/>
    <cellStyle name="ptit 2 9 2" xfId="18394" xr:uid="{00000000-0005-0000-0000-0000F1470000}"/>
    <cellStyle name="ptit 2 9 2 2" xfId="18395" xr:uid="{00000000-0005-0000-0000-0000F2470000}"/>
    <cellStyle name="ptit 2 9 2 3" xfId="18396" xr:uid="{00000000-0005-0000-0000-0000F3470000}"/>
    <cellStyle name="ptit 2 9 3" xfId="18397" xr:uid="{00000000-0005-0000-0000-0000F4470000}"/>
    <cellStyle name="ptit 2 9 3 2" xfId="18398" xr:uid="{00000000-0005-0000-0000-0000F5470000}"/>
    <cellStyle name="ptit 2 9 4" xfId="18399" xr:uid="{00000000-0005-0000-0000-0000F6470000}"/>
    <cellStyle name="ptit 2 9 5" xfId="18400" xr:uid="{00000000-0005-0000-0000-0000F7470000}"/>
    <cellStyle name="ptit 3" xfId="18401" xr:uid="{00000000-0005-0000-0000-0000F8470000}"/>
    <cellStyle name="ptit 3 10" xfId="18402" xr:uid="{00000000-0005-0000-0000-0000F9470000}"/>
    <cellStyle name="ptit 3 11" xfId="18403" xr:uid="{00000000-0005-0000-0000-0000FA470000}"/>
    <cellStyle name="ptit 3 2" xfId="18404" xr:uid="{00000000-0005-0000-0000-0000FB470000}"/>
    <cellStyle name="ptit 3 2 2" xfId="18405" xr:uid="{00000000-0005-0000-0000-0000FC470000}"/>
    <cellStyle name="ptit 3 2 2 2" xfId="18406" xr:uid="{00000000-0005-0000-0000-0000FD470000}"/>
    <cellStyle name="ptit 3 2 2 2 2" xfId="18407" xr:uid="{00000000-0005-0000-0000-0000FE470000}"/>
    <cellStyle name="ptit 3 2 2 2 2 2" xfId="18408" xr:uid="{00000000-0005-0000-0000-0000FF470000}"/>
    <cellStyle name="ptit 3 2 2 2 2 2 2" xfId="18409" xr:uid="{00000000-0005-0000-0000-000000480000}"/>
    <cellStyle name="ptit 3 2 2 2 2 2 3" xfId="18410" xr:uid="{00000000-0005-0000-0000-000001480000}"/>
    <cellStyle name="ptit 3 2 2 2 2 3" xfId="18411" xr:uid="{00000000-0005-0000-0000-000002480000}"/>
    <cellStyle name="ptit 3 2 2 2 2 3 2" xfId="18412" xr:uid="{00000000-0005-0000-0000-000003480000}"/>
    <cellStyle name="ptit 3 2 2 2 2 4" xfId="18413" xr:uid="{00000000-0005-0000-0000-000004480000}"/>
    <cellStyle name="ptit 3 2 2 2 2 5" xfId="18414" xr:uid="{00000000-0005-0000-0000-000005480000}"/>
    <cellStyle name="ptit 3 2 2 2 3" xfId="18415" xr:uid="{00000000-0005-0000-0000-000006480000}"/>
    <cellStyle name="ptit 3 2 2 2 3 2" xfId="18416" xr:uid="{00000000-0005-0000-0000-000007480000}"/>
    <cellStyle name="ptit 3 2 2 2 3 3" xfId="18417" xr:uid="{00000000-0005-0000-0000-000008480000}"/>
    <cellStyle name="ptit 3 2 2 2 4" xfId="18418" xr:uid="{00000000-0005-0000-0000-000009480000}"/>
    <cellStyle name="ptit 3 2 2 2 4 2" xfId="18419" xr:uid="{00000000-0005-0000-0000-00000A480000}"/>
    <cellStyle name="ptit 3 2 2 2 5" xfId="18420" xr:uid="{00000000-0005-0000-0000-00000B480000}"/>
    <cellStyle name="ptit 3 2 2 2 6" xfId="18421" xr:uid="{00000000-0005-0000-0000-00000C480000}"/>
    <cellStyle name="ptit 3 2 2 3" xfId="18422" xr:uid="{00000000-0005-0000-0000-00000D480000}"/>
    <cellStyle name="ptit 3 2 2 3 2" xfId="18423" xr:uid="{00000000-0005-0000-0000-00000E480000}"/>
    <cellStyle name="ptit 3 2 2 3 2 2" xfId="18424" xr:uid="{00000000-0005-0000-0000-00000F480000}"/>
    <cellStyle name="ptit 3 2 2 3 2 2 2" xfId="18425" xr:uid="{00000000-0005-0000-0000-000010480000}"/>
    <cellStyle name="ptit 3 2 2 3 2 2 3" xfId="18426" xr:uid="{00000000-0005-0000-0000-000011480000}"/>
    <cellStyle name="ptit 3 2 2 3 2 3" xfId="18427" xr:uid="{00000000-0005-0000-0000-000012480000}"/>
    <cellStyle name="ptit 3 2 2 3 2 3 2" xfId="18428" xr:uid="{00000000-0005-0000-0000-000013480000}"/>
    <cellStyle name="ptit 3 2 2 3 2 4" xfId="18429" xr:uid="{00000000-0005-0000-0000-000014480000}"/>
    <cellStyle name="ptit 3 2 2 3 2 5" xfId="18430" xr:uid="{00000000-0005-0000-0000-000015480000}"/>
    <cellStyle name="ptit 3 2 2 3 3" xfId="18431" xr:uid="{00000000-0005-0000-0000-000016480000}"/>
    <cellStyle name="ptit 3 2 2 3 3 2" xfId="18432" xr:uid="{00000000-0005-0000-0000-000017480000}"/>
    <cellStyle name="ptit 3 2 2 3 3 3" xfId="18433" xr:uid="{00000000-0005-0000-0000-000018480000}"/>
    <cellStyle name="ptit 3 2 2 3 4" xfId="18434" xr:uid="{00000000-0005-0000-0000-000019480000}"/>
    <cellStyle name="ptit 3 2 2 3 4 2" xfId="18435" xr:uid="{00000000-0005-0000-0000-00001A480000}"/>
    <cellStyle name="ptit 3 2 2 3 5" xfId="18436" xr:uid="{00000000-0005-0000-0000-00001B480000}"/>
    <cellStyle name="ptit 3 2 2 3 6" xfId="18437" xr:uid="{00000000-0005-0000-0000-00001C480000}"/>
    <cellStyle name="ptit 3 2 2 4" xfId="18438" xr:uid="{00000000-0005-0000-0000-00001D480000}"/>
    <cellStyle name="ptit 3 2 2 4 2" xfId="18439" xr:uid="{00000000-0005-0000-0000-00001E480000}"/>
    <cellStyle name="ptit 3 2 3" xfId="18440" xr:uid="{00000000-0005-0000-0000-00001F480000}"/>
    <cellStyle name="ptit 3 2 3 2" xfId="18441" xr:uid="{00000000-0005-0000-0000-000020480000}"/>
    <cellStyle name="ptit 3 2 3 2 2" xfId="18442" xr:uid="{00000000-0005-0000-0000-000021480000}"/>
    <cellStyle name="ptit 3 2 3 2 2 2" xfId="18443" xr:uid="{00000000-0005-0000-0000-000022480000}"/>
    <cellStyle name="ptit 3 2 3 2 2 3" xfId="18444" xr:uid="{00000000-0005-0000-0000-000023480000}"/>
    <cellStyle name="ptit 3 2 3 2 3" xfId="18445" xr:uid="{00000000-0005-0000-0000-000024480000}"/>
    <cellStyle name="ptit 3 2 3 2 3 2" xfId="18446" xr:uid="{00000000-0005-0000-0000-000025480000}"/>
    <cellStyle name="ptit 3 2 3 2 4" xfId="18447" xr:uid="{00000000-0005-0000-0000-000026480000}"/>
    <cellStyle name="ptit 3 2 3 2 5" xfId="18448" xr:uid="{00000000-0005-0000-0000-000027480000}"/>
    <cellStyle name="ptit 3 2 3 3" xfId="18449" xr:uid="{00000000-0005-0000-0000-000028480000}"/>
    <cellStyle name="ptit 3 2 3 3 2" xfId="18450" xr:uid="{00000000-0005-0000-0000-000029480000}"/>
    <cellStyle name="ptit 3 2 3 3 3" xfId="18451" xr:uid="{00000000-0005-0000-0000-00002A480000}"/>
    <cellStyle name="ptit 3 2 3 4" xfId="18452" xr:uid="{00000000-0005-0000-0000-00002B480000}"/>
    <cellStyle name="ptit 3 2 3 4 2" xfId="18453" xr:uid="{00000000-0005-0000-0000-00002C480000}"/>
    <cellStyle name="ptit 3 2 3 5" xfId="18454" xr:uid="{00000000-0005-0000-0000-00002D480000}"/>
    <cellStyle name="ptit 3 2 3 6" xfId="18455" xr:uid="{00000000-0005-0000-0000-00002E480000}"/>
    <cellStyle name="ptit 3 2 4" xfId="18456" xr:uid="{00000000-0005-0000-0000-00002F480000}"/>
    <cellStyle name="ptit 3 2 4 2" xfId="18457" xr:uid="{00000000-0005-0000-0000-000030480000}"/>
    <cellStyle name="ptit 3 2 4 2 2" xfId="18458" xr:uid="{00000000-0005-0000-0000-000031480000}"/>
    <cellStyle name="ptit 3 2 4 2 3" xfId="18459" xr:uid="{00000000-0005-0000-0000-000032480000}"/>
    <cellStyle name="ptit 3 2 4 3" xfId="18460" xr:uid="{00000000-0005-0000-0000-000033480000}"/>
    <cellStyle name="ptit 3 2 4 3 2" xfId="18461" xr:uid="{00000000-0005-0000-0000-000034480000}"/>
    <cellStyle name="ptit 3 2 4 4" xfId="18462" xr:uid="{00000000-0005-0000-0000-000035480000}"/>
    <cellStyle name="ptit 3 2 4 5" xfId="18463" xr:uid="{00000000-0005-0000-0000-000036480000}"/>
    <cellStyle name="ptit 3 2 5" xfId="18464" xr:uid="{00000000-0005-0000-0000-000037480000}"/>
    <cellStyle name="ptit 3 2 5 2" xfId="18465" xr:uid="{00000000-0005-0000-0000-000038480000}"/>
    <cellStyle name="ptit 3 2 5 3" xfId="18466" xr:uid="{00000000-0005-0000-0000-000039480000}"/>
    <cellStyle name="ptit 3 2 6" xfId="18467" xr:uid="{00000000-0005-0000-0000-00003A480000}"/>
    <cellStyle name="ptit 3 2 6 2" xfId="18468" xr:uid="{00000000-0005-0000-0000-00003B480000}"/>
    <cellStyle name="ptit 3 2 7" xfId="18469" xr:uid="{00000000-0005-0000-0000-00003C480000}"/>
    <cellStyle name="ptit 3 2 8" xfId="18470" xr:uid="{00000000-0005-0000-0000-00003D480000}"/>
    <cellStyle name="ptit 3 3" xfId="18471" xr:uid="{00000000-0005-0000-0000-00003E480000}"/>
    <cellStyle name="ptit 3 3 2" xfId="18472" xr:uid="{00000000-0005-0000-0000-00003F480000}"/>
    <cellStyle name="ptit 3 3 2 2" xfId="18473" xr:uid="{00000000-0005-0000-0000-000040480000}"/>
    <cellStyle name="ptit 3 3 2 2 2" xfId="18474" xr:uid="{00000000-0005-0000-0000-000041480000}"/>
    <cellStyle name="ptit 3 3 2 2 2 2" xfId="18475" xr:uid="{00000000-0005-0000-0000-000042480000}"/>
    <cellStyle name="ptit 3 3 2 2 2 2 2" xfId="18476" xr:uid="{00000000-0005-0000-0000-000043480000}"/>
    <cellStyle name="ptit 3 3 2 2 2 2 3" xfId="18477" xr:uid="{00000000-0005-0000-0000-000044480000}"/>
    <cellStyle name="ptit 3 3 2 2 2 3" xfId="18478" xr:uid="{00000000-0005-0000-0000-000045480000}"/>
    <cellStyle name="ptit 3 3 2 2 2 3 2" xfId="18479" xr:uid="{00000000-0005-0000-0000-000046480000}"/>
    <cellStyle name="ptit 3 3 2 2 2 4" xfId="18480" xr:uid="{00000000-0005-0000-0000-000047480000}"/>
    <cellStyle name="ptit 3 3 2 2 2 5" xfId="18481" xr:uid="{00000000-0005-0000-0000-000048480000}"/>
    <cellStyle name="ptit 3 3 2 2 3" xfId="18482" xr:uid="{00000000-0005-0000-0000-000049480000}"/>
    <cellStyle name="ptit 3 3 2 2 3 2" xfId="18483" xr:uid="{00000000-0005-0000-0000-00004A480000}"/>
    <cellStyle name="ptit 3 3 2 2 3 3" xfId="18484" xr:uid="{00000000-0005-0000-0000-00004B480000}"/>
    <cellStyle name="ptit 3 3 2 2 4" xfId="18485" xr:uid="{00000000-0005-0000-0000-00004C480000}"/>
    <cellStyle name="ptit 3 3 2 2 4 2" xfId="18486" xr:uid="{00000000-0005-0000-0000-00004D480000}"/>
    <cellStyle name="ptit 3 3 2 2 5" xfId="18487" xr:uid="{00000000-0005-0000-0000-00004E480000}"/>
    <cellStyle name="ptit 3 3 2 2 6" xfId="18488" xr:uid="{00000000-0005-0000-0000-00004F480000}"/>
    <cellStyle name="ptit 3 3 2 3" xfId="18489" xr:uid="{00000000-0005-0000-0000-000050480000}"/>
    <cellStyle name="ptit 3 3 2 3 2" xfId="18490" xr:uid="{00000000-0005-0000-0000-000051480000}"/>
    <cellStyle name="ptit 3 3 2 3 2 2" xfId="18491" xr:uid="{00000000-0005-0000-0000-000052480000}"/>
    <cellStyle name="ptit 3 3 2 3 2 2 2" xfId="18492" xr:uid="{00000000-0005-0000-0000-000053480000}"/>
    <cellStyle name="ptit 3 3 2 3 2 2 3" xfId="18493" xr:uid="{00000000-0005-0000-0000-000054480000}"/>
    <cellStyle name="ptit 3 3 2 3 2 3" xfId="18494" xr:uid="{00000000-0005-0000-0000-000055480000}"/>
    <cellStyle name="ptit 3 3 2 3 2 3 2" xfId="18495" xr:uid="{00000000-0005-0000-0000-000056480000}"/>
    <cellStyle name="ptit 3 3 2 3 2 4" xfId="18496" xr:uid="{00000000-0005-0000-0000-000057480000}"/>
    <cellStyle name="ptit 3 3 2 3 2 5" xfId="18497" xr:uid="{00000000-0005-0000-0000-000058480000}"/>
    <cellStyle name="ptit 3 3 2 3 3" xfId="18498" xr:uid="{00000000-0005-0000-0000-000059480000}"/>
    <cellStyle name="ptit 3 3 2 3 3 2" xfId="18499" xr:uid="{00000000-0005-0000-0000-00005A480000}"/>
    <cellStyle name="ptit 3 3 2 3 3 3" xfId="18500" xr:uid="{00000000-0005-0000-0000-00005B480000}"/>
    <cellStyle name="ptit 3 3 2 3 4" xfId="18501" xr:uid="{00000000-0005-0000-0000-00005C480000}"/>
    <cellStyle name="ptit 3 3 2 3 4 2" xfId="18502" xr:uid="{00000000-0005-0000-0000-00005D480000}"/>
    <cellStyle name="ptit 3 3 2 3 5" xfId="18503" xr:uid="{00000000-0005-0000-0000-00005E480000}"/>
    <cellStyle name="ptit 3 3 2 3 6" xfId="18504" xr:uid="{00000000-0005-0000-0000-00005F480000}"/>
    <cellStyle name="ptit 3 3 2 4" xfId="18505" xr:uid="{00000000-0005-0000-0000-000060480000}"/>
    <cellStyle name="ptit 3 3 2 4 2" xfId="18506" xr:uid="{00000000-0005-0000-0000-000061480000}"/>
    <cellStyle name="ptit 3 3 3" xfId="18507" xr:uid="{00000000-0005-0000-0000-000062480000}"/>
    <cellStyle name="ptit 3 3 3 2" xfId="18508" xr:uid="{00000000-0005-0000-0000-000063480000}"/>
    <cellStyle name="ptit 3 3 3 2 2" xfId="18509" xr:uid="{00000000-0005-0000-0000-000064480000}"/>
    <cellStyle name="ptit 3 3 3 2 2 2" xfId="18510" xr:uid="{00000000-0005-0000-0000-000065480000}"/>
    <cellStyle name="ptit 3 3 3 2 2 3" xfId="18511" xr:uid="{00000000-0005-0000-0000-000066480000}"/>
    <cellStyle name="ptit 3 3 3 2 3" xfId="18512" xr:uid="{00000000-0005-0000-0000-000067480000}"/>
    <cellStyle name="ptit 3 3 3 2 3 2" xfId="18513" xr:uid="{00000000-0005-0000-0000-000068480000}"/>
    <cellStyle name="ptit 3 3 3 2 4" xfId="18514" xr:uid="{00000000-0005-0000-0000-000069480000}"/>
    <cellStyle name="ptit 3 3 3 2 5" xfId="18515" xr:uid="{00000000-0005-0000-0000-00006A480000}"/>
    <cellStyle name="ptit 3 3 3 3" xfId="18516" xr:uid="{00000000-0005-0000-0000-00006B480000}"/>
    <cellStyle name="ptit 3 3 3 3 2" xfId="18517" xr:uid="{00000000-0005-0000-0000-00006C480000}"/>
    <cellStyle name="ptit 3 3 3 3 3" xfId="18518" xr:uid="{00000000-0005-0000-0000-00006D480000}"/>
    <cellStyle name="ptit 3 3 3 4" xfId="18519" xr:uid="{00000000-0005-0000-0000-00006E480000}"/>
    <cellStyle name="ptit 3 3 3 4 2" xfId="18520" xr:uid="{00000000-0005-0000-0000-00006F480000}"/>
    <cellStyle name="ptit 3 3 3 5" xfId="18521" xr:uid="{00000000-0005-0000-0000-000070480000}"/>
    <cellStyle name="ptit 3 3 3 6" xfId="18522" xr:uid="{00000000-0005-0000-0000-000071480000}"/>
    <cellStyle name="ptit 3 3 4" xfId="18523" xr:uid="{00000000-0005-0000-0000-000072480000}"/>
    <cellStyle name="ptit 3 3 4 2" xfId="18524" xr:uid="{00000000-0005-0000-0000-000073480000}"/>
    <cellStyle name="ptit 3 3 4 2 2" xfId="18525" xr:uid="{00000000-0005-0000-0000-000074480000}"/>
    <cellStyle name="ptit 3 3 4 2 3" xfId="18526" xr:uid="{00000000-0005-0000-0000-000075480000}"/>
    <cellStyle name="ptit 3 3 4 3" xfId="18527" xr:uid="{00000000-0005-0000-0000-000076480000}"/>
    <cellStyle name="ptit 3 3 4 3 2" xfId="18528" xr:uid="{00000000-0005-0000-0000-000077480000}"/>
    <cellStyle name="ptit 3 3 4 4" xfId="18529" xr:uid="{00000000-0005-0000-0000-000078480000}"/>
    <cellStyle name="ptit 3 3 4 5" xfId="18530" xr:uid="{00000000-0005-0000-0000-000079480000}"/>
    <cellStyle name="ptit 3 3 5" xfId="18531" xr:uid="{00000000-0005-0000-0000-00007A480000}"/>
    <cellStyle name="ptit 3 3 5 2" xfId="18532" xr:uid="{00000000-0005-0000-0000-00007B480000}"/>
    <cellStyle name="ptit 3 3 5 3" xfId="18533" xr:uid="{00000000-0005-0000-0000-00007C480000}"/>
    <cellStyle name="ptit 3 3 6" xfId="18534" xr:uid="{00000000-0005-0000-0000-00007D480000}"/>
    <cellStyle name="ptit 3 3 6 2" xfId="18535" xr:uid="{00000000-0005-0000-0000-00007E480000}"/>
    <cellStyle name="ptit 3 3 7" xfId="18536" xr:uid="{00000000-0005-0000-0000-00007F480000}"/>
    <cellStyle name="ptit 3 3 8" xfId="18537" xr:uid="{00000000-0005-0000-0000-000080480000}"/>
    <cellStyle name="ptit 3 4" xfId="18538" xr:uid="{00000000-0005-0000-0000-000081480000}"/>
    <cellStyle name="ptit 3 4 2" xfId="18539" xr:uid="{00000000-0005-0000-0000-000082480000}"/>
    <cellStyle name="ptit 3 4 2 2" xfId="18540" xr:uid="{00000000-0005-0000-0000-000083480000}"/>
    <cellStyle name="ptit 3 4 2 2 2" xfId="18541" xr:uid="{00000000-0005-0000-0000-000084480000}"/>
    <cellStyle name="ptit 3 4 2 2 2 2" xfId="18542" xr:uid="{00000000-0005-0000-0000-000085480000}"/>
    <cellStyle name="ptit 3 4 2 2 2 2 2" xfId="18543" xr:uid="{00000000-0005-0000-0000-000086480000}"/>
    <cellStyle name="ptit 3 4 2 2 2 2 3" xfId="18544" xr:uid="{00000000-0005-0000-0000-000087480000}"/>
    <cellStyle name="ptit 3 4 2 2 2 3" xfId="18545" xr:uid="{00000000-0005-0000-0000-000088480000}"/>
    <cellStyle name="ptit 3 4 2 2 2 3 2" xfId="18546" xr:uid="{00000000-0005-0000-0000-000089480000}"/>
    <cellStyle name="ptit 3 4 2 2 2 4" xfId="18547" xr:uid="{00000000-0005-0000-0000-00008A480000}"/>
    <cellStyle name="ptit 3 4 2 2 2 5" xfId="18548" xr:uid="{00000000-0005-0000-0000-00008B480000}"/>
    <cellStyle name="ptit 3 4 2 2 3" xfId="18549" xr:uid="{00000000-0005-0000-0000-00008C480000}"/>
    <cellStyle name="ptit 3 4 2 2 3 2" xfId="18550" xr:uid="{00000000-0005-0000-0000-00008D480000}"/>
    <cellStyle name="ptit 3 4 2 2 3 3" xfId="18551" xr:uid="{00000000-0005-0000-0000-00008E480000}"/>
    <cellStyle name="ptit 3 4 2 2 4" xfId="18552" xr:uid="{00000000-0005-0000-0000-00008F480000}"/>
    <cellStyle name="ptit 3 4 2 2 4 2" xfId="18553" xr:uid="{00000000-0005-0000-0000-000090480000}"/>
    <cellStyle name="ptit 3 4 2 2 5" xfId="18554" xr:uid="{00000000-0005-0000-0000-000091480000}"/>
    <cellStyle name="ptit 3 4 2 2 6" xfId="18555" xr:uid="{00000000-0005-0000-0000-000092480000}"/>
    <cellStyle name="ptit 3 4 2 3" xfId="18556" xr:uid="{00000000-0005-0000-0000-000093480000}"/>
    <cellStyle name="ptit 3 4 2 3 2" xfId="18557" xr:uid="{00000000-0005-0000-0000-000094480000}"/>
    <cellStyle name="ptit 3 4 2 3 2 2" xfId="18558" xr:uid="{00000000-0005-0000-0000-000095480000}"/>
    <cellStyle name="ptit 3 4 2 3 2 2 2" xfId="18559" xr:uid="{00000000-0005-0000-0000-000096480000}"/>
    <cellStyle name="ptit 3 4 2 3 2 2 3" xfId="18560" xr:uid="{00000000-0005-0000-0000-000097480000}"/>
    <cellStyle name="ptit 3 4 2 3 2 3" xfId="18561" xr:uid="{00000000-0005-0000-0000-000098480000}"/>
    <cellStyle name="ptit 3 4 2 3 2 3 2" xfId="18562" xr:uid="{00000000-0005-0000-0000-000099480000}"/>
    <cellStyle name="ptit 3 4 2 3 2 4" xfId="18563" xr:uid="{00000000-0005-0000-0000-00009A480000}"/>
    <cellStyle name="ptit 3 4 2 3 2 5" xfId="18564" xr:uid="{00000000-0005-0000-0000-00009B480000}"/>
    <cellStyle name="ptit 3 4 2 3 3" xfId="18565" xr:uid="{00000000-0005-0000-0000-00009C480000}"/>
    <cellStyle name="ptit 3 4 2 3 3 2" xfId="18566" xr:uid="{00000000-0005-0000-0000-00009D480000}"/>
    <cellStyle name="ptit 3 4 2 3 3 3" xfId="18567" xr:uid="{00000000-0005-0000-0000-00009E480000}"/>
    <cellStyle name="ptit 3 4 2 3 4" xfId="18568" xr:uid="{00000000-0005-0000-0000-00009F480000}"/>
    <cellStyle name="ptit 3 4 2 3 4 2" xfId="18569" xr:uid="{00000000-0005-0000-0000-0000A0480000}"/>
    <cellStyle name="ptit 3 4 2 3 5" xfId="18570" xr:uid="{00000000-0005-0000-0000-0000A1480000}"/>
    <cellStyle name="ptit 3 4 2 3 6" xfId="18571" xr:uid="{00000000-0005-0000-0000-0000A2480000}"/>
    <cellStyle name="ptit 3 4 2 4" xfId="18572" xr:uid="{00000000-0005-0000-0000-0000A3480000}"/>
    <cellStyle name="ptit 3 4 2 4 2" xfId="18573" xr:uid="{00000000-0005-0000-0000-0000A4480000}"/>
    <cellStyle name="ptit 3 4 3" xfId="18574" xr:uid="{00000000-0005-0000-0000-0000A5480000}"/>
    <cellStyle name="ptit 3 4 3 2" xfId="18575" xr:uid="{00000000-0005-0000-0000-0000A6480000}"/>
    <cellStyle name="ptit 3 4 3 2 2" xfId="18576" xr:uid="{00000000-0005-0000-0000-0000A7480000}"/>
    <cellStyle name="ptit 3 4 3 2 2 2" xfId="18577" xr:uid="{00000000-0005-0000-0000-0000A8480000}"/>
    <cellStyle name="ptit 3 4 3 2 2 3" xfId="18578" xr:uid="{00000000-0005-0000-0000-0000A9480000}"/>
    <cellStyle name="ptit 3 4 3 2 3" xfId="18579" xr:uid="{00000000-0005-0000-0000-0000AA480000}"/>
    <cellStyle name="ptit 3 4 3 2 3 2" xfId="18580" xr:uid="{00000000-0005-0000-0000-0000AB480000}"/>
    <cellStyle name="ptit 3 4 3 2 4" xfId="18581" xr:uid="{00000000-0005-0000-0000-0000AC480000}"/>
    <cellStyle name="ptit 3 4 3 2 5" xfId="18582" xr:uid="{00000000-0005-0000-0000-0000AD480000}"/>
    <cellStyle name="ptit 3 4 3 3" xfId="18583" xr:uid="{00000000-0005-0000-0000-0000AE480000}"/>
    <cellStyle name="ptit 3 4 3 3 2" xfId="18584" xr:uid="{00000000-0005-0000-0000-0000AF480000}"/>
    <cellStyle name="ptit 3 4 3 3 3" xfId="18585" xr:uid="{00000000-0005-0000-0000-0000B0480000}"/>
    <cellStyle name="ptit 3 4 3 4" xfId="18586" xr:uid="{00000000-0005-0000-0000-0000B1480000}"/>
    <cellStyle name="ptit 3 4 3 4 2" xfId="18587" xr:uid="{00000000-0005-0000-0000-0000B2480000}"/>
    <cellStyle name="ptit 3 4 3 5" xfId="18588" xr:uid="{00000000-0005-0000-0000-0000B3480000}"/>
    <cellStyle name="ptit 3 4 3 6" xfId="18589" xr:uid="{00000000-0005-0000-0000-0000B4480000}"/>
    <cellStyle name="ptit 3 4 4" xfId="18590" xr:uid="{00000000-0005-0000-0000-0000B5480000}"/>
    <cellStyle name="ptit 3 4 4 2" xfId="18591" xr:uid="{00000000-0005-0000-0000-0000B6480000}"/>
    <cellStyle name="ptit 3 4 4 2 2" xfId="18592" xr:uid="{00000000-0005-0000-0000-0000B7480000}"/>
    <cellStyle name="ptit 3 4 4 2 3" xfId="18593" xr:uid="{00000000-0005-0000-0000-0000B8480000}"/>
    <cellStyle name="ptit 3 4 4 3" xfId="18594" xr:uid="{00000000-0005-0000-0000-0000B9480000}"/>
    <cellStyle name="ptit 3 4 4 3 2" xfId="18595" xr:uid="{00000000-0005-0000-0000-0000BA480000}"/>
    <cellStyle name="ptit 3 4 4 4" xfId="18596" xr:uid="{00000000-0005-0000-0000-0000BB480000}"/>
    <cellStyle name="ptit 3 4 4 5" xfId="18597" xr:uid="{00000000-0005-0000-0000-0000BC480000}"/>
    <cellStyle name="ptit 3 4 5" xfId="18598" xr:uid="{00000000-0005-0000-0000-0000BD480000}"/>
    <cellStyle name="ptit 3 4 5 2" xfId="18599" xr:uid="{00000000-0005-0000-0000-0000BE480000}"/>
    <cellStyle name="ptit 3 4 5 3" xfId="18600" xr:uid="{00000000-0005-0000-0000-0000BF480000}"/>
    <cellStyle name="ptit 3 4 6" xfId="18601" xr:uid="{00000000-0005-0000-0000-0000C0480000}"/>
    <cellStyle name="ptit 3 4 6 2" xfId="18602" xr:uid="{00000000-0005-0000-0000-0000C1480000}"/>
    <cellStyle name="ptit 3 4 7" xfId="18603" xr:uid="{00000000-0005-0000-0000-0000C2480000}"/>
    <cellStyle name="ptit 3 4 8" xfId="18604" xr:uid="{00000000-0005-0000-0000-0000C3480000}"/>
    <cellStyle name="ptit 3 5" xfId="18605" xr:uid="{00000000-0005-0000-0000-0000C4480000}"/>
    <cellStyle name="ptit 3 5 2" xfId="18606" xr:uid="{00000000-0005-0000-0000-0000C5480000}"/>
    <cellStyle name="ptit 3 5 2 2" xfId="18607" xr:uid="{00000000-0005-0000-0000-0000C6480000}"/>
    <cellStyle name="ptit 3 5 2 2 2" xfId="18608" xr:uid="{00000000-0005-0000-0000-0000C7480000}"/>
    <cellStyle name="ptit 3 5 2 2 2 2" xfId="18609" xr:uid="{00000000-0005-0000-0000-0000C8480000}"/>
    <cellStyle name="ptit 3 5 2 2 2 3" xfId="18610" xr:uid="{00000000-0005-0000-0000-0000C9480000}"/>
    <cellStyle name="ptit 3 5 2 2 3" xfId="18611" xr:uid="{00000000-0005-0000-0000-0000CA480000}"/>
    <cellStyle name="ptit 3 5 2 2 3 2" xfId="18612" xr:uid="{00000000-0005-0000-0000-0000CB480000}"/>
    <cellStyle name="ptit 3 5 2 2 4" xfId="18613" xr:uid="{00000000-0005-0000-0000-0000CC480000}"/>
    <cellStyle name="ptit 3 5 2 2 5" xfId="18614" xr:uid="{00000000-0005-0000-0000-0000CD480000}"/>
    <cellStyle name="ptit 3 5 2 3" xfId="18615" xr:uid="{00000000-0005-0000-0000-0000CE480000}"/>
    <cellStyle name="ptit 3 5 2 3 2" xfId="18616" xr:uid="{00000000-0005-0000-0000-0000CF480000}"/>
    <cellStyle name="ptit 3 5 2 3 3" xfId="18617" xr:uid="{00000000-0005-0000-0000-0000D0480000}"/>
    <cellStyle name="ptit 3 5 2 4" xfId="18618" xr:uid="{00000000-0005-0000-0000-0000D1480000}"/>
    <cellStyle name="ptit 3 5 2 4 2" xfId="18619" xr:uid="{00000000-0005-0000-0000-0000D2480000}"/>
    <cellStyle name="ptit 3 5 2 5" xfId="18620" xr:uid="{00000000-0005-0000-0000-0000D3480000}"/>
    <cellStyle name="ptit 3 5 2 6" xfId="18621" xr:uid="{00000000-0005-0000-0000-0000D4480000}"/>
    <cellStyle name="ptit 3 5 3" xfId="18622" xr:uid="{00000000-0005-0000-0000-0000D5480000}"/>
    <cellStyle name="ptit 3 5 3 2" xfId="18623" xr:uid="{00000000-0005-0000-0000-0000D6480000}"/>
    <cellStyle name="ptit 3 5 3 2 2" xfId="18624" xr:uid="{00000000-0005-0000-0000-0000D7480000}"/>
    <cellStyle name="ptit 3 5 3 2 2 2" xfId="18625" xr:uid="{00000000-0005-0000-0000-0000D8480000}"/>
    <cellStyle name="ptit 3 5 3 2 2 3" xfId="18626" xr:uid="{00000000-0005-0000-0000-0000D9480000}"/>
    <cellStyle name="ptit 3 5 3 2 3" xfId="18627" xr:uid="{00000000-0005-0000-0000-0000DA480000}"/>
    <cellStyle name="ptit 3 5 3 2 3 2" xfId="18628" xr:uid="{00000000-0005-0000-0000-0000DB480000}"/>
    <cellStyle name="ptit 3 5 3 2 4" xfId="18629" xr:uid="{00000000-0005-0000-0000-0000DC480000}"/>
    <cellStyle name="ptit 3 5 3 2 5" xfId="18630" xr:uid="{00000000-0005-0000-0000-0000DD480000}"/>
    <cellStyle name="ptit 3 5 3 3" xfId="18631" xr:uid="{00000000-0005-0000-0000-0000DE480000}"/>
    <cellStyle name="ptit 3 5 3 3 2" xfId="18632" xr:uid="{00000000-0005-0000-0000-0000DF480000}"/>
    <cellStyle name="ptit 3 5 3 3 3" xfId="18633" xr:uid="{00000000-0005-0000-0000-0000E0480000}"/>
    <cellStyle name="ptit 3 5 3 4" xfId="18634" xr:uid="{00000000-0005-0000-0000-0000E1480000}"/>
    <cellStyle name="ptit 3 5 3 4 2" xfId="18635" xr:uid="{00000000-0005-0000-0000-0000E2480000}"/>
    <cellStyle name="ptit 3 5 3 5" xfId="18636" xr:uid="{00000000-0005-0000-0000-0000E3480000}"/>
    <cellStyle name="ptit 3 5 3 6" xfId="18637" xr:uid="{00000000-0005-0000-0000-0000E4480000}"/>
    <cellStyle name="ptit 3 5 4" xfId="18638" xr:uid="{00000000-0005-0000-0000-0000E5480000}"/>
    <cellStyle name="ptit 3 5 4 2" xfId="18639" xr:uid="{00000000-0005-0000-0000-0000E6480000}"/>
    <cellStyle name="ptit 3 6" xfId="18640" xr:uid="{00000000-0005-0000-0000-0000E7480000}"/>
    <cellStyle name="ptit 3 6 2" xfId="18641" xr:uid="{00000000-0005-0000-0000-0000E8480000}"/>
    <cellStyle name="ptit 3 6 2 2" xfId="18642" xr:uid="{00000000-0005-0000-0000-0000E9480000}"/>
    <cellStyle name="ptit 3 6 2 2 2" xfId="18643" xr:uid="{00000000-0005-0000-0000-0000EA480000}"/>
    <cellStyle name="ptit 3 6 2 2 3" xfId="18644" xr:uid="{00000000-0005-0000-0000-0000EB480000}"/>
    <cellStyle name="ptit 3 6 2 3" xfId="18645" xr:uid="{00000000-0005-0000-0000-0000EC480000}"/>
    <cellStyle name="ptit 3 6 2 3 2" xfId="18646" xr:uid="{00000000-0005-0000-0000-0000ED480000}"/>
    <cellStyle name="ptit 3 6 2 4" xfId="18647" xr:uid="{00000000-0005-0000-0000-0000EE480000}"/>
    <cellStyle name="ptit 3 6 2 5" xfId="18648" xr:uid="{00000000-0005-0000-0000-0000EF480000}"/>
    <cellStyle name="ptit 3 6 3" xfId="18649" xr:uid="{00000000-0005-0000-0000-0000F0480000}"/>
    <cellStyle name="ptit 3 6 3 2" xfId="18650" xr:uid="{00000000-0005-0000-0000-0000F1480000}"/>
    <cellStyle name="ptit 3 6 3 3" xfId="18651" xr:uid="{00000000-0005-0000-0000-0000F2480000}"/>
    <cellStyle name="ptit 3 6 4" xfId="18652" xr:uid="{00000000-0005-0000-0000-0000F3480000}"/>
    <cellStyle name="ptit 3 6 4 2" xfId="18653" xr:uid="{00000000-0005-0000-0000-0000F4480000}"/>
    <cellStyle name="ptit 3 6 5" xfId="18654" xr:uid="{00000000-0005-0000-0000-0000F5480000}"/>
    <cellStyle name="ptit 3 6 6" xfId="18655" xr:uid="{00000000-0005-0000-0000-0000F6480000}"/>
    <cellStyle name="ptit 3 7" xfId="18656" xr:uid="{00000000-0005-0000-0000-0000F7480000}"/>
    <cellStyle name="ptit 3 7 2" xfId="18657" xr:uid="{00000000-0005-0000-0000-0000F8480000}"/>
    <cellStyle name="ptit 3 7 2 2" xfId="18658" xr:uid="{00000000-0005-0000-0000-0000F9480000}"/>
    <cellStyle name="ptit 3 7 2 3" xfId="18659" xr:uid="{00000000-0005-0000-0000-0000FA480000}"/>
    <cellStyle name="ptit 3 7 3" xfId="18660" xr:uid="{00000000-0005-0000-0000-0000FB480000}"/>
    <cellStyle name="ptit 3 7 3 2" xfId="18661" xr:uid="{00000000-0005-0000-0000-0000FC480000}"/>
    <cellStyle name="ptit 3 7 4" xfId="18662" xr:uid="{00000000-0005-0000-0000-0000FD480000}"/>
    <cellStyle name="ptit 3 7 5" xfId="18663" xr:uid="{00000000-0005-0000-0000-0000FE480000}"/>
    <cellStyle name="ptit 3 8" xfId="18664" xr:uid="{00000000-0005-0000-0000-0000FF480000}"/>
    <cellStyle name="ptit 3 8 2" xfId="18665" xr:uid="{00000000-0005-0000-0000-000000490000}"/>
    <cellStyle name="ptit 3 8 3" xfId="18666" xr:uid="{00000000-0005-0000-0000-000001490000}"/>
    <cellStyle name="ptit 3 9" xfId="18667" xr:uid="{00000000-0005-0000-0000-000002490000}"/>
    <cellStyle name="ptit 3 9 2" xfId="18668" xr:uid="{00000000-0005-0000-0000-000003490000}"/>
    <cellStyle name="ptit 4" xfId="18669" xr:uid="{00000000-0005-0000-0000-000004490000}"/>
    <cellStyle name="ptit 4 10" xfId="18670" xr:uid="{00000000-0005-0000-0000-000005490000}"/>
    <cellStyle name="ptit 4 11" xfId="18671" xr:uid="{00000000-0005-0000-0000-000006490000}"/>
    <cellStyle name="ptit 4 2" xfId="18672" xr:uid="{00000000-0005-0000-0000-000007490000}"/>
    <cellStyle name="ptit 4 2 2" xfId="18673" xr:uid="{00000000-0005-0000-0000-000008490000}"/>
    <cellStyle name="ptit 4 2 2 2" xfId="18674" xr:uid="{00000000-0005-0000-0000-000009490000}"/>
    <cellStyle name="ptit 4 2 2 2 2" xfId="18675" xr:uid="{00000000-0005-0000-0000-00000A490000}"/>
    <cellStyle name="ptit 4 2 2 2 2 2" xfId="18676" xr:uid="{00000000-0005-0000-0000-00000B490000}"/>
    <cellStyle name="ptit 4 2 2 2 2 2 2" xfId="18677" xr:uid="{00000000-0005-0000-0000-00000C490000}"/>
    <cellStyle name="ptit 4 2 2 2 2 2 3" xfId="18678" xr:uid="{00000000-0005-0000-0000-00000D490000}"/>
    <cellStyle name="ptit 4 2 2 2 2 3" xfId="18679" xr:uid="{00000000-0005-0000-0000-00000E490000}"/>
    <cellStyle name="ptit 4 2 2 2 2 3 2" xfId="18680" xr:uid="{00000000-0005-0000-0000-00000F490000}"/>
    <cellStyle name="ptit 4 2 2 2 2 4" xfId="18681" xr:uid="{00000000-0005-0000-0000-000010490000}"/>
    <cellStyle name="ptit 4 2 2 2 2 5" xfId="18682" xr:uid="{00000000-0005-0000-0000-000011490000}"/>
    <cellStyle name="ptit 4 2 2 2 3" xfId="18683" xr:uid="{00000000-0005-0000-0000-000012490000}"/>
    <cellStyle name="ptit 4 2 2 2 3 2" xfId="18684" xr:uid="{00000000-0005-0000-0000-000013490000}"/>
    <cellStyle name="ptit 4 2 2 2 3 3" xfId="18685" xr:uid="{00000000-0005-0000-0000-000014490000}"/>
    <cellStyle name="ptit 4 2 2 2 4" xfId="18686" xr:uid="{00000000-0005-0000-0000-000015490000}"/>
    <cellStyle name="ptit 4 2 2 2 4 2" xfId="18687" xr:uid="{00000000-0005-0000-0000-000016490000}"/>
    <cellStyle name="ptit 4 2 2 2 5" xfId="18688" xr:uid="{00000000-0005-0000-0000-000017490000}"/>
    <cellStyle name="ptit 4 2 2 2 6" xfId="18689" xr:uid="{00000000-0005-0000-0000-000018490000}"/>
    <cellStyle name="ptit 4 2 2 3" xfId="18690" xr:uid="{00000000-0005-0000-0000-000019490000}"/>
    <cellStyle name="ptit 4 2 2 3 2" xfId="18691" xr:uid="{00000000-0005-0000-0000-00001A490000}"/>
    <cellStyle name="ptit 4 2 2 3 2 2" xfId="18692" xr:uid="{00000000-0005-0000-0000-00001B490000}"/>
    <cellStyle name="ptit 4 2 2 3 2 2 2" xfId="18693" xr:uid="{00000000-0005-0000-0000-00001C490000}"/>
    <cellStyle name="ptit 4 2 2 3 2 2 3" xfId="18694" xr:uid="{00000000-0005-0000-0000-00001D490000}"/>
    <cellStyle name="ptit 4 2 2 3 2 3" xfId="18695" xr:uid="{00000000-0005-0000-0000-00001E490000}"/>
    <cellStyle name="ptit 4 2 2 3 2 3 2" xfId="18696" xr:uid="{00000000-0005-0000-0000-00001F490000}"/>
    <cellStyle name="ptit 4 2 2 3 2 4" xfId="18697" xr:uid="{00000000-0005-0000-0000-000020490000}"/>
    <cellStyle name="ptit 4 2 2 3 2 5" xfId="18698" xr:uid="{00000000-0005-0000-0000-000021490000}"/>
    <cellStyle name="ptit 4 2 2 3 3" xfId="18699" xr:uid="{00000000-0005-0000-0000-000022490000}"/>
    <cellStyle name="ptit 4 2 2 3 3 2" xfId="18700" xr:uid="{00000000-0005-0000-0000-000023490000}"/>
    <cellStyle name="ptit 4 2 2 3 3 3" xfId="18701" xr:uid="{00000000-0005-0000-0000-000024490000}"/>
    <cellStyle name="ptit 4 2 2 3 4" xfId="18702" xr:uid="{00000000-0005-0000-0000-000025490000}"/>
    <cellStyle name="ptit 4 2 2 3 4 2" xfId="18703" xr:uid="{00000000-0005-0000-0000-000026490000}"/>
    <cellStyle name="ptit 4 2 2 3 5" xfId="18704" xr:uid="{00000000-0005-0000-0000-000027490000}"/>
    <cellStyle name="ptit 4 2 2 3 6" xfId="18705" xr:uid="{00000000-0005-0000-0000-000028490000}"/>
    <cellStyle name="ptit 4 2 2 4" xfId="18706" xr:uid="{00000000-0005-0000-0000-000029490000}"/>
    <cellStyle name="ptit 4 2 2 4 2" xfId="18707" xr:uid="{00000000-0005-0000-0000-00002A490000}"/>
    <cellStyle name="ptit 4 2 3" xfId="18708" xr:uid="{00000000-0005-0000-0000-00002B490000}"/>
    <cellStyle name="ptit 4 2 3 2" xfId="18709" xr:uid="{00000000-0005-0000-0000-00002C490000}"/>
    <cellStyle name="ptit 4 2 3 2 2" xfId="18710" xr:uid="{00000000-0005-0000-0000-00002D490000}"/>
    <cellStyle name="ptit 4 2 3 2 2 2" xfId="18711" xr:uid="{00000000-0005-0000-0000-00002E490000}"/>
    <cellStyle name="ptit 4 2 3 2 2 3" xfId="18712" xr:uid="{00000000-0005-0000-0000-00002F490000}"/>
    <cellStyle name="ptit 4 2 3 2 3" xfId="18713" xr:uid="{00000000-0005-0000-0000-000030490000}"/>
    <cellStyle name="ptit 4 2 3 2 3 2" xfId="18714" xr:uid="{00000000-0005-0000-0000-000031490000}"/>
    <cellStyle name="ptit 4 2 3 2 4" xfId="18715" xr:uid="{00000000-0005-0000-0000-000032490000}"/>
    <cellStyle name="ptit 4 2 3 2 5" xfId="18716" xr:uid="{00000000-0005-0000-0000-000033490000}"/>
    <cellStyle name="ptit 4 2 3 3" xfId="18717" xr:uid="{00000000-0005-0000-0000-000034490000}"/>
    <cellStyle name="ptit 4 2 3 3 2" xfId="18718" xr:uid="{00000000-0005-0000-0000-000035490000}"/>
    <cellStyle name="ptit 4 2 3 3 3" xfId="18719" xr:uid="{00000000-0005-0000-0000-000036490000}"/>
    <cellStyle name="ptit 4 2 3 4" xfId="18720" xr:uid="{00000000-0005-0000-0000-000037490000}"/>
    <cellStyle name="ptit 4 2 3 4 2" xfId="18721" xr:uid="{00000000-0005-0000-0000-000038490000}"/>
    <cellStyle name="ptit 4 2 3 5" xfId="18722" xr:uid="{00000000-0005-0000-0000-000039490000}"/>
    <cellStyle name="ptit 4 2 3 6" xfId="18723" xr:uid="{00000000-0005-0000-0000-00003A490000}"/>
    <cellStyle name="ptit 4 2 4" xfId="18724" xr:uid="{00000000-0005-0000-0000-00003B490000}"/>
    <cellStyle name="ptit 4 2 4 2" xfId="18725" xr:uid="{00000000-0005-0000-0000-00003C490000}"/>
    <cellStyle name="ptit 4 2 4 2 2" xfId="18726" xr:uid="{00000000-0005-0000-0000-00003D490000}"/>
    <cellStyle name="ptit 4 2 4 2 3" xfId="18727" xr:uid="{00000000-0005-0000-0000-00003E490000}"/>
    <cellStyle name="ptit 4 2 4 3" xfId="18728" xr:uid="{00000000-0005-0000-0000-00003F490000}"/>
    <cellStyle name="ptit 4 2 4 3 2" xfId="18729" xr:uid="{00000000-0005-0000-0000-000040490000}"/>
    <cellStyle name="ptit 4 2 4 4" xfId="18730" xr:uid="{00000000-0005-0000-0000-000041490000}"/>
    <cellStyle name="ptit 4 2 4 5" xfId="18731" xr:uid="{00000000-0005-0000-0000-000042490000}"/>
    <cellStyle name="ptit 4 2 5" xfId="18732" xr:uid="{00000000-0005-0000-0000-000043490000}"/>
    <cellStyle name="ptit 4 2 5 2" xfId="18733" xr:uid="{00000000-0005-0000-0000-000044490000}"/>
    <cellStyle name="ptit 4 2 5 3" xfId="18734" xr:uid="{00000000-0005-0000-0000-000045490000}"/>
    <cellStyle name="ptit 4 2 6" xfId="18735" xr:uid="{00000000-0005-0000-0000-000046490000}"/>
    <cellStyle name="ptit 4 2 6 2" xfId="18736" xr:uid="{00000000-0005-0000-0000-000047490000}"/>
    <cellStyle name="ptit 4 2 7" xfId="18737" xr:uid="{00000000-0005-0000-0000-000048490000}"/>
    <cellStyle name="ptit 4 2 8" xfId="18738" xr:uid="{00000000-0005-0000-0000-000049490000}"/>
    <cellStyle name="ptit 4 3" xfId="18739" xr:uid="{00000000-0005-0000-0000-00004A490000}"/>
    <cellStyle name="ptit 4 3 2" xfId="18740" xr:uid="{00000000-0005-0000-0000-00004B490000}"/>
    <cellStyle name="ptit 4 3 2 2" xfId="18741" xr:uid="{00000000-0005-0000-0000-00004C490000}"/>
    <cellStyle name="ptit 4 3 2 2 2" xfId="18742" xr:uid="{00000000-0005-0000-0000-00004D490000}"/>
    <cellStyle name="ptit 4 3 2 2 2 2" xfId="18743" xr:uid="{00000000-0005-0000-0000-00004E490000}"/>
    <cellStyle name="ptit 4 3 2 2 2 2 2" xfId="18744" xr:uid="{00000000-0005-0000-0000-00004F490000}"/>
    <cellStyle name="ptit 4 3 2 2 2 2 3" xfId="18745" xr:uid="{00000000-0005-0000-0000-000050490000}"/>
    <cellStyle name="ptit 4 3 2 2 2 3" xfId="18746" xr:uid="{00000000-0005-0000-0000-000051490000}"/>
    <cellStyle name="ptit 4 3 2 2 2 3 2" xfId="18747" xr:uid="{00000000-0005-0000-0000-000052490000}"/>
    <cellStyle name="ptit 4 3 2 2 2 4" xfId="18748" xr:uid="{00000000-0005-0000-0000-000053490000}"/>
    <cellStyle name="ptit 4 3 2 2 2 5" xfId="18749" xr:uid="{00000000-0005-0000-0000-000054490000}"/>
    <cellStyle name="ptit 4 3 2 2 3" xfId="18750" xr:uid="{00000000-0005-0000-0000-000055490000}"/>
    <cellStyle name="ptit 4 3 2 2 3 2" xfId="18751" xr:uid="{00000000-0005-0000-0000-000056490000}"/>
    <cellStyle name="ptit 4 3 2 2 3 3" xfId="18752" xr:uid="{00000000-0005-0000-0000-000057490000}"/>
    <cellStyle name="ptit 4 3 2 2 4" xfId="18753" xr:uid="{00000000-0005-0000-0000-000058490000}"/>
    <cellStyle name="ptit 4 3 2 2 4 2" xfId="18754" xr:uid="{00000000-0005-0000-0000-000059490000}"/>
    <cellStyle name="ptit 4 3 2 2 5" xfId="18755" xr:uid="{00000000-0005-0000-0000-00005A490000}"/>
    <cellStyle name="ptit 4 3 2 2 6" xfId="18756" xr:uid="{00000000-0005-0000-0000-00005B490000}"/>
    <cellStyle name="ptit 4 3 2 3" xfId="18757" xr:uid="{00000000-0005-0000-0000-00005C490000}"/>
    <cellStyle name="ptit 4 3 2 3 2" xfId="18758" xr:uid="{00000000-0005-0000-0000-00005D490000}"/>
    <cellStyle name="ptit 4 3 2 3 2 2" xfId="18759" xr:uid="{00000000-0005-0000-0000-00005E490000}"/>
    <cellStyle name="ptit 4 3 2 3 2 2 2" xfId="18760" xr:uid="{00000000-0005-0000-0000-00005F490000}"/>
    <cellStyle name="ptit 4 3 2 3 2 2 3" xfId="18761" xr:uid="{00000000-0005-0000-0000-000060490000}"/>
    <cellStyle name="ptit 4 3 2 3 2 3" xfId="18762" xr:uid="{00000000-0005-0000-0000-000061490000}"/>
    <cellStyle name="ptit 4 3 2 3 2 3 2" xfId="18763" xr:uid="{00000000-0005-0000-0000-000062490000}"/>
    <cellStyle name="ptit 4 3 2 3 2 4" xfId="18764" xr:uid="{00000000-0005-0000-0000-000063490000}"/>
    <cellStyle name="ptit 4 3 2 3 2 5" xfId="18765" xr:uid="{00000000-0005-0000-0000-000064490000}"/>
    <cellStyle name="ptit 4 3 2 3 3" xfId="18766" xr:uid="{00000000-0005-0000-0000-000065490000}"/>
    <cellStyle name="ptit 4 3 2 3 3 2" xfId="18767" xr:uid="{00000000-0005-0000-0000-000066490000}"/>
    <cellStyle name="ptit 4 3 2 3 3 3" xfId="18768" xr:uid="{00000000-0005-0000-0000-000067490000}"/>
    <cellStyle name="ptit 4 3 2 3 4" xfId="18769" xr:uid="{00000000-0005-0000-0000-000068490000}"/>
    <cellStyle name="ptit 4 3 2 3 4 2" xfId="18770" xr:uid="{00000000-0005-0000-0000-000069490000}"/>
    <cellStyle name="ptit 4 3 2 3 5" xfId="18771" xr:uid="{00000000-0005-0000-0000-00006A490000}"/>
    <cellStyle name="ptit 4 3 2 3 6" xfId="18772" xr:uid="{00000000-0005-0000-0000-00006B490000}"/>
    <cellStyle name="ptit 4 3 2 4" xfId="18773" xr:uid="{00000000-0005-0000-0000-00006C490000}"/>
    <cellStyle name="ptit 4 3 2 4 2" xfId="18774" xr:uid="{00000000-0005-0000-0000-00006D490000}"/>
    <cellStyle name="ptit 4 3 3" xfId="18775" xr:uid="{00000000-0005-0000-0000-00006E490000}"/>
    <cellStyle name="ptit 4 3 3 2" xfId="18776" xr:uid="{00000000-0005-0000-0000-00006F490000}"/>
    <cellStyle name="ptit 4 3 3 2 2" xfId="18777" xr:uid="{00000000-0005-0000-0000-000070490000}"/>
    <cellStyle name="ptit 4 3 3 2 2 2" xfId="18778" xr:uid="{00000000-0005-0000-0000-000071490000}"/>
    <cellStyle name="ptit 4 3 3 2 2 3" xfId="18779" xr:uid="{00000000-0005-0000-0000-000072490000}"/>
    <cellStyle name="ptit 4 3 3 2 3" xfId="18780" xr:uid="{00000000-0005-0000-0000-000073490000}"/>
    <cellStyle name="ptit 4 3 3 2 3 2" xfId="18781" xr:uid="{00000000-0005-0000-0000-000074490000}"/>
    <cellStyle name="ptit 4 3 3 2 4" xfId="18782" xr:uid="{00000000-0005-0000-0000-000075490000}"/>
    <cellStyle name="ptit 4 3 3 2 5" xfId="18783" xr:uid="{00000000-0005-0000-0000-000076490000}"/>
    <cellStyle name="ptit 4 3 3 3" xfId="18784" xr:uid="{00000000-0005-0000-0000-000077490000}"/>
    <cellStyle name="ptit 4 3 3 3 2" xfId="18785" xr:uid="{00000000-0005-0000-0000-000078490000}"/>
    <cellStyle name="ptit 4 3 3 3 3" xfId="18786" xr:uid="{00000000-0005-0000-0000-000079490000}"/>
    <cellStyle name="ptit 4 3 3 4" xfId="18787" xr:uid="{00000000-0005-0000-0000-00007A490000}"/>
    <cellStyle name="ptit 4 3 3 4 2" xfId="18788" xr:uid="{00000000-0005-0000-0000-00007B490000}"/>
    <cellStyle name="ptit 4 3 3 5" xfId="18789" xr:uid="{00000000-0005-0000-0000-00007C490000}"/>
    <cellStyle name="ptit 4 3 3 6" xfId="18790" xr:uid="{00000000-0005-0000-0000-00007D490000}"/>
    <cellStyle name="ptit 4 3 4" xfId="18791" xr:uid="{00000000-0005-0000-0000-00007E490000}"/>
    <cellStyle name="ptit 4 3 4 2" xfId="18792" xr:uid="{00000000-0005-0000-0000-00007F490000}"/>
    <cellStyle name="ptit 4 3 4 2 2" xfId="18793" xr:uid="{00000000-0005-0000-0000-000080490000}"/>
    <cellStyle name="ptit 4 3 4 2 3" xfId="18794" xr:uid="{00000000-0005-0000-0000-000081490000}"/>
    <cellStyle name="ptit 4 3 4 3" xfId="18795" xr:uid="{00000000-0005-0000-0000-000082490000}"/>
    <cellStyle name="ptit 4 3 4 3 2" xfId="18796" xr:uid="{00000000-0005-0000-0000-000083490000}"/>
    <cellStyle name="ptit 4 3 4 4" xfId="18797" xr:uid="{00000000-0005-0000-0000-000084490000}"/>
    <cellStyle name="ptit 4 3 4 5" xfId="18798" xr:uid="{00000000-0005-0000-0000-000085490000}"/>
    <cellStyle name="ptit 4 3 5" xfId="18799" xr:uid="{00000000-0005-0000-0000-000086490000}"/>
    <cellStyle name="ptit 4 3 5 2" xfId="18800" xr:uid="{00000000-0005-0000-0000-000087490000}"/>
    <cellStyle name="ptit 4 3 5 3" xfId="18801" xr:uid="{00000000-0005-0000-0000-000088490000}"/>
    <cellStyle name="ptit 4 3 6" xfId="18802" xr:uid="{00000000-0005-0000-0000-000089490000}"/>
    <cellStyle name="ptit 4 3 6 2" xfId="18803" xr:uid="{00000000-0005-0000-0000-00008A490000}"/>
    <cellStyle name="ptit 4 3 7" xfId="18804" xr:uid="{00000000-0005-0000-0000-00008B490000}"/>
    <cellStyle name="ptit 4 3 8" xfId="18805" xr:uid="{00000000-0005-0000-0000-00008C490000}"/>
    <cellStyle name="ptit 4 4" xfId="18806" xr:uid="{00000000-0005-0000-0000-00008D490000}"/>
    <cellStyle name="ptit 4 4 2" xfId="18807" xr:uid="{00000000-0005-0000-0000-00008E490000}"/>
    <cellStyle name="ptit 4 4 2 2" xfId="18808" xr:uid="{00000000-0005-0000-0000-00008F490000}"/>
    <cellStyle name="ptit 4 4 2 2 2" xfId="18809" xr:uid="{00000000-0005-0000-0000-000090490000}"/>
    <cellStyle name="ptit 4 4 2 2 2 2" xfId="18810" xr:uid="{00000000-0005-0000-0000-000091490000}"/>
    <cellStyle name="ptit 4 4 2 2 2 2 2" xfId="18811" xr:uid="{00000000-0005-0000-0000-000092490000}"/>
    <cellStyle name="ptit 4 4 2 2 2 2 3" xfId="18812" xr:uid="{00000000-0005-0000-0000-000093490000}"/>
    <cellStyle name="ptit 4 4 2 2 2 3" xfId="18813" xr:uid="{00000000-0005-0000-0000-000094490000}"/>
    <cellStyle name="ptit 4 4 2 2 2 3 2" xfId="18814" xr:uid="{00000000-0005-0000-0000-000095490000}"/>
    <cellStyle name="ptit 4 4 2 2 2 4" xfId="18815" xr:uid="{00000000-0005-0000-0000-000096490000}"/>
    <cellStyle name="ptit 4 4 2 2 2 5" xfId="18816" xr:uid="{00000000-0005-0000-0000-000097490000}"/>
    <cellStyle name="ptit 4 4 2 2 3" xfId="18817" xr:uid="{00000000-0005-0000-0000-000098490000}"/>
    <cellStyle name="ptit 4 4 2 2 3 2" xfId="18818" xr:uid="{00000000-0005-0000-0000-000099490000}"/>
    <cellStyle name="ptit 4 4 2 2 3 3" xfId="18819" xr:uid="{00000000-0005-0000-0000-00009A490000}"/>
    <cellStyle name="ptit 4 4 2 2 4" xfId="18820" xr:uid="{00000000-0005-0000-0000-00009B490000}"/>
    <cellStyle name="ptit 4 4 2 2 4 2" xfId="18821" xr:uid="{00000000-0005-0000-0000-00009C490000}"/>
    <cellStyle name="ptit 4 4 2 2 5" xfId="18822" xr:uid="{00000000-0005-0000-0000-00009D490000}"/>
    <cellStyle name="ptit 4 4 2 2 6" xfId="18823" xr:uid="{00000000-0005-0000-0000-00009E490000}"/>
    <cellStyle name="ptit 4 4 2 3" xfId="18824" xr:uid="{00000000-0005-0000-0000-00009F490000}"/>
    <cellStyle name="ptit 4 4 2 3 2" xfId="18825" xr:uid="{00000000-0005-0000-0000-0000A0490000}"/>
    <cellStyle name="ptit 4 4 2 3 2 2" xfId="18826" xr:uid="{00000000-0005-0000-0000-0000A1490000}"/>
    <cellStyle name="ptit 4 4 2 3 2 2 2" xfId="18827" xr:uid="{00000000-0005-0000-0000-0000A2490000}"/>
    <cellStyle name="ptit 4 4 2 3 2 2 3" xfId="18828" xr:uid="{00000000-0005-0000-0000-0000A3490000}"/>
    <cellStyle name="ptit 4 4 2 3 2 3" xfId="18829" xr:uid="{00000000-0005-0000-0000-0000A4490000}"/>
    <cellStyle name="ptit 4 4 2 3 2 3 2" xfId="18830" xr:uid="{00000000-0005-0000-0000-0000A5490000}"/>
    <cellStyle name="ptit 4 4 2 3 2 4" xfId="18831" xr:uid="{00000000-0005-0000-0000-0000A6490000}"/>
    <cellStyle name="ptit 4 4 2 3 2 5" xfId="18832" xr:uid="{00000000-0005-0000-0000-0000A7490000}"/>
    <cellStyle name="ptit 4 4 2 3 3" xfId="18833" xr:uid="{00000000-0005-0000-0000-0000A8490000}"/>
    <cellStyle name="ptit 4 4 2 3 3 2" xfId="18834" xr:uid="{00000000-0005-0000-0000-0000A9490000}"/>
    <cellStyle name="ptit 4 4 2 3 3 3" xfId="18835" xr:uid="{00000000-0005-0000-0000-0000AA490000}"/>
    <cellStyle name="ptit 4 4 2 3 4" xfId="18836" xr:uid="{00000000-0005-0000-0000-0000AB490000}"/>
    <cellStyle name="ptit 4 4 2 3 4 2" xfId="18837" xr:uid="{00000000-0005-0000-0000-0000AC490000}"/>
    <cellStyle name="ptit 4 4 2 3 5" xfId="18838" xr:uid="{00000000-0005-0000-0000-0000AD490000}"/>
    <cellStyle name="ptit 4 4 2 3 6" xfId="18839" xr:uid="{00000000-0005-0000-0000-0000AE490000}"/>
    <cellStyle name="ptit 4 4 2 4" xfId="18840" xr:uid="{00000000-0005-0000-0000-0000AF490000}"/>
    <cellStyle name="ptit 4 4 2 4 2" xfId="18841" xr:uid="{00000000-0005-0000-0000-0000B0490000}"/>
    <cellStyle name="ptit 4 4 3" xfId="18842" xr:uid="{00000000-0005-0000-0000-0000B1490000}"/>
    <cellStyle name="ptit 4 4 3 2" xfId="18843" xr:uid="{00000000-0005-0000-0000-0000B2490000}"/>
    <cellStyle name="ptit 4 4 3 2 2" xfId="18844" xr:uid="{00000000-0005-0000-0000-0000B3490000}"/>
    <cellStyle name="ptit 4 4 3 2 2 2" xfId="18845" xr:uid="{00000000-0005-0000-0000-0000B4490000}"/>
    <cellStyle name="ptit 4 4 3 2 2 3" xfId="18846" xr:uid="{00000000-0005-0000-0000-0000B5490000}"/>
    <cellStyle name="ptit 4 4 3 2 3" xfId="18847" xr:uid="{00000000-0005-0000-0000-0000B6490000}"/>
    <cellStyle name="ptit 4 4 3 2 3 2" xfId="18848" xr:uid="{00000000-0005-0000-0000-0000B7490000}"/>
    <cellStyle name="ptit 4 4 3 2 4" xfId="18849" xr:uid="{00000000-0005-0000-0000-0000B8490000}"/>
    <cellStyle name="ptit 4 4 3 2 5" xfId="18850" xr:uid="{00000000-0005-0000-0000-0000B9490000}"/>
    <cellStyle name="ptit 4 4 3 3" xfId="18851" xr:uid="{00000000-0005-0000-0000-0000BA490000}"/>
    <cellStyle name="ptit 4 4 3 3 2" xfId="18852" xr:uid="{00000000-0005-0000-0000-0000BB490000}"/>
    <cellStyle name="ptit 4 4 3 3 3" xfId="18853" xr:uid="{00000000-0005-0000-0000-0000BC490000}"/>
    <cellStyle name="ptit 4 4 3 4" xfId="18854" xr:uid="{00000000-0005-0000-0000-0000BD490000}"/>
    <cellStyle name="ptit 4 4 3 4 2" xfId="18855" xr:uid="{00000000-0005-0000-0000-0000BE490000}"/>
    <cellStyle name="ptit 4 4 3 5" xfId="18856" xr:uid="{00000000-0005-0000-0000-0000BF490000}"/>
    <cellStyle name="ptit 4 4 3 6" xfId="18857" xr:uid="{00000000-0005-0000-0000-0000C0490000}"/>
    <cellStyle name="ptit 4 4 4" xfId="18858" xr:uid="{00000000-0005-0000-0000-0000C1490000}"/>
    <cellStyle name="ptit 4 4 4 2" xfId="18859" xr:uid="{00000000-0005-0000-0000-0000C2490000}"/>
    <cellStyle name="ptit 4 4 4 2 2" xfId="18860" xr:uid="{00000000-0005-0000-0000-0000C3490000}"/>
    <cellStyle name="ptit 4 4 4 2 3" xfId="18861" xr:uid="{00000000-0005-0000-0000-0000C4490000}"/>
    <cellStyle name="ptit 4 4 4 3" xfId="18862" xr:uid="{00000000-0005-0000-0000-0000C5490000}"/>
    <cellStyle name="ptit 4 4 4 3 2" xfId="18863" xr:uid="{00000000-0005-0000-0000-0000C6490000}"/>
    <cellStyle name="ptit 4 4 4 4" xfId="18864" xr:uid="{00000000-0005-0000-0000-0000C7490000}"/>
    <cellStyle name="ptit 4 4 4 5" xfId="18865" xr:uid="{00000000-0005-0000-0000-0000C8490000}"/>
    <cellStyle name="ptit 4 4 5" xfId="18866" xr:uid="{00000000-0005-0000-0000-0000C9490000}"/>
    <cellStyle name="ptit 4 4 5 2" xfId="18867" xr:uid="{00000000-0005-0000-0000-0000CA490000}"/>
    <cellStyle name="ptit 4 4 5 3" xfId="18868" xr:uid="{00000000-0005-0000-0000-0000CB490000}"/>
    <cellStyle name="ptit 4 4 6" xfId="18869" xr:uid="{00000000-0005-0000-0000-0000CC490000}"/>
    <cellStyle name="ptit 4 4 6 2" xfId="18870" xr:uid="{00000000-0005-0000-0000-0000CD490000}"/>
    <cellStyle name="ptit 4 4 7" xfId="18871" xr:uid="{00000000-0005-0000-0000-0000CE490000}"/>
    <cellStyle name="ptit 4 4 8" xfId="18872" xr:uid="{00000000-0005-0000-0000-0000CF490000}"/>
    <cellStyle name="ptit 4 5" xfId="18873" xr:uid="{00000000-0005-0000-0000-0000D0490000}"/>
    <cellStyle name="ptit 4 5 2" xfId="18874" xr:uid="{00000000-0005-0000-0000-0000D1490000}"/>
    <cellStyle name="ptit 4 5 2 2" xfId="18875" xr:uid="{00000000-0005-0000-0000-0000D2490000}"/>
    <cellStyle name="ptit 4 5 2 2 2" xfId="18876" xr:uid="{00000000-0005-0000-0000-0000D3490000}"/>
    <cellStyle name="ptit 4 5 2 2 2 2" xfId="18877" xr:uid="{00000000-0005-0000-0000-0000D4490000}"/>
    <cellStyle name="ptit 4 5 2 2 2 3" xfId="18878" xr:uid="{00000000-0005-0000-0000-0000D5490000}"/>
    <cellStyle name="ptit 4 5 2 2 3" xfId="18879" xr:uid="{00000000-0005-0000-0000-0000D6490000}"/>
    <cellStyle name="ptit 4 5 2 2 3 2" xfId="18880" xr:uid="{00000000-0005-0000-0000-0000D7490000}"/>
    <cellStyle name="ptit 4 5 2 2 4" xfId="18881" xr:uid="{00000000-0005-0000-0000-0000D8490000}"/>
    <cellStyle name="ptit 4 5 2 2 5" xfId="18882" xr:uid="{00000000-0005-0000-0000-0000D9490000}"/>
    <cellStyle name="ptit 4 5 2 3" xfId="18883" xr:uid="{00000000-0005-0000-0000-0000DA490000}"/>
    <cellStyle name="ptit 4 5 2 3 2" xfId="18884" xr:uid="{00000000-0005-0000-0000-0000DB490000}"/>
    <cellStyle name="ptit 4 5 2 3 3" xfId="18885" xr:uid="{00000000-0005-0000-0000-0000DC490000}"/>
    <cellStyle name="ptit 4 5 2 4" xfId="18886" xr:uid="{00000000-0005-0000-0000-0000DD490000}"/>
    <cellStyle name="ptit 4 5 2 4 2" xfId="18887" xr:uid="{00000000-0005-0000-0000-0000DE490000}"/>
    <cellStyle name="ptit 4 5 2 5" xfId="18888" xr:uid="{00000000-0005-0000-0000-0000DF490000}"/>
    <cellStyle name="ptit 4 5 2 6" xfId="18889" xr:uid="{00000000-0005-0000-0000-0000E0490000}"/>
    <cellStyle name="ptit 4 5 3" xfId="18890" xr:uid="{00000000-0005-0000-0000-0000E1490000}"/>
    <cellStyle name="ptit 4 5 3 2" xfId="18891" xr:uid="{00000000-0005-0000-0000-0000E2490000}"/>
    <cellStyle name="ptit 4 5 3 2 2" xfId="18892" xr:uid="{00000000-0005-0000-0000-0000E3490000}"/>
    <cellStyle name="ptit 4 5 3 2 2 2" xfId="18893" xr:uid="{00000000-0005-0000-0000-0000E4490000}"/>
    <cellStyle name="ptit 4 5 3 2 2 3" xfId="18894" xr:uid="{00000000-0005-0000-0000-0000E5490000}"/>
    <cellStyle name="ptit 4 5 3 2 3" xfId="18895" xr:uid="{00000000-0005-0000-0000-0000E6490000}"/>
    <cellStyle name="ptit 4 5 3 2 3 2" xfId="18896" xr:uid="{00000000-0005-0000-0000-0000E7490000}"/>
    <cellStyle name="ptit 4 5 3 2 4" xfId="18897" xr:uid="{00000000-0005-0000-0000-0000E8490000}"/>
    <cellStyle name="ptit 4 5 3 2 5" xfId="18898" xr:uid="{00000000-0005-0000-0000-0000E9490000}"/>
    <cellStyle name="ptit 4 5 3 3" xfId="18899" xr:uid="{00000000-0005-0000-0000-0000EA490000}"/>
    <cellStyle name="ptit 4 5 3 3 2" xfId="18900" xr:uid="{00000000-0005-0000-0000-0000EB490000}"/>
    <cellStyle name="ptit 4 5 3 3 3" xfId="18901" xr:uid="{00000000-0005-0000-0000-0000EC490000}"/>
    <cellStyle name="ptit 4 5 3 4" xfId="18902" xr:uid="{00000000-0005-0000-0000-0000ED490000}"/>
    <cellStyle name="ptit 4 5 3 4 2" xfId="18903" xr:uid="{00000000-0005-0000-0000-0000EE490000}"/>
    <cellStyle name="ptit 4 5 3 5" xfId="18904" xr:uid="{00000000-0005-0000-0000-0000EF490000}"/>
    <cellStyle name="ptit 4 5 3 6" xfId="18905" xr:uid="{00000000-0005-0000-0000-0000F0490000}"/>
    <cellStyle name="ptit 4 5 4" xfId="18906" xr:uid="{00000000-0005-0000-0000-0000F1490000}"/>
    <cellStyle name="ptit 4 5 4 2" xfId="18907" xr:uid="{00000000-0005-0000-0000-0000F2490000}"/>
    <cellStyle name="ptit 4 6" xfId="18908" xr:uid="{00000000-0005-0000-0000-0000F3490000}"/>
    <cellStyle name="ptit 4 6 2" xfId="18909" xr:uid="{00000000-0005-0000-0000-0000F4490000}"/>
    <cellStyle name="ptit 4 6 2 2" xfId="18910" xr:uid="{00000000-0005-0000-0000-0000F5490000}"/>
    <cellStyle name="ptit 4 6 2 2 2" xfId="18911" xr:uid="{00000000-0005-0000-0000-0000F6490000}"/>
    <cellStyle name="ptit 4 6 2 2 3" xfId="18912" xr:uid="{00000000-0005-0000-0000-0000F7490000}"/>
    <cellStyle name="ptit 4 6 2 3" xfId="18913" xr:uid="{00000000-0005-0000-0000-0000F8490000}"/>
    <cellStyle name="ptit 4 6 2 3 2" xfId="18914" xr:uid="{00000000-0005-0000-0000-0000F9490000}"/>
    <cellStyle name="ptit 4 6 2 4" xfId="18915" xr:uid="{00000000-0005-0000-0000-0000FA490000}"/>
    <cellStyle name="ptit 4 6 2 5" xfId="18916" xr:uid="{00000000-0005-0000-0000-0000FB490000}"/>
    <cellStyle name="ptit 4 6 3" xfId="18917" xr:uid="{00000000-0005-0000-0000-0000FC490000}"/>
    <cellStyle name="ptit 4 6 3 2" xfId="18918" xr:uid="{00000000-0005-0000-0000-0000FD490000}"/>
    <cellStyle name="ptit 4 6 3 3" xfId="18919" xr:uid="{00000000-0005-0000-0000-0000FE490000}"/>
    <cellStyle name="ptit 4 6 4" xfId="18920" xr:uid="{00000000-0005-0000-0000-0000FF490000}"/>
    <cellStyle name="ptit 4 6 4 2" xfId="18921" xr:uid="{00000000-0005-0000-0000-0000004A0000}"/>
    <cellStyle name="ptit 4 6 5" xfId="18922" xr:uid="{00000000-0005-0000-0000-0000014A0000}"/>
    <cellStyle name="ptit 4 6 6" xfId="18923" xr:uid="{00000000-0005-0000-0000-0000024A0000}"/>
    <cellStyle name="ptit 4 7" xfId="18924" xr:uid="{00000000-0005-0000-0000-0000034A0000}"/>
    <cellStyle name="ptit 4 7 2" xfId="18925" xr:uid="{00000000-0005-0000-0000-0000044A0000}"/>
    <cellStyle name="ptit 4 7 2 2" xfId="18926" xr:uid="{00000000-0005-0000-0000-0000054A0000}"/>
    <cellStyle name="ptit 4 7 2 3" xfId="18927" xr:uid="{00000000-0005-0000-0000-0000064A0000}"/>
    <cellStyle name="ptit 4 7 3" xfId="18928" xr:uid="{00000000-0005-0000-0000-0000074A0000}"/>
    <cellStyle name="ptit 4 7 3 2" xfId="18929" xr:uid="{00000000-0005-0000-0000-0000084A0000}"/>
    <cellStyle name="ptit 4 7 4" xfId="18930" xr:uid="{00000000-0005-0000-0000-0000094A0000}"/>
    <cellStyle name="ptit 4 7 5" xfId="18931" xr:uid="{00000000-0005-0000-0000-00000A4A0000}"/>
    <cellStyle name="ptit 4 8" xfId="18932" xr:uid="{00000000-0005-0000-0000-00000B4A0000}"/>
    <cellStyle name="ptit 4 8 2" xfId="18933" xr:uid="{00000000-0005-0000-0000-00000C4A0000}"/>
    <cellStyle name="ptit 4 8 3" xfId="18934" xr:uid="{00000000-0005-0000-0000-00000D4A0000}"/>
    <cellStyle name="ptit 4 9" xfId="18935" xr:uid="{00000000-0005-0000-0000-00000E4A0000}"/>
    <cellStyle name="ptit 4 9 2" xfId="18936" xr:uid="{00000000-0005-0000-0000-00000F4A0000}"/>
    <cellStyle name="ptit 5" xfId="18937" xr:uid="{00000000-0005-0000-0000-0000104A0000}"/>
    <cellStyle name="ptit 5 2" xfId="18938" xr:uid="{00000000-0005-0000-0000-0000114A0000}"/>
    <cellStyle name="ptit 5 2 2" xfId="18939" xr:uid="{00000000-0005-0000-0000-0000124A0000}"/>
    <cellStyle name="ptit 5 2 2 2" xfId="18940" xr:uid="{00000000-0005-0000-0000-0000134A0000}"/>
    <cellStyle name="ptit 5 2 2 2 2" xfId="18941" xr:uid="{00000000-0005-0000-0000-0000144A0000}"/>
    <cellStyle name="ptit 5 2 2 2 2 2" xfId="18942" xr:uid="{00000000-0005-0000-0000-0000154A0000}"/>
    <cellStyle name="ptit 5 2 2 2 2 3" xfId="18943" xr:uid="{00000000-0005-0000-0000-0000164A0000}"/>
    <cellStyle name="ptit 5 2 2 2 3" xfId="18944" xr:uid="{00000000-0005-0000-0000-0000174A0000}"/>
    <cellStyle name="ptit 5 2 2 2 3 2" xfId="18945" xr:uid="{00000000-0005-0000-0000-0000184A0000}"/>
    <cellStyle name="ptit 5 2 2 2 4" xfId="18946" xr:uid="{00000000-0005-0000-0000-0000194A0000}"/>
    <cellStyle name="ptit 5 2 2 2 5" xfId="18947" xr:uid="{00000000-0005-0000-0000-00001A4A0000}"/>
    <cellStyle name="ptit 5 2 2 3" xfId="18948" xr:uid="{00000000-0005-0000-0000-00001B4A0000}"/>
    <cellStyle name="ptit 5 2 2 3 2" xfId="18949" xr:uid="{00000000-0005-0000-0000-00001C4A0000}"/>
    <cellStyle name="ptit 5 2 2 3 3" xfId="18950" xr:uid="{00000000-0005-0000-0000-00001D4A0000}"/>
    <cellStyle name="ptit 5 2 2 4" xfId="18951" xr:uid="{00000000-0005-0000-0000-00001E4A0000}"/>
    <cellStyle name="ptit 5 2 2 4 2" xfId="18952" xr:uid="{00000000-0005-0000-0000-00001F4A0000}"/>
    <cellStyle name="ptit 5 2 2 5" xfId="18953" xr:uid="{00000000-0005-0000-0000-0000204A0000}"/>
    <cellStyle name="ptit 5 2 2 6" xfId="18954" xr:uid="{00000000-0005-0000-0000-0000214A0000}"/>
    <cellStyle name="ptit 5 2 3" xfId="18955" xr:uid="{00000000-0005-0000-0000-0000224A0000}"/>
    <cellStyle name="ptit 5 2 3 2" xfId="18956" xr:uid="{00000000-0005-0000-0000-0000234A0000}"/>
    <cellStyle name="ptit 5 2 3 2 2" xfId="18957" xr:uid="{00000000-0005-0000-0000-0000244A0000}"/>
    <cellStyle name="ptit 5 2 3 2 2 2" xfId="18958" xr:uid="{00000000-0005-0000-0000-0000254A0000}"/>
    <cellStyle name="ptit 5 2 3 2 2 3" xfId="18959" xr:uid="{00000000-0005-0000-0000-0000264A0000}"/>
    <cellStyle name="ptit 5 2 3 2 3" xfId="18960" xr:uid="{00000000-0005-0000-0000-0000274A0000}"/>
    <cellStyle name="ptit 5 2 3 2 3 2" xfId="18961" xr:uid="{00000000-0005-0000-0000-0000284A0000}"/>
    <cellStyle name="ptit 5 2 3 2 4" xfId="18962" xr:uid="{00000000-0005-0000-0000-0000294A0000}"/>
    <cellStyle name="ptit 5 2 3 2 5" xfId="18963" xr:uid="{00000000-0005-0000-0000-00002A4A0000}"/>
    <cellStyle name="ptit 5 2 3 3" xfId="18964" xr:uid="{00000000-0005-0000-0000-00002B4A0000}"/>
    <cellStyle name="ptit 5 2 3 3 2" xfId="18965" xr:uid="{00000000-0005-0000-0000-00002C4A0000}"/>
    <cellStyle name="ptit 5 2 3 3 3" xfId="18966" xr:uid="{00000000-0005-0000-0000-00002D4A0000}"/>
    <cellStyle name="ptit 5 2 3 4" xfId="18967" xr:uid="{00000000-0005-0000-0000-00002E4A0000}"/>
    <cellStyle name="ptit 5 2 3 4 2" xfId="18968" xr:uid="{00000000-0005-0000-0000-00002F4A0000}"/>
    <cellStyle name="ptit 5 2 3 5" xfId="18969" xr:uid="{00000000-0005-0000-0000-0000304A0000}"/>
    <cellStyle name="ptit 5 2 3 6" xfId="18970" xr:uid="{00000000-0005-0000-0000-0000314A0000}"/>
    <cellStyle name="ptit 5 2 4" xfId="18971" xr:uid="{00000000-0005-0000-0000-0000324A0000}"/>
    <cellStyle name="ptit 5 2 4 2" xfId="18972" xr:uid="{00000000-0005-0000-0000-0000334A0000}"/>
    <cellStyle name="ptit 5 3" xfId="18973" xr:uid="{00000000-0005-0000-0000-0000344A0000}"/>
    <cellStyle name="ptit 5 3 2" xfId="18974" xr:uid="{00000000-0005-0000-0000-0000354A0000}"/>
    <cellStyle name="ptit 5 3 2 2" xfId="18975" xr:uid="{00000000-0005-0000-0000-0000364A0000}"/>
    <cellStyle name="ptit 5 3 2 2 2" xfId="18976" xr:uid="{00000000-0005-0000-0000-0000374A0000}"/>
    <cellStyle name="ptit 5 3 2 2 3" xfId="18977" xr:uid="{00000000-0005-0000-0000-0000384A0000}"/>
    <cellStyle name="ptit 5 3 2 3" xfId="18978" xr:uid="{00000000-0005-0000-0000-0000394A0000}"/>
    <cellStyle name="ptit 5 3 2 3 2" xfId="18979" xr:uid="{00000000-0005-0000-0000-00003A4A0000}"/>
    <cellStyle name="ptit 5 3 2 4" xfId="18980" xr:uid="{00000000-0005-0000-0000-00003B4A0000}"/>
    <cellStyle name="ptit 5 3 2 5" xfId="18981" xr:uid="{00000000-0005-0000-0000-00003C4A0000}"/>
    <cellStyle name="ptit 5 3 3" xfId="18982" xr:uid="{00000000-0005-0000-0000-00003D4A0000}"/>
    <cellStyle name="ptit 5 3 3 2" xfId="18983" xr:uid="{00000000-0005-0000-0000-00003E4A0000}"/>
    <cellStyle name="ptit 5 3 3 3" xfId="18984" xr:uid="{00000000-0005-0000-0000-00003F4A0000}"/>
    <cellStyle name="ptit 5 3 4" xfId="18985" xr:uid="{00000000-0005-0000-0000-0000404A0000}"/>
    <cellStyle name="ptit 5 3 4 2" xfId="18986" xr:uid="{00000000-0005-0000-0000-0000414A0000}"/>
    <cellStyle name="ptit 5 3 5" xfId="18987" xr:uid="{00000000-0005-0000-0000-0000424A0000}"/>
    <cellStyle name="ptit 5 3 6" xfId="18988" xr:uid="{00000000-0005-0000-0000-0000434A0000}"/>
    <cellStyle name="ptit 5 4" xfId="18989" xr:uid="{00000000-0005-0000-0000-0000444A0000}"/>
    <cellStyle name="ptit 5 4 2" xfId="18990" xr:uid="{00000000-0005-0000-0000-0000454A0000}"/>
    <cellStyle name="ptit 5 4 2 2" xfId="18991" xr:uid="{00000000-0005-0000-0000-0000464A0000}"/>
    <cellStyle name="ptit 5 4 2 3" xfId="18992" xr:uid="{00000000-0005-0000-0000-0000474A0000}"/>
    <cellStyle name="ptit 5 4 3" xfId="18993" xr:uid="{00000000-0005-0000-0000-0000484A0000}"/>
    <cellStyle name="ptit 5 4 3 2" xfId="18994" xr:uid="{00000000-0005-0000-0000-0000494A0000}"/>
    <cellStyle name="ptit 5 4 4" xfId="18995" xr:uid="{00000000-0005-0000-0000-00004A4A0000}"/>
    <cellStyle name="ptit 5 4 5" xfId="18996" xr:uid="{00000000-0005-0000-0000-00004B4A0000}"/>
    <cellStyle name="ptit 5 5" xfId="18997" xr:uid="{00000000-0005-0000-0000-00004C4A0000}"/>
    <cellStyle name="ptit 5 5 2" xfId="18998" xr:uid="{00000000-0005-0000-0000-00004D4A0000}"/>
    <cellStyle name="ptit 5 5 3" xfId="18999" xr:uid="{00000000-0005-0000-0000-00004E4A0000}"/>
    <cellStyle name="ptit 5 6" xfId="19000" xr:uid="{00000000-0005-0000-0000-00004F4A0000}"/>
    <cellStyle name="ptit 5 6 2" xfId="19001" xr:uid="{00000000-0005-0000-0000-0000504A0000}"/>
    <cellStyle name="ptit 5 7" xfId="19002" xr:uid="{00000000-0005-0000-0000-0000514A0000}"/>
    <cellStyle name="ptit 5 8" xfId="19003" xr:uid="{00000000-0005-0000-0000-0000524A0000}"/>
    <cellStyle name="ptit 6" xfId="19004" xr:uid="{00000000-0005-0000-0000-0000534A0000}"/>
    <cellStyle name="ptit 6 2" xfId="19005" xr:uid="{00000000-0005-0000-0000-0000544A0000}"/>
    <cellStyle name="ptit 6 2 2" xfId="19006" xr:uid="{00000000-0005-0000-0000-0000554A0000}"/>
    <cellStyle name="ptit 6 2 2 2" xfId="19007" xr:uid="{00000000-0005-0000-0000-0000564A0000}"/>
    <cellStyle name="ptit 6 2 2 2 2" xfId="19008" xr:uid="{00000000-0005-0000-0000-0000574A0000}"/>
    <cellStyle name="ptit 6 2 2 2 2 2" xfId="19009" xr:uid="{00000000-0005-0000-0000-0000584A0000}"/>
    <cellStyle name="ptit 6 2 2 2 2 3" xfId="19010" xr:uid="{00000000-0005-0000-0000-0000594A0000}"/>
    <cellStyle name="ptit 6 2 2 2 3" xfId="19011" xr:uid="{00000000-0005-0000-0000-00005A4A0000}"/>
    <cellStyle name="ptit 6 2 2 2 3 2" xfId="19012" xr:uid="{00000000-0005-0000-0000-00005B4A0000}"/>
    <cellStyle name="ptit 6 2 2 2 4" xfId="19013" xr:uid="{00000000-0005-0000-0000-00005C4A0000}"/>
    <cellStyle name="ptit 6 2 2 2 5" xfId="19014" xr:uid="{00000000-0005-0000-0000-00005D4A0000}"/>
    <cellStyle name="ptit 6 2 2 3" xfId="19015" xr:uid="{00000000-0005-0000-0000-00005E4A0000}"/>
    <cellStyle name="ptit 6 2 2 3 2" xfId="19016" xr:uid="{00000000-0005-0000-0000-00005F4A0000}"/>
    <cellStyle name="ptit 6 2 2 3 3" xfId="19017" xr:uid="{00000000-0005-0000-0000-0000604A0000}"/>
    <cellStyle name="ptit 6 2 2 4" xfId="19018" xr:uid="{00000000-0005-0000-0000-0000614A0000}"/>
    <cellStyle name="ptit 6 2 2 4 2" xfId="19019" xr:uid="{00000000-0005-0000-0000-0000624A0000}"/>
    <cellStyle name="ptit 6 2 2 5" xfId="19020" xr:uid="{00000000-0005-0000-0000-0000634A0000}"/>
    <cellStyle name="ptit 6 2 2 6" xfId="19021" xr:uid="{00000000-0005-0000-0000-0000644A0000}"/>
    <cellStyle name="ptit 6 2 3" xfId="19022" xr:uid="{00000000-0005-0000-0000-0000654A0000}"/>
    <cellStyle name="ptit 6 2 3 2" xfId="19023" xr:uid="{00000000-0005-0000-0000-0000664A0000}"/>
    <cellStyle name="ptit 6 2 3 2 2" xfId="19024" xr:uid="{00000000-0005-0000-0000-0000674A0000}"/>
    <cellStyle name="ptit 6 2 3 2 2 2" xfId="19025" xr:uid="{00000000-0005-0000-0000-0000684A0000}"/>
    <cellStyle name="ptit 6 2 3 2 2 3" xfId="19026" xr:uid="{00000000-0005-0000-0000-0000694A0000}"/>
    <cellStyle name="ptit 6 2 3 2 3" xfId="19027" xr:uid="{00000000-0005-0000-0000-00006A4A0000}"/>
    <cellStyle name="ptit 6 2 3 2 3 2" xfId="19028" xr:uid="{00000000-0005-0000-0000-00006B4A0000}"/>
    <cellStyle name="ptit 6 2 3 2 4" xfId="19029" xr:uid="{00000000-0005-0000-0000-00006C4A0000}"/>
    <cellStyle name="ptit 6 2 3 2 5" xfId="19030" xr:uid="{00000000-0005-0000-0000-00006D4A0000}"/>
    <cellStyle name="ptit 6 2 3 3" xfId="19031" xr:uid="{00000000-0005-0000-0000-00006E4A0000}"/>
    <cellStyle name="ptit 6 2 3 3 2" xfId="19032" xr:uid="{00000000-0005-0000-0000-00006F4A0000}"/>
    <cellStyle name="ptit 6 2 3 3 3" xfId="19033" xr:uid="{00000000-0005-0000-0000-0000704A0000}"/>
    <cellStyle name="ptit 6 2 3 4" xfId="19034" xr:uid="{00000000-0005-0000-0000-0000714A0000}"/>
    <cellStyle name="ptit 6 2 3 4 2" xfId="19035" xr:uid="{00000000-0005-0000-0000-0000724A0000}"/>
    <cellStyle name="ptit 6 2 3 5" xfId="19036" xr:uid="{00000000-0005-0000-0000-0000734A0000}"/>
    <cellStyle name="ptit 6 2 3 6" xfId="19037" xr:uid="{00000000-0005-0000-0000-0000744A0000}"/>
    <cellStyle name="ptit 6 2 4" xfId="19038" xr:uid="{00000000-0005-0000-0000-0000754A0000}"/>
    <cellStyle name="ptit 6 2 4 2" xfId="19039" xr:uid="{00000000-0005-0000-0000-0000764A0000}"/>
    <cellStyle name="ptit 6 3" xfId="19040" xr:uid="{00000000-0005-0000-0000-0000774A0000}"/>
    <cellStyle name="ptit 6 3 2" xfId="19041" xr:uid="{00000000-0005-0000-0000-0000784A0000}"/>
    <cellStyle name="ptit 6 3 2 2" xfId="19042" xr:uid="{00000000-0005-0000-0000-0000794A0000}"/>
    <cellStyle name="ptit 6 3 2 2 2" xfId="19043" xr:uid="{00000000-0005-0000-0000-00007A4A0000}"/>
    <cellStyle name="ptit 6 3 2 2 3" xfId="19044" xr:uid="{00000000-0005-0000-0000-00007B4A0000}"/>
    <cellStyle name="ptit 6 3 2 3" xfId="19045" xr:uid="{00000000-0005-0000-0000-00007C4A0000}"/>
    <cellStyle name="ptit 6 3 2 3 2" xfId="19046" xr:uid="{00000000-0005-0000-0000-00007D4A0000}"/>
    <cellStyle name="ptit 6 3 2 4" xfId="19047" xr:uid="{00000000-0005-0000-0000-00007E4A0000}"/>
    <cellStyle name="ptit 6 3 2 5" xfId="19048" xr:uid="{00000000-0005-0000-0000-00007F4A0000}"/>
    <cellStyle name="ptit 6 3 3" xfId="19049" xr:uid="{00000000-0005-0000-0000-0000804A0000}"/>
    <cellStyle name="ptit 6 3 3 2" xfId="19050" xr:uid="{00000000-0005-0000-0000-0000814A0000}"/>
    <cellStyle name="ptit 6 3 3 3" xfId="19051" xr:uid="{00000000-0005-0000-0000-0000824A0000}"/>
    <cellStyle name="ptit 6 3 4" xfId="19052" xr:uid="{00000000-0005-0000-0000-0000834A0000}"/>
    <cellStyle name="ptit 6 3 4 2" xfId="19053" xr:uid="{00000000-0005-0000-0000-0000844A0000}"/>
    <cellStyle name="ptit 6 3 5" xfId="19054" xr:uid="{00000000-0005-0000-0000-0000854A0000}"/>
    <cellStyle name="ptit 6 3 6" xfId="19055" xr:uid="{00000000-0005-0000-0000-0000864A0000}"/>
    <cellStyle name="ptit 6 4" xfId="19056" xr:uid="{00000000-0005-0000-0000-0000874A0000}"/>
    <cellStyle name="ptit 6 4 2" xfId="19057" xr:uid="{00000000-0005-0000-0000-0000884A0000}"/>
    <cellStyle name="ptit 6 4 2 2" xfId="19058" xr:uid="{00000000-0005-0000-0000-0000894A0000}"/>
    <cellStyle name="ptit 6 4 2 3" xfId="19059" xr:uid="{00000000-0005-0000-0000-00008A4A0000}"/>
    <cellStyle name="ptit 6 4 3" xfId="19060" xr:uid="{00000000-0005-0000-0000-00008B4A0000}"/>
    <cellStyle name="ptit 6 4 3 2" xfId="19061" xr:uid="{00000000-0005-0000-0000-00008C4A0000}"/>
    <cellStyle name="ptit 6 4 4" xfId="19062" xr:uid="{00000000-0005-0000-0000-00008D4A0000}"/>
    <cellStyle name="ptit 6 4 5" xfId="19063" xr:uid="{00000000-0005-0000-0000-00008E4A0000}"/>
    <cellStyle name="ptit 6 5" xfId="19064" xr:uid="{00000000-0005-0000-0000-00008F4A0000}"/>
    <cellStyle name="ptit 6 5 2" xfId="19065" xr:uid="{00000000-0005-0000-0000-0000904A0000}"/>
    <cellStyle name="ptit 6 5 3" xfId="19066" xr:uid="{00000000-0005-0000-0000-0000914A0000}"/>
    <cellStyle name="ptit 6 6" xfId="19067" xr:uid="{00000000-0005-0000-0000-0000924A0000}"/>
    <cellStyle name="ptit 6 6 2" xfId="19068" xr:uid="{00000000-0005-0000-0000-0000934A0000}"/>
    <cellStyle name="ptit 6 7" xfId="19069" xr:uid="{00000000-0005-0000-0000-0000944A0000}"/>
    <cellStyle name="ptit 6 8" xfId="19070" xr:uid="{00000000-0005-0000-0000-0000954A0000}"/>
    <cellStyle name="ptit 7" xfId="19071" xr:uid="{00000000-0005-0000-0000-0000964A0000}"/>
    <cellStyle name="ptit 7 2" xfId="19072" xr:uid="{00000000-0005-0000-0000-0000974A0000}"/>
    <cellStyle name="ptit 7 2 2" xfId="19073" xr:uid="{00000000-0005-0000-0000-0000984A0000}"/>
    <cellStyle name="ptit 7 2 2 2" xfId="19074" xr:uid="{00000000-0005-0000-0000-0000994A0000}"/>
    <cellStyle name="ptit 7 2 2 2 2" xfId="19075" xr:uid="{00000000-0005-0000-0000-00009A4A0000}"/>
    <cellStyle name="ptit 7 2 2 2 2 2" xfId="19076" xr:uid="{00000000-0005-0000-0000-00009B4A0000}"/>
    <cellStyle name="ptit 7 2 2 2 2 3" xfId="19077" xr:uid="{00000000-0005-0000-0000-00009C4A0000}"/>
    <cellStyle name="ptit 7 2 2 2 3" xfId="19078" xr:uid="{00000000-0005-0000-0000-00009D4A0000}"/>
    <cellStyle name="ptit 7 2 2 2 3 2" xfId="19079" xr:uid="{00000000-0005-0000-0000-00009E4A0000}"/>
    <cellStyle name="ptit 7 2 2 2 4" xfId="19080" xr:uid="{00000000-0005-0000-0000-00009F4A0000}"/>
    <cellStyle name="ptit 7 2 2 2 5" xfId="19081" xr:uid="{00000000-0005-0000-0000-0000A04A0000}"/>
    <cellStyle name="ptit 7 2 2 3" xfId="19082" xr:uid="{00000000-0005-0000-0000-0000A14A0000}"/>
    <cellStyle name="ptit 7 2 2 3 2" xfId="19083" xr:uid="{00000000-0005-0000-0000-0000A24A0000}"/>
    <cellStyle name="ptit 7 2 2 3 3" xfId="19084" xr:uid="{00000000-0005-0000-0000-0000A34A0000}"/>
    <cellStyle name="ptit 7 2 2 4" xfId="19085" xr:uid="{00000000-0005-0000-0000-0000A44A0000}"/>
    <cellStyle name="ptit 7 2 2 4 2" xfId="19086" xr:uid="{00000000-0005-0000-0000-0000A54A0000}"/>
    <cellStyle name="ptit 7 2 2 5" xfId="19087" xr:uid="{00000000-0005-0000-0000-0000A64A0000}"/>
    <cellStyle name="ptit 7 2 2 6" xfId="19088" xr:uid="{00000000-0005-0000-0000-0000A74A0000}"/>
    <cellStyle name="ptit 7 2 3" xfId="19089" xr:uid="{00000000-0005-0000-0000-0000A84A0000}"/>
    <cellStyle name="ptit 7 2 3 2" xfId="19090" xr:uid="{00000000-0005-0000-0000-0000A94A0000}"/>
    <cellStyle name="ptit 7 2 3 2 2" xfId="19091" xr:uid="{00000000-0005-0000-0000-0000AA4A0000}"/>
    <cellStyle name="ptit 7 2 3 2 2 2" xfId="19092" xr:uid="{00000000-0005-0000-0000-0000AB4A0000}"/>
    <cellStyle name="ptit 7 2 3 2 2 3" xfId="19093" xr:uid="{00000000-0005-0000-0000-0000AC4A0000}"/>
    <cellStyle name="ptit 7 2 3 2 3" xfId="19094" xr:uid="{00000000-0005-0000-0000-0000AD4A0000}"/>
    <cellStyle name="ptit 7 2 3 2 3 2" xfId="19095" xr:uid="{00000000-0005-0000-0000-0000AE4A0000}"/>
    <cellStyle name="ptit 7 2 3 2 4" xfId="19096" xr:uid="{00000000-0005-0000-0000-0000AF4A0000}"/>
    <cellStyle name="ptit 7 2 3 2 5" xfId="19097" xr:uid="{00000000-0005-0000-0000-0000B04A0000}"/>
    <cellStyle name="ptit 7 2 3 3" xfId="19098" xr:uid="{00000000-0005-0000-0000-0000B14A0000}"/>
    <cellStyle name="ptit 7 2 3 3 2" xfId="19099" xr:uid="{00000000-0005-0000-0000-0000B24A0000}"/>
    <cellStyle name="ptit 7 2 3 3 3" xfId="19100" xr:uid="{00000000-0005-0000-0000-0000B34A0000}"/>
    <cellStyle name="ptit 7 2 3 4" xfId="19101" xr:uid="{00000000-0005-0000-0000-0000B44A0000}"/>
    <cellStyle name="ptit 7 2 3 4 2" xfId="19102" xr:uid="{00000000-0005-0000-0000-0000B54A0000}"/>
    <cellStyle name="ptit 7 2 3 5" xfId="19103" xr:uid="{00000000-0005-0000-0000-0000B64A0000}"/>
    <cellStyle name="ptit 7 2 3 6" xfId="19104" xr:uid="{00000000-0005-0000-0000-0000B74A0000}"/>
    <cellStyle name="ptit 7 2 4" xfId="19105" xr:uid="{00000000-0005-0000-0000-0000B84A0000}"/>
    <cellStyle name="ptit 7 2 4 2" xfId="19106" xr:uid="{00000000-0005-0000-0000-0000B94A0000}"/>
    <cellStyle name="ptit 7 3" xfId="19107" xr:uid="{00000000-0005-0000-0000-0000BA4A0000}"/>
    <cellStyle name="ptit 7 3 2" xfId="19108" xr:uid="{00000000-0005-0000-0000-0000BB4A0000}"/>
    <cellStyle name="ptit 7 3 2 2" xfId="19109" xr:uid="{00000000-0005-0000-0000-0000BC4A0000}"/>
    <cellStyle name="ptit 7 3 2 2 2" xfId="19110" xr:uid="{00000000-0005-0000-0000-0000BD4A0000}"/>
    <cellStyle name="ptit 7 3 2 2 3" xfId="19111" xr:uid="{00000000-0005-0000-0000-0000BE4A0000}"/>
    <cellStyle name="ptit 7 3 2 3" xfId="19112" xr:uid="{00000000-0005-0000-0000-0000BF4A0000}"/>
    <cellStyle name="ptit 7 3 2 3 2" xfId="19113" xr:uid="{00000000-0005-0000-0000-0000C04A0000}"/>
    <cellStyle name="ptit 7 3 2 4" xfId="19114" xr:uid="{00000000-0005-0000-0000-0000C14A0000}"/>
    <cellStyle name="ptit 7 3 2 5" xfId="19115" xr:uid="{00000000-0005-0000-0000-0000C24A0000}"/>
    <cellStyle name="ptit 7 3 3" xfId="19116" xr:uid="{00000000-0005-0000-0000-0000C34A0000}"/>
    <cellStyle name="ptit 7 3 3 2" xfId="19117" xr:uid="{00000000-0005-0000-0000-0000C44A0000}"/>
    <cellStyle name="ptit 7 3 3 3" xfId="19118" xr:uid="{00000000-0005-0000-0000-0000C54A0000}"/>
    <cellStyle name="ptit 7 3 4" xfId="19119" xr:uid="{00000000-0005-0000-0000-0000C64A0000}"/>
    <cellStyle name="ptit 7 3 4 2" xfId="19120" xr:uid="{00000000-0005-0000-0000-0000C74A0000}"/>
    <cellStyle name="ptit 7 3 5" xfId="19121" xr:uid="{00000000-0005-0000-0000-0000C84A0000}"/>
    <cellStyle name="ptit 7 3 6" xfId="19122" xr:uid="{00000000-0005-0000-0000-0000C94A0000}"/>
    <cellStyle name="ptit 7 4" xfId="19123" xr:uid="{00000000-0005-0000-0000-0000CA4A0000}"/>
    <cellStyle name="ptit 7 4 2" xfId="19124" xr:uid="{00000000-0005-0000-0000-0000CB4A0000}"/>
    <cellStyle name="ptit 7 4 2 2" xfId="19125" xr:uid="{00000000-0005-0000-0000-0000CC4A0000}"/>
    <cellStyle name="ptit 7 4 2 3" xfId="19126" xr:uid="{00000000-0005-0000-0000-0000CD4A0000}"/>
    <cellStyle name="ptit 7 4 3" xfId="19127" xr:uid="{00000000-0005-0000-0000-0000CE4A0000}"/>
    <cellStyle name="ptit 7 4 3 2" xfId="19128" xr:uid="{00000000-0005-0000-0000-0000CF4A0000}"/>
    <cellStyle name="ptit 7 4 4" xfId="19129" xr:uid="{00000000-0005-0000-0000-0000D04A0000}"/>
    <cellStyle name="ptit 7 4 5" xfId="19130" xr:uid="{00000000-0005-0000-0000-0000D14A0000}"/>
    <cellStyle name="ptit 7 5" xfId="19131" xr:uid="{00000000-0005-0000-0000-0000D24A0000}"/>
    <cellStyle name="ptit 7 5 2" xfId="19132" xr:uid="{00000000-0005-0000-0000-0000D34A0000}"/>
    <cellStyle name="ptit 7 5 3" xfId="19133" xr:uid="{00000000-0005-0000-0000-0000D44A0000}"/>
    <cellStyle name="ptit 7 6" xfId="19134" xr:uid="{00000000-0005-0000-0000-0000D54A0000}"/>
    <cellStyle name="ptit 7 6 2" xfId="19135" xr:uid="{00000000-0005-0000-0000-0000D64A0000}"/>
    <cellStyle name="ptit 7 7" xfId="19136" xr:uid="{00000000-0005-0000-0000-0000D74A0000}"/>
    <cellStyle name="ptit 7 8" xfId="19137" xr:uid="{00000000-0005-0000-0000-0000D84A0000}"/>
    <cellStyle name="ptit 8" xfId="19138" xr:uid="{00000000-0005-0000-0000-0000D94A0000}"/>
    <cellStyle name="ptit 8 2" xfId="19139" xr:uid="{00000000-0005-0000-0000-0000DA4A0000}"/>
    <cellStyle name="ptit 8 2 2" xfId="19140" xr:uid="{00000000-0005-0000-0000-0000DB4A0000}"/>
    <cellStyle name="ptit 8 2 2 2" xfId="19141" xr:uid="{00000000-0005-0000-0000-0000DC4A0000}"/>
    <cellStyle name="ptit 8 2 2 2 2" xfId="19142" xr:uid="{00000000-0005-0000-0000-0000DD4A0000}"/>
    <cellStyle name="ptit 8 2 2 2 3" xfId="19143" xr:uid="{00000000-0005-0000-0000-0000DE4A0000}"/>
    <cellStyle name="ptit 8 2 2 3" xfId="19144" xr:uid="{00000000-0005-0000-0000-0000DF4A0000}"/>
    <cellStyle name="ptit 8 2 2 3 2" xfId="19145" xr:uid="{00000000-0005-0000-0000-0000E04A0000}"/>
    <cellStyle name="ptit 8 2 2 4" xfId="19146" xr:uid="{00000000-0005-0000-0000-0000E14A0000}"/>
    <cellStyle name="ptit 8 2 2 5" xfId="19147" xr:uid="{00000000-0005-0000-0000-0000E24A0000}"/>
    <cellStyle name="ptit 8 2 3" xfId="19148" xr:uid="{00000000-0005-0000-0000-0000E34A0000}"/>
    <cellStyle name="ptit 8 2 3 2" xfId="19149" xr:uid="{00000000-0005-0000-0000-0000E44A0000}"/>
    <cellStyle name="ptit 8 2 3 3" xfId="19150" xr:uid="{00000000-0005-0000-0000-0000E54A0000}"/>
    <cellStyle name="ptit 8 2 4" xfId="19151" xr:uid="{00000000-0005-0000-0000-0000E64A0000}"/>
    <cellStyle name="ptit 8 2 4 2" xfId="19152" xr:uid="{00000000-0005-0000-0000-0000E74A0000}"/>
    <cellStyle name="ptit 8 2 5" xfId="19153" xr:uid="{00000000-0005-0000-0000-0000E84A0000}"/>
    <cellStyle name="ptit 8 2 6" xfId="19154" xr:uid="{00000000-0005-0000-0000-0000E94A0000}"/>
    <cellStyle name="ptit 8 3" xfId="19155" xr:uid="{00000000-0005-0000-0000-0000EA4A0000}"/>
    <cellStyle name="ptit 8 3 2" xfId="19156" xr:uid="{00000000-0005-0000-0000-0000EB4A0000}"/>
    <cellStyle name="ptit 8 3 2 2" xfId="19157" xr:uid="{00000000-0005-0000-0000-0000EC4A0000}"/>
    <cellStyle name="ptit 8 3 2 2 2" xfId="19158" xr:uid="{00000000-0005-0000-0000-0000ED4A0000}"/>
    <cellStyle name="ptit 8 3 2 2 3" xfId="19159" xr:uid="{00000000-0005-0000-0000-0000EE4A0000}"/>
    <cellStyle name="ptit 8 3 2 3" xfId="19160" xr:uid="{00000000-0005-0000-0000-0000EF4A0000}"/>
    <cellStyle name="ptit 8 3 2 3 2" xfId="19161" xr:uid="{00000000-0005-0000-0000-0000F04A0000}"/>
    <cellStyle name="ptit 8 3 2 4" xfId="19162" xr:uid="{00000000-0005-0000-0000-0000F14A0000}"/>
    <cellStyle name="ptit 8 3 2 5" xfId="19163" xr:uid="{00000000-0005-0000-0000-0000F24A0000}"/>
    <cellStyle name="ptit 8 3 3" xfId="19164" xr:uid="{00000000-0005-0000-0000-0000F34A0000}"/>
    <cellStyle name="ptit 8 3 3 2" xfId="19165" xr:uid="{00000000-0005-0000-0000-0000F44A0000}"/>
    <cellStyle name="ptit 8 3 3 3" xfId="19166" xr:uid="{00000000-0005-0000-0000-0000F54A0000}"/>
    <cellStyle name="ptit 8 3 4" xfId="19167" xr:uid="{00000000-0005-0000-0000-0000F64A0000}"/>
    <cellStyle name="ptit 8 3 4 2" xfId="19168" xr:uid="{00000000-0005-0000-0000-0000F74A0000}"/>
    <cellStyle name="ptit 8 3 5" xfId="19169" xr:uid="{00000000-0005-0000-0000-0000F84A0000}"/>
    <cellStyle name="ptit 8 3 6" xfId="19170" xr:uid="{00000000-0005-0000-0000-0000F94A0000}"/>
    <cellStyle name="ptit 8 4" xfId="19171" xr:uid="{00000000-0005-0000-0000-0000FA4A0000}"/>
    <cellStyle name="ptit 8 4 2" xfId="19172" xr:uid="{00000000-0005-0000-0000-0000FB4A0000}"/>
    <cellStyle name="ptit 9" xfId="19173" xr:uid="{00000000-0005-0000-0000-0000FC4A0000}"/>
    <cellStyle name="ptit 9 2" xfId="19174" xr:uid="{00000000-0005-0000-0000-0000FD4A0000}"/>
    <cellStyle name="ptit 9 2 2" xfId="19175" xr:uid="{00000000-0005-0000-0000-0000FE4A0000}"/>
    <cellStyle name="ptit 9 2 2 2" xfId="19176" xr:uid="{00000000-0005-0000-0000-0000FF4A0000}"/>
    <cellStyle name="ptit 9 2 2 3" xfId="19177" xr:uid="{00000000-0005-0000-0000-0000004B0000}"/>
    <cellStyle name="ptit 9 2 3" xfId="19178" xr:uid="{00000000-0005-0000-0000-0000014B0000}"/>
    <cellStyle name="ptit 9 2 3 2" xfId="19179" xr:uid="{00000000-0005-0000-0000-0000024B0000}"/>
    <cellStyle name="ptit 9 2 4" xfId="19180" xr:uid="{00000000-0005-0000-0000-0000034B0000}"/>
    <cellStyle name="ptit 9 2 5" xfId="19181" xr:uid="{00000000-0005-0000-0000-0000044B0000}"/>
    <cellStyle name="ptit 9 3" xfId="19182" xr:uid="{00000000-0005-0000-0000-0000054B0000}"/>
    <cellStyle name="ptit 9 3 2" xfId="19183" xr:uid="{00000000-0005-0000-0000-0000064B0000}"/>
    <cellStyle name="ptit 9 3 3" xfId="19184" xr:uid="{00000000-0005-0000-0000-0000074B0000}"/>
    <cellStyle name="ptit 9 4" xfId="19185" xr:uid="{00000000-0005-0000-0000-0000084B0000}"/>
    <cellStyle name="ptit 9 4 2" xfId="19186" xr:uid="{00000000-0005-0000-0000-0000094B0000}"/>
    <cellStyle name="ptit 9 5" xfId="19187" xr:uid="{00000000-0005-0000-0000-00000A4B0000}"/>
    <cellStyle name="ptit 9 6" xfId="19188" xr:uid="{00000000-0005-0000-0000-00000B4B0000}"/>
    <cellStyle name="rat" xfId="19189" xr:uid="{00000000-0005-0000-0000-00000C4B0000}"/>
    <cellStyle name="rat 2" xfId="19190" xr:uid="{00000000-0005-0000-0000-00000D4B0000}"/>
    <cellStyle name="rat 2 2" xfId="19191" xr:uid="{00000000-0005-0000-0000-00000E4B0000}"/>
    <cellStyle name="rat 2 3" xfId="19192" xr:uid="{00000000-0005-0000-0000-00000F4B0000}"/>
    <cellStyle name="rat 3" xfId="19193" xr:uid="{00000000-0005-0000-0000-0000104B0000}"/>
    <cellStyle name="rat 3 2" xfId="19194" xr:uid="{00000000-0005-0000-0000-0000114B0000}"/>
    <cellStyle name="rat 4" xfId="19195" xr:uid="{00000000-0005-0000-0000-0000124B0000}"/>
    <cellStyle name="rat 5" xfId="19196" xr:uid="{00000000-0005-0000-0000-0000134B0000}"/>
    <cellStyle name="rate" xfId="19197" xr:uid="{00000000-0005-0000-0000-0000144B0000}"/>
    <cellStyle name="ratio" xfId="19198" xr:uid="{00000000-0005-0000-0000-0000154B0000}"/>
    <cellStyle name="s" xfId="19199" xr:uid="{00000000-0005-0000-0000-0000164B0000}"/>
    <cellStyle name="s 10" xfId="19200" xr:uid="{00000000-0005-0000-0000-0000174B0000}"/>
    <cellStyle name="s 2" xfId="19201" xr:uid="{00000000-0005-0000-0000-0000184B0000}"/>
    <cellStyle name="s 2 2" xfId="19202" xr:uid="{00000000-0005-0000-0000-0000194B0000}"/>
    <cellStyle name="s 2 2 2" xfId="19203" xr:uid="{00000000-0005-0000-0000-00001A4B0000}"/>
    <cellStyle name="s 2 2 2 2" xfId="19204" xr:uid="{00000000-0005-0000-0000-00001B4B0000}"/>
    <cellStyle name="s 2 2 2 2 2" xfId="19205" xr:uid="{00000000-0005-0000-0000-00001C4B0000}"/>
    <cellStyle name="s 2 2 2 2 3" xfId="19206" xr:uid="{00000000-0005-0000-0000-00001D4B0000}"/>
    <cellStyle name="s 2 2 2 3" xfId="19207" xr:uid="{00000000-0005-0000-0000-00001E4B0000}"/>
    <cellStyle name="s 2 2 2 4" xfId="19208" xr:uid="{00000000-0005-0000-0000-00001F4B0000}"/>
    <cellStyle name="s 2 2 3" xfId="19209" xr:uid="{00000000-0005-0000-0000-0000204B0000}"/>
    <cellStyle name="s 2 2 3 2" xfId="19210" xr:uid="{00000000-0005-0000-0000-0000214B0000}"/>
    <cellStyle name="s 2 2 3 3" xfId="19211" xr:uid="{00000000-0005-0000-0000-0000224B0000}"/>
    <cellStyle name="s 2 2 4" xfId="19212" xr:uid="{00000000-0005-0000-0000-0000234B0000}"/>
    <cellStyle name="s 2 2 5" xfId="19213" xr:uid="{00000000-0005-0000-0000-0000244B0000}"/>
    <cellStyle name="s 2 3" xfId="19214" xr:uid="{00000000-0005-0000-0000-0000254B0000}"/>
    <cellStyle name="s 2 3 2" xfId="19215" xr:uid="{00000000-0005-0000-0000-0000264B0000}"/>
    <cellStyle name="s 2 3 2 2" xfId="19216" xr:uid="{00000000-0005-0000-0000-0000274B0000}"/>
    <cellStyle name="s 2 3 2 2 2" xfId="19217" xr:uid="{00000000-0005-0000-0000-0000284B0000}"/>
    <cellStyle name="s 2 3 2 2 3" xfId="19218" xr:uid="{00000000-0005-0000-0000-0000294B0000}"/>
    <cellStyle name="s 2 3 2 3" xfId="19219" xr:uid="{00000000-0005-0000-0000-00002A4B0000}"/>
    <cellStyle name="s 2 3 2 4" xfId="19220" xr:uid="{00000000-0005-0000-0000-00002B4B0000}"/>
    <cellStyle name="s 2 3 3" xfId="19221" xr:uid="{00000000-0005-0000-0000-00002C4B0000}"/>
    <cellStyle name="s 2 3 3 2" xfId="19222" xr:uid="{00000000-0005-0000-0000-00002D4B0000}"/>
    <cellStyle name="s 2 3 3 3" xfId="19223" xr:uid="{00000000-0005-0000-0000-00002E4B0000}"/>
    <cellStyle name="s 2 3 4" xfId="19224" xr:uid="{00000000-0005-0000-0000-00002F4B0000}"/>
    <cellStyle name="s 2 3 5" xfId="19225" xr:uid="{00000000-0005-0000-0000-0000304B0000}"/>
    <cellStyle name="s 2 4" xfId="19226" xr:uid="{00000000-0005-0000-0000-0000314B0000}"/>
    <cellStyle name="s 2 4 2" xfId="19227" xr:uid="{00000000-0005-0000-0000-0000324B0000}"/>
    <cellStyle name="s 2 4 2 2" xfId="19228" xr:uid="{00000000-0005-0000-0000-0000334B0000}"/>
    <cellStyle name="s 2 4 2 2 2" xfId="19229" xr:uid="{00000000-0005-0000-0000-0000344B0000}"/>
    <cellStyle name="s 2 4 2 2 3" xfId="19230" xr:uid="{00000000-0005-0000-0000-0000354B0000}"/>
    <cellStyle name="s 2 4 2 3" xfId="19231" xr:uid="{00000000-0005-0000-0000-0000364B0000}"/>
    <cellStyle name="s 2 4 2 4" xfId="19232" xr:uid="{00000000-0005-0000-0000-0000374B0000}"/>
    <cellStyle name="s 2 4 3" xfId="19233" xr:uid="{00000000-0005-0000-0000-0000384B0000}"/>
    <cellStyle name="s 2 4 3 2" xfId="19234" xr:uid="{00000000-0005-0000-0000-0000394B0000}"/>
    <cellStyle name="s 2 4 3 3" xfId="19235" xr:uid="{00000000-0005-0000-0000-00003A4B0000}"/>
    <cellStyle name="s 2 4 4" xfId="19236" xr:uid="{00000000-0005-0000-0000-00003B4B0000}"/>
    <cellStyle name="s 2 4 5" xfId="19237" xr:uid="{00000000-0005-0000-0000-00003C4B0000}"/>
    <cellStyle name="s 2 5" xfId="19238" xr:uid="{00000000-0005-0000-0000-00003D4B0000}"/>
    <cellStyle name="s 2 5 2" xfId="19239" xr:uid="{00000000-0005-0000-0000-00003E4B0000}"/>
    <cellStyle name="s 2 5 2 2" xfId="19240" xr:uid="{00000000-0005-0000-0000-00003F4B0000}"/>
    <cellStyle name="s 2 5 2 3" xfId="19241" xr:uid="{00000000-0005-0000-0000-0000404B0000}"/>
    <cellStyle name="s 2 5 3" xfId="19242" xr:uid="{00000000-0005-0000-0000-0000414B0000}"/>
    <cellStyle name="s 2 5 4" xfId="19243" xr:uid="{00000000-0005-0000-0000-0000424B0000}"/>
    <cellStyle name="s 2 6" xfId="19244" xr:uid="{00000000-0005-0000-0000-0000434B0000}"/>
    <cellStyle name="s 2 6 2" xfId="19245" xr:uid="{00000000-0005-0000-0000-0000444B0000}"/>
    <cellStyle name="s 2 6 3" xfId="19246" xr:uid="{00000000-0005-0000-0000-0000454B0000}"/>
    <cellStyle name="s 2 7" xfId="19247" xr:uid="{00000000-0005-0000-0000-0000464B0000}"/>
    <cellStyle name="s 2 8" xfId="19248" xr:uid="{00000000-0005-0000-0000-0000474B0000}"/>
    <cellStyle name="s 3" xfId="19249" xr:uid="{00000000-0005-0000-0000-0000484B0000}"/>
    <cellStyle name="s 3 2" xfId="19250" xr:uid="{00000000-0005-0000-0000-0000494B0000}"/>
    <cellStyle name="s 3 2 2" xfId="19251" xr:uid="{00000000-0005-0000-0000-00004A4B0000}"/>
    <cellStyle name="s 3 2 2 2" xfId="19252" xr:uid="{00000000-0005-0000-0000-00004B4B0000}"/>
    <cellStyle name="s 3 2 2 2 2" xfId="19253" xr:uid="{00000000-0005-0000-0000-00004C4B0000}"/>
    <cellStyle name="s 3 2 2 2 3" xfId="19254" xr:uid="{00000000-0005-0000-0000-00004D4B0000}"/>
    <cellStyle name="s 3 2 2 3" xfId="19255" xr:uid="{00000000-0005-0000-0000-00004E4B0000}"/>
    <cellStyle name="s 3 2 2 4" xfId="19256" xr:uid="{00000000-0005-0000-0000-00004F4B0000}"/>
    <cellStyle name="s 3 2 3" xfId="19257" xr:uid="{00000000-0005-0000-0000-0000504B0000}"/>
    <cellStyle name="s 3 2 3 2" xfId="19258" xr:uid="{00000000-0005-0000-0000-0000514B0000}"/>
    <cellStyle name="s 3 2 3 3" xfId="19259" xr:uid="{00000000-0005-0000-0000-0000524B0000}"/>
    <cellStyle name="s 3 2 4" xfId="19260" xr:uid="{00000000-0005-0000-0000-0000534B0000}"/>
    <cellStyle name="s 3 2 5" xfId="19261" xr:uid="{00000000-0005-0000-0000-0000544B0000}"/>
    <cellStyle name="s 3 3" xfId="19262" xr:uid="{00000000-0005-0000-0000-0000554B0000}"/>
    <cellStyle name="s 3 3 2" xfId="19263" xr:uid="{00000000-0005-0000-0000-0000564B0000}"/>
    <cellStyle name="s 3 3 2 2" xfId="19264" xr:uid="{00000000-0005-0000-0000-0000574B0000}"/>
    <cellStyle name="s 3 3 2 2 2" xfId="19265" xr:uid="{00000000-0005-0000-0000-0000584B0000}"/>
    <cellStyle name="s 3 3 2 2 3" xfId="19266" xr:uid="{00000000-0005-0000-0000-0000594B0000}"/>
    <cellStyle name="s 3 3 2 3" xfId="19267" xr:uid="{00000000-0005-0000-0000-00005A4B0000}"/>
    <cellStyle name="s 3 3 2 4" xfId="19268" xr:uid="{00000000-0005-0000-0000-00005B4B0000}"/>
    <cellStyle name="s 3 3 3" xfId="19269" xr:uid="{00000000-0005-0000-0000-00005C4B0000}"/>
    <cellStyle name="s 3 3 3 2" xfId="19270" xr:uid="{00000000-0005-0000-0000-00005D4B0000}"/>
    <cellStyle name="s 3 3 3 3" xfId="19271" xr:uid="{00000000-0005-0000-0000-00005E4B0000}"/>
    <cellStyle name="s 3 3 4" xfId="19272" xr:uid="{00000000-0005-0000-0000-00005F4B0000}"/>
    <cellStyle name="s 3 3 5" xfId="19273" xr:uid="{00000000-0005-0000-0000-0000604B0000}"/>
    <cellStyle name="s 3 4" xfId="19274" xr:uid="{00000000-0005-0000-0000-0000614B0000}"/>
    <cellStyle name="s 3 4 2" xfId="19275" xr:uid="{00000000-0005-0000-0000-0000624B0000}"/>
    <cellStyle name="s 3 4 2 2" xfId="19276" xr:uid="{00000000-0005-0000-0000-0000634B0000}"/>
    <cellStyle name="s 3 4 2 2 2" xfId="19277" xr:uid="{00000000-0005-0000-0000-0000644B0000}"/>
    <cellStyle name="s 3 4 2 2 3" xfId="19278" xr:uid="{00000000-0005-0000-0000-0000654B0000}"/>
    <cellStyle name="s 3 4 2 3" xfId="19279" xr:uid="{00000000-0005-0000-0000-0000664B0000}"/>
    <cellStyle name="s 3 4 2 4" xfId="19280" xr:uid="{00000000-0005-0000-0000-0000674B0000}"/>
    <cellStyle name="s 3 4 3" xfId="19281" xr:uid="{00000000-0005-0000-0000-0000684B0000}"/>
    <cellStyle name="s 3 4 3 2" xfId="19282" xr:uid="{00000000-0005-0000-0000-0000694B0000}"/>
    <cellStyle name="s 3 4 3 3" xfId="19283" xr:uid="{00000000-0005-0000-0000-00006A4B0000}"/>
    <cellStyle name="s 3 4 4" xfId="19284" xr:uid="{00000000-0005-0000-0000-00006B4B0000}"/>
    <cellStyle name="s 3 4 5" xfId="19285" xr:uid="{00000000-0005-0000-0000-00006C4B0000}"/>
    <cellStyle name="s 3 5" xfId="19286" xr:uid="{00000000-0005-0000-0000-00006D4B0000}"/>
    <cellStyle name="s 3 5 2" xfId="19287" xr:uid="{00000000-0005-0000-0000-00006E4B0000}"/>
    <cellStyle name="s 3 5 2 2" xfId="19288" xr:uid="{00000000-0005-0000-0000-00006F4B0000}"/>
    <cellStyle name="s 3 5 2 3" xfId="19289" xr:uid="{00000000-0005-0000-0000-0000704B0000}"/>
    <cellStyle name="s 3 5 3" xfId="19290" xr:uid="{00000000-0005-0000-0000-0000714B0000}"/>
    <cellStyle name="s 3 5 4" xfId="19291" xr:uid="{00000000-0005-0000-0000-0000724B0000}"/>
    <cellStyle name="s 3 6" xfId="19292" xr:uid="{00000000-0005-0000-0000-0000734B0000}"/>
    <cellStyle name="s 3 6 2" xfId="19293" xr:uid="{00000000-0005-0000-0000-0000744B0000}"/>
    <cellStyle name="s 3 6 3" xfId="19294" xr:uid="{00000000-0005-0000-0000-0000754B0000}"/>
    <cellStyle name="s 3 7" xfId="19295" xr:uid="{00000000-0005-0000-0000-0000764B0000}"/>
    <cellStyle name="s 3 8" xfId="19296" xr:uid="{00000000-0005-0000-0000-0000774B0000}"/>
    <cellStyle name="s 4" xfId="19297" xr:uid="{00000000-0005-0000-0000-0000784B0000}"/>
    <cellStyle name="s 4 2" xfId="19298" xr:uid="{00000000-0005-0000-0000-0000794B0000}"/>
    <cellStyle name="s 4 2 2" xfId="19299" xr:uid="{00000000-0005-0000-0000-00007A4B0000}"/>
    <cellStyle name="s 4 2 2 2" xfId="19300" xr:uid="{00000000-0005-0000-0000-00007B4B0000}"/>
    <cellStyle name="s 4 2 2 3" xfId="19301" xr:uid="{00000000-0005-0000-0000-00007C4B0000}"/>
    <cellStyle name="s 4 2 3" xfId="19302" xr:uid="{00000000-0005-0000-0000-00007D4B0000}"/>
    <cellStyle name="s 4 2 4" xfId="19303" xr:uid="{00000000-0005-0000-0000-00007E4B0000}"/>
    <cellStyle name="s 4 3" xfId="19304" xr:uid="{00000000-0005-0000-0000-00007F4B0000}"/>
    <cellStyle name="s 4 3 2" xfId="19305" xr:uid="{00000000-0005-0000-0000-0000804B0000}"/>
    <cellStyle name="s 4 3 3" xfId="19306" xr:uid="{00000000-0005-0000-0000-0000814B0000}"/>
    <cellStyle name="s 4 4" xfId="19307" xr:uid="{00000000-0005-0000-0000-0000824B0000}"/>
    <cellStyle name="s 4 5" xfId="19308" xr:uid="{00000000-0005-0000-0000-0000834B0000}"/>
    <cellStyle name="s 5" xfId="19309" xr:uid="{00000000-0005-0000-0000-0000844B0000}"/>
    <cellStyle name="s 5 2" xfId="19310" xr:uid="{00000000-0005-0000-0000-0000854B0000}"/>
    <cellStyle name="s 5 2 2" xfId="19311" xr:uid="{00000000-0005-0000-0000-0000864B0000}"/>
    <cellStyle name="s 5 2 2 2" xfId="19312" xr:uid="{00000000-0005-0000-0000-0000874B0000}"/>
    <cellStyle name="s 5 2 2 3" xfId="19313" xr:uid="{00000000-0005-0000-0000-0000884B0000}"/>
    <cellStyle name="s 5 2 3" xfId="19314" xr:uid="{00000000-0005-0000-0000-0000894B0000}"/>
    <cellStyle name="s 5 2 4" xfId="19315" xr:uid="{00000000-0005-0000-0000-00008A4B0000}"/>
    <cellStyle name="s 5 3" xfId="19316" xr:uid="{00000000-0005-0000-0000-00008B4B0000}"/>
    <cellStyle name="s 5 3 2" xfId="19317" xr:uid="{00000000-0005-0000-0000-00008C4B0000}"/>
    <cellStyle name="s 5 3 3" xfId="19318" xr:uid="{00000000-0005-0000-0000-00008D4B0000}"/>
    <cellStyle name="s 5 4" xfId="19319" xr:uid="{00000000-0005-0000-0000-00008E4B0000}"/>
    <cellStyle name="s 5 5" xfId="19320" xr:uid="{00000000-0005-0000-0000-00008F4B0000}"/>
    <cellStyle name="s 6" xfId="19321" xr:uid="{00000000-0005-0000-0000-0000904B0000}"/>
    <cellStyle name="s 6 2" xfId="19322" xr:uid="{00000000-0005-0000-0000-0000914B0000}"/>
    <cellStyle name="s 6 2 2" xfId="19323" xr:uid="{00000000-0005-0000-0000-0000924B0000}"/>
    <cellStyle name="s 6 2 2 2" xfId="19324" xr:uid="{00000000-0005-0000-0000-0000934B0000}"/>
    <cellStyle name="s 6 2 2 3" xfId="19325" xr:uid="{00000000-0005-0000-0000-0000944B0000}"/>
    <cellStyle name="s 6 2 3" xfId="19326" xr:uid="{00000000-0005-0000-0000-0000954B0000}"/>
    <cellStyle name="s 6 2 4" xfId="19327" xr:uid="{00000000-0005-0000-0000-0000964B0000}"/>
    <cellStyle name="s 6 3" xfId="19328" xr:uid="{00000000-0005-0000-0000-0000974B0000}"/>
    <cellStyle name="s 6 3 2" xfId="19329" xr:uid="{00000000-0005-0000-0000-0000984B0000}"/>
    <cellStyle name="s 6 3 3" xfId="19330" xr:uid="{00000000-0005-0000-0000-0000994B0000}"/>
    <cellStyle name="s 6 4" xfId="19331" xr:uid="{00000000-0005-0000-0000-00009A4B0000}"/>
    <cellStyle name="s 6 5" xfId="19332" xr:uid="{00000000-0005-0000-0000-00009B4B0000}"/>
    <cellStyle name="s 7" xfId="19333" xr:uid="{00000000-0005-0000-0000-00009C4B0000}"/>
    <cellStyle name="s 7 2" xfId="19334" xr:uid="{00000000-0005-0000-0000-00009D4B0000}"/>
    <cellStyle name="s 7 2 2" xfId="19335" xr:uid="{00000000-0005-0000-0000-00009E4B0000}"/>
    <cellStyle name="s 7 2 3" xfId="19336" xr:uid="{00000000-0005-0000-0000-00009F4B0000}"/>
    <cellStyle name="s 7 3" xfId="19337" xr:uid="{00000000-0005-0000-0000-0000A04B0000}"/>
    <cellStyle name="s 7 4" xfId="19338" xr:uid="{00000000-0005-0000-0000-0000A14B0000}"/>
    <cellStyle name="s 8" xfId="19339" xr:uid="{00000000-0005-0000-0000-0000A24B0000}"/>
    <cellStyle name="s 8 2" xfId="19340" xr:uid="{00000000-0005-0000-0000-0000A34B0000}"/>
    <cellStyle name="s 8 3" xfId="19341" xr:uid="{00000000-0005-0000-0000-0000A44B0000}"/>
    <cellStyle name="s 9" xfId="19342" xr:uid="{00000000-0005-0000-0000-0000A54B0000}"/>
    <cellStyle name="s_Assumptions" xfId="19343" xr:uid="{00000000-0005-0000-0000-0000A64B0000}"/>
    <cellStyle name="s_Assumptions 10" xfId="19344" xr:uid="{00000000-0005-0000-0000-0000A74B0000}"/>
    <cellStyle name="s_Assumptions 2" xfId="19345" xr:uid="{00000000-0005-0000-0000-0000A84B0000}"/>
    <cellStyle name="s_Assumptions 2 2" xfId="19346" xr:uid="{00000000-0005-0000-0000-0000A94B0000}"/>
    <cellStyle name="s_Assumptions 2 2 2" xfId="19347" xr:uid="{00000000-0005-0000-0000-0000AA4B0000}"/>
    <cellStyle name="s_Assumptions 2 2 2 2" xfId="19348" xr:uid="{00000000-0005-0000-0000-0000AB4B0000}"/>
    <cellStyle name="s_Assumptions 2 2 2 2 2" xfId="19349" xr:uid="{00000000-0005-0000-0000-0000AC4B0000}"/>
    <cellStyle name="s_Assumptions 2 2 2 2 3" xfId="19350" xr:uid="{00000000-0005-0000-0000-0000AD4B0000}"/>
    <cellStyle name="s_Assumptions 2 2 2 3" xfId="19351" xr:uid="{00000000-0005-0000-0000-0000AE4B0000}"/>
    <cellStyle name="s_Assumptions 2 2 2 4" xfId="19352" xr:uid="{00000000-0005-0000-0000-0000AF4B0000}"/>
    <cellStyle name="s_Assumptions 2 2 3" xfId="19353" xr:uid="{00000000-0005-0000-0000-0000B04B0000}"/>
    <cellStyle name="s_Assumptions 2 2 3 2" xfId="19354" xr:uid="{00000000-0005-0000-0000-0000B14B0000}"/>
    <cellStyle name="s_Assumptions 2 2 3 3" xfId="19355" xr:uid="{00000000-0005-0000-0000-0000B24B0000}"/>
    <cellStyle name="s_Assumptions 2 2 4" xfId="19356" xr:uid="{00000000-0005-0000-0000-0000B34B0000}"/>
    <cellStyle name="s_Assumptions 2 2 5" xfId="19357" xr:uid="{00000000-0005-0000-0000-0000B44B0000}"/>
    <cellStyle name="s_Assumptions 2 3" xfId="19358" xr:uid="{00000000-0005-0000-0000-0000B54B0000}"/>
    <cellStyle name="s_Assumptions 2 3 2" xfId="19359" xr:uid="{00000000-0005-0000-0000-0000B64B0000}"/>
    <cellStyle name="s_Assumptions 2 3 2 2" xfId="19360" xr:uid="{00000000-0005-0000-0000-0000B74B0000}"/>
    <cellStyle name="s_Assumptions 2 3 2 2 2" xfId="19361" xr:uid="{00000000-0005-0000-0000-0000B84B0000}"/>
    <cellStyle name="s_Assumptions 2 3 2 2 3" xfId="19362" xr:uid="{00000000-0005-0000-0000-0000B94B0000}"/>
    <cellStyle name="s_Assumptions 2 3 2 3" xfId="19363" xr:uid="{00000000-0005-0000-0000-0000BA4B0000}"/>
    <cellStyle name="s_Assumptions 2 3 2 4" xfId="19364" xr:uid="{00000000-0005-0000-0000-0000BB4B0000}"/>
    <cellStyle name="s_Assumptions 2 3 3" xfId="19365" xr:uid="{00000000-0005-0000-0000-0000BC4B0000}"/>
    <cellStyle name="s_Assumptions 2 3 3 2" xfId="19366" xr:uid="{00000000-0005-0000-0000-0000BD4B0000}"/>
    <cellStyle name="s_Assumptions 2 3 3 3" xfId="19367" xr:uid="{00000000-0005-0000-0000-0000BE4B0000}"/>
    <cellStyle name="s_Assumptions 2 3 4" xfId="19368" xr:uid="{00000000-0005-0000-0000-0000BF4B0000}"/>
    <cellStyle name="s_Assumptions 2 3 5" xfId="19369" xr:uid="{00000000-0005-0000-0000-0000C04B0000}"/>
    <cellStyle name="s_Assumptions 2 4" xfId="19370" xr:uid="{00000000-0005-0000-0000-0000C14B0000}"/>
    <cellStyle name="s_Assumptions 2 4 2" xfId="19371" xr:uid="{00000000-0005-0000-0000-0000C24B0000}"/>
    <cellStyle name="s_Assumptions 2 4 2 2" xfId="19372" xr:uid="{00000000-0005-0000-0000-0000C34B0000}"/>
    <cellStyle name="s_Assumptions 2 4 2 2 2" xfId="19373" xr:uid="{00000000-0005-0000-0000-0000C44B0000}"/>
    <cellStyle name="s_Assumptions 2 4 2 2 3" xfId="19374" xr:uid="{00000000-0005-0000-0000-0000C54B0000}"/>
    <cellStyle name="s_Assumptions 2 4 2 3" xfId="19375" xr:uid="{00000000-0005-0000-0000-0000C64B0000}"/>
    <cellStyle name="s_Assumptions 2 4 2 4" xfId="19376" xr:uid="{00000000-0005-0000-0000-0000C74B0000}"/>
    <cellStyle name="s_Assumptions 2 4 3" xfId="19377" xr:uid="{00000000-0005-0000-0000-0000C84B0000}"/>
    <cellStyle name="s_Assumptions 2 4 3 2" xfId="19378" xr:uid="{00000000-0005-0000-0000-0000C94B0000}"/>
    <cellStyle name="s_Assumptions 2 4 3 3" xfId="19379" xr:uid="{00000000-0005-0000-0000-0000CA4B0000}"/>
    <cellStyle name="s_Assumptions 2 4 4" xfId="19380" xr:uid="{00000000-0005-0000-0000-0000CB4B0000}"/>
    <cellStyle name="s_Assumptions 2 4 5" xfId="19381" xr:uid="{00000000-0005-0000-0000-0000CC4B0000}"/>
    <cellStyle name="s_Assumptions 2 5" xfId="19382" xr:uid="{00000000-0005-0000-0000-0000CD4B0000}"/>
    <cellStyle name="s_Assumptions 2 5 2" xfId="19383" xr:uid="{00000000-0005-0000-0000-0000CE4B0000}"/>
    <cellStyle name="s_Assumptions 2 5 2 2" xfId="19384" xr:uid="{00000000-0005-0000-0000-0000CF4B0000}"/>
    <cellStyle name="s_Assumptions 2 5 2 3" xfId="19385" xr:uid="{00000000-0005-0000-0000-0000D04B0000}"/>
    <cellStyle name="s_Assumptions 2 5 3" xfId="19386" xr:uid="{00000000-0005-0000-0000-0000D14B0000}"/>
    <cellStyle name="s_Assumptions 2 5 4" xfId="19387" xr:uid="{00000000-0005-0000-0000-0000D24B0000}"/>
    <cellStyle name="s_Assumptions 2 6" xfId="19388" xr:uid="{00000000-0005-0000-0000-0000D34B0000}"/>
    <cellStyle name="s_Assumptions 2 6 2" xfId="19389" xr:uid="{00000000-0005-0000-0000-0000D44B0000}"/>
    <cellStyle name="s_Assumptions 2 6 3" xfId="19390" xr:uid="{00000000-0005-0000-0000-0000D54B0000}"/>
    <cellStyle name="s_Assumptions 2 7" xfId="19391" xr:uid="{00000000-0005-0000-0000-0000D64B0000}"/>
    <cellStyle name="s_Assumptions 2 8" xfId="19392" xr:uid="{00000000-0005-0000-0000-0000D74B0000}"/>
    <cellStyle name="s_Assumptions 3" xfId="19393" xr:uid="{00000000-0005-0000-0000-0000D84B0000}"/>
    <cellStyle name="s_Assumptions 3 2" xfId="19394" xr:uid="{00000000-0005-0000-0000-0000D94B0000}"/>
    <cellStyle name="s_Assumptions 3 2 2" xfId="19395" xr:uid="{00000000-0005-0000-0000-0000DA4B0000}"/>
    <cellStyle name="s_Assumptions 3 2 2 2" xfId="19396" xr:uid="{00000000-0005-0000-0000-0000DB4B0000}"/>
    <cellStyle name="s_Assumptions 3 2 2 2 2" xfId="19397" xr:uid="{00000000-0005-0000-0000-0000DC4B0000}"/>
    <cellStyle name="s_Assumptions 3 2 2 2 3" xfId="19398" xr:uid="{00000000-0005-0000-0000-0000DD4B0000}"/>
    <cellStyle name="s_Assumptions 3 2 2 3" xfId="19399" xr:uid="{00000000-0005-0000-0000-0000DE4B0000}"/>
    <cellStyle name="s_Assumptions 3 2 2 4" xfId="19400" xr:uid="{00000000-0005-0000-0000-0000DF4B0000}"/>
    <cellStyle name="s_Assumptions 3 2 3" xfId="19401" xr:uid="{00000000-0005-0000-0000-0000E04B0000}"/>
    <cellStyle name="s_Assumptions 3 2 3 2" xfId="19402" xr:uid="{00000000-0005-0000-0000-0000E14B0000}"/>
    <cellStyle name="s_Assumptions 3 2 3 3" xfId="19403" xr:uid="{00000000-0005-0000-0000-0000E24B0000}"/>
    <cellStyle name="s_Assumptions 3 2 4" xfId="19404" xr:uid="{00000000-0005-0000-0000-0000E34B0000}"/>
    <cellStyle name="s_Assumptions 3 2 5" xfId="19405" xr:uid="{00000000-0005-0000-0000-0000E44B0000}"/>
    <cellStyle name="s_Assumptions 3 3" xfId="19406" xr:uid="{00000000-0005-0000-0000-0000E54B0000}"/>
    <cellStyle name="s_Assumptions 3 3 2" xfId="19407" xr:uid="{00000000-0005-0000-0000-0000E64B0000}"/>
    <cellStyle name="s_Assumptions 3 3 2 2" xfId="19408" xr:uid="{00000000-0005-0000-0000-0000E74B0000}"/>
    <cellStyle name="s_Assumptions 3 3 2 2 2" xfId="19409" xr:uid="{00000000-0005-0000-0000-0000E84B0000}"/>
    <cellStyle name="s_Assumptions 3 3 2 2 3" xfId="19410" xr:uid="{00000000-0005-0000-0000-0000E94B0000}"/>
    <cellStyle name="s_Assumptions 3 3 2 3" xfId="19411" xr:uid="{00000000-0005-0000-0000-0000EA4B0000}"/>
    <cellStyle name="s_Assumptions 3 3 2 4" xfId="19412" xr:uid="{00000000-0005-0000-0000-0000EB4B0000}"/>
    <cellStyle name="s_Assumptions 3 3 3" xfId="19413" xr:uid="{00000000-0005-0000-0000-0000EC4B0000}"/>
    <cellStyle name="s_Assumptions 3 3 3 2" xfId="19414" xr:uid="{00000000-0005-0000-0000-0000ED4B0000}"/>
    <cellStyle name="s_Assumptions 3 3 3 3" xfId="19415" xr:uid="{00000000-0005-0000-0000-0000EE4B0000}"/>
    <cellStyle name="s_Assumptions 3 3 4" xfId="19416" xr:uid="{00000000-0005-0000-0000-0000EF4B0000}"/>
    <cellStyle name="s_Assumptions 3 3 5" xfId="19417" xr:uid="{00000000-0005-0000-0000-0000F04B0000}"/>
    <cellStyle name="s_Assumptions 3 4" xfId="19418" xr:uid="{00000000-0005-0000-0000-0000F14B0000}"/>
    <cellStyle name="s_Assumptions 3 4 2" xfId="19419" xr:uid="{00000000-0005-0000-0000-0000F24B0000}"/>
    <cellStyle name="s_Assumptions 3 4 2 2" xfId="19420" xr:uid="{00000000-0005-0000-0000-0000F34B0000}"/>
    <cellStyle name="s_Assumptions 3 4 2 2 2" xfId="19421" xr:uid="{00000000-0005-0000-0000-0000F44B0000}"/>
    <cellStyle name="s_Assumptions 3 4 2 2 3" xfId="19422" xr:uid="{00000000-0005-0000-0000-0000F54B0000}"/>
    <cellStyle name="s_Assumptions 3 4 2 3" xfId="19423" xr:uid="{00000000-0005-0000-0000-0000F64B0000}"/>
    <cellStyle name="s_Assumptions 3 4 2 4" xfId="19424" xr:uid="{00000000-0005-0000-0000-0000F74B0000}"/>
    <cellStyle name="s_Assumptions 3 4 3" xfId="19425" xr:uid="{00000000-0005-0000-0000-0000F84B0000}"/>
    <cellStyle name="s_Assumptions 3 4 3 2" xfId="19426" xr:uid="{00000000-0005-0000-0000-0000F94B0000}"/>
    <cellStyle name="s_Assumptions 3 4 3 3" xfId="19427" xr:uid="{00000000-0005-0000-0000-0000FA4B0000}"/>
    <cellStyle name="s_Assumptions 3 4 4" xfId="19428" xr:uid="{00000000-0005-0000-0000-0000FB4B0000}"/>
    <cellStyle name="s_Assumptions 3 4 5" xfId="19429" xr:uid="{00000000-0005-0000-0000-0000FC4B0000}"/>
    <cellStyle name="s_Assumptions 3 5" xfId="19430" xr:uid="{00000000-0005-0000-0000-0000FD4B0000}"/>
    <cellStyle name="s_Assumptions 3 5 2" xfId="19431" xr:uid="{00000000-0005-0000-0000-0000FE4B0000}"/>
    <cellStyle name="s_Assumptions 3 5 2 2" xfId="19432" xr:uid="{00000000-0005-0000-0000-0000FF4B0000}"/>
    <cellStyle name="s_Assumptions 3 5 2 3" xfId="19433" xr:uid="{00000000-0005-0000-0000-0000004C0000}"/>
    <cellStyle name="s_Assumptions 3 5 3" xfId="19434" xr:uid="{00000000-0005-0000-0000-0000014C0000}"/>
    <cellStyle name="s_Assumptions 3 5 4" xfId="19435" xr:uid="{00000000-0005-0000-0000-0000024C0000}"/>
    <cellStyle name="s_Assumptions 3 6" xfId="19436" xr:uid="{00000000-0005-0000-0000-0000034C0000}"/>
    <cellStyle name="s_Assumptions 3 6 2" xfId="19437" xr:uid="{00000000-0005-0000-0000-0000044C0000}"/>
    <cellStyle name="s_Assumptions 3 6 3" xfId="19438" xr:uid="{00000000-0005-0000-0000-0000054C0000}"/>
    <cellStyle name="s_Assumptions 3 7" xfId="19439" xr:uid="{00000000-0005-0000-0000-0000064C0000}"/>
    <cellStyle name="s_Assumptions 3 8" xfId="19440" xr:uid="{00000000-0005-0000-0000-0000074C0000}"/>
    <cellStyle name="s_Assumptions 4" xfId="19441" xr:uid="{00000000-0005-0000-0000-0000084C0000}"/>
    <cellStyle name="s_Assumptions 4 2" xfId="19442" xr:uid="{00000000-0005-0000-0000-0000094C0000}"/>
    <cellStyle name="s_Assumptions 4 2 2" xfId="19443" xr:uid="{00000000-0005-0000-0000-00000A4C0000}"/>
    <cellStyle name="s_Assumptions 4 2 2 2" xfId="19444" xr:uid="{00000000-0005-0000-0000-00000B4C0000}"/>
    <cellStyle name="s_Assumptions 4 2 2 3" xfId="19445" xr:uid="{00000000-0005-0000-0000-00000C4C0000}"/>
    <cellStyle name="s_Assumptions 4 2 3" xfId="19446" xr:uid="{00000000-0005-0000-0000-00000D4C0000}"/>
    <cellStyle name="s_Assumptions 4 2 4" xfId="19447" xr:uid="{00000000-0005-0000-0000-00000E4C0000}"/>
    <cellStyle name="s_Assumptions 4 3" xfId="19448" xr:uid="{00000000-0005-0000-0000-00000F4C0000}"/>
    <cellStyle name="s_Assumptions 4 3 2" xfId="19449" xr:uid="{00000000-0005-0000-0000-0000104C0000}"/>
    <cellStyle name="s_Assumptions 4 3 3" xfId="19450" xr:uid="{00000000-0005-0000-0000-0000114C0000}"/>
    <cellStyle name="s_Assumptions 4 4" xfId="19451" xr:uid="{00000000-0005-0000-0000-0000124C0000}"/>
    <cellStyle name="s_Assumptions 4 5" xfId="19452" xr:uid="{00000000-0005-0000-0000-0000134C0000}"/>
    <cellStyle name="s_Assumptions 5" xfId="19453" xr:uid="{00000000-0005-0000-0000-0000144C0000}"/>
    <cellStyle name="s_Assumptions 5 2" xfId="19454" xr:uid="{00000000-0005-0000-0000-0000154C0000}"/>
    <cellStyle name="s_Assumptions 5 2 2" xfId="19455" xr:uid="{00000000-0005-0000-0000-0000164C0000}"/>
    <cellStyle name="s_Assumptions 5 2 2 2" xfId="19456" xr:uid="{00000000-0005-0000-0000-0000174C0000}"/>
    <cellStyle name="s_Assumptions 5 2 2 3" xfId="19457" xr:uid="{00000000-0005-0000-0000-0000184C0000}"/>
    <cellStyle name="s_Assumptions 5 2 3" xfId="19458" xr:uid="{00000000-0005-0000-0000-0000194C0000}"/>
    <cellStyle name="s_Assumptions 5 2 4" xfId="19459" xr:uid="{00000000-0005-0000-0000-00001A4C0000}"/>
    <cellStyle name="s_Assumptions 5 3" xfId="19460" xr:uid="{00000000-0005-0000-0000-00001B4C0000}"/>
    <cellStyle name="s_Assumptions 5 3 2" xfId="19461" xr:uid="{00000000-0005-0000-0000-00001C4C0000}"/>
    <cellStyle name="s_Assumptions 5 3 3" xfId="19462" xr:uid="{00000000-0005-0000-0000-00001D4C0000}"/>
    <cellStyle name="s_Assumptions 5 4" xfId="19463" xr:uid="{00000000-0005-0000-0000-00001E4C0000}"/>
    <cellStyle name="s_Assumptions 5 5" xfId="19464" xr:uid="{00000000-0005-0000-0000-00001F4C0000}"/>
    <cellStyle name="s_Assumptions 6" xfId="19465" xr:uid="{00000000-0005-0000-0000-0000204C0000}"/>
    <cellStyle name="s_Assumptions 6 2" xfId="19466" xr:uid="{00000000-0005-0000-0000-0000214C0000}"/>
    <cellStyle name="s_Assumptions 6 2 2" xfId="19467" xr:uid="{00000000-0005-0000-0000-0000224C0000}"/>
    <cellStyle name="s_Assumptions 6 2 2 2" xfId="19468" xr:uid="{00000000-0005-0000-0000-0000234C0000}"/>
    <cellStyle name="s_Assumptions 6 2 2 3" xfId="19469" xr:uid="{00000000-0005-0000-0000-0000244C0000}"/>
    <cellStyle name="s_Assumptions 6 2 3" xfId="19470" xr:uid="{00000000-0005-0000-0000-0000254C0000}"/>
    <cellStyle name="s_Assumptions 6 2 4" xfId="19471" xr:uid="{00000000-0005-0000-0000-0000264C0000}"/>
    <cellStyle name="s_Assumptions 6 3" xfId="19472" xr:uid="{00000000-0005-0000-0000-0000274C0000}"/>
    <cellStyle name="s_Assumptions 6 3 2" xfId="19473" xr:uid="{00000000-0005-0000-0000-0000284C0000}"/>
    <cellStyle name="s_Assumptions 6 3 3" xfId="19474" xr:uid="{00000000-0005-0000-0000-0000294C0000}"/>
    <cellStyle name="s_Assumptions 6 4" xfId="19475" xr:uid="{00000000-0005-0000-0000-00002A4C0000}"/>
    <cellStyle name="s_Assumptions 6 5" xfId="19476" xr:uid="{00000000-0005-0000-0000-00002B4C0000}"/>
    <cellStyle name="s_Assumptions 7" xfId="19477" xr:uid="{00000000-0005-0000-0000-00002C4C0000}"/>
    <cellStyle name="s_Assumptions 7 2" xfId="19478" xr:uid="{00000000-0005-0000-0000-00002D4C0000}"/>
    <cellStyle name="s_Assumptions 7 2 2" xfId="19479" xr:uid="{00000000-0005-0000-0000-00002E4C0000}"/>
    <cellStyle name="s_Assumptions 7 2 3" xfId="19480" xr:uid="{00000000-0005-0000-0000-00002F4C0000}"/>
    <cellStyle name="s_Assumptions 7 3" xfId="19481" xr:uid="{00000000-0005-0000-0000-0000304C0000}"/>
    <cellStyle name="s_Assumptions 7 4" xfId="19482" xr:uid="{00000000-0005-0000-0000-0000314C0000}"/>
    <cellStyle name="s_Assumptions 8" xfId="19483" xr:uid="{00000000-0005-0000-0000-0000324C0000}"/>
    <cellStyle name="s_Assumptions 8 2" xfId="19484" xr:uid="{00000000-0005-0000-0000-0000334C0000}"/>
    <cellStyle name="s_Assumptions 8 3" xfId="19485" xr:uid="{00000000-0005-0000-0000-0000344C0000}"/>
    <cellStyle name="s_Assumptions 9" xfId="19486" xr:uid="{00000000-0005-0000-0000-0000354C0000}"/>
    <cellStyle name="s_B_S_Ratios _B" xfId="19487" xr:uid="{00000000-0005-0000-0000-0000364C0000}"/>
    <cellStyle name="s_B_S_Ratios _B 10" xfId="19488" xr:uid="{00000000-0005-0000-0000-0000374C0000}"/>
    <cellStyle name="s_B_S_Ratios _B 2" xfId="19489" xr:uid="{00000000-0005-0000-0000-0000384C0000}"/>
    <cellStyle name="s_B_S_Ratios _B 2 2" xfId="19490" xr:uid="{00000000-0005-0000-0000-0000394C0000}"/>
    <cellStyle name="s_B_S_Ratios _B 2 2 2" xfId="19491" xr:uid="{00000000-0005-0000-0000-00003A4C0000}"/>
    <cellStyle name="s_B_S_Ratios _B 2 2 2 2" xfId="19492" xr:uid="{00000000-0005-0000-0000-00003B4C0000}"/>
    <cellStyle name="s_B_S_Ratios _B 2 2 2 2 2" xfId="19493" xr:uid="{00000000-0005-0000-0000-00003C4C0000}"/>
    <cellStyle name="s_B_S_Ratios _B 2 2 2 2 3" xfId="19494" xr:uid="{00000000-0005-0000-0000-00003D4C0000}"/>
    <cellStyle name="s_B_S_Ratios _B 2 2 2 3" xfId="19495" xr:uid="{00000000-0005-0000-0000-00003E4C0000}"/>
    <cellStyle name="s_B_S_Ratios _B 2 2 2 4" xfId="19496" xr:uid="{00000000-0005-0000-0000-00003F4C0000}"/>
    <cellStyle name="s_B_S_Ratios _B 2 2 3" xfId="19497" xr:uid="{00000000-0005-0000-0000-0000404C0000}"/>
    <cellStyle name="s_B_S_Ratios _B 2 2 3 2" xfId="19498" xr:uid="{00000000-0005-0000-0000-0000414C0000}"/>
    <cellStyle name="s_B_S_Ratios _B 2 2 3 3" xfId="19499" xr:uid="{00000000-0005-0000-0000-0000424C0000}"/>
    <cellStyle name="s_B_S_Ratios _B 2 2 4" xfId="19500" xr:uid="{00000000-0005-0000-0000-0000434C0000}"/>
    <cellStyle name="s_B_S_Ratios _B 2 2 5" xfId="19501" xr:uid="{00000000-0005-0000-0000-0000444C0000}"/>
    <cellStyle name="s_B_S_Ratios _B 2 3" xfId="19502" xr:uid="{00000000-0005-0000-0000-0000454C0000}"/>
    <cellStyle name="s_B_S_Ratios _B 2 3 2" xfId="19503" xr:uid="{00000000-0005-0000-0000-0000464C0000}"/>
    <cellStyle name="s_B_S_Ratios _B 2 3 2 2" xfId="19504" xr:uid="{00000000-0005-0000-0000-0000474C0000}"/>
    <cellStyle name="s_B_S_Ratios _B 2 3 2 2 2" xfId="19505" xr:uid="{00000000-0005-0000-0000-0000484C0000}"/>
    <cellStyle name="s_B_S_Ratios _B 2 3 2 2 3" xfId="19506" xr:uid="{00000000-0005-0000-0000-0000494C0000}"/>
    <cellStyle name="s_B_S_Ratios _B 2 3 2 3" xfId="19507" xr:uid="{00000000-0005-0000-0000-00004A4C0000}"/>
    <cellStyle name="s_B_S_Ratios _B 2 3 2 4" xfId="19508" xr:uid="{00000000-0005-0000-0000-00004B4C0000}"/>
    <cellStyle name="s_B_S_Ratios _B 2 3 3" xfId="19509" xr:uid="{00000000-0005-0000-0000-00004C4C0000}"/>
    <cellStyle name="s_B_S_Ratios _B 2 3 3 2" xfId="19510" xr:uid="{00000000-0005-0000-0000-00004D4C0000}"/>
    <cellStyle name="s_B_S_Ratios _B 2 3 3 3" xfId="19511" xr:uid="{00000000-0005-0000-0000-00004E4C0000}"/>
    <cellStyle name="s_B_S_Ratios _B 2 3 4" xfId="19512" xr:uid="{00000000-0005-0000-0000-00004F4C0000}"/>
    <cellStyle name="s_B_S_Ratios _B 2 3 5" xfId="19513" xr:uid="{00000000-0005-0000-0000-0000504C0000}"/>
    <cellStyle name="s_B_S_Ratios _B 2 4" xfId="19514" xr:uid="{00000000-0005-0000-0000-0000514C0000}"/>
    <cellStyle name="s_B_S_Ratios _B 2 4 2" xfId="19515" xr:uid="{00000000-0005-0000-0000-0000524C0000}"/>
    <cellStyle name="s_B_S_Ratios _B 2 4 2 2" xfId="19516" xr:uid="{00000000-0005-0000-0000-0000534C0000}"/>
    <cellStyle name="s_B_S_Ratios _B 2 4 2 2 2" xfId="19517" xr:uid="{00000000-0005-0000-0000-0000544C0000}"/>
    <cellStyle name="s_B_S_Ratios _B 2 4 2 2 3" xfId="19518" xr:uid="{00000000-0005-0000-0000-0000554C0000}"/>
    <cellStyle name="s_B_S_Ratios _B 2 4 2 3" xfId="19519" xr:uid="{00000000-0005-0000-0000-0000564C0000}"/>
    <cellStyle name="s_B_S_Ratios _B 2 4 2 4" xfId="19520" xr:uid="{00000000-0005-0000-0000-0000574C0000}"/>
    <cellStyle name="s_B_S_Ratios _B 2 4 3" xfId="19521" xr:uid="{00000000-0005-0000-0000-0000584C0000}"/>
    <cellStyle name="s_B_S_Ratios _B 2 4 3 2" xfId="19522" xr:uid="{00000000-0005-0000-0000-0000594C0000}"/>
    <cellStyle name="s_B_S_Ratios _B 2 4 3 3" xfId="19523" xr:uid="{00000000-0005-0000-0000-00005A4C0000}"/>
    <cellStyle name="s_B_S_Ratios _B 2 4 4" xfId="19524" xr:uid="{00000000-0005-0000-0000-00005B4C0000}"/>
    <cellStyle name="s_B_S_Ratios _B 2 4 5" xfId="19525" xr:uid="{00000000-0005-0000-0000-00005C4C0000}"/>
    <cellStyle name="s_B_S_Ratios _B 2 5" xfId="19526" xr:uid="{00000000-0005-0000-0000-00005D4C0000}"/>
    <cellStyle name="s_B_S_Ratios _B 2 5 2" xfId="19527" xr:uid="{00000000-0005-0000-0000-00005E4C0000}"/>
    <cellStyle name="s_B_S_Ratios _B 2 5 2 2" xfId="19528" xr:uid="{00000000-0005-0000-0000-00005F4C0000}"/>
    <cellStyle name="s_B_S_Ratios _B 2 5 2 3" xfId="19529" xr:uid="{00000000-0005-0000-0000-0000604C0000}"/>
    <cellStyle name="s_B_S_Ratios _B 2 5 3" xfId="19530" xr:uid="{00000000-0005-0000-0000-0000614C0000}"/>
    <cellStyle name="s_B_S_Ratios _B 2 5 4" xfId="19531" xr:uid="{00000000-0005-0000-0000-0000624C0000}"/>
    <cellStyle name="s_B_S_Ratios _B 2 6" xfId="19532" xr:uid="{00000000-0005-0000-0000-0000634C0000}"/>
    <cellStyle name="s_B_S_Ratios _B 2 6 2" xfId="19533" xr:uid="{00000000-0005-0000-0000-0000644C0000}"/>
    <cellStyle name="s_B_S_Ratios _B 2 6 3" xfId="19534" xr:uid="{00000000-0005-0000-0000-0000654C0000}"/>
    <cellStyle name="s_B_S_Ratios _B 2 7" xfId="19535" xr:uid="{00000000-0005-0000-0000-0000664C0000}"/>
    <cellStyle name="s_B_S_Ratios _B 2 8" xfId="19536" xr:uid="{00000000-0005-0000-0000-0000674C0000}"/>
    <cellStyle name="s_B_S_Ratios _B 3" xfId="19537" xr:uid="{00000000-0005-0000-0000-0000684C0000}"/>
    <cellStyle name="s_B_S_Ratios _B 3 2" xfId="19538" xr:uid="{00000000-0005-0000-0000-0000694C0000}"/>
    <cellStyle name="s_B_S_Ratios _B 3 2 2" xfId="19539" xr:uid="{00000000-0005-0000-0000-00006A4C0000}"/>
    <cellStyle name="s_B_S_Ratios _B 3 2 2 2" xfId="19540" xr:uid="{00000000-0005-0000-0000-00006B4C0000}"/>
    <cellStyle name="s_B_S_Ratios _B 3 2 2 2 2" xfId="19541" xr:uid="{00000000-0005-0000-0000-00006C4C0000}"/>
    <cellStyle name="s_B_S_Ratios _B 3 2 2 2 3" xfId="19542" xr:uid="{00000000-0005-0000-0000-00006D4C0000}"/>
    <cellStyle name="s_B_S_Ratios _B 3 2 2 3" xfId="19543" xr:uid="{00000000-0005-0000-0000-00006E4C0000}"/>
    <cellStyle name="s_B_S_Ratios _B 3 2 2 4" xfId="19544" xr:uid="{00000000-0005-0000-0000-00006F4C0000}"/>
    <cellStyle name="s_B_S_Ratios _B 3 2 3" xfId="19545" xr:uid="{00000000-0005-0000-0000-0000704C0000}"/>
    <cellStyle name="s_B_S_Ratios _B 3 2 3 2" xfId="19546" xr:uid="{00000000-0005-0000-0000-0000714C0000}"/>
    <cellStyle name="s_B_S_Ratios _B 3 2 3 3" xfId="19547" xr:uid="{00000000-0005-0000-0000-0000724C0000}"/>
    <cellStyle name="s_B_S_Ratios _B 3 2 4" xfId="19548" xr:uid="{00000000-0005-0000-0000-0000734C0000}"/>
    <cellStyle name="s_B_S_Ratios _B 3 2 5" xfId="19549" xr:uid="{00000000-0005-0000-0000-0000744C0000}"/>
    <cellStyle name="s_B_S_Ratios _B 3 3" xfId="19550" xr:uid="{00000000-0005-0000-0000-0000754C0000}"/>
    <cellStyle name="s_B_S_Ratios _B 3 3 2" xfId="19551" xr:uid="{00000000-0005-0000-0000-0000764C0000}"/>
    <cellStyle name="s_B_S_Ratios _B 3 3 2 2" xfId="19552" xr:uid="{00000000-0005-0000-0000-0000774C0000}"/>
    <cellStyle name="s_B_S_Ratios _B 3 3 2 2 2" xfId="19553" xr:uid="{00000000-0005-0000-0000-0000784C0000}"/>
    <cellStyle name="s_B_S_Ratios _B 3 3 2 2 3" xfId="19554" xr:uid="{00000000-0005-0000-0000-0000794C0000}"/>
    <cellStyle name="s_B_S_Ratios _B 3 3 2 3" xfId="19555" xr:uid="{00000000-0005-0000-0000-00007A4C0000}"/>
    <cellStyle name="s_B_S_Ratios _B 3 3 2 4" xfId="19556" xr:uid="{00000000-0005-0000-0000-00007B4C0000}"/>
    <cellStyle name="s_B_S_Ratios _B 3 3 3" xfId="19557" xr:uid="{00000000-0005-0000-0000-00007C4C0000}"/>
    <cellStyle name="s_B_S_Ratios _B 3 3 3 2" xfId="19558" xr:uid="{00000000-0005-0000-0000-00007D4C0000}"/>
    <cellStyle name="s_B_S_Ratios _B 3 3 3 3" xfId="19559" xr:uid="{00000000-0005-0000-0000-00007E4C0000}"/>
    <cellStyle name="s_B_S_Ratios _B 3 3 4" xfId="19560" xr:uid="{00000000-0005-0000-0000-00007F4C0000}"/>
    <cellStyle name="s_B_S_Ratios _B 3 3 5" xfId="19561" xr:uid="{00000000-0005-0000-0000-0000804C0000}"/>
    <cellStyle name="s_B_S_Ratios _B 3 4" xfId="19562" xr:uid="{00000000-0005-0000-0000-0000814C0000}"/>
    <cellStyle name="s_B_S_Ratios _B 3 4 2" xfId="19563" xr:uid="{00000000-0005-0000-0000-0000824C0000}"/>
    <cellStyle name="s_B_S_Ratios _B 3 4 2 2" xfId="19564" xr:uid="{00000000-0005-0000-0000-0000834C0000}"/>
    <cellStyle name="s_B_S_Ratios _B 3 4 2 2 2" xfId="19565" xr:uid="{00000000-0005-0000-0000-0000844C0000}"/>
    <cellStyle name="s_B_S_Ratios _B 3 4 2 2 3" xfId="19566" xr:uid="{00000000-0005-0000-0000-0000854C0000}"/>
    <cellStyle name="s_B_S_Ratios _B 3 4 2 3" xfId="19567" xr:uid="{00000000-0005-0000-0000-0000864C0000}"/>
    <cellStyle name="s_B_S_Ratios _B 3 4 2 4" xfId="19568" xr:uid="{00000000-0005-0000-0000-0000874C0000}"/>
    <cellStyle name="s_B_S_Ratios _B 3 4 3" xfId="19569" xr:uid="{00000000-0005-0000-0000-0000884C0000}"/>
    <cellStyle name="s_B_S_Ratios _B 3 4 3 2" xfId="19570" xr:uid="{00000000-0005-0000-0000-0000894C0000}"/>
    <cellStyle name="s_B_S_Ratios _B 3 4 3 3" xfId="19571" xr:uid="{00000000-0005-0000-0000-00008A4C0000}"/>
    <cellStyle name="s_B_S_Ratios _B 3 4 4" xfId="19572" xr:uid="{00000000-0005-0000-0000-00008B4C0000}"/>
    <cellStyle name="s_B_S_Ratios _B 3 4 5" xfId="19573" xr:uid="{00000000-0005-0000-0000-00008C4C0000}"/>
    <cellStyle name="s_B_S_Ratios _B 3 5" xfId="19574" xr:uid="{00000000-0005-0000-0000-00008D4C0000}"/>
    <cellStyle name="s_B_S_Ratios _B 3 5 2" xfId="19575" xr:uid="{00000000-0005-0000-0000-00008E4C0000}"/>
    <cellStyle name="s_B_S_Ratios _B 3 5 2 2" xfId="19576" xr:uid="{00000000-0005-0000-0000-00008F4C0000}"/>
    <cellStyle name="s_B_S_Ratios _B 3 5 2 3" xfId="19577" xr:uid="{00000000-0005-0000-0000-0000904C0000}"/>
    <cellStyle name="s_B_S_Ratios _B 3 5 3" xfId="19578" xr:uid="{00000000-0005-0000-0000-0000914C0000}"/>
    <cellStyle name="s_B_S_Ratios _B 3 5 4" xfId="19579" xr:uid="{00000000-0005-0000-0000-0000924C0000}"/>
    <cellStyle name="s_B_S_Ratios _B 3 6" xfId="19580" xr:uid="{00000000-0005-0000-0000-0000934C0000}"/>
    <cellStyle name="s_B_S_Ratios _B 3 6 2" xfId="19581" xr:uid="{00000000-0005-0000-0000-0000944C0000}"/>
    <cellStyle name="s_B_S_Ratios _B 3 6 3" xfId="19582" xr:uid="{00000000-0005-0000-0000-0000954C0000}"/>
    <cellStyle name="s_B_S_Ratios _B 3 7" xfId="19583" xr:uid="{00000000-0005-0000-0000-0000964C0000}"/>
    <cellStyle name="s_B_S_Ratios _B 3 8" xfId="19584" xr:uid="{00000000-0005-0000-0000-0000974C0000}"/>
    <cellStyle name="s_B_S_Ratios _B 4" xfId="19585" xr:uid="{00000000-0005-0000-0000-0000984C0000}"/>
    <cellStyle name="s_B_S_Ratios _B 4 2" xfId="19586" xr:uid="{00000000-0005-0000-0000-0000994C0000}"/>
    <cellStyle name="s_B_S_Ratios _B 4 2 2" xfId="19587" xr:uid="{00000000-0005-0000-0000-00009A4C0000}"/>
    <cellStyle name="s_B_S_Ratios _B 4 2 2 2" xfId="19588" xr:uid="{00000000-0005-0000-0000-00009B4C0000}"/>
    <cellStyle name="s_B_S_Ratios _B 4 2 2 3" xfId="19589" xr:uid="{00000000-0005-0000-0000-00009C4C0000}"/>
    <cellStyle name="s_B_S_Ratios _B 4 2 3" xfId="19590" xr:uid="{00000000-0005-0000-0000-00009D4C0000}"/>
    <cellStyle name="s_B_S_Ratios _B 4 2 4" xfId="19591" xr:uid="{00000000-0005-0000-0000-00009E4C0000}"/>
    <cellStyle name="s_B_S_Ratios _B 4 3" xfId="19592" xr:uid="{00000000-0005-0000-0000-00009F4C0000}"/>
    <cellStyle name="s_B_S_Ratios _B 4 3 2" xfId="19593" xr:uid="{00000000-0005-0000-0000-0000A04C0000}"/>
    <cellStyle name="s_B_S_Ratios _B 4 3 3" xfId="19594" xr:uid="{00000000-0005-0000-0000-0000A14C0000}"/>
    <cellStyle name="s_B_S_Ratios _B 4 4" xfId="19595" xr:uid="{00000000-0005-0000-0000-0000A24C0000}"/>
    <cellStyle name="s_B_S_Ratios _B 4 5" xfId="19596" xr:uid="{00000000-0005-0000-0000-0000A34C0000}"/>
    <cellStyle name="s_B_S_Ratios _B 5" xfId="19597" xr:uid="{00000000-0005-0000-0000-0000A44C0000}"/>
    <cellStyle name="s_B_S_Ratios _B 5 2" xfId="19598" xr:uid="{00000000-0005-0000-0000-0000A54C0000}"/>
    <cellStyle name="s_B_S_Ratios _B 5 2 2" xfId="19599" xr:uid="{00000000-0005-0000-0000-0000A64C0000}"/>
    <cellStyle name="s_B_S_Ratios _B 5 2 2 2" xfId="19600" xr:uid="{00000000-0005-0000-0000-0000A74C0000}"/>
    <cellStyle name="s_B_S_Ratios _B 5 2 2 3" xfId="19601" xr:uid="{00000000-0005-0000-0000-0000A84C0000}"/>
    <cellStyle name="s_B_S_Ratios _B 5 2 3" xfId="19602" xr:uid="{00000000-0005-0000-0000-0000A94C0000}"/>
    <cellStyle name="s_B_S_Ratios _B 5 2 4" xfId="19603" xr:uid="{00000000-0005-0000-0000-0000AA4C0000}"/>
    <cellStyle name="s_B_S_Ratios _B 5 3" xfId="19604" xr:uid="{00000000-0005-0000-0000-0000AB4C0000}"/>
    <cellStyle name="s_B_S_Ratios _B 5 3 2" xfId="19605" xr:uid="{00000000-0005-0000-0000-0000AC4C0000}"/>
    <cellStyle name="s_B_S_Ratios _B 5 3 3" xfId="19606" xr:uid="{00000000-0005-0000-0000-0000AD4C0000}"/>
    <cellStyle name="s_B_S_Ratios _B 5 4" xfId="19607" xr:uid="{00000000-0005-0000-0000-0000AE4C0000}"/>
    <cellStyle name="s_B_S_Ratios _B 5 5" xfId="19608" xr:uid="{00000000-0005-0000-0000-0000AF4C0000}"/>
    <cellStyle name="s_B_S_Ratios _B 6" xfId="19609" xr:uid="{00000000-0005-0000-0000-0000B04C0000}"/>
    <cellStyle name="s_B_S_Ratios _B 6 2" xfId="19610" xr:uid="{00000000-0005-0000-0000-0000B14C0000}"/>
    <cellStyle name="s_B_S_Ratios _B 6 2 2" xfId="19611" xr:uid="{00000000-0005-0000-0000-0000B24C0000}"/>
    <cellStyle name="s_B_S_Ratios _B 6 2 2 2" xfId="19612" xr:uid="{00000000-0005-0000-0000-0000B34C0000}"/>
    <cellStyle name="s_B_S_Ratios _B 6 2 2 3" xfId="19613" xr:uid="{00000000-0005-0000-0000-0000B44C0000}"/>
    <cellStyle name="s_B_S_Ratios _B 6 2 3" xfId="19614" xr:uid="{00000000-0005-0000-0000-0000B54C0000}"/>
    <cellStyle name="s_B_S_Ratios _B 6 2 4" xfId="19615" xr:uid="{00000000-0005-0000-0000-0000B64C0000}"/>
    <cellStyle name="s_B_S_Ratios _B 6 3" xfId="19616" xr:uid="{00000000-0005-0000-0000-0000B74C0000}"/>
    <cellStyle name="s_B_S_Ratios _B 6 3 2" xfId="19617" xr:uid="{00000000-0005-0000-0000-0000B84C0000}"/>
    <cellStyle name="s_B_S_Ratios _B 6 3 3" xfId="19618" xr:uid="{00000000-0005-0000-0000-0000B94C0000}"/>
    <cellStyle name="s_B_S_Ratios _B 6 4" xfId="19619" xr:uid="{00000000-0005-0000-0000-0000BA4C0000}"/>
    <cellStyle name="s_B_S_Ratios _B 6 5" xfId="19620" xr:uid="{00000000-0005-0000-0000-0000BB4C0000}"/>
    <cellStyle name="s_B_S_Ratios _B 7" xfId="19621" xr:uid="{00000000-0005-0000-0000-0000BC4C0000}"/>
    <cellStyle name="s_B_S_Ratios _B 7 2" xfId="19622" xr:uid="{00000000-0005-0000-0000-0000BD4C0000}"/>
    <cellStyle name="s_B_S_Ratios _B 7 2 2" xfId="19623" xr:uid="{00000000-0005-0000-0000-0000BE4C0000}"/>
    <cellStyle name="s_B_S_Ratios _B 7 2 3" xfId="19624" xr:uid="{00000000-0005-0000-0000-0000BF4C0000}"/>
    <cellStyle name="s_B_S_Ratios _B 7 3" xfId="19625" xr:uid="{00000000-0005-0000-0000-0000C04C0000}"/>
    <cellStyle name="s_B_S_Ratios _B 7 4" xfId="19626" xr:uid="{00000000-0005-0000-0000-0000C14C0000}"/>
    <cellStyle name="s_B_S_Ratios _B 8" xfId="19627" xr:uid="{00000000-0005-0000-0000-0000C24C0000}"/>
    <cellStyle name="s_B_S_Ratios _B 8 2" xfId="19628" xr:uid="{00000000-0005-0000-0000-0000C34C0000}"/>
    <cellStyle name="s_B_S_Ratios _B 8 3" xfId="19629" xr:uid="{00000000-0005-0000-0000-0000C44C0000}"/>
    <cellStyle name="s_B_S_Ratios _B 9" xfId="19630" xr:uid="{00000000-0005-0000-0000-0000C54C0000}"/>
    <cellStyle name="s_B_S_Ratios_T" xfId="19631" xr:uid="{00000000-0005-0000-0000-0000C64C0000}"/>
    <cellStyle name="s_B_S_Ratios_T 10" xfId="19632" xr:uid="{00000000-0005-0000-0000-0000C74C0000}"/>
    <cellStyle name="s_B_S_Ratios_T 2" xfId="19633" xr:uid="{00000000-0005-0000-0000-0000C84C0000}"/>
    <cellStyle name="s_B_S_Ratios_T 2 2" xfId="19634" xr:uid="{00000000-0005-0000-0000-0000C94C0000}"/>
    <cellStyle name="s_B_S_Ratios_T 2 2 2" xfId="19635" xr:uid="{00000000-0005-0000-0000-0000CA4C0000}"/>
    <cellStyle name="s_B_S_Ratios_T 2 2 2 2" xfId="19636" xr:uid="{00000000-0005-0000-0000-0000CB4C0000}"/>
    <cellStyle name="s_B_S_Ratios_T 2 2 2 2 2" xfId="19637" xr:uid="{00000000-0005-0000-0000-0000CC4C0000}"/>
    <cellStyle name="s_B_S_Ratios_T 2 2 2 2 3" xfId="19638" xr:uid="{00000000-0005-0000-0000-0000CD4C0000}"/>
    <cellStyle name="s_B_S_Ratios_T 2 2 2 3" xfId="19639" xr:uid="{00000000-0005-0000-0000-0000CE4C0000}"/>
    <cellStyle name="s_B_S_Ratios_T 2 2 2 4" xfId="19640" xr:uid="{00000000-0005-0000-0000-0000CF4C0000}"/>
    <cellStyle name="s_B_S_Ratios_T 2 2 3" xfId="19641" xr:uid="{00000000-0005-0000-0000-0000D04C0000}"/>
    <cellStyle name="s_B_S_Ratios_T 2 2 3 2" xfId="19642" xr:uid="{00000000-0005-0000-0000-0000D14C0000}"/>
    <cellStyle name="s_B_S_Ratios_T 2 2 3 3" xfId="19643" xr:uid="{00000000-0005-0000-0000-0000D24C0000}"/>
    <cellStyle name="s_B_S_Ratios_T 2 2 4" xfId="19644" xr:uid="{00000000-0005-0000-0000-0000D34C0000}"/>
    <cellStyle name="s_B_S_Ratios_T 2 2 5" xfId="19645" xr:uid="{00000000-0005-0000-0000-0000D44C0000}"/>
    <cellStyle name="s_B_S_Ratios_T 2 3" xfId="19646" xr:uid="{00000000-0005-0000-0000-0000D54C0000}"/>
    <cellStyle name="s_B_S_Ratios_T 2 3 2" xfId="19647" xr:uid="{00000000-0005-0000-0000-0000D64C0000}"/>
    <cellStyle name="s_B_S_Ratios_T 2 3 2 2" xfId="19648" xr:uid="{00000000-0005-0000-0000-0000D74C0000}"/>
    <cellStyle name="s_B_S_Ratios_T 2 3 2 2 2" xfId="19649" xr:uid="{00000000-0005-0000-0000-0000D84C0000}"/>
    <cellStyle name="s_B_S_Ratios_T 2 3 2 2 3" xfId="19650" xr:uid="{00000000-0005-0000-0000-0000D94C0000}"/>
    <cellStyle name="s_B_S_Ratios_T 2 3 2 3" xfId="19651" xr:uid="{00000000-0005-0000-0000-0000DA4C0000}"/>
    <cellStyle name="s_B_S_Ratios_T 2 3 2 4" xfId="19652" xr:uid="{00000000-0005-0000-0000-0000DB4C0000}"/>
    <cellStyle name="s_B_S_Ratios_T 2 3 3" xfId="19653" xr:uid="{00000000-0005-0000-0000-0000DC4C0000}"/>
    <cellStyle name="s_B_S_Ratios_T 2 3 3 2" xfId="19654" xr:uid="{00000000-0005-0000-0000-0000DD4C0000}"/>
    <cellStyle name="s_B_S_Ratios_T 2 3 3 3" xfId="19655" xr:uid="{00000000-0005-0000-0000-0000DE4C0000}"/>
    <cellStyle name="s_B_S_Ratios_T 2 3 4" xfId="19656" xr:uid="{00000000-0005-0000-0000-0000DF4C0000}"/>
    <cellStyle name="s_B_S_Ratios_T 2 3 5" xfId="19657" xr:uid="{00000000-0005-0000-0000-0000E04C0000}"/>
    <cellStyle name="s_B_S_Ratios_T 2 4" xfId="19658" xr:uid="{00000000-0005-0000-0000-0000E14C0000}"/>
    <cellStyle name="s_B_S_Ratios_T 2 4 2" xfId="19659" xr:uid="{00000000-0005-0000-0000-0000E24C0000}"/>
    <cellStyle name="s_B_S_Ratios_T 2 4 2 2" xfId="19660" xr:uid="{00000000-0005-0000-0000-0000E34C0000}"/>
    <cellStyle name="s_B_S_Ratios_T 2 4 2 2 2" xfId="19661" xr:uid="{00000000-0005-0000-0000-0000E44C0000}"/>
    <cellStyle name="s_B_S_Ratios_T 2 4 2 2 3" xfId="19662" xr:uid="{00000000-0005-0000-0000-0000E54C0000}"/>
    <cellStyle name="s_B_S_Ratios_T 2 4 2 3" xfId="19663" xr:uid="{00000000-0005-0000-0000-0000E64C0000}"/>
    <cellStyle name="s_B_S_Ratios_T 2 4 2 4" xfId="19664" xr:uid="{00000000-0005-0000-0000-0000E74C0000}"/>
    <cellStyle name="s_B_S_Ratios_T 2 4 3" xfId="19665" xr:uid="{00000000-0005-0000-0000-0000E84C0000}"/>
    <cellStyle name="s_B_S_Ratios_T 2 4 3 2" xfId="19666" xr:uid="{00000000-0005-0000-0000-0000E94C0000}"/>
    <cellStyle name="s_B_S_Ratios_T 2 4 3 3" xfId="19667" xr:uid="{00000000-0005-0000-0000-0000EA4C0000}"/>
    <cellStyle name="s_B_S_Ratios_T 2 4 4" xfId="19668" xr:uid="{00000000-0005-0000-0000-0000EB4C0000}"/>
    <cellStyle name="s_B_S_Ratios_T 2 4 5" xfId="19669" xr:uid="{00000000-0005-0000-0000-0000EC4C0000}"/>
    <cellStyle name="s_B_S_Ratios_T 2 5" xfId="19670" xr:uid="{00000000-0005-0000-0000-0000ED4C0000}"/>
    <cellStyle name="s_B_S_Ratios_T 2 5 2" xfId="19671" xr:uid="{00000000-0005-0000-0000-0000EE4C0000}"/>
    <cellStyle name="s_B_S_Ratios_T 2 5 2 2" xfId="19672" xr:uid="{00000000-0005-0000-0000-0000EF4C0000}"/>
    <cellStyle name="s_B_S_Ratios_T 2 5 2 3" xfId="19673" xr:uid="{00000000-0005-0000-0000-0000F04C0000}"/>
    <cellStyle name="s_B_S_Ratios_T 2 5 3" xfId="19674" xr:uid="{00000000-0005-0000-0000-0000F14C0000}"/>
    <cellStyle name="s_B_S_Ratios_T 2 5 4" xfId="19675" xr:uid="{00000000-0005-0000-0000-0000F24C0000}"/>
    <cellStyle name="s_B_S_Ratios_T 2 6" xfId="19676" xr:uid="{00000000-0005-0000-0000-0000F34C0000}"/>
    <cellStyle name="s_B_S_Ratios_T 2 6 2" xfId="19677" xr:uid="{00000000-0005-0000-0000-0000F44C0000}"/>
    <cellStyle name="s_B_S_Ratios_T 2 6 3" xfId="19678" xr:uid="{00000000-0005-0000-0000-0000F54C0000}"/>
    <cellStyle name="s_B_S_Ratios_T 2 7" xfId="19679" xr:uid="{00000000-0005-0000-0000-0000F64C0000}"/>
    <cellStyle name="s_B_S_Ratios_T 2 8" xfId="19680" xr:uid="{00000000-0005-0000-0000-0000F74C0000}"/>
    <cellStyle name="s_B_S_Ratios_T 3" xfId="19681" xr:uid="{00000000-0005-0000-0000-0000F84C0000}"/>
    <cellStyle name="s_B_S_Ratios_T 3 2" xfId="19682" xr:uid="{00000000-0005-0000-0000-0000F94C0000}"/>
    <cellStyle name="s_B_S_Ratios_T 3 2 2" xfId="19683" xr:uid="{00000000-0005-0000-0000-0000FA4C0000}"/>
    <cellStyle name="s_B_S_Ratios_T 3 2 2 2" xfId="19684" xr:uid="{00000000-0005-0000-0000-0000FB4C0000}"/>
    <cellStyle name="s_B_S_Ratios_T 3 2 2 2 2" xfId="19685" xr:uid="{00000000-0005-0000-0000-0000FC4C0000}"/>
    <cellStyle name="s_B_S_Ratios_T 3 2 2 2 3" xfId="19686" xr:uid="{00000000-0005-0000-0000-0000FD4C0000}"/>
    <cellStyle name="s_B_S_Ratios_T 3 2 2 3" xfId="19687" xr:uid="{00000000-0005-0000-0000-0000FE4C0000}"/>
    <cellStyle name="s_B_S_Ratios_T 3 2 2 4" xfId="19688" xr:uid="{00000000-0005-0000-0000-0000FF4C0000}"/>
    <cellStyle name="s_B_S_Ratios_T 3 2 3" xfId="19689" xr:uid="{00000000-0005-0000-0000-0000004D0000}"/>
    <cellStyle name="s_B_S_Ratios_T 3 2 3 2" xfId="19690" xr:uid="{00000000-0005-0000-0000-0000014D0000}"/>
    <cellStyle name="s_B_S_Ratios_T 3 2 3 3" xfId="19691" xr:uid="{00000000-0005-0000-0000-0000024D0000}"/>
    <cellStyle name="s_B_S_Ratios_T 3 2 4" xfId="19692" xr:uid="{00000000-0005-0000-0000-0000034D0000}"/>
    <cellStyle name="s_B_S_Ratios_T 3 2 5" xfId="19693" xr:uid="{00000000-0005-0000-0000-0000044D0000}"/>
    <cellStyle name="s_B_S_Ratios_T 3 3" xfId="19694" xr:uid="{00000000-0005-0000-0000-0000054D0000}"/>
    <cellStyle name="s_B_S_Ratios_T 3 3 2" xfId="19695" xr:uid="{00000000-0005-0000-0000-0000064D0000}"/>
    <cellStyle name="s_B_S_Ratios_T 3 3 2 2" xfId="19696" xr:uid="{00000000-0005-0000-0000-0000074D0000}"/>
    <cellStyle name="s_B_S_Ratios_T 3 3 2 2 2" xfId="19697" xr:uid="{00000000-0005-0000-0000-0000084D0000}"/>
    <cellStyle name="s_B_S_Ratios_T 3 3 2 2 3" xfId="19698" xr:uid="{00000000-0005-0000-0000-0000094D0000}"/>
    <cellStyle name="s_B_S_Ratios_T 3 3 2 3" xfId="19699" xr:uid="{00000000-0005-0000-0000-00000A4D0000}"/>
    <cellStyle name="s_B_S_Ratios_T 3 3 2 4" xfId="19700" xr:uid="{00000000-0005-0000-0000-00000B4D0000}"/>
    <cellStyle name="s_B_S_Ratios_T 3 3 3" xfId="19701" xr:uid="{00000000-0005-0000-0000-00000C4D0000}"/>
    <cellStyle name="s_B_S_Ratios_T 3 3 3 2" xfId="19702" xr:uid="{00000000-0005-0000-0000-00000D4D0000}"/>
    <cellStyle name="s_B_S_Ratios_T 3 3 3 3" xfId="19703" xr:uid="{00000000-0005-0000-0000-00000E4D0000}"/>
    <cellStyle name="s_B_S_Ratios_T 3 3 4" xfId="19704" xr:uid="{00000000-0005-0000-0000-00000F4D0000}"/>
    <cellStyle name="s_B_S_Ratios_T 3 3 5" xfId="19705" xr:uid="{00000000-0005-0000-0000-0000104D0000}"/>
    <cellStyle name="s_B_S_Ratios_T 3 4" xfId="19706" xr:uid="{00000000-0005-0000-0000-0000114D0000}"/>
    <cellStyle name="s_B_S_Ratios_T 3 4 2" xfId="19707" xr:uid="{00000000-0005-0000-0000-0000124D0000}"/>
    <cellStyle name="s_B_S_Ratios_T 3 4 2 2" xfId="19708" xr:uid="{00000000-0005-0000-0000-0000134D0000}"/>
    <cellStyle name="s_B_S_Ratios_T 3 4 2 2 2" xfId="19709" xr:uid="{00000000-0005-0000-0000-0000144D0000}"/>
    <cellStyle name="s_B_S_Ratios_T 3 4 2 2 3" xfId="19710" xr:uid="{00000000-0005-0000-0000-0000154D0000}"/>
    <cellStyle name="s_B_S_Ratios_T 3 4 2 3" xfId="19711" xr:uid="{00000000-0005-0000-0000-0000164D0000}"/>
    <cellStyle name="s_B_S_Ratios_T 3 4 2 4" xfId="19712" xr:uid="{00000000-0005-0000-0000-0000174D0000}"/>
    <cellStyle name="s_B_S_Ratios_T 3 4 3" xfId="19713" xr:uid="{00000000-0005-0000-0000-0000184D0000}"/>
    <cellStyle name="s_B_S_Ratios_T 3 4 3 2" xfId="19714" xr:uid="{00000000-0005-0000-0000-0000194D0000}"/>
    <cellStyle name="s_B_S_Ratios_T 3 4 3 3" xfId="19715" xr:uid="{00000000-0005-0000-0000-00001A4D0000}"/>
    <cellStyle name="s_B_S_Ratios_T 3 4 4" xfId="19716" xr:uid="{00000000-0005-0000-0000-00001B4D0000}"/>
    <cellStyle name="s_B_S_Ratios_T 3 4 5" xfId="19717" xr:uid="{00000000-0005-0000-0000-00001C4D0000}"/>
    <cellStyle name="s_B_S_Ratios_T 3 5" xfId="19718" xr:uid="{00000000-0005-0000-0000-00001D4D0000}"/>
    <cellStyle name="s_B_S_Ratios_T 3 5 2" xfId="19719" xr:uid="{00000000-0005-0000-0000-00001E4D0000}"/>
    <cellStyle name="s_B_S_Ratios_T 3 5 2 2" xfId="19720" xr:uid="{00000000-0005-0000-0000-00001F4D0000}"/>
    <cellStyle name="s_B_S_Ratios_T 3 5 2 3" xfId="19721" xr:uid="{00000000-0005-0000-0000-0000204D0000}"/>
    <cellStyle name="s_B_S_Ratios_T 3 5 3" xfId="19722" xr:uid="{00000000-0005-0000-0000-0000214D0000}"/>
    <cellStyle name="s_B_S_Ratios_T 3 5 4" xfId="19723" xr:uid="{00000000-0005-0000-0000-0000224D0000}"/>
    <cellStyle name="s_B_S_Ratios_T 3 6" xfId="19724" xr:uid="{00000000-0005-0000-0000-0000234D0000}"/>
    <cellStyle name="s_B_S_Ratios_T 3 6 2" xfId="19725" xr:uid="{00000000-0005-0000-0000-0000244D0000}"/>
    <cellStyle name="s_B_S_Ratios_T 3 6 3" xfId="19726" xr:uid="{00000000-0005-0000-0000-0000254D0000}"/>
    <cellStyle name="s_B_S_Ratios_T 3 7" xfId="19727" xr:uid="{00000000-0005-0000-0000-0000264D0000}"/>
    <cellStyle name="s_B_S_Ratios_T 3 8" xfId="19728" xr:uid="{00000000-0005-0000-0000-0000274D0000}"/>
    <cellStyle name="s_B_S_Ratios_T 4" xfId="19729" xr:uid="{00000000-0005-0000-0000-0000284D0000}"/>
    <cellStyle name="s_B_S_Ratios_T 4 2" xfId="19730" xr:uid="{00000000-0005-0000-0000-0000294D0000}"/>
    <cellStyle name="s_B_S_Ratios_T 4 2 2" xfId="19731" xr:uid="{00000000-0005-0000-0000-00002A4D0000}"/>
    <cellStyle name="s_B_S_Ratios_T 4 2 2 2" xfId="19732" xr:uid="{00000000-0005-0000-0000-00002B4D0000}"/>
    <cellStyle name="s_B_S_Ratios_T 4 2 2 3" xfId="19733" xr:uid="{00000000-0005-0000-0000-00002C4D0000}"/>
    <cellStyle name="s_B_S_Ratios_T 4 2 3" xfId="19734" xr:uid="{00000000-0005-0000-0000-00002D4D0000}"/>
    <cellStyle name="s_B_S_Ratios_T 4 2 4" xfId="19735" xr:uid="{00000000-0005-0000-0000-00002E4D0000}"/>
    <cellStyle name="s_B_S_Ratios_T 4 3" xfId="19736" xr:uid="{00000000-0005-0000-0000-00002F4D0000}"/>
    <cellStyle name="s_B_S_Ratios_T 4 3 2" xfId="19737" xr:uid="{00000000-0005-0000-0000-0000304D0000}"/>
    <cellStyle name="s_B_S_Ratios_T 4 3 3" xfId="19738" xr:uid="{00000000-0005-0000-0000-0000314D0000}"/>
    <cellStyle name="s_B_S_Ratios_T 4 4" xfId="19739" xr:uid="{00000000-0005-0000-0000-0000324D0000}"/>
    <cellStyle name="s_B_S_Ratios_T 4 5" xfId="19740" xr:uid="{00000000-0005-0000-0000-0000334D0000}"/>
    <cellStyle name="s_B_S_Ratios_T 5" xfId="19741" xr:uid="{00000000-0005-0000-0000-0000344D0000}"/>
    <cellStyle name="s_B_S_Ratios_T 5 2" xfId="19742" xr:uid="{00000000-0005-0000-0000-0000354D0000}"/>
    <cellStyle name="s_B_S_Ratios_T 5 2 2" xfId="19743" xr:uid="{00000000-0005-0000-0000-0000364D0000}"/>
    <cellStyle name="s_B_S_Ratios_T 5 2 2 2" xfId="19744" xr:uid="{00000000-0005-0000-0000-0000374D0000}"/>
    <cellStyle name="s_B_S_Ratios_T 5 2 2 3" xfId="19745" xr:uid="{00000000-0005-0000-0000-0000384D0000}"/>
    <cellStyle name="s_B_S_Ratios_T 5 2 3" xfId="19746" xr:uid="{00000000-0005-0000-0000-0000394D0000}"/>
    <cellStyle name="s_B_S_Ratios_T 5 2 4" xfId="19747" xr:uid="{00000000-0005-0000-0000-00003A4D0000}"/>
    <cellStyle name="s_B_S_Ratios_T 5 3" xfId="19748" xr:uid="{00000000-0005-0000-0000-00003B4D0000}"/>
    <cellStyle name="s_B_S_Ratios_T 5 3 2" xfId="19749" xr:uid="{00000000-0005-0000-0000-00003C4D0000}"/>
    <cellStyle name="s_B_S_Ratios_T 5 3 3" xfId="19750" xr:uid="{00000000-0005-0000-0000-00003D4D0000}"/>
    <cellStyle name="s_B_S_Ratios_T 5 4" xfId="19751" xr:uid="{00000000-0005-0000-0000-00003E4D0000}"/>
    <cellStyle name="s_B_S_Ratios_T 5 5" xfId="19752" xr:uid="{00000000-0005-0000-0000-00003F4D0000}"/>
    <cellStyle name="s_B_S_Ratios_T 6" xfId="19753" xr:uid="{00000000-0005-0000-0000-0000404D0000}"/>
    <cellStyle name="s_B_S_Ratios_T 6 2" xfId="19754" xr:uid="{00000000-0005-0000-0000-0000414D0000}"/>
    <cellStyle name="s_B_S_Ratios_T 6 2 2" xfId="19755" xr:uid="{00000000-0005-0000-0000-0000424D0000}"/>
    <cellStyle name="s_B_S_Ratios_T 6 2 2 2" xfId="19756" xr:uid="{00000000-0005-0000-0000-0000434D0000}"/>
    <cellStyle name="s_B_S_Ratios_T 6 2 2 3" xfId="19757" xr:uid="{00000000-0005-0000-0000-0000444D0000}"/>
    <cellStyle name="s_B_S_Ratios_T 6 2 3" xfId="19758" xr:uid="{00000000-0005-0000-0000-0000454D0000}"/>
    <cellStyle name="s_B_S_Ratios_T 6 2 4" xfId="19759" xr:uid="{00000000-0005-0000-0000-0000464D0000}"/>
    <cellStyle name="s_B_S_Ratios_T 6 3" xfId="19760" xr:uid="{00000000-0005-0000-0000-0000474D0000}"/>
    <cellStyle name="s_B_S_Ratios_T 6 3 2" xfId="19761" xr:uid="{00000000-0005-0000-0000-0000484D0000}"/>
    <cellStyle name="s_B_S_Ratios_T 6 3 3" xfId="19762" xr:uid="{00000000-0005-0000-0000-0000494D0000}"/>
    <cellStyle name="s_B_S_Ratios_T 6 4" xfId="19763" xr:uid="{00000000-0005-0000-0000-00004A4D0000}"/>
    <cellStyle name="s_B_S_Ratios_T 6 5" xfId="19764" xr:uid="{00000000-0005-0000-0000-00004B4D0000}"/>
    <cellStyle name="s_B_S_Ratios_T 7" xfId="19765" xr:uid="{00000000-0005-0000-0000-00004C4D0000}"/>
    <cellStyle name="s_B_S_Ratios_T 7 2" xfId="19766" xr:uid="{00000000-0005-0000-0000-00004D4D0000}"/>
    <cellStyle name="s_B_S_Ratios_T 7 2 2" xfId="19767" xr:uid="{00000000-0005-0000-0000-00004E4D0000}"/>
    <cellStyle name="s_B_S_Ratios_T 7 2 3" xfId="19768" xr:uid="{00000000-0005-0000-0000-00004F4D0000}"/>
    <cellStyle name="s_B_S_Ratios_T 7 3" xfId="19769" xr:uid="{00000000-0005-0000-0000-0000504D0000}"/>
    <cellStyle name="s_B_S_Ratios_T 7 4" xfId="19770" xr:uid="{00000000-0005-0000-0000-0000514D0000}"/>
    <cellStyle name="s_B_S_Ratios_T 8" xfId="19771" xr:uid="{00000000-0005-0000-0000-0000524D0000}"/>
    <cellStyle name="s_B_S_Ratios_T 8 2" xfId="19772" xr:uid="{00000000-0005-0000-0000-0000534D0000}"/>
    <cellStyle name="s_B_S_Ratios_T 8 3" xfId="19773" xr:uid="{00000000-0005-0000-0000-0000544D0000}"/>
    <cellStyle name="s_B_S_Ratios_T 9" xfId="19774" xr:uid="{00000000-0005-0000-0000-0000554D0000}"/>
    <cellStyle name="s_DCFLBO Code" xfId="19775" xr:uid="{00000000-0005-0000-0000-0000564D0000}"/>
    <cellStyle name="s_DCFLBO Code_1" xfId="19776" xr:uid="{00000000-0005-0000-0000-0000574D0000}"/>
    <cellStyle name="s_DCFLBO Code_1 10" xfId="19777" xr:uid="{00000000-0005-0000-0000-0000584D0000}"/>
    <cellStyle name="s_DCFLBO Code_1 2" xfId="19778" xr:uid="{00000000-0005-0000-0000-0000594D0000}"/>
    <cellStyle name="s_DCFLBO Code_1 2 2" xfId="19779" xr:uid="{00000000-0005-0000-0000-00005A4D0000}"/>
    <cellStyle name="s_DCFLBO Code_1 2 2 2" xfId="19780" xr:uid="{00000000-0005-0000-0000-00005B4D0000}"/>
    <cellStyle name="s_DCFLBO Code_1 2 2 2 2" xfId="19781" xr:uid="{00000000-0005-0000-0000-00005C4D0000}"/>
    <cellStyle name="s_DCFLBO Code_1 2 2 2 2 2" xfId="19782" xr:uid="{00000000-0005-0000-0000-00005D4D0000}"/>
    <cellStyle name="s_DCFLBO Code_1 2 2 2 2 3" xfId="19783" xr:uid="{00000000-0005-0000-0000-00005E4D0000}"/>
    <cellStyle name="s_DCFLBO Code_1 2 2 2 3" xfId="19784" xr:uid="{00000000-0005-0000-0000-00005F4D0000}"/>
    <cellStyle name="s_DCFLBO Code_1 2 2 2 4" xfId="19785" xr:uid="{00000000-0005-0000-0000-0000604D0000}"/>
    <cellStyle name="s_DCFLBO Code_1 2 2 3" xfId="19786" xr:uid="{00000000-0005-0000-0000-0000614D0000}"/>
    <cellStyle name="s_DCFLBO Code_1 2 2 3 2" xfId="19787" xr:uid="{00000000-0005-0000-0000-0000624D0000}"/>
    <cellStyle name="s_DCFLBO Code_1 2 2 3 3" xfId="19788" xr:uid="{00000000-0005-0000-0000-0000634D0000}"/>
    <cellStyle name="s_DCFLBO Code_1 2 2 4" xfId="19789" xr:uid="{00000000-0005-0000-0000-0000644D0000}"/>
    <cellStyle name="s_DCFLBO Code_1 2 2 5" xfId="19790" xr:uid="{00000000-0005-0000-0000-0000654D0000}"/>
    <cellStyle name="s_DCFLBO Code_1 2 3" xfId="19791" xr:uid="{00000000-0005-0000-0000-0000664D0000}"/>
    <cellStyle name="s_DCFLBO Code_1 2 3 2" xfId="19792" xr:uid="{00000000-0005-0000-0000-0000674D0000}"/>
    <cellStyle name="s_DCFLBO Code_1 2 3 2 2" xfId="19793" xr:uid="{00000000-0005-0000-0000-0000684D0000}"/>
    <cellStyle name="s_DCFLBO Code_1 2 3 2 2 2" xfId="19794" xr:uid="{00000000-0005-0000-0000-0000694D0000}"/>
    <cellStyle name="s_DCFLBO Code_1 2 3 2 2 3" xfId="19795" xr:uid="{00000000-0005-0000-0000-00006A4D0000}"/>
    <cellStyle name="s_DCFLBO Code_1 2 3 2 3" xfId="19796" xr:uid="{00000000-0005-0000-0000-00006B4D0000}"/>
    <cellStyle name="s_DCFLBO Code_1 2 3 2 4" xfId="19797" xr:uid="{00000000-0005-0000-0000-00006C4D0000}"/>
    <cellStyle name="s_DCFLBO Code_1 2 3 3" xfId="19798" xr:uid="{00000000-0005-0000-0000-00006D4D0000}"/>
    <cellStyle name="s_DCFLBO Code_1 2 3 3 2" xfId="19799" xr:uid="{00000000-0005-0000-0000-00006E4D0000}"/>
    <cellStyle name="s_DCFLBO Code_1 2 3 3 3" xfId="19800" xr:uid="{00000000-0005-0000-0000-00006F4D0000}"/>
    <cellStyle name="s_DCFLBO Code_1 2 3 4" xfId="19801" xr:uid="{00000000-0005-0000-0000-0000704D0000}"/>
    <cellStyle name="s_DCFLBO Code_1 2 3 5" xfId="19802" xr:uid="{00000000-0005-0000-0000-0000714D0000}"/>
    <cellStyle name="s_DCFLBO Code_1 2 4" xfId="19803" xr:uid="{00000000-0005-0000-0000-0000724D0000}"/>
    <cellStyle name="s_DCFLBO Code_1 2 4 2" xfId="19804" xr:uid="{00000000-0005-0000-0000-0000734D0000}"/>
    <cellStyle name="s_DCFLBO Code_1 2 4 2 2" xfId="19805" xr:uid="{00000000-0005-0000-0000-0000744D0000}"/>
    <cellStyle name="s_DCFLBO Code_1 2 4 2 2 2" xfId="19806" xr:uid="{00000000-0005-0000-0000-0000754D0000}"/>
    <cellStyle name="s_DCFLBO Code_1 2 4 2 2 3" xfId="19807" xr:uid="{00000000-0005-0000-0000-0000764D0000}"/>
    <cellStyle name="s_DCFLBO Code_1 2 4 2 3" xfId="19808" xr:uid="{00000000-0005-0000-0000-0000774D0000}"/>
    <cellStyle name="s_DCFLBO Code_1 2 4 2 4" xfId="19809" xr:uid="{00000000-0005-0000-0000-0000784D0000}"/>
    <cellStyle name="s_DCFLBO Code_1 2 4 3" xfId="19810" xr:uid="{00000000-0005-0000-0000-0000794D0000}"/>
    <cellStyle name="s_DCFLBO Code_1 2 4 3 2" xfId="19811" xr:uid="{00000000-0005-0000-0000-00007A4D0000}"/>
    <cellStyle name="s_DCFLBO Code_1 2 4 3 3" xfId="19812" xr:uid="{00000000-0005-0000-0000-00007B4D0000}"/>
    <cellStyle name="s_DCFLBO Code_1 2 4 4" xfId="19813" xr:uid="{00000000-0005-0000-0000-00007C4D0000}"/>
    <cellStyle name="s_DCFLBO Code_1 2 4 5" xfId="19814" xr:uid="{00000000-0005-0000-0000-00007D4D0000}"/>
    <cellStyle name="s_DCFLBO Code_1 2 5" xfId="19815" xr:uid="{00000000-0005-0000-0000-00007E4D0000}"/>
    <cellStyle name="s_DCFLBO Code_1 2 5 2" xfId="19816" xr:uid="{00000000-0005-0000-0000-00007F4D0000}"/>
    <cellStyle name="s_DCFLBO Code_1 2 5 2 2" xfId="19817" xr:uid="{00000000-0005-0000-0000-0000804D0000}"/>
    <cellStyle name="s_DCFLBO Code_1 2 5 2 3" xfId="19818" xr:uid="{00000000-0005-0000-0000-0000814D0000}"/>
    <cellStyle name="s_DCFLBO Code_1 2 5 3" xfId="19819" xr:uid="{00000000-0005-0000-0000-0000824D0000}"/>
    <cellStyle name="s_DCFLBO Code_1 2 5 4" xfId="19820" xr:uid="{00000000-0005-0000-0000-0000834D0000}"/>
    <cellStyle name="s_DCFLBO Code_1 2 6" xfId="19821" xr:uid="{00000000-0005-0000-0000-0000844D0000}"/>
    <cellStyle name="s_DCFLBO Code_1 2 6 2" xfId="19822" xr:uid="{00000000-0005-0000-0000-0000854D0000}"/>
    <cellStyle name="s_DCFLBO Code_1 2 6 3" xfId="19823" xr:uid="{00000000-0005-0000-0000-0000864D0000}"/>
    <cellStyle name="s_DCFLBO Code_1 2 7" xfId="19824" xr:uid="{00000000-0005-0000-0000-0000874D0000}"/>
    <cellStyle name="s_DCFLBO Code_1 2 8" xfId="19825" xr:uid="{00000000-0005-0000-0000-0000884D0000}"/>
    <cellStyle name="s_DCFLBO Code_1 3" xfId="19826" xr:uid="{00000000-0005-0000-0000-0000894D0000}"/>
    <cellStyle name="s_DCFLBO Code_1 3 2" xfId="19827" xr:uid="{00000000-0005-0000-0000-00008A4D0000}"/>
    <cellStyle name="s_DCFLBO Code_1 3 2 2" xfId="19828" xr:uid="{00000000-0005-0000-0000-00008B4D0000}"/>
    <cellStyle name="s_DCFLBO Code_1 3 2 2 2" xfId="19829" xr:uid="{00000000-0005-0000-0000-00008C4D0000}"/>
    <cellStyle name="s_DCFLBO Code_1 3 2 2 2 2" xfId="19830" xr:uid="{00000000-0005-0000-0000-00008D4D0000}"/>
    <cellStyle name="s_DCFLBO Code_1 3 2 2 2 3" xfId="19831" xr:uid="{00000000-0005-0000-0000-00008E4D0000}"/>
    <cellStyle name="s_DCFLBO Code_1 3 2 2 3" xfId="19832" xr:uid="{00000000-0005-0000-0000-00008F4D0000}"/>
    <cellStyle name="s_DCFLBO Code_1 3 2 2 4" xfId="19833" xr:uid="{00000000-0005-0000-0000-0000904D0000}"/>
    <cellStyle name="s_DCFLBO Code_1 3 2 3" xfId="19834" xr:uid="{00000000-0005-0000-0000-0000914D0000}"/>
    <cellStyle name="s_DCFLBO Code_1 3 2 3 2" xfId="19835" xr:uid="{00000000-0005-0000-0000-0000924D0000}"/>
    <cellStyle name="s_DCFLBO Code_1 3 2 3 3" xfId="19836" xr:uid="{00000000-0005-0000-0000-0000934D0000}"/>
    <cellStyle name="s_DCFLBO Code_1 3 2 4" xfId="19837" xr:uid="{00000000-0005-0000-0000-0000944D0000}"/>
    <cellStyle name="s_DCFLBO Code_1 3 2 5" xfId="19838" xr:uid="{00000000-0005-0000-0000-0000954D0000}"/>
    <cellStyle name="s_DCFLBO Code_1 3 3" xfId="19839" xr:uid="{00000000-0005-0000-0000-0000964D0000}"/>
    <cellStyle name="s_DCFLBO Code_1 3 3 2" xfId="19840" xr:uid="{00000000-0005-0000-0000-0000974D0000}"/>
    <cellStyle name="s_DCFLBO Code_1 3 3 2 2" xfId="19841" xr:uid="{00000000-0005-0000-0000-0000984D0000}"/>
    <cellStyle name="s_DCFLBO Code_1 3 3 2 2 2" xfId="19842" xr:uid="{00000000-0005-0000-0000-0000994D0000}"/>
    <cellStyle name="s_DCFLBO Code_1 3 3 2 2 3" xfId="19843" xr:uid="{00000000-0005-0000-0000-00009A4D0000}"/>
    <cellStyle name="s_DCFLBO Code_1 3 3 2 3" xfId="19844" xr:uid="{00000000-0005-0000-0000-00009B4D0000}"/>
    <cellStyle name="s_DCFLBO Code_1 3 3 2 4" xfId="19845" xr:uid="{00000000-0005-0000-0000-00009C4D0000}"/>
    <cellStyle name="s_DCFLBO Code_1 3 3 3" xfId="19846" xr:uid="{00000000-0005-0000-0000-00009D4D0000}"/>
    <cellStyle name="s_DCFLBO Code_1 3 3 3 2" xfId="19847" xr:uid="{00000000-0005-0000-0000-00009E4D0000}"/>
    <cellStyle name="s_DCFLBO Code_1 3 3 3 3" xfId="19848" xr:uid="{00000000-0005-0000-0000-00009F4D0000}"/>
    <cellStyle name="s_DCFLBO Code_1 3 3 4" xfId="19849" xr:uid="{00000000-0005-0000-0000-0000A04D0000}"/>
    <cellStyle name="s_DCFLBO Code_1 3 3 5" xfId="19850" xr:uid="{00000000-0005-0000-0000-0000A14D0000}"/>
    <cellStyle name="s_DCFLBO Code_1 3 4" xfId="19851" xr:uid="{00000000-0005-0000-0000-0000A24D0000}"/>
    <cellStyle name="s_DCFLBO Code_1 3 4 2" xfId="19852" xr:uid="{00000000-0005-0000-0000-0000A34D0000}"/>
    <cellStyle name="s_DCFLBO Code_1 3 4 2 2" xfId="19853" xr:uid="{00000000-0005-0000-0000-0000A44D0000}"/>
    <cellStyle name="s_DCFLBO Code_1 3 4 2 2 2" xfId="19854" xr:uid="{00000000-0005-0000-0000-0000A54D0000}"/>
    <cellStyle name="s_DCFLBO Code_1 3 4 2 2 3" xfId="19855" xr:uid="{00000000-0005-0000-0000-0000A64D0000}"/>
    <cellStyle name="s_DCFLBO Code_1 3 4 2 3" xfId="19856" xr:uid="{00000000-0005-0000-0000-0000A74D0000}"/>
    <cellStyle name="s_DCFLBO Code_1 3 4 2 4" xfId="19857" xr:uid="{00000000-0005-0000-0000-0000A84D0000}"/>
    <cellStyle name="s_DCFLBO Code_1 3 4 3" xfId="19858" xr:uid="{00000000-0005-0000-0000-0000A94D0000}"/>
    <cellStyle name="s_DCFLBO Code_1 3 4 3 2" xfId="19859" xr:uid="{00000000-0005-0000-0000-0000AA4D0000}"/>
    <cellStyle name="s_DCFLBO Code_1 3 4 3 3" xfId="19860" xr:uid="{00000000-0005-0000-0000-0000AB4D0000}"/>
    <cellStyle name="s_DCFLBO Code_1 3 4 4" xfId="19861" xr:uid="{00000000-0005-0000-0000-0000AC4D0000}"/>
    <cellStyle name="s_DCFLBO Code_1 3 4 5" xfId="19862" xr:uid="{00000000-0005-0000-0000-0000AD4D0000}"/>
    <cellStyle name="s_DCFLBO Code_1 3 5" xfId="19863" xr:uid="{00000000-0005-0000-0000-0000AE4D0000}"/>
    <cellStyle name="s_DCFLBO Code_1 3 5 2" xfId="19864" xr:uid="{00000000-0005-0000-0000-0000AF4D0000}"/>
    <cellStyle name="s_DCFLBO Code_1 3 5 2 2" xfId="19865" xr:uid="{00000000-0005-0000-0000-0000B04D0000}"/>
    <cellStyle name="s_DCFLBO Code_1 3 5 2 3" xfId="19866" xr:uid="{00000000-0005-0000-0000-0000B14D0000}"/>
    <cellStyle name="s_DCFLBO Code_1 3 5 3" xfId="19867" xr:uid="{00000000-0005-0000-0000-0000B24D0000}"/>
    <cellStyle name="s_DCFLBO Code_1 3 5 4" xfId="19868" xr:uid="{00000000-0005-0000-0000-0000B34D0000}"/>
    <cellStyle name="s_DCFLBO Code_1 3 6" xfId="19869" xr:uid="{00000000-0005-0000-0000-0000B44D0000}"/>
    <cellStyle name="s_DCFLBO Code_1 3 6 2" xfId="19870" xr:uid="{00000000-0005-0000-0000-0000B54D0000}"/>
    <cellStyle name="s_DCFLBO Code_1 3 6 3" xfId="19871" xr:uid="{00000000-0005-0000-0000-0000B64D0000}"/>
    <cellStyle name="s_DCFLBO Code_1 3 7" xfId="19872" xr:uid="{00000000-0005-0000-0000-0000B74D0000}"/>
    <cellStyle name="s_DCFLBO Code_1 3 8" xfId="19873" xr:uid="{00000000-0005-0000-0000-0000B84D0000}"/>
    <cellStyle name="s_DCFLBO Code_1 4" xfId="19874" xr:uid="{00000000-0005-0000-0000-0000B94D0000}"/>
    <cellStyle name="s_DCFLBO Code_1 4 2" xfId="19875" xr:uid="{00000000-0005-0000-0000-0000BA4D0000}"/>
    <cellStyle name="s_DCFLBO Code_1 4 2 2" xfId="19876" xr:uid="{00000000-0005-0000-0000-0000BB4D0000}"/>
    <cellStyle name="s_DCFLBO Code_1 4 2 2 2" xfId="19877" xr:uid="{00000000-0005-0000-0000-0000BC4D0000}"/>
    <cellStyle name="s_DCFLBO Code_1 4 2 2 3" xfId="19878" xr:uid="{00000000-0005-0000-0000-0000BD4D0000}"/>
    <cellStyle name="s_DCFLBO Code_1 4 2 3" xfId="19879" xr:uid="{00000000-0005-0000-0000-0000BE4D0000}"/>
    <cellStyle name="s_DCFLBO Code_1 4 2 4" xfId="19880" xr:uid="{00000000-0005-0000-0000-0000BF4D0000}"/>
    <cellStyle name="s_DCFLBO Code_1 4 3" xfId="19881" xr:uid="{00000000-0005-0000-0000-0000C04D0000}"/>
    <cellStyle name="s_DCFLBO Code_1 4 3 2" xfId="19882" xr:uid="{00000000-0005-0000-0000-0000C14D0000}"/>
    <cellStyle name="s_DCFLBO Code_1 4 3 3" xfId="19883" xr:uid="{00000000-0005-0000-0000-0000C24D0000}"/>
    <cellStyle name="s_DCFLBO Code_1 4 4" xfId="19884" xr:uid="{00000000-0005-0000-0000-0000C34D0000}"/>
    <cellStyle name="s_DCFLBO Code_1 4 5" xfId="19885" xr:uid="{00000000-0005-0000-0000-0000C44D0000}"/>
    <cellStyle name="s_DCFLBO Code_1 5" xfId="19886" xr:uid="{00000000-0005-0000-0000-0000C54D0000}"/>
    <cellStyle name="s_DCFLBO Code_1 5 2" xfId="19887" xr:uid="{00000000-0005-0000-0000-0000C64D0000}"/>
    <cellStyle name="s_DCFLBO Code_1 5 2 2" xfId="19888" xr:uid="{00000000-0005-0000-0000-0000C74D0000}"/>
    <cellStyle name="s_DCFLBO Code_1 5 2 2 2" xfId="19889" xr:uid="{00000000-0005-0000-0000-0000C84D0000}"/>
    <cellStyle name="s_DCFLBO Code_1 5 2 2 3" xfId="19890" xr:uid="{00000000-0005-0000-0000-0000C94D0000}"/>
    <cellStyle name="s_DCFLBO Code_1 5 2 3" xfId="19891" xr:uid="{00000000-0005-0000-0000-0000CA4D0000}"/>
    <cellStyle name="s_DCFLBO Code_1 5 2 4" xfId="19892" xr:uid="{00000000-0005-0000-0000-0000CB4D0000}"/>
    <cellStyle name="s_DCFLBO Code_1 5 3" xfId="19893" xr:uid="{00000000-0005-0000-0000-0000CC4D0000}"/>
    <cellStyle name="s_DCFLBO Code_1 5 3 2" xfId="19894" xr:uid="{00000000-0005-0000-0000-0000CD4D0000}"/>
    <cellStyle name="s_DCFLBO Code_1 5 3 3" xfId="19895" xr:uid="{00000000-0005-0000-0000-0000CE4D0000}"/>
    <cellStyle name="s_DCFLBO Code_1 5 4" xfId="19896" xr:uid="{00000000-0005-0000-0000-0000CF4D0000}"/>
    <cellStyle name="s_DCFLBO Code_1 5 5" xfId="19897" xr:uid="{00000000-0005-0000-0000-0000D04D0000}"/>
    <cellStyle name="s_DCFLBO Code_1 6" xfId="19898" xr:uid="{00000000-0005-0000-0000-0000D14D0000}"/>
    <cellStyle name="s_DCFLBO Code_1 6 2" xfId="19899" xr:uid="{00000000-0005-0000-0000-0000D24D0000}"/>
    <cellStyle name="s_DCFLBO Code_1 6 2 2" xfId="19900" xr:uid="{00000000-0005-0000-0000-0000D34D0000}"/>
    <cellStyle name="s_DCFLBO Code_1 6 2 2 2" xfId="19901" xr:uid="{00000000-0005-0000-0000-0000D44D0000}"/>
    <cellStyle name="s_DCFLBO Code_1 6 2 2 3" xfId="19902" xr:uid="{00000000-0005-0000-0000-0000D54D0000}"/>
    <cellStyle name="s_DCFLBO Code_1 6 2 3" xfId="19903" xr:uid="{00000000-0005-0000-0000-0000D64D0000}"/>
    <cellStyle name="s_DCFLBO Code_1 6 2 4" xfId="19904" xr:uid="{00000000-0005-0000-0000-0000D74D0000}"/>
    <cellStyle name="s_DCFLBO Code_1 6 3" xfId="19905" xr:uid="{00000000-0005-0000-0000-0000D84D0000}"/>
    <cellStyle name="s_DCFLBO Code_1 6 3 2" xfId="19906" xr:uid="{00000000-0005-0000-0000-0000D94D0000}"/>
    <cellStyle name="s_DCFLBO Code_1 6 3 3" xfId="19907" xr:uid="{00000000-0005-0000-0000-0000DA4D0000}"/>
    <cellStyle name="s_DCFLBO Code_1 6 4" xfId="19908" xr:uid="{00000000-0005-0000-0000-0000DB4D0000}"/>
    <cellStyle name="s_DCFLBO Code_1 6 5" xfId="19909" xr:uid="{00000000-0005-0000-0000-0000DC4D0000}"/>
    <cellStyle name="s_DCFLBO Code_1 7" xfId="19910" xr:uid="{00000000-0005-0000-0000-0000DD4D0000}"/>
    <cellStyle name="s_DCFLBO Code_1 7 2" xfId="19911" xr:uid="{00000000-0005-0000-0000-0000DE4D0000}"/>
    <cellStyle name="s_DCFLBO Code_1 7 2 2" xfId="19912" xr:uid="{00000000-0005-0000-0000-0000DF4D0000}"/>
    <cellStyle name="s_DCFLBO Code_1 7 2 3" xfId="19913" xr:uid="{00000000-0005-0000-0000-0000E04D0000}"/>
    <cellStyle name="s_DCFLBO Code_1 7 3" xfId="19914" xr:uid="{00000000-0005-0000-0000-0000E14D0000}"/>
    <cellStyle name="s_DCFLBO Code_1 7 4" xfId="19915" xr:uid="{00000000-0005-0000-0000-0000E24D0000}"/>
    <cellStyle name="s_DCFLBO Code_1 8" xfId="19916" xr:uid="{00000000-0005-0000-0000-0000E34D0000}"/>
    <cellStyle name="s_DCFLBO Code_1 8 2" xfId="19917" xr:uid="{00000000-0005-0000-0000-0000E44D0000}"/>
    <cellStyle name="s_DCFLBO Code_1 8 3" xfId="19918" xr:uid="{00000000-0005-0000-0000-0000E54D0000}"/>
    <cellStyle name="s_DCFLBO Code_1 9" xfId="19919" xr:uid="{00000000-0005-0000-0000-0000E64D0000}"/>
    <cellStyle name="s_Dilution" xfId="19920" xr:uid="{00000000-0005-0000-0000-0000E74D0000}"/>
    <cellStyle name="s_Dilution 10" xfId="19921" xr:uid="{00000000-0005-0000-0000-0000E84D0000}"/>
    <cellStyle name="s_Dilution 2" xfId="19922" xr:uid="{00000000-0005-0000-0000-0000E94D0000}"/>
    <cellStyle name="s_Dilution 2 2" xfId="19923" xr:uid="{00000000-0005-0000-0000-0000EA4D0000}"/>
    <cellStyle name="s_Dilution 2 2 2" xfId="19924" xr:uid="{00000000-0005-0000-0000-0000EB4D0000}"/>
    <cellStyle name="s_Dilution 2 2 2 2" xfId="19925" xr:uid="{00000000-0005-0000-0000-0000EC4D0000}"/>
    <cellStyle name="s_Dilution 2 2 2 2 2" xfId="19926" xr:uid="{00000000-0005-0000-0000-0000ED4D0000}"/>
    <cellStyle name="s_Dilution 2 2 2 2 3" xfId="19927" xr:uid="{00000000-0005-0000-0000-0000EE4D0000}"/>
    <cellStyle name="s_Dilution 2 2 2 3" xfId="19928" xr:uid="{00000000-0005-0000-0000-0000EF4D0000}"/>
    <cellStyle name="s_Dilution 2 2 2 4" xfId="19929" xr:uid="{00000000-0005-0000-0000-0000F04D0000}"/>
    <cellStyle name="s_Dilution 2 2 3" xfId="19930" xr:uid="{00000000-0005-0000-0000-0000F14D0000}"/>
    <cellStyle name="s_Dilution 2 2 3 2" xfId="19931" xr:uid="{00000000-0005-0000-0000-0000F24D0000}"/>
    <cellStyle name="s_Dilution 2 2 3 3" xfId="19932" xr:uid="{00000000-0005-0000-0000-0000F34D0000}"/>
    <cellStyle name="s_Dilution 2 2 4" xfId="19933" xr:uid="{00000000-0005-0000-0000-0000F44D0000}"/>
    <cellStyle name="s_Dilution 2 2 5" xfId="19934" xr:uid="{00000000-0005-0000-0000-0000F54D0000}"/>
    <cellStyle name="s_Dilution 2 3" xfId="19935" xr:uid="{00000000-0005-0000-0000-0000F64D0000}"/>
    <cellStyle name="s_Dilution 2 3 2" xfId="19936" xr:uid="{00000000-0005-0000-0000-0000F74D0000}"/>
    <cellStyle name="s_Dilution 2 3 2 2" xfId="19937" xr:uid="{00000000-0005-0000-0000-0000F84D0000}"/>
    <cellStyle name="s_Dilution 2 3 2 2 2" xfId="19938" xr:uid="{00000000-0005-0000-0000-0000F94D0000}"/>
    <cellStyle name="s_Dilution 2 3 2 2 3" xfId="19939" xr:uid="{00000000-0005-0000-0000-0000FA4D0000}"/>
    <cellStyle name="s_Dilution 2 3 2 3" xfId="19940" xr:uid="{00000000-0005-0000-0000-0000FB4D0000}"/>
    <cellStyle name="s_Dilution 2 3 2 4" xfId="19941" xr:uid="{00000000-0005-0000-0000-0000FC4D0000}"/>
    <cellStyle name="s_Dilution 2 3 3" xfId="19942" xr:uid="{00000000-0005-0000-0000-0000FD4D0000}"/>
    <cellStyle name="s_Dilution 2 3 3 2" xfId="19943" xr:uid="{00000000-0005-0000-0000-0000FE4D0000}"/>
    <cellStyle name="s_Dilution 2 3 3 3" xfId="19944" xr:uid="{00000000-0005-0000-0000-0000FF4D0000}"/>
    <cellStyle name="s_Dilution 2 3 4" xfId="19945" xr:uid="{00000000-0005-0000-0000-0000004E0000}"/>
    <cellStyle name="s_Dilution 2 3 5" xfId="19946" xr:uid="{00000000-0005-0000-0000-0000014E0000}"/>
    <cellStyle name="s_Dilution 2 4" xfId="19947" xr:uid="{00000000-0005-0000-0000-0000024E0000}"/>
    <cellStyle name="s_Dilution 2 4 2" xfId="19948" xr:uid="{00000000-0005-0000-0000-0000034E0000}"/>
    <cellStyle name="s_Dilution 2 4 2 2" xfId="19949" xr:uid="{00000000-0005-0000-0000-0000044E0000}"/>
    <cellStyle name="s_Dilution 2 4 2 2 2" xfId="19950" xr:uid="{00000000-0005-0000-0000-0000054E0000}"/>
    <cellStyle name="s_Dilution 2 4 2 2 3" xfId="19951" xr:uid="{00000000-0005-0000-0000-0000064E0000}"/>
    <cellStyle name="s_Dilution 2 4 2 3" xfId="19952" xr:uid="{00000000-0005-0000-0000-0000074E0000}"/>
    <cellStyle name="s_Dilution 2 4 2 4" xfId="19953" xr:uid="{00000000-0005-0000-0000-0000084E0000}"/>
    <cellStyle name="s_Dilution 2 4 3" xfId="19954" xr:uid="{00000000-0005-0000-0000-0000094E0000}"/>
    <cellStyle name="s_Dilution 2 4 3 2" xfId="19955" xr:uid="{00000000-0005-0000-0000-00000A4E0000}"/>
    <cellStyle name="s_Dilution 2 4 3 3" xfId="19956" xr:uid="{00000000-0005-0000-0000-00000B4E0000}"/>
    <cellStyle name="s_Dilution 2 4 4" xfId="19957" xr:uid="{00000000-0005-0000-0000-00000C4E0000}"/>
    <cellStyle name="s_Dilution 2 4 5" xfId="19958" xr:uid="{00000000-0005-0000-0000-00000D4E0000}"/>
    <cellStyle name="s_Dilution 2 5" xfId="19959" xr:uid="{00000000-0005-0000-0000-00000E4E0000}"/>
    <cellStyle name="s_Dilution 2 5 2" xfId="19960" xr:uid="{00000000-0005-0000-0000-00000F4E0000}"/>
    <cellStyle name="s_Dilution 2 5 2 2" xfId="19961" xr:uid="{00000000-0005-0000-0000-0000104E0000}"/>
    <cellStyle name="s_Dilution 2 5 2 3" xfId="19962" xr:uid="{00000000-0005-0000-0000-0000114E0000}"/>
    <cellStyle name="s_Dilution 2 5 3" xfId="19963" xr:uid="{00000000-0005-0000-0000-0000124E0000}"/>
    <cellStyle name="s_Dilution 2 5 4" xfId="19964" xr:uid="{00000000-0005-0000-0000-0000134E0000}"/>
    <cellStyle name="s_Dilution 2 6" xfId="19965" xr:uid="{00000000-0005-0000-0000-0000144E0000}"/>
    <cellStyle name="s_Dilution 2 6 2" xfId="19966" xr:uid="{00000000-0005-0000-0000-0000154E0000}"/>
    <cellStyle name="s_Dilution 2 6 3" xfId="19967" xr:uid="{00000000-0005-0000-0000-0000164E0000}"/>
    <cellStyle name="s_Dilution 2 7" xfId="19968" xr:uid="{00000000-0005-0000-0000-0000174E0000}"/>
    <cellStyle name="s_Dilution 2 8" xfId="19969" xr:uid="{00000000-0005-0000-0000-0000184E0000}"/>
    <cellStyle name="s_Dilution 3" xfId="19970" xr:uid="{00000000-0005-0000-0000-0000194E0000}"/>
    <cellStyle name="s_Dilution 3 2" xfId="19971" xr:uid="{00000000-0005-0000-0000-00001A4E0000}"/>
    <cellStyle name="s_Dilution 3 2 2" xfId="19972" xr:uid="{00000000-0005-0000-0000-00001B4E0000}"/>
    <cellStyle name="s_Dilution 3 2 2 2" xfId="19973" xr:uid="{00000000-0005-0000-0000-00001C4E0000}"/>
    <cellStyle name="s_Dilution 3 2 2 2 2" xfId="19974" xr:uid="{00000000-0005-0000-0000-00001D4E0000}"/>
    <cellStyle name="s_Dilution 3 2 2 2 3" xfId="19975" xr:uid="{00000000-0005-0000-0000-00001E4E0000}"/>
    <cellStyle name="s_Dilution 3 2 2 3" xfId="19976" xr:uid="{00000000-0005-0000-0000-00001F4E0000}"/>
    <cellStyle name="s_Dilution 3 2 2 4" xfId="19977" xr:uid="{00000000-0005-0000-0000-0000204E0000}"/>
    <cellStyle name="s_Dilution 3 2 3" xfId="19978" xr:uid="{00000000-0005-0000-0000-0000214E0000}"/>
    <cellStyle name="s_Dilution 3 2 3 2" xfId="19979" xr:uid="{00000000-0005-0000-0000-0000224E0000}"/>
    <cellStyle name="s_Dilution 3 2 3 3" xfId="19980" xr:uid="{00000000-0005-0000-0000-0000234E0000}"/>
    <cellStyle name="s_Dilution 3 2 4" xfId="19981" xr:uid="{00000000-0005-0000-0000-0000244E0000}"/>
    <cellStyle name="s_Dilution 3 2 5" xfId="19982" xr:uid="{00000000-0005-0000-0000-0000254E0000}"/>
    <cellStyle name="s_Dilution 3 3" xfId="19983" xr:uid="{00000000-0005-0000-0000-0000264E0000}"/>
    <cellStyle name="s_Dilution 3 3 2" xfId="19984" xr:uid="{00000000-0005-0000-0000-0000274E0000}"/>
    <cellStyle name="s_Dilution 3 3 2 2" xfId="19985" xr:uid="{00000000-0005-0000-0000-0000284E0000}"/>
    <cellStyle name="s_Dilution 3 3 2 2 2" xfId="19986" xr:uid="{00000000-0005-0000-0000-0000294E0000}"/>
    <cellStyle name="s_Dilution 3 3 2 2 3" xfId="19987" xr:uid="{00000000-0005-0000-0000-00002A4E0000}"/>
    <cellStyle name="s_Dilution 3 3 2 3" xfId="19988" xr:uid="{00000000-0005-0000-0000-00002B4E0000}"/>
    <cellStyle name="s_Dilution 3 3 2 4" xfId="19989" xr:uid="{00000000-0005-0000-0000-00002C4E0000}"/>
    <cellStyle name="s_Dilution 3 3 3" xfId="19990" xr:uid="{00000000-0005-0000-0000-00002D4E0000}"/>
    <cellStyle name="s_Dilution 3 3 3 2" xfId="19991" xr:uid="{00000000-0005-0000-0000-00002E4E0000}"/>
    <cellStyle name="s_Dilution 3 3 3 3" xfId="19992" xr:uid="{00000000-0005-0000-0000-00002F4E0000}"/>
    <cellStyle name="s_Dilution 3 3 4" xfId="19993" xr:uid="{00000000-0005-0000-0000-0000304E0000}"/>
    <cellStyle name="s_Dilution 3 3 5" xfId="19994" xr:uid="{00000000-0005-0000-0000-0000314E0000}"/>
    <cellStyle name="s_Dilution 3 4" xfId="19995" xr:uid="{00000000-0005-0000-0000-0000324E0000}"/>
    <cellStyle name="s_Dilution 3 4 2" xfId="19996" xr:uid="{00000000-0005-0000-0000-0000334E0000}"/>
    <cellStyle name="s_Dilution 3 4 2 2" xfId="19997" xr:uid="{00000000-0005-0000-0000-0000344E0000}"/>
    <cellStyle name="s_Dilution 3 4 2 2 2" xfId="19998" xr:uid="{00000000-0005-0000-0000-0000354E0000}"/>
    <cellStyle name="s_Dilution 3 4 2 2 3" xfId="19999" xr:uid="{00000000-0005-0000-0000-0000364E0000}"/>
    <cellStyle name="s_Dilution 3 4 2 3" xfId="20000" xr:uid="{00000000-0005-0000-0000-0000374E0000}"/>
    <cellStyle name="s_Dilution 3 4 2 4" xfId="20001" xr:uid="{00000000-0005-0000-0000-0000384E0000}"/>
    <cellStyle name="s_Dilution 3 4 3" xfId="20002" xr:uid="{00000000-0005-0000-0000-0000394E0000}"/>
    <cellStyle name="s_Dilution 3 4 3 2" xfId="20003" xr:uid="{00000000-0005-0000-0000-00003A4E0000}"/>
    <cellStyle name="s_Dilution 3 4 3 3" xfId="20004" xr:uid="{00000000-0005-0000-0000-00003B4E0000}"/>
    <cellStyle name="s_Dilution 3 4 4" xfId="20005" xr:uid="{00000000-0005-0000-0000-00003C4E0000}"/>
    <cellStyle name="s_Dilution 3 4 5" xfId="20006" xr:uid="{00000000-0005-0000-0000-00003D4E0000}"/>
    <cellStyle name="s_Dilution 3 5" xfId="20007" xr:uid="{00000000-0005-0000-0000-00003E4E0000}"/>
    <cellStyle name="s_Dilution 3 5 2" xfId="20008" xr:uid="{00000000-0005-0000-0000-00003F4E0000}"/>
    <cellStyle name="s_Dilution 3 5 2 2" xfId="20009" xr:uid="{00000000-0005-0000-0000-0000404E0000}"/>
    <cellStyle name="s_Dilution 3 5 2 3" xfId="20010" xr:uid="{00000000-0005-0000-0000-0000414E0000}"/>
    <cellStyle name="s_Dilution 3 5 3" xfId="20011" xr:uid="{00000000-0005-0000-0000-0000424E0000}"/>
    <cellStyle name="s_Dilution 3 5 4" xfId="20012" xr:uid="{00000000-0005-0000-0000-0000434E0000}"/>
    <cellStyle name="s_Dilution 3 6" xfId="20013" xr:uid="{00000000-0005-0000-0000-0000444E0000}"/>
    <cellStyle name="s_Dilution 3 6 2" xfId="20014" xr:uid="{00000000-0005-0000-0000-0000454E0000}"/>
    <cellStyle name="s_Dilution 3 6 3" xfId="20015" xr:uid="{00000000-0005-0000-0000-0000464E0000}"/>
    <cellStyle name="s_Dilution 3 7" xfId="20016" xr:uid="{00000000-0005-0000-0000-0000474E0000}"/>
    <cellStyle name="s_Dilution 3 8" xfId="20017" xr:uid="{00000000-0005-0000-0000-0000484E0000}"/>
    <cellStyle name="s_Dilution 4" xfId="20018" xr:uid="{00000000-0005-0000-0000-0000494E0000}"/>
    <cellStyle name="s_Dilution 4 2" xfId="20019" xr:uid="{00000000-0005-0000-0000-00004A4E0000}"/>
    <cellStyle name="s_Dilution 4 2 2" xfId="20020" xr:uid="{00000000-0005-0000-0000-00004B4E0000}"/>
    <cellStyle name="s_Dilution 4 2 2 2" xfId="20021" xr:uid="{00000000-0005-0000-0000-00004C4E0000}"/>
    <cellStyle name="s_Dilution 4 2 2 3" xfId="20022" xr:uid="{00000000-0005-0000-0000-00004D4E0000}"/>
    <cellStyle name="s_Dilution 4 2 3" xfId="20023" xr:uid="{00000000-0005-0000-0000-00004E4E0000}"/>
    <cellStyle name="s_Dilution 4 2 4" xfId="20024" xr:uid="{00000000-0005-0000-0000-00004F4E0000}"/>
    <cellStyle name="s_Dilution 4 3" xfId="20025" xr:uid="{00000000-0005-0000-0000-0000504E0000}"/>
    <cellStyle name="s_Dilution 4 3 2" xfId="20026" xr:uid="{00000000-0005-0000-0000-0000514E0000}"/>
    <cellStyle name="s_Dilution 4 3 3" xfId="20027" xr:uid="{00000000-0005-0000-0000-0000524E0000}"/>
    <cellStyle name="s_Dilution 4 4" xfId="20028" xr:uid="{00000000-0005-0000-0000-0000534E0000}"/>
    <cellStyle name="s_Dilution 4 5" xfId="20029" xr:uid="{00000000-0005-0000-0000-0000544E0000}"/>
    <cellStyle name="s_Dilution 5" xfId="20030" xr:uid="{00000000-0005-0000-0000-0000554E0000}"/>
    <cellStyle name="s_Dilution 5 2" xfId="20031" xr:uid="{00000000-0005-0000-0000-0000564E0000}"/>
    <cellStyle name="s_Dilution 5 2 2" xfId="20032" xr:uid="{00000000-0005-0000-0000-0000574E0000}"/>
    <cellStyle name="s_Dilution 5 2 2 2" xfId="20033" xr:uid="{00000000-0005-0000-0000-0000584E0000}"/>
    <cellStyle name="s_Dilution 5 2 2 3" xfId="20034" xr:uid="{00000000-0005-0000-0000-0000594E0000}"/>
    <cellStyle name="s_Dilution 5 2 3" xfId="20035" xr:uid="{00000000-0005-0000-0000-00005A4E0000}"/>
    <cellStyle name="s_Dilution 5 2 4" xfId="20036" xr:uid="{00000000-0005-0000-0000-00005B4E0000}"/>
    <cellStyle name="s_Dilution 5 3" xfId="20037" xr:uid="{00000000-0005-0000-0000-00005C4E0000}"/>
    <cellStyle name="s_Dilution 5 3 2" xfId="20038" xr:uid="{00000000-0005-0000-0000-00005D4E0000}"/>
    <cellStyle name="s_Dilution 5 3 3" xfId="20039" xr:uid="{00000000-0005-0000-0000-00005E4E0000}"/>
    <cellStyle name="s_Dilution 5 4" xfId="20040" xr:uid="{00000000-0005-0000-0000-00005F4E0000}"/>
    <cellStyle name="s_Dilution 5 5" xfId="20041" xr:uid="{00000000-0005-0000-0000-0000604E0000}"/>
    <cellStyle name="s_Dilution 6" xfId="20042" xr:uid="{00000000-0005-0000-0000-0000614E0000}"/>
    <cellStyle name="s_Dilution 6 2" xfId="20043" xr:uid="{00000000-0005-0000-0000-0000624E0000}"/>
    <cellStyle name="s_Dilution 6 2 2" xfId="20044" xr:uid="{00000000-0005-0000-0000-0000634E0000}"/>
    <cellStyle name="s_Dilution 6 2 2 2" xfId="20045" xr:uid="{00000000-0005-0000-0000-0000644E0000}"/>
    <cellStyle name="s_Dilution 6 2 2 3" xfId="20046" xr:uid="{00000000-0005-0000-0000-0000654E0000}"/>
    <cellStyle name="s_Dilution 6 2 3" xfId="20047" xr:uid="{00000000-0005-0000-0000-0000664E0000}"/>
    <cellStyle name="s_Dilution 6 2 4" xfId="20048" xr:uid="{00000000-0005-0000-0000-0000674E0000}"/>
    <cellStyle name="s_Dilution 6 3" xfId="20049" xr:uid="{00000000-0005-0000-0000-0000684E0000}"/>
    <cellStyle name="s_Dilution 6 3 2" xfId="20050" xr:uid="{00000000-0005-0000-0000-0000694E0000}"/>
    <cellStyle name="s_Dilution 6 3 3" xfId="20051" xr:uid="{00000000-0005-0000-0000-00006A4E0000}"/>
    <cellStyle name="s_Dilution 6 4" xfId="20052" xr:uid="{00000000-0005-0000-0000-00006B4E0000}"/>
    <cellStyle name="s_Dilution 6 5" xfId="20053" xr:uid="{00000000-0005-0000-0000-00006C4E0000}"/>
    <cellStyle name="s_Dilution 7" xfId="20054" xr:uid="{00000000-0005-0000-0000-00006D4E0000}"/>
    <cellStyle name="s_Dilution 7 2" xfId="20055" xr:uid="{00000000-0005-0000-0000-00006E4E0000}"/>
    <cellStyle name="s_Dilution 7 2 2" xfId="20056" xr:uid="{00000000-0005-0000-0000-00006F4E0000}"/>
    <cellStyle name="s_Dilution 7 2 3" xfId="20057" xr:uid="{00000000-0005-0000-0000-0000704E0000}"/>
    <cellStyle name="s_Dilution 7 3" xfId="20058" xr:uid="{00000000-0005-0000-0000-0000714E0000}"/>
    <cellStyle name="s_Dilution 7 4" xfId="20059" xr:uid="{00000000-0005-0000-0000-0000724E0000}"/>
    <cellStyle name="s_Dilution 8" xfId="20060" xr:uid="{00000000-0005-0000-0000-0000734E0000}"/>
    <cellStyle name="s_Dilution 8 2" xfId="20061" xr:uid="{00000000-0005-0000-0000-0000744E0000}"/>
    <cellStyle name="s_Dilution 8 3" xfId="20062" xr:uid="{00000000-0005-0000-0000-0000754E0000}"/>
    <cellStyle name="s_Dilution 9" xfId="20063" xr:uid="{00000000-0005-0000-0000-0000764E0000}"/>
    <cellStyle name="s_Financials_B" xfId="20064" xr:uid="{00000000-0005-0000-0000-0000774E0000}"/>
    <cellStyle name="s_Financials_B 10" xfId="20065" xr:uid="{00000000-0005-0000-0000-0000784E0000}"/>
    <cellStyle name="s_Financials_B 2" xfId="20066" xr:uid="{00000000-0005-0000-0000-0000794E0000}"/>
    <cellStyle name="s_Financials_B 2 2" xfId="20067" xr:uid="{00000000-0005-0000-0000-00007A4E0000}"/>
    <cellStyle name="s_Financials_B 2 2 2" xfId="20068" xr:uid="{00000000-0005-0000-0000-00007B4E0000}"/>
    <cellStyle name="s_Financials_B 2 2 2 2" xfId="20069" xr:uid="{00000000-0005-0000-0000-00007C4E0000}"/>
    <cellStyle name="s_Financials_B 2 2 2 2 2" xfId="20070" xr:uid="{00000000-0005-0000-0000-00007D4E0000}"/>
    <cellStyle name="s_Financials_B 2 2 2 2 3" xfId="20071" xr:uid="{00000000-0005-0000-0000-00007E4E0000}"/>
    <cellStyle name="s_Financials_B 2 2 2 3" xfId="20072" xr:uid="{00000000-0005-0000-0000-00007F4E0000}"/>
    <cellStyle name="s_Financials_B 2 2 2 4" xfId="20073" xr:uid="{00000000-0005-0000-0000-0000804E0000}"/>
    <cellStyle name="s_Financials_B 2 2 3" xfId="20074" xr:uid="{00000000-0005-0000-0000-0000814E0000}"/>
    <cellStyle name="s_Financials_B 2 2 3 2" xfId="20075" xr:uid="{00000000-0005-0000-0000-0000824E0000}"/>
    <cellStyle name="s_Financials_B 2 2 3 3" xfId="20076" xr:uid="{00000000-0005-0000-0000-0000834E0000}"/>
    <cellStyle name="s_Financials_B 2 2 4" xfId="20077" xr:uid="{00000000-0005-0000-0000-0000844E0000}"/>
    <cellStyle name="s_Financials_B 2 2 5" xfId="20078" xr:uid="{00000000-0005-0000-0000-0000854E0000}"/>
    <cellStyle name="s_Financials_B 2 3" xfId="20079" xr:uid="{00000000-0005-0000-0000-0000864E0000}"/>
    <cellStyle name="s_Financials_B 2 3 2" xfId="20080" xr:uid="{00000000-0005-0000-0000-0000874E0000}"/>
    <cellStyle name="s_Financials_B 2 3 2 2" xfId="20081" xr:uid="{00000000-0005-0000-0000-0000884E0000}"/>
    <cellStyle name="s_Financials_B 2 3 2 2 2" xfId="20082" xr:uid="{00000000-0005-0000-0000-0000894E0000}"/>
    <cellStyle name="s_Financials_B 2 3 2 2 3" xfId="20083" xr:uid="{00000000-0005-0000-0000-00008A4E0000}"/>
    <cellStyle name="s_Financials_B 2 3 2 3" xfId="20084" xr:uid="{00000000-0005-0000-0000-00008B4E0000}"/>
    <cellStyle name="s_Financials_B 2 3 2 4" xfId="20085" xr:uid="{00000000-0005-0000-0000-00008C4E0000}"/>
    <cellStyle name="s_Financials_B 2 3 3" xfId="20086" xr:uid="{00000000-0005-0000-0000-00008D4E0000}"/>
    <cellStyle name="s_Financials_B 2 3 3 2" xfId="20087" xr:uid="{00000000-0005-0000-0000-00008E4E0000}"/>
    <cellStyle name="s_Financials_B 2 3 3 3" xfId="20088" xr:uid="{00000000-0005-0000-0000-00008F4E0000}"/>
    <cellStyle name="s_Financials_B 2 3 4" xfId="20089" xr:uid="{00000000-0005-0000-0000-0000904E0000}"/>
    <cellStyle name="s_Financials_B 2 3 5" xfId="20090" xr:uid="{00000000-0005-0000-0000-0000914E0000}"/>
    <cellStyle name="s_Financials_B 2 4" xfId="20091" xr:uid="{00000000-0005-0000-0000-0000924E0000}"/>
    <cellStyle name="s_Financials_B 2 4 2" xfId="20092" xr:uid="{00000000-0005-0000-0000-0000934E0000}"/>
    <cellStyle name="s_Financials_B 2 4 2 2" xfId="20093" xr:uid="{00000000-0005-0000-0000-0000944E0000}"/>
    <cellStyle name="s_Financials_B 2 4 2 2 2" xfId="20094" xr:uid="{00000000-0005-0000-0000-0000954E0000}"/>
    <cellStyle name="s_Financials_B 2 4 2 2 3" xfId="20095" xr:uid="{00000000-0005-0000-0000-0000964E0000}"/>
    <cellStyle name="s_Financials_B 2 4 2 3" xfId="20096" xr:uid="{00000000-0005-0000-0000-0000974E0000}"/>
    <cellStyle name="s_Financials_B 2 4 2 4" xfId="20097" xr:uid="{00000000-0005-0000-0000-0000984E0000}"/>
    <cellStyle name="s_Financials_B 2 4 3" xfId="20098" xr:uid="{00000000-0005-0000-0000-0000994E0000}"/>
    <cellStyle name="s_Financials_B 2 4 3 2" xfId="20099" xr:uid="{00000000-0005-0000-0000-00009A4E0000}"/>
    <cellStyle name="s_Financials_B 2 4 3 3" xfId="20100" xr:uid="{00000000-0005-0000-0000-00009B4E0000}"/>
    <cellStyle name="s_Financials_B 2 4 4" xfId="20101" xr:uid="{00000000-0005-0000-0000-00009C4E0000}"/>
    <cellStyle name="s_Financials_B 2 4 5" xfId="20102" xr:uid="{00000000-0005-0000-0000-00009D4E0000}"/>
    <cellStyle name="s_Financials_B 2 5" xfId="20103" xr:uid="{00000000-0005-0000-0000-00009E4E0000}"/>
    <cellStyle name="s_Financials_B 2 5 2" xfId="20104" xr:uid="{00000000-0005-0000-0000-00009F4E0000}"/>
    <cellStyle name="s_Financials_B 2 5 2 2" xfId="20105" xr:uid="{00000000-0005-0000-0000-0000A04E0000}"/>
    <cellStyle name="s_Financials_B 2 5 2 3" xfId="20106" xr:uid="{00000000-0005-0000-0000-0000A14E0000}"/>
    <cellStyle name="s_Financials_B 2 5 3" xfId="20107" xr:uid="{00000000-0005-0000-0000-0000A24E0000}"/>
    <cellStyle name="s_Financials_B 2 5 4" xfId="20108" xr:uid="{00000000-0005-0000-0000-0000A34E0000}"/>
    <cellStyle name="s_Financials_B 2 6" xfId="20109" xr:uid="{00000000-0005-0000-0000-0000A44E0000}"/>
    <cellStyle name="s_Financials_B 2 6 2" xfId="20110" xr:uid="{00000000-0005-0000-0000-0000A54E0000}"/>
    <cellStyle name="s_Financials_B 2 6 3" xfId="20111" xr:uid="{00000000-0005-0000-0000-0000A64E0000}"/>
    <cellStyle name="s_Financials_B 2 7" xfId="20112" xr:uid="{00000000-0005-0000-0000-0000A74E0000}"/>
    <cellStyle name="s_Financials_B 2 8" xfId="20113" xr:uid="{00000000-0005-0000-0000-0000A84E0000}"/>
    <cellStyle name="s_Financials_B 3" xfId="20114" xr:uid="{00000000-0005-0000-0000-0000A94E0000}"/>
    <cellStyle name="s_Financials_B 3 2" xfId="20115" xr:uid="{00000000-0005-0000-0000-0000AA4E0000}"/>
    <cellStyle name="s_Financials_B 3 2 2" xfId="20116" xr:uid="{00000000-0005-0000-0000-0000AB4E0000}"/>
    <cellStyle name="s_Financials_B 3 2 2 2" xfId="20117" xr:uid="{00000000-0005-0000-0000-0000AC4E0000}"/>
    <cellStyle name="s_Financials_B 3 2 2 2 2" xfId="20118" xr:uid="{00000000-0005-0000-0000-0000AD4E0000}"/>
    <cellStyle name="s_Financials_B 3 2 2 2 3" xfId="20119" xr:uid="{00000000-0005-0000-0000-0000AE4E0000}"/>
    <cellStyle name="s_Financials_B 3 2 2 3" xfId="20120" xr:uid="{00000000-0005-0000-0000-0000AF4E0000}"/>
    <cellStyle name="s_Financials_B 3 2 2 4" xfId="20121" xr:uid="{00000000-0005-0000-0000-0000B04E0000}"/>
    <cellStyle name="s_Financials_B 3 2 3" xfId="20122" xr:uid="{00000000-0005-0000-0000-0000B14E0000}"/>
    <cellStyle name="s_Financials_B 3 2 3 2" xfId="20123" xr:uid="{00000000-0005-0000-0000-0000B24E0000}"/>
    <cellStyle name="s_Financials_B 3 2 3 3" xfId="20124" xr:uid="{00000000-0005-0000-0000-0000B34E0000}"/>
    <cellStyle name="s_Financials_B 3 2 4" xfId="20125" xr:uid="{00000000-0005-0000-0000-0000B44E0000}"/>
    <cellStyle name="s_Financials_B 3 2 5" xfId="20126" xr:uid="{00000000-0005-0000-0000-0000B54E0000}"/>
    <cellStyle name="s_Financials_B 3 3" xfId="20127" xr:uid="{00000000-0005-0000-0000-0000B64E0000}"/>
    <cellStyle name="s_Financials_B 3 3 2" xfId="20128" xr:uid="{00000000-0005-0000-0000-0000B74E0000}"/>
    <cellStyle name="s_Financials_B 3 3 2 2" xfId="20129" xr:uid="{00000000-0005-0000-0000-0000B84E0000}"/>
    <cellStyle name="s_Financials_B 3 3 2 2 2" xfId="20130" xr:uid="{00000000-0005-0000-0000-0000B94E0000}"/>
    <cellStyle name="s_Financials_B 3 3 2 2 3" xfId="20131" xr:uid="{00000000-0005-0000-0000-0000BA4E0000}"/>
    <cellStyle name="s_Financials_B 3 3 2 3" xfId="20132" xr:uid="{00000000-0005-0000-0000-0000BB4E0000}"/>
    <cellStyle name="s_Financials_B 3 3 2 4" xfId="20133" xr:uid="{00000000-0005-0000-0000-0000BC4E0000}"/>
    <cellStyle name="s_Financials_B 3 3 3" xfId="20134" xr:uid="{00000000-0005-0000-0000-0000BD4E0000}"/>
    <cellStyle name="s_Financials_B 3 3 3 2" xfId="20135" xr:uid="{00000000-0005-0000-0000-0000BE4E0000}"/>
    <cellStyle name="s_Financials_B 3 3 3 3" xfId="20136" xr:uid="{00000000-0005-0000-0000-0000BF4E0000}"/>
    <cellStyle name="s_Financials_B 3 3 4" xfId="20137" xr:uid="{00000000-0005-0000-0000-0000C04E0000}"/>
    <cellStyle name="s_Financials_B 3 3 5" xfId="20138" xr:uid="{00000000-0005-0000-0000-0000C14E0000}"/>
    <cellStyle name="s_Financials_B 3 4" xfId="20139" xr:uid="{00000000-0005-0000-0000-0000C24E0000}"/>
    <cellStyle name="s_Financials_B 3 4 2" xfId="20140" xr:uid="{00000000-0005-0000-0000-0000C34E0000}"/>
    <cellStyle name="s_Financials_B 3 4 2 2" xfId="20141" xr:uid="{00000000-0005-0000-0000-0000C44E0000}"/>
    <cellStyle name="s_Financials_B 3 4 2 2 2" xfId="20142" xr:uid="{00000000-0005-0000-0000-0000C54E0000}"/>
    <cellStyle name="s_Financials_B 3 4 2 2 3" xfId="20143" xr:uid="{00000000-0005-0000-0000-0000C64E0000}"/>
    <cellStyle name="s_Financials_B 3 4 2 3" xfId="20144" xr:uid="{00000000-0005-0000-0000-0000C74E0000}"/>
    <cellStyle name="s_Financials_B 3 4 2 4" xfId="20145" xr:uid="{00000000-0005-0000-0000-0000C84E0000}"/>
    <cellStyle name="s_Financials_B 3 4 3" xfId="20146" xr:uid="{00000000-0005-0000-0000-0000C94E0000}"/>
    <cellStyle name="s_Financials_B 3 4 3 2" xfId="20147" xr:uid="{00000000-0005-0000-0000-0000CA4E0000}"/>
    <cellStyle name="s_Financials_B 3 4 3 3" xfId="20148" xr:uid="{00000000-0005-0000-0000-0000CB4E0000}"/>
    <cellStyle name="s_Financials_B 3 4 4" xfId="20149" xr:uid="{00000000-0005-0000-0000-0000CC4E0000}"/>
    <cellStyle name="s_Financials_B 3 4 5" xfId="20150" xr:uid="{00000000-0005-0000-0000-0000CD4E0000}"/>
    <cellStyle name="s_Financials_B 3 5" xfId="20151" xr:uid="{00000000-0005-0000-0000-0000CE4E0000}"/>
    <cellStyle name="s_Financials_B 3 5 2" xfId="20152" xr:uid="{00000000-0005-0000-0000-0000CF4E0000}"/>
    <cellStyle name="s_Financials_B 3 5 2 2" xfId="20153" xr:uid="{00000000-0005-0000-0000-0000D04E0000}"/>
    <cellStyle name="s_Financials_B 3 5 2 3" xfId="20154" xr:uid="{00000000-0005-0000-0000-0000D14E0000}"/>
    <cellStyle name="s_Financials_B 3 5 3" xfId="20155" xr:uid="{00000000-0005-0000-0000-0000D24E0000}"/>
    <cellStyle name="s_Financials_B 3 5 4" xfId="20156" xr:uid="{00000000-0005-0000-0000-0000D34E0000}"/>
    <cellStyle name="s_Financials_B 3 6" xfId="20157" xr:uid="{00000000-0005-0000-0000-0000D44E0000}"/>
    <cellStyle name="s_Financials_B 3 6 2" xfId="20158" xr:uid="{00000000-0005-0000-0000-0000D54E0000}"/>
    <cellStyle name="s_Financials_B 3 6 3" xfId="20159" xr:uid="{00000000-0005-0000-0000-0000D64E0000}"/>
    <cellStyle name="s_Financials_B 3 7" xfId="20160" xr:uid="{00000000-0005-0000-0000-0000D74E0000}"/>
    <cellStyle name="s_Financials_B 3 8" xfId="20161" xr:uid="{00000000-0005-0000-0000-0000D84E0000}"/>
    <cellStyle name="s_Financials_B 4" xfId="20162" xr:uid="{00000000-0005-0000-0000-0000D94E0000}"/>
    <cellStyle name="s_Financials_B 4 2" xfId="20163" xr:uid="{00000000-0005-0000-0000-0000DA4E0000}"/>
    <cellStyle name="s_Financials_B 4 2 2" xfId="20164" xr:uid="{00000000-0005-0000-0000-0000DB4E0000}"/>
    <cellStyle name="s_Financials_B 4 2 2 2" xfId="20165" xr:uid="{00000000-0005-0000-0000-0000DC4E0000}"/>
    <cellStyle name="s_Financials_B 4 2 2 3" xfId="20166" xr:uid="{00000000-0005-0000-0000-0000DD4E0000}"/>
    <cellStyle name="s_Financials_B 4 2 3" xfId="20167" xr:uid="{00000000-0005-0000-0000-0000DE4E0000}"/>
    <cellStyle name="s_Financials_B 4 2 4" xfId="20168" xr:uid="{00000000-0005-0000-0000-0000DF4E0000}"/>
    <cellStyle name="s_Financials_B 4 3" xfId="20169" xr:uid="{00000000-0005-0000-0000-0000E04E0000}"/>
    <cellStyle name="s_Financials_B 4 3 2" xfId="20170" xr:uid="{00000000-0005-0000-0000-0000E14E0000}"/>
    <cellStyle name="s_Financials_B 4 3 3" xfId="20171" xr:uid="{00000000-0005-0000-0000-0000E24E0000}"/>
    <cellStyle name="s_Financials_B 4 4" xfId="20172" xr:uid="{00000000-0005-0000-0000-0000E34E0000}"/>
    <cellStyle name="s_Financials_B 4 5" xfId="20173" xr:uid="{00000000-0005-0000-0000-0000E44E0000}"/>
    <cellStyle name="s_Financials_B 5" xfId="20174" xr:uid="{00000000-0005-0000-0000-0000E54E0000}"/>
    <cellStyle name="s_Financials_B 5 2" xfId="20175" xr:uid="{00000000-0005-0000-0000-0000E64E0000}"/>
    <cellStyle name="s_Financials_B 5 2 2" xfId="20176" xr:uid="{00000000-0005-0000-0000-0000E74E0000}"/>
    <cellStyle name="s_Financials_B 5 2 2 2" xfId="20177" xr:uid="{00000000-0005-0000-0000-0000E84E0000}"/>
    <cellStyle name="s_Financials_B 5 2 2 3" xfId="20178" xr:uid="{00000000-0005-0000-0000-0000E94E0000}"/>
    <cellStyle name="s_Financials_B 5 2 3" xfId="20179" xr:uid="{00000000-0005-0000-0000-0000EA4E0000}"/>
    <cellStyle name="s_Financials_B 5 2 4" xfId="20180" xr:uid="{00000000-0005-0000-0000-0000EB4E0000}"/>
    <cellStyle name="s_Financials_B 5 3" xfId="20181" xr:uid="{00000000-0005-0000-0000-0000EC4E0000}"/>
    <cellStyle name="s_Financials_B 5 3 2" xfId="20182" xr:uid="{00000000-0005-0000-0000-0000ED4E0000}"/>
    <cellStyle name="s_Financials_B 5 3 3" xfId="20183" xr:uid="{00000000-0005-0000-0000-0000EE4E0000}"/>
    <cellStyle name="s_Financials_B 5 4" xfId="20184" xr:uid="{00000000-0005-0000-0000-0000EF4E0000}"/>
    <cellStyle name="s_Financials_B 5 5" xfId="20185" xr:uid="{00000000-0005-0000-0000-0000F04E0000}"/>
    <cellStyle name="s_Financials_B 6" xfId="20186" xr:uid="{00000000-0005-0000-0000-0000F14E0000}"/>
    <cellStyle name="s_Financials_B 6 2" xfId="20187" xr:uid="{00000000-0005-0000-0000-0000F24E0000}"/>
    <cellStyle name="s_Financials_B 6 2 2" xfId="20188" xr:uid="{00000000-0005-0000-0000-0000F34E0000}"/>
    <cellStyle name="s_Financials_B 6 2 2 2" xfId="20189" xr:uid="{00000000-0005-0000-0000-0000F44E0000}"/>
    <cellStyle name="s_Financials_B 6 2 2 3" xfId="20190" xr:uid="{00000000-0005-0000-0000-0000F54E0000}"/>
    <cellStyle name="s_Financials_B 6 2 3" xfId="20191" xr:uid="{00000000-0005-0000-0000-0000F64E0000}"/>
    <cellStyle name="s_Financials_B 6 2 4" xfId="20192" xr:uid="{00000000-0005-0000-0000-0000F74E0000}"/>
    <cellStyle name="s_Financials_B 6 3" xfId="20193" xr:uid="{00000000-0005-0000-0000-0000F84E0000}"/>
    <cellStyle name="s_Financials_B 6 3 2" xfId="20194" xr:uid="{00000000-0005-0000-0000-0000F94E0000}"/>
    <cellStyle name="s_Financials_B 6 3 3" xfId="20195" xr:uid="{00000000-0005-0000-0000-0000FA4E0000}"/>
    <cellStyle name="s_Financials_B 6 4" xfId="20196" xr:uid="{00000000-0005-0000-0000-0000FB4E0000}"/>
    <cellStyle name="s_Financials_B 6 5" xfId="20197" xr:uid="{00000000-0005-0000-0000-0000FC4E0000}"/>
    <cellStyle name="s_Financials_B 7" xfId="20198" xr:uid="{00000000-0005-0000-0000-0000FD4E0000}"/>
    <cellStyle name="s_Financials_B 7 2" xfId="20199" xr:uid="{00000000-0005-0000-0000-0000FE4E0000}"/>
    <cellStyle name="s_Financials_B 7 2 2" xfId="20200" xr:uid="{00000000-0005-0000-0000-0000FF4E0000}"/>
    <cellStyle name="s_Financials_B 7 2 3" xfId="20201" xr:uid="{00000000-0005-0000-0000-0000004F0000}"/>
    <cellStyle name="s_Financials_B 7 3" xfId="20202" xr:uid="{00000000-0005-0000-0000-0000014F0000}"/>
    <cellStyle name="s_Financials_B 7 4" xfId="20203" xr:uid="{00000000-0005-0000-0000-0000024F0000}"/>
    <cellStyle name="s_Financials_B 8" xfId="20204" xr:uid="{00000000-0005-0000-0000-0000034F0000}"/>
    <cellStyle name="s_Financials_B 8 2" xfId="20205" xr:uid="{00000000-0005-0000-0000-0000044F0000}"/>
    <cellStyle name="s_Financials_B 8 3" xfId="20206" xr:uid="{00000000-0005-0000-0000-0000054F0000}"/>
    <cellStyle name="s_Financials_B 9" xfId="20207" xr:uid="{00000000-0005-0000-0000-0000064F0000}"/>
    <cellStyle name="s_Financials_T" xfId="20208" xr:uid="{00000000-0005-0000-0000-0000074F0000}"/>
    <cellStyle name="s_Financials_T 10" xfId="20209" xr:uid="{00000000-0005-0000-0000-0000084F0000}"/>
    <cellStyle name="s_Financials_T 2" xfId="20210" xr:uid="{00000000-0005-0000-0000-0000094F0000}"/>
    <cellStyle name="s_Financials_T 2 2" xfId="20211" xr:uid="{00000000-0005-0000-0000-00000A4F0000}"/>
    <cellStyle name="s_Financials_T 2 2 2" xfId="20212" xr:uid="{00000000-0005-0000-0000-00000B4F0000}"/>
    <cellStyle name="s_Financials_T 2 2 2 2" xfId="20213" xr:uid="{00000000-0005-0000-0000-00000C4F0000}"/>
    <cellStyle name="s_Financials_T 2 2 2 2 2" xfId="20214" xr:uid="{00000000-0005-0000-0000-00000D4F0000}"/>
    <cellStyle name="s_Financials_T 2 2 2 2 3" xfId="20215" xr:uid="{00000000-0005-0000-0000-00000E4F0000}"/>
    <cellStyle name="s_Financials_T 2 2 2 3" xfId="20216" xr:uid="{00000000-0005-0000-0000-00000F4F0000}"/>
    <cellStyle name="s_Financials_T 2 2 2 4" xfId="20217" xr:uid="{00000000-0005-0000-0000-0000104F0000}"/>
    <cellStyle name="s_Financials_T 2 2 3" xfId="20218" xr:uid="{00000000-0005-0000-0000-0000114F0000}"/>
    <cellStyle name="s_Financials_T 2 2 3 2" xfId="20219" xr:uid="{00000000-0005-0000-0000-0000124F0000}"/>
    <cellStyle name="s_Financials_T 2 2 3 3" xfId="20220" xr:uid="{00000000-0005-0000-0000-0000134F0000}"/>
    <cellStyle name="s_Financials_T 2 2 4" xfId="20221" xr:uid="{00000000-0005-0000-0000-0000144F0000}"/>
    <cellStyle name="s_Financials_T 2 2 5" xfId="20222" xr:uid="{00000000-0005-0000-0000-0000154F0000}"/>
    <cellStyle name="s_Financials_T 2 3" xfId="20223" xr:uid="{00000000-0005-0000-0000-0000164F0000}"/>
    <cellStyle name="s_Financials_T 2 3 2" xfId="20224" xr:uid="{00000000-0005-0000-0000-0000174F0000}"/>
    <cellStyle name="s_Financials_T 2 3 2 2" xfId="20225" xr:uid="{00000000-0005-0000-0000-0000184F0000}"/>
    <cellStyle name="s_Financials_T 2 3 2 2 2" xfId="20226" xr:uid="{00000000-0005-0000-0000-0000194F0000}"/>
    <cellStyle name="s_Financials_T 2 3 2 2 3" xfId="20227" xr:uid="{00000000-0005-0000-0000-00001A4F0000}"/>
    <cellStyle name="s_Financials_T 2 3 2 3" xfId="20228" xr:uid="{00000000-0005-0000-0000-00001B4F0000}"/>
    <cellStyle name="s_Financials_T 2 3 2 4" xfId="20229" xr:uid="{00000000-0005-0000-0000-00001C4F0000}"/>
    <cellStyle name="s_Financials_T 2 3 3" xfId="20230" xr:uid="{00000000-0005-0000-0000-00001D4F0000}"/>
    <cellStyle name="s_Financials_T 2 3 3 2" xfId="20231" xr:uid="{00000000-0005-0000-0000-00001E4F0000}"/>
    <cellStyle name="s_Financials_T 2 3 3 3" xfId="20232" xr:uid="{00000000-0005-0000-0000-00001F4F0000}"/>
    <cellStyle name="s_Financials_T 2 3 4" xfId="20233" xr:uid="{00000000-0005-0000-0000-0000204F0000}"/>
    <cellStyle name="s_Financials_T 2 3 5" xfId="20234" xr:uid="{00000000-0005-0000-0000-0000214F0000}"/>
    <cellStyle name="s_Financials_T 2 4" xfId="20235" xr:uid="{00000000-0005-0000-0000-0000224F0000}"/>
    <cellStyle name="s_Financials_T 2 4 2" xfId="20236" xr:uid="{00000000-0005-0000-0000-0000234F0000}"/>
    <cellStyle name="s_Financials_T 2 4 2 2" xfId="20237" xr:uid="{00000000-0005-0000-0000-0000244F0000}"/>
    <cellStyle name="s_Financials_T 2 4 2 2 2" xfId="20238" xr:uid="{00000000-0005-0000-0000-0000254F0000}"/>
    <cellStyle name="s_Financials_T 2 4 2 2 3" xfId="20239" xr:uid="{00000000-0005-0000-0000-0000264F0000}"/>
    <cellStyle name="s_Financials_T 2 4 2 3" xfId="20240" xr:uid="{00000000-0005-0000-0000-0000274F0000}"/>
    <cellStyle name="s_Financials_T 2 4 2 4" xfId="20241" xr:uid="{00000000-0005-0000-0000-0000284F0000}"/>
    <cellStyle name="s_Financials_T 2 4 3" xfId="20242" xr:uid="{00000000-0005-0000-0000-0000294F0000}"/>
    <cellStyle name="s_Financials_T 2 4 3 2" xfId="20243" xr:uid="{00000000-0005-0000-0000-00002A4F0000}"/>
    <cellStyle name="s_Financials_T 2 4 3 3" xfId="20244" xr:uid="{00000000-0005-0000-0000-00002B4F0000}"/>
    <cellStyle name="s_Financials_T 2 4 4" xfId="20245" xr:uid="{00000000-0005-0000-0000-00002C4F0000}"/>
    <cellStyle name="s_Financials_T 2 4 5" xfId="20246" xr:uid="{00000000-0005-0000-0000-00002D4F0000}"/>
    <cellStyle name="s_Financials_T 2 5" xfId="20247" xr:uid="{00000000-0005-0000-0000-00002E4F0000}"/>
    <cellStyle name="s_Financials_T 2 5 2" xfId="20248" xr:uid="{00000000-0005-0000-0000-00002F4F0000}"/>
    <cellStyle name="s_Financials_T 2 5 2 2" xfId="20249" xr:uid="{00000000-0005-0000-0000-0000304F0000}"/>
    <cellStyle name="s_Financials_T 2 5 2 3" xfId="20250" xr:uid="{00000000-0005-0000-0000-0000314F0000}"/>
    <cellStyle name="s_Financials_T 2 5 3" xfId="20251" xr:uid="{00000000-0005-0000-0000-0000324F0000}"/>
    <cellStyle name="s_Financials_T 2 5 4" xfId="20252" xr:uid="{00000000-0005-0000-0000-0000334F0000}"/>
    <cellStyle name="s_Financials_T 2 6" xfId="20253" xr:uid="{00000000-0005-0000-0000-0000344F0000}"/>
    <cellStyle name="s_Financials_T 2 6 2" xfId="20254" xr:uid="{00000000-0005-0000-0000-0000354F0000}"/>
    <cellStyle name="s_Financials_T 2 6 3" xfId="20255" xr:uid="{00000000-0005-0000-0000-0000364F0000}"/>
    <cellStyle name="s_Financials_T 2 7" xfId="20256" xr:uid="{00000000-0005-0000-0000-0000374F0000}"/>
    <cellStyle name="s_Financials_T 2 8" xfId="20257" xr:uid="{00000000-0005-0000-0000-0000384F0000}"/>
    <cellStyle name="s_Financials_T 3" xfId="20258" xr:uid="{00000000-0005-0000-0000-0000394F0000}"/>
    <cellStyle name="s_Financials_T 3 2" xfId="20259" xr:uid="{00000000-0005-0000-0000-00003A4F0000}"/>
    <cellStyle name="s_Financials_T 3 2 2" xfId="20260" xr:uid="{00000000-0005-0000-0000-00003B4F0000}"/>
    <cellStyle name="s_Financials_T 3 2 2 2" xfId="20261" xr:uid="{00000000-0005-0000-0000-00003C4F0000}"/>
    <cellStyle name="s_Financials_T 3 2 2 2 2" xfId="20262" xr:uid="{00000000-0005-0000-0000-00003D4F0000}"/>
    <cellStyle name="s_Financials_T 3 2 2 2 3" xfId="20263" xr:uid="{00000000-0005-0000-0000-00003E4F0000}"/>
    <cellStyle name="s_Financials_T 3 2 2 3" xfId="20264" xr:uid="{00000000-0005-0000-0000-00003F4F0000}"/>
    <cellStyle name="s_Financials_T 3 2 2 4" xfId="20265" xr:uid="{00000000-0005-0000-0000-0000404F0000}"/>
    <cellStyle name="s_Financials_T 3 2 3" xfId="20266" xr:uid="{00000000-0005-0000-0000-0000414F0000}"/>
    <cellStyle name="s_Financials_T 3 2 3 2" xfId="20267" xr:uid="{00000000-0005-0000-0000-0000424F0000}"/>
    <cellStyle name="s_Financials_T 3 2 3 3" xfId="20268" xr:uid="{00000000-0005-0000-0000-0000434F0000}"/>
    <cellStyle name="s_Financials_T 3 2 4" xfId="20269" xr:uid="{00000000-0005-0000-0000-0000444F0000}"/>
    <cellStyle name="s_Financials_T 3 2 5" xfId="20270" xr:uid="{00000000-0005-0000-0000-0000454F0000}"/>
    <cellStyle name="s_Financials_T 3 3" xfId="20271" xr:uid="{00000000-0005-0000-0000-0000464F0000}"/>
    <cellStyle name="s_Financials_T 3 3 2" xfId="20272" xr:uid="{00000000-0005-0000-0000-0000474F0000}"/>
    <cellStyle name="s_Financials_T 3 3 2 2" xfId="20273" xr:uid="{00000000-0005-0000-0000-0000484F0000}"/>
    <cellStyle name="s_Financials_T 3 3 2 2 2" xfId="20274" xr:uid="{00000000-0005-0000-0000-0000494F0000}"/>
    <cellStyle name="s_Financials_T 3 3 2 2 3" xfId="20275" xr:uid="{00000000-0005-0000-0000-00004A4F0000}"/>
    <cellStyle name="s_Financials_T 3 3 2 3" xfId="20276" xr:uid="{00000000-0005-0000-0000-00004B4F0000}"/>
    <cellStyle name="s_Financials_T 3 3 2 4" xfId="20277" xr:uid="{00000000-0005-0000-0000-00004C4F0000}"/>
    <cellStyle name="s_Financials_T 3 3 3" xfId="20278" xr:uid="{00000000-0005-0000-0000-00004D4F0000}"/>
    <cellStyle name="s_Financials_T 3 3 3 2" xfId="20279" xr:uid="{00000000-0005-0000-0000-00004E4F0000}"/>
    <cellStyle name="s_Financials_T 3 3 3 3" xfId="20280" xr:uid="{00000000-0005-0000-0000-00004F4F0000}"/>
    <cellStyle name="s_Financials_T 3 3 4" xfId="20281" xr:uid="{00000000-0005-0000-0000-0000504F0000}"/>
    <cellStyle name="s_Financials_T 3 3 5" xfId="20282" xr:uid="{00000000-0005-0000-0000-0000514F0000}"/>
    <cellStyle name="s_Financials_T 3 4" xfId="20283" xr:uid="{00000000-0005-0000-0000-0000524F0000}"/>
    <cellStyle name="s_Financials_T 3 4 2" xfId="20284" xr:uid="{00000000-0005-0000-0000-0000534F0000}"/>
    <cellStyle name="s_Financials_T 3 4 2 2" xfId="20285" xr:uid="{00000000-0005-0000-0000-0000544F0000}"/>
    <cellStyle name="s_Financials_T 3 4 2 2 2" xfId="20286" xr:uid="{00000000-0005-0000-0000-0000554F0000}"/>
    <cellStyle name="s_Financials_T 3 4 2 2 3" xfId="20287" xr:uid="{00000000-0005-0000-0000-0000564F0000}"/>
    <cellStyle name="s_Financials_T 3 4 2 3" xfId="20288" xr:uid="{00000000-0005-0000-0000-0000574F0000}"/>
    <cellStyle name="s_Financials_T 3 4 2 4" xfId="20289" xr:uid="{00000000-0005-0000-0000-0000584F0000}"/>
    <cellStyle name="s_Financials_T 3 4 3" xfId="20290" xr:uid="{00000000-0005-0000-0000-0000594F0000}"/>
    <cellStyle name="s_Financials_T 3 4 3 2" xfId="20291" xr:uid="{00000000-0005-0000-0000-00005A4F0000}"/>
    <cellStyle name="s_Financials_T 3 4 3 3" xfId="20292" xr:uid="{00000000-0005-0000-0000-00005B4F0000}"/>
    <cellStyle name="s_Financials_T 3 4 4" xfId="20293" xr:uid="{00000000-0005-0000-0000-00005C4F0000}"/>
    <cellStyle name="s_Financials_T 3 4 5" xfId="20294" xr:uid="{00000000-0005-0000-0000-00005D4F0000}"/>
    <cellStyle name="s_Financials_T 3 5" xfId="20295" xr:uid="{00000000-0005-0000-0000-00005E4F0000}"/>
    <cellStyle name="s_Financials_T 3 5 2" xfId="20296" xr:uid="{00000000-0005-0000-0000-00005F4F0000}"/>
    <cellStyle name="s_Financials_T 3 5 2 2" xfId="20297" xr:uid="{00000000-0005-0000-0000-0000604F0000}"/>
    <cellStyle name="s_Financials_T 3 5 2 3" xfId="20298" xr:uid="{00000000-0005-0000-0000-0000614F0000}"/>
    <cellStyle name="s_Financials_T 3 5 3" xfId="20299" xr:uid="{00000000-0005-0000-0000-0000624F0000}"/>
    <cellStyle name="s_Financials_T 3 5 4" xfId="20300" xr:uid="{00000000-0005-0000-0000-0000634F0000}"/>
    <cellStyle name="s_Financials_T 3 6" xfId="20301" xr:uid="{00000000-0005-0000-0000-0000644F0000}"/>
    <cellStyle name="s_Financials_T 3 6 2" xfId="20302" xr:uid="{00000000-0005-0000-0000-0000654F0000}"/>
    <cellStyle name="s_Financials_T 3 6 3" xfId="20303" xr:uid="{00000000-0005-0000-0000-0000664F0000}"/>
    <cellStyle name="s_Financials_T 3 7" xfId="20304" xr:uid="{00000000-0005-0000-0000-0000674F0000}"/>
    <cellStyle name="s_Financials_T 3 8" xfId="20305" xr:uid="{00000000-0005-0000-0000-0000684F0000}"/>
    <cellStyle name="s_Financials_T 4" xfId="20306" xr:uid="{00000000-0005-0000-0000-0000694F0000}"/>
    <cellStyle name="s_Financials_T 4 2" xfId="20307" xr:uid="{00000000-0005-0000-0000-00006A4F0000}"/>
    <cellStyle name="s_Financials_T 4 2 2" xfId="20308" xr:uid="{00000000-0005-0000-0000-00006B4F0000}"/>
    <cellStyle name="s_Financials_T 4 2 2 2" xfId="20309" xr:uid="{00000000-0005-0000-0000-00006C4F0000}"/>
    <cellStyle name="s_Financials_T 4 2 2 3" xfId="20310" xr:uid="{00000000-0005-0000-0000-00006D4F0000}"/>
    <cellStyle name="s_Financials_T 4 2 3" xfId="20311" xr:uid="{00000000-0005-0000-0000-00006E4F0000}"/>
    <cellStyle name="s_Financials_T 4 2 4" xfId="20312" xr:uid="{00000000-0005-0000-0000-00006F4F0000}"/>
    <cellStyle name="s_Financials_T 4 3" xfId="20313" xr:uid="{00000000-0005-0000-0000-0000704F0000}"/>
    <cellStyle name="s_Financials_T 4 3 2" xfId="20314" xr:uid="{00000000-0005-0000-0000-0000714F0000}"/>
    <cellStyle name="s_Financials_T 4 3 3" xfId="20315" xr:uid="{00000000-0005-0000-0000-0000724F0000}"/>
    <cellStyle name="s_Financials_T 4 4" xfId="20316" xr:uid="{00000000-0005-0000-0000-0000734F0000}"/>
    <cellStyle name="s_Financials_T 4 5" xfId="20317" xr:uid="{00000000-0005-0000-0000-0000744F0000}"/>
    <cellStyle name="s_Financials_T 5" xfId="20318" xr:uid="{00000000-0005-0000-0000-0000754F0000}"/>
    <cellStyle name="s_Financials_T 5 2" xfId="20319" xr:uid="{00000000-0005-0000-0000-0000764F0000}"/>
    <cellStyle name="s_Financials_T 5 2 2" xfId="20320" xr:uid="{00000000-0005-0000-0000-0000774F0000}"/>
    <cellStyle name="s_Financials_T 5 2 2 2" xfId="20321" xr:uid="{00000000-0005-0000-0000-0000784F0000}"/>
    <cellStyle name="s_Financials_T 5 2 2 3" xfId="20322" xr:uid="{00000000-0005-0000-0000-0000794F0000}"/>
    <cellStyle name="s_Financials_T 5 2 3" xfId="20323" xr:uid="{00000000-0005-0000-0000-00007A4F0000}"/>
    <cellStyle name="s_Financials_T 5 2 4" xfId="20324" xr:uid="{00000000-0005-0000-0000-00007B4F0000}"/>
    <cellStyle name="s_Financials_T 5 3" xfId="20325" xr:uid="{00000000-0005-0000-0000-00007C4F0000}"/>
    <cellStyle name="s_Financials_T 5 3 2" xfId="20326" xr:uid="{00000000-0005-0000-0000-00007D4F0000}"/>
    <cellStyle name="s_Financials_T 5 3 3" xfId="20327" xr:uid="{00000000-0005-0000-0000-00007E4F0000}"/>
    <cellStyle name="s_Financials_T 5 4" xfId="20328" xr:uid="{00000000-0005-0000-0000-00007F4F0000}"/>
    <cellStyle name="s_Financials_T 5 5" xfId="20329" xr:uid="{00000000-0005-0000-0000-0000804F0000}"/>
    <cellStyle name="s_Financials_T 6" xfId="20330" xr:uid="{00000000-0005-0000-0000-0000814F0000}"/>
    <cellStyle name="s_Financials_T 6 2" xfId="20331" xr:uid="{00000000-0005-0000-0000-0000824F0000}"/>
    <cellStyle name="s_Financials_T 6 2 2" xfId="20332" xr:uid="{00000000-0005-0000-0000-0000834F0000}"/>
    <cellStyle name="s_Financials_T 6 2 2 2" xfId="20333" xr:uid="{00000000-0005-0000-0000-0000844F0000}"/>
    <cellStyle name="s_Financials_T 6 2 2 3" xfId="20334" xr:uid="{00000000-0005-0000-0000-0000854F0000}"/>
    <cellStyle name="s_Financials_T 6 2 3" xfId="20335" xr:uid="{00000000-0005-0000-0000-0000864F0000}"/>
    <cellStyle name="s_Financials_T 6 2 4" xfId="20336" xr:uid="{00000000-0005-0000-0000-0000874F0000}"/>
    <cellStyle name="s_Financials_T 6 3" xfId="20337" xr:uid="{00000000-0005-0000-0000-0000884F0000}"/>
    <cellStyle name="s_Financials_T 6 3 2" xfId="20338" xr:uid="{00000000-0005-0000-0000-0000894F0000}"/>
    <cellStyle name="s_Financials_T 6 3 3" xfId="20339" xr:uid="{00000000-0005-0000-0000-00008A4F0000}"/>
    <cellStyle name="s_Financials_T 6 4" xfId="20340" xr:uid="{00000000-0005-0000-0000-00008B4F0000}"/>
    <cellStyle name="s_Financials_T 6 5" xfId="20341" xr:uid="{00000000-0005-0000-0000-00008C4F0000}"/>
    <cellStyle name="s_Financials_T 7" xfId="20342" xr:uid="{00000000-0005-0000-0000-00008D4F0000}"/>
    <cellStyle name="s_Financials_T 7 2" xfId="20343" xr:uid="{00000000-0005-0000-0000-00008E4F0000}"/>
    <cellStyle name="s_Financials_T 7 2 2" xfId="20344" xr:uid="{00000000-0005-0000-0000-00008F4F0000}"/>
    <cellStyle name="s_Financials_T 7 2 3" xfId="20345" xr:uid="{00000000-0005-0000-0000-0000904F0000}"/>
    <cellStyle name="s_Financials_T 7 3" xfId="20346" xr:uid="{00000000-0005-0000-0000-0000914F0000}"/>
    <cellStyle name="s_Financials_T 7 4" xfId="20347" xr:uid="{00000000-0005-0000-0000-0000924F0000}"/>
    <cellStyle name="s_Financials_T 8" xfId="20348" xr:uid="{00000000-0005-0000-0000-0000934F0000}"/>
    <cellStyle name="s_Financials_T 8 2" xfId="20349" xr:uid="{00000000-0005-0000-0000-0000944F0000}"/>
    <cellStyle name="s_Financials_T 8 3" xfId="20350" xr:uid="{00000000-0005-0000-0000-0000954F0000}"/>
    <cellStyle name="s_Financials_T 9" xfId="20351" xr:uid="{00000000-0005-0000-0000-0000964F0000}"/>
    <cellStyle name="s_Grouse+Pelican" xfId="20352" xr:uid="{00000000-0005-0000-0000-0000974F0000}"/>
    <cellStyle name="s_Matrix_B" xfId="20353" xr:uid="{00000000-0005-0000-0000-0000984F0000}"/>
    <cellStyle name="s_Matrix_B 10" xfId="20354" xr:uid="{00000000-0005-0000-0000-0000994F0000}"/>
    <cellStyle name="s_Matrix_B 2" xfId="20355" xr:uid="{00000000-0005-0000-0000-00009A4F0000}"/>
    <cellStyle name="s_Matrix_B 2 2" xfId="20356" xr:uid="{00000000-0005-0000-0000-00009B4F0000}"/>
    <cellStyle name="s_Matrix_B 2 2 2" xfId="20357" xr:uid="{00000000-0005-0000-0000-00009C4F0000}"/>
    <cellStyle name="s_Matrix_B 2 2 2 2" xfId="20358" xr:uid="{00000000-0005-0000-0000-00009D4F0000}"/>
    <cellStyle name="s_Matrix_B 2 2 2 2 2" xfId="20359" xr:uid="{00000000-0005-0000-0000-00009E4F0000}"/>
    <cellStyle name="s_Matrix_B 2 2 2 2 3" xfId="20360" xr:uid="{00000000-0005-0000-0000-00009F4F0000}"/>
    <cellStyle name="s_Matrix_B 2 2 2 3" xfId="20361" xr:uid="{00000000-0005-0000-0000-0000A04F0000}"/>
    <cellStyle name="s_Matrix_B 2 2 2 4" xfId="20362" xr:uid="{00000000-0005-0000-0000-0000A14F0000}"/>
    <cellStyle name="s_Matrix_B 2 2 3" xfId="20363" xr:uid="{00000000-0005-0000-0000-0000A24F0000}"/>
    <cellStyle name="s_Matrix_B 2 2 3 2" xfId="20364" xr:uid="{00000000-0005-0000-0000-0000A34F0000}"/>
    <cellStyle name="s_Matrix_B 2 2 3 3" xfId="20365" xr:uid="{00000000-0005-0000-0000-0000A44F0000}"/>
    <cellStyle name="s_Matrix_B 2 2 4" xfId="20366" xr:uid="{00000000-0005-0000-0000-0000A54F0000}"/>
    <cellStyle name="s_Matrix_B 2 2 5" xfId="20367" xr:uid="{00000000-0005-0000-0000-0000A64F0000}"/>
    <cellStyle name="s_Matrix_B 2 3" xfId="20368" xr:uid="{00000000-0005-0000-0000-0000A74F0000}"/>
    <cellStyle name="s_Matrix_B 2 3 2" xfId="20369" xr:uid="{00000000-0005-0000-0000-0000A84F0000}"/>
    <cellStyle name="s_Matrix_B 2 3 2 2" xfId="20370" xr:uid="{00000000-0005-0000-0000-0000A94F0000}"/>
    <cellStyle name="s_Matrix_B 2 3 2 2 2" xfId="20371" xr:uid="{00000000-0005-0000-0000-0000AA4F0000}"/>
    <cellStyle name="s_Matrix_B 2 3 2 2 3" xfId="20372" xr:uid="{00000000-0005-0000-0000-0000AB4F0000}"/>
    <cellStyle name="s_Matrix_B 2 3 2 3" xfId="20373" xr:uid="{00000000-0005-0000-0000-0000AC4F0000}"/>
    <cellStyle name="s_Matrix_B 2 3 2 4" xfId="20374" xr:uid="{00000000-0005-0000-0000-0000AD4F0000}"/>
    <cellStyle name="s_Matrix_B 2 3 3" xfId="20375" xr:uid="{00000000-0005-0000-0000-0000AE4F0000}"/>
    <cellStyle name="s_Matrix_B 2 3 3 2" xfId="20376" xr:uid="{00000000-0005-0000-0000-0000AF4F0000}"/>
    <cellStyle name="s_Matrix_B 2 3 3 3" xfId="20377" xr:uid="{00000000-0005-0000-0000-0000B04F0000}"/>
    <cellStyle name="s_Matrix_B 2 3 4" xfId="20378" xr:uid="{00000000-0005-0000-0000-0000B14F0000}"/>
    <cellStyle name="s_Matrix_B 2 3 5" xfId="20379" xr:uid="{00000000-0005-0000-0000-0000B24F0000}"/>
    <cellStyle name="s_Matrix_B 2 4" xfId="20380" xr:uid="{00000000-0005-0000-0000-0000B34F0000}"/>
    <cellStyle name="s_Matrix_B 2 4 2" xfId="20381" xr:uid="{00000000-0005-0000-0000-0000B44F0000}"/>
    <cellStyle name="s_Matrix_B 2 4 2 2" xfId="20382" xr:uid="{00000000-0005-0000-0000-0000B54F0000}"/>
    <cellStyle name="s_Matrix_B 2 4 2 2 2" xfId="20383" xr:uid="{00000000-0005-0000-0000-0000B64F0000}"/>
    <cellStyle name="s_Matrix_B 2 4 2 2 3" xfId="20384" xr:uid="{00000000-0005-0000-0000-0000B74F0000}"/>
    <cellStyle name="s_Matrix_B 2 4 2 3" xfId="20385" xr:uid="{00000000-0005-0000-0000-0000B84F0000}"/>
    <cellStyle name="s_Matrix_B 2 4 2 4" xfId="20386" xr:uid="{00000000-0005-0000-0000-0000B94F0000}"/>
    <cellStyle name="s_Matrix_B 2 4 3" xfId="20387" xr:uid="{00000000-0005-0000-0000-0000BA4F0000}"/>
    <cellStyle name="s_Matrix_B 2 4 3 2" xfId="20388" xr:uid="{00000000-0005-0000-0000-0000BB4F0000}"/>
    <cellStyle name="s_Matrix_B 2 4 3 3" xfId="20389" xr:uid="{00000000-0005-0000-0000-0000BC4F0000}"/>
    <cellStyle name="s_Matrix_B 2 4 4" xfId="20390" xr:uid="{00000000-0005-0000-0000-0000BD4F0000}"/>
    <cellStyle name="s_Matrix_B 2 4 5" xfId="20391" xr:uid="{00000000-0005-0000-0000-0000BE4F0000}"/>
    <cellStyle name="s_Matrix_B 2 5" xfId="20392" xr:uid="{00000000-0005-0000-0000-0000BF4F0000}"/>
    <cellStyle name="s_Matrix_B 2 5 2" xfId="20393" xr:uid="{00000000-0005-0000-0000-0000C04F0000}"/>
    <cellStyle name="s_Matrix_B 2 5 2 2" xfId="20394" xr:uid="{00000000-0005-0000-0000-0000C14F0000}"/>
    <cellStyle name="s_Matrix_B 2 5 2 3" xfId="20395" xr:uid="{00000000-0005-0000-0000-0000C24F0000}"/>
    <cellStyle name="s_Matrix_B 2 5 3" xfId="20396" xr:uid="{00000000-0005-0000-0000-0000C34F0000}"/>
    <cellStyle name="s_Matrix_B 2 5 4" xfId="20397" xr:uid="{00000000-0005-0000-0000-0000C44F0000}"/>
    <cellStyle name="s_Matrix_B 2 6" xfId="20398" xr:uid="{00000000-0005-0000-0000-0000C54F0000}"/>
    <cellStyle name="s_Matrix_B 2 6 2" xfId="20399" xr:uid="{00000000-0005-0000-0000-0000C64F0000}"/>
    <cellStyle name="s_Matrix_B 2 6 3" xfId="20400" xr:uid="{00000000-0005-0000-0000-0000C74F0000}"/>
    <cellStyle name="s_Matrix_B 2 7" xfId="20401" xr:uid="{00000000-0005-0000-0000-0000C84F0000}"/>
    <cellStyle name="s_Matrix_B 2 8" xfId="20402" xr:uid="{00000000-0005-0000-0000-0000C94F0000}"/>
    <cellStyle name="s_Matrix_B 3" xfId="20403" xr:uid="{00000000-0005-0000-0000-0000CA4F0000}"/>
    <cellStyle name="s_Matrix_B 3 2" xfId="20404" xr:uid="{00000000-0005-0000-0000-0000CB4F0000}"/>
    <cellStyle name="s_Matrix_B 3 2 2" xfId="20405" xr:uid="{00000000-0005-0000-0000-0000CC4F0000}"/>
    <cellStyle name="s_Matrix_B 3 2 2 2" xfId="20406" xr:uid="{00000000-0005-0000-0000-0000CD4F0000}"/>
    <cellStyle name="s_Matrix_B 3 2 2 2 2" xfId="20407" xr:uid="{00000000-0005-0000-0000-0000CE4F0000}"/>
    <cellStyle name="s_Matrix_B 3 2 2 2 3" xfId="20408" xr:uid="{00000000-0005-0000-0000-0000CF4F0000}"/>
    <cellStyle name="s_Matrix_B 3 2 2 3" xfId="20409" xr:uid="{00000000-0005-0000-0000-0000D04F0000}"/>
    <cellStyle name="s_Matrix_B 3 2 2 4" xfId="20410" xr:uid="{00000000-0005-0000-0000-0000D14F0000}"/>
    <cellStyle name="s_Matrix_B 3 2 3" xfId="20411" xr:uid="{00000000-0005-0000-0000-0000D24F0000}"/>
    <cellStyle name="s_Matrix_B 3 2 3 2" xfId="20412" xr:uid="{00000000-0005-0000-0000-0000D34F0000}"/>
    <cellStyle name="s_Matrix_B 3 2 3 3" xfId="20413" xr:uid="{00000000-0005-0000-0000-0000D44F0000}"/>
    <cellStyle name="s_Matrix_B 3 2 4" xfId="20414" xr:uid="{00000000-0005-0000-0000-0000D54F0000}"/>
    <cellStyle name="s_Matrix_B 3 2 5" xfId="20415" xr:uid="{00000000-0005-0000-0000-0000D64F0000}"/>
    <cellStyle name="s_Matrix_B 3 3" xfId="20416" xr:uid="{00000000-0005-0000-0000-0000D74F0000}"/>
    <cellStyle name="s_Matrix_B 3 3 2" xfId="20417" xr:uid="{00000000-0005-0000-0000-0000D84F0000}"/>
    <cellStyle name="s_Matrix_B 3 3 2 2" xfId="20418" xr:uid="{00000000-0005-0000-0000-0000D94F0000}"/>
    <cellStyle name="s_Matrix_B 3 3 2 2 2" xfId="20419" xr:uid="{00000000-0005-0000-0000-0000DA4F0000}"/>
    <cellStyle name="s_Matrix_B 3 3 2 2 3" xfId="20420" xr:uid="{00000000-0005-0000-0000-0000DB4F0000}"/>
    <cellStyle name="s_Matrix_B 3 3 2 3" xfId="20421" xr:uid="{00000000-0005-0000-0000-0000DC4F0000}"/>
    <cellStyle name="s_Matrix_B 3 3 2 4" xfId="20422" xr:uid="{00000000-0005-0000-0000-0000DD4F0000}"/>
    <cellStyle name="s_Matrix_B 3 3 3" xfId="20423" xr:uid="{00000000-0005-0000-0000-0000DE4F0000}"/>
    <cellStyle name="s_Matrix_B 3 3 3 2" xfId="20424" xr:uid="{00000000-0005-0000-0000-0000DF4F0000}"/>
    <cellStyle name="s_Matrix_B 3 3 3 3" xfId="20425" xr:uid="{00000000-0005-0000-0000-0000E04F0000}"/>
    <cellStyle name="s_Matrix_B 3 3 4" xfId="20426" xr:uid="{00000000-0005-0000-0000-0000E14F0000}"/>
    <cellStyle name="s_Matrix_B 3 3 5" xfId="20427" xr:uid="{00000000-0005-0000-0000-0000E24F0000}"/>
    <cellStyle name="s_Matrix_B 3 4" xfId="20428" xr:uid="{00000000-0005-0000-0000-0000E34F0000}"/>
    <cellStyle name="s_Matrix_B 3 4 2" xfId="20429" xr:uid="{00000000-0005-0000-0000-0000E44F0000}"/>
    <cellStyle name="s_Matrix_B 3 4 2 2" xfId="20430" xr:uid="{00000000-0005-0000-0000-0000E54F0000}"/>
    <cellStyle name="s_Matrix_B 3 4 2 2 2" xfId="20431" xr:uid="{00000000-0005-0000-0000-0000E64F0000}"/>
    <cellStyle name="s_Matrix_B 3 4 2 2 3" xfId="20432" xr:uid="{00000000-0005-0000-0000-0000E74F0000}"/>
    <cellStyle name="s_Matrix_B 3 4 2 3" xfId="20433" xr:uid="{00000000-0005-0000-0000-0000E84F0000}"/>
    <cellStyle name="s_Matrix_B 3 4 2 4" xfId="20434" xr:uid="{00000000-0005-0000-0000-0000E94F0000}"/>
    <cellStyle name="s_Matrix_B 3 4 3" xfId="20435" xr:uid="{00000000-0005-0000-0000-0000EA4F0000}"/>
    <cellStyle name="s_Matrix_B 3 4 3 2" xfId="20436" xr:uid="{00000000-0005-0000-0000-0000EB4F0000}"/>
    <cellStyle name="s_Matrix_B 3 4 3 3" xfId="20437" xr:uid="{00000000-0005-0000-0000-0000EC4F0000}"/>
    <cellStyle name="s_Matrix_B 3 4 4" xfId="20438" xr:uid="{00000000-0005-0000-0000-0000ED4F0000}"/>
    <cellStyle name="s_Matrix_B 3 4 5" xfId="20439" xr:uid="{00000000-0005-0000-0000-0000EE4F0000}"/>
    <cellStyle name="s_Matrix_B 3 5" xfId="20440" xr:uid="{00000000-0005-0000-0000-0000EF4F0000}"/>
    <cellStyle name="s_Matrix_B 3 5 2" xfId="20441" xr:uid="{00000000-0005-0000-0000-0000F04F0000}"/>
    <cellStyle name="s_Matrix_B 3 5 2 2" xfId="20442" xr:uid="{00000000-0005-0000-0000-0000F14F0000}"/>
    <cellStyle name="s_Matrix_B 3 5 2 3" xfId="20443" xr:uid="{00000000-0005-0000-0000-0000F24F0000}"/>
    <cellStyle name="s_Matrix_B 3 5 3" xfId="20444" xr:uid="{00000000-0005-0000-0000-0000F34F0000}"/>
    <cellStyle name="s_Matrix_B 3 5 4" xfId="20445" xr:uid="{00000000-0005-0000-0000-0000F44F0000}"/>
    <cellStyle name="s_Matrix_B 3 6" xfId="20446" xr:uid="{00000000-0005-0000-0000-0000F54F0000}"/>
    <cellStyle name="s_Matrix_B 3 6 2" xfId="20447" xr:uid="{00000000-0005-0000-0000-0000F64F0000}"/>
    <cellStyle name="s_Matrix_B 3 6 3" xfId="20448" xr:uid="{00000000-0005-0000-0000-0000F74F0000}"/>
    <cellStyle name="s_Matrix_B 3 7" xfId="20449" xr:uid="{00000000-0005-0000-0000-0000F84F0000}"/>
    <cellStyle name="s_Matrix_B 3 8" xfId="20450" xr:uid="{00000000-0005-0000-0000-0000F94F0000}"/>
    <cellStyle name="s_Matrix_B 4" xfId="20451" xr:uid="{00000000-0005-0000-0000-0000FA4F0000}"/>
    <cellStyle name="s_Matrix_B 4 2" xfId="20452" xr:uid="{00000000-0005-0000-0000-0000FB4F0000}"/>
    <cellStyle name="s_Matrix_B 4 2 2" xfId="20453" xr:uid="{00000000-0005-0000-0000-0000FC4F0000}"/>
    <cellStyle name="s_Matrix_B 4 2 2 2" xfId="20454" xr:uid="{00000000-0005-0000-0000-0000FD4F0000}"/>
    <cellStyle name="s_Matrix_B 4 2 2 3" xfId="20455" xr:uid="{00000000-0005-0000-0000-0000FE4F0000}"/>
    <cellStyle name="s_Matrix_B 4 2 3" xfId="20456" xr:uid="{00000000-0005-0000-0000-0000FF4F0000}"/>
    <cellStyle name="s_Matrix_B 4 2 4" xfId="20457" xr:uid="{00000000-0005-0000-0000-000000500000}"/>
    <cellStyle name="s_Matrix_B 4 3" xfId="20458" xr:uid="{00000000-0005-0000-0000-000001500000}"/>
    <cellStyle name="s_Matrix_B 4 3 2" xfId="20459" xr:uid="{00000000-0005-0000-0000-000002500000}"/>
    <cellStyle name="s_Matrix_B 4 3 3" xfId="20460" xr:uid="{00000000-0005-0000-0000-000003500000}"/>
    <cellStyle name="s_Matrix_B 4 4" xfId="20461" xr:uid="{00000000-0005-0000-0000-000004500000}"/>
    <cellStyle name="s_Matrix_B 4 5" xfId="20462" xr:uid="{00000000-0005-0000-0000-000005500000}"/>
    <cellStyle name="s_Matrix_B 5" xfId="20463" xr:uid="{00000000-0005-0000-0000-000006500000}"/>
    <cellStyle name="s_Matrix_B 5 2" xfId="20464" xr:uid="{00000000-0005-0000-0000-000007500000}"/>
    <cellStyle name="s_Matrix_B 5 2 2" xfId="20465" xr:uid="{00000000-0005-0000-0000-000008500000}"/>
    <cellStyle name="s_Matrix_B 5 2 2 2" xfId="20466" xr:uid="{00000000-0005-0000-0000-000009500000}"/>
    <cellStyle name="s_Matrix_B 5 2 2 3" xfId="20467" xr:uid="{00000000-0005-0000-0000-00000A500000}"/>
    <cellStyle name="s_Matrix_B 5 2 3" xfId="20468" xr:uid="{00000000-0005-0000-0000-00000B500000}"/>
    <cellStyle name="s_Matrix_B 5 2 4" xfId="20469" xr:uid="{00000000-0005-0000-0000-00000C500000}"/>
    <cellStyle name="s_Matrix_B 5 3" xfId="20470" xr:uid="{00000000-0005-0000-0000-00000D500000}"/>
    <cellStyle name="s_Matrix_B 5 3 2" xfId="20471" xr:uid="{00000000-0005-0000-0000-00000E500000}"/>
    <cellStyle name="s_Matrix_B 5 3 3" xfId="20472" xr:uid="{00000000-0005-0000-0000-00000F500000}"/>
    <cellStyle name="s_Matrix_B 5 4" xfId="20473" xr:uid="{00000000-0005-0000-0000-000010500000}"/>
    <cellStyle name="s_Matrix_B 5 5" xfId="20474" xr:uid="{00000000-0005-0000-0000-000011500000}"/>
    <cellStyle name="s_Matrix_B 6" xfId="20475" xr:uid="{00000000-0005-0000-0000-000012500000}"/>
    <cellStyle name="s_Matrix_B 6 2" xfId="20476" xr:uid="{00000000-0005-0000-0000-000013500000}"/>
    <cellStyle name="s_Matrix_B 6 2 2" xfId="20477" xr:uid="{00000000-0005-0000-0000-000014500000}"/>
    <cellStyle name="s_Matrix_B 6 2 2 2" xfId="20478" xr:uid="{00000000-0005-0000-0000-000015500000}"/>
    <cellStyle name="s_Matrix_B 6 2 2 3" xfId="20479" xr:uid="{00000000-0005-0000-0000-000016500000}"/>
    <cellStyle name="s_Matrix_B 6 2 3" xfId="20480" xr:uid="{00000000-0005-0000-0000-000017500000}"/>
    <cellStyle name="s_Matrix_B 6 2 4" xfId="20481" xr:uid="{00000000-0005-0000-0000-000018500000}"/>
    <cellStyle name="s_Matrix_B 6 3" xfId="20482" xr:uid="{00000000-0005-0000-0000-000019500000}"/>
    <cellStyle name="s_Matrix_B 6 3 2" xfId="20483" xr:uid="{00000000-0005-0000-0000-00001A500000}"/>
    <cellStyle name="s_Matrix_B 6 3 3" xfId="20484" xr:uid="{00000000-0005-0000-0000-00001B500000}"/>
    <cellStyle name="s_Matrix_B 6 4" xfId="20485" xr:uid="{00000000-0005-0000-0000-00001C500000}"/>
    <cellStyle name="s_Matrix_B 6 5" xfId="20486" xr:uid="{00000000-0005-0000-0000-00001D500000}"/>
    <cellStyle name="s_Matrix_B 7" xfId="20487" xr:uid="{00000000-0005-0000-0000-00001E500000}"/>
    <cellStyle name="s_Matrix_B 7 2" xfId="20488" xr:uid="{00000000-0005-0000-0000-00001F500000}"/>
    <cellStyle name="s_Matrix_B 7 2 2" xfId="20489" xr:uid="{00000000-0005-0000-0000-000020500000}"/>
    <cellStyle name="s_Matrix_B 7 2 3" xfId="20490" xr:uid="{00000000-0005-0000-0000-000021500000}"/>
    <cellStyle name="s_Matrix_B 7 3" xfId="20491" xr:uid="{00000000-0005-0000-0000-000022500000}"/>
    <cellStyle name="s_Matrix_B 7 4" xfId="20492" xr:uid="{00000000-0005-0000-0000-000023500000}"/>
    <cellStyle name="s_Matrix_B 8" xfId="20493" xr:uid="{00000000-0005-0000-0000-000024500000}"/>
    <cellStyle name="s_Matrix_B 8 2" xfId="20494" xr:uid="{00000000-0005-0000-0000-000025500000}"/>
    <cellStyle name="s_Matrix_B 8 3" xfId="20495" xr:uid="{00000000-0005-0000-0000-000026500000}"/>
    <cellStyle name="s_Matrix_B 9" xfId="20496" xr:uid="{00000000-0005-0000-0000-000027500000}"/>
    <cellStyle name="s_Matrix_T" xfId="20497" xr:uid="{00000000-0005-0000-0000-000028500000}"/>
    <cellStyle name="s_Matrix_T 10" xfId="20498" xr:uid="{00000000-0005-0000-0000-000029500000}"/>
    <cellStyle name="s_Matrix_T 2" xfId="20499" xr:uid="{00000000-0005-0000-0000-00002A500000}"/>
    <cellStyle name="s_Matrix_T 2 2" xfId="20500" xr:uid="{00000000-0005-0000-0000-00002B500000}"/>
    <cellStyle name="s_Matrix_T 2 2 2" xfId="20501" xr:uid="{00000000-0005-0000-0000-00002C500000}"/>
    <cellStyle name="s_Matrix_T 2 2 2 2" xfId="20502" xr:uid="{00000000-0005-0000-0000-00002D500000}"/>
    <cellStyle name="s_Matrix_T 2 2 2 2 2" xfId="20503" xr:uid="{00000000-0005-0000-0000-00002E500000}"/>
    <cellStyle name="s_Matrix_T 2 2 2 2 3" xfId="20504" xr:uid="{00000000-0005-0000-0000-00002F500000}"/>
    <cellStyle name="s_Matrix_T 2 2 2 3" xfId="20505" xr:uid="{00000000-0005-0000-0000-000030500000}"/>
    <cellStyle name="s_Matrix_T 2 2 2 4" xfId="20506" xr:uid="{00000000-0005-0000-0000-000031500000}"/>
    <cellStyle name="s_Matrix_T 2 2 3" xfId="20507" xr:uid="{00000000-0005-0000-0000-000032500000}"/>
    <cellStyle name="s_Matrix_T 2 2 3 2" xfId="20508" xr:uid="{00000000-0005-0000-0000-000033500000}"/>
    <cellStyle name="s_Matrix_T 2 2 3 3" xfId="20509" xr:uid="{00000000-0005-0000-0000-000034500000}"/>
    <cellStyle name="s_Matrix_T 2 2 4" xfId="20510" xr:uid="{00000000-0005-0000-0000-000035500000}"/>
    <cellStyle name="s_Matrix_T 2 2 5" xfId="20511" xr:uid="{00000000-0005-0000-0000-000036500000}"/>
    <cellStyle name="s_Matrix_T 2 3" xfId="20512" xr:uid="{00000000-0005-0000-0000-000037500000}"/>
    <cellStyle name="s_Matrix_T 2 3 2" xfId="20513" xr:uid="{00000000-0005-0000-0000-000038500000}"/>
    <cellStyle name="s_Matrix_T 2 3 2 2" xfId="20514" xr:uid="{00000000-0005-0000-0000-000039500000}"/>
    <cellStyle name="s_Matrix_T 2 3 2 2 2" xfId="20515" xr:uid="{00000000-0005-0000-0000-00003A500000}"/>
    <cellStyle name="s_Matrix_T 2 3 2 2 3" xfId="20516" xr:uid="{00000000-0005-0000-0000-00003B500000}"/>
    <cellStyle name="s_Matrix_T 2 3 2 3" xfId="20517" xr:uid="{00000000-0005-0000-0000-00003C500000}"/>
    <cellStyle name="s_Matrix_T 2 3 2 4" xfId="20518" xr:uid="{00000000-0005-0000-0000-00003D500000}"/>
    <cellStyle name="s_Matrix_T 2 3 3" xfId="20519" xr:uid="{00000000-0005-0000-0000-00003E500000}"/>
    <cellStyle name="s_Matrix_T 2 3 3 2" xfId="20520" xr:uid="{00000000-0005-0000-0000-00003F500000}"/>
    <cellStyle name="s_Matrix_T 2 3 3 3" xfId="20521" xr:uid="{00000000-0005-0000-0000-000040500000}"/>
    <cellStyle name="s_Matrix_T 2 3 4" xfId="20522" xr:uid="{00000000-0005-0000-0000-000041500000}"/>
    <cellStyle name="s_Matrix_T 2 3 5" xfId="20523" xr:uid="{00000000-0005-0000-0000-000042500000}"/>
    <cellStyle name="s_Matrix_T 2 4" xfId="20524" xr:uid="{00000000-0005-0000-0000-000043500000}"/>
    <cellStyle name="s_Matrix_T 2 4 2" xfId="20525" xr:uid="{00000000-0005-0000-0000-000044500000}"/>
    <cellStyle name="s_Matrix_T 2 4 2 2" xfId="20526" xr:uid="{00000000-0005-0000-0000-000045500000}"/>
    <cellStyle name="s_Matrix_T 2 4 2 2 2" xfId="20527" xr:uid="{00000000-0005-0000-0000-000046500000}"/>
    <cellStyle name="s_Matrix_T 2 4 2 2 3" xfId="20528" xr:uid="{00000000-0005-0000-0000-000047500000}"/>
    <cellStyle name="s_Matrix_T 2 4 2 3" xfId="20529" xr:uid="{00000000-0005-0000-0000-000048500000}"/>
    <cellStyle name="s_Matrix_T 2 4 2 4" xfId="20530" xr:uid="{00000000-0005-0000-0000-000049500000}"/>
    <cellStyle name="s_Matrix_T 2 4 3" xfId="20531" xr:uid="{00000000-0005-0000-0000-00004A500000}"/>
    <cellStyle name="s_Matrix_T 2 4 3 2" xfId="20532" xr:uid="{00000000-0005-0000-0000-00004B500000}"/>
    <cellStyle name="s_Matrix_T 2 4 3 3" xfId="20533" xr:uid="{00000000-0005-0000-0000-00004C500000}"/>
    <cellStyle name="s_Matrix_T 2 4 4" xfId="20534" xr:uid="{00000000-0005-0000-0000-00004D500000}"/>
    <cellStyle name="s_Matrix_T 2 4 5" xfId="20535" xr:uid="{00000000-0005-0000-0000-00004E500000}"/>
    <cellStyle name="s_Matrix_T 2 5" xfId="20536" xr:uid="{00000000-0005-0000-0000-00004F500000}"/>
    <cellStyle name="s_Matrix_T 2 5 2" xfId="20537" xr:uid="{00000000-0005-0000-0000-000050500000}"/>
    <cellStyle name="s_Matrix_T 2 5 2 2" xfId="20538" xr:uid="{00000000-0005-0000-0000-000051500000}"/>
    <cellStyle name="s_Matrix_T 2 5 2 3" xfId="20539" xr:uid="{00000000-0005-0000-0000-000052500000}"/>
    <cellStyle name="s_Matrix_T 2 5 3" xfId="20540" xr:uid="{00000000-0005-0000-0000-000053500000}"/>
    <cellStyle name="s_Matrix_T 2 5 4" xfId="20541" xr:uid="{00000000-0005-0000-0000-000054500000}"/>
    <cellStyle name="s_Matrix_T 2 6" xfId="20542" xr:uid="{00000000-0005-0000-0000-000055500000}"/>
    <cellStyle name="s_Matrix_T 2 6 2" xfId="20543" xr:uid="{00000000-0005-0000-0000-000056500000}"/>
    <cellStyle name="s_Matrix_T 2 6 3" xfId="20544" xr:uid="{00000000-0005-0000-0000-000057500000}"/>
    <cellStyle name="s_Matrix_T 2 7" xfId="20545" xr:uid="{00000000-0005-0000-0000-000058500000}"/>
    <cellStyle name="s_Matrix_T 2 8" xfId="20546" xr:uid="{00000000-0005-0000-0000-000059500000}"/>
    <cellStyle name="s_Matrix_T 3" xfId="20547" xr:uid="{00000000-0005-0000-0000-00005A500000}"/>
    <cellStyle name="s_Matrix_T 3 2" xfId="20548" xr:uid="{00000000-0005-0000-0000-00005B500000}"/>
    <cellStyle name="s_Matrix_T 3 2 2" xfId="20549" xr:uid="{00000000-0005-0000-0000-00005C500000}"/>
    <cellStyle name="s_Matrix_T 3 2 2 2" xfId="20550" xr:uid="{00000000-0005-0000-0000-00005D500000}"/>
    <cellStyle name="s_Matrix_T 3 2 2 2 2" xfId="20551" xr:uid="{00000000-0005-0000-0000-00005E500000}"/>
    <cellStyle name="s_Matrix_T 3 2 2 2 3" xfId="20552" xr:uid="{00000000-0005-0000-0000-00005F500000}"/>
    <cellStyle name="s_Matrix_T 3 2 2 3" xfId="20553" xr:uid="{00000000-0005-0000-0000-000060500000}"/>
    <cellStyle name="s_Matrix_T 3 2 2 4" xfId="20554" xr:uid="{00000000-0005-0000-0000-000061500000}"/>
    <cellStyle name="s_Matrix_T 3 2 3" xfId="20555" xr:uid="{00000000-0005-0000-0000-000062500000}"/>
    <cellStyle name="s_Matrix_T 3 2 3 2" xfId="20556" xr:uid="{00000000-0005-0000-0000-000063500000}"/>
    <cellStyle name="s_Matrix_T 3 2 3 3" xfId="20557" xr:uid="{00000000-0005-0000-0000-000064500000}"/>
    <cellStyle name="s_Matrix_T 3 2 4" xfId="20558" xr:uid="{00000000-0005-0000-0000-000065500000}"/>
    <cellStyle name="s_Matrix_T 3 2 5" xfId="20559" xr:uid="{00000000-0005-0000-0000-000066500000}"/>
    <cellStyle name="s_Matrix_T 3 3" xfId="20560" xr:uid="{00000000-0005-0000-0000-000067500000}"/>
    <cellStyle name="s_Matrix_T 3 3 2" xfId="20561" xr:uid="{00000000-0005-0000-0000-000068500000}"/>
    <cellStyle name="s_Matrix_T 3 3 2 2" xfId="20562" xr:uid="{00000000-0005-0000-0000-000069500000}"/>
    <cellStyle name="s_Matrix_T 3 3 2 2 2" xfId="20563" xr:uid="{00000000-0005-0000-0000-00006A500000}"/>
    <cellStyle name="s_Matrix_T 3 3 2 2 3" xfId="20564" xr:uid="{00000000-0005-0000-0000-00006B500000}"/>
    <cellStyle name="s_Matrix_T 3 3 2 3" xfId="20565" xr:uid="{00000000-0005-0000-0000-00006C500000}"/>
    <cellStyle name="s_Matrix_T 3 3 2 4" xfId="20566" xr:uid="{00000000-0005-0000-0000-00006D500000}"/>
    <cellStyle name="s_Matrix_T 3 3 3" xfId="20567" xr:uid="{00000000-0005-0000-0000-00006E500000}"/>
    <cellStyle name="s_Matrix_T 3 3 3 2" xfId="20568" xr:uid="{00000000-0005-0000-0000-00006F500000}"/>
    <cellStyle name="s_Matrix_T 3 3 3 3" xfId="20569" xr:uid="{00000000-0005-0000-0000-000070500000}"/>
    <cellStyle name="s_Matrix_T 3 3 4" xfId="20570" xr:uid="{00000000-0005-0000-0000-000071500000}"/>
    <cellStyle name="s_Matrix_T 3 3 5" xfId="20571" xr:uid="{00000000-0005-0000-0000-000072500000}"/>
    <cellStyle name="s_Matrix_T 3 4" xfId="20572" xr:uid="{00000000-0005-0000-0000-000073500000}"/>
    <cellStyle name="s_Matrix_T 3 4 2" xfId="20573" xr:uid="{00000000-0005-0000-0000-000074500000}"/>
    <cellStyle name="s_Matrix_T 3 4 2 2" xfId="20574" xr:uid="{00000000-0005-0000-0000-000075500000}"/>
    <cellStyle name="s_Matrix_T 3 4 2 2 2" xfId="20575" xr:uid="{00000000-0005-0000-0000-000076500000}"/>
    <cellStyle name="s_Matrix_T 3 4 2 2 3" xfId="20576" xr:uid="{00000000-0005-0000-0000-000077500000}"/>
    <cellStyle name="s_Matrix_T 3 4 2 3" xfId="20577" xr:uid="{00000000-0005-0000-0000-000078500000}"/>
    <cellStyle name="s_Matrix_T 3 4 2 4" xfId="20578" xr:uid="{00000000-0005-0000-0000-000079500000}"/>
    <cellStyle name="s_Matrix_T 3 4 3" xfId="20579" xr:uid="{00000000-0005-0000-0000-00007A500000}"/>
    <cellStyle name="s_Matrix_T 3 4 3 2" xfId="20580" xr:uid="{00000000-0005-0000-0000-00007B500000}"/>
    <cellStyle name="s_Matrix_T 3 4 3 3" xfId="20581" xr:uid="{00000000-0005-0000-0000-00007C500000}"/>
    <cellStyle name="s_Matrix_T 3 4 4" xfId="20582" xr:uid="{00000000-0005-0000-0000-00007D500000}"/>
    <cellStyle name="s_Matrix_T 3 4 5" xfId="20583" xr:uid="{00000000-0005-0000-0000-00007E500000}"/>
    <cellStyle name="s_Matrix_T 3 5" xfId="20584" xr:uid="{00000000-0005-0000-0000-00007F500000}"/>
    <cellStyle name="s_Matrix_T 3 5 2" xfId="20585" xr:uid="{00000000-0005-0000-0000-000080500000}"/>
    <cellStyle name="s_Matrix_T 3 5 2 2" xfId="20586" xr:uid="{00000000-0005-0000-0000-000081500000}"/>
    <cellStyle name="s_Matrix_T 3 5 2 3" xfId="20587" xr:uid="{00000000-0005-0000-0000-000082500000}"/>
    <cellStyle name="s_Matrix_T 3 5 3" xfId="20588" xr:uid="{00000000-0005-0000-0000-000083500000}"/>
    <cellStyle name="s_Matrix_T 3 5 4" xfId="20589" xr:uid="{00000000-0005-0000-0000-000084500000}"/>
    <cellStyle name="s_Matrix_T 3 6" xfId="20590" xr:uid="{00000000-0005-0000-0000-000085500000}"/>
    <cellStyle name="s_Matrix_T 3 6 2" xfId="20591" xr:uid="{00000000-0005-0000-0000-000086500000}"/>
    <cellStyle name="s_Matrix_T 3 6 3" xfId="20592" xr:uid="{00000000-0005-0000-0000-000087500000}"/>
    <cellStyle name="s_Matrix_T 3 7" xfId="20593" xr:uid="{00000000-0005-0000-0000-000088500000}"/>
    <cellStyle name="s_Matrix_T 3 8" xfId="20594" xr:uid="{00000000-0005-0000-0000-000089500000}"/>
    <cellStyle name="s_Matrix_T 4" xfId="20595" xr:uid="{00000000-0005-0000-0000-00008A500000}"/>
    <cellStyle name="s_Matrix_T 4 2" xfId="20596" xr:uid="{00000000-0005-0000-0000-00008B500000}"/>
    <cellStyle name="s_Matrix_T 4 2 2" xfId="20597" xr:uid="{00000000-0005-0000-0000-00008C500000}"/>
    <cellStyle name="s_Matrix_T 4 2 2 2" xfId="20598" xr:uid="{00000000-0005-0000-0000-00008D500000}"/>
    <cellStyle name="s_Matrix_T 4 2 2 3" xfId="20599" xr:uid="{00000000-0005-0000-0000-00008E500000}"/>
    <cellStyle name="s_Matrix_T 4 2 3" xfId="20600" xr:uid="{00000000-0005-0000-0000-00008F500000}"/>
    <cellStyle name="s_Matrix_T 4 2 4" xfId="20601" xr:uid="{00000000-0005-0000-0000-000090500000}"/>
    <cellStyle name="s_Matrix_T 4 3" xfId="20602" xr:uid="{00000000-0005-0000-0000-000091500000}"/>
    <cellStyle name="s_Matrix_T 4 3 2" xfId="20603" xr:uid="{00000000-0005-0000-0000-000092500000}"/>
    <cellStyle name="s_Matrix_T 4 3 3" xfId="20604" xr:uid="{00000000-0005-0000-0000-000093500000}"/>
    <cellStyle name="s_Matrix_T 4 4" xfId="20605" xr:uid="{00000000-0005-0000-0000-000094500000}"/>
    <cellStyle name="s_Matrix_T 4 5" xfId="20606" xr:uid="{00000000-0005-0000-0000-000095500000}"/>
    <cellStyle name="s_Matrix_T 5" xfId="20607" xr:uid="{00000000-0005-0000-0000-000096500000}"/>
    <cellStyle name="s_Matrix_T 5 2" xfId="20608" xr:uid="{00000000-0005-0000-0000-000097500000}"/>
    <cellStyle name="s_Matrix_T 5 2 2" xfId="20609" xr:uid="{00000000-0005-0000-0000-000098500000}"/>
    <cellStyle name="s_Matrix_T 5 2 2 2" xfId="20610" xr:uid="{00000000-0005-0000-0000-000099500000}"/>
    <cellStyle name="s_Matrix_T 5 2 2 3" xfId="20611" xr:uid="{00000000-0005-0000-0000-00009A500000}"/>
    <cellStyle name="s_Matrix_T 5 2 3" xfId="20612" xr:uid="{00000000-0005-0000-0000-00009B500000}"/>
    <cellStyle name="s_Matrix_T 5 2 4" xfId="20613" xr:uid="{00000000-0005-0000-0000-00009C500000}"/>
    <cellStyle name="s_Matrix_T 5 3" xfId="20614" xr:uid="{00000000-0005-0000-0000-00009D500000}"/>
    <cellStyle name="s_Matrix_T 5 3 2" xfId="20615" xr:uid="{00000000-0005-0000-0000-00009E500000}"/>
    <cellStyle name="s_Matrix_T 5 3 3" xfId="20616" xr:uid="{00000000-0005-0000-0000-00009F500000}"/>
    <cellStyle name="s_Matrix_T 5 4" xfId="20617" xr:uid="{00000000-0005-0000-0000-0000A0500000}"/>
    <cellStyle name="s_Matrix_T 5 5" xfId="20618" xr:uid="{00000000-0005-0000-0000-0000A1500000}"/>
    <cellStyle name="s_Matrix_T 6" xfId="20619" xr:uid="{00000000-0005-0000-0000-0000A2500000}"/>
    <cellStyle name="s_Matrix_T 6 2" xfId="20620" xr:uid="{00000000-0005-0000-0000-0000A3500000}"/>
    <cellStyle name="s_Matrix_T 6 2 2" xfId="20621" xr:uid="{00000000-0005-0000-0000-0000A4500000}"/>
    <cellStyle name="s_Matrix_T 6 2 2 2" xfId="20622" xr:uid="{00000000-0005-0000-0000-0000A5500000}"/>
    <cellStyle name="s_Matrix_T 6 2 2 3" xfId="20623" xr:uid="{00000000-0005-0000-0000-0000A6500000}"/>
    <cellStyle name="s_Matrix_T 6 2 3" xfId="20624" xr:uid="{00000000-0005-0000-0000-0000A7500000}"/>
    <cellStyle name="s_Matrix_T 6 2 4" xfId="20625" xr:uid="{00000000-0005-0000-0000-0000A8500000}"/>
    <cellStyle name="s_Matrix_T 6 3" xfId="20626" xr:uid="{00000000-0005-0000-0000-0000A9500000}"/>
    <cellStyle name="s_Matrix_T 6 3 2" xfId="20627" xr:uid="{00000000-0005-0000-0000-0000AA500000}"/>
    <cellStyle name="s_Matrix_T 6 3 3" xfId="20628" xr:uid="{00000000-0005-0000-0000-0000AB500000}"/>
    <cellStyle name="s_Matrix_T 6 4" xfId="20629" xr:uid="{00000000-0005-0000-0000-0000AC500000}"/>
    <cellStyle name="s_Matrix_T 6 5" xfId="20630" xr:uid="{00000000-0005-0000-0000-0000AD500000}"/>
    <cellStyle name="s_Matrix_T 7" xfId="20631" xr:uid="{00000000-0005-0000-0000-0000AE500000}"/>
    <cellStyle name="s_Matrix_T 7 2" xfId="20632" xr:uid="{00000000-0005-0000-0000-0000AF500000}"/>
    <cellStyle name="s_Matrix_T 7 2 2" xfId="20633" xr:uid="{00000000-0005-0000-0000-0000B0500000}"/>
    <cellStyle name="s_Matrix_T 7 2 3" xfId="20634" xr:uid="{00000000-0005-0000-0000-0000B1500000}"/>
    <cellStyle name="s_Matrix_T 7 3" xfId="20635" xr:uid="{00000000-0005-0000-0000-0000B2500000}"/>
    <cellStyle name="s_Matrix_T 7 4" xfId="20636" xr:uid="{00000000-0005-0000-0000-0000B3500000}"/>
    <cellStyle name="s_Matrix_T 8" xfId="20637" xr:uid="{00000000-0005-0000-0000-0000B4500000}"/>
    <cellStyle name="s_Matrix_T 8 2" xfId="20638" xr:uid="{00000000-0005-0000-0000-0000B5500000}"/>
    <cellStyle name="s_Matrix_T 8 3" xfId="20639" xr:uid="{00000000-0005-0000-0000-0000B6500000}"/>
    <cellStyle name="s_Matrix_T 9" xfId="20640" xr:uid="{00000000-0005-0000-0000-0000B7500000}"/>
    <cellStyle name="s_Merger" xfId="20641" xr:uid="{00000000-0005-0000-0000-0000B8500000}"/>
    <cellStyle name="s_Merger 10" xfId="20642" xr:uid="{00000000-0005-0000-0000-0000B9500000}"/>
    <cellStyle name="s_Merger 2" xfId="20643" xr:uid="{00000000-0005-0000-0000-0000BA500000}"/>
    <cellStyle name="s_Merger 2 2" xfId="20644" xr:uid="{00000000-0005-0000-0000-0000BB500000}"/>
    <cellStyle name="s_Merger 2 2 2" xfId="20645" xr:uid="{00000000-0005-0000-0000-0000BC500000}"/>
    <cellStyle name="s_Merger 2 2 2 2" xfId="20646" xr:uid="{00000000-0005-0000-0000-0000BD500000}"/>
    <cellStyle name="s_Merger 2 2 2 2 2" xfId="20647" xr:uid="{00000000-0005-0000-0000-0000BE500000}"/>
    <cellStyle name="s_Merger 2 2 2 2 3" xfId="20648" xr:uid="{00000000-0005-0000-0000-0000BF500000}"/>
    <cellStyle name="s_Merger 2 2 2 3" xfId="20649" xr:uid="{00000000-0005-0000-0000-0000C0500000}"/>
    <cellStyle name="s_Merger 2 2 2 4" xfId="20650" xr:uid="{00000000-0005-0000-0000-0000C1500000}"/>
    <cellStyle name="s_Merger 2 2 3" xfId="20651" xr:uid="{00000000-0005-0000-0000-0000C2500000}"/>
    <cellStyle name="s_Merger 2 2 3 2" xfId="20652" xr:uid="{00000000-0005-0000-0000-0000C3500000}"/>
    <cellStyle name="s_Merger 2 2 3 3" xfId="20653" xr:uid="{00000000-0005-0000-0000-0000C4500000}"/>
    <cellStyle name="s_Merger 2 2 4" xfId="20654" xr:uid="{00000000-0005-0000-0000-0000C5500000}"/>
    <cellStyle name="s_Merger 2 2 5" xfId="20655" xr:uid="{00000000-0005-0000-0000-0000C6500000}"/>
    <cellStyle name="s_Merger 2 3" xfId="20656" xr:uid="{00000000-0005-0000-0000-0000C7500000}"/>
    <cellStyle name="s_Merger 2 3 2" xfId="20657" xr:uid="{00000000-0005-0000-0000-0000C8500000}"/>
    <cellStyle name="s_Merger 2 3 2 2" xfId="20658" xr:uid="{00000000-0005-0000-0000-0000C9500000}"/>
    <cellStyle name="s_Merger 2 3 2 2 2" xfId="20659" xr:uid="{00000000-0005-0000-0000-0000CA500000}"/>
    <cellStyle name="s_Merger 2 3 2 2 3" xfId="20660" xr:uid="{00000000-0005-0000-0000-0000CB500000}"/>
    <cellStyle name="s_Merger 2 3 2 3" xfId="20661" xr:uid="{00000000-0005-0000-0000-0000CC500000}"/>
    <cellStyle name="s_Merger 2 3 2 4" xfId="20662" xr:uid="{00000000-0005-0000-0000-0000CD500000}"/>
    <cellStyle name="s_Merger 2 3 3" xfId="20663" xr:uid="{00000000-0005-0000-0000-0000CE500000}"/>
    <cellStyle name="s_Merger 2 3 3 2" xfId="20664" xr:uid="{00000000-0005-0000-0000-0000CF500000}"/>
    <cellStyle name="s_Merger 2 3 3 3" xfId="20665" xr:uid="{00000000-0005-0000-0000-0000D0500000}"/>
    <cellStyle name="s_Merger 2 3 4" xfId="20666" xr:uid="{00000000-0005-0000-0000-0000D1500000}"/>
    <cellStyle name="s_Merger 2 3 5" xfId="20667" xr:uid="{00000000-0005-0000-0000-0000D2500000}"/>
    <cellStyle name="s_Merger 2 4" xfId="20668" xr:uid="{00000000-0005-0000-0000-0000D3500000}"/>
    <cellStyle name="s_Merger 2 4 2" xfId="20669" xr:uid="{00000000-0005-0000-0000-0000D4500000}"/>
    <cellStyle name="s_Merger 2 4 2 2" xfId="20670" xr:uid="{00000000-0005-0000-0000-0000D5500000}"/>
    <cellStyle name="s_Merger 2 4 2 2 2" xfId="20671" xr:uid="{00000000-0005-0000-0000-0000D6500000}"/>
    <cellStyle name="s_Merger 2 4 2 2 3" xfId="20672" xr:uid="{00000000-0005-0000-0000-0000D7500000}"/>
    <cellStyle name="s_Merger 2 4 2 3" xfId="20673" xr:uid="{00000000-0005-0000-0000-0000D8500000}"/>
    <cellStyle name="s_Merger 2 4 2 4" xfId="20674" xr:uid="{00000000-0005-0000-0000-0000D9500000}"/>
    <cellStyle name="s_Merger 2 4 3" xfId="20675" xr:uid="{00000000-0005-0000-0000-0000DA500000}"/>
    <cellStyle name="s_Merger 2 4 3 2" xfId="20676" xr:uid="{00000000-0005-0000-0000-0000DB500000}"/>
    <cellStyle name="s_Merger 2 4 3 3" xfId="20677" xr:uid="{00000000-0005-0000-0000-0000DC500000}"/>
    <cellStyle name="s_Merger 2 4 4" xfId="20678" xr:uid="{00000000-0005-0000-0000-0000DD500000}"/>
    <cellStyle name="s_Merger 2 4 5" xfId="20679" xr:uid="{00000000-0005-0000-0000-0000DE500000}"/>
    <cellStyle name="s_Merger 2 5" xfId="20680" xr:uid="{00000000-0005-0000-0000-0000DF500000}"/>
    <cellStyle name="s_Merger 2 5 2" xfId="20681" xr:uid="{00000000-0005-0000-0000-0000E0500000}"/>
    <cellStyle name="s_Merger 2 5 2 2" xfId="20682" xr:uid="{00000000-0005-0000-0000-0000E1500000}"/>
    <cellStyle name="s_Merger 2 5 2 3" xfId="20683" xr:uid="{00000000-0005-0000-0000-0000E2500000}"/>
    <cellStyle name="s_Merger 2 5 3" xfId="20684" xr:uid="{00000000-0005-0000-0000-0000E3500000}"/>
    <cellStyle name="s_Merger 2 5 4" xfId="20685" xr:uid="{00000000-0005-0000-0000-0000E4500000}"/>
    <cellStyle name="s_Merger 2 6" xfId="20686" xr:uid="{00000000-0005-0000-0000-0000E5500000}"/>
    <cellStyle name="s_Merger 2 6 2" xfId="20687" xr:uid="{00000000-0005-0000-0000-0000E6500000}"/>
    <cellStyle name="s_Merger 2 6 3" xfId="20688" xr:uid="{00000000-0005-0000-0000-0000E7500000}"/>
    <cellStyle name="s_Merger 2 7" xfId="20689" xr:uid="{00000000-0005-0000-0000-0000E8500000}"/>
    <cellStyle name="s_Merger 2 8" xfId="20690" xr:uid="{00000000-0005-0000-0000-0000E9500000}"/>
    <cellStyle name="s_Merger 3" xfId="20691" xr:uid="{00000000-0005-0000-0000-0000EA500000}"/>
    <cellStyle name="s_Merger 3 2" xfId="20692" xr:uid="{00000000-0005-0000-0000-0000EB500000}"/>
    <cellStyle name="s_Merger 3 2 2" xfId="20693" xr:uid="{00000000-0005-0000-0000-0000EC500000}"/>
    <cellStyle name="s_Merger 3 2 2 2" xfId="20694" xr:uid="{00000000-0005-0000-0000-0000ED500000}"/>
    <cellStyle name="s_Merger 3 2 2 2 2" xfId="20695" xr:uid="{00000000-0005-0000-0000-0000EE500000}"/>
    <cellStyle name="s_Merger 3 2 2 2 3" xfId="20696" xr:uid="{00000000-0005-0000-0000-0000EF500000}"/>
    <cellStyle name="s_Merger 3 2 2 3" xfId="20697" xr:uid="{00000000-0005-0000-0000-0000F0500000}"/>
    <cellStyle name="s_Merger 3 2 2 4" xfId="20698" xr:uid="{00000000-0005-0000-0000-0000F1500000}"/>
    <cellStyle name="s_Merger 3 2 3" xfId="20699" xr:uid="{00000000-0005-0000-0000-0000F2500000}"/>
    <cellStyle name="s_Merger 3 2 3 2" xfId="20700" xr:uid="{00000000-0005-0000-0000-0000F3500000}"/>
    <cellStyle name="s_Merger 3 2 3 3" xfId="20701" xr:uid="{00000000-0005-0000-0000-0000F4500000}"/>
    <cellStyle name="s_Merger 3 2 4" xfId="20702" xr:uid="{00000000-0005-0000-0000-0000F5500000}"/>
    <cellStyle name="s_Merger 3 2 5" xfId="20703" xr:uid="{00000000-0005-0000-0000-0000F6500000}"/>
    <cellStyle name="s_Merger 3 3" xfId="20704" xr:uid="{00000000-0005-0000-0000-0000F7500000}"/>
    <cellStyle name="s_Merger 3 3 2" xfId="20705" xr:uid="{00000000-0005-0000-0000-0000F8500000}"/>
    <cellStyle name="s_Merger 3 3 2 2" xfId="20706" xr:uid="{00000000-0005-0000-0000-0000F9500000}"/>
    <cellStyle name="s_Merger 3 3 2 2 2" xfId="20707" xr:uid="{00000000-0005-0000-0000-0000FA500000}"/>
    <cellStyle name="s_Merger 3 3 2 2 3" xfId="20708" xr:uid="{00000000-0005-0000-0000-0000FB500000}"/>
    <cellStyle name="s_Merger 3 3 2 3" xfId="20709" xr:uid="{00000000-0005-0000-0000-0000FC500000}"/>
    <cellStyle name="s_Merger 3 3 2 4" xfId="20710" xr:uid="{00000000-0005-0000-0000-0000FD500000}"/>
    <cellStyle name="s_Merger 3 3 3" xfId="20711" xr:uid="{00000000-0005-0000-0000-0000FE500000}"/>
    <cellStyle name="s_Merger 3 3 3 2" xfId="20712" xr:uid="{00000000-0005-0000-0000-0000FF500000}"/>
    <cellStyle name="s_Merger 3 3 3 3" xfId="20713" xr:uid="{00000000-0005-0000-0000-000000510000}"/>
    <cellStyle name="s_Merger 3 3 4" xfId="20714" xr:uid="{00000000-0005-0000-0000-000001510000}"/>
    <cellStyle name="s_Merger 3 3 5" xfId="20715" xr:uid="{00000000-0005-0000-0000-000002510000}"/>
    <cellStyle name="s_Merger 3 4" xfId="20716" xr:uid="{00000000-0005-0000-0000-000003510000}"/>
    <cellStyle name="s_Merger 3 4 2" xfId="20717" xr:uid="{00000000-0005-0000-0000-000004510000}"/>
    <cellStyle name="s_Merger 3 4 2 2" xfId="20718" xr:uid="{00000000-0005-0000-0000-000005510000}"/>
    <cellStyle name="s_Merger 3 4 2 2 2" xfId="20719" xr:uid="{00000000-0005-0000-0000-000006510000}"/>
    <cellStyle name="s_Merger 3 4 2 2 3" xfId="20720" xr:uid="{00000000-0005-0000-0000-000007510000}"/>
    <cellStyle name="s_Merger 3 4 2 3" xfId="20721" xr:uid="{00000000-0005-0000-0000-000008510000}"/>
    <cellStyle name="s_Merger 3 4 2 4" xfId="20722" xr:uid="{00000000-0005-0000-0000-000009510000}"/>
    <cellStyle name="s_Merger 3 4 3" xfId="20723" xr:uid="{00000000-0005-0000-0000-00000A510000}"/>
    <cellStyle name="s_Merger 3 4 3 2" xfId="20724" xr:uid="{00000000-0005-0000-0000-00000B510000}"/>
    <cellStyle name="s_Merger 3 4 3 3" xfId="20725" xr:uid="{00000000-0005-0000-0000-00000C510000}"/>
    <cellStyle name="s_Merger 3 4 4" xfId="20726" xr:uid="{00000000-0005-0000-0000-00000D510000}"/>
    <cellStyle name="s_Merger 3 4 5" xfId="20727" xr:uid="{00000000-0005-0000-0000-00000E510000}"/>
    <cellStyle name="s_Merger 3 5" xfId="20728" xr:uid="{00000000-0005-0000-0000-00000F510000}"/>
    <cellStyle name="s_Merger 3 5 2" xfId="20729" xr:uid="{00000000-0005-0000-0000-000010510000}"/>
    <cellStyle name="s_Merger 3 5 2 2" xfId="20730" xr:uid="{00000000-0005-0000-0000-000011510000}"/>
    <cellStyle name="s_Merger 3 5 2 3" xfId="20731" xr:uid="{00000000-0005-0000-0000-000012510000}"/>
    <cellStyle name="s_Merger 3 5 3" xfId="20732" xr:uid="{00000000-0005-0000-0000-000013510000}"/>
    <cellStyle name="s_Merger 3 5 4" xfId="20733" xr:uid="{00000000-0005-0000-0000-000014510000}"/>
    <cellStyle name="s_Merger 3 6" xfId="20734" xr:uid="{00000000-0005-0000-0000-000015510000}"/>
    <cellStyle name="s_Merger 3 6 2" xfId="20735" xr:uid="{00000000-0005-0000-0000-000016510000}"/>
    <cellStyle name="s_Merger 3 6 3" xfId="20736" xr:uid="{00000000-0005-0000-0000-000017510000}"/>
    <cellStyle name="s_Merger 3 7" xfId="20737" xr:uid="{00000000-0005-0000-0000-000018510000}"/>
    <cellStyle name="s_Merger 3 8" xfId="20738" xr:uid="{00000000-0005-0000-0000-000019510000}"/>
    <cellStyle name="s_Merger 4" xfId="20739" xr:uid="{00000000-0005-0000-0000-00001A510000}"/>
    <cellStyle name="s_Merger 4 2" xfId="20740" xr:uid="{00000000-0005-0000-0000-00001B510000}"/>
    <cellStyle name="s_Merger 4 2 2" xfId="20741" xr:uid="{00000000-0005-0000-0000-00001C510000}"/>
    <cellStyle name="s_Merger 4 2 2 2" xfId="20742" xr:uid="{00000000-0005-0000-0000-00001D510000}"/>
    <cellStyle name="s_Merger 4 2 2 3" xfId="20743" xr:uid="{00000000-0005-0000-0000-00001E510000}"/>
    <cellStyle name="s_Merger 4 2 3" xfId="20744" xr:uid="{00000000-0005-0000-0000-00001F510000}"/>
    <cellStyle name="s_Merger 4 2 4" xfId="20745" xr:uid="{00000000-0005-0000-0000-000020510000}"/>
    <cellStyle name="s_Merger 4 3" xfId="20746" xr:uid="{00000000-0005-0000-0000-000021510000}"/>
    <cellStyle name="s_Merger 4 3 2" xfId="20747" xr:uid="{00000000-0005-0000-0000-000022510000}"/>
    <cellStyle name="s_Merger 4 3 3" xfId="20748" xr:uid="{00000000-0005-0000-0000-000023510000}"/>
    <cellStyle name="s_Merger 4 4" xfId="20749" xr:uid="{00000000-0005-0000-0000-000024510000}"/>
    <cellStyle name="s_Merger 4 5" xfId="20750" xr:uid="{00000000-0005-0000-0000-000025510000}"/>
    <cellStyle name="s_Merger 5" xfId="20751" xr:uid="{00000000-0005-0000-0000-000026510000}"/>
    <cellStyle name="s_Merger 5 2" xfId="20752" xr:uid="{00000000-0005-0000-0000-000027510000}"/>
    <cellStyle name="s_Merger 5 2 2" xfId="20753" xr:uid="{00000000-0005-0000-0000-000028510000}"/>
    <cellStyle name="s_Merger 5 2 2 2" xfId="20754" xr:uid="{00000000-0005-0000-0000-000029510000}"/>
    <cellStyle name="s_Merger 5 2 2 3" xfId="20755" xr:uid="{00000000-0005-0000-0000-00002A510000}"/>
    <cellStyle name="s_Merger 5 2 3" xfId="20756" xr:uid="{00000000-0005-0000-0000-00002B510000}"/>
    <cellStyle name="s_Merger 5 2 4" xfId="20757" xr:uid="{00000000-0005-0000-0000-00002C510000}"/>
    <cellStyle name="s_Merger 5 3" xfId="20758" xr:uid="{00000000-0005-0000-0000-00002D510000}"/>
    <cellStyle name="s_Merger 5 3 2" xfId="20759" xr:uid="{00000000-0005-0000-0000-00002E510000}"/>
    <cellStyle name="s_Merger 5 3 3" xfId="20760" xr:uid="{00000000-0005-0000-0000-00002F510000}"/>
    <cellStyle name="s_Merger 5 4" xfId="20761" xr:uid="{00000000-0005-0000-0000-000030510000}"/>
    <cellStyle name="s_Merger 5 5" xfId="20762" xr:uid="{00000000-0005-0000-0000-000031510000}"/>
    <cellStyle name="s_Merger 6" xfId="20763" xr:uid="{00000000-0005-0000-0000-000032510000}"/>
    <cellStyle name="s_Merger 6 2" xfId="20764" xr:uid="{00000000-0005-0000-0000-000033510000}"/>
    <cellStyle name="s_Merger 6 2 2" xfId="20765" xr:uid="{00000000-0005-0000-0000-000034510000}"/>
    <cellStyle name="s_Merger 6 2 2 2" xfId="20766" xr:uid="{00000000-0005-0000-0000-000035510000}"/>
    <cellStyle name="s_Merger 6 2 2 3" xfId="20767" xr:uid="{00000000-0005-0000-0000-000036510000}"/>
    <cellStyle name="s_Merger 6 2 3" xfId="20768" xr:uid="{00000000-0005-0000-0000-000037510000}"/>
    <cellStyle name="s_Merger 6 2 4" xfId="20769" xr:uid="{00000000-0005-0000-0000-000038510000}"/>
    <cellStyle name="s_Merger 6 3" xfId="20770" xr:uid="{00000000-0005-0000-0000-000039510000}"/>
    <cellStyle name="s_Merger 6 3 2" xfId="20771" xr:uid="{00000000-0005-0000-0000-00003A510000}"/>
    <cellStyle name="s_Merger 6 3 3" xfId="20772" xr:uid="{00000000-0005-0000-0000-00003B510000}"/>
    <cellStyle name="s_Merger 6 4" xfId="20773" xr:uid="{00000000-0005-0000-0000-00003C510000}"/>
    <cellStyle name="s_Merger 6 5" xfId="20774" xr:uid="{00000000-0005-0000-0000-00003D510000}"/>
    <cellStyle name="s_Merger 7" xfId="20775" xr:uid="{00000000-0005-0000-0000-00003E510000}"/>
    <cellStyle name="s_Merger 7 2" xfId="20776" xr:uid="{00000000-0005-0000-0000-00003F510000}"/>
    <cellStyle name="s_Merger 7 2 2" xfId="20777" xr:uid="{00000000-0005-0000-0000-000040510000}"/>
    <cellStyle name="s_Merger 7 2 3" xfId="20778" xr:uid="{00000000-0005-0000-0000-000041510000}"/>
    <cellStyle name="s_Merger 7 3" xfId="20779" xr:uid="{00000000-0005-0000-0000-000042510000}"/>
    <cellStyle name="s_Merger 7 4" xfId="20780" xr:uid="{00000000-0005-0000-0000-000043510000}"/>
    <cellStyle name="s_Merger 8" xfId="20781" xr:uid="{00000000-0005-0000-0000-000044510000}"/>
    <cellStyle name="s_Merger 8 2" xfId="20782" xr:uid="{00000000-0005-0000-0000-000045510000}"/>
    <cellStyle name="s_Merger 8 3" xfId="20783" xr:uid="{00000000-0005-0000-0000-000046510000}"/>
    <cellStyle name="s_Merger 9" xfId="20784" xr:uid="{00000000-0005-0000-0000-000047510000}"/>
    <cellStyle name="s_model2" xfId="20785" xr:uid="{00000000-0005-0000-0000-000048510000}"/>
    <cellStyle name="s_model2 10" xfId="20786" xr:uid="{00000000-0005-0000-0000-000049510000}"/>
    <cellStyle name="s_model2 2" xfId="20787" xr:uid="{00000000-0005-0000-0000-00004A510000}"/>
    <cellStyle name="s_model2 2 2" xfId="20788" xr:uid="{00000000-0005-0000-0000-00004B510000}"/>
    <cellStyle name="s_model2 2 2 2" xfId="20789" xr:uid="{00000000-0005-0000-0000-00004C510000}"/>
    <cellStyle name="s_model2 2 2 2 2" xfId="20790" xr:uid="{00000000-0005-0000-0000-00004D510000}"/>
    <cellStyle name="s_model2 2 2 2 2 2" xfId="20791" xr:uid="{00000000-0005-0000-0000-00004E510000}"/>
    <cellStyle name="s_model2 2 2 2 2 3" xfId="20792" xr:uid="{00000000-0005-0000-0000-00004F510000}"/>
    <cellStyle name="s_model2 2 2 2 3" xfId="20793" xr:uid="{00000000-0005-0000-0000-000050510000}"/>
    <cellStyle name="s_model2 2 2 2 4" xfId="20794" xr:uid="{00000000-0005-0000-0000-000051510000}"/>
    <cellStyle name="s_model2 2 2 3" xfId="20795" xr:uid="{00000000-0005-0000-0000-000052510000}"/>
    <cellStyle name="s_model2 2 2 3 2" xfId="20796" xr:uid="{00000000-0005-0000-0000-000053510000}"/>
    <cellStyle name="s_model2 2 2 3 3" xfId="20797" xr:uid="{00000000-0005-0000-0000-000054510000}"/>
    <cellStyle name="s_model2 2 2 4" xfId="20798" xr:uid="{00000000-0005-0000-0000-000055510000}"/>
    <cellStyle name="s_model2 2 2 5" xfId="20799" xr:uid="{00000000-0005-0000-0000-000056510000}"/>
    <cellStyle name="s_model2 2 3" xfId="20800" xr:uid="{00000000-0005-0000-0000-000057510000}"/>
    <cellStyle name="s_model2 2 3 2" xfId="20801" xr:uid="{00000000-0005-0000-0000-000058510000}"/>
    <cellStyle name="s_model2 2 3 2 2" xfId="20802" xr:uid="{00000000-0005-0000-0000-000059510000}"/>
    <cellStyle name="s_model2 2 3 2 2 2" xfId="20803" xr:uid="{00000000-0005-0000-0000-00005A510000}"/>
    <cellStyle name="s_model2 2 3 2 2 3" xfId="20804" xr:uid="{00000000-0005-0000-0000-00005B510000}"/>
    <cellStyle name="s_model2 2 3 2 3" xfId="20805" xr:uid="{00000000-0005-0000-0000-00005C510000}"/>
    <cellStyle name="s_model2 2 3 2 4" xfId="20806" xr:uid="{00000000-0005-0000-0000-00005D510000}"/>
    <cellStyle name="s_model2 2 3 3" xfId="20807" xr:uid="{00000000-0005-0000-0000-00005E510000}"/>
    <cellStyle name="s_model2 2 3 3 2" xfId="20808" xr:uid="{00000000-0005-0000-0000-00005F510000}"/>
    <cellStyle name="s_model2 2 3 3 3" xfId="20809" xr:uid="{00000000-0005-0000-0000-000060510000}"/>
    <cellStyle name="s_model2 2 3 4" xfId="20810" xr:uid="{00000000-0005-0000-0000-000061510000}"/>
    <cellStyle name="s_model2 2 3 5" xfId="20811" xr:uid="{00000000-0005-0000-0000-000062510000}"/>
    <cellStyle name="s_model2 2 4" xfId="20812" xr:uid="{00000000-0005-0000-0000-000063510000}"/>
    <cellStyle name="s_model2 2 4 2" xfId="20813" xr:uid="{00000000-0005-0000-0000-000064510000}"/>
    <cellStyle name="s_model2 2 4 2 2" xfId="20814" xr:uid="{00000000-0005-0000-0000-000065510000}"/>
    <cellStyle name="s_model2 2 4 2 2 2" xfId="20815" xr:uid="{00000000-0005-0000-0000-000066510000}"/>
    <cellStyle name="s_model2 2 4 2 2 3" xfId="20816" xr:uid="{00000000-0005-0000-0000-000067510000}"/>
    <cellStyle name="s_model2 2 4 2 3" xfId="20817" xr:uid="{00000000-0005-0000-0000-000068510000}"/>
    <cellStyle name="s_model2 2 4 2 4" xfId="20818" xr:uid="{00000000-0005-0000-0000-000069510000}"/>
    <cellStyle name="s_model2 2 4 3" xfId="20819" xr:uid="{00000000-0005-0000-0000-00006A510000}"/>
    <cellStyle name="s_model2 2 4 3 2" xfId="20820" xr:uid="{00000000-0005-0000-0000-00006B510000}"/>
    <cellStyle name="s_model2 2 4 3 3" xfId="20821" xr:uid="{00000000-0005-0000-0000-00006C510000}"/>
    <cellStyle name="s_model2 2 4 4" xfId="20822" xr:uid="{00000000-0005-0000-0000-00006D510000}"/>
    <cellStyle name="s_model2 2 4 5" xfId="20823" xr:uid="{00000000-0005-0000-0000-00006E510000}"/>
    <cellStyle name="s_model2 2 5" xfId="20824" xr:uid="{00000000-0005-0000-0000-00006F510000}"/>
    <cellStyle name="s_model2 2 5 2" xfId="20825" xr:uid="{00000000-0005-0000-0000-000070510000}"/>
    <cellStyle name="s_model2 2 5 2 2" xfId="20826" xr:uid="{00000000-0005-0000-0000-000071510000}"/>
    <cellStyle name="s_model2 2 5 2 3" xfId="20827" xr:uid="{00000000-0005-0000-0000-000072510000}"/>
    <cellStyle name="s_model2 2 5 3" xfId="20828" xr:uid="{00000000-0005-0000-0000-000073510000}"/>
    <cellStyle name="s_model2 2 5 4" xfId="20829" xr:uid="{00000000-0005-0000-0000-000074510000}"/>
    <cellStyle name="s_model2 2 6" xfId="20830" xr:uid="{00000000-0005-0000-0000-000075510000}"/>
    <cellStyle name="s_model2 2 6 2" xfId="20831" xr:uid="{00000000-0005-0000-0000-000076510000}"/>
    <cellStyle name="s_model2 2 6 3" xfId="20832" xr:uid="{00000000-0005-0000-0000-000077510000}"/>
    <cellStyle name="s_model2 2 7" xfId="20833" xr:uid="{00000000-0005-0000-0000-000078510000}"/>
    <cellStyle name="s_model2 2 8" xfId="20834" xr:uid="{00000000-0005-0000-0000-000079510000}"/>
    <cellStyle name="s_model2 3" xfId="20835" xr:uid="{00000000-0005-0000-0000-00007A510000}"/>
    <cellStyle name="s_model2 3 2" xfId="20836" xr:uid="{00000000-0005-0000-0000-00007B510000}"/>
    <cellStyle name="s_model2 3 2 2" xfId="20837" xr:uid="{00000000-0005-0000-0000-00007C510000}"/>
    <cellStyle name="s_model2 3 2 2 2" xfId="20838" xr:uid="{00000000-0005-0000-0000-00007D510000}"/>
    <cellStyle name="s_model2 3 2 2 2 2" xfId="20839" xr:uid="{00000000-0005-0000-0000-00007E510000}"/>
    <cellStyle name="s_model2 3 2 2 2 3" xfId="20840" xr:uid="{00000000-0005-0000-0000-00007F510000}"/>
    <cellStyle name="s_model2 3 2 2 3" xfId="20841" xr:uid="{00000000-0005-0000-0000-000080510000}"/>
    <cellStyle name="s_model2 3 2 2 4" xfId="20842" xr:uid="{00000000-0005-0000-0000-000081510000}"/>
    <cellStyle name="s_model2 3 2 3" xfId="20843" xr:uid="{00000000-0005-0000-0000-000082510000}"/>
    <cellStyle name="s_model2 3 2 3 2" xfId="20844" xr:uid="{00000000-0005-0000-0000-000083510000}"/>
    <cellStyle name="s_model2 3 2 3 3" xfId="20845" xr:uid="{00000000-0005-0000-0000-000084510000}"/>
    <cellStyle name="s_model2 3 2 4" xfId="20846" xr:uid="{00000000-0005-0000-0000-000085510000}"/>
    <cellStyle name="s_model2 3 2 5" xfId="20847" xr:uid="{00000000-0005-0000-0000-000086510000}"/>
    <cellStyle name="s_model2 3 3" xfId="20848" xr:uid="{00000000-0005-0000-0000-000087510000}"/>
    <cellStyle name="s_model2 3 3 2" xfId="20849" xr:uid="{00000000-0005-0000-0000-000088510000}"/>
    <cellStyle name="s_model2 3 3 2 2" xfId="20850" xr:uid="{00000000-0005-0000-0000-000089510000}"/>
    <cellStyle name="s_model2 3 3 2 2 2" xfId="20851" xr:uid="{00000000-0005-0000-0000-00008A510000}"/>
    <cellStyle name="s_model2 3 3 2 2 3" xfId="20852" xr:uid="{00000000-0005-0000-0000-00008B510000}"/>
    <cellStyle name="s_model2 3 3 2 3" xfId="20853" xr:uid="{00000000-0005-0000-0000-00008C510000}"/>
    <cellStyle name="s_model2 3 3 2 4" xfId="20854" xr:uid="{00000000-0005-0000-0000-00008D510000}"/>
    <cellStyle name="s_model2 3 3 3" xfId="20855" xr:uid="{00000000-0005-0000-0000-00008E510000}"/>
    <cellStyle name="s_model2 3 3 3 2" xfId="20856" xr:uid="{00000000-0005-0000-0000-00008F510000}"/>
    <cellStyle name="s_model2 3 3 3 3" xfId="20857" xr:uid="{00000000-0005-0000-0000-000090510000}"/>
    <cellStyle name="s_model2 3 3 4" xfId="20858" xr:uid="{00000000-0005-0000-0000-000091510000}"/>
    <cellStyle name="s_model2 3 3 5" xfId="20859" xr:uid="{00000000-0005-0000-0000-000092510000}"/>
    <cellStyle name="s_model2 3 4" xfId="20860" xr:uid="{00000000-0005-0000-0000-000093510000}"/>
    <cellStyle name="s_model2 3 4 2" xfId="20861" xr:uid="{00000000-0005-0000-0000-000094510000}"/>
    <cellStyle name="s_model2 3 4 2 2" xfId="20862" xr:uid="{00000000-0005-0000-0000-000095510000}"/>
    <cellStyle name="s_model2 3 4 2 2 2" xfId="20863" xr:uid="{00000000-0005-0000-0000-000096510000}"/>
    <cellStyle name="s_model2 3 4 2 2 3" xfId="20864" xr:uid="{00000000-0005-0000-0000-000097510000}"/>
    <cellStyle name="s_model2 3 4 2 3" xfId="20865" xr:uid="{00000000-0005-0000-0000-000098510000}"/>
    <cellStyle name="s_model2 3 4 2 4" xfId="20866" xr:uid="{00000000-0005-0000-0000-000099510000}"/>
    <cellStyle name="s_model2 3 4 3" xfId="20867" xr:uid="{00000000-0005-0000-0000-00009A510000}"/>
    <cellStyle name="s_model2 3 4 3 2" xfId="20868" xr:uid="{00000000-0005-0000-0000-00009B510000}"/>
    <cellStyle name="s_model2 3 4 3 3" xfId="20869" xr:uid="{00000000-0005-0000-0000-00009C510000}"/>
    <cellStyle name="s_model2 3 4 4" xfId="20870" xr:uid="{00000000-0005-0000-0000-00009D510000}"/>
    <cellStyle name="s_model2 3 4 5" xfId="20871" xr:uid="{00000000-0005-0000-0000-00009E510000}"/>
    <cellStyle name="s_model2 3 5" xfId="20872" xr:uid="{00000000-0005-0000-0000-00009F510000}"/>
    <cellStyle name="s_model2 3 5 2" xfId="20873" xr:uid="{00000000-0005-0000-0000-0000A0510000}"/>
    <cellStyle name="s_model2 3 5 2 2" xfId="20874" xr:uid="{00000000-0005-0000-0000-0000A1510000}"/>
    <cellStyle name="s_model2 3 5 2 3" xfId="20875" xr:uid="{00000000-0005-0000-0000-0000A2510000}"/>
    <cellStyle name="s_model2 3 5 3" xfId="20876" xr:uid="{00000000-0005-0000-0000-0000A3510000}"/>
    <cellStyle name="s_model2 3 5 4" xfId="20877" xr:uid="{00000000-0005-0000-0000-0000A4510000}"/>
    <cellStyle name="s_model2 3 6" xfId="20878" xr:uid="{00000000-0005-0000-0000-0000A5510000}"/>
    <cellStyle name="s_model2 3 6 2" xfId="20879" xr:uid="{00000000-0005-0000-0000-0000A6510000}"/>
    <cellStyle name="s_model2 3 6 3" xfId="20880" xr:uid="{00000000-0005-0000-0000-0000A7510000}"/>
    <cellStyle name="s_model2 3 7" xfId="20881" xr:uid="{00000000-0005-0000-0000-0000A8510000}"/>
    <cellStyle name="s_model2 3 8" xfId="20882" xr:uid="{00000000-0005-0000-0000-0000A9510000}"/>
    <cellStyle name="s_model2 4" xfId="20883" xr:uid="{00000000-0005-0000-0000-0000AA510000}"/>
    <cellStyle name="s_model2 4 2" xfId="20884" xr:uid="{00000000-0005-0000-0000-0000AB510000}"/>
    <cellStyle name="s_model2 4 2 2" xfId="20885" xr:uid="{00000000-0005-0000-0000-0000AC510000}"/>
    <cellStyle name="s_model2 4 2 2 2" xfId="20886" xr:uid="{00000000-0005-0000-0000-0000AD510000}"/>
    <cellStyle name="s_model2 4 2 2 3" xfId="20887" xr:uid="{00000000-0005-0000-0000-0000AE510000}"/>
    <cellStyle name="s_model2 4 2 3" xfId="20888" xr:uid="{00000000-0005-0000-0000-0000AF510000}"/>
    <cellStyle name="s_model2 4 2 4" xfId="20889" xr:uid="{00000000-0005-0000-0000-0000B0510000}"/>
    <cellStyle name="s_model2 4 3" xfId="20890" xr:uid="{00000000-0005-0000-0000-0000B1510000}"/>
    <cellStyle name="s_model2 4 3 2" xfId="20891" xr:uid="{00000000-0005-0000-0000-0000B2510000}"/>
    <cellStyle name="s_model2 4 3 3" xfId="20892" xr:uid="{00000000-0005-0000-0000-0000B3510000}"/>
    <cellStyle name="s_model2 4 4" xfId="20893" xr:uid="{00000000-0005-0000-0000-0000B4510000}"/>
    <cellStyle name="s_model2 4 5" xfId="20894" xr:uid="{00000000-0005-0000-0000-0000B5510000}"/>
    <cellStyle name="s_model2 5" xfId="20895" xr:uid="{00000000-0005-0000-0000-0000B6510000}"/>
    <cellStyle name="s_model2 5 2" xfId="20896" xr:uid="{00000000-0005-0000-0000-0000B7510000}"/>
    <cellStyle name="s_model2 5 2 2" xfId="20897" xr:uid="{00000000-0005-0000-0000-0000B8510000}"/>
    <cellStyle name="s_model2 5 2 2 2" xfId="20898" xr:uid="{00000000-0005-0000-0000-0000B9510000}"/>
    <cellStyle name="s_model2 5 2 2 3" xfId="20899" xr:uid="{00000000-0005-0000-0000-0000BA510000}"/>
    <cellStyle name="s_model2 5 2 3" xfId="20900" xr:uid="{00000000-0005-0000-0000-0000BB510000}"/>
    <cellStyle name="s_model2 5 2 4" xfId="20901" xr:uid="{00000000-0005-0000-0000-0000BC510000}"/>
    <cellStyle name="s_model2 5 3" xfId="20902" xr:uid="{00000000-0005-0000-0000-0000BD510000}"/>
    <cellStyle name="s_model2 5 3 2" xfId="20903" xr:uid="{00000000-0005-0000-0000-0000BE510000}"/>
    <cellStyle name="s_model2 5 3 3" xfId="20904" xr:uid="{00000000-0005-0000-0000-0000BF510000}"/>
    <cellStyle name="s_model2 5 4" xfId="20905" xr:uid="{00000000-0005-0000-0000-0000C0510000}"/>
    <cellStyle name="s_model2 5 5" xfId="20906" xr:uid="{00000000-0005-0000-0000-0000C1510000}"/>
    <cellStyle name="s_model2 6" xfId="20907" xr:uid="{00000000-0005-0000-0000-0000C2510000}"/>
    <cellStyle name="s_model2 6 2" xfId="20908" xr:uid="{00000000-0005-0000-0000-0000C3510000}"/>
    <cellStyle name="s_model2 6 2 2" xfId="20909" xr:uid="{00000000-0005-0000-0000-0000C4510000}"/>
    <cellStyle name="s_model2 6 2 2 2" xfId="20910" xr:uid="{00000000-0005-0000-0000-0000C5510000}"/>
    <cellStyle name="s_model2 6 2 2 3" xfId="20911" xr:uid="{00000000-0005-0000-0000-0000C6510000}"/>
    <cellStyle name="s_model2 6 2 3" xfId="20912" xr:uid="{00000000-0005-0000-0000-0000C7510000}"/>
    <cellStyle name="s_model2 6 2 4" xfId="20913" xr:uid="{00000000-0005-0000-0000-0000C8510000}"/>
    <cellStyle name="s_model2 6 3" xfId="20914" xr:uid="{00000000-0005-0000-0000-0000C9510000}"/>
    <cellStyle name="s_model2 6 3 2" xfId="20915" xr:uid="{00000000-0005-0000-0000-0000CA510000}"/>
    <cellStyle name="s_model2 6 3 3" xfId="20916" xr:uid="{00000000-0005-0000-0000-0000CB510000}"/>
    <cellStyle name="s_model2 6 4" xfId="20917" xr:uid="{00000000-0005-0000-0000-0000CC510000}"/>
    <cellStyle name="s_model2 6 5" xfId="20918" xr:uid="{00000000-0005-0000-0000-0000CD510000}"/>
    <cellStyle name="s_model2 7" xfId="20919" xr:uid="{00000000-0005-0000-0000-0000CE510000}"/>
    <cellStyle name="s_model2 7 2" xfId="20920" xr:uid="{00000000-0005-0000-0000-0000CF510000}"/>
    <cellStyle name="s_model2 7 2 2" xfId="20921" xr:uid="{00000000-0005-0000-0000-0000D0510000}"/>
    <cellStyle name="s_model2 7 2 3" xfId="20922" xr:uid="{00000000-0005-0000-0000-0000D1510000}"/>
    <cellStyle name="s_model2 7 3" xfId="20923" xr:uid="{00000000-0005-0000-0000-0000D2510000}"/>
    <cellStyle name="s_model2 7 4" xfId="20924" xr:uid="{00000000-0005-0000-0000-0000D3510000}"/>
    <cellStyle name="s_model2 8" xfId="20925" xr:uid="{00000000-0005-0000-0000-0000D4510000}"/>
    <cellStyle name="s_model2 8 2" xfId="20926" xr:uid="{00000000-0005-0000-0000-0000D5510000}"/>
    <cellStyle name="s_model2 8 3" xfId="20927" xr:uid="{00000000-0005-0000-0000-0000D6510000}"/>
    <cellStyle name="s_model2 9" xfId="20928" xr:uid="{00000000-0005-0000-0000-0000D7510000}"/>
    <cellStyle name="s_P_L_Ratios" xfId="20929" xr:uid="{00000000-0005-0000-0000-0000D8510000}"/>
    <cellStyle name="s_P_L_Ratios 10" xfId="20930" xr:uid="{00000000-0005-0000-0000-0000D9510000}"/>
    <cellStyle name="s_P_L_Ratios 2" xfId="20931" xr:uid="{00000000-0005-0000-0000-0000DA510000}"/>
    <cellStyle name="s_P_L_Ratios 2 2" xfId="20932" xr:uid="{00000000-0005-0000-0000-0000DB510000}"/>
    <cellStyle name="s_P_L_Ratios 2 2 2" xfId="20933" xr:uid="{00000000-0005-0000-0000-0000DC510000}"/>
    <cellStyle name="s_P_L_Ratios 2 2 2 2" xfId="20934" xr:uid="{00000000-0005-0000-0000-0000DD510000}"/>
    <cellStyle name="s_P_L_Ratios 2 2 2 2 2" xfId="20935" xr:uid="{00000000-0005-0000-0000-0000DE510000}"/>
    <cellStyle name="s_P_L_Ratios 2 2 2 2 3" xfId="20936" xr:uid="{00000000-0005-0000-0000-0000DF510000}"/>
    <cellStyle name="s_P_L_Ratios 2 2 2 3" xfId="20937" xr:uid="{00000000-0005-0000-0000-0000E0510000}"/>
    <cellStyle name="s_P_L_Ratios 2 2 2 4" xfId="20938" xr:uid="{00000000-0005-0000-0000-0000E1510000}"/>
    <cellStyle name="s_P_L_Ratios 2 2 3" xfId="20939" xr:uid="{00000000-0005-0000-0000-0000E2510000}"/>
    <cellStyle name="s_P_L_Ratios 2 2 3 2" xfId="20940" xr:uid="{00000000-0005-0000-0000-0000E3510000}"/>
    <cellStyle name="s_P_L_Ratios 2 2 3 3" xfId="20941" xr:uid="{00000000-0005-0000-0000-0000E4510000}"/>
    <cellStyle name="s_P_L_Ratios 2 2 4" xfId="20942" xr:uid="{00000000-0005-0000-0000-0000E5510000}"/>
    <cellStyle name="s_P_L_Ratios 2 2 5" xfId="20943" xr:uid="{00000000-0005-0000-0000-0000E6510000}"/>
    <cellStyle name="s_P_L_Ratios 2 3" xfId="20944" xr:uid="{00000000-0005-0000-0000-0000E7510000}"/>
    <cellStyle name="s_P_L_Ratios 2 3 2" xfId="20945" xr:uid="{00000000-0005-0000-0000-0000E8510000}"/>
    <cellStyle name="s_P_L_Ratios 2 3 2 2" xfId="20946" xr:uid="{00000000-0005-0000-0000-0000E9510000}"/>
    <cellStyle name="s_P_L_Ratios 2 3 2 2 2" xfId="20947" xr:uid="{00000000-0005-0000-0000-0000EA510000}"/>
    <cellStyle name="s_P_L_Ratios 2 3 2 2 3" xfId="20948" xr:uid="{00000000-0005-0000-0000-0000EB510000}"/>
    <cellStyle name="s_P_L_Ratios 2 3 2 3" xfId="20949" xr:uid="{00000000-0005-0000-0000-0000EC510000}"/>
    <cellStyle name="s_P_L_Ratios 2 3 2 4" xfId="20950" xr:uid="{00000000-0005-0000-0000-0000ED510000}"/>
    <cellStyle name="s_P_L_Ratios 2 3 3" xfId="20951" xr:uid="{00000000-0005-0000-0000-0000EE510000}"/>
    <cellStyle name="s_P_L_Ratios 2 3 3 2" xfId="20952" xr:uid="{00000000-0005-0000-0000-0000EF510000}"/>
    <cellStyle name="s_P_L_Ratios 2 3 3 3" xfId="20953" xr:uid="{00000000-0005-0000-0000-0000F0510000}"/>
    <cellStyle name="s_P_L_Ratios 2 3 4" xfId="20954" xr:uid="{00000000-0005-0000-0000-0000F1510000}"/>
    <cellStyle name="s_P_L_Ratios 2 3 5" xfId="20955" xr:uid="{00000000-0005-0000-0000-0000F2510000}"/>
    <cellStyle name="s_P_L_Ratios 2 4" xfId="20956" xr:uid="{00000000-0005-0000-0000-0000F3510000}"/>
    <cellStyle name="s_P_L_Ratios 2 4 2" xfId="20957" xr:uid="{00000000-0005-0000-0000-0000F4510000}"/>
    <cellStyle name="s_P_L_Ratios 2 4 2 2" xfId="20958" xr:uid="{00000000-0005-0000-0000-0000F5510000}"/>
    <cellStyle name="s_P_L_Ratios 2 4 2 2 2" xfId="20959" xr:uid="{00000000-0005-0000-0000-0000F6510000}"/>
    <cellStyle name="s_P_L_Ratios 2 4 2 2 3" xfId="20960" xr:uid="{00000000-0005-0000-0000-0000F7510000}"/>
    <cellStyle name="s_P_L_Ratios 2 4 2 3" xfId="20961" xr:uid="{00000000-0005-0000-0000-0000F8510000}"/>
    <cellStyle name="s_P_L_Ratios 2 4 2 4" xfId="20962" xr:uid="{00000000-0005-0000-0000-0000F9510000}"/>
    <cellStyle name="s_P_L_Ratios 2 4 3" xfId="20963" xr:uid="{00000000-0005-0000-0000-0000FA510000}"/>
    <cellStyle name="s_P_L_Ratios 2 4 3 2" xfId="20964" xr:uid="{00000000-0005-0000-0000-0000FB510000}"/>
    <cellStyle name="s_P_L_Ratios 2 4 3 3" xfId="20965" xr:uid="{00000000-0005-0000-0000-0000FC510000}"/>
    <cellStyle name="s_P_L_Ratios 2 4 4" xfId="20966" xr:uid="{00000000-0005-0000-0000-0000FD510000}"/>
    <cellStyle name="s_P_L_Ratios 2 4 5" xfId="20967" xr:uid="{00000000-0005-0000-0000-0000FE510000}"/>
    <cellStyle name="s_P_L_Ratios 2 5" xfId="20968" xr:uid="{00000000-0005-0000-0000-0000FF510000}"/>
    <cellStyle name="s_P_L_Ratios 2 5 2" xfId="20969" xr:uid="{00000000-0005-0000-0000-000000520000}"/>
    <cellStyle name="s_P_L_Ratios 2 5 2 2" xfId="20970" xr:uid="{00000000-0005-0000-0000-000001520000}"/>
    <cellStyle name="s_P_L_Ratios 2 5 2 3" xfId="20971" xr:uid="{00000000-0005-0000-0000-000002520000}"/>
    <cellStyle name="s_P_L_Ratios 2 5 3" xfId="20972" xr:uid="{00000000-0005-0000-0000-000003520000}"/>
    <cellStyle name="s_P_L_Ratios 2 5 4" xfId="20973" xr:uid="{00000000-0005-0000-0000-000004520000}"/>
    <cellStyle name="s_P_L_Ratios 2 6" xfId="20974" xr:uid="{00000000-0005-0000-0000-000005520000}"/>
    <cellStyle name="s_P_L_Ratios 2 6 2" xfId="20975" xr:uid="{00000000-0005-0000-0000-000006520000}"/>
    <cellStyle name="s_P_L_Ratios 2 6 3" xfId="20976" xr:uid="{00000000-0005-0000-0000-000007520000}"/>
    <cellStyle name="s_P_L_Ratios 2 7" xfId="20977" xr:uid="{00000000-0005-0000-0000-000008520000}"/>
    <cellStyle name="s_P_L_Ratios 2 8" xfId="20978" xr:uid="{00000000-0005-0000-0000-000009520000}"/>
    <cellStyle name="s_P_L_Ratios 3" xfId="20979" xr:uid="{00000000-0005-0000-0000-00000A520000}"/>
    <cellStyle name="s_P_L_Ratios 3 2" xfId="20980" xr:uid="{00000000-0005-0000-0000-00000B520000}"/>
    <cellStyle name="s_P_L_Ratios 3 2 2" xfId="20981" xr:uid="{00000000-0005-0000-0000-00000C520000}"/>
    <cellStyle name="s_P_L_Ratios 3 2 2 2" xfId="20982" xr:uid="{00000000-0005-0000-0000-00000D520000}"/>
    <cellStyle name="s_P_L_Ratios 3 2 2 2 2" xfId="20983" xr:uid="{00000000-0005-0000-0000-00000E520000}"/>
    <cellStyle name="s_P_L_Ratios 3 2 2 2 3" xfId="20984" xr:uid="{00000000-0005-0000-0000-00000F520000}"/>
    <cellStyle name="s_P_L_Ratios 3 2 2 3" xfId="20985" xr:uid="{00000000-0005-0000-0000-000010520000}"/>
    <cellStyle name="s_P_L_Ratios 3 2 2 4" xfId="20986" xr:uid="{00000000-0005-0000-0000-000011520000}"/>
    <cellStyle name="s_P_L_Ratios 3 2 3" xfId="20987" xr:uid="{00000000-0005-0000-0000-000012520000}"/>
    <cellStyle name="s_P_L_Ratios 3 2 3 2" xfId="20988" xr:uid="{00000000-0005-0000-0000-000013520000}"/>
    <cellStyle name="s_P_L_Ratios 3 2 3 3" xfId="20989" xr:uid="{00000000-0005-0000-0000-000014520000}"/>
    <cellStyle name="s_P_L_Ratios 3 2 4" xfId="20990" xr:uid="{00000000-0005-0000-0000-000015520000}"/>
    <cellStyle name="s_P_L_Ratios 3 2 5" xfId="20991" xr:uid="{00000000-0005-0000-0000-000016520000}"/>
    <cellStyle name="s_P_L_Ratios 3 3" xfId="20992" xr:uid="{00000000-0005-0000-0000-000017520000}"/>
    <cellStyle name="s_P_L_Ratios 3 3 2" xfId="20993" xr:uid="{00000000-0005-0000-0000-000018520000}"/>
    <cellStyle name="s_P_L_Ratios 3 3 2 2" xfId="20994" xr:uid="{00000000-0005-0000-0000-000019520000}"/>
    <cellStyle name="s_P_L_Ratios 3 3 2 2 2" xfId="20995" xr:uid="{00000000-0005-0000-0000-00001A520000}"/>
    <cellStyle name="s_P_L_Ratios 3 3 2 2 3" xfId="20996" xr:uid="{00000000-0005-0000-0000-00001B520000}"/>
    <cellStyle name="s_P_L_Ratios 3 3 2 3" xfId="20997" xr:uid="{00000000-0005-0000-0000-00001C520000}"/>
    <cellStyle name="s_P_L_Ratios 3 3 2 4" xfId="20998" xr:uid="{00000000-0005-0000-0000-00001D520000}"/>
    <cellStyle name="s_P_L_Ratios 3 3 3" xfId="20999" xr:uid="{00000000-0005-0000-0000-00001E520000}"/>
    <cellStyle name="s_P_L_Ratios 3 3 3 2" xfId="21000" xr:uid="{00000000-0005-0000-0000-00001F520000}"/>
    <cellStyle name="s_P_L_Ratios 3 3 3 3" xfId="21001" xr:uid="{00000000-0005-0000-0000-000020520000}"/>
    <cellStyle name="s_P_L_Ratios 3 3 4" xfId="21002" xr:uid="{00000000-0005-0000-0000-000021520000}"/>
    <cellStyle name="s_P_L_Ratios 3 3 5" xfId="21003" xr:uid="{00000000-0005-0000-0000-000022520000}"/>
    <cellStyle name="s_P_L_Ratios 3 4" xfId="21004" xr:uid="{00000000-0005-0000-0000-000023520000}"/>
    <cellStyle name="s_P_L_Ratios 3 4 2" xfId="21005" xr:uid="{00000000-0005-0000-0000-000024520000}"/>
    <cellStyle name="s_P_L_Ratios 3 4 2 2" xfId="21006" xr:uid="{00000000-0005-0000-0000-000025520000}"/>
    <cellStyle name="s_P_L_Ratios 3 4 2 2 2" xfId="21007" xr:uid="{00000000-0005-0000-0000-000026520000}"/>
    <cellStyle name="s_P_L_Ratios 3 4 2 2 3" xfId="21008" xr:uid="{00000000-0005-0000-0000-000027520000}"/>
    <cellStyle name="s_P_L_Ratios 3 4 2 3" xfId="21009" xr:uid="{00000000-0005-0000-0000-000028520000}"/>
    <cellStyle name="s_P_L_Ratios 3 4 2 4" xfId="21010" xr:uid="{00000000-0005-0000-0000-000029520000}"/>
    <cellStyle name="s_P_L_Ratios 3 4 3" xfId="21011" xr:uid="{00000000-0005-0000-0000-00002A520000}"/>
    <cellStyle name="s_P_L_Ratios 3 4 3 2" xfId="21012" xr:uid="{00000000-0005-0000-0000-00002B520000}"/>
    <cellStyle name="s_P_L_Ratios 3 4 3 3" xfId="21013" xr:uid="{00000000-0005-0000-0000-00002C520000}"/>
    <cellStyle name="s_P_L_Ratios 3 4 4" xfId="21014" xr:uid="{00000000-0005-0000-0000-00002D520000}"/>
    <cellStyle name="s_P_L_Ratios 3 4 5" xfId="21015" xr:uid="{00000000-0005-0000-0000-00002E520000}"/>
    <cellStyle name="s_P_L_Ratios 3 5" xfId="21016" xr:uid="{00000000-0005-0000-0000-00002F520000}"/>
    <cellStyle name="s_P_L_Ratios 3 5 2" xfId="21017" xr:uid="{00000000-0005-0000-0000-000030520000}"/>
    <cellStyle name="s_P_L_Ratios 3 5 2 2" xfId="21018" xr:uid="{00000000-0005-0000-0000-000031520000}"/>
    <cellStyle name="s_P_L_Ratios 3 5 2 3" xfId="21019" xr:uid="{00000000-0005-0000-0000-000032520000}"/>
    <cellStyle name="s_P_L_Ratios 3 5 3" xfId="21020" xr:uid="{00000000-0005-0000-0000-000033520000}"/>
    <cellStyle name="s_P_L_Ratios 3 5 4" xfId="21021" xr:uid="{00000000-0005-0000-0000-000034520000}"/>
    <cellStyle name="s_P_L_Ratios 3 6" xfId="21022" xr:uid="{00000000-0005-0000-0000-000035520000}"/>
    <cellStyle name="s_P_L_Ratios 3 6 2" xfId="21023" xr:uid="{00000000-0005-0000-0000-000036520000}"/>
    <cellStyle name="s_P_L_Ratios 3 6 3" xfId="21024" xr:uid="{00000000-0005-0000-0000-000037520000}"/>
    <cellStyle name="s_P_L_Ratios 3 7" xfId="21025" xr:uid="{00000000-0005-0000-0000-000038520000}"/>
    <cellStyle name="s_P_L_Ratios 3 8" xfId="21026" xr:uid="{00000000-0005-0000-0000-000039520000}"/>
    <cellStyle name="s_P_L_Ratios 4" xfId="21027" xr:uid="{00000000-0005-0000-0000-00003A520000}"/>
    <cellStyle name="s_P_L_Ratios 4 2" xfId="21028" xr:uid="{00000000-0005-0000-0000-00003B520000}"/>
    <cellStyle name="s_P_L_Ratios 4 2 2" xfId="21029" xr:uid="{00000000-0005-0000-0000-00003C520000}"/>
    <cellStyle name="s_P_L_Ratios 4 2 2 2" xfId="21030" xr:uid="{00000000-0005-0000-0000-00003D520000}"/>
    <cellStyle name="s_P_L_Ratios 4 2 2 3" xfId="21031" xr:uid="{00000000-0005-0000-0000-00003E520000}"/>
    <cellStyle name="s_P_L_Ratios 4 2 3" xfId="21032" xr:uid="{00000000-0005-0000-0000-00003F520000}"/>
    <cellStyle name="s_P_L_Ratios 4 2 4" xfId="21033" xr:uid="{00000000-0005-0000-0000-000040520000}"/>
    <cellStyle name="s_P_L_Ratios 4 3" xfId="21034" xr:uid="{00000000-0005-0000-0000-000041520000}"/>
    <cellStyle name="s_P_L_Ratios 4 3 2" xfId="21035" xr:uid="{00000000-0005-0000-0000-000042520000}"/>
    <cellStyle name="s_P_L_Ratios 4 3 3" xfId="21036" xr:uid="{00000000-0005-0000-0000-000043520000}"/>
    <cellStyle name="s_P_L_Ratios 4 4" xfId="21037" xr:uid="{00000000-0005-0000-0000-000044520000}"/>
    <cellStyle name="s_P_L_Ratios 4 5" xfId="21038" xr:uid="{00000000-0005-0000-0000-000045520000}"/>
    <cellStyle name="s_P_L_Ratios 5" xfId="21039" xr:uid="{00000000-0005-0000-0000-000046520000}"/>
    <cellStyle name="s_P_L_Ratios 5 2" xfId="21040" xr:uid="{00000000-0005-0000-0000-000047520000}"/>
    <cellStyle name="s_P_L_Ratios 5 2 2" xfId="21041" xr:uid="{00000000-0005-0000-0000-000048520000}"/>
    <cellStyle name="s_P_L_Ratios 5 2 2 2" xfId="21042" xr:uid="{00000000-0005-0000-0000-000049520000}"/>
    <cellStyle name="s_P_L_Ratios 5 2 2 3" xfId="21043" xr:uid="{00000000-0005-0000-0000-00004A520000}"/>
    <cellStyle name="s_P_L_Ratios 5 2 3" xfId="21044" xr:uid="{00000000-0005-0000-0000-00004B520000}"/>
    <cellStyle name="s_P_L_Ratios 5 2 4" xfId="21045" xr:uid="{00000000-0005-0000-0000-00004C520000}"/>
    <cellStyle name="s_P_L_Ratios 5 3" xfId="21046" xr:uid="{00000000-0005-0000-0000-00004D520000}"/>
    <cellStyle name="s_P_L_Ratios 5 3 2" xfId="21047" xr:uid="{00000000-0005-0000-0000-00004E520000}"/>
    <cellStyle name="s_P_L_Ratios 5 3 3" xfId="21048" xr:uid="{00000000-0005-0000-0000-00004F520000}"/>
    <cellStyle name="s_P_L_Ratios 5 4" xfId="21049" xr:uid="{00000000-0005-0000-0000-000050520000}"/>
    <cellStyle name="s_P_L_Ratios 5 5" xfId="21050" xr:uid="{00000000-0005-0000-0000-000051520000}"/>
    <cellStyle name="s_P_L_Ratios 6" xfId="21051" xr:uid="{00000000-0005-0000-0000-000052520000}"/>
    <cellStyle name="s_P_L_Ratios 6 2" xfId="21052" xr:uid="{00000000-0005-0000-0000-000053520000}"/>
    <cellStyle name="s_P_L_Ratios 6 2 2" xfId="21053" xr:uid="{00000000-0005-0000-0000-000054520000}"/>
    <cellStyle name="s_P_L_Ratios 6 2 2 2" xfId="21054" xr:uid="{00000000-0005-0000-0000-000055520000}"/>
    <cellStyle name="s_P_L_Ratios 6 2 2 3" xfId="21055" xr:uid="{00000000-0005-0000-0000-000056520000}"/>
    <cellStyle name="s_P_L_Ratios 6 2 3" xfId="21056" xr:uid="{00000000-0005-0000-0000-000057520000}"/>
    <cellStyle name="s_P_L_Ratios 6 2 4" xfId="21057" xr:uid="{00000000-0005-0000-0000-000058520000}"/>
    <cellStyle name="s_P_L_Ratios 6 3" xfId="21058" xr:uid="{00000000-0005-0000-0000-000059520000}"/>
    <cellStyle name="s_P_L_Ratios 6 3 2" xfId="21059" xr:uid="{00000000-0005-0000-0000-00005A520000}"/>
    <cellStyle name="s_P_L_Ratios 6 3 3" xfId="21060" xr:uid="{00000000-0005-0000-0000-00005B520000}"/>
    <cellStyle name="s_P_L_Ratios 6 4" xfId="21061" xr:uid="{00000000-0005-0000-0000-00005C520000}"/>
    <cellStyle name="s_P_L_Ratios 6 5" xfId="21062" xr:uid="{00000000-0005-0000-0000-00005D520000}"/>
    <cellStyle name="s_P_L_Ratios 7" xfId="21063" xr:uid="{00000000-0005-0000-0000-00005E520000}"/>
    <cellStyle name="s_P_L_Ratios 7 2" xfId="21064" xr:uid="{00000000-0005-0000-0000-00005F520000}"/>
    <cellStyle name="s_P_L_Ratios 7 2 2" xfId="21065" xr:uid="{00000000-0005-0000-0000-000060520000}"/>
    <cellStyle name="s_P_L_Ratios 7 2 3" xfId="21066" xr:uid="{00000000-0005-0000-0000-000061520000}"/>
    <cellStyle name="s_P_L_Ratios 7 3" xfId="21067" xr:uid="{00000000-0005-0000-0000-000062520000}"/>
    <cellStyle name="s_P_L_Ratios 7 4" xfId="21068" xr:uid="{00000000-0005-0000-0000-000063520000}"/>
    <cellStyle name="s_P_L_Ratios 8" xfId="21069" xr:uid="{00000000-0005-0000-0000-000064520000}"/>
    <cellStyle name="s_P_L_Ratios 8 2" xfId="21070" xr:uid="{00000000-0005-0000-0000-000065520000}"/>
    <cellStyle name="s_P_L_Ratios 8 3" xfId="21071" xr:uid="{00000000-0005-0000-0000-000066520000}"/>
    <cellStyle name="s_P_L_Ratios 9" xfId="21072" xr:uid="{00000000-0005-0000-0000-000067520000}"/>
    <cellStyle name="s_P_L_Ratios_B" xfId="21073" xr:uid="{00000000-0005-0000-0000-000068520000}"/>
    <cellStyle name="s_P_L_Ratios_B 10" xfId="21074" xr:uid="{00000000-0005-0000-0000-000069520000}"/>
    <cellStyle name="s_P_L_Ratios_B 2" xfId="21075" xr:uid="{00000000-0005-0000-0000-00006A520000}"/>
    <cellStyle name="s_P_L_Ratios_B 2 2" xfId="21076" xr:uid="{00000000-0005-0000-0000-00006B520000}"/>
    <cellStyle name="s_P_L_Ratios_B 2 2 2" xfId="21077" xr:uid="{00000000-0005-0000-0000-00006C520000}"/>
    <cellStyle name="s_P_L_Ratios_B 2 2 2 2" xfId="21078" xr:uid="{00000000-0005-0000-0000-00006D520000}"/>
    <cellStyle name="s_P_L_Ratios_B 2 2 2 2 2" xfId="21079" xr:uid="{00000000-0005-0000-0000-00006E520000}"/>
    <cellStyle name="s_P_L_Ratios_B 2 2 2 2 3" xfId="21080" xr:uid="{00000000-0005-0000-0000-00006F520000}"/>
    <cellStyle name="s_P_L_Ratios_B 2 2 2 3" xfId="21081" xr:uid="{00000000-0005-0000-0000-000070520000}"/>
    <cellStyle name="s_P_L_Ratios_B 2 2 2 4" xfId="21082" xr:uid="{00000000-0005-0000-0000-000071520000}"/>
    <cellStyle name="s_P_L_Ratios_B 2 2 3" xfId="21083" xr:uid="{00000000-0005-0000-0000-000072520000}"/>
    <cellStyle name="s_P_L_Ratios_B 2 2 3 2" xfId="21084" xr:uid="{00000000-0005-0000-0000-000073520000}"/>
    <cellStyle name="s_P_L_Ratios_B 2 2 3 3" xfId="21085" xr:uid="{00000000-0005-0000-0000-000074520000}"/>
    <cellStyle name="s_P_L_Ratios_B 2 2 4" xfId="21086" xr:uid="{00000000-0005-0000-0000-000075520000}"/>
    <cellStyle name="s_P_L_Ratios_B 2 2 5" xfId="21087" xr:uid="{00000000-0005-0000-0000-000076520000}"/>
    <cellStyle name="s_P_L_Ratios_B 2 3" xfId="21088" xr:uid="{00000000-0005-0000-0000-000077520000}"/>
    <cellStyle name="s_P_L_Ratios_B 2 3 2" xfId="21089" xr:uid="{00000000-0005-0000-0000-000078520000}"/>
    <cellStyle name="s_P_L_Ratios_B 2 3 2 2" xfId="21090" xr:uid="{00000000-0005-0000-0000-000079520000}"/>
    <cellStyle name="s_P_L_Ratios_B 2 3 2 2 2" xfId="21091" xr:uid="{00000000-0005-0000-0000-00007A520000}"/>
    <cellStyle name="s_P_L_Ratios_B 2 3 2 2 3" xfId="21092" xr:uid="{00000000-0005-0000-0000-00007B520000}"/>
    <cellStyle name="s_P_L_Ratios_B 2 3 2 3" xfId="21093" xr:uid="{00000000-0005-0000-0000-00007C520000}"/>
    <cellStyle name="s_P_L_Ratios_B 2 3 2 4" xfId="21094" xr:uid="{00000000-0005-0000-0000-00007D520000}"/>
    <cellStyle name="s_P_L_Ratios_B 2 3 3" xfId="21095" xr:uid="{00000000-0005-0000-0000-00007E520000}"/>
    <cellStyle name="s_P_L_Ratios_B 2 3 3 2" xfId="21096" xr:uid="{00000000-0005-0000-0000-00007F520000}"/>
    <cellStyle name="s_P_L_Ratios_B 2 3 3 3" xfId="21097" xr:uid="{00000000-0005-0000-0000-000080520000}"/>
    <cellStyle name="s_P_L_Ratios_B 2 3 4" xfId="21098" xr:uid="{00000000-0005-0000-0000-000081520000}"/>
    <cellStyle name="s_P_L_Ratios_B 2 3 5" xfId="21099" xr:uid="{00000000-0005-0000-0000-000082520000}"/>
    <cellStyle name="s_P_L_Ratios_B 2 4" xfId="21100" xr:uid="{00000000-0005-0000-0000-000083520000}"/>
    <cellStyle name="s_P_L_Ratios_B 2 4 2" xfId="21101" xr:uid="{00000000-0005-0000-0000-000084520000}"/>
    <cellStyle name="s_P_L_Ratios_B 2 4 2 2" xfId="21102" xr:uid="{00000000-0005-0000-0000-000085520000}"/>
    <cellStyle name="s_P_L_Ratios_B 2 4 2 2 2" xfId="21103" xr:uid="{00000000-0005-0000-0000-000086520000}"/>
    <cellStyle name="s_P_L_Ratios_B 2 4 2 2 3" xfId="21104" xr:uid="{00000000-0005-0000-0000-000087520000}"/>
    <cellStyle name="s_P_L_Ratios_B 2 4 2 3" xfId="21105" xr:uid="{00000000-0005-0000-0000-000088520000}"/>
    <cellStyle name="s_P_L_Ratios_B 2 4 2 4" xfId="21106" xr:uid="{00000000-0005-0000-0000-000089520000}"/>
    <cellStyle name="s_P_L_Ratios_B 2 4 3" xfId="21107" xr:uid="{00000000-0005-0000-0000-00008A520000}"/>
    <cellStyle name="s_P_L_Ratios_B 2 4 3 2" xfId="21108" xr:uid="{00000000-0005-0000-0000-00008B520000}"/>
    <cellStyle name="s_P_L_Ratios_B 2 4 3 3" xfId="21109" xr:uid="{00000000-0005-0000-0000-00008C520000}"/>
    <cellStyle name="s_P_L_Ratios_B 2 4 4" xfId="21110" xr:uid="{00000000-0005-0000-0000-00008D520000}"/>
    <cellStyle name="s_P_L_Ratios_B 2 4 5" xfId="21111" xr:uid="{00000000-0005-0000-0000-00008E520000}"/>
    <cellStyle name="s_P_L_Ratios_B 2 5" xfId="21112" xr:uid="{00000000-0005-0000-0000-00008F520000}"/>
    <cellStyle name="s_P_L_Ratios_B 2 5 2" xfId="21113" xr:uid="{00000000-0005-0000-0000-000090520000}"/>
    <cellStyle name="s_P_L_Ratios_B 2 5 2 2" xfId="21114" xr:uid="{00000000-0005-0000-0000-000091520000}"/>
    <cellStyle name="s_P_L_Ratios_B 2 5 2 3" xfId="21115" xr:uid="{00000000-0005-0000-0000-000092520000}"/>
    <cellStyle name="s_P_L_Ratios_B 2 5 3" xfId="21116" xr:uid="{00000000-0005-0000-0000-000093520000}"/>
    <cellStyle name="s_P_L_Ratios_B 2 5 4" xfId="21117" xr:uid="{00000000-0005-0000-0000-000094520000}"/>
    <cellStyle name="s_P_L_Ratios_B 2 6" xfId="21118" xr:uid="{00000000-0005-0000-0000-000095520000}"/>
    <cellStyle name="s_P_L_Ratios_B 2 6 2" xfId="21119" xr:uid="{00000000-0005-0000-0000-000096520000}"/>
    <cellStyle name="s_P_L_Ratios_B 2 6 3" xfId="21120" xr:uid="{00000000-0005-0000-0000-000097520000}"/>
    <cellStyle name="s_P_L_Ratios_B 2 7" xfId="21121" xr:uid="{00000000-0005-0000-0000-000098520000}"/>
    <cellStyle name="s_P_L_Ratios_B 2 8" xfId="21122" xr:uid="{00000000-0005-0000-0000-000099520000}"/>
    <cellStyle name="s_P_L_Ratios_B 3" xfId="21123" xr:uid="{00000000-0005-0000-0000-00009A520000}"/>
    <cellStyle name="s_P_L_Ratios_B 3 2" xfId="21124" xr:uid="{00000000-0005-0000-0000-00009B520000}"/>
    <cellStyle name="s_P_L_Ratios_B 3 2 2" xfId="21125" xr:uid="{00000000-0005-0000-0000-00009C520000}"/>
    <cellStyle name="s_P_L_Ratios_B 3 2 2 2" xfId="21126" xr:uid="{00000000-0005-0000-0000-00009D520000}"/>
    <cellStyle name="s_P_L_Ratios_B 3 2 2 2 2" xfId="21127" xr:uid="{00000000-0005-0000-0000-00009E520000}"/>
    <cellStyle name="s_P_L_Ratios_B 3 2 2 2 3" xfId="21128" xr:uid="{00000000-0005-0000-0000-00009F520000}"/>
    <cellStyle name="s_P_L_Ratios_B 3 2 2 3" xfId="21129" xr:uid="{00000000-0005-0000-0000-0000A0520000}"/>
    <cellStyle name="s_P_L_Ratios_B 3 2 2 4" xfId="21130" xr:uid="{00000000-0005-0000-0000-0000A1520000}"/>
    <cellStyle name="s_P_L_Ratios_B 3 2 3" xfId="21131" xr:uid="{00000000-0005-0000-0000-0000A2520000}"/>
    <cellStyle name="s_P_L_Ratios_B 3 2 3 2" xfId="21132" xr:uid="{00000000-0005-0000-0000-0000A3520000}"/>
    <cellStyle name="s_P_L_Ratios_B 3 2 3 3" xfId="21133" xr:uid="{00000000-0005-0000-0000-0000A4520000}"/>
    <cellStyle name="s_P_L_Ratios_B 3 2 4" xfId="21134" xr:uid="{00000000-0005-0000-0000-0000A5520000}"/>
    <cellStyle name="s_P_L_Ratios_B 3 2 5" xfId="21135" xr:uid="{00000000-0005-0000-0000-0000A6520000}"/>
    <cellStyle name="s_P_L_Ratios_B 3 3" xfId="21136" xr:uid="{00000000-0005-0000-0000-0000A7520000}"/>
    <cellStyle name="s_P_L_Ratios_B 3 3 2" xfId="21137" xr:uid="{00000000-0005-0000-0000-0000A8520000}"/>
    <cellStyle name="s_P_L_Ratios_B 3 3 2 2" xfId="21138" xr:uid="{00000000-0005-0000-0000-0000A9520000}"/>
    <cellStyle name="s_P_L_Ratios_B 3 3 2 2 2" xfId="21139" xr:uid="{00000000-0005-0000-0000-0000AA520000}"/>
    <cellStyle name="s_P_L_Ratios_B 3 3 2 2 3" xfId="21140" xr:uid="{00000000-0005-0000-0000-0000AB520000}"/>
    <cellStyle name="s_P_L_Ratios_B 3 3 2 3" xfId="21141" xr:uid="{00000000-0005-0000-0000-0000AC520000}"/>
    <cellStyle name="s_P_L_Ratios_B 3 3 2 4" xfId="21142" xr:uid="{00000000-0005-0000-0000-0000AD520000}"/>
    <cellStyle name="s_P_L_Ratios_B 3 3 3" xfId="21143" xr:uid="{00000000-0005-0000-0000-0000AE520000}"/>
    <cellStyle name="s_P_L_Ratios_B 3 3 3 2" xfId="21144" xr:uid="{00000000-0005-0000-0000-0000AF520000}"/>
    <cellStyle name="s_P_L_Ratios_B 3 3 3 3" xfId="21145" xr:uid="{00000000-0005-0000-0000-0000B0520000}"/>
    <cellStyle name="s_P_L_Ratios_B 3 3 4" xfId="21146" xr:uid="{00000000-0005-0000-0000-0000B1520000}"/>
    <cellStyle name="s_P_L_Ratios_B 3 3 5" xfId="21147" xr:uid="{00000000-0005-0000-0000-0000B2520000}"/>
    <cellStyle name="s_P_L_Ratios_B 3 4" xfId="21148" xr:uid="{00000000-0005-0000-0000-0000B3520000}"/>
    <cellStyle name="s_P_L_Ratios_B 3 4 2" xfId="21149" xr:uid="{00000000-0005-0000-0000-0000B4520000}"/>
    <cellStyle name="s_P_L_Ratios_B 3 4 2 2" xfId="21150" xr:uid="{00000000-0005-0000-0000-0000B5520000}"/>
    <cellStyle name="s_P_L_Ratios_B 3 4 2 2 2" xfId="21151" xr:uid="{00000000-0005-0000-0000-0000B6520000}"/>
    <cellStyle name="s_P_L_Ratios_B 3 4 2 2 3" xfId="21152" xr:uid="{00000000-0005-0000-0000-0000B7520000}"/>
    <cellStyle name="s_P_L_Ratios_B 3 4 2 3" xfId="21153" xr:uid="{00000000-0005-0000-0000-0000B8520000}"/>
    <cellStyle name="s_P_L_Ratios_B 3 4 2 4" xfId="21154" xr:uid="{00000000-0005-0000-0000-0000B9520000}"/>
    <cellStyle name="s_P_L_Ratios_B 3 4 3" xfId="21155" xr:uid="{00000000-0005-0000-0000-0000BA520000}"/>
    <cellStyle name="s_P_L_Ratios_B 3 4 3 2" xfId="21156" xr:uid="{00000000-0005-0000-0000-0000BB520000}"/>
    <cellStyle name="s_P_L_Ratios_B 3 4 3 3" xfId="21157" xr:uid="{00000000-0005-0000-0000-0000BC520000}"/>
    <cellStyle name="s_P_L_Ratios_B 3 4 4" xfId="21158" xr:uid="{00000000-0005-0000-0000-0000BD520000}"/>
    <cellStyle name="s_P_L_Ratios_B 3 4 5" xfId="21159" xr:uid="{00000000-0005-0000-0000-0000BE520000}"/>
    <cellStyle name="s_P_L_Ratios_B 3 5" xfId="21160" xr:uid="{00000000-0005-0000-0000-0000BF520000}"/>
    <cellStyle name="s_P_L_Ratios_B 3 5 2" xfId="21161" xr:uid="{00000000-0005-0000-0000-0000C0520000}"/>
    <cellStyle name="s_P_L_Ratios_B 3 5 2 2" xfId="21162" xr:uid="{00000000-0005-0000-0000-0000C1520000}"/>
    <cellStyle name="s_P_L_Ratios_B 3 5 2 3" xfId="21163" xr:uid="{00000000-0005-0000-0000-0000C2520000}"/>
    <cellStyle name="s_P_L_Ratios_B 3 5 3" xfId="21164" xr:uid="{00000000-0005-0000-0000-0000C3520000}"/>
    <cellStyle name="s_P_L_Ratios_B 3 5 4" xfId="21165" xr:uid="{00000000-0005-0000-0000-0000C4520000}"/>
    <cellStyle name="s_P_L_Ratios_B 3 6" xfId="21166" xr:uid="{00000000-0005-0000-0000-0000C5520000}"/>
    <cellStyle name="s_P_L_Ratios_B 3 6 2" xfId="21167" xr:uid="{00000000-0005-0000-0000-0000C6520000}"/>
    <cellStyle name="s_P_L_Ratios_B 3 6 3" xfId="21168" xr:uid="{00000000-0005-0000-0000-0000C7520000}"/>
    <cellStyle name="s_P_L_Ratios_B 3 7" xfId="21169" xr:uid="{00000000-0005-0000-0000-0000C8520000}"/>
    <cellStyle name="s_P_L_Ratios_B 3 8" xfId="21170" xr:uid="{00000000-0005-0000-0000-0000C9520000}"/>
    <cellStyle name="s_P_L_Ratios_B 4" xfId="21171" xr:uid="{00000000-0005-0000-0000-0000CA520000}"/>
    <cellStyle name="s_P_L_Ratios_B 4 2" xfId="21172" xr:uid="{00000000-0005-0000-0000-0000CB520000}"/>
    <cellStyle name="s_P_L_Ratios_B 4 2 2" xfId="21173" xr:uid="{00000000-0005-0000-0000-0000CC520000}"/>
    <cellStyle name="s_P_L_Ratios_B 4 2 2 2" xfId="21174" xr:uid="{00000000-0005-0000-0000-0000CD520000}"/>
    <cellStyle name="s_P_L_Ratios_B 4 2 2 3" xfId="21175" xr:uid="{00000000-0005-0000-0000-0000CE520000}"/>
    <cellStyle name="s_P_L_Ratios_B 4 2 3" xfId="21176" xr:uid="{00000000-0005-0000-0000-0000CF520000}"/>
    <cellStyle name="s_P_L_Ratios_B 4 2 4" xfId="21177" xr:uid="{00000000-0005-0000-0000-0000D0520000}"/>
    <cellStyle name="s_P_L_Ratios_B 4 3" xfId="21178" xr:uid="{00000000-0005-0000-0000-0000D1520000}"/>
    <cellStyle name="s_P_L_Ratios_B 4 3 2" xfId="21179" xr:uid="{00000000-0005-0000-0000-0000D2520000}"/>
    <cellStyle name="s_P_L_Ratios_B 4 3 3" xfId="21180" xr:uid="{00000000-0005-0000-0000-0000D3520000}"/>
    <cellStyle name="s_P_L_Ratios_B 4 4" xfId="21181" xr:uid="{00000000-0005-0000-0000-0000D4520000}"/>
    <cellStyle name="s_P_L_Ratios_B 4 5" xfId="21182" xr:uid="{00000000-0005-0000-0000-0000D5520000}"/>
    <cellStyle name="s_P_L_Ratios_B 5" xfId="21183" xr:uid="{00000000-0005-0000-0000-0000D6520000}"/>
    <cellStyle name="s_P_L_Ratios_B 5 2" xfId="21184" xr:uid="{00000000-0005-0000-0000-0000D7520000}"/>
    <cellStyle name="s_P_L_Ratios_B 5 2 2" xfId="21185" xr:uid="{00000000-0005-0000-0000-0000D8520000}"/>
    <cellStyle name="s_P_L_Ratios_B 5 2 2 2" xfId="21186" xr:uid="{00000000-0005-0000-0000-0000D9520000}"/>
    <cellStyle name="s_P_L_Ratios_B 5 2 2 3" xfId="21187" xr:uid="{00000000-0005-0000-0000-0000DA520000}"/>
    <cellStyle name="s_P_L_Ratios_B 5 2 3" xfId="21188" xr:uid="{00000000-0005-0000-0000-0000DB520000}"/>
    <cellStyle name="s_P_L_Ratios_B 5 2 4" xfId="21189" xr:uid="{00000000-0005-0000-0000-0000DC520000}"/>
    <cellStyle name="s_P_L_Ratios_B 5 3" xfId="21190" xr:uid="{00000000-0005-0000-0000-0000DD520000}"/>
    <cellStyle name="s_P_L_Ratios_B 5 3 2" xfId="21191" xr:uid="{00000000-0005-0000-0000-0000DE520000}"/>
    <cellStyle name="s_P_L_Ratios_B 5 3 3" xfId="21192" xr:uid="{00000000-0005-0000-0000-0000DF520000}"/>
    <cellStyle name="s_P_L_Ratios_B 5 4" xfId="21193" xr:uid="{00000000-0005-0000-0000-0000E0520000}"/>
    <cellStyle name="s_P_L_Ratios_B 5 5" xfId="21194" xr:uid="{00000000-0005-0000-0000-0000E1520000}"/>
    <cellStyle name="s_P_L_Ratios_B 6" xfId="21195" xr:uid="{00000000-0005-0000-0000-0000E2520000}"/>
    <cellStyle name="s_P_L_Ratios_B 6 2" xfId="21196" xr:uid="{00000000-0005-0000-0000-0000E3520000}"/>
    <cellStyle name="s_P_L_Ratios_B 6 2 2" xfId="21197" xr:uid="{00000000-0005-0000-0000-0000E4520000}"/>
    <cellStyle name="s_P_L_Ratios_B 6 2 2 2" xfId="21198" xr:uid="{00000000-0005-0000-0000-0000E5520000}"/>
    <cellStyle name="s_P_L_Ratios_B 6 2 2 3" xfId="21199" xr:uid="{00000000-0005-0000-0000-0000E6520000}"/>
    <cellStyle name="s_P_L_Ratios_B 6 2 3" xfId="21200" xr:uid="{00000000-0005-0000-0000-0000E7520000}"/>
    <cellStyle name="s_P_L_Ratios_B 6 2 4" xfId="21201" xr:uid="{00000000-0005-0000-0000-0000E8520000}"/>
    <cellStyle name="s_P_L_Ratios_B 6 3" xfId="21202" xr:uid="{00000000-0005-0000-0000-0000E9520000}"/>
    <cellStyle name="s_P_L_Ratios_B 6 3 2" xfId="21203" xr:uid="{00000000-0005-0000-0000-0000EA520000}"/>
    <cellStyle name="s_P_L_Ratios_B 6 3 3" xfId="21204" xr:uid="{00000000-0005-0000-0000-0000EB520000}"/>
    <cellStyle name="s_P_L_Ratios_B 6 4" xfId="21205" xr:uid="{00000000-0005-0000-0000-0000EC520000}"/>
    <cellStyle name="s_P_L_Ratios_B 6 5" xfId="21206" xr:uid="{00000000-0005-0000-0000-0000ED520000}"/>
    <cellStyle name="s_P_L_Ratios_B 7" xfId="21207" xr:uid="{00000000-0005-0000-0000-0000EE520000}"/>
    <cellStyle name="s_P_L_Ratios_B 7 2" xfId="21208" xr:uid="{00000000-0005-0000-0000-0000EF520000}"/>
    <cellStyle name="s_P_L_Ratios_B 7 2 2" xfId="21209" xr:uid="{00000000-0005-0000-0000-0000F0520000}"/>
    <cellStyle name="s_P_L_Ratios_B 7 2 3" xfId="21210" xr:uid="{00000000-0005-0000-0000-0000F1520000}"/>
    <cellStyle name="s_P_L_Ratios_B 7 3" xfId="21211" xr:uid="{00000000-0005-0000-0000-0000F2520000}"/>
    <cellStyle name="s_P_L_Ratios_B 7 4" xfId="21212" xr:uid="{00000000-0005-0000-0000-0000F3520000}"/>
    <cellStyle name="s_P_L_Ratios_B 8" xfId="21213" xr:uid="{00000000-0005-0000-0000-0000F4520000}"/>
    <cellStyle name="s_P_L_Ratios_B 8 2" xfId="21214" xr:uid="{00000000-0005-0000-0000-0000F5520000}"/>
    <cellStyle name="s_P_L_Ratios_B 8 3" xfId="21215" xr:uid="{00000000-0005-0000-0000-0000F6520000}"/>
    <cellStyle name="s_P_L_Ratios_B 9" xfId="21216" xr:uid="{00000000-0005-0000-0000-0000F7520000}"/>
    <cellStyle name="s_S_By_S" xfId="21217" xr:uid="{00000000-0005-0000-0000-0000F8520000}"/>
    <cellStyle name="s_S_By_S 10" xfId="21218" xr:uid="{00000000-0005-0000-0000-0000F9520000}"/>
    <cellStyle name="s_S_By_S 2" xfId="21219" xr:uid="{00000000-0005-0000-0000-0000FA520000}"/>
    <cellStyle name="s_S_By_S 2 2" xfId="21220" xr:uid="{00000000-0005-0000-0000-0000FB520000}"/>
    <cellStyle name="s_S_By_S 2 2 2" xfId="21221" xr:uid="{00000000-0005-0000-0000-0000FC520000}"/>
    <cellStyle name="s_S_By_S 2 2 2 2" xfId="21222" xr:uid="{00000000-0005-0000-0000-0000FD520000}"/>
    <cellStyle name="s_S_By_S 2 2 2 2 2" xfId="21223" xr:uid="{00000000-0005-0000-0000-0000FE520000}"/>
    <cellStyle name="s_S_By_S 2 2 2 2 3" xfId="21224" xr:uid="{00000000-0005-0000-0000-0000FF520000}"/>
    <cellStyle name="s_S_By_S 2 2 2 3" xfId="21225" xr:uid="{00000000-0005-0000-0000-000000530000}"/>
    <cellStyle name="s_S_By_S 2 2 2 4" xfId="21226" xr:uid="{00000000-0005-0000-0000-000001530000}"/>
    <cellStyle name="s_S_By_S 2 2 3" xfId="21227" xr:uid="{00000000-0005-0000-0000-000002530000}"/>
    <cellStyle name="s_S_By_S 2 2 3 2" xfId="21228" xr:uid="{00000000-0005-0000-0000-000003530000}"/>
    <cellStyle name="s_S_By_S 2 2 3 3" xfId="21229" xr:uid="{00000000-0005-0000-0000-000004530000}"/>
    <cellStyle name="s_S_By_S 2 2 4" xfId="21230" xr:uid="{00000000-0005-0000-0000-000005530000}"/>
    <cellStyle name="s_S_By_S 2 2 5" xfId="21231" xr:uid="{00000000-0005-0000-0000-000006530000}"/>
    <cellStyle name="s_S_By_S 2 3" xfId="21232" xr:uid="{00000000-0005-0000-0000-000007530000}"/>
    <cellStyle name="s_S_By_S 2 3 2" xfId="21233" xr:uid="{00000000-0005-0000-0000-000008530000}"/>
    <cellStyle name="s_S_By_S 2 3 2 2" xfId="21234" xr:uid="{00000000-0005-0000-0000-000009530000}"/>
    <cellStyle name="s_S_By_S 2 3 2 2 2" xfId="21235" xr:uid="{00000000-0005-0000-0000-00000A530000}"/>
    <cellStyle name="s_S_By_S 2 3 2 2 3" xfId="21236" xr:uid="{00000000-0005-0000-0000-00000B530000}"/>
    <cellStyle name="s_S_By_S 2 3 2 3" xfId="21237" xr:uid="{00000000-0005-0000-0000-00000C530000}"/>
    <cellStyle name="s_S_By_S 2 3 2 4" xfId="21238" xr:uid="{00000000-0005-0000-0000-00000D530000}"/>
    <cellStyle name="s_S_By_S 2 3 3" xfId="21239" xr:uid="{00000000-0005-0000-0000-00000E530000}"/>
    <cellStyle name="s_S_By_S 2 3 3 2" xfId="21240" xr:uid="{00000000-0005-0000-0000-00000F530000}"/>
    <cellStyle name="s_S_By_S 2 3 3 3" xfId="21241" xr:uid="{00000000-0005-0000-0000-000010530000}"/>
    <cellStyle name="s_S_By_S 2 3 4" xfId="21242" xr:uid="{00000000-0005-0000-0000-000011530000}"/>
    <cellStyle name="s_S_By_S 2 3 5" xfId="21243" xr:uid="{00000000-0005-0000-0000-000012530000}"/>
    <cellStyle name="s_S_By_S 2 4" xfId="21244" xr:uid="{00000000-0005-0000-0000-000013530000}"/>
    <cellStyle name="s_S_By_S 2 4 2" xfId="21245" xr:uid="{00000000-0005-0000-0000-000014530000}"/>
    <cellStyle name="s_S_By_S 2 4 2 2" xfId="21246" xr:uid="{00000000-0005-0000-0000-000015530000}"/>
    <cellStyle name="s_S_By_S 2 4 2 2 2" xfId="21247" xr:uid="{00000000-0005-0000-0000-000016530000}"/>
    <cellStyle name="s_S_By_S 2 4 2 2 3" xfId="21248" xr:uid="{00000000-0005-0000-0000-000017530000}"/>
    <cellStyle name="s_S_By_S 2 4 2 3" xfId="21249" xr:uid="{00000000-0005-0000-0000-000018530000}"/>
    <cellStyle name="s_S_By_S 2 4 2 4" xfId="21250" xr:uid="{00000000-0005-0000-0000-000019530000}"/>
    <cellStyle name="s_S_By_S 2 4 3" xfId="21251" xr:uid="{00000000-0005-0000-0000-00001A530000}"/>
    <cellStyle name="s_S_By_S 2 4 3 2" xfId="21252" xr:uid="{00000000-0005-0000-0000-00001B530000}"/>
    <cellStyle name="s_S_By_S 2 4 3 3" xfId="21253" xr:uid="{00000000-0005-0000-0000-00001C530000}"/>
    <cellStyle name="s_S_By_S 2 4 4" xfId="21254" xr:uid="{00000000-0005-0000-0000-00001D530000}"/>
    <cellStyle name="s_S_By_S 2 4 5" xfId="21255" xr:uid="{00000000-0005-0000-0000-00001E530000}"/>
    <cellStyle name="s_S_By_S 2 5" xfId="21256" xr:uid="{00000000-0005-0000-0000-00001F530000}"/>
    <cellStyle name="s_S_By_S 2 5 2" xfId="21257" xr:uid="{00000000-0005-0000-0000-000020530000}"/>
    <cellStyle name="s_S_By_S 2 5 2 2" xfId="21258" xr:uid="{00000000-0005-0000-0000-000021530000}"/>
    <cellStyle name="s_S_By_S 2 5 2 3" xfId="21259" xr:uid="{00000000-0005-0000-0000-000022530000}"/>
    <cellStyle name="s_S_By_S 2 5 3" xfId="21260" xr:uid="{00000000-0005-0000-0000-000023530000}"/>
    <cellStyle name="s_S_By_S 2 5 4" xfId="21261" xr:uid="{00000000-0005-0000-0000-000024530000}"/>
    <cellStyle name="s_S_By_S 2 6" xfId="21262" xr:uid="{00000000-0005-0000-0000-000025530000}"/>
    <cellStyle name="s_S_By_S 2 6 2" xfId="21263" xr:uid="{00000000-0005-0000-0000-000026530000}"/>
    <cellStyle name="s_S_By_S 2 6 3" xfId="21264" xr:uid="{00000000-0005-0000-0000-000027530000}"/>
    <cellStyle name="s_S_By_S 2 7" xfId="21265" xr:uid="{00000000-0005-0000-0000-000028530000}"/>
    <cellStyle name="s_S_By_S 2 8" xfId="21266" xr:uid="{00000000-0005-0000-0000-000029530000}"/>
    <cellStyle name="s_S_By_S 3" xfId="21267" xr:uid="{00000000-0005-0000-0000-00002A530000}"/>
    <cellStyle name="s_S_By_S 3 2" xfId="21268" xr:uid="{00000000-0005-0000-0000-00002B530000}"/>
    <cellStyle name="s_S_By_S 3 2 2" xfId="21269" xr:uid="{00000000-0005-0000-0000-00002C530000}"/>
    <cellStyle name="s_S_By_S 3 2 2 2" xfId="21270" xr:uid="{00000000-0005-0000-0000-00002D530000}"/>
    <cellStyle name="s_S_By_S 3 2 2 2 2" xfId="21271" xr:uid="{00000000-0005-0000-0000-00002E530000}"/>
    <cellStyle name="s_S_By_S 3 2 2 2 3" xfId="21272" xr:uid="{00000000-0005-0000-0000-00002F530000}"/>
    <cellStyle name="s_S_By_S 3 2 2 3" xfId="21273" xr:uid="{00000000-0005-0000-0000-000030530000}"/>
    <cellStyle name="s_S_By_S 3 2 2 4" xfId="21274" xr:uid="{00000000-0005-0000-0000-000031530000}"/>
    <cellStyle name="s_S_By_S 3 2 3" xfId="21275" xr:uid="{00000000-0005-0000-0000-000032530000}"/>
    <cellStyle name="s_S_By_S 3 2 3 2" xfId="21276" xr:uid="{00000000-0005-0000-0000-000033530000}"/>
    <cellStyle name="s_S_By_S 3 2 3 3" xfId="21277" xr:uid="{00000000-0005-0000-0000-000034530000}"/>
    <cellStyle name="s_S_By_S 3 2 4" xfId="21278" xr:uid="{00000000-0005-0000-0000-000035530000}"/>
    <cellStyle name="s_S_By_S 3 2 5" xfId="21279" xr:uid="{00000000-0005-0000-0000-000036530000}"/>
    <cellStyle name="s_S_By_S 3 3" xfId="21280" xr:uid="{00000000-0005-0000-0000-000037530000}"/>
    <cellStyle name="s_S_By_S 3 3 2" xfId="21281" xr:uid="{00000000-0005-0000-0000-000038530000}"/>
    <cellStyle name="s_S_By_S 3 3 2 2" xfId="21282" xr:uid="{00000000-0005-0000-0000-000039530000}"/>
    <cellStyle name="s_S_By_S 3 3 2 2 2" xfId="21283" xr:uid="{00000000-0005-0000-0000-00003A530000}"/>
    <cellStyle name="s_S_By_S 3 3 2 2 3" xfId="21284" xr:uid="{00000000-0005-0000-0000-00003B530000}"/>
    <cellStyle name="s_S_By_S 3 3 2 3" xfId="21285" xr:uid="{00000000-0005-0000-0000-00003C530000}"/>
    <cellStyle name="s_S_By_S 3 3 2 4" xfId="21286" xr:uid="{00000000-0005-0000-0000-00003D530000}"/>
    <cellStyle name="s_S_By_S 3 3 3" xfId="21287" xr:uid="{00000000-0005-0000-0000-00003E530000}"/>
    <cellStyle name="s_S_By_S 3 3 3 2" xfId="21288" xr:uid="{00000000-0005-0000-0000-00003F530000}"/>
    <cellStyle name="s_S_By_S 3 3 3 3" xfId="21289" xr:uid="{00000000-0005-0000-0000-000040530000}"/>
    <cellStyle name="s_S_By_S 3 3 4" xfId="21290" xr:uid="{00000000-0005-0000-0000-000041530000}"/>
    <cellStyle name="s_S_By_S 3 3 5" xfId="21291" xr:uid="{00000000-0005-0000-0000-000042530000}"/>
    <cellStyle name="s_S_By_S 3 4" xfId="21292" xr:uid="{00000000-0005-0000-0000-000043530000}"/>
    <cellStyle name="s_S_By_S 3 4 2" xfId="21293" xr:uid="{00000000-0005-0000-0000-000044530000}"/>
    <cellStyle name="s_S_By_S 3 4 2 2" xfId="21294" xr:uid="{00000000-0005-0000-0000-000045530000}"/>
    <cellStyle name="s_S_By_S 3 4 2 2 2" xfId="21295" xr:uid="{00000000-0005-0000-0000-000046530000}"/>
    <cellStyle name="s_S_By_S 3 4 2 2 3" xfId="21296" xr:uid="{00000000-0005-0000-0000-000047530000}"/>
    <cellStyle name="s_S_By_S 3 4 2 3" xfId="21297" xr:uid="{00000000-0005-0000-0000-000048530000}"/>
    <cellStyle name="s_S_By_S 3 4 2 4" xfId="21298" xr:uid="{00000000-0005-0000-0000-000049530000}"/>
    <cellStyle name="s_S_By_S 3 4 3" xfId="21299" xr:uid="{00000000-0005-0000-0000-00004A530000}"/>
    <cellStyle name="s_S_By_S 3 4 3 2" xfId="21300" xr:uid="{00000000-0005-0000-0000-00004B530000}"/>
    <cellStyle name="s_S_By_S 3 4 3 3" xfId="21301" xr:uid="{00000000-0005-0000-0000-00004C530000}"/>
    <cellStyle name="s_S_By_S 3 4 4" xfId="21302" xr:uid="{00000000-0005-0000-0000-00004D530000}"/>
    <cellStyle name="s_S_By_S 3 4 5" xfId="21303" xr:uid="{00000000-0005-0000-0000-00004E530000}"/>
    <cellStyle name="s_S_By_S 3 5" xfId="21304" xr:uid="{00000000-0005-0000-0000-00004F530000}"/>
    <cellStyle name="s_S_By_S 3 5 2" xfId="21305" xr:uid="{00000000-0005-0000-0000-000050530000}"/>
    <cellStyle name="s_S_By_S 3 5 2 2" xfId="21306" xr:uid="{00000000-0005-0000-0000-000051530000}"/>
    <cellStyle name="s_S_By_S 3 5 2 3" xfId="21307" xr:uid="{00000000-0005-0000-0000-000052530000}"/>
    <cellStyle name="s_S_By_S 3 5 3" xfId="21308" xr:uid="{00000000-0005-0000-0000-000053530000}"/>
    <cellStyle name="s_S_By_S 3 5 4" xfId="21309" xr:uid="{00000000-0005-0000-0000-000054530000}"/>
    <cellStyle name="s_S_By_S 3 6" xfId="21310" xr:uid="{00000000-0005-0000-0000-000055530000}"/>
    <cellStyle name="s_S_By_S 3 6 2" xfId="21311" xr:uid="{00000000-0005-0000-0000-000056530000}"/>
    <cellStyle name="s_S_By_S 3 6 3" xfId="21312" xr:uid="{00000000-0005-0000-0000-000057530000}"/>
    <cellStyle name="s_S_By_S 3 7" xfId="21313" xr:uid="{00000000-0005-0000-0000-000058530000}"/>
    <cellStyle name="s_S_By_S 3 8" xfId="21314" xr:uid="{00000000-0005-0000-0000-000059530000}"/>
    <cellStyle name="s_S_By_S 4" xfId="21315" xr:uid="{00000000-0005-0000-0000-00005A530000}"/>
    <cellStyle name="s_S_By_S 4 2" xfId="21316" xr:uid="{00000000-0005-0000-0000-00005B530000}"/>
    <cellStyle name="s_S_By_S 4 2 2" xfId="21317" xr:uid="{00000000-0005-0000-0000-00005C530000}"/>
    <cellStyle name="s_S_By_S 4 2 2 2" xfId="21318" xr:uid="{00000000-0005-0000-0000-00005D530000}"/>
    <cellStyle name="s_S_By_S 4 2 2 3" xfId="21319" xr:uid="{00000000-0005-0000-0000-00005E530000}"/>
    <cellStyle name="s_S_By_S 4 2 3" xfId="21320" xr:uid="{00000000-0005-0000-0000-00005F530000}"/>
    <cellStyle name="s_S_By_S 4 2 4" xfId="21321" xr:uid="{00000000-0005-0000-0000-000060530000}"/>
    <cellStyle name="s_S_By_S 4 3" xfId="21322" xr:uid="{00000000-0005-0000-0000-000061530000}"/>
    <cellStyle name="s_S_By_S 4 3 2" xfId="21323" xr:uid="{00000000-0005-0000-0000-000062530000}"/>
    <cellStyle name="s_S_By_S 4 3 3" xfId="21324" xr:uid="{00000000-0005-0000-0000-000063530000}"/>
    <cellStyle name="s_S_By_S 4 4" xfId="21325" xr:uid="{00000000-0005-0000-0000-000064530000}"/>
    <cellStyle name="s_S_By_S 4 5" xfId="21326" xr:uid="{00000000-0005-0000-0000-000065530000}"/>
    <cellStyle name="s_S_By_S 5" xfId="21327" xr:uid="{00000000-0005-0000-0000-000066530000}"/>
    <cellStyle name="s_S_By_S 5 2" xfId="21328" xr:uid="{00000000-0005-0000-0000-000067530000}"/>
    <cellStyle name="s_S_By_S 5 2 2" xfId="21329" xr:uid="{00000000-0005-0000-0000-000068530000}"/>
    <cellStyle name="s_S_By_S 5 2 2 2" xfId="21330" xr:uid="{00000000-0005-0000-0000-000069530000}"/>
    <cellStyle name="s_S_By_S 5 2 2 3" xfId="21331" xr:uid="{00000000-0005-0000-0000-00006A530000}"/>
    <cellStyle name="s_S_By_S 5 2 3" xfId="21332" xr:uid="{00000000-0005-0000-0000-00006B530000}"/>
    <cellStyle name="s_S_By_S 5 2 4" xfId="21333" xr:uid="{00000000-0005-0000-0000-00006C530000}"/>
    <cellStyle name="s_S_By_S 5 3" xfId="21334" xr:uid="{00000000-0005-0000-0000-00006D530000}"/>
    <cellStyle name="s_S_By_S 5 3 2" xfId="21335" xr:uid="{00000000-0005-0000-0000-00006E530000}"/>
    <cellStyle name="s_S_By_S 5 3 3" xfId="21336" xr:uid="{00000000-0005-0000-0000-00006F530000}"/>
    <cellStyle name="s_S_By_S 5 4" xfId="21337" xr:uid="{00000000-0005-0000-0000-000070530000}"/>
    <cellStyle name="s_S_By_S 5 5" xfId="21338" xr:uid="{00000000-0005-0000-0000-000071530000}"/>
    <cellStyle name="s_S_By_S 6" xfId="21339" xr:uid="{00000000-0005-0000-0000-000072530000}"/>
    <cellStyle name="s_S_By_S 6 2" xfId="21340" xr:uid="{00000000-0005-0000-0000-000073530000}"/>
    <cellStyle name="s_S_By_S 6 2 2" xfId="21341" xr:uid="{00000000-0005-0000-0000-000074530000}"/>
    <cellStyle name="s_S_By_S 6 2 2 2" xfId="21342" xr:uid="{00000000-0005-0000-0000-000075530000}"/>
    <cellStyle name="s_S_By_S 6 2 2 3" xfId="21343" xr:uid="{00000000-0005-0000-0000-000076530000}"/>
    <cellStyle name="s_S_By_S 6 2 3" xfId="21344" xr:uid="{00000000-0005-0000-0000-000077530000}"/>
    <cellStyle name="s_S_By_S 6 2 4" xfId="21345" xr:uid="{00000000-0005-0000-0000-000078530000}"/>
    <cellStyle name="s_S_By_S 6 3" xfId="21346" xr:uid="{00000000-0005-0000-0000-000079530000}"/>
    <cellStyle name="s_S_By_S 6 3 2" xfId="21347" xr:uid="{00000000-0005-0000-0000-00007A530000}"/>
    <cellStyle name="s_S_By_S 6 3 3" xfId="21348" xr:uid="{00000000-0005-0000-0000-00007B530000}"/>
    <cellStyle name="s_S_By_S 6 4" xfId="21349" xr:uid="{00000000-0005-0000-0000-00007C530000}"/>
    <cellStyle name="s_S_By_S 6 5" xfId="21350" xr:uid="{00000000-0005-0000-0000-00007D530000}"/>
    <cellStyle name="s_S_By_S 7" xfId="21351" xr:uid="{00000000-0005-0000-0000-00007E530000}"/>
    <cellStyle name="s_S_By_S 7 2" xfId="21352" xr:uid="{00000000-0005-0000-0000-00007F530000}"/>
    <cellStyle name="s_S_By_S 7 2 2" xfId="21353" xr:uid="{00000000-0005-0000-0000-000080530000}"/>
    <cellStyle name="s_S_By_S 7 2 3" xfId="21354" xr:uid="{00000000-0005-0000-0000-000081530000}"/>
    <cellStyle name="s_S_By_S 7 3" xfId="21355" xr:uid="{00000000-0005-0000-0000-000082530000}"/>
    <cellStyle name="s_S_By_S 7 4" xfId="21356" xr:uid="{00000000-0005-0000-0000-000083530000}"/>
    <cellStyle name="s_S_By_S 8" xfId="21357" xr:uid="{00000000-0005-0000-0000-000084530000}"/>
    <cellStyle name="s_S_By_S 8 2" xfId="21358" xr:uid="{00000000-0005-0000-0000-000085530000}"/>
    <cellStyle name="s_S_By_S 8 3" xfId="21359" xr:uid="{00000000-0005-0000-0000-000086530000}"/>
    <cellStyle name="s_S_By_S 9" xfId="21360" xr:uid="{00000000-0005-0000-0000-000087530000}"/>
    <cellStyle name="s_Sheet5" xfId="21361" xr:uid="{00000000-0005-0000-0000-000088530000}"/>
    <cellStyle name="s_Sheet5 10" xfId="21362" xr:uid="{00000000-0005-0000-0000-000089530000}"/>
    <cellStyle name="s_Sheet5 2" xfId="21363" xr:uid="{00000000-0005-0000-0000-00008A530000}"/>
    <cellStyle name="s_Sheet5 2 2" xfId="21364" xr:uid="{00000000-0005-0000-0000-00008B530000}"/>
    <cellStyle name="s_Sheet5 2 2 2" xfId="21365" xr:uid="{00000000-0005-0000-0000-00008C530000}"/>
    <cellStyle name="s_Sheet5 2 2 2 2" xfId="21366" xr:uid="{00000000-0005-0000-0000-00008D530000}"/>
    <cellStyle name="s_Sheet5 2 2 2 2 2" xfId="21367" xr:uid="{00000000-0005-0000-0000-00008E530000}"/>
    <cellStyle name="s_Sheet5 2 2 2 2 3" xfId="21368" xr:uid="{00000000-0005-0000-0000-00008F530000}"/>
    <cellStyle name="s_Sheet5 2 2 2 3" xfId="21369" xr:uid="{00000000-0005-0000-0000-000090530000}"/>
    <cellStyle name="s_Sheet5 2 2 2 4" xfId="21370" xr:uid="{00000000-0005-0000-0000-000091530000}"/>
    <cellStyle name="s_Sheet5 2 2 3" xfId="21371" xr:uid="{00000000-0005-0000-0000-000092530000}"/>
    <cellStyle name="s_Sheet5 2 2 3 2" xfId="21372" xr:uid="{00000000-0005-0000-0000-000093530000}"/>
    <cellStyle name="s_Sheet5 2 2 3 3" xfId="21373" xr:uid="{00000000-0005-0000-0000-000094530000}"/>
    <cellStyle name="s_Sheet5 2 2 4" xfId="21374" xr:uid="{00000000-0005-0000-0000-000095530000}"/>
    <cellStyle name="s_Sheet5 2 2 5" xfId="21375" xr:uid="{00000000-0005-0000-0000-000096530000}"/>
    <cellStyle name="s_Sheet5 2 3" xfId="21376" xr:uid="{00000000-0005-0000-0000-000097530000}"/>
    <cellStyle name="s_Sheet5 2 3 2" xfId="21377" xr:uid="{00000000-0005-0000-0000-000098530000}"/>
    <cellStyle name="s_Sheet5 2 3 2 2" xfId="21378" xr:uid="{00000000-0005-0000-0000-000099530000}"/>
    <cellStyle name="s_Sheet5 2 3 2 2 2" xfId="21379" xr:uid="{00000000-0005-0000-0000-00009A530000}"/>
    <cellStyle name="s_Sheet5 2 3 2 2 3" xfId="21380" xr:uid="{00000000-0005-0000-0000-00009B530000}"/>
    <cellStyle name="s_Sheet5 2 3 2 3" xfId="21381" xr:uid="{00000000-0005-0000-0000-00009C530000}"/>
    <cellStyle name="s_Sheet5 2 3 2 4" xfId="21382" xr:uid="{00000000-0005-0000-0000-00009D530000}"/>
    <cellStyle name="s_Sheet5 2 3 3" xfId="21383" xr:uid="{00000000-0005-0000-0000-00009E530000}"/>
    <cellStyle name="s_Sheet5 2 3 3 2" xfId="21384" xr:uid="{00000000-0005-0000-0000-00009F530000}"/>
    <cellStyle name="s_Sheet5 2 3 3 3" xfId="21385" xr:uid="{00000000-0005-0000-0000-0000A0530000}"/>
    <cellStyle name="s_Sheet5 2 3 4" xfId="21386" xr:uid="{00000000-0005-0000-0000-0000A1530000}"/>
    <cellStyle name="s_Sheet5 2 3 5" xfId="21387" xr:uid="{00000000-0005-0000-0000-0000A2530000}"/>
    <cellStyle name="s_Sheet5 2 4" xfId="21388" xr:uid="{00000000-0005-0000-0000-0000A3530000}"/>
    <cellStyle name="s_Sheet5 2 4 2" xfId="21389" xr:uid="{00000000-0005-0000-0000-0000A4530000}"/>
    <cellStyle name="s_Sheet5 2 4 2 2" xfId="21390" xr:uid="{00000000-0005-0000-0000-0000A5530000}"/>
    <cellStyle name="s_Sheet5 2 4 2 2 2" xfId="21391" xr:uid="{00000000-0005-0000-0000-0000A6530000}"/>
    <cellStyle name="s_Sheet5 2 4 2 2 3" xfId="21392" xr:uid="{00000000-0005-0000-0000-0000A7530000}"/>
    <cellStyle name="s_Sheet5 2 4 2 3" xfId="21393" xr:uid="{00000000-0005-0000-0000-0000A8530000}"/>
    <cellStyle name="s_Sheet5 2 4 2 4" xfId="21394" xr:uid="{00000000-0005-0000-0000-0000A9530000}"/>
    <cellStyle name="s_Sheet5 2 4 3" xfId="21395" xr:uid="{00000000-0005-0000-0000-0000AA530000}"/>
    <cellStyle name="s_Sheet5 2 4 3 2" xfId="21396" xr:uid="{00000000-0005-0000-0000-0000AB530000}"/>
    <cellStyle name="s_Sheet5 2 4 3 3" xfId="21397" xr:uid="{00000000-0005-0000-0000-0000AC530000}"/>
    <cellStyle name="s_Sheet5 2 4 4" xfId="21398" xr:uid="{00000000-0005-0000-0000-0000AD530000}"/>
    <cellStyle name="s_Sheet5 2 4 5" xfId="21399" xr:uid="{00000000-0005-0000-0000-0000AE530000}"/>
    <cellStyle name="s_Sheet5 2 5" xfId="21400" xr:uid="{00000000-0005-0000-0000-0000AF530000}"/>
    <cellStyle name="s_Sheet5 2 5 2" xfId="21401" xr:uid="{00000000-0005-0000-0000-0000B0530000}"/>
    <cellStyle name="s_Sheet5 2 5 2 2" xfId="21402" xr:uid="{00000000-0005-0000-0000-0000B1530000}"/>
    <cellStyle name="s_Sheet5 2 5 2 3" xfId="21403" xr:uid="{00000000-0005-0000-0000-0000B2530000}"/>
    <cellStyle name="s_Sheet5 2 5 3" xfId="21404" xr:uid="{00000000-0005-0000-0000-0000B3530000}"/>
    <cellStyle name="s_Sheet5 2 5 4" xfId="21405" xr:uid="{00000000-0005-0000-0000-0000B4530000}"/>
    <cellStyle name="s_Sheet5 2 6" xfId="21406" xr:uid="{00000000-0005-0000-0000-0000B5530000}"/>
    <cellStyle name="s_Sheet5 2 6 2" xfId="21407" xr:uid="{00000000-0005-0000-0000-0000B6530000}"/>
    <cellStyle name="s_Sheet5 2 6 3" xfId="21408" xr:uid="{00000000-0005-0000-0000-0000B7530000}"/>
    <cellStyle name="s_Sheet5 2 7" xfId="21409" xr:uid="{00000000-0005-0000-0000-0000B8530000}"/>
    <cellStyle name="s_Sheet5 2 8" xfId="21410" xr:uid="{00000000-0005-0000-0000-0000B9530000}"/>
    <cellStyle name="s_Sheet5 3" xfId="21411" xr:uid="{00000000-0005-0000-0000-0000BA530000}"/>
    <cellStyle name="s_Sheet5 3 2" xfId="21412" xr:uid="{00000000-0005-0000-0000-0000BB530000}"/>
    <cellStyle name="s_Sheet5 3 2 2" xfId="21413" xr:uid="{00000000-0005-0000-0000-0000BC530000}"/>
    <cellStyle name="s_Sheet5 3 2 2 2" xfId="21414" xr:uid="{00000000-0005-0000-0000-0000BD530000}"/>
    <cellStyle name="s_Sheet5 3 2 2 2 2" xfId="21415" xr:uid="{00000000-0005-0000-0000-0000BE530000}"/>
    <cellStyle name="s_Sheet5 3 2 2 2 3" xfId="21416" xr:uid="{00000000-0005-0000-0000-0000BF530000}"/>
    <cellStyle name="s_Sheet5 3 2 2 3" xfId="21417" xr:uid="{00000000-0005-0000-0000-0000C0530000}"/>
    <cellStyle name="s_Sheet5 3 2 2 4" xfId="21418" xr:uid="{00000000-0005-0000-0000-0000C1530000}"/>
    <cellStyle name="s_Sheet5 3 2 3" xfId="21419" xr:uid="{00000000-0005-0000-0000-0000C2530000}"/>
    <cellStyle name="s_Sheet5 3 2 3 2" xfId="21420" xr:uid="{00000000-0005-0000-0000-0000C3530000}"/>
    <cellStyle name="s_Sheet5 3 2 3 3" xfId="21421" xr:uid="{00000000-0005-0000-0000-0000C4530000}"/>
    <cellStyle name="s_Sheet5 3 2 4" xfId="21422" xr:uid="{00000000-0005-0000-0000-0000C5530000}"/>
    <cellStyle name="s_Sheet5 3 2 5" xfId="21423" xr:uid="{00000000-0005-0000-0000-0000C6530000}"/>
    <cellStyle name="s_Sheet5 3 3" xfId="21424" xr:uid="{00000000-0005-0000-0000-0000C7530000}"/>
    <cellStyle name="s_Sheet5 3 3 2" xfId="21425" xr:uid="{00000000-0005-0000-0000-0000C8530000}"/>
    <cellStyle name="s_Sheet5 3 3 2 2" xfId="21426" xr:uid="{00000000-0005-0000-0000-0000C9530000}"/>
    <cellStyle name="s_Sheet5 3 3 2 2 2" xfId="21427" xr:uid="{00000000-0005-0000-0000-0000CA530000}"/>
    <cellStyle name="s_Sheet5 3 3 2 2 3" xfId="21428" xr:uid="{00000000-0005-0000-0000-0000CB530000}"/>
    <cellStyle name="s_Sheet5 3 3 2 3" xfId="21429" xr:uid="{00000000-0005-0000-0000-0000CC530000}"/>
    <cellStyle name="s_Sheet5 3 3 2 4" xfId="21430" xr:uid="{00000000-0005-0000-0000-0000CD530000}"/>
    <cellStyle name="s_Sheet5 3 3 3" xfId="21431" xr:uid="{00000000-0005-0000-0000-0000CE530000}"/>
    <cellStyle name="s_Sheet5 3 3 3 2" xfId="21432" xr:uid="{00000000-0005-0000-0000-0000CF530000}"/>
    <cellStyle name="s_Sheet5 3 3 3 3" xfId="21433" xr:uid="{00000000-0005-0000-0000-0000D0530000}"/>
    <cellStyle name="s_Sheet5 3 3 4" xfId="21434" xr:uid="{00000000-0005-0000-0000-0000D1530000}"/>
    <cellStyle name="s_Sheet5 3 3 5" xfId="21435" xr:uid="{00000000-0005-0000-0000-0000D2530000}"/>
    <cellStyle name="s_Sheet5 3 4" xfId="21436" xr:uid="{00000000-0005-0000-0000-0000D3530000}"/>
    <cellStyle name="s_Sheet5 3 4 2" xfId="21437" xr:uid="{00000000-0005-0000-0000-0000D4530000}"/>
    <cellStyle name="s_Sheet5 3 4 2 2" xfId="21438" xr:uid="{00000000-0005-0000-0000-0000D5530000}"/>
    <cellStyle name="s_Sheet5 3 4 2 2 2" xfId="21439" xr:uid="{00000000-0005-0000-0000-0000D6530000}"/>
    <cellStyle name="s_Sheet5 3 4 2 2 3" xfId="21440" xr:uid="{00000000-0005-0000-0000-0000D7530000}"/>
    <cellStyle name="s_Sheet5 3 4 2 3" xfId="21441" xr:uid="{00000000-0005-0000-0000-0000D8530000}"/>
    <cellStyle name="s_Sheet5 3 4 2 4" xfId="21442" xr:uid="{00000000-0005-0000-0000-0000D9530000}"/>
    <cellStyle name="s_Sheet5 3 4 3" xfId="21443" xr:uid="{00000000-0005-0000-0000-0000DA530000}"/>
    <cellStyle name="s_Sheet5 3 4 3 2" xfId="21444" xr:uid="{00000000-0005-0000-0000-0000DB530000}"/>
    <cellStyle name="s_Sheet5 3 4 3 3" xfId="21445" xr:uid="{00000000-0005-0000-0000-0000DC530000}"/>
    <cellStyle name="s_Sheet5 3 4 4" xfId="21446" xr:uid="{00000000-0005-0000-0000-0000DD530000}"/>
    <cellStyle name="s_Sheet5 3 4 5" xfId="21447" xr:uid="{00000000-0005-0000-0000-0000DE530000}"/>
    <cellStyle name="s_Sheet5 3 5" xfId="21448" xr:uid="{00000000-0005-0000-0000-0000DF530000}"/>
    <cellStyle name="s_Sheet5 3 5 2" xfId="21449" xr:uid="{00000000-0005-0000-0000-0000E0530000}"/>
    <cellStyle name="s_Sheet5 3 5 2 2" xfId="21450" xr:uid="{00000000-0005-0000-0000-0000E1530000}"/>
    <cellStyle name="s_Sheet5 3 5 2 3" xfId="21451" xr:uid="{00000000-0005-0000-0000-0000E2530000}"/>
    <cellStyle name="s_Sheet5 3 5 3" xfId="21452" xr:uid="{00000000-0005-0000-0000-0000E3530000}"/>
    <cellStyle name="s_Sheet5 3 5 4" xfId="21453" xr:uid="{00000000-0005-0000-0000-0000E4530000}"/>
    <cellStyle name="s_Sheet5 3 6" xfId="21454" xr:uid="{00000000-0005-0000-0000-0000E5530000}"/>
    <cellStyle name="s_Sheet5 3 6 2" xfId="21455" xr:uid="{00000000-0005-0000-0000-0000E6530000}"/>
    <cellStyle name="s_Sheet5 3 6 3" xfId="21456" xr:uid="{00000000-0005-0000-0000-0000E7530000}"/>
    <cellStyle name="s_Sheet5 3 7" xfId="21457" xr:uid="{00000000-0005-0000-0000-0000E8530000}"/>
    <cellStyle name="s_Sheet5 3 8" xfId="21458" xr:uid="{00000000-0005-0000-0000-0000E9530000}"/>
    <cellStyle name="s_Sheet5 4" xfId="21459" xr:uid="{00000000-0005-0000-0000-0000EA530000}"/>
    <cellStyle name="s_Sheet5 4 2" xfId="21460" xr:uid="{00000000-0005-0000-0000-0000EB530000}"/>
    <cellStyle name="s_Sheet5 4 2 2" xfId="21461" xr:uid="{00000000-0005-0000-0000-0000EC530000}"/>
    <cellStyle name="s_Sheet5 4 2 2 2" xfId="21462" xr:uid="{00000000-0005-0000-0000-0000ED530000}"/>
    <cellStyle name="s_Sheet5 4 2 2 3" xfId="21463" xr:uid="{00000000-0005-0000-0000-0000EE530000}"/>
    <cellStyle name="s_Sheet5 4 2 3" xfId="21464" xr:uid="{00000000-0005-0000-0000-0000EF530000}"/>
    <cellStyle name="s_Sheet5 4 2 4" xfId="21465" xr:uid="{00000000-0005-0000-0000-0000F0530000}"/>
    <cellStyle name="s_Sheet5 4 3" xfId="21466" xr:uid="{00000000-0005-0000-0000-0000F1530000}"/>
    <cellStyle name="s_Sheet5 4 3 2" xfId="21467" xr:uid="{00000000-0005-0000-0000-0000F2530000}"/>
    <cellStyle name="s_Sheet5 4 3 3" xfId="21468" xr:uid="{00000000-0005-0000-0000-0000F3530000}"/>
    <cellStyle name="s_Sheet5 4 4" xfId="21469" xr:uid="{00000000-0005-0000-0000-0000F4530000}"/>
    <cellStyle name="s_Sheet5 4 5" xfId="21470" xr:uid="{00000000-0005-0000-0000-0000F5530000}"/>
    <cellStyle name="s_Sheet5 5" xfId="21471" xr:uid="{00000000-0005-0000-0000-0000F6530000}"/>
    <cellStyle name="s_Sheet5 5 2" xfId="21472" xr:uid="{00000000-0005-0000-0000-0000F7530000}"/>
    <cellStyle name="s_Sheet5 5 2 2" xfId="21473" xr:uid="{00000000-0005-0000-0000-0000F8530000}"/>
    <cellStyle name="s_Sheet5 5 2 2 2" xfId="21474" xr:uid="{00000000-0005-0000-0000-0000F9530000}"/>
    <cellStyle name="s_Sheet5 5 2 2 3" xfId="21475" xr:uid="{00000000-0005-0000-0000-0000FA530000}"/>
    <cellStyle name="s_Sheet5 5 2 3" xfId="21476" xr:uid="{00000000-0005-0000-0000-0000FB530000}"/>
    <cellStyle name="s_Sheet5 5 2 4" xfId="21477" xr:uid="{00000000-0005-0000-0000-0000FC530000}"/>
    <cellStyle name="s_Sheet5 5 3" xfId="21478" xr:uid="{00000000-0005-0000-0000-0000FD530000}"/>
    <cellStyle name="s_Sheet5 5 3 2" xfId="21479" xr:uid="{00000000-0005-0000-0000-0000FE530000}"/>
    <cellStyle name="s_Sheet5 5 3 3" xfId="21480" xr:uid="{00000000-0005-0000-0000-0000FF530000}"/>
    <cellStyle name="s_Sheet5 5 4" xfId="21481" xr:uid="{00000000-0005-0000-0000-000000540000}"/>
    <cellStyle name="s_Sheet5 5 5" xfId="21482" xr:uid="{00000000-0005-0000-0000-000001540000}"/>
    <cellStyle name="s_Sheet5 6" xfId="21483" xr:uid="{00000000-0005-0000-0000-000002540000}"/>
    <cellStyle name="s_Sheet5 6 2" xfId="21484" xr:uid="{00000000-0005-0000-0000-000003540000}"/>
    <cellStyle name="s_Sheet5 6 2 2" xfId="21485" xr:uid="{00000000-0005-0000-0000-000004540000}"/>
    <cellStyle name="s_Sheet5 6 2 2 2" xfId="21486" xr:uid="{00000000-0005-0000-0000-000005540000}"/>
    <cellStyle name="s_Sheet5 6 2 2 3" xfId="21487" xr:uid="{00000000-0005-0000-0000-000006540000}"/>
    <cellStyle name="s_Sheet5 6 2 3" xfId="21488" xr:uid="{00000000-0005-0000-0000-000007540000}"/>
    <cellStyle name="s_Sheet5 6 2 4" xfId="21489" xr:uid="{00000000-0005-0000-0000-000008540000}"/>
    <cellStyle name="s_Sheet5 6 3" xfId="21490" xr:uid="{00000000-0005-0000-0000-000009540000}"/>
    <cellStyle name="s_Sheet5 6 3 2" xfId="21491" xr:uid="{00000000-0005-0000-0000-00000A540000}"/>
    <cellStyle name="s_Sheet5 6 3 3" xfId="21492" xr:uid="{00000000-0005-0000-0000-00000B540000}"/>
    <cellStyle name="s_Sheet5 6 4" xfId="21493" xr:uid="{00000000-0005-0000-0000-00000C540000}"/>
    <cellStyle name="s_Sheet5 6 5" xfId="21494" xr:uid="{00000000-0005-0000-0000-00000D540000}"/>
    <cellStyle name="s_Sheet5 7" xfId="21495" xr:uid="{00000000-0005-0000-0000-00000E540000}"/>
    <cellStyle name="s_Sheet5 7 2" xfId="21496" xr:uid="{00000000-0005-0000-0000-00000F540000}"/>
    <cellStyle name="s_Sheet5 7 2 2" xfId="21497" xr:uid="{00000000-0005-0000-0000-000010540000}"/>
    <cellStyle name="s_Sheet5 7 2 3" xfId="21498" xr:uid="{00000000-0005-0000-0000-000011540000}"/>
    <cellStyle name="s_Sheet5 7 3" xfId="21499" xr:uid="{00000000-0005-0000-0000-000012540000}"/>
    <cellStyle name="s_Sheet5 7 4" xfId="21500" xr:uid="{00000000-0005-0000-0000-000013540000}"/>
    <cellStyle name="s_Sheet5 8" xfId="21501" xr:uid="{00000000-0005-0000-0000-000014540000}"/>
    <cellStyle name="s_Sheet5 8 2" xfId="21502" xr:uid="{00000000-0005-0000-0000-000015540000}"/>
    <cellStyle name="s_Sheet5 8 3" xfId="21503" xr:uid="{00000000-0005-0000-0000-000016540000}"/>
    <cellStyle name="s_Sheet5 9" xfId="21504" xr:uid="{00000000-0005-0000-0000-000017540000}"/>
    <cellStyle name="s_Valuation " xfId="21505" xr:uid="{00000000-0005-0000-0000-000018540000}"/>
    <cellStyle name="s_Valuation  10" xfId="21506" xr:uid="{00000000-0005-0000-0000-000019540000}"/>
    <cellStyle name="s_Valuation  2" xfId="21507" xr:uid="{00000000-0005-0000-0000-00001A540000}"/>
    <cellStyle name="s_Valuation  2 2" xfId="21508" xr:uid="{00000000-0005-0000-0000-00001B540000}"/>
    <cellStyle name="s_Valuation  2 2 2" xfId="21509" xr:uid="{00000000-0005-0000-0000-00001C540000}"/>
    <cellStyle name="s_Valuation  2 2 2 2" xfId="21510" xr:uid="{00000000-0005-0000-0000-00001D540000}"/>
    <cellStyle name="s_Valuation  2 2 2 2 2" xfId="21511" xr:uid="{00000000-0005-0000-0000-00001E540000}"/>
    <cellStyle name="s_Valuation  2 2 2 2 3" xfId="21512" xr:uid="{00000000-0005-0000-0000-00001F540000}"/>
    <cellStyle name="s_Valuation  2 2 2 3" xfId="21513" xr:uid="{00000000-0005-0000-0000-000020540000}"/>
    <cellStyle name="s_Valuation  2 2 2 4" xfId="21514" xr:uid="{00000000-0005-0000-0000-000021540000}"/>
    <cellStyle name="s_Valuation  2 2 3" xfId="21515" xr:uid="{00000000-0005-0000-0000-000022540000}"/>
    <cellStyle name="s_Valuation  2 2 3 2" xfId="21516" xr:uid="{00000000-0005-0000-0000-000023540000}"/>
    <cellStyle name="s_Valuation  2 2 3 3" xfId="21517" xr:uid="{00000000-0005-0000-0000-000024540000}"/>
    <cellStyle name="s_Valuation  2 2 4" xfId="21518" xr:uid="{00000000-0005-0000-0000-000025540000}"/>
    <cellStyle name="s_Valuation  2 2 5" xfId="21519" xr:uid="{00000000-0005-0000-0000-000026540000}"/>
    <cellStyle name="s_Valuation  2 3" xfId="21520" xr:uid="{00000000-0005-0000-0000-000027540000}"/>
    <cellStyle name="s_Valuation  2 3 2" xfId="21521" xr:uid="{00000000-0005-0000-0000-000028540000}"/>
    <cellStyle name="s_Valuation  2 3 2 2" xfId="21522" xr:uid="{00000000-0005-0000-0000-000029540000}"/>
    <cellStyle name="s_Valuation  2 3 2 2 2" xfId="21523" xr:uid="{00000000-0005-0000-0000-00002A540000}"/>
    <cellStyle name="s_Valuation  2 3 2 2 3" xfId="21524" xr:uid="{00000000-0005-0000-0000-00002B540000}"/>
    <cellStyle name="s_Valuation  2 3 2 3" xfId="21525" xr:uid="{00000000-0005-0000-0000-00002C540000}"/>
    <cellStyle name="s_Valuation  2 3 2 4" xfId="21526" xr:uid="{00000000-0005-0000-0000-00002D540000}"/>
    <cellStyle name="s_Valuation  2 3 3" xfId="21527" xr:uid="{00000000-0005-0000-0000-00002E540000}"/>
    <cellStyle name="s_Valuation  2 3 3 2" xfId="21528" xr:uid="{00000000-0005-0000-0000-00002F540000}"/>
    <cellStyle name="s_Valuation  2 3 3 3" xfId="21529" xr:uid="{00000000-0005-0000-0000-000030540000}"/>
    <cellStyle name="s_Valuation  2 3 4" xfId="21530" xr:uid="{00000000-0005-0000-0000-000031540000}"/>
    <cellStyle name="s_Valuation  2 3 5" xfId="21531" xr:uid="{00000000-0005-0000-0000-000032540000}"/>
    <cellStyle name="s_Valuation  2 4" xfId="21532" xr:uid="{00000000-0005-0000-0000-000033540000}"/>
    <cellStyle name="s_Valuation  2 4 2" xfId="21533" xr:uid="{00000000-0005-0000-0000-000034540000}"/>
    <cellStyle name="s_Valuation  2 4 2 2" xfId="21534" xr:uid="{00000000-0005-0000-0000-000035540000}"/>
    <cellStyle name="s_Valuation  2 4 2 2 2" xfId="21535" xr:uid="{00000000-0005-0000-0000-000036540000}"/>
    <cellStyle name="s_Valuation  2 4 2 2 3" xfId="21536" xr:uid="{00000000-0005-0000-0000-000037540000}"/>
    <cellStyle name="s_Valuation  2 4 2 3" xfId="21537" xr:uid="{00000000-0005-0000-0000-000038540000}"/>
    <cellStyle name="s_Valuation  2 4 2 4" xfId="21538" xr:uid="{00000000-0005-0000-0000-000039540000}"/>
    <cellStyle name="s_Valuation  2 4 3" xfId="21539" xr:uid="{00000000-0005-0000-0000-00003A540000}"/>
    <cellStyle name="s_Valuation  2 4 3 2" xfId="21540" xr:uid="{00000000-0005-0000-0000-00003B540000}"/>
    <cellStyle name="s_Valuation  2 4 3 3" xfId="21541" xr:uid="{00000000-0005-0000-0000-00003C540000}"/>
    <cellStyle name="s_Valuation  2 4 4" xfId="21542" xr:uid="{00000000-0005-0000-0000-00003D540000}"/>
    <cellStyle name="s_Valuation  2 4 5" xfId="21543" xr:uid="{00000000-0005-0000-0000-00003E540000}"/>
    <cellStyle name="s_Valuation  2 5" xfId="21544" xr:uid="{00000000-0005-0000-0000-00003F540000}"/>
    <cellStyle name="s_Valuation  2 5 2" xfId="21545" xr:uid="{00000000-0005-0000-0000-000040540000}"/>
    <cellStyle name="s_Valuation  2 5 2 2" xfId="21546" xr:uid="{00000000-0005-0000-0000-000041540000}"/>
    <cellStyle name="s_Valuation  2 5 2 3" xfId="21547" xr:uid="{00000000-0005-0000-0000-000042540000}"/>
    <cellStyle name="s_Valuation  2 5 3" xfId="21548" xr:uid="{00000000-0005-0000-0000-000043540000}"/>
    <cellStyle name="s_Valuation  2 5 4" xfId="21549" xr:uid="{00000000-0005-0000-0000-000044540000}"/>
    <cellStyle name="s_Valuation  2 6" xfId="21550" xr:uid="{00000000-0005-0000-0000-000045540000}"/>
    <cellStyle name="s_Valuation  2 6 2" xfId="21551" xr:uid="{00000000-0005-0000-0000-000046540000}"/>
    <cellStyle name="s_Valuation  2 6 3" xfId="21552" xr:uid="{00000000-0005-0000-0000-000047540000}"/>
    <cellStyle name="s_Valuation  2 7" xfId="21553" xr:uid="{00000000-0005-0000-0000-000048540000}"/>
    <cellStyle name="s_Valuation  2 8" xfId="21554" xr:uid="{00000000-0005-0000-0000-000049540000}"/>
    <cellStyle name="s_Valuation  3" xfId="21555" xr:uid="{00000000-0005-0000-0000-00004A540000}"/>
    <cellStyle name="s_Valuation  3 2" xfId="21556" xr:uid="{00000000-0005-0000-0000-00004B540000}"/>
    <cellStyle name="s_Valuation  3 2 2" xfId="21557" xr:uid="{00000000-0005-0000-0000-00004C540000}"/>
    <cellStyle name="s_Valuation  3 2 2 2" xfId="21558" xr:uid="{00000000-0005-0000-0000-00004D540000}"/>
    <cellStyle name="s_Valuation  3 2 2 2 2" xfId="21559" xr:uid="{00000000-0005-0000-0000-00004E540000}"/>
    <cellStyle name="s_Valuation  3 2 2 2 3" xfId="21560" xr:uid="{00000000-0005-0000-0000-00004F540000}"/>
    <cellStyle name="s_Valuation  3 2 2 3" xfId="21561" xr:uid="{00000000-0005-0000-0000-000050540000}"/>
    <cellStyle name="s_Valuation  3 2 2 4" xfId="21562" xr:uid="{00000000-0005-0000-0000-000051540000}"/>
    <cellStyle name="s_Valuation  3 2 3" xfId="21563" xr:uid="{00000000-0005-0000-0000-000052540000}"/>
    <cellStyle name="s_Valuation  3 2 3 2" xfId="21564" xr:uid="{00000000-0005-0000-0000-000053540000}"/>
    <cellStyle name="s_Valuation  3 2 3 3" xfId="21565" xr:uid="{00000000-0005-0000-0000-000054540000}"/>
    <cellStyle name="s_Valuation  3 2 4" xfId="21566" xr:uid="{00000000-0005-0000-0000-000055540000}"/>
    <cellStyle name="s_Valuation  3 2 5" xfId="21567" xr:uid="{00000000-0005-0000-0000-000056540000}"/>
    <cellStyle name="s_Valuation  3 3" xfId="21568" xr:uid="{00000000-0005-0000-0000-000057540000}"/>
    <cellStyle name="s_Valuation  3 3 2" xfId="21569" xr:uid="{00000000-0005-0000-0000-000058540000}"/>
    <cellStyle name="s_Valuation  3 3 2 2" xfId="21570" xr:uid="{00000000-0005-0000-0000-000059540000}"/>
    <cellStyle name="s_Valuation  3 3 2 2 2" xfId="21571" xr:uid="{00000000-0005-0000-0000-00005A540000}"/>
    <cellStyle name="s_Valuation  3 3 2 2 3" xfId="21572" xr:uid="{00000000-0005-0000-0000-00005B540000}"/>
    <cellStyle name="s_Valuation  3 3 2 3" xfId="21573" xr:uid="{00000000-0005-0000-0000-00005C540000}"/>
    <cellStyle name="s_Valuation  3 3 2 4" xfId="21574" xr:uid="{00000000-0005-0000-0000-00005D540000}"/>
    <cellStyle name="s_Valuation  3 3 3" xfId="21575" xr:uid="{00000000-0005-0000-0000-00005E540000}"/>
    <cellStyle name="s_Valuation  3 3 3 2" xfId="21576" xr:uid="{00000000-0005-0000-0000-00005F540000}"/>
    <cellStyle name="s_Valuation  3 3 3 3" xfId="21577" xr:uid="{00000000-0005-0000-0000-000060540000}"/>
    <cellStyle name="s_Valuation  3 3 4" xfId="21578" xr:uid="{00000000-0005-0000-0000-000061540000}"/>
    <cellStyle name="s_Valuation  3 3 5" xfId="21579" xr:uid="{00000000-0005-0000-0000-000062540000}"/>
    <cellStyle name="s_Valuation  3 4" xfId="21580" xr:uid="{00000000-0005-0000-0000-000063540000}"/>
    <cellStyle name="s_Valuation  3 4 2" xfId="21581" xr:uid="{00000000-0005-0000-0000-000064540000}"/>
    <cellStyle name="s_Valuation  3 4 2 2" xfId="21582" xr:uid="{00000000-0005-0000-0000-000065540000}"/>
    <cellStyle name="s_Valuation  3 4 2 2 2" xfId="21583" xr:uid="{00000000-0005-0000-0000-000066540000}"/>
    <cellStyle name="s_Valuation  3 4 2 2 3" xfId="21584" xr:uid="{00000000-0005-0000-0000-000067540000}"/>
    <cellStyle name="s_Valuation  3 4 2 3" xfId="21585" xr:uid="{00000000-0005-0000-0000-000068540000}"/>
    <cellStyle name="s_Valuation  3 4 2 4" xfId="21586" xr:uid="{00000000-0005-0000-0000-000069540000}"/>
    <cellStyle name="s_Valuation  3 4 3" xfId="21587" xr:uid="{00000000-0005-0000-0000-00006A540000}"/>
    <cellStyle name="s_Valuation  3 4 3 2" xfId="21588" xr:uid="{00000000-0005-0000-0000-00006B540000}"/>
    <cellStyle name="s_Valuation  3 4 3 3" xfId="21589" xr:uid="{00000000-0005-0000-0000-00006C540000}"/>
    <cellStyle name="s_Valuation  3 4 4" xfId="21590" xr:uid="{00000000-0005-0000-0000-00006D540000}"/>
    <cellStyle name="s_Valuation  3 4 5" xfId="21591" xr:uid="{00000000-0005-0000-0000-00006E540000}"/>
    <cellStyle name="s_Valuation  3 5" xfId="21592" xr:uid="{00000000-0005-0000-0000-00006F540000}"/>
    <cellStyle name="s_Valuation  3 5 2" xfId="21593" xr:uid="{00000000-0005-0000-0000-000070540000}"/>
    <cellStyle name="s_Valuation  3 5 2 2" xfId="21594" xr:uid="{00000000-0005-0000-0000-000071540000}"/>
    <cellStyle name="s_Valuation  3 5 2 3" xfId="21595" xr:uid="{00000000-0005-0000-0000-000072540000}"/>
    <cellStyle name="s_Valuation  3 5 3" xfId="21596" xr:uid="{00000000-0005-0000-0000-000073540000}"/>
    <cellStyle name="s_Valuation  3 5 4" xfId="21597" xr:uid="{00000000-0005-0000-0000-000074540000}"/>
    <cellStyle name="s_Valuation  3 6" xfId="21598" xr:uid="{00000000-0005-0000-0000-000075540000}"/>
    <cellStyle name="s_Valuation  3 6 2" xfId="21599" xr:uid="{00000000-0005-0000-0000-000076540000}"/>
    <cellStyle name="s_Valuation  3 6 3" xfId="21600" xr:uid="{00000000-0005-0000-0000-000077540000}"/>
    <cellStyle name="s_Valuation  3 7" xfId="21601" xr:uid="{00000000-0005-0000-0000-000078540000}"/>
    <cellStyle name="s_Valuation  3 8" xfId="21602" xr:uid="{00000000-0005-0000-0000-000079540000}"/>
    <cellStyle name="s_Valuation  4" xfId="21603" xr:uid="{00000000-0005-0000-0000-00007A540000}"/>
    <cellStyle name="s_Valuation  4 2" xfId="21604" xr:uid="{00000000-0005-0000-0000-00007B540000}"/>
    <cellStyle name="s_Valuation  4 2 2" xfId="21605" xr:uid="{00000000-0005-0000-0000-00007C540000}"/>
    <cellStyle name="s_Valuation  4 2 2 2" xfId="21606" xr:uid="{00000000-0005-0000-0000-00007D540000}"/>
    <cellStyle name="s_Valuation  4 2 2 3" xfId="21607" xr:uid="{00000000-0005-0000-0000-00007E540000}"/>
    <cellStyle name="s_Valuation  4 2 3" xfId="21608" xr:uid="{00000000-0005-0000-0000-00007F540000}"/>
    <cellStyle name="s_Valuation  4 2 4" xfId="21609" xr:uid="{00000000-0005-0000-0000-000080540000}"/>
    <cellStyle name="s_Valuation  4 3" xfId="21610" xr:uid="{00000000-0005-0000-0000-000081540000}"/>
    <cellStyle name="s_Valuation  4 3 2" xfId="21611" xr:uid="{00000000-0005-0000-0000-000082540000}"/>
    <cellStyle name="s_Valuation  4 3 3" xfId="21612" xr:uid="{00000000-0005-0000-0000-000083540000}"/>
    <cellStyle name="s_Valuation  4 4" xfId="21613" xr:uid="{00000000-0005-0000-0000-000084540000}"/>
    <cellStyle name="s_Valuation  4 5" xfId="21614" xr:uid="{00000000-0005-0000-0000-000085540000}"/>
    <cellStyle name="s_Valuation  5" xfId="21615" xr:uid="{00000000-0005-0000-0000-000086540000}"/>
    <cellStyle name="s_Valuation  5 2" xfId="21616" xr:uid="{00000000-0005-0000-0000-000087540000}"/>
    <cellStyle name="s_Valuation  5 2 2" xfId="21617" xr:uid="{00000000-0005-0000-0000-000088540000}"/>
    <cellStyle name="s_Valuation  5 2 2 2" xfId="21618" xr:uid="{00000000-0005-0000-0000-000089540000}"/>
    <cellStyle name="s_Valuation  5 2 2 3" xfId="21619" xr:uid="{00000000-0005-0000-0000-00008A540000}"/>
    <cellStyle name="s_Valuation  5 2 3" xfId="21620" xr:uid="{00000000-0005-0000-0000-00008B540000}"/>
    <cellStyle name="s_Valuation  5 2 4" xfId="21621" xr:uid="{00000000-0005-0000-0000-00008C540000}"/>
    <cellStyle name="s_Valuation  5 3" xfId="21622" xr:uid="{00000000-0005-0000-0000-00008D540000}"/>
    <cellStyle name="s_Valuation  5 3 2" xfId="21623" xr:uid="{00000000-0005-0000-0000-00008E540000}"/>
    <cellStyle name="s_Valuation  5 3 3" xfId="21624" xr:uid="{00000000-0005-0000-0000-00008F540000}"/>
    <cellStyle name="s_Valuation  5 4" xfId="21625" xr:uid="{00000000-0005-0000-0000-000090540000}"/>
    <cellStyle name="s_Valuation  5 5" xfId="21626" xr:uid="{00000000-0005-0000-0000-000091540000}"/>
    <cellStyle name="s_Valuation  6" xfId="21627" xr:uid="{00000000-0005-0000-0000-000092540000}"/>
    <cellStyle name="s_Valuation  6 2" xfId="21628" xr:uid="{00000000-0005-0000-0000-000093540000}"/>
    <cellStyle name="s_Valuation  6 2 2" xfId="21629" xr:uid="{00000000-0005-0000-0000-000094540000}"/>
    <cellStyle name="s_Valuation  6 2 2 2" xfId="21630" xr:uid="{00000000-0005-0000-0000-000095540000}"/>
    <cellStyle name="s_Valuation  6 2 2 3" xfId="21631" xr:uid="{00000000-0005-0000-0000-000096540000}"/>
    <cellStyle name="s_Valuation  6 2 3" xfId="21632" xr:uid="{00000000-0005-0000-0000-000097540000}"/>
    <cellStyle name="s_Valuation  6 2 4" xfId="21633" xr:uid="{00000000-0005-0000-0000-000098540000}"/>
    <cellStyle name="s_Valuation  6 3" xfId="21634" xr:uid="{00000000-0005-0000-0000-000099540000}"/>
    <cellStyle name="s_Valuation  6 3 2" xfId="21635" xr:uid="{00000000-0005-0000-0000-00009A540000}"/>
    <cellStyle name="s_Valuation  6 3 3" xfId="21636" xr:uid="{00000000-0005-0000-0000-00009B540000}"/>
    <cellStyle name="s_Valuation  6 4" xfId="21637" xr:uid="{00000000-0005-0000-0000-00009C540000}"/>
    <cellStyle name="s_Valuation  6 5" xfId="21638" xr:uid="{00000000-0005-0000-0000-00009D540000}"/>
    <cellStyle name="s_Valuation  7" xfId="21639" xr:uid="{00000000-0005-0000-0000-00009E540000}"/>
    <cellStyle name="s_Valuation  7 2" xfId="21640" xr:uid="{00000000-0005-0000-0000-00009F540000}"/>
    <cellStyle name="s_Valuation  7 2 2" xfId="21641" xr:uid="{00000000-0005-0000-0000-0000A0540000}"/>
    <cellStyle name="s_Valuation  7 2 3" xfId="21642" xr:uid="{00000000-0005-0000-0000-0000A1540000}"/>
    <cellStyle name="s_Valuation  7 3" xfId="21643" xr:uid="{00000000-0005-0000-0000-0000A2540000}"/>
    <cellStyle name="s_Valuation  7 4" xfId="21644" xr:uid="{00000000-0005-0000-0000-0000A3540000}"/>
    <cellStyle name="s_Valuation  8" xfId="21645" xr:uid="{00000000-0005-0000-0000-0000A4540000}"/>
    <cellStyle name="s_Valuation  8 2" xfId="21646" xr:uid="{00000000-0005-0000-0000-0000A5540000}"/>
    <cellStyle name="s_Valuation  8 3" xfId="21647" xr:uid="{00000000-0005-0000-0000-0000A6540000}"/>
    <cellStyle name="s_Valuation  9" xfId="21648" xr:uid="{00000000-0005-0000-0000-0000A7540000}"/>
    <cellStyle name="Shading" xfId="21649" xr:uid="{00000000-0005-0000-0000-0000A8540000}"/>
    <cellStyle name="Standard__Utopia Index Index und Guidance (Deutsch)" xfId="21650" xr:uid="{00000000-0005-0000-0000-0000A9540000}"/>
    <cellStyle name="Stile 1" xfId="21651" xr:uid="{00000000-0005-0000-0000-0000AA540000}"/>
    <cellStyle name="Style 1" xfId="21652" xr:uid="{00000000-0005-0000-0000-0000AB540000}"/>
    <cellStyle name="Style 1 2" xfId="21653" xr:uid="{00000000-0005-0000-0000-0000AC540000}"/>
    <cellStyle name="Style 1 2 2" xfId="21654" xr:uid="{00000000-0005-0000-0000-0000AD540000}"/>
    <cellStyle name="Style 1 3" xfId="21655" xr:uid="{00000000-0005-0000-0000-0000AE540000}"/>
    <cellStyle name="t" xfId="21656" xr:uid="{00000000-0005-0000-0000-0000AF540000}"/>
    <cellStyle name="t 10" xfId="21657" xr:uid="{00000000-0005-0000-0000-0000B0540000}"/>
    <cellStyle name="t 10 2" xfId="21658" xr:uid="{00000000-0005-0000-0000-0000B1540000}"/>
    <cellStyle name="t 10 2 2" xfId="21659" xr:uid="{00000000-0005-0000-0000-0000B2540000}"/>
    <cellStyle name="t 10 2 3" xfId="21660" xr:uid="{00000000-0005-0000-0000-0000B3540000}"/>
    <cellStyle name="t 10 3" xfId="21661" xr:uid="{00000000-0005-0000-0000-0000B4540000}"/>
    <cellStyle name="t 10 3 2" xfId="21662" xr:uid="{00000000-0005-0000-0000-0000B5540000}"/>
    <cellStyle name="t 10 4" xfId="21663" xr:uid="{00000000-0005-0000-0000-0000B6540000}"/>
    <cellStyle name="t 10 5" xfId="21664" xr:uid="{00000000-0005-0000-0000-0000B7540000}"/>
    <cellStyle name="t 11" xfId="21665" xr:uid="{00000000-0005-0000-0000-0000B8540000}"/>
    <cellStyle name="t 11 2" xfId="21666" xr:uid="{00000000-0005-0000-0000-0000B9540000}"/>
    <cellStyle name="t 11 3" xfId="21667" xr:uid="{00000000-0005-0000-0000-0000BA540000}"/>
    <cellStyle name="t 12" xfId="21668" xr:uid="{00000000-0005-0000-0000-0000BB540000}"/>
    <cellStyle name="t 12 2" xfId="21669" xr:uid="{00000000-0005-0000-0000-0000BC540000}"/>
    <cellStyle name="t 13" xfId="21670" xr:uid="{00000000-0005-0000-0000-0000BD540000}"/>
    <cellStyle name="t 14" xfId="21671" xr:uid="{00000000-0005-0000-0000-0000BE540000}"/>
    <cellStyle name="t 2" xfId="21672" xr:uid="{00000000-0005-0000-0000-0000BF540000}"/>
    <cellStyle name="t 2 10" xfId="21673" xr:uid="{00000000-0005-0000-0000-0000C0540000}"/>
    <cellStyle name="t 2 10 2" xfId="21674" xr:uid="{00000000-0005-0000-0000-0000C1540000}"/>
    <cellStyle name="t 2 10 3" xfId="21675" xr:uid="{00000000-0005-0000-0000-0000C2540000}"/>
    <cellStyle name="t 2 11" xfId="21676" xr:uid="{00000000-0005-0000-0000-0000C3540000}"/>
    <cellStyle name="t 2 11 2" xfId="21677" xr:uid="{00000000-0005-0000-0000-0000C4540000}"/>
    <cellStyle name="t 2 12" xfId="21678" xr:uid="{00000000-0005-0000-0000-0000C5540000}"/>
    <cellStyle name="t 2 13" xfId="21679" xr:uid="{00000000-0005-0000-0000-0000C6540000}"/>
    <cellStyle name="t 2 2" xfId="21680" xr:uid="{00000000-0005-0000-0000-0000C7540000}"/>
    <cellStyle name="t 2 2 10" xfId="21681" xr:uid="{00000000-0005-0000-0000-0000C8540000}"/>
    <cellStyle name="t 2 2 11" xfId="21682" xr:uid="{00000000-0005-0000-0000-0000C9540000}"/>
    <cellStyle name="t 2 2 2" xfId="21683" xr:uid="{00000000-0005-0000-0000-0000CA540000}"/>
    <cellStyle name="t 2 2 2 2" xfId="21684" xr:uid="{00000000-0005-0000-0000-0000CB540000}"/>
    <cellStyle name="t 2 2 2 2 2" xfId="21685" xr:uid="{00000000-0005-0000-0000-0000CC540000}"/>
    <cellStyle name="t 2 2 2 2 2 2" xfId="21686" xr:uid="{00000000-0005-0000-0000-0000CD540000}"/>
    <cellStyle name="t 2 2 2 2 2 2 2" xfId="21687" xr:uid="{00000000-0005-0000-0000-0000CE540000}"/>
    <cellStyle name="t 2 2 2 2 2 2 2 2" xfId="21688" xr:uid="{00000000-0005-0000-0000-0000CF540000}"/>
    <cellStyle name="t 2 2 2 2 2 2 2 3" xfId="21689" xr:uid="{00000000-0005-0000-0000-0000D0540000}"/>
    <cellStyle name="t 2 2 2 2 2 2 3" xfId="21690" xr:uid="{00000000-0005-0000-0000-0000D1540000}"/>
    <cellStyle name="t 2 2 2 2 2 2 3 2" xfId="21691" xr:uid="{00000000-0005-0000-0000-0000D2540000}"/>
    <cellStyle name="t 2 2 2 2 2 2 4" xfId="21692" xr:uid="{00000000-0005-0000-0000-0000D3540000}"/>
    <cellStyle name="t 2 2 2 2 2 2 5" xfId="21693" xr:uid="{00000000-0005-0000-0000-0000D4540000}"/>
    <cellStyle name="t 2 2 2 2 2 3" xfId="21694" xr:uid="{00000000-0005-0000-0000-0000D5540000}"/>
    <cellStyle name="t 2 2 2 2 2 3 2" xfId="21695" xr:uid="{00000000-0005-0000-0000-0000D6540000}"/>
    <cellStyle name="t 2 2 2 2 2 3 3" xfId="21696" xr:uid="{00000000-0005-0000-0000-0000D7540000}"/>
    <cellStyle name="t 2 2 2 2 2 4" xfId="21697" xr:uid="{00000000-0005-0000-0000-0000D8540000}"/>
    <cellStyle name="t 2 2 2 2 2 4 2" xfId="21698" xr:uid="{00000000-0005-0000-0000-0000D9540000}"/>
    <cellStyle name="t 2 2 2 2 2 5" xfId="21699" xr:uid="{00000000-0005-0000-0000-0000DA540000}"/>
    <cellStyle name="t 2 2 2 2 2 6" xfId="21700" xr:uid="{00000000-0005-0000-0000-0000DB540000}"/>
    <cellStyle name="t 2 2 2 2 3" xfId="21701" xr:uid="{00000000-0005-0000-0000-0000DC540000}"/>
    <cellStyle name="t 2 2 2 2 3 2" xfId="21702" xr:uid="{00000000-0005-0000-0000-0000DD540000}"/>
    <cellStyle name="t 2 2 2 2 3 2 2" xfId="21703" xr:uid="{00000000-0005-0000-0000-0000DE540000}"/>
    <cellStyle name="t 2 2 2 2 3 2 2 2" xfId="21704" xr:uid="{00000000-0005-0000-0000-0000DF540000}"/>
    <cellStyle name="t 2 2 2 2 3 2 2 3" xfId="21705" xr:uid="{00000000-0005-0000-0000-0000E0540000}"/>
    <cellStyle name="t 2 2 2 2 3 2 3" xfId="21706" xr:uid="{00000000-0005-0000-0000-0000E1540000}"/>
    <cellStyle name="t 2 2 2 2 3 2 3 2" xfId="21707" xr:uid="{00000000-0005-0000-0000-0000E2540000}"/>
    <cellStyle name="t 2 2 2 2 3 2 4" xfId="21708" xr:uid="{00000000-0005-0000-0000-0000E3540000}"/>
    <cellStyle name="t 2 2 2 2 3 2 5" xfId="21709" xr:uid="{00000000-0005-0000-0000-0000E4540000}"/>
    <cellStyle name="t 2 2 2 2 3 3" xfId="21710" xr:uid="{00000000-0005-0000-0000-0000E5540000}"/>
    <cellStyle name="t 2 2 2 2 3 3 2" xfId="21711" xr:uid="{00000000-0005-0000-0000-0000E6540000}"/>
    <cellStyle name="t 2 2 2 2 3 3 3" xfId="21712" xr:uid="{00000000-0005-0000-0000-0000E7540000}"/>
    <cellStyle name="t 2 2 2 2 3 4" xfId="21713" xr:uid="{00000000-0005-0000-0000-0000E8540000}"/>
    <cellStyle name="t 2 2 2 2 3 4 2" xfId="21714" xr:uid="{00000000-0005-0000-0000-0000E9540000}"/>
    <cellStyle name="t 2 2 2 2 3 5" xfId="21715" xr:uid="{00000000-0005-0000-0000-0000EA540000}"/>
    <cellStyle name="t 2 2 2 2 3 6" xfId="21716" xr:uid="{00000000-0005-0000-0000-0000EB540000}"/>
    <cellStyle name="t 2 2 2 2 4" xfId="21717" xr:uid="{00000000-0005-0000-0000-0000EC540000}"/>
    <cellStyle name="t 2 2 2 2 4 2" xfId="21718" xr:uid="{00000000-0005-0000-0000-0000ED540000}"/>
    <cellStyle name="t 2 2 2 3" xfId="21719" xr:uid="{00000000-0005-0000-0000-0000EE540000}"/>
    <cellStyle name="t 2 2 2 3 2" xfId="21720" xr:uid="{00000000-0005-0000-0000-0000EF540000}"/>
    <cellStyle name="t 2 2 2 3 2 2" xfId="21721" xr:uid="{00000000-0005-0000-0000-0000F0540000}"/>
    <cellStyle name="t 2 2 2 3 2 2 2" xfId="21722" xr:uid="{00000000-0005-0000-0000-0000F1540000}"/>
    <cellStyle name="t 2 2 2 3 2 2 3" xfId="21723" xr:uid="{00000000-0005-0000-0000-0000F2540000}"/>
    <cellStyle name="t 2 2 2 3 2 3" xfId="21724" xr:uid="{00000000-0005-0000-0000-0000F3540000}"/>
    <cellStyle name="t 2 2 2 3 2 3 2" xfId="21725" xr:uid="{00000000-0005-0000-0000-0000F4540000}"/>
    <cellStyle name="t 2 2 2 3 2 4" xfId="21726" xr:uid="{00000000-0005-0000-0000-0000F5540000}"/>
    <cellStyle name="t 2 2 2 3 2 5" xfId="21727" xr:uid="{00000000-0005-0000-0000-0000F6540000}"/>
    <cellStyle name="t 2 2 2 3 3" xfId="21728" xr:uid="{00000000-0005-0000-0000-0000F7540000}"/>
    <cellStyle name="t 2 2 2 3 3 2" xfId="21729" xr:uid="{00000000-0005-0000-0000-0000F8540000}"/>
    <cellStyle name="t 2 2 2 3 3 3" xfId="21730" xr:uid="{00000000-0005-0000-0000-0000F9540000}"/>
    <cellStyle name="t 2 2 2 3 4" xfId="21731" xr:uid="{00000000-0005-0000-0000-0000FA540000}"/>
    <cellStyle name="t 2 2 2 3 4 2" xfId="21732" xr:uid="{00000000-0005-0000-0000-0000FB540000}"/>
    <cellStyle name="t 2 2 2 3 5" xfId="21733" xr:uid="{00000000-0005-0000-0000-0000FC540000}"/>
    <cellStyle name="t 2 2 2 3 6" xfId="21734" xr:uid="{00000000-0005-0000-0000-0000FD540000}"/>
    <cellStyle name="t 2 2 2 4" xfId="21735" xr:uid="{00000000-0005-0000-0000-0000FE540000}"/>
    <cellStyle name="t 2 2 2 4 2" xfId="21736" xr:uid="{00000000-0005-0000-0000-0000FF540000}"/>
    <cellStyle name="t 2 2 2 4 2 2" xfId="21737" xr:uid="{00000000-0005-0000-0000-000000550000}"/>
    <cellStyle name="t 2 2 2 4 2 3" xfId="21738" xr:uid="{00000000-0005-0000-0000-000001550000}"/>
    <cellStyle name="t 2 2 2 4 3" xfId="21739" xr:uid="{00000000-0005-0000-0000-000002550000}"/>
    <cellStyle name="t 2 2 2 4 3 2" xfId="21740" xr:uid="{00000000-0005-0000-0000-000003550000}"/>
    <cellStyle name="t 2 2 2 4 4" xfId="21741" xr:uid="{00000000-0005-0000-0000-000004550000}"/>
    <cellStyle name="t 2 2 2 4 5" xfId="21742" xr:uid="{00000000-0005-0000-0000-000005550000}"/>
    <cellStyle name="t 2 2 2 5" xfId="21743" xr:uid="{00000000-0005-0000-0000-000006550000}"/>
    <cellStyle name="t 2 2 2 5 2" xfId="21744" xr:uid="{00000000-0005-0000-0000-000007550000}"/>
    <cellStyle name="t 2 2 2 5 3" xfId="21745" xr:uid="{00000000-0005-0000-0000-000008550000}"/>
    <cellStyle name="t 2 2 2 6" xfId="21746" xr:uid="{00000000-0005-0000-0000-000009550000}"/>
    <cellStyle name="t 2 2 2 6 2" xfId="21747" xr:uid="{00000000-0005-0000-0000-00000A550000}"/>
    <cellStyle name="t 2 2 2 7" xfId="21748" xr:uid="{00000000-0005-0000-0000-00000B550000}"/>
    <cellStyle name="t 2 2 2 8" xfId="21749" xr:uid="{00000000-0005-0000-0000-00000C550000}"/>
    <cellStyle name="t 2 2 3" xfId="21750" xr:uid="{00000000-0005-0000-0000-00000D550000}"/>
    <cellStyle name="t 2 2 3 2" xfId="21751" xr:uid="{00000000-0005-0000-0000-00000E550000}"/>
    <cellStyle name="t 2 2 3 2 2" xfId="21752" xr:uid="{00000000-0005-0000-0000-00000F550000}"/>
    <cellStyle name="t 2 2 3 2 2 2" xfId="21753" xr:uid="{00000000-0005-0000-0000-000010550000}"/>
    <cellStyle name="t 2 2 3 2 2 2 2" xfId="21754" xr:uid="{00000000-0005-0000-0000-000011550000}"/>
    <cellStyle name="t 2 2 3 2 2 2 2 2" xfId="21755" xr:uid="{00000000-0005-0000-0000-000012550000}"/>
    <cellStyle name="t 2 2 3 2 2 2 2 3" xfId="21756" xr:uid="{00000000-0005-0000-0000-000013550000}"/>
    <cellStyle name="t 2 2 3 2 2 2 3" xfId="21757" xr:uid="{00000000-0005-0000-0000-000014550000}"/>
    <cellStyle name="t 2 2 3 2 2 2 3 2" xfId="21758" xr:uid="{00000000-0005-0000-0000-000015550000}"/>
    <cellStyle name="t 2 2 3 2 2 2 4" xfId="21759" xr:uid="{00000000-0005-0000-0000-000016550000}"/>
    <cellStyle name="t 2 2 3 2 2 2 5" xfId="21760" xr:uid="{00000000-0005-0000-0000-000017550000}"/>
    <cellStyle name="t 2 2 3 2 2 3" xfId="21761" xr:uid="{00000000-0005-0000-0000-000018550000}"/>
    <cellStyle name="t 2 2 3 2 2 3 2" xfId="21762" xr:uid="{00000000-0005-0000-0000-000019550000}"/>
    <cellStyle name="t 2 2 3 2 2 3 3" xfId="21763" xr:uid="{00000000-0005-0000-0000-00001A550000}"/>
    <cellStyle name="t 2 2 3 2 2 4" xfId="21764" xr:uid="{00000000-0005-0000-0000-00001B550000}"/>
    <cellStyle name="t 2 2 3 2 2 4 2" xfId="21765" xr:uid="{00000000-0005-0000-0000-00001C550000}"/>
    <cellStyle name="t 2 2 3 2 2 5" xfId="21766" xr:uid="{00000000-0005-0000-0000-00001D550000}"/>
    <cellStyle name="t 2 2 3 2 2 6" xfId="21767" xr:uid="{00000000-0005-0000-0000-00001E550000}"/>
    <cellStyle name="t 2 2 3 2 3" xfId="21768" xr:uid="{00000000-0005-0000-0000-00001F550000}"/>
    <cellStyle name="t 2 2 3 2 3 2" xfId="21769" xr:uid="{00000000-0005-0000-0000-000020550000}"/>
    <cellStyle name="t 2 2 3 2 3 2 2" xfId="21770" xr:uid="{00000000-0005-0000-0000-000021550000}"/>
    <cellStyle name="t 2 2 3 2 3 2 2 2" xfId="21771" xr:uid="{00000000-0005-0000-0000-000022550000}"/>
    <cellStyle name="t 2 2 3 2 3 2 2 3" xfId="21772" xr:uid="{00000000-0005-0000-0000-000023550000}"/>
    <cellStyle name="t 2 2 3 2 3 2 3" xfId="21773" xr:uid="{00000000-0005-0000-0000-000024550000}"/>
    <cellStyle name="t 2 2 3 2 3 2 3 2" xfId="21774" xr:uid="{00000000-0005-0000-0000-000025550000}"/>
    <cellStyle name="t 2 2 3 2 3 2 4" xfId="21775" xr:uid="{00000000-0005-0000-0000-000026550000}"/>
    <cellStyle name="t 2 2 3 2 3 2 5" xfId="21776" xr:uid="{00000000-0005-0000-0000-000027550000}"/>
    <cellStyle name="t 2 2 3 2 3 3" xfId="21777" xr:uid="{00000000-0005-0000-0000-000028550000}"/>
    <cellStyle name="t 2 2 3 2 3 3 2" xfId="21778" xr:uid="{00000000-0005-0000-0000-000029550000}"/>
    <cellStyle name="t 2 2 3 2 3 3 3" xfId="21779" xr:uid="{00000000-0005-0000-0000-00002A550000}"/>
    <cellStyle name="t 2 2 3 2 3 4" xfId="21780" xr:uid="{00000000-0005-0000-0000-00002B550000}"/>
    <cellStyle name="t 2 2 3 2 3 4 2" xfId="21781" xr:uid="{00000000-0005-0000-0000-00002C550000}"/>
    <cellStyle name="t 2 2 3 2 3 5" xfId="21782" xr:uid="{00000000-0005-0000-0000-00002D550000}"/>
    <cellStyle name="t 2 2 3 2 3 6" xfId="21783" xr:uid="{00000000-0005-0000-0000-00002E550000}"/>
    <cellStyle name="t 2 2 3 2 4" xfId="21784" xr:uid="{00000000-0005-0000-0000-00002F550000}"/>
    <cellStyle name="t 2 2 3 2 4 2" xfId="21785" xr:uid="{00000000-0005-0000-0000-000030550000}"/>
    <cellStyle name="t 2 2 3 3" xfId="21786" xr:uid="{00000000-0005-0000-0000-000031550000}"/>
    <cellStyle name="t 2 2 3 3 2" xfId="21787" xr:uid="{00000000-0005-0000-0000-000032550000}"/>
    <cellStyle name="t 2 2 3 3 2 2" xfId="21788" xr:uid="{00000000-0005-0000-0000-000033550000}"/>
    <cellStyle name="t 2 2 3 3 2 2 2" xfId="21789" xr:uid="{00000000-0005-0000-0000-000034550000}"/>
    <cellStyle name="t 2 2 3 3 2 2 3" xfId="21790" xr:uid="{00000000-0005-0000-0000-000035550000}"/>
    <cellStyle name="t 2 2 3 3 2 3" xfId="21791" xr:uid="{00000000-0005-0000-0000-000036550000}"/>
    <cellStyle name="t 2 2 3 3 2 3 2" xfId="21792" xr:uid="{00000000-0005-0000-0000-000037550000}"/>
    <cellStyle name="t 2 2 3 3 2 4" xfId="21793" xr:uid="{00000000-0005-0000-0000-000038550000}"/>
    <cellStyle name="t 2 2 3 3 2 5" xfId="21794" xr:uid="{00000000-0005-0000-0000-000039550000}"/>
    <cellStyle name="t 2 2 3 3 3" xfId="21795" xr:uid="{00000000-0005-0000-0000-00003A550000}"/>
    <cellStyle name="t 2 2 3 3 3 2" xfId="21796" xr:uid="{00000000-0005-0000-0000-00003B550000}"/>
    <cellStyle name="t 2 2 3 3 3 3" xfId="21797" xr:uid="{00000000-0005-0000-0000-00003C550000}"/>
    <cellStyle name="t 2 2 3 3 4" xfId="21798" xr:uid="{00000000-0005-0000-0000-00003D550000}"/>
    <cellStyle name="t 2 2 3 3 4 2" xfId="21799" xr:uid="{00000000-0005-0000-0000-00003E550000}"/>
    <cellStyle name="t 2 2 3 3 5" xfId="21800" xr:uid="{00000000-0005-0000-0000-00003F550000}"/>
    <cellStyle name="t 2 2 3 3 6" xfId="21801" xr:uid="{00000000-0005-0000-0000-000040550000}"/>
    <cellStyle name="t 2 2 3 4" xfId="21802" xr:uid="{00000000-0005-0000-0000-000041550000}"/>
    <cellStyle name="t 2 2 3 4 2" xfId="21803" xr:uid="{00000000-0005-0000-0000-000042550000}"/>
    <cellStyle name="t 2 2 3 4 2 2" xfId="21804" xr:uid="{00000000-0005-0000-0000-000043550000}"/>
    <cellStyle name="t 2 2 3 4 2 3" xfId="21805" xr:uid="{00000000-0005-0000-0000-000044550000}"/>
    <cellStyle name="t 2 2 3 4 3" xfId="21806" xr:uid="{00000000-0005-0000-0000-000045550000}"/>
    <cellStyle name="t 2 2 3 4 3 2" xfId="21807" xr:uid="{00000000-0005-0000-0000-000046550000}"/>
    <cellStyle name="t 2 2 3 4 4" xfId="21808" xr:uid="{00000000-0005-0000-0000-000047550000}"/>
    <cellStyle name="t 2 2 3 4 5" xfId="21809" xr:uid="{00000000-0005-0000-0000-000048550000}"/>
    <cellStyle name="t 2 2 3 5" xfId="21810" xr:uid="{00000000-0005-0000-0000-000049550000}"/>
    <cellStyle name="t 2 2 3 5 2" xfId="21811" xr:uid="{00000000-0005-0000-0000-00004A550000}"/>
    <cellStyle name="t 2 2 3 5 3" xfId="21812" xr:uid="{00000000-0005-0000-0000-00004B550000}"/>
    <cellStyle name="t 2 2 3 6" xfId="21813" xr:uid="{00000000-0005-0000-0000-00004C550000}"/>
    <cellStyle name="t 2 2 3 6 2" xfId="21814" xr:uid="{00000000-0005-0000-0000-00004D550000}"/>
    <cellStyle name="t 2 2 3 7" xfId="21815" xr:uid="{00000000-0005-0000-0000-00004E550000}"/>
    <cellStyle name="t 2 2 3 8" xfId="21816" xr:uid="{00000000-0005-0000-0000-00004F550000}"/>
    <cellStyle name="t 2 2 4" xfId="21817" xr:uid="{00000000-0005-0000-0000-000050550000}"/>
    <cellStyle name="t 2 2 4 2" xfId="21818" xr:uid="{00000000-0005-0000-0000-000051550000}"/>
    <cellStyle name="t 2 2 4 2 2" xfId="21819" xr:uid="{00000000-0005-0000-0000-000052550000}"/>
    <cellStyle name="t 2 2 4 2 2 2" xfId="21820" xr:uid="{00000000-0005-0000-0000-000053550000}"/>
    <cellStyle name="t 2 2 4 2 2 2 2" xfId="21821" xr:uid="{00000000-0005-0000-0000-000054550000}"/>
    <cellStyle name="t 2 2 4 2 2 2 2 2" xfId="21822" xr:uid="{00000000-0005-0000-0000-000055550000}"/>
    <cellStyle name="t 2 2 4 2 2 2 2 3" xfId="21823" xr:uid="{00000000-0005-0000-0000-000056550000}"/>
    <cellStyle name="t 2 2 4 2 2 2 3" xfId="21824" xr:uid="{00000000-0005-0000-0000-000057550000}"/>
    <cellStyle name="t 2 2 4 2 2 2 3 2" xfId="21825" xr:uid="{00000000-0005-0000-0000-000058550000}"/>
    <cellStyle name="t 2 2 4 2 2 2 4" xfId="21826" xr:uid="{00000000-0005-0000-0000-000059550000}"/>
    <cellStyle name="t 2 2 4 2 2 2 5" xfId="21827" xr:uid="{00000000-0005-0000-0000-00005A550000}"/>
    <cellStyle name="t 2 2 4 2 2 3" xfId="21828" xr:uid="{00000000-0005-0000-0000-00005B550000}"/>
    <cellStyle name="t 2 2 4 2 2 3 2" xfId="21829" xr:uid="{00000000-0005-0000-0000-00005C550000}"/>
    <cellStyle name="t 2 2 4 2 2 3 3" xfId="21830" xr:uid="{00000000-0005-0000-0000-00005D550000}"/>
    <cellStyle name="t 2 2 4 2 2 4" xfId="21831" xr:uid="{00000000-0005-0000-0000-00005E550000}"/>
    <cellStyle name="t 2 2 4 2 2 4 2" xfId="21832" xr:uid="{00000000-0005-0000-0000-00005F550000}"/>
    <cellStyle name="t 2 2 4 2 2 5" xfId="21833" xr:uid="{00000000-0005-0000-0000-000060550000}"/>
    <cellStyle name="t 2 2 4 2 2 6" xfId="21834" xr:uid="{00000000-0005-0000-0000-000061550000}"/>
    <cellStyle name="t 2 2 4 2 3" xfId="21835" xr:uid="{00000000-0005-0000-0000-000062550000}"/>
    <cellStyle name="t 2 2 4 2 3 2" xfId="21836" xr:uid="{00000000-0005-0000-0000-000063550000}"/>
    <cellStyle name="t 2 2 4 2 3 2 2" xfId="21837" xr:uid="{00000000-0005-0000-0000-000064550000}"/>
    <cellStyle name="t 2 2 4 2 3 2 2 2" xfId="21838" xr:uid="{00000000-0005-0000-0000-000065550000}"/>
    <cellStyle name="t 2 2 4 2 3 2 2 3" xfId="21839" xr:uid="{00000000-0005-0000-0000-000066550000}"/>
    <cellStyle name="t 2 2 4 2 3 2 3" xfId="21840" xr:uid="{00000000-0005-0000-0000-000067550000}"/>
    <cellStyle name="t 2 2 4 2 3 2 3 2" xfId="21841" xr:uid="{00000000-0005-0000-0000-000068550000}"/>
    <cellStyle name="t 2 2 4 2 3 2 4" xfId="21842" xr:uid="{00000000-0005-0000-0000-000069550000}"/>
    <cellStyle name="t 2 2 4 2 3 2 5" xfId="21843" xr:uid="{00000000-0005-0000-0000-00006A550000}"/>
    <cellStyle name="t 2 2 4 2 3 3" xfId="21844" xr:uid="{00000000-0005-0000-0000-00006B550000}"/>
    <cellStyle name="t 2 2 4 2 3 3 2" xfId="21845" xr:uid="{00000000-0005-0000-0000-00006C550000}"/>
    <cellStyle name="t 2 2 4 2 3 3 3" xfId="21846" xr:uid="{00000000-0005-0000-0000-00006D550000}"/>
    <cellStyle name="t 2 2 4 2 3 4" xfId="21847" xr:uid="{00000000-0005-0000-0000-00006E550000}"/>
    <cellStyle name="t 2 2 4 2 3 4 2" xfId="21848" xr:uid="{00000000-0005-0000-0000-00006F550000}"/>
    <cellStyle name="t 2 2 4 2 3 5" xfId="21849" xr:uid="{00000000-0005-0000-0000-000070550000}"/>
    <cellStyle name="t 2 2 4 2 3 6" xfId="21850" xr:uid="{00000000-0005-0000-0000-000071550000}"/>
    <cellStyle name="t 2 2 4 2 4" xfId="21851" xr:uid="{00000000-0005-0000-0000-000072550000}"/>
    <cellStyle name="t 2 2 4 2 4 2" xfId="21852" xr:uid="{00000000-0005-0000-0000-000073550000}"/>
    <cellStyle name="t 2 2 4 3" xfId="21853" xr:uid="{00000000-0005-0000-0000-000074550000}"/>
    <cellStyle name="t 2 2 4 3 2" xfId="21854" xr:uid="{00000000-0005-0000-0000-000075550000}"/>
    <cellStyle name="t 2 2 4 3 2 2" xfId="21855" xr:uid="{00000000-0005-0000-0000-000076550000}"/>
    <cellStyle name="t 2 2 4 3 2 2 2" xfId="21856" xr:uid="{00000000-0005-0000-0000-000077550000}"/>
    <cellStyle name="t 2 2 4 3 2 2 3" xfId="21857" xr:uid="{00000000-0005-0000-0000-000078550000}"/>
    <cellStyle name="t 2 2 4 3 2 3" xfId="21858" xr:uid="{00000000-0005-0000-0000-000079550000}"/>
    <cellStyle name="t 2 2 4 3 2 3 2" xfId="21859" xr:uid="{00000000-0005-0000-0000-00007A550000}"/>
    <cellStyle name="t 2 2 4 3 2 4" xfId="21860" xr:uid="{00000000-0005-0000-0000-00007B550000}"/>
    <cellStyle name="t 2 2 4 3 2 5" xfId="21861" xr:uid="{00000000-0005-0000-0000-00007C550000}"/>
    <cellStyle name="t 2 2 4 3 3" xfId="21862" xr:uid="{00000000-0005-0000-0000-00007D550000}"/>
    <cellStyle name="t 2 2 4 3 3 2" xfId="21863" xr:uid="{00000000-0005-0000-0000-00007E550000}"/>
    <cellStyle name="t 2 2 4 3 3 3" xfId="21864" xr:uid="{00000000-0005-0000-0000-00007F550000}"/>
    <cellStyle name="t 2 2 4 3 4" xfId="21865" xr:uid="{00000000-0005-0000-0000-000080550000}"/>
    <cellStyle name="t 2 2 4 3 4 2" xfId="21866" xr:uid="{00000000-0005-0000-0000-000081550000}"/>
    <cellStyle name="t 2 2 4 3 5" xfId="21867" xr:uid="{00000000-0005-0000-0000-000082550000}"/>
    <cellStyle name="t 2 2 4 3 6" xfId="21868" xr:uid="{00000000-0005-0000-0000-000083550000}"/>
    <cellStyle name="t 2 2 4 4" xfId="21869" xr:uid="{00000000-0005-0000-0000-000084550000}"/>
    <cellStyle name="t 2 2 4 4 2" xfId="21870" xr:uid="{00000000-0005-0000-0000-000085550000}"/>
    <cellStyle name="t 2 2 4 4 2 2" xfId="21871" xr:uid="{00000000-0005-0000-0000-000086550000}"/>
    <cellStyle name="t 2 2 4 4 2 3" xfId="21872" xr:uid="{00000000-0005-0000-0000-000087550000}"/>
    <cellStyle name="t 2 2 4 4 3" xfId="21873" xr:uid="{00000000-0005-0000-0000-000088550000}"/>
    <cellStyle name="t 2 2 4 4 3 2" xfId="21874" xr:uid="{00000000-0005-0000-0000-000089550000}"/>
    <cellStyle name="t 2 2 4 4 4" xfId="21875" xr:uid="{00000000-0005-0000-0000-00008A550000}"/>
    <cellStyle name="t 2 2 4 4 5" xfId="21876" xr:uid="{00000000-0005-0000-0000-00008B550000}"/>
    <cellStyle name="t 2 2 4 5" xfId="21877" xr:uid="{00000000-0005-0000-0000-00008C550000}"/>
    <cellStyle name="t 2 2 4 5 2" xfId="21878" xr:uid="{00000000-0005-0000-0000-00008D550000}"/>
    <cellStyle name="t 2 2 4 5 3" xfId="21879" xr:uid="{00000000-0005-0000-0000-00008E550000}"/>
    <cellStyle name="t 2 2 4 6" xfId="21880" xr:uid="{00000000-0005-0000-0000-00008F550000}"/>
    <cellStyle name="t 2 2 4 6 2" xfId="21881" xr:uid="{00000000-0005-0000-0000-000090550000}"/>
    <cellStyle name="t 2 2 4 7" xfId="21882" xr:uid="{00000000-0005-0000-0000-000091550000}"/>
    <cellStyle name="t 2 2 4 8" xfId="21883" xr:uid="{00000000-0005-0000-0000-000092550000}"/>
    <cellStyle name="t 2 2 5" xfId="21884" xr:uid="{00000000-0005-0000-0000-000093550000}"/>
    <cellStyle name="t 2 2 5 2" xfId="21885" xr:uid="{00000000-0005-0000-0000-000094550000}"/>
    <cellStyle name="t 2 2 5 2 2" xfId="21886" xr:uid="{00000000-0005-0000-0000-000095550000}"/>
    <cellStyle name="t 2 2 5 2 2 2" xfId="21887" xr:uid="{00000000-0005-0000-0000-000096550000}"/>
    <cellStyle name="t 2 2 5 2 2 2 2" xfId="21888" xr:uid="{00000000-0005-0000-0000-000097550000}"/>
    <cellStyle name="t 2 2 5 2 2 2 3" xfId="21889" xr:uid="{00000000-0005-0000-0000-000098550000}"/>
    <cellStyle name="t 2 2 5 2 2 3" xfId="21890" xr:uid="{00000000-0005-0000-0000-000099550000}"/>
    <cellStyle name="t 2 2 5 2 2 3 2" xfId="21891" xr:uid="{00000000-0005-0000-0000-00009A550000}"/>
    <cellStyle name="t 2 2 5 2 2 4" xfId="21892" xr:uid="{00000000-0005-0000-0000-00009B550000}"/>
    <cellStyle name="t 2 2 5 2 2 5" xfId="21893" xr:uid="{00000000-0005-0000-0000-00009C550000}"/>
    <cellStyle name="t 2 2 5 2 3" xfId="21894" xr:uid="{00000000-0005-0000-0000-00009D550000}"/>
    <cellStyle name="t 2 2 5 2 3 2" xfId="21895" xr:uid="{00000000-0005-0000-0000-00009E550000}"/>
    <cellStyle name="t 2 2 5 2 3 3" xfId="21896" xr:uid="{00000000-0005-0000-0000-00009F550000}"/>
    <cellStyle name="t 2 2 5 2 4" xfId="21897" xr:uid="{00000000-0005-0000-0000-0000A0550000}"/>
    <cellStyle name="t 2 2 5 2 4 2" xfId="21898" xr:uid="{00000000-0005-0000-0000-0000A1550000}"/>
    <cellStyle name="t 2 2 5 2 5" xfId="21899" xr:uid="{00000000-0005-0000-0000-0000A2550000}"/>
    <cellStyle name="t 2 2 5 2 6" xfId="21900" xr:uid="{00000000-0005-0000-0000-0000A3550000}"/>
    <cellStyle name="t 2 2 5 3" xfId="21901" xr:uid="{00000000-0005-0000-0000-0000A4550000}"/>
    <cellStyle name="t 2 2 5 3 2" xfId="21902" xr:uid="{00000000-0005-0000-0000-0000A5550000}"/>
    <cellStyle name="t 2 2 5 3 2 2" xfId="21903" xr:uid="{00000000-0005-0000-0000-0000A6550000}"/>
    <cellStyle name="t 2 2 5 3 2 2 2" xfId="21904" xr:uid="{00000000-0005-0000-0000-0000A7550000}"/>
    <cellStyle name="t 2 2 5 3 2 2 3" xfId="21905" xr:uid="{00000000-0005-0000-0000-0000A8550000}"/>
    <cellStyle name="t 2 2 5 3 2 3" xfId="21906" xr:uid="{00000000-0005-0000-0000-0000A9550000}"/>
    <cellStyle name="t 2 2 5 3 2 3 2" xfId="21907" xr:uid="{00000000-0005-0000-0000-0000AA550000}"/>
    <cellStyle name="t 2 2 5 3 2 4" xfId="21908" xr:uid="{00000000-0005-0000-0000-0000AB550000}"/>
    <cellStyle name="t 2 2 5 3 2 5" xfId="21909" xr:uid="{00000000-0005-0000-0000-0000AC550000}"/>
    <cellStyle name="t 2 2 5 3 3" xfId="21910" xr:uid="{00000000-0005-0000-0000-0000AD550000}"/>
    <cellStyle name="t 2 2 5 3 3 2" xfId="21911" xr:uid="{00000000-0005-0000-0000-0000AE550000}"/>
    <cellStyle name="t 2 2 5 3 3 3" xfId="21912" xr:uid="{00000000-0005-0000-0000-0000AF550000}"/>
    <cellStyle name="t 2 2 5 3 4" xfId="21913" xr:uid="{00000000-0005-0000-0000-0000B0550000}"/>
    <cellStyle name="t 2 2 5 3 4 2" xfId="21914" xr:uid="{00000000-0005-0000-0000-0000B1550000}"/>
    <cellStyle name="t 2 2 5 3 5" xfId="21915" xr:uid="{00000000-0005-0000-0000-0000B2550000}"/>
    <cellStyle name="t 2 2 5 3 6" xfId="21916" xr:uid="{00000000-0005-0000-0000-0000B3550000}"/>
    <cellStyle name="t 2 2 5 4" xfId="21917" xr:uid="{00000000-0005-0000-0000-0000B4550000}"/>
    <cellStyle name="t 2 2 5 4 2" xfId="21918" xr:uid="{00000000-0005-0000-0000-0000B5550000}"/>
    <cellStyle name="t 2 2 6" xfId="21919" xr:uid="{00000000-0005-0000-0000-0000B6550000}"/>
    <cellStyle name="t 2 2 6 2" xfId="21920" xr:uid="{00000000-0005-0000-0000-0000B7550000}"/>
    <cellStyle name="t 2 2 6 2 2" xfId="21921" xr:uid="{00000000-0005-0000-0000-0000B8550000}"/>
    <cellStyle name="t 2 2 6 2 2 2" xfId="21922" xr:uid="{00000000-0005-0000-0000-0000B9550000}"/>
    <cellStyle name="t 2 2 6 2 2 3" xfId="21923" xr:uid="{00000000-0005-0000-0000-0000BA550000}"/>
    <cellStyle name="t 2 2 6 2 3" xfId="21924" xr:uid="{00000000-0005-0000-0000-0000BB550000}"/>
    <cellStyle name="t 2 2 6 2 3 2" xfId="21925" xr:uid="{00000000-0005-0000-0000-0000BC550000}"/>
    <cellStyle name="t 2 2 6 2 4" xfId="21926" xr:uid="{00000000-0005-0000-0000-0000BD550000}"/>
    <cellStyle name="t 2 2 6 2 5" xfId="21927" xr:uid="{00000000-0005-0000-0000-0000BE550000}"/>
    <cellStyle name="t 2 2 6 3" xfId="21928" xr:uid="{00000000-0005-0000-0000-0000BF550000}"/>
    <cellStyle name="t 2 2 6 3 2" xfId="21929" xr:uid="{00000000-0005-0000-0000-0000C0550000}"/>
    <cellStyle name="t 2 2 6 3 3" xfId="21930" xr:uid="{00000000-0005-0000-0000-0000C1550000}"/>
    <cellStyle name="t 2 2 6 4" xfId="21931" xr:uid="{00000000-0005-0000-0000-0000C2550000}"/>
    <cellStyle name="t 2 2 6 4 2" xfId="21932" xr:uid="{00000000-0005-0000-0000-0000C3550000}"/>
    <cellStyle name="t 2 2 6 5" xfId="21933" xr:uid="{00000000-0005-0000-0000-0000C4550000}"/>
    <cellStyle name="t 2 2 6 6" xfId="21934" xr:uid="{00000000-0005-0000-0000-0000C5550000}"/>
    <cellStyle name="t 2 2 7" xfId="21935" xr:uid="{00000000-0005-0000-0000-0000C6550000}"/>
    <cellStyle name="t 2 2 7 2" xfId="21936" xr:uid="{00000000-0005-0000-0000-0000C7550000}"/>
    <cellStyle name="t 2 2 7 2 2" xfId="21937" xr:uid="{00000000-0005-0000-0000-0000C8550000}"/>
    <cellStyle name="t 2 2 7 2 3" xfId="21938" xr:uid="{00000000-0005-0000-0000-0000C9550000}"/>
    <cellStyle name="t 2 2 7 3" xfId="21939" xr:uid="{00000000-0005-0000-0000-0000CA550000}"/>
    <cellStyle name="t 2 2 7 3 2" xfId="21940" xr:uid="{00000000-0005-0000-0000-0000CB550000}"/>
    <cellStyle name="t 2 2 7 4" xfId="21941" xr:uid="{00000000-0005-0000-0000-0000CC550000}"/>
    <cellStyle name="t 2 2 7 5" xfId="21942" xr:uid="{00000000-0005-0000-0000-0000CD550000}"/>
    <cellStyle name="t 2 2 8" xfId="21943" xr:uid="{00000000-0005-0000-0000-0000CE550000}"/>
    <cellStyle name="t 2 2 8 2" xfId="21944" xr:uid="{00000000-0005-0000-0000-0000CF550000}"/>
    <cellStyle name="t 2 2 8 3" xfId="21945" xr:uid="{00000000-0005-0000-0000-0000D0550000}"/>
    <cellStyle name="t 2 2 9" xfId="21946" xr:uid="{00000000-0005-0000-0000-0000D1550000}"/>
    <cellStyle name="t 2 2 9 2" xfId="21947" xr:uid="{00000000-0005-0000-0000-0000D2550000}"/>
    <cellStyle name="t 2 3" xfId="21948" xr:uid="{00000000-0005-0000-0000-0000D3550000}"/>
    <cellStyle name="t 2 3 10" xfId="21949" xr:uid="{00000000-0005-0000-0000-0000D4550000}"/>
    <cellStyle name="t 2 3 11" xfId="21950" xr:uid="{00000000-0005-0000-0000-0000D5550000}"/>
    <cellStyle name="t 2 3 2" xfId="21951" xr:uid="{00000000-0005-0000-0000-0000D6550000}"/>
    <cellStyle name="t 2 3 2 2" xfId="21952" xr:uid="{00000000-0005-0000-0000-0000D7550000}"/>
    <cellStyle name="t 2 3 2 2 2" xfId="21953" xr:uid="{00000000-0005-0000-0000-0000D8550000}"/>
    <cellStyle name="t 2 3 2 2 2 2" xfId="21954" xr:uid="{00000000-0005-0000-0000-0000D9550000}"/>
    <cellStyle name="t 2 3 2 2 2 2 2" xfId="21955" xr:uid="{00000000-0005-0000-0000-0000DA550000}"/>
    <cellStyle name="t 2 3 2 2 2 2 2 2" xfId="21956" xr:uid="{00000000-0005-0000-0000-0000DB550000}"/>
    <cellStyle name="t 2 3 2 2 2 2 2 3" xfId="21957" xr:uid="{00000000-0005-0000-0000-0000DC550000}"/>
    <cellStyle name="t 2 3 2 2 2 2 3" xfId="21958" xr:uid="{00000000-0005-0000-0000-0000DD550000}"/>
    <cellStyle name="t 2 3 2 2 2 2 3 2" xfId="21959" xr:uid="{00000000-0005-0000-0000-0000DE550000}"/>
    <cellStyle name="t 2 3 2 2 2 2 4" xfId="21960" xr:uid="{00000000-0005-0000-0000-0000DF550000}"/>
    <cellStyle name="t 2 3 2 2 2 2 5" xfId="21961" xr:uid="{00000000-0005-0000-0000-0000E0550000}"/>
    <cellStyle name="t 2 3 2 2 2 3" xfId="21962" xr:uid="{00000000-0005-0000-0000-0000E1550000}"/>
    <cellStyle name="t 2 3 2 2 2 3 2" xfId="21963" xr:uid="{00000000-0005-0000-0000-0000E2550000}"/>
    <cellStyle name="t 2 3 2 2 2 3 3" xfId="21964" xr:uid="{00000000-0005-0000-0000-0000E3550000}"/>
    <cellStyle name="t 2 3 2 2 2 4" xfId="21965" xr:uid="{00000000-0005-0000-0000-0000E4550000}"/>
    <cellStyle name="t 2 3 2 2 2 4 2" xfId="21966" xr:uid="{00000000-0005-0000-0000-0000E5550000}"/>
    <cellStyle name="t 2 3 2 2 2 5" xfId="21967" xr:uid="{00000000-0005-0000-0000-0000E6550000}"/>
    <cellStyle name="t 2 3 2 2 2 6" xfId="21968" xr:uid="{00000000-0005-0000-0000-0000E7550000}"/>
    <cellStyle name="t 2 3 2 2 3" xfId="21969" xr:uid="{00000000-0005-0000-0000-0000E8550000}"/>
    <cellStyle name="t 2 3 2 2 3 2" xfId="21970" xr:uid="{00000000-0005-0000-0000-0000E9550000}"/>
    <cellStyle name="t 2 3 2 2 3 2 2" xfId="21971" xr:uid="{00000000-0005-0000-0000-0000EA550000}"/>
    <cellStyle name="t 2 3 2 2 3 2 2 2" xfId="21972" xr:uid="{00000000-0005-0000-0000-0000EB550000}"/>
    <cellStyle name="t 2 3 2 2 3 2 2 3" xfId="21973" xr:uid="{00000000-0005-0000-0000-0000EC550000}"/>
    <cellStyle name="t 2 3 2 2 3 2 3" xfId="21974" xr:uid="{00000000-0005-0000-0000-0000ED550000}"/>
    <cellStyle name="t 2 3 2 2 3 2 3 2" xfId="21975" xr:uid="{00000000-0005-0000-0000-0000EE550000}"/>
    <cellStyle name="t 2 3 2 2 3 2 4" xfId="21976" xr:uid="{00000000-0005-0000-0000-0000EF550000}"/>
    <cellStyle name="t 2 3 2 2 3 2 5" xfId="21977" xr:uid="{00000000-0005-0000-0000-0000F0550000}"/>
    <cellStyle name="t 2 3 2 2 3 3" xfId="21978" xr:uid="{00000000-0005-0000-0000-0000F1550000}"/>
    <cellStyle name="t 2 3 2 2 3 3 2" xfId="21979" xr:uid="{00000000-0005-0000-0000-0000F2550000}"/>
    <cellStyle name="t 2 3 2 2 3 3 3" xfId="21980" xr:uid="{00000000-0005-0000-0000-0000F3550000}"/>
    <cellStyle name="t 2 3 2 2 3 4" xfId="21981" xr:uid="{00000000-0005-0000-0000-0000F4550000}"/>
    <cellStyle name="t 2 3 2 2 3 4 2" xfId="21982" xr:uid="{00000000-0005-0000-0000-0000F5550000}"/>
    <cellStyle name="t 2 3 2 2 3 5" xfId="21983" xr:uid="{00000000-0005-0000-0000-0000F6550000}"/>
    <cellStyle name="t 2 3 2 2 3 6" xfId="21984" xr:uid="{00000000-0005-0000-0000-0000F7550000}"/>
    <cellStyle name="t 2 3 2 2 4" xfId="21985" xr:uid="{00000000-0005-0000-0000-0000F8550000}"/>
    <cellStyle name="t 2 3 2 2 4 2" xfId="21986" xr:uid="{00000000-0005-0000-0000-0000F9550000}"/>
    <cellStyle name="t 2 3 2 3" xfId="21987" xr:uid="{00000000-0005-0000-0000-0000FA550000}"/>
    <cellStyle name="t 2 3 2 3 2" xfId="21988" xr:uid="{00000000-0005-0000-0000-0000FB550000}"/>
    <cellStyle name="t 2 3 2 3 2 2" xfId="21989" xr:uid="{00000000-0005-0000-0000-0000FC550000}"/>
    <cellStyle name="t 2 3 2 3 2 2 2" xfId="21990" xr:uid="{00000000-0005-0000-0000-0000FD550000}"/>
    <cellStyle name="t 2 3 2 3 2 2 3" xfId="21991" xr:uid="{00000000-0005-0000-0000-0000FE550000}"/>
    <cellStyle name="t 2 3 2 3 2 3" xfId="21992" xr:uid="{00000000-0005-0000-0000-0000FF550000}"/>
    <cellStyle name="t 2 3 2 3 2 3 2" xfId="21993" xr:uid="{00000000-0005-0000-0000-000000560000}"/>
    <cellStyle name="t 2 3 2 3 2 4" xfId="21994" xr:uid="{00000000-0005-0000-0000-000001560000}"/>
    <cellStyle name="t 2 3 2 3 2 5" xfId="21995" xr:uid="{00000000-0005-0000-0000-000002560000}"/>
    <cellStyle name="t 2 3 2 3 3" xfId="21996" xr:uid="{00000000-0005-0000-0000-000003560000}"/>
    <cellStyle name="t 2 3 2 3 3 2" xfId="21997" xr:uid="{00000000-0005-0000-0000-000004560000}"/>
    <cellStyle name="t 2 3 2 3 3 3" xfId="21998" xr:uid="{00000000-0005-0000-0000-000005560000}"/>
    <cellStyle name="t 2 3 2 3 4" xfId="21999" xr:uid="{00000000-0005-0000-0000-000006560000}"/>
    <cellStyle name="t 2 3 2 3 4 2" xfId="22000" xr:uid="{00000000-0005-0000-0000-000007560000}"/>
    <cellStyle name="t 2 3 2 3 5" xfId="22001" xr:uid="{00000000-0005-0000-0000-000008560000}"/>
    <cellStyle name="t 2 3 2 3 6" xfId="22002" xr:uid="{00000000-0005-0000-0000-000009560000}"/>
    <cellStyle name="t 2 3 2 4" xfId="22003" xr:uid="{00000000-0005-0000-0000-00000A560000}"/>
    <cellStyle name="t 2 3 2 4 2" xfId="22004" xr:uid="{00000000-0005-0000-0000-00000B560000}"/>
    <cellStyle name="t 2 3 2 4 2 2" xfId="22005" xr:uid="{00000000-0005-0000-0000-00000C560000}"/>
    <cellStyle name="t 2 3 2 4 2 3" xfId="22006" xr:uid="{00000000-0005-0000-0000-00000D560000}"/>
    <cellStyle name="t 2 3 2 4 3" xfId="22007" xr:uid="{00000000-0005-0000-0000-00000E560000}"/>
    <cellStyle name="t 2 3 2 4 3 2" xfId="22008" xr:uid="{00000000-0005-0000-0000-00000F560000}"/>
    <cellStyle name="t 2 3 2 4 4" xfId="22009" xr:uid="{00000000-0005-0000-0000-000010560000}"/>
    <cellStyle name="t 2 3 2 4 5" xfId="22010" xr:uid="{00000000-0005-0000-0000-000011560000}"/>
    <cellStyle name="t 2 3 2 5" xfId="22011" xr:uid="{00000000-0005-0000-0000-000012560000}"/>
    <cellStyle name="t 2 3 2 5 2" xfId="22012" xr:uid="{00000000-0005-0000-0000-000013560000}"/>
    <cellStyle name="t 2 3 2 5 3" xfId="22013" xr:uid="{00000000-0005-0000-0000-000014560000}"/>
    <cellStyle name="t 2 3 2 6" xfId="22014" xr:uid="{00000000-0005-0000-0000-000015560000}"/>
    <cellStyle name="t 2 3 2 6 2" xfId="22015" xr:uid="{00000000-0005-0000-0000-000016560000}"/>
    <cellStyle name="t 2 3 2 7" xfId="22016" xr:uid="{00000000-0005-0000-0000-000017560000}"/>
    <cellStyle name="t 2 3 2 8" xfId="22017" xr:uid="{00000000-0005-0000-0000-000018560000}"/>
    <cellStyle name="t 2 3 3" xfId="22018" xr:uid="{00000000-0005-0000-0000-000019560000}"/>
    <cellStyle name="t 2 3 3 2" xfId="22019" xr:uid="{00000000-0005-0000-0000-00001A560000}"/>
    <cellStyle name="t 2 3 3 2 2" xfId="22020" xr:uid="{00000000-0005-0000-0000-00001B560000}"/>
    <cellStyle name="t 2 3 3 2 2 2" xfId="22021" xr:uid="{00000000-0005-0000-0000-00001C560000}"/>
    <cellStyle name="t 2 3 3 2 2 2 2" xfId="22022" xr:uid="{00000000-0005-0000-0000-00001D560000}"/>
    <cellStyle name="t 2 3 3 2 2 2 2 2" xfId="22023" xr:uid="{00000000-0005-0000-0000-00001E560000}"/>
    <cellStyle name="t 2 3 3 2 2 2 2 3" xfId="22024" xr:uid="{00000000-0005-0000-0000-00001F560000}"/>
    <cellStyle name="t 2 3 3 2 2 2 3" xfId="22025" xr:uid="{00000000-0005-0000-0000-000020560000}"/>
    <cellStyle name="t 2 3 3 2 2 2 3 2" xfId="22026" xr:uid="{00000000-0005-0000-0000-000021560000}"/>
    <cellStyle name="t 2 3 3 2 2 2 4" xfId="22027" xr:uid="{00000000-0005-0000-0000-000022560000}"/>
    <cellStyle name="t 2 3 3 2 2 2 5" xfId="22028" xr:uid="{00000000-0005-0000-0000-000023560000}"/>
    <cellStyle name="t 2 3 3 2 2 3" xfId="22029" xr:uid="{00000000-0005-0000-0000-000024560000}"/>
    <cellStyle name="t 2 3 3 2 2 3 2" xfId="22030" xr:uid="{00000000-0005-0000-0000-000025560000}"/>
    <cellStyle name="t 2 3 3 2 2 3 3" xfId="22031" xr:uid="{00000000-0005-0000-0000-000026560000}"/>
    <cellStyle name="t 2 3 3 2 2 4" xfId="22032" xr:uid="{00000000-0005-0000-0000-000027560000}"/>
    <cellStyle name="t 2 3 3 2 2 4 2" xfId="22033" xr:uid="{00000000-0005-0000-0000-000028560000}"/>
    <cellStyle name="t 2 3 3 2 2 5" xfId="22034" xr:uid="{00000000-0005-0000-0000-000029560000}"/>
    <cellStyle name="t 2 3 3 2 2 6" xfId="22035" xr:uid="{00000000-0005-0000-0000-00002A560000}"/>
    <cellStyle name="t 2 3 3 2 3" xfId="22036" xr:uid="{00000000-0005-0000-0000-00002B560000}"/>
    <cellStyle name="t 2 3 3 2 3 2" xfId="22037" xr:uid="{00000000-0005-0000-0000-00002C560000}"/>
    <cellStyle name="t 2 3 3 2 3 2 2" xfId="22038" xr:uid="{00000000-0005-0000-0000-00002D560000}"/>
    <cellStyle name="t 2 3 3 2 3 2 2 2" xfId="22039" xr:uid="{00000000-0005-0000-0000-00002E560000}"/>
    <cellStyle name="t 2 3 3 2 3 2 2 3" xfId="22040" xr:uid="{00000000-0005-0000-0000-00002F560000}"/>
    <cellStyle name="t 2 3 3 2 3 2 3" xfId="22041" xr:uid="{00000000-0005-0000-0000-000030560000}"/>
    <cellStyle name="t 2 3 3 2 3 2 3 2" xfId="22042" xr:uid="{00000000-0005-0000-0000-000031560000}"/>
    <cellStyle name="t 2 3 3 2 3 2 4" xfId="22043" xr:uid="{00000000-0005-0000-0000-000032560000}"/>
    <cellStyle name="t 2 3 3 2 3 2 5" xfId="22044" xr:uid="{00000000-0005-0000-0000-000033560000}"/>
    <cellStyle name="t 2 3 3 2 3 3" xfId="22045" xr:uid="{00000000-0005-0000-0000-000034560000}"/>
    <cellStyle name="t 2 3 3 2 3 3 2" xfId="22046" xr:uid="{00000000-0005-0000-0000-000035560000}"/>
    <cellStyle name="t 2 3 3 2 3 3 3" xfId="22047" xr:uid="{00000000-0005-0000-0000-000036560000}"/>
    <cellStyle name="t 2 3 3 2 3 4" xfId="22048" xr:uid="{00000000-0005-0000-0000-000037560000}"/>
    <cellStyle name="t 2 3 3 2 3 4 2" xfId="22049" xr:uid="{00000000-0005-0000-0000-000038560000}"/>
    <cellStyle name="t 2 3 3 2 3 5" xfId="22050" xr:uid="{00000000-0005-0000-0000-000039560000}"/>
    <cellStyle name="t 2 3 3 2 3 6" xfId="22051" xr:uid="{00000000-0005-0000-0000-00003A560000}"/>
    <cellStyle name="t 2 3 3 2 4" xfId="22052" xr:uid="{00000000-0005-0000-0000-00003B560000}"/>
    <cellStyle name="t 2 3 3 2 4 2" xfId="22053" xr:uid="{00000000-0005-0000-0000-00003C560000}"/>
    <cellStyle name="t 2 3 3 3" xfId="22054" xr:uid="{00000000-0005-0000-0000-00003D560000}"/>
    <cellStyle name="t 2 3 3 3 2" xfId="22055" xr:uid="{00000000-0005-0000-0000-00003E560000}"/>
    <cellStyle name="t 2 3 3 3 2 2" xfId="22056" xr:uid="{00000000-0005-0000-0000-00003F560000}"/>
    <cellStyle name="t 2 3 3 3 2 2 2" xfId="22057" xr:uid="{00000000-0005-0000-0000-000040560000}"/>
    <cellStyle name="t 2 3 3 3 2 2 3" xfId="22058" xr:uid="{00000000-0005-0000-0000-000041560000}"/>
    <cellStyle name="t 2 3 3 3 2 3" xfId="22059" xr:uid="{00000000-0005-0000-0000-000042560000}"/>
    <cellStyle name="t 2 3 3 3 2 3 2" xfId="22060" xr:uid="{00000000-0005-0000-0000-000043560000}"/>
    <cellStyle name="t 2 3 3 3 2 4" xfId="22061" xr:uid="{00000000-0005-0000-0000-000044560000}"/>
    <cellStyle name="t 2 3 3 3 2 5" xfId="22062" xr:uid="{00000000-0005-0000-0000-000045560000}"/>
    <cellStyle name="t 2 3 3 3 3" xfId="22063" xr:uid="{00000000-0005-0000-0000-000046560000}"/>
    <cellStyle name="t 2 3 3 3 3 2" xfId="22064" xr:uid="{00000000-0005-0000-0000-000047560000}"/>
    <cellStyle name="t 2 3 3 3 3 3" xfId="22065" xr:uid="{00000000-0005-0000-0000-000048560000}"/>
    <cellStyle name="t 2 3 3 3 4" xfId="22066" xr:uid="{00000000-0005-0000-0000-000049560000}"/>
    <cellStyle name="t 2 3 3 3 4 2" xfId="22067" xr:uid="{00000000-0005-0000-0000-00004A560000}"/>
    <cellStyle name="t 2 3 3 3 5" xfId="22068" xr:uid="{00000000-0005-0000-0000-00004B560000}"/>
    <cellStyle name="t 2 3 3 3 6" xfId="22069" xr:uid="{00000000-0005-0000-0000-00004C560000}"/>
    <cellStyle name="t 2 3 3 4" xfId="22070" xr:uid="{00000000-0005-0000-0000-00004D560000}"/>
    <cellStyle name="t 2 3 3 4 2" xfId="22071" xr:uid="{00000000-0005-0000-0000-00004E560000}"/>
    <cellStyle name="t 2 3 3 4 2 2" xfId="22072" xr:uid="{00000000-0005-0000-0000-00004F560000}"/>
    <cellStyle name="t 2 3 3 4 2 3" xfId="22073" xr:uid="{00000000-0005-0000-0000-000050560000}"/>
    <cellStyle name="t 2 3 3 4 3" xfId="22074" xr:uid="{00000000-0005-0000-0000-000051560000}"/>
    <cellStyle name="t 2 3 3 4 3 2" xfId="22075" xr:uid="{00000000-0005-0000-0000-000052560000}"/>
    <cellStyle name="t 2 3 3 4 4" xfId="22076" xr:uid="{00000000-0005-0000-0000-000053560000}"/>
    <cellStyle name="t 2 3 3 4 5" xfId="22077" xr:uid="{00000000-0005-0000-0000-000054560000}"/>
    <cellStyle name="t 2 3 3 5" xfId="22078" xr:uid="{00000000-0005-0000-0000-000055560000}"/>
    <cellStyle name="t 2 3 3 5 2" xfId="22079" xr:uid="{00000000-0005-0000-0000-000056560000}"/>
    <cellStyle name="t 2 3 3 5 3" xfId="22080" xr:uid="{00000000-0005-0000-0000-000057560000}"/>
    <cellStyle name="t 2 3 3 6" xfId="22081" xr:uid="{00000000-0005-0000-0000-000058560000}"/>
    <cellStyle name="t 2 3 3 6 2" xfId="22082" xr:uid="{00000000-0005-0000-0000-000059560000}"/>
    <cellStyle name="t 2 3 3 7" xfId="22083" xr:uid="{00000000-0005-0000-0000-00005A560000}"/>
    <cellStyle name="t 2 3 3 8" xfId="22084" xr:uid="{00000000-0005-0000-0000-00005B560000}"/>
    <cellStyle name="t 2 3 4" xfId="22085" xr:uid="{00000000-0005-0000-0000-00005C560000}"/>
    <cellStyle name="t 2 3 4 2" xfId="22086" xr:uid="{00000000-0005-0000-0000-00005D560000}"/>
    <cellStyle name="t 2 3 4 2 2" xfId="22087" xr:uid="{00000000-0005-0000-0000-00005E560000}"/>
    <cellStyle name="t 2 3 4 2 2 2" xfId="22088" xr:uid="{00000000-0005-0000-0000-00005F560000}"/>
    <cellStyle name="t 2 3 4 2 2 2 2" xfId="22089" xr:uid="{00000000-0005-0000-0000-000060560000}"/>
    <cellStyle name="t 2 3 4 2 2 2 2 2" xfId="22090" xr:uid="{00000000-0005-0000-0000-000061560000}"/>
    <cellStyle name="t 2 3 4 2 2 2 2 3" xfId="22091" xr:uid="{00000000-0005-0000-0000-000062560000}"/>
    <cellStyle name="t 2 3 4 2 2 2 3" xfId="22092" xr:uid="{00000000-0005-0000-0000-000063560000}"/>
    <cellStyle name="t 2 3 4 2 2 2 3 2" xfId="22093" xr:uid="{00000000-0005-0000-0000-000064560000}"/>
    <cellStyle name="t 2 3 4 2 2 2 4" xfId="22094" xr:uid="{00000000-0005-0000-0000-000065560000}"/>
    <cellStyle name="t 2 3 4 2 2 2 5" xfId="22095" xr:uid="{00000000-0005-0000-0000-000066560000}"/>
    <cellStyle name="t 2 3 4 2 2 3" xfId="22096" xr:uid="{00000000-0005-0000-0000-000067560000}"/>
    <cellStyle name="t 2 3 4 2 2 3 2" xfId="22097" xr:uid="{00000000-0005-0000-0000-000068560000}"/>
    <cellStyle name="t 2 3 4 2 2 3 3" xfId="22098" xr:uid="{00000000-0005-0000-0000-000069560000}"/>
    <cellStyle name="t 2 3 4 2 2 4" xfId="22099" xr:uid="{00000000-0005-0000-0000-00006A560000}"/>
    <cellStyle name="t 2 3 4 2 2 4 2" xfId="22100" xr:uid="{00000000-0005-0000-0000-00006B560000}"/>
    <cellStyle name="t 2 3 4 2 2 5" xfId="22101" xr:uid="{00000000-0005-0000-0000-00006C560000}"/>
    <cellStyle name="t 2 3 4 2 2 6" xfId="22102" xr:uid="{00000000-0005-0000-0000-00006D560000}"/>
    <cellStyle name="t 2 3 4 2 3" xfId="22103" xr:uid="{00000000-0005-0000-0000-00006E560000}"/>
    <cellStyle name="t 2 3 4 2 3 2" xfId="22104" xr:uid="{00000000-0005-0000-0000-00006F560000}"/>
    <cellStyle name="t 2 3 4 2 3 2 2" xfId="22105" xr:uid="{00000000-0005-0000-0000-000070560000}"/>
    <cellStyle name="t 2 3 4 2 3 2 2 2" xfId="22106" xr:uid="{00000000-0005-0000-0000-000071560000}"/>
    <cellStyle name="t 2 3 4 2 3 2 2 3" xfId="22107" xr:uid="{00000000-0005-0000-0000-000072560000}"/>
    <cellStyle name="t 2 3 4 2 3 2 3" xfId="22108" xr:uid="{00000000-0005-0000-0000-000073560000}"/>
    <cellStyle name="t 2 3 4 2 3 2 3 2" xfId="22109" xr:uid="{00000000-0005-0000-0000-000074560000}"/>
    <cellStyle name="t 2 3 4 2 3 2 4" xfId="22110" xr:uid="{00000000-0005-0000-0000-000075560000}"/>
    <cellStyle name="t 2 3 4 2 3 2 5" xfId="22111" xr:uid="{00000000-0005-0000-0000-000076560000}"/>
    <cellStyle name="t 2 3 4 2 3 3" xfId="22112" xr:uid="{00000000-0005-0000-0000-000077560000}"/>
    <cellStyle name="t 2 3 4 2 3 3 2" xfId="22113" xr:uid="{00000000-0005-0000-0000-000078560000}"/>
    <cellStyle name="t 2 3 4 2 3 3 3" xfId="22114" xr:uid="{00000000-0005-0000-0000-000079560000}"/>
    <cellStyle name="t 2 3 4 2 3 4" xfId="22115" xr:uid="{00000000-0005-0000-0000-00007A560000}"/>
    <cellStyle name="t 2 3 4 2 3 4 2" xfId="22116" xr:uid="{00000000-0005-0000-0000-00007B560000}"/>
    <cellStyle name="t 2 3 4 2 3 5" xfId="22117" xr:uid="{00000000-0005-0000-0000-00007C560000}"/>
    <cellStyle name="t 2 3 4 2 3 6" xfId="22118" xr:uid="{00000000-0005-0000-0000-00007D560000}"/>
    <cellStyle name="t 2 3 4 2 4" xfId="22119" xr:uid="{00000000-0005-0000-0000-00007E560000}"/>
    <cellStyle name="t 2 3 4 2 4 2" xfId="22120" xr:uid="{00000000-0005-0000-0000-00007F560000}"/>
    <cellStyle name="t 2 3 4 3" xfId="22121" xr:uid="{00000000-0005-0000-0000-000080560000}"/>
    <cellStyle name="t 2 3 4 3 2" xfId="22122" xr:uid="{00000000-0005-0000-0000-000081560000}"/>
    <cellStyle name="t 2 3 4 3 2 2" xfId="22123" xr:uid="{00000000-0005-0000-0000-000082560000}"/>
    <cellStyle name="t 2 3 4 3 2 2 2" xfId="22124" xr:uid="{00000000-0005-0000-0000-000083560000}"/>
    <cellStyle name="t 2 3 4 3 2 2 3" xfId="22125" xr:uid="{00000000-0005-0000-0000-000084560000}"/>
    <cellStyle name="t 2 3 4 3 2 3" xfId="22126" xr:uid="{00000000-0005-0000-0000-000085560000}"/>
    <cellStyle name="t 2 3 4 3 2 3 2" xfId="22127" xr:uid="{00000000-0005-0000-0000-000086560000}"/>
    <cellStyle name="t 2 3 4 3 2 4" xfId="22128" xr:uid="{00000000-0005-0000-0000-000087560000}"/>
    <cellStyle name="t 2 3 4 3 2 5" xfId="22129" xr:uid="{00000000-0005-0000-0000-000088560000}"/>
    <cellStyle name="t 2 3 4 3 3" xfId="22130" xr:uid="{00000000-0005-0000-0000-000089560000}"/>
    <cellStyle name="t 2 3 4 3 3 2" xfId="22131" xr:uid="{00000000-0005-0000-0000-00008A560000}"/>
    <cellStyle name="t 2 3 4 3 3 3" xfId="22132" xr:uid="{00000000-0005-0000-0000-00008B560000}"/>
    <cellStyle name="t 2 3 4 3 4" xfId="22133" xr:uid="{00000000-0005-0000-0000-00008C560000}"/>
    <cellStyle name="t 2 3 4 3 4 2" xfId="22134" xr:uid="{00000000-0005-0000-0000-00008D560000}"/>
    <cellStyle name="t 2 3 4 3 5" xfId="22135" xr:uid="{00000000-0005-0000-0000-00008E560000}"/>
    <cellStyle name="t 2 3 4 3 6" xfId="22136" xr:uid="{00000000-0005-0000-0000-00008F560000}"/>
    <cellStyle name="t 2 3 4 4" xfId="22137" xr:uid="{00000000-0005-0000-0000-000090560000}"/>
    <cellStyle name="t 2 3 4 4 2" xfId="22138" xr:uid="{00000000-0005-0000-0000-000091560000}"/>
    <cellStyle name="t 2 3 4 4 2 2" xfId="22139" xr:uid="{00000000-0005-0000-0000-000092560000}"/>
    <cellStyle name="t 2 3 4 4 2 3" xfId="22140" xr:uid="{00000000-0005-0000-0000-000093560000}"/>
    <cellStyle name="t 2 3 4 4 3" xfId="22141" xr:uid="{00000000-0005-0000-0000-000094560000}"/>
    <cellStyle name="t 2 3 4 4 3 2" xfId="22142" xr:uid="{00000000-0005-0000-0000-000095560000}"/>
    <cellStyle name="t 2 3 4 4 4" xfId="22143" xr:uid="{00000000-0005-0000-0000-000096560000}"/>
    <cellStyle name="t 2 3 4 4 5" xfId="22144" xr:uid="{00000000-0005-0000-0000-000097560000}"/>
    <cellStyle name="t 2 3 4 5" xfId="22145" xr:uid="{00000000-0005-0000-0000-000098560000}"/>
    <cellStyle name="t 2 3 4 5 2" xfId="22146" xr:uid="{00000000-0005-0000-0000-000099560000}"/>
    <cellStyle name="t 2 3 4 5 3" xfId="22147" xr:uid="{00000000-0005-0000-0000-00009A560000}"/>
    <cellStyle name="t 2 3 4 6" xfId="22148" xr:uid="{00000000-0005-0000-0000-00009B560000}"/>
    <cellStyle name="t 2 3 4 6 2" xfId="22149" xr:uid="{00000000-0005-0000-0000-00009C560000}"/>
    <cellStyle name="t 2 3 4 7" xfId="22150" xr:uid="{00000000-0005-0000-0000-00009D560000}"/>
    <cellStyle name="t 2 3 4 8" xfId="22151" xr:uid="{00000000-0005-0000-0000-00009E560000}"/>
    <cellStyle name="t 2 3 5" xfId="22152" xr:uid="{00000000-0005-0000-0000-00009F560000}"/>
    <cellStyle name="t 2 3 5 2" xfId="22153" xr:uid="{00000000-0005-0000-0000-0000A0560000}"/>
    <cellStyle name="t 2 3 5 2 2" xfId="22154" xr:uid="{00000000-0005-0000-0000-0000A1560000}"/>
    <cellStyle name="t 2 3 5 2 2 2" xfId="22155" xr:uid="{00000000-0005-0000-0000-0000A2560000}"/>
    <cellStyle name="t 2 3 5 2 2 2 2" xfId="22156" xr:uid="{00000000-0005-0000-0000-0000A3560000}"/>
    <cellStyle name="t 2 3 5 2 2 2 3" xfId="22157" xr:uid="{00000000-0005-0000-0000-0000A4560000}"/>
    <cellStyle name="t 2 3 5 2 2 3" xfId="22158" xr:uid="{00000000-0005-0000-0000-0000A5560000}"/>
    <cellStyle name="t 2 3 5 2 2 3 2" xfId="22159" xr:uid="{00000000-0005-0000-0000-0000A6560000}"/>
    <cellStyle name="t 2 3 5 2 2 4" xfId="22160" xr:uid="{00000000-0005-0000-0000-0000A7560000}"/>
    <cellStyle name="t 2 3 5 2 2 5" xfId="22161" xr:uid="{00000000-0005-0000-0000-0000A8560000}"/>
    <cellStyle name="t 2 3 5 2 3" xfId="22162" xr:uid="{00000000-0005-0000-0000-0000A9560000}"/>
    <cellStyle name="t 2 3 5 2 3 2" xfId="22163" xr:uid="{00000000-0005-0000-0000-0000AA560000}"/>
    <cellStyle name="t 2 3 5 2 3 3" xfId="22164" xr:uid="{00000000-0005-0000-0000-0000AB560000}"/>
    <cellStyle name="t 2 3 5 2 4" xfId="22165" xr:uid="{00000000-0005-0000-0000-0000AC560000}"/>
    <cellStyle name="t 2 3 5 2 4 2" xfId="22166" xr:uid="{00000000-0005-0000-0000-0000AD560000}"/>
    <cellStyle name="t 2 3 5 2 5" xfId="22167" xr:uid="{00000000-0005-0000-0000-0000AE560000}"/>
    <cellStyle name="t 2 3 5 2 6" xfId="22168" xr:uid="{00000000-0005-0000-0000-0000AF560000}"/>
    <cellStyle name="t 2 3 5 3" xfId="22169" xr:uid="{00000000-0005-0000-0000-0000B0560000}"/>
    <cellStyle name="t 2 3 5 3 2" xfId="22170" xr:uid="{00000000-0005-0000-0000-0000B1560000}"/>
    <cellStyle name="t 2 3 5 3 2 2" xfId="22171" xr:uid="{00000000-0005-0000-0000-0000B2560000}"/>
    <cellStyle name="t 2 3 5 3 2 2 2" xfId="22172" xr:uid="{00000000-0005-0000-0000-0000B3560000}"/>
    <cellStyle name="t 2 3 5 3 2 2 3" xfId="22173" xr:uid="{00000000-0005-0000-0000-0000B4560000}"/>
    <cellStyle name="t 2 3 5 3 2 3" xfId="22174" xr:uid="{00000000-0005-0000-0000-0000B5560000}"/>
    <cellStyle name="t 2 3 5 3 2 3 2" xfId="22175" xr:uid="{00000000-0005-0000-0000-0000B6560000}"/>
    <cellStyle name="t 2 3 5 3 2 4" xfId="22176" xr:uid="{00000000-0005-0000-0000-0000B7560000}"/>
    <cellStyle name="t 2 3 5 3 2 5" xfId="22177" xr:uid="{00000000-0005-0000-0000-0000B8560000}"/>
    <cellStyle name="t 2 3 5 3 3" xfId="22178" xr:uid="{00000000-0005-0000-0000-0000B9560000}"/>
    <cellStyle name="t 2 3 5 3 3 2" xfId="22179" xr:uid="{00000000-0005-0000-0000-0000BA560000}"/>
    <cellStyle name="t 2 3 5 3 3 3" xfId="22180" xr:uid="{00000000-0005-0000-0000-0000BB560000}"/>
    <cellStyle name="t 2 3 5 3 4" xfId="22181" xr:uid="{00000000-0005-0000-0000-0000BC560000}"/>
    <cellStyle name="t 2 3 5 3 4 2" xfId="22182" xr:uid="{00000000-0005-0000-0000-0000BD560000}"/>
    <cellStyle name="t 2 3 5 3 5" xfId="22183" xr:uid="{00000000-0005-0000-0000-0000BE560000}"/>
    <cellStyle name="t 2 3 5 3 6" xfId="22184" xr:uid="{00000000-0005-0000-0000-0000BF560000}"/>
    <cellStyle name="t 2 3 5 4" xfId="22185" xr:uid="{00000000-0005-0000-0000-0000C0560000}"/>
    <cellStyle name="t 2 3 5 4 2" xfId="22186" xr:uid="{00000000-0005-0000-0000-0000C1560000}"/>
    <cellStyle name="t 2 3 6" xfId="22187" xr:uid="{00000000-0005-0000-0000-0000C2560000}"/>
    <cellStyle name="t 2 3 6 2" xfId="22188" xr:uid="{00000000-0005-0000-0000-0000C3560000}"/>
    <cellStyle name="t 2 3 6 2 2" xfId="22189" xr:uid="{00000000-0005-0000-0000-0000C4560000}"/>
    <cellStyle name="t 2 3 6 2 2 2" xfId="22190" xr:uid="{00000000-0005-0000-0000-0000C5560000}"/>
    <cellStyle name="t 2 3 6 2 2 3" xfId="22191" xr:uid="{00000000-0005-0000-0000-0000C6560000}"/>
    <cellStyle name="t 2 3 6 2 3" xfId="22192" xr:uid="{00000000-0005-0000-0000-0000C7560000}"/>
    <cellStyle name="t 2 3 6 2 3 2" xfId="22193" xr:uid="{00000000-0005-0000-0000-0000C8560000}"/>
    <cellStyle name="t 2 3 6 2 4" xfId="22194" xr:uid="{00000000-0005-0000-0000-0000C9560000}"/>
    <cellStyle name="t 2 3 6 2 5" xfId="22195" xr:uid="{00000000-0005-0000-0000-0000CA560000}"/>
    <cellStyle name="t 2 3 6 3" xfId="22196" xr:uid="{00000000-0005-0000-0000-0000CB560000}"/>
    <cellStyle name="t 2 3 6 3 2" xfId="22197" xr:uid="{00000000-0005-0000-0000-0000CC560000}"/>
    <cellStyle name="t 2 3 6 3 3" xfId="22198" xr:uid="{00000000-0005-0000-0000-0000CD560000}"/>
    <cellStyle name="t 2 3 6 4" xfId="22199" xr:uid="{00000000-0005-0000-0000-0000CE560000}"/>
    <cellStyle name="t 2 3 6 4 2" xfId="22200" xr:uid="{00000000-0005-0000-0000-0000CF560000}"/>
    <cellStyle name="t 2 3 6 5" xfId="22201" xr:uid="{00000000-0005-0000-0000-0000D0560000}"/>
    <cellStyle name="t 2 3 6 6" xfId="22202" xr:uid="{00000000-0005-0000-0000-0000D1560000}"/>
    <cellStyle name="t 2 3 7" xfId="22203" xr:uid="{00000000-0005-0000-0000-0000D2560000}"/>
    <cellStyle name="t 2 3 7 2" xfId="22204" xr:uid="{00000000-0005-0000-0000-0000D3560000}"/>
    <cellStyle name="t 2 3 7 2 2" xfId="22205" xr:uid="{00000000-0005-0000-0000-0000D4560000}"/>
    <cellStyle name="t 2 3 7 2 3" xfId="22206" xr:uid="{00000000-0005-0000-0000-0000D5560000}"/>
    <cellStyle name="t 2 3 7 3" xfId="22207" xr:uid="{00000000-0005-0000-0000-0000D6560000}"/>
    <cellStyle name="t 2 3 7 3 2" xfId="22208" xr:uid="{00000000-0005-0000-0000-0000D7560000}"/>
    <cellStyle name="t 2 3 7 4" xfId="22209" xr:uid="{00000000-0005-0000-0000-0000D8560000}"/>
    <cellStyle name="t 2 3 7 5" xfId="22210" xr:uid="{00000000-0005-0000-0000-0000D9560000}"/>
    <cellStyle name="t 2 3 8" xfId="22211" xr:uid="{00000000-0005-0000-0000-0000DA560000}"/>
    <cellStyle name="t 2 3 8 2" xfId="22212" xr:uid="{00000000-0005-0000-0000-0000DB560000}"/>
    <cellStyle name="t 2 3 8 3" xfId="22213" xr:uid="{00000000-0005-0000-0000-0000DC560000}"/>
    <cellStyle name="t 2 3 9" xfId="22214" xr:uid="{00000000-0005-0000-0000-0000DD560000}"/>
    <cellStyle name="t 2 3 9 2" xfId="22215" xr:uid="{00000000-0005-0000-0000-0000DE560000}"/>
    <cellStyle name="t 2 4" xfId="22216" xr:uid="{00000000-0005-0000-0000-0000DF560000}"/>
    <cellStyle name="t 2 4 2" xfId="22217" xr:uid="{00000000-0005-0000-0000-0000E0560000}"/>
    <cellStyle name="t 2 4 2 2" xfId="22218" xr:uid="{00000000-0005-0000-0000-0000E1560000}"/>
    <cellStyle name="t 2 4 2 2 2" xfId="22219" xr:uid="{00000000-0005-0000-0000-0000E2560000}"/>
    <cellStyle name="t 2 4 2 2 2 2" xfId="22220" xr:uid="{00000000-0005-0000-0000-0000E3560000}"/>
    <cellStyle name="t 2 4 2 2 2 2 2" xfId="22221" xr:uid="{00000000-0005-0000-0000-0000E4560000}"/>
    <cellStyle name="t 2 4 2 2 2 2 3" xfId="22222" xr:uid="{00000000-0005-0000-0000-0000E5560000}"/>
    <cellStyle name="t 2 4 2 2 2 3" xfId="22223" xr:uid="{00000000-0005-0000-0000-0000E6560000}"/>
    <cellStyle name="t 2 4 2 2 2 3 2" xfId="22224" xr:uid="{00000000-0005-0000-0000-0000E7560000}"/>
    <cellStyle name="t 2 4 2 2 2 4" xfId="22225" xr:uid="{00000000-0005-0000-0000-0000E8560000}"/>
    <cellStyle name="t 2 4 2 2 2 5" xfId="22226" xr:uid="{00000000-0005-0000-0000-0000E9560000}"/>
    <cellStyle name="t 2 4 2 2 3" xfId="22227" xr:uid="{00000000-0005-0000-0000-0000EA560000}"/>
    <cellStyle name="t 2 4 2 2 3 2" xfId="22228" xr:uid="{00000000-0005-0000-0000-0000EB560000}"/>
    <cellStyle name="t 2 4 2 2 3 3" xfId="22229" xr:uid="{00000000-0005-0000-0000-0000EC560000}"/>
    <cellStyle name="t 2 4 2 2 4" xfId="22230" xr:uid="{00000000-0005-0000-0000-0000ED560000}"/>
    <cellStyle name="t 2 4 2 2 4 2" xfId="22231" xr:uid="{00000000-0005-0000-0000-0000EE560000}"/>
    <cellStyle name="t 2 4 2 2 5" xfId="22232" xr:uid="{00000000-0005-0000-0000-0000EF560000}"/>
    <cellStyle name="t 2 4 2 2 6" xfId="22233" xr:uid="{00000000-0005-0000-0000-0000F0560000}"/>
    <cellStyle name="t 2 4 2 3" xfId="22234" xr:uid="{00000000-0005-0000-0000-0000F1560000}"/>
    <cellStyle name="t 2 4 2 3 2" xfId="22235" xr:uid="{00000000-0005-0000-0000-0000F2560000}"/>
    <cellStyle name="t 2 4 2 3 2 2" xfId="22236" xr:uid="{00000000-0005-0000-0000-0000F3560000}"/>
    <cellStyle name="t 2 4 2 3 2 2 2" xfId="22237" xr:uid="{00000000-0005-0000-0000-0000F4560000}"/>
    <cellStyle name="t 2 4 2 3 2 2 3" xfId="22238" xr:uid="{00000000-0005-0000-0000-0000F5560000}"/>
    <cellStyle name="t 2 4 2 3 2 3" xfId="22239" xr:uid="{00000000-0005-0000-0000-0000F6560000}"/>
    <cellStyle name="t 2 4 2 3 2 3 2" xfId="22240" xr:uid="{00000000-0005-0000-0000-0000F7560000}"/>
    <cellStyle name="t 2 4 2 3 2 4" xfId="22241" xr:uid="{00000000-0005-0000-0000-0000F8560000}"/>
    <cellStyle name="t 2 4 2 3 2 5" xfId="22242" xr:uid="{00000000-0005-0000-0000-0000F9560000}"/>
    <cellStyle name="t 2 4 2 3 3" xfId="22243" xr:uid="{00000000-0005-0000-0000-0000FA560000}"/>
    <cellStyle name="t 2 4 2 3 3 2" xfId="22244" xr:uid="{00000000-0005-0000-0000-0000FB560000}"/>
    <cellStyle name="t 2 4 2 3 3 3" xfId="22245" xr:uid="{00000000-0005-0000-0000-0000FC560000}"/>
    <cellStyle name="t 2 4 2 3 4" xfId="22246" xr:uid="{00000000-0005-0000-0000-0000FD560000}"/>
    <cellStyle name="t 2 4 2 3 4 2" xfId="22247" xr:uid="{00000000-0005-0000-0000-0000FE560000}"/>
    <cellStyle name="t 2 4 2 3 5" xfId="22248" xr:uid="{00000000-0005-0000-0000-0000FF560000}"/>
    <cellStyle name="t 2 4 2 3 6" xfId="22249" xr:uid="{00000000-0005-0000-0000-000000570000}"/>
    <cellStyle name="t 2 4 2 4" xfId="22250" xr:uid="{00000000-0005-0000-0000-000001570000}"/>
    <cellStyle name="t 2 4 2 4 2" xfId="22251" xr:uid="{00000000-0005-0000-0000-000002570000}"/>
    <cellStyle name="t 2 4 3" xfId="22252" xr:uid="{00000000-0005-0000-0000-000003570000}"/>
    <cellStyle name="t 2 4 3 2" xfId="22253" xr:uid="{00000000-0005-0000-0000-000004570000}"/>
    <cellStyle name="t 2 4 3 2 2" xfId="22254" xr:uid="{00000000-0005-0000-0000-000005570000}"/>
    <cellStyle name="t 2 4 3 2 2 2" xfId="22255" xr:uid="{00000000-0005-0000-0000-000006570000}"/>
    <cellStyle name="t 2 4 3 2 2 3" xfId="22256" xr:uid="{00000000-0005-0000-0000-000007570000}"/>
    <cellStyle name="t 2 4 3 2 3" xfId="22257" xr:uid="{00000000-0005-0000-0000-000008570000}"/>
    <cellStyle name="t 2 4 3 2 3 2" xfId="22258" xr:uid="{00000000-0005-0000-0000-000009570000}"/>
    <cellStyle name="t 2 4 3 2 4" xfId="22259" xr:uid="{00000000-0005-0000-0000-00000A570000}"/>
    <cellStyle name="t 2 4 3 2 5" xfId="22260" xr:uid="{00000000-0005-0000-0000-00000B570000}"/>
    <cellStyle name="t 2 4 3 3" xfId="22261" xr:uid="{00000000-0005-0000-0000-00000C570000}"/>
    <cellStyle name="t 2 4 3 3 2" xfId="22262" xr:uid="{00000000-0005-0000-0000-00000D570000}"/>
    <cellStyle name="t 2 4 3 3 3" xfId="22263" xr:uid="{00000000-0005-0000-0000-00000E570000}"/>
    <cellStyle name="t 2 4 3 4" xfId="22264" xr:uid="{00000000-0005-0000-0000-00000F570000}"/>
    <cellStyle name="t 2 4 3 4 2" xfId="22265" xr:uid="{00000000-0005-0000-0000-000010570000}"/>
    <cellStyle name="t 2 4 3 5" xfId="22266" xr:uid="{00000000-0005-0000-0000-000011570000}"/>
    <cellStyle name="t 2 4 3 6" xfId="22267" xr:uid="{00000000-0005-0000-0000-000012570000}"/>
    <cellStyle name="t 2 4 4" xfId="22268" xr:uid="{00000000-0005-0000-0000-000013570000}"/>
    <cellStyle name="t 2 4 4 2" xfId="22269" xr:uid="{00000000-0005-0000-0000-000014570000}"/>
    <cellStyle name="t 2 4 4 2 2" xfId="22270" xr:uid="{00000000-0005-0000-0000-000015570000}"/>
    <cellStyle name="t 2 4 4 2 3" xfId="22271" xr:uid="{00000000-0005-0000-0000-000016570000}"/>
    <cellStyle name="t 2 4 4 3" xfId="22272" xr:uid="{00000000-0005-0000-0000-000017570000}"/>
    <cellStyle name="t 2 4 4 3 2" xfId="22273" xr:uid="{00000000-0005-0000-0000-000018570000}"/>
    <cellStyle name="t 2 4 4 4" xfId="22274" xr:uid="{00000000-0005-0000-0000-000019570000}"/>
    <cellStyle name="t 2 4 4 5" xfId="22275" xr:uid="{00000000-0005-0000-0000-00001A570000}"/>
    <cellStyle name="t 2 4 5" xfId="22276" xr:uid="{00000000-0005-0000-0000-00001B570000}"/>
    <cellStyle name="t 2 4 5 2" xfId="22277" xr:uid="{00000000-0005-0000-0000-00001C570000}"/>
    <cellStyle name="t 2 4 5 3" xfId="22278" xr:uid="{00000000-0005-0000-0000-00001D570000}"/>
    <cellStyle name="t 2 4 6" xfId="22279" xr:uid="{00000000-0005-0000-0000-00001E570000}"/>
    <cellStyle name="t 2 4 6 2" xfId="22280" xr:uid="{00000000-0005-0000-0000-00001F570000}"/>
    <cellStyle name="t 2 4 7" xfId="22281" xr:uid="{00000000-0005-0000-0000-000020570000}"/>
    <cellStyle name="t 2 4 8" xfId="22282" xr:uid="{00000000-0005-0000-0000-000021570000}"/>
    <cellStyle name="t 2 5" xfId="22283" xr:uid="{00000000-0005-0000-0000-000022570000}"/>
    <cellStyle name="t 2 5 2" xfId="22284" xr:uid="{00000000-0005-0000-0000-000023570000}"/>
    <cellStyle name="t 2 5 2 2" xfId="22285" xr:uid="{00000000-0005-0000-0000-000024570000}"/>
    <cellStyle name="t 2 5 2 2 2" xfId="22286" xr:uid="{00000000-0005-0000-0000-000025570000}"/>
    <cellStyle name="t 2 5 2 2 2 2" xfId="22287" xr:uid="{00000000-0005-0000-0000-000026570000}"/>
    <cellStyle name="t 2 5 2 2 2 2 2" xfId="22288" xr:uid="{00000000-0005-0000-0000-000027570000}"/>
    <cellStyle name="t 2 5 2 2 2 2 3" xfId="22289" xr:uid="{00000000-0005-0000-0000-000028570000}"/>
    <cellStyle name="t 2 5 2 2 2 3" xfId="22290" xr:uid="{00000000-0005-0000-0000-000029570000}"/>
    <cellStyle name="t 2 5 2 2 2 3 2" xfId="22291" xr:uid="{00000000-0005-0000-0000-00002A570000}"/>
    <cellStyle name="t 2 5 2 2 2 4" xfId="22292" xr:uid="{00000000-0005-0000-0000-00002B570000}"/>
    <cellStyle name="t 2 5 2 2 2 5" xfId="22293" xr:uid="{00000000-0005-0000-0000-00002C570000}"/>
    <cellStyle name="t 2 5 2 2 3" xfId="22294" xr:uid="{00000000-0005-0000-0000-00002D570000}"/>
    <cellStyle name="t 2 5 2 2 3 2" xfId="22295" xr:uid="{00000000-0005-0000-0000-00002E570000}"/>
    <cellStyle name="t 2 5 2 2 3 3" xfId="22296" xr:uid="{00000000-0005-0000-0000-00002F570000}"/>
    <cellStyle name="t 2 5 2 2 4" xfId="22297" xr:uid="{00000000-0005-0000-0000-000030570000}"/>
    <cellStyle name="t 2 5 2 2 4 2" xfId="22298" xr:uid="{00000000-0005-0000-0000-000031570000}"/>
    <cellStyle name="t 2 5 2 2 5" xfId="22299" xr:uid="{00000000-0005-0000-0000-000032570000}"/>
    <cellStyle name="t 2 5 2 2 6" xfId="22300" xr:uid="{00000000-0005-0000-0000-000033570000}"/>
    <cellStyle name="t 2 5 2 3" xfId="22301" xr:uid="{00000000-0005-0000-0000-000034570000}"/>
    <cellStyle name="t 2 5 2 3 2" xfId="22302" xr:uid="{00000000-0005-0000-0000-000035570000}"/>
    <cellStyle name="t 2 5 2 3 2 2" xfId="22303" xr:uid="{00000000-0005-0000-0000-000036570000}"/>
    <cellStyle name="t 2 5 2 3 2 2 2" xfId="22304" xr:uid="{00000000-0005-0000-0000-000037570000}"/>
    <cellStyle name="t 2 5 2 3 2 2 3" xfId="22305" xr:uid="{00000000-0005-0000-0000-000038570000}"/>
    <cellStyle name="t 2 5 2 3 2 3" xfId="22306" xr:uid="{00000000-0005-0000-0000-000039570000}"/>
    <cellStyle name="t 2 5 2 3 2 3 2" xfId="22307" xr:uid="{00000000-0005-0000-0000-00003A570000}"/>
    <cellStyle name="t 2 5 2 3 2 4" xfId="22308" xr:uid="{00000000-0005-0000-0000-00003B570000}"/>
    <cellStyle name="t 2 5 2 3 2 5" xfId="22309" xr:uid="{00000000-0005-0000-0000-00003C570000}"/>
    <cellStyle name="t 2 5 2 3 3" xfId="22310" xr:uid="{00000000-0005-0000-0000-00003D570000}"/>
    <cellStyle name="t 2 5 2 3 3 2" xfId="22311" xr:uid="{00000000-0005-0000-0000-00003E570000}"/>
    <cellStyle name="t 2 5 2 3 3 3" xfId="22312" xr:uid="{00000000-0005-0000-0000-00003F570000}"/>
    <cellStyle name="t 2 5 2 3 4" xfId="22313" xr:uid="{00000000-0005-0000-0000-000040570000}"/>
    <cellStyle name="t 2 5 2 3 4 2" xfId="22314" xr:uid="{00000000-0005-0000-0000-000041570000}"/>
    <cellStyle name="t 2 5 2 3 5" xfId="22315" xr:uid="{00000000-0005-0000-0000-000042570000}"/>
    <cellStyle name="t 2 5 2 3 6" xfId="22316" xr:uid="{00000000-0005-0000-0000-000043570000}"/>
    <cellStyle name="t 2 5 2 4" xfId="22317" xr:uid="{00000000-0005-0000-0000-000044570000}"/>
    <cellStyle name="t 2 5 2 4 2" xfId="22318" xr:uid="{00000000-0005-0000-0000-000045570000}"/>
    <cellStyle name="t 2 5 3" xfId="22319" xr:uid="{00000000-0005-0000-0000-000046570000}"/>
    <cellStyle name="t 2 5 3 2" xfId="22320" xr:uid="{00000000-0005-0000-0000-000047570000}"/>
    <cellStyle name="t 2 5 3 2 2" xfId="22321" xr:uid="{00000000-0005-0000-0000-000048570000}"/>
    <cellStyle name="t 2 5 3 2 2 2" xfId="22322" xr:uid="{00000000-0005-0000-0000-000049570000}"/>
    <cellStyle name="t 2 5 3 2 2 3" xfId="22323" xr:uid="{00000000-0005-0000-0000-00004A570000}"/>
    <cellStyle name="t 2 5 3 2 3" xfId="22324" xr:uid="{00000000-0005-0000-0000-00004B570000}"/>
    <cellStyle name="t 2 5 3 2 3 2" xfId="22325" xr:uid="{00000000-0005-0000-0000-00004C570000}"/>
    <cellStyle name="t 2 5 3 2 4" xfId="22326" xr:uid="{00000000-0005-0000-0000-00004D570000}"/>
    <cellStyle name="t 2 5 3 2 5" xfId="22327" xr:uid="{00000000-0005-0000-0000-00004E570000}"/>
    <cellStyle name="t 2 5 3 3" xfId="22328" xr:uid="{00000000-0005-0000-0000-00004F570000}"/>
    <cellStyle name="t 2 5 3 3 2" xfId="22329" xr:uid="{00000000-0005-0000-0000-000050570000}"/>
    <cellStyle name="t 2 5 3 3 3" xfId="22330" xr:uid="{00000000-0005-0000-0000-000051570000}"/>
    <cellStyle name="t 2 5 3 4" xfId="22331" xr:uid="{00000000-0005-0000-0000-000052570000}"/>
    <cellStyle name="t 2 5 3 4 2" xfId="22332" xr:uid="{00000000-0005-0000-0000-000053570000}"/>
    <cellStyle name="t 2 5 3 5" xfId="22333" xr:uid="{00000000-0005-0000-0000-000054570000}"/>
    <cellStyle name="t 2 5 3 6" xfId="22334" xr:uid="{00000000-0005-0000-0000-000055570000}"/>
    <cellStyle name="t 2 5 4" xfId="22335" xr:uid="{00000000-0005-0000-0000-000056570000}"/>
    <cellStyle name="t 2 5 4 2" xfId="22336" xr:uid="{00000000-0005-0000-0000-000057570000}"/>
    <cellStyle name="t 2 5 4 2 2" xfId="22337" xr:uid="{00000000-0005-0000-0000-000058570000}"/>
    <cellStyle name="t 2 5 4 2 3" xfId="22338" xr:uid="{00000000-0005-0000-0000-000059570000}"/>
    <cellStyle name="t 2 5 4 3" xfId="22339" xr:uid="{00000000-0005-0000-0000-00005A570000}"/>
    <cellStyle name="t 2 5 4 3 2" xfId="22340" xr:uid="{00000000-0005-0000-0000-00005B570000}"/>
    <cellStyle name="t 2 5 4 4" xfId="22341" xr:uid="{00000000-0005-0000-0000-00005C570000}"/>
    <cellStyle name="t 2 5 4 5" xfId="22342" xr:uid="{00000000-0005-0000-0000-00005D570000}"/>
    <cellStyle name="t 2 5 5" xfId="22343" xr:uid="{00000000-0005-0000-0000-00005E570000}"/>
    <cellStyle name="t 2 5 5 2" xfId="22344" xr:uid="{00000000-0005-0000-0000-00005F570000}"/>
    <cellStyle name="t 2 5 5 3" xfId="22345" xr:uid="{00000000-0005-0000-0000-000060570000}"/>
    <cellStyle name="t 2 5 6" xfId="22346" xr:uid="{00000000-0005-0000-0000-000061570000}"/>
    <cellStyle name="t 2 5 6 2" xfId="22347" xr:uid="{00000000-0005-0000-0000-000062570000}"/>
    <cellStyle name="t 2 5 7" xfId="22348" xr:uid="{00000000-0005-0000-0000-000063570000}"/>
    <cellStyle name="t 2 5 8" xfId="22349" xr:uid="{00000000-0005-0000-0000-000064570000}"/>
    <cellStyle name="t 2 6" xfId="22350" xr:uid="{00000000-0005-0000-0000-000065570000}"/>
    <cellStyle name="t 2 6 2" xfId="22351" xr:uid="{00000000-0005-0000-0000-000066570000}"/>
    <cellStyle name="t 2 6 2 2" xfId="22352" xr:uid="{00000000-0005-0000-0000-000067570000}"/>
    <cellStyle name="t 2 6 2 2 2" xfId="22353" xr:uid="{00000000-0005-0000-0000-000068570000}"/>
    <cellStyle name="t 2 6 2 2 2 2" xfId="22354" xr:uid="{00000000-0005-0000-0000-000069570000}"/>
    <cellStyle name="t 2 6 2 2 2 2 2" xfId="22355" xr:uid="{00000000-0005-0000-0000-00006A570000}"/>
    <cellStyle name="t 2 6 2 2 2 2 3" xfId="22356" xr:uid="{00000000-0005-0000-0000-00006B570000}"/>
    <cellStyle name="t 2 6 2 2 2 3" xfId="22357" xr:uid="{00000000-0005-0000-0000-00006C570000}"/>
    <cellStyle name="t 2 6 2 2 2 3 2" xfId="22358" xr:uid="{00000000-0005-0000-0000-00006D570000}"/>
    <cellStyle name="t 2 6 2 2 2 4" xfId="22359" xr:uid="{00000000-0005-0000-0000-00006E570000}"/>
    <cellStyle name="t 2 6 2 2 2 5" xfId="22360" xr:uid="{00000000-0005-0000-0000-00006F570000}"/>
    <cellStyle name="t 2 6 2 2 3" xfId="22361" xr:uid="{00000000-0005-0000-0000-000070570000}"/>
    <cellStyle name="t 2 6 2 2 3 2" xfId="22362" xr:uid="{00000000-0005-0000-0000-000071570000}"/>
    <cellStyle name="t 2 6 2 2 3 3" xfId="22363" xr:uid="{00000000-0005-0000-0000-000072570000}"/>
    <cellStyle name="t 2 6 2 2 4" xfId="22364" xr:uid="{00000000-0005-0000-0000-000073570000}"/>
    <cellStyle name="t 2 6 2 2 4 2" xfId="22365" xr:uid="{00000000-0005-0000-0000-000074570000}"/>
    <cellStyle name="t 2 6 2 2 5" xfId="22366" xr:uid="{00000000-0005-0000-0000-000075570000}"/>
    <cellStyle name="t 2 6 2 2 6" xfId="22367" xr:uid="{00000000-0005-0000-0000-000076570000}"/>
    <cellStyle name="t 2 6 2 3" xfId="22368" xr:uid="{00000000-0005-0000-0000-000077570000}"/>
    <cellStyle name="t 2 6 2 3 2" xfId="22369" xr:uid="{00000000-0005-0000-0000-000078570000}"/>
    <cellStyle name="t 2 6 2 3 2 2" xfId="22370" xr:uid="{00000000-0005-0000-0000-000079570000}"/>
    <cellStyle name="t 2 6 2 3 2 2 2" xfId="22371" xr:uid="{00000000-0005-0000-0000-00007A570000}"/>
    <cellStyle name="t 2 6 2 3 2 2 3" xfId="22372" xr:uid="{00000000-0005-0000-0000-00007B570000}"/>
    <cellStyle name="t 2 6 2 3 2 3" xfId="22373" xr:uid="{00000000-0005-0000-0000-00007C570000}"/>
    <cellStyle name="t 2 6 2 3 2 3 2" xfId="22374" xr:uid="{00000000-0005-0000-0000-00007D570000}"/>
    <cellStyle name="t 2 6 2 3 2 4" xfId="22375" xr:uid="{00000000-0005-0000-0000-00007E570000}"/>
    <cellStyle name="t 2 6 2 3 2 5" xfId="22376" xr:uid="{00000000-0005-0000-0000-00007F570000}"/>
    <cellStyle name="t 2 6 2 3 3" xfId="22377" xr:uid="{00000000-0005-0000-0000-000080570000}"/>
    <cellStyle name="t 2 6 2 3 3 2" xfId="22378" xr:uid="{00000000-0005-0000-0000-000081570000}"/>
    <cellStyle name="t 2 6 2 3 3 3" xfId="22379" xr:uid="{00000000-0005-0000-0000-000082570000}"/>
    <cellStyle name="t 2 6 2 3 4" xfId="22380" xr:uid="{00000000-0005-0000-0000-000083570000}"/>
    <cellStyle name="t 2 6 2 3 4 2" xfId="22381" xr:uid="{00000000-0005-0000-0000-000084570000}"/>
    <cellStyle name="t 2 6 2 3 5" xfId="22382" xr:uid="{00000000-0005-0000-0000-000085570000}"/>
    <cellStyle name="t 2 6 2 3 6" xfId="22383" xr:uid="{00000000-0005-0000-0000-000086570000}"/>
    <cellStyle name="t 2 6 2 4" xfId="22384" xr:uid="{00000000-0005-0000-0000-000087570000}"/>
    <cellStyle name="t 2 6 2 4 2" xfId="22385" xr:uid="{00000000-0005-0000-0000-000088570000}"/>
    <cellStyle name="t 2 6 3" xfId="22386" xr:uid="{00000000-0005-0000-0000-000089570000}"/>
    <cellStyle name="t 2 6 3 2" xfId="22387" xr:uid="{00000000-0005-0000-0000-00008A570000}"/>
    <cellStyle name="t 2 6 3 2 2" xfId="22388" xr:uid="{00000000-0005-0000-0000-00008B570000}"/>
    <cellStyle name="t 2 6 3 2 2 2" xfId="22389" xr:uid="{00000000-0005-0000-0000-00008C570000}"/>
    <cellStyle name="t 2 6 3 2 2 3" xfId="22390" xr:uid="{00000000-0005-0000-0000-00008D570000}"/>
    <cellStyle name="t 2 6 3 2 3" xfId="22391" xr:uid="{00000000-0005-0000-0000-00008E570000}"/>
    <cellStyle name="t 2 6 3 2 3 2" xfId="22392" xr:uid="{00000000-0005-0000-0000-00008F570000}"/>
    <cellStyle name="t 2 6 3 2 4" xfId="22393" xr:uid="{00000000-0005-0000-0000-000090570000}"/>
    <cellStyle name="t 2 6 3 2 5" xfId="22394" xr:uid="{00000000-0005-0000-0000-000091570000}"/>
    <cellStyle name="t 2 6 3 3" xfId="22395" xr:uid="{00000000-0005-0000-0000-000092570000}"/>
    <cellStyle name="t 2 6 3 3 2" xfId="22396" xr:uid="{00000000-0005-0000-0000-000093570000}"/>
    <cellStyle name="t 2 6 3 3 3" xfId="22397" xr:uid="{00000000-0005-0000-0000-000094570000}"/>
    <cellStyle name="t 2 6 3 4" xfId="22398" xr:uid="{00000000-0005-0000-0000-000095570000}"/>
    <cellStyle name="t 2 6 3 4 2" xfId="22399" xr:uid="{00000000-0005-0000-0000-000096570000}"/>
    <cellStyle name="t 2 6 3 5" xfId="22400" xr:uid="{00000000-0005-0000-0000-000097570000}"/>
    <cellStyle name="t 2 6 3 6" xfId="22401" xr:uid="{00000000-0005-0000-0000-000098570000}"/>
    <cellStyle name="t 2 6 4" xfId="22402" xr:uid="{00000000-0005-0000-0000-000099570000}"/>
    <cellStyle name="t 2 6 4 2" xfId="22403" xr:uid="{00000000-0005-0000-0000-00009A570000}"/>
    <cellStyle name="t 2 6 4 2 2" xfId="22404" xr:uid="{00000000-0005-0000-0000-00009B570000}"/>
    <cellStyle name="t 2 6 4 2 3" xfId="22405" xr:uid="{00000000-0005-0000-0000-00009C570000}"/>
    <cellStyle name="t 2 6 4 3" xfId="22406" xr:uid="{00000000-0005-0000-0000-00009D570000}"/>
    <cellStyle name="t 2 6 4 3 2" xfId="22407" xr:uid="{00000000-0005-0000-0000-00009E570000}"/>
    <cellStyle name="t 2 6 4 4" xfId="22408" xr:uid="{00000000-0005-0000-0000-00009F570000}"/>
    <cellStyle name="t 2 6 4 5" xfId="22409" xr:uid="{00000000-0005-0000-0000-0000A0570000}"/>
    <cellStyle name="t 2 6 5" xfId="22410" xr:uid="{00000000-0005-0000-0000-0000A1570000}"/>
    <cellStyle name="t 2 6 5 2" xfId="22411" xr:uid="{00000000-0005-0000-0000-0000A2570000}"/>
    <cellStyle name="t 2 6 5 3" xfId="22412" xr:uid="{00000000-0005-0000-0000-0000A3570000}"/>
    <cellStyle name="t 2 6 6" xfId="22413" xr:uid="{00000000-0005-0000-0000-0000A4570000}"/>
    <cellStyle name="t 2 6 6 2" xfId="22414" xr:uid="{00000000-0005-0000-0000-0000A5570000}"/>
    <cellStyle name="t 2 6 7" xfId="22415" xr:uid="{00000000-0005-0000-0000-0000A6570000}"/>
    <cellStyle name="t 2 6 8" xfId="22416" xr:uid="{00000000-0005-0000-0000-0000A7570000}"/>
    <cellStyle name="t 2 7" xfId="22417" xr:uid="{00000000-0005-0000-0000-0000A8570000}"/>
    <cellStyle name="t 2 7 2" xfId="22418" xr:uid="{00000000-0005-0000-0000-0000A9570000}"/>
    <cellStyle name="t 2 7 2 2" xfId="22419" xr:uid="{00000000-0005-0000-0000-0000AA570000}"/>
    <cellStyle name="t 2 7 2 2 2" xfId="22420" xr:uid="{00000000-0005-0000-0000-0000AB570000}"/>
    <cellStyle name="t 2 7 2 2 2 2" xfId="22421" xr:uid="{00000000-0005-0000-0000-0000AC570000}"/>
    <cellStyle name="t 2 7 2 2 2 3" xfId="22422" xr:uid="{00000000-0005-0000-0000-0000AD570000}"/>
    <cellStyle name="t 2 7 2 2 3" xfId="22423" xr:uid="{00000000-0005-0000-0000-0000AE570000}"/>
    <cellStyle name="t 2 7 2 2 3 2" xfId="22424" xr:uid="{00000000-0005-0000-0000-0000AF570000}"/>
    <cellStyle name="t 2 7 2 2 4" xfId="22425" xr:uid="{00000000-0005-0000-0000-0000B0570000}"/>
    <cellStyle name="t 2 7 2 2 5" xfId="22426" xr:uid="{00000000-0005-0000-0000-0000B1570000}"/>
    <cellStyle name="t 2 7 2 3" xfId="22427" xr:uid="{00000000-0005-0000-0000-0000B2570000}"/>
    <cellStyle name="t 2 7 2 3 2" xfId="22428" xr:uid="{00000000-0005-0000-0000-0000B3570000}"/>
    <cellStyle name="t 2 7 2 3 3" xfId="22429" xr:uid="{00000000-0005-0000-0000-0000B4570000}"/>
    <cellStyle name="t 2 7 2 4" xfId="22430" xr:uid="{00000000-0005-0000-0000-0000B5570000}"/>
    <cellStyle name="t 2 7 2 4 2" xfId="22431" xr:uid="{00000000-0005-0000-0000-0000B6570000}"/>
    <cellStyle name="t 2 7 2 5" xfId="22432" xr:uid="{00000000-0005-0000-0000-0000B7570000}"/>
    <cellStyle name="t 2 7 2 6" xfId="22433" xr:uid="{00000000-0005-0000-0000-0000B8570000}"/>
    <cellStyle name="t 2 7 3" xfId="22434" xr:uid="{00000000-0005-0000-0000-0000B9570000}"/>
    <cellStyle name="t 2 7 3 2" xfId="22435" xr:uid="{00000000-0005-0000-0000-0000BA570000}"/>
    <cellStyle name="t 2 7 3 2 2" xfId="22436" xr:uid="{00000000-0005-0000-0000-0000BB570000}"/>
    <cellStyle name="t 2 7 3 2 2 2" xfId="22437" xr:uid="{00000000-0005-0000-0000-0000BC570000}"/>
    <cellStyle name="t 2 7 3 2 2 3" xfId="22438" xr:uid="{00000000-0005-0000-0000-0000BD570000}"/>
    <cellStyle name="t 2 7 3 2 3" xfId="22439" xr:uid="{00000000-0005-0000-0000-0000BE570000}"/>
    <cellStyle name="t 2 7 3 2 3 2" xfId="22440" xr:uid="{00000000-0005-0000-0000-0000BF570000}"/>
    <cellStyle name="t 2 7 3 2 4" xfId="22441" xr:uid="{00000000-0005-0000-0000-0000C0570000}"/>
    <cellStyle name="t 2 7 3 2 5" xfId="22442" xr:uid="{00000000-0005-0000-0000-0000C1570000}"/>
    <cellStyle name="t 2 7 3 3" xfId="22443" xr:uid="{00000000-0005-0000-0000-0000C2570000}"/>
    <cellStyle name="t 2 7 3 3 2" xfId="22444" xr:uid="{00000000-0005-0000-0000-0000C3570000}"/>
    <cellStyle name="t 2 7 3 3 3" xfId="22445" xr:uid="{00000000-0005-0000-0000-0000C4570000}"/>
    <cellStyle name="t 2 7 3 4" xfId="22446" xr:uid="{00000000-0005-0000-0000-0000C5570000}"/>
    <cellStyle name="t 2 7 3 4 2" xfId="22447" xr:uid="{00000000-0005-0000-0000-0000C6570000}"/>
    <cellStyle name="t 2 7 3 5" xfId="22448" xr:uid="{00000000-0005-0000-0000-0000C7570000}"/>
    <cellStyle name="t 2 7 3 6" xfId="22449" xr:uid="{00000000-0005-0000-0000-0000C8570000}"/>
    <cellStyle name="t 2 7 4" xfId="22450" xr:uid="{00000000-0005-0000-0000-0000C9570000}"/>
    <cellStyle name="t 2 7 4 2" xfId="22451" xr:uid="{00000000-0005-0000-0000-0000CA570000}"/>
    <cellStyle name="t 2 8" xfId="22452" xr:uid="{00000000-0005-0000-0000-0000CB570000}"/>
    <cellStyle name="t 2 8 2" xfId="22453" xr:uid="{00000000-0005-0000-0000-0000CC570000}"/>
    <cellStyle name="t 2 8 2 2" xfId="22454" xr:uid="{00000000-0005-0000-0000-0000CD570000}"/>
    <cellStyle name="t 2 8 2 2 2" xfId="22455" xr:uid="{00000000-0005-0000-0000-0000CE570000}"/>
    <cellStyle name="t 2 8 2 2 3" xfId="22456" xr:uid="{00000000-0005-0000-0000-0000CF570000}"/>
    <cellStyle name="t 2 8 2 3" xfId="22457" xr:uid="{00000000-0005-0000-0000-0000D0570000}"/>
    <cellStyle name="t 2 8 2 3 2" xfId="22458" xr:uid="{00000000-0005-0000-0000-0000D1570000}"/>
    <cellStyle name="t 2 8 2 4" xfId="22459" xr:uid="{00000000-0005-0000-0000-0000D2570000}"/>
    <cellStyle name="t 2 8 2 5" xfId="22460" xr:uid="{00000000-0005-0000-0000-0000D3570000}"/>
    <cellStyle name="t 2 8 3" xfId="22461" xr:uid="{00000000-0005-0000-0000-0000D4570000}"/>
    <cellStyle name="t 2 8 3 2" xfId="22462" xr:uid="{00000000-0005-0000-0000-0000D5570000}"/>
    <cellStyle name="t 2 8 3 3" xfId="22463" xr:uid="{00000000-0005-0000-0000-0000D6570000}"/>
    <cellStyle name="t 2 8 4" xfId="22464" xr:uid="{00000000-0005-0000-0000-0000D7570000}"/>
    <cellStyle name="t 2 8 4 2" xfId="22465" xr:uid="{00000000-0005-0000-0000-0000D8570000}"/>
    <cellStyle name="t 2 8 5" xfId="22466" xr:uid="{00000000-0005-0000-0000-0000D9570000}"/>
    <cellStyle name="t 2 8 6" xfId="22467" xr:uid="{00000000-0005-0000-0000-0000DA570000}"/>
    <cellStyle name="t 2 9" xfId="22468" xr:uid="{00000000-0005-0000-0000-0000DB570000}"/>
    <cellStyle name="t 2 9 2" xfId="22469" xr:uid="{00000000-0005-0000-0000-0000DC570000}"/>
    <cellStyle name="t 2 9 2 2" xfId="22470" xr:uid="{00000000-0005-0000-0000-0000DD570000}"/>
    <cellStyle name="t 2 9 2 3" xfId="22471" xr:uid="{00000000-0005-0000-0000-0000DE570000}"/>
    <cellStyle name="t 2 9 3" xfId="22472" xr:uid="{00000000-0005-0000-0000-0000DF570000}"/>
    <cellStyle name="t 2 9 3 2" xfId="22473" xr:uid="{00000000-0005-0000-0000-0000E0570000}"/>
    <cellStyle name="t 2 9 4" xfId="22474" xr:uid="{00000000-0005-0000-0000-0000E1570000}"/>
    <cellStyle name="t 2 9 5" xfId="22475" xr:uid="{00000000-0005-0000-0000-0000E2570000}"/>
    <cellStyle name="t 3" xfId="22476" xr:uid="{00000000-0005-0000-0000-0000E3570000}"/>
    <cellStyle name="t 3 10" xfId="22477" xr:uid="{00000000-0005-0000-0000-0000E4570000}"/>
    <cellStyle name="t 3 11" xfId="22478" xr:uid="{00000000-0005-0000-0000-0000E5570000}"/>
    <cellStyle name="t 3 2" xfId="22479" xr:uid="{00000000-0005-0000-0000-0000E6570000}"/>
    <cellStyle name="t 3 2 2" xfId="22480" xr:uid="{00000000-0005-0000-0000-0000E7570000}"/>
    <cellStyle name="t 3 2 2 2" xfId="22481" xr:uid="{00000000-0005-0000-0000-0000E8570000}"/>
    <cellStyle name="t 3 2 2 2 2" xfId="22482" xr:uid="{00000000-0005-0000-0000-0000E9570000}"/>
    <cellStyle name="t 3 2 2 2 2 2" xfId="22483" xr:uid="{00000000-0005-0000-0000-0000EA570000}"/>
    <cellStyle name="t 3 2 2 2 2 2 2" xfId="22484" xr:uid="{00000000-0005-0000-0000-0000EB570000}"/>
    <cellStyle name="t 3 2 2 2 2 2 3" xfId="22485" xr:uid="{00000000-0005-0000-0000-0000EC570000}"/>
    <cellStyle name="t 3 2 2 2 2 3" xfId="22486" xr:uid="{00000000-0005-0000-0000-0000ED570000}"/>
    <cellStyle name="t 3 2 2 2 2 3 2" xfId="22487" xr:uid="{00000000-0005-0000-0000-0000EE570000}"/>
    <cellStyle name="t 3 2 2 2 2 4" xfId="22488" xr:uid="{00000000-0005-0000-0000-0000EF570000}"/>
    <cellStyle name="t 3 2 2 2 2 5" xfId="22489" xr:uid="{00000000-0005-0000-0000-0000F0570000}"/>
    <cellStyle name="t 3 2 2 2 3" xfId="22490" xr:uid="{00000000-0005-0000-0000-0000F1570000}"/>
    <cellStyle name="t 3 2 2 2 3 2" xfId="22491" xr:uid="{00000000-0005-0000-0000-0000F2570000}"/>
    <cellStyle name="t 3 2 2 2 3 3" xfId="22492" xr:uid="{00000000-0005-0000-0000-0000F3570000}"/>
    <cellStyle name="t 3 2 2 2 4" xfId="22493" xr:uid="{00000000-0005-0000-0000-0000F4570000}"/>
    <cellStyle name="t 3 2 2 2 4 2" xfId="22494" xr:uid="{00000000-0005-0000-0000-0000F5570000}"/>
    <cellStyle name="t 3 2 2 2 5" xfId="22495" xr:uid="{00000000-0005-0000-0000-0000F6570000}"/>
    <cellStyle name="t 3 2 2 2 6" xfId="22496" xr:uid="{00000000-0005-0000-0000-0000F7570000}"/>
    <cellStyle name="t 3 2 2 3" xfId="22497" xr:uid="{00000000-0005-0000-0000-0000F8570000}"/>
    <cellStyle name="t 3 2 2 3 2" xfId="22498" xr:uid="{00000000-0005-0000-0000-0000F9570000}"/>
    <cellStyle name="t 3 2 2 3 2 2" xfId="22499" xr:uid="{00000000-0005-0000-0000-0000FA570000}"/>
    <cellStyle name="t 3 2 2 3 2 2 2" xfId="22500" xr:uid="{00000000-0005-0000-0000-0000FB570000}"/>
    <cellStyle name="t 3 2 2 3 2 2 3" xfId="22501" xr:uid="{00000000-0005-0000-0000-0000FC570000}"/>
    <cellStyle name="t 3 2 2 3 2 3" xfId="22502" xr:uid="{00000000-0005-0000-0000-0000FD570000}"/>
    <cellStyle name="t 3 2 2 3 2 3 2" xfId="22503" xr:uid="{00000000-0005-0000-0000-0000FE570000}"/>
    <cellStyle name="t 3 2 2 3 2 4" xfId="22504" xr:uid="{00000000-0005-0000-0000-0000FF570000}"/>
    <cellStyle name="t 3 2 2 3 2 5" xfId="22505" xr:uid="{00000000-0005-0000-0000-000000580000}"/>
    <cellStyle name="t 3 2 2 3 3" xfId="22506" xr:uid="{00000000-0005-0000-0000-000001580000}"/>
    <cellStyle name="t 3 2 2 3 3 2" xfId="22507" xr:uid="{00000000-0005-0000-0000-000002580000}"/>
    <cellStyle name="t 3 2 2 3 3 3" xfId="22508" xr:uid="{00000000-0005-0000-0000-000003580000}"/>
    <cellStyle name="t 3 2 2 3 4" xfId="22509" xr:uid="{00000000-0005-0000-0000-000004580000}"/>
    <cellStyle name="t 3 2 2 3 4 2" xfId="22510" xr:uid="{00000000-0005-0000-0000-000005580000}"/>
    <cellStyle name="t 3 2 2 3 5" xfId="22511" xr:uid="{00000000-0005-0000-0000-000006580000}"/>
    <cellStyle name="t 3 2 2 3 6" xfId="22512" xr:uid="{00000000-0005-0000-0000-000007580000}"/>
    <cellStyle name="t 3 2 2 4" xfId="22513" xr:uid="{00000000-0005-0000-0000-000008580000}"/>
    <cellStyle name="t 3 2 2 4 2" xfId="22514" xr:uid="{00000000-0005-0000-0000-000009580000}"/>
    <cellStyle name="t 3 2 3" xfId="22515" xr:uid="{00000000-0005-0000-0000-00000A580000}"/>
    <cellStyle name="t 3 2 3 2" xfId="22516" xr:uid="{00000000-0005-0000-0000-00000B580000}"/>
    <cellStyle name="t 3 2 3 2 2" xfId="22517" xr:uid="{00000000-0005-0000-0000-00000C580000}"/>
    <cellStyle name="t 3 2 3 2 2 2" xfId="22518" xr:uid="{00000000-0005-0000-0000-00000D580000}"/>
    <cellStyle name="t 3 2 3 2 2 3" xfId="22519" xr:uid="{00000000-0005-0000-0000-00000E580000}"/>
    <cellStyle name="t 3 2 3 2 3" xfId="22520" xr:uid="{00000000-0005-0000-0000-00000F580000}"/>
    <cellStyle name="t 3 2 3 2 3 2" xfId="22521" xr:uid="{00000000-0005-0000-0000-000010580000}"/>
    <cellStyle name="t 3 2 3 2 4" xfId="22522" xr:uid="{00000000-0005-0000-0000-000011580000}"/>
    <cellStyle name="t 3 2 3 2 5" xfId="22523" xr:uid="{00000000-0005-0000-0000-000012580000}"/>
    <cellStyle name="t 3 2 3 3" xfId="22524" xr:uid="{00000000-0005-0000-0000-000013580000}"/>
    <cellStyle name="t 3 2 3 3 2" xfId="22525" xr:uid="{00000000-0005-0000-0000-000014580000}"/>
    <cellStyle name="t 3 2 3 3 3" xfId="22526" xr:uid="{00000000-0005-0000-0000-000015580000}"/>
    <cellStyle name="t 3 2 3 4" xfId="22527" xr:uid="{00000000-0005-0000-0000-000016580000}"/>
    <cellStyle name="t 3 2 3 4 2" xfId="22528" xr:uid="{00000000-0005-0000-0000-000017580000}"/>
    <cellStyle name="t 3 2 3 5" xfId="22529" xr:uid="{00000000-0005-0000-0000-000018580000}"/>
    <cellStyle name="t 3 2 3 6" xfId="22530" xr:uid="{00000000-0005-0000-0000-000019580000}"/>
    <cellStyle name="t 3 2 4" xfId="22531" xr:uid="{00000000-0005-0000-0000-00001A580000}"/>
    <cellStyle name="t 3 2 4 2" xfId="22532" xr:uid="{00000000-0005-0000-0000-00001B580000}"/>
    <cellStyle name="t 3 2 4 2 2" xfId="22533" xr:uid="{00000000-0005-0000-0000-00001C580000}"/>
    <cellStyle name="t 3 2 4 2 3" xfId="22534" xr:uid="{00000000-0005-0000-0000-00001D580000}"/>
    <cellStyle name="t 3 2 4 3" xfId="22535" xr:uid="{00000000-0005-0000-0000-00001E580000}"/>
    <cellStyle name="t 3 2 4 3 2" xfId="22536" xr:uid="{00000000-0005-0000-0000-00001F580000}"/>
    <cellStyle name="t 3 2 4 4" xfId="22537" xr:uid="{00000000-0005-0000-0000-000020580000}"/>
    <cellStyle name="t 3 2 4 5" xfId="22538" xr:uid="{00000000-0005-0000-0000-000021580000}"/>
    <cellStyle name="t 3 2 5" xfId="22539" xr:uid="{00000000-0005-0000-0000-000022580000}"/>
    <cellStyle name="t 3 2 5 2" xfId="22540" xr:uid="{00000000-0005-0000-0000-000023580000}"/>
    <cellStyle name="t 3 2 5 3" xfId="22541" xr:uid="{00000000-0005-0000-0000-000024580000}"/>
    <cellStyle name="t 3 2 6" xfId="22542" xr:uid="{00000000-0005-0000-0000-000025580000}"/>
    <cellStyle name="t 3 2 6 2" xfId="22543" xr:uid="{00000000-0005-0000-0000-000026580000}"/>
    <cellStyle name="t 3 2 7" xfId="22544" xr:uid="{00000000-0005-0000-0000-000027580000}"/>
    <cellStyle name="t 3 2 8" xfId="22545" xr:uid="{00000000-0005-0000-0000-000028580000}"/>
    <cellStyle name="t 3 3" xfId="22546" xr:uid="{00000000-0005-0000-0000-000029580000}"/>
    <cellStyle name="t 3 3 2" xfId="22547" xr:uid="{00000000-0005-0000-0000-00002A580000}"/>
    <cellStyle name="t 3 3 2 2" xfId="22548" xr:uid="{00000000-0005-0000-0000-00002B580000}"/>
    <cellStyle name="t 3 3 2 2 2" xfId="22549" xr:uid="{00000000-0005-0000-0000-00002C580000}"/>
    <cellStyle name="t 3 3 2 2 2 2" xfId="22550" xr:uid="{00000000-0005-0000-0000-00002D580000}"/>
    <cellStyle name="t 3 3 2 2 2 2 2" xfId="22551" xr:uid="{00000000-0005-0000-0000-00002E580000}"/>
    <cellStyle name="t 3 3 2 2 2 2 3" xfId="22552" xr:uid="{00000000-0005-0000-0000-00002F580000}"/>
    <cellStyle name="t 3 3 2 2 2 3" xfId="22553" xr:uid="{00000000-0005-0000-0000-000030580000}"/>
    <cellStyle name="t 3 3 2 2 2 3 2" xfId="22554" xr:uid="{00000000-0005-0000-0000-000031580000}"/>
    <cellStyle name="t 3 3 2 2 2 4" xfId="22555" xr:uid="{00000000-0005-0000-0000-000032580000}"/>
    <cellStyle name="t 3 3 2 2 2 5" xfId="22556" xr:uid="{00000000-0005-0000-0000-000033580000}"/>
    <cellStyle name="t 3 3 2 2 3" xfId="22557" xr:uid="{00000000-0005-0000-0000-000034580000}"/>
    <cellStyle name="t 3 3 2 2 3 2" xfId="22558" xr:uid="{00000000-0005-0000-0000-000035580000}"/>
    <cellStyle name="t 3 3 2 2 3 3" xfId="22559" xr:uid="{00000000-0005-0000-0000-000036580000}"/>
    <cellStyle name="t 3 3 2 2 4" xfId="22560" xr:uid="{00000000-0005-0000-0000-000037580000}"/>
    <cellStyle name="t 3 3 2 2 4 2" xfId="22561" xr:uid="{00000000-0005-0000-0000-000038580000}"/>
    <cellStyle name="t 3 3 2 2 5" xfId="22562" xr:uid="{00000000-0005-0000-0000-000039580000}"/>
    <cellStyle name="t 3 3 2 2 6" xfId="22563" xr:uid="{00000000-0005-0000-0000-00003A580000}"/>
    <cellStyle name="t 3 3 2 3" xfId="22564" xr:uid="{00000000-0005-0000-0000-00003B580000}"/>
    <cellStyle name="t 3 3 2 3 2" xfId="22565" xr:uid="{00000000-0005-0000-0000-00003C580000}"/>
    <cellStyle name="t 3 3 2 3 2 2" xfId="22566" xr:uid="{00000000-0005-0000-0000-00003D580000}"/>
    <cellStyle name="t 3 3 2 3 2 2 2" xfId="22567" xr:uid="{00000000-0005-0000-0000-00003E580000}"/>
    <cellStyle name="t 3 3 2 3 2 2 3" xfId="22568" xr:uid="{00000000-0005-0000-0000-00003F580000}"/>
    <cellStyle name="t 3 3 2 3 2 3" xfId="22569" xr:uid="{00000000-0005-0000-0000-000040580000}"/>
    <cellStyle name="t 3 3 2 3 2 3 2" xfId="22570" xr:uid="{00000000-0005-0000-0000-000041580000}"/>
    <cellStyle name="t 3 3 2 3 2 4" xfId="22571" xr:uid="{00000000-0005-0000-0000-000042580000}"/>
    <cellStyle name="t 3 3 2 3 2 5" xfId="22572" xr:uid="{00000000-0005-0000-0000-000043580000}"/>
    <cellStyle name="t 3 3 2 3 3" xfId="22573" xr:uid="{00000000-0005-0000-0000-000044580000}"/>
    <cellStyle name="t 3 3 2 3 3 2" xfId="22574" xr:uid="{00000000-0005-0000-0000-000045580000}"/>
    <cellStyle name="t 3 3 2 3 3 3" xfId="22575" xr:uid="{00000000-0005-0000-0000-000046580000}"/>
    <cellStyle name="t 3 3 2 3 4" xfId="22576" xr:uid="{00000000-0005-0000-0000-000047580000}"/>
    <cellStyle name="t 3 3 2 3 4 2" xfId="22577" xr:uid="{00000000-0005-0000-0000-000048580000}"/>
    <cellStyle name="t 3 3 2 3 5" xfId="22578" xr:uid="{00000000-0005-0000-0000-000049580000}"/>
    <cellStyle name="t 3 3 2 3 6" xfId="22579" xr:uid="{00000000-0005-0000-0000-00004A580000}"/>
    <cellStyle name="t 3 3 2 4" xfId="22580" xr:uid="{00000000-0005-0000-0000-00004B580000}"/>
    <cellStyle name="t 3 3 2 4 2" xfId="22581" xr:uid="{00000000-0005-0000-0000-00004C580000}"/>
    <cellStyle name="t 3 3 3" xfId="22582" xr:uid="{00000000-0005-0000-0000-00004D580000}"/>
    <cellStyle name="t 3 3 3 2" xfId="22583" xr:uid="{00000000-0005-0000-0000-00004E580000}"/>
    <cellStyle name="t 3 3 3 2 2" xfId="22584" xr:uid="{00000000-0005-0000-0000-00004F580000}"/>
    <cellStyle name="t 3 3 3 2 2 2" xfId="22585" xr:uid="{00000000-0005-0000-0000-000050580000}"/>
    <cellStyle name="t 3 3 3 2 2 3" xfId="22586" xr:uid="{00000000-0005-0000-0000-000051580000}"/>
    <cellStyle name="t 3 3 3 2 3" xfId="22587" xr:uid="{00000000-0005-0000-0000-000052580000}"/>
    <cellStyle name="t 3 3 3 2 3 2" xfId="22588" xr:uid="{00000000-0005-0000-0000-000053580000}"/>
    <cellStyle name="t 3 3 3 2 4" xfId="22589" xr:uid="{00000000-0005-0000-0000-000054580000}"/>
    <cellStyle name="t 3 3 3 2 5" xfId="22590" xr:uid="{00000000-0005-0000-0000-000055580000}"/>
    <cellStyle name="t 3 3 3 3" xfId="22591" xr:uid="{00000000-0005-0000-0000-000056580000}"/>
    <cellStyle name="t 3 3 3 3 2" xfId="22592" xr:uid="{00000000-0005-0000-0000-000057580000}"/>
    <cellStyle name="t 3 3 3 3 3" xfId="22593" xr:uid="{00000000-0005-0000-0000-000058580000}"/>
    <cellStyle name="t 3 3 3 4" xfId="22594" xr:uid="{00000000-0005-0000-0000-000059580000}"/>
    <cellStyle name="t 3 3 3 4 2" xfId="22595" xr:uid="{00000000-0005-0000-0000-00005A580000}"/>
    <cellStyle name="t 3 3 3 5" xfId="22596" xr:uid="{00000000-0005-0000-0000-00005B580000}"/>
    <cellStyle name="t 3 3 3 6" xfId="22597" xr:uid="{00000000-0005-0000-0000-00005C580000}"/>
    <cellStyle name="t 3 3 4" xfId="22598" xr:uid="{00000000-0005-0000-0000-00005D580000}"/>
    <cellStyle name="t 3 3 4 2" xfId="22599" xr:uid="{00000000-0005-0000-0000-00005E580000}"/>
    <cellStyle name="t 3 3 4 2 2" xfId="22600" xr:uid="{00000000-0005-0000-0000-00005F580000}"/>
    <cellStyle name="t 3 3 4 2 3" xfId="22601" xr:uid="{00000000-0005-0000-0000-000060580000}"/>
    <cellStyle name="t 3 3 4 3" xfId="22602" xr:uid="{00000000-0005-0000-0000-000061580000}"/>
    <cellStyle name="t 3 3 4 3 2" xfId="22603" xr:uid="{00000000-0005-0000-0000-000062580000}"/>
    <cellStyle name="t 3 3 4 4" xfId="22604" xr:uid="{00000000-0005-0000-0000-000063580000}"/>
    <cellStyle name="t 3 3 4 5" xfId="22605" xr:uid="{00000000-0005-0000-0000-000064580000}"/>
    <cellStyle name="t 3 3 5" xfId="22606" xr:uid="{00000000-0005-0000-0000-000065580000}"/>
    <cellStyle name="t 3 3 5 2" xfId="22607" xr:uid="{00000000-0005-0000-0000-000066580000}"/>
    <cellStyle name="t 3 3 5 3" xfId="22608" xr:uid="{00000000-0005-0000-0000-000067580000}"/>
    <cellStyle name="t 3 3 6" xfId="22609" xr:uid="{00000000-0005-0000-0000-000068580000}"/>
    <cellStyle name="t 3 3 6 2" xfId="22610" xr:uid="{00000000-0005-0000-0000-000069580000}"/>
    <cellStyle name="t 3 3 7" xfId="22611" xr:uid="{00000000-0005-0000-0000-00006A580000}"/>
    <cellStyle name="t 3 3 8" xfId="22612" xr:uid="{00000000-0005-0000-0000-00006B580000}"/>
    <cellStyle name="t 3 4" xfId="22613" xr:uid="{00000000-0005-0000-0000-00006C580000}"/>
    <cellStyle name="t 3 4 2" xfId="22614" xr:uid="{00000000-0005-0000-0000-00006D580000}"/>
    <cellStyle name="t 3 4 2 2" xfId="22615" xr:uid="{00000000-0005-0000-0000-00006E580000}"/>
    <cellStyle name="t 3 4 2 2 2" xfId="22616" xr:uid="{00000000-0005-0000-0000-00006F580000}"/>
    <cellStyle name="t 3 4 2 2 2 2" xfId="22617" xr:uid="{00000000-0005-0000-0000-000070580000}"/>
    <cellStyle name="t 3 4 2 2 2 2 2" xfId="22618" xr:uid="{00000000-0005-0000-0000-000071580000}"/>
    <cellStyle name="t 3 4 2 2 2 2 3" xfId="22619" xr:uid="{00000000-0005-0000-0000-000072580000}"/>
    <cellStyle name="t 3 4 2 2 2 3" xfId="22620" xr:uid="{00000000-0005-0000-0000-000073580000}"/>
    <cellStyle name="t 3 4 2 2 2 3 2" xfId="22621" xr:uid="{00000000-0005-0000-0000-000074580000}"/>
    <cellStyle name="t 3 4 2 2 2 4" xfId="22622" xr:uid="{00000000-0005-0000-0000-000075580000}"/>
    <cellStyle name="t 3 4 2 2 2 5" xfId="22623" xr:uid="{00000000-0005-0000-0000-000076580000}"/>
    <cellStyle name="t 3 4 2 2 3" xfId="22624" xr:uid="{00000000-0005-0000-0000-000077580000}"/>
    <cellStyle name="t 3 4 2 2 3 2" xfId="22625" xr:uid="{00000000-0005-0000-0000-000078580000}"/>
    <cellStyle name="t 3 4 2 2 3 3" xfId="22626" xr:uid="{00000000-0005-0000-0000-000079580000}"/>
    <cellStyle name="t 3 4 2 2 4" xfId="22627" xr:uid="{00000000-0005-0000-0000-00007A580000}"/>
    <cellStyle name="t 3 4 2 2 4 2" xfId="22628" xr:uid="{00000000-0005-0000-0000-00007B580000}"/>
    <cellStyle name="t 3 4 2 2 5" xfId="22629" xr:uid="{00000000-0005-0000-0000-00007C580000}"/>
    <cellStyle name="t 3 4 2 2 6" xfId="22630" xr:uid="{00000000-0005-0000-0000-00007D580000}"/>
    <cellStyle name="t 3 4 2 3" xfId="22631" xr:uid="{00000000-0005-0000-0000-00007E580000}"/>
    <cellStyle name="t 3 4 2 3 2" xfId="22632" xr:uid="{00000000-0005-0000-0000-00007F580000}"/>
    <cellStyle name="t 3 4 2 3 2 2" xfId="22633" xr:uid="{00000000-0005-0000-0000-000080580000}"/>
    <cellStyle name="t 3 4 2 3 2 2 2" xfId="22634" xr:uid="{00000000-0005-0000-0000-000081580000}"/>
    <cellStyle name="t 3 4 2 3 2 2 3" xfId="22635" xr:uid="{00000000-0005-0000-0000-000082580000}"/>
    <cellStyle name="t 3 4 2 3 2 3" xfId="22636" xr:uid="{00000000-0005-0000-0000-000083580000}"/>
    <cellStyle name="t 3 4 2 3 2 3 2" xfId="22637" xr:uid="{00000000-0005-0000-0000-000084580000}"/>
    <cellStyle name="t 3 4 2 3 2 4" xfId="22638" xr:uid="{00000000-0005-0000-0000-000085580000}"/>
    <cellStyle name="t 3 4 2 3 2 5" xfId="22639" xr:uid="{00000000-0005-0000-0000-000086580000}"/>
    <cellStyle name="t 3 4 2 3 3" xfId="22640" xr:uid="{00000000-0005-0000-0000-000087580000}"/>
    <cellStyle name="t 3 4 2 3 3 2" xfId="22641" xr:uid="{00000000-0005-0000-0000-000088580000}"/>
    <cellStyle name="t 3 4 2 3 3 3" xfId="22642" xr:uid="{00000000-0005-0000-0000-000089580000}"/>
    <cellStyle name="t 3 4 2 3 4" xfId="22643" xr:uid="{00000000-0005-0000-0000-00008A580000}"/>
    <cellStyle name="t 3 4 2 3 4 2" xfId="22644" xr:uid="{00000000-0005-0000-0000-00008B580000}"/>
    <cellStyle name="t 3 4 2 3 5" xfId="22645" xr:uid="{00000000-0005-0000-0000-00008C580000}"/>
    <cellStyle name="t 3 4 2 3 6" xfId="22646" xr:uid="{00000000-0005-0000-0000-00008D580000}"/>
    <cellStyle name="t 3 4 2 4" xfId="22647" xr:uid="{00000000-0005-0000-0000-00008E580000}"/>
    <cellStyle name="t 3 4 2 4 2" xfId="22648" xr:uid="{00000000-0005-0000-0000-00008F580000}"/>
    <cellStyle name="t 3 4 3" xfId="22649" xr:uid="{00000000-0005-0000-0000-000090580000}"/>
    <cellStyle name="t 3 4 3 2" xfId="22650" xr:uid="{00000000-0005-0000-0000-000091580000}"/>
    <cellStyle name="t 3 4 3 2 2" xfId="22651" xr:uid="{00000000-0005-0000-0000-000092580000}"/>
    <cellStyle name="t 3 4 3 2 2 2" xfId="22652" xr:uid="{00000000-0005-0000-0000-000093580000}"/>
    <cellStyle name="t 3 4 3 2 2 3" xfId="22653" xr:uid="{00000000-0005-0000-0000-000094580000}"/>
    <cellStyle name="t 3 4 3 2 3" xfId="22654" xr:uid="{00000000-0005-0000-0000-000095580000}"/>
    <cellStyle name="t 3 4 3 2 3 2" xfId="22655" xr:uid="{00000000-0005-0000-0000-000096580000}"/>
    <cellStyle name="t 3 4 3 2 4" xfId="22656" xr:uid="{00000000-0005-0000-0000-000097580000}"/>
    <cellStyle name="t 3 4 3 2 5" xfId="22657" xr:uid="{00000000-0005-0000-0000-000098580000}"/>
    <cellStyle name="t 3 4 3 3" xfId="22658" xr:uid="{00000000-0005-0000-0000-000099580000}"/>
    <cellStyle name="t 3 4 3 3 2" xfId="22659" xr:uid="{00000000-0005-0000-0000-00009A580000}"/>
    <cellStyle name="t 3 4 3 3 3" xfId="22660" xr:uid="{00000000-0005-0000-0000-00009B580000}"/>
    <cellStyle name="t 3 4 3 4" xfId="22661" xr:uid="{00000000-0005-0000-0000-00009C580000}"/>
    <cellStyle name="t 3 4 3 4 2" xfId="22662" xr:uid="{00000000-0005-0000-0000-00009D580000}"/>
    <cellStyle name="t 3 4 3 5" xfId="22663" xr:uid="{00000000-0005-0000-0000-00009E580000}"/>
    <cellStyle name="t 3 4 3 6" xfId="22664" xr:uid="{00000000-0005-0000-0000-00009F580000}"/>
    <cellStyle name="t 3 4 4" xfId="22665" xr:uid="{00000000-0005-0000-0000-0000A0580000}"/>
    <cellStyle name="t 3 4 4 2" xfId="22666" xr:uid="{00000000-0005-0000-0000-0000A1580000}"/>
    <cellStyle name="t 3 4 4 2 2" xfId="22667" xr:uid="{00000000-0005-0000-0000-0000A2580000}"/>
    <cellStyle name="t 3 4 4 2 3" xfId="22668" xr:uid="{00000000-0005-0000-0000-0000A3580000}"/>
    <cellStyle name="t 3 4 4 3" xfId="22669" xr:uid="{00000000-0005-0000-0000-0000A4580000}"/>
    <cellStyle name="t 3 4 4 3 2" xfId="22670" xr:uid="{00000000-0005-0000-0000-0000A5580000}"/>
    <cellStyle name="t 3 4 4 4" xfId="22671" xr:uid="{00000000-0005-0000-0000-0000A6580000}"/>
    <cellStyle name="t 3 4 4 5" xfId="22672" xr:uid="{00000000-0005-0000-0000-0000A7580000}"/>
    <cellStyle name="t 3 4 5" xfId="22673" xr:uid="{00000000-0005-0000-0000-0000A8580000}"/>
    <cellStyle name="t 3 4 5 2" xfId="22674" xr:uid="{00000000-0005-0000-0000-0000A9580000}"/>
    <cellStyle name="t 3 4 5 3" xfId="22675" xr:uid="{00000000-0005-0000-0000-0000AA580000}"/>
    <cellStyle name="t 3 4 6" xfId="22676" xr:uid="{00000000-0005-0000-0000-0000AB580000}"/>
    <cellStyle name="t 3 4 6 2" xfId="22677" xr:uid="{00000000-0005-0000-0000-0000AC580000}"/>
    <cellStyle name="t 3 4 7" xfId="22678" xr:uid="{00000000-0005-0000-0000-0000AD580000}"/>
    <cellStyle name="t 3 4 8" xfId="22679" xr:uid="{00000000-0005-0000-0000-0000AE580000}"/>
    <cellStyle name="t 3 5" xfId="22680" xr:uid="{00000000-0005-0000-0000-0000AF580000}"/>
    <cellStyle name="t 3 5 2" xfId="22681" xr:uid="{00000000-0005-0000-0000-0000B0580000}"/>
    <cellStyle name="t 3 5 2 2" xfId="22682" xr:uid="{00000000-0005-0000-0000-0000B1580000}"/>
    <cellStyle name="t 3 5 2 2 2" xfId="22683" xr:uid="{00000000-0005-0000-0000-0000B2580000}"/>
    <cellStyle name="t 3 5 2 2 2 2" xfId="22684" xr:uid="{00000000-0005-0000-0000-0000B3580000}"/>
    <cellStyle name="t 3 5 2 2 2 3" xfId="22685" xr:uid="{00000000-0005-0000-0000-0000B4580000}"/>
    <cellStyle name="t 3 5 2 2 3" xfId="22686" xr:uid="{00000000-0005-0000-0000-0000B5580000}"/>
    <cellStyle name="t 3 5 2 2 3 2" xfId="22687" xr:uid="{00000000-0005-0000-0000-0000B6580000}"/>
    <cellStyle name="t 3 5 2 2 4" xfId="22688" xr:uid="{00000000-0005-0000-0000-0000B7580000}"/>
    <cellStyle name="t 3 5 2 2 5" xfId="22689" xr:uid="{00000000-0005-0000-0000-0000B8580000}"/>
    <cellStyle name="t 3 5 2 3" xfId="22690" xr:uid="{00000000-0005-0000-0000-0000B9580000}"/>
    <cellStyle name="t 3 5 2 3 2" xfId="22691" xr:uid="{00000000-0005-0000-0000-0000BA580000}"/>
    <cellStyle name="t 3 5 2 3 3" xfId="22692" xr:uid="{00000000-0005-0000-0000-0000BB580000}"/>
    <cellStyle name="t 3 5 2 4" xfId="22693" xr:uid="{00000000-0005-0000-0000-0000BC580000}"/>
    <cellStyle name="t 3 5 2 4 2" xfId="22694" xr:uid="{00000000-0005-0000-0000-0000BD580000}"/>
    <cellStyle name="t 3 5 2 5" xfId="22695" xr:uid="{00000000-0005-0000-0000-0000BE580000}"/>
    <cellStyle name="t 3 5 2 6" xfId="22696" xr:uid="{00000000-0005-0000-0000-0000BF580000}"/>
    <cellStyle name="t 3 5 3" xfId="22697" xr:uid="{00000000-0005-0000-0000-0000C0580000}"/>
    <cellStyle name="t 3 5 3 2" xfId="22698" xr:uid="{00000000-0005-0000-0000-0000C1580000}"/>
    <cellStyle name="t 3 5 3 2 2" xfId="22699" xr:uid="{00000000-0005-0000-0000-0000C2580000}"/>
    <cellStyle name="t 3 5 3 2 2 2" xfId="22700" xr:uid="{00000000-0005-0000-0000-0000C3580000}"/>
    <cellStyle name="t 3 5 3 2 2 3" xfId="22701" xr:uid="{00000000-0005-0000-0000-0000C4580000}"/>
    <cellStyle name="t 3 5 3 2 3" xfId="22702" xr:uid="{00000000-0005-0000-0000-0000C5580000}"/>
    <cellStyle name="t 3 5 3 2 3 2" xfId="22703" xr:uid="{00000000-0005-0000-0000-0000C6580000}"/>
    <cellStyle name="t 3 5 3 2 4" xfId="22704" xr:uid="{00000000-0005-0000-0000-0000C7580000}"/>
    <cellStyle name="t 3 5 3 2 5" xfId="22705" xr:uid="{00000000-0005-0000-0000-0000C8580000}"/>
    <cellStyle name="t 3 5 3 3" xfId="22706" xr:uid="{00000000-0005-0000-0000-0000C9580000}"/>
    <cellStyle name="t 3 5 3 3 2" xfId="22707" xr:uid="{00000000-0005-0000-0000-0000CA580000}"/>
    <cellStyle name="t 3 5 3 3 3" xfId="22708" xr:uid="{00000000-0005-0000-0000-0000CB580000}"/>
    <cellStyle name="t 3 5 3 4" xfId="22709" xr:uid="{00000000-0005-0000-0000-0000CC580000}"/>
    <cellStyle name="t 3 5 3 4 2" xfId="22710" xr:uid="{00000000-0005-0000-0000-0000CD580000}"/>
    <cellStyle name="t 3 5 3 5" xfId="22711" xr:uid="{00000000-0005-0000-0000-0000CE580000}"/>
    <cellStyle name="t 3 5 3 6" xfId="22712" xr:uid="{00000000-0005-0000-0000-0000CF580000}"/>
    <cellStyle name="t 3 5 4" xfId="22713" xr:uid="{00000000-0005-0000-0000-0000D0580000}"/>
    <cellStyle name="t 3 5 4 2" xfId="22714" xr:uid="{00000000-0005-0000-0000-0000D1580000}"/>
    <cellStyle name="t 3 6" xfId="22715" xr:uid="{00000000-0005-0000-0000-0000D2580000}"/>
    <cellStyle name="t 3 6 2" xfId="22716" xr:uid="{00000000-0005-0000-0000-0000D3580000}"/>
    <cellStyle name="t 3 6 2 2" xfId="22717" xr:uid="{00000000-0005-0000-0000-0000D4580000}"/>
    <cellStyle name="t 3 6 2 2 2" xfId="22718" xr:uid="{00000000-0005-0000-0000-0000D5580000}"/>
    <cellStyle name="t 3 6 2 2 3" xfId="22719" xr:uid="{00000000-0005-0000-0000-0000D6580000}"/>
    <cellStyle name="t 3 6 2 3" xfId="22720" xr:uid="{00000000-0005-0000-0000-0000D7580000}"/>
    <cellStyle name="t 3 6 2 3 2" xfId="22721" xr:uid="{00000000-0005-0000-0000-0000D8580000}"/>
    <cellStyle name="t 3 6 2 4" xfId="22722" xr:uid="{00000000-0005-0000-0000-0000D9580000}"/>
    <cellStyle name="t 3 6 2 5" xfId="22723" xr:uid="{00000000-0005-0000-0000-0000DA580000}"/>
    <cellStyle name="t 3 6 3" xfId="22724" xr:uid="{00000000-0005-0000-0000-0000DB580000}"/>
    <cellStyle name="t 3 6 3 2" xfId="22725" xr:uid="{00000000-0005-0000-0000-0000DC580000}"/>
    <cellStyle name="t 3 6 3 3" xfId="22726" xr:uid="{00000000-0005-0000-0000-0000DD580000}"/>
    <cellStyle name="t 3 6 4" xfId="22727" xr:uid="{00000000-0005-0000-0000-0000DE580000}"/>
    <cellStyle name="t 3 6 4 2" xfId="22728" xr:uid="{00000000-0005-0000-0000-0000DF580000}"/>
    <cellStyle name="t 3 6 5" xfId="22729" xr:uid="{00000000-0005-0000-0000-0000E0580000}"/>
    <cellStyle name="t 3 6 6" xfId="22730" xr:uid="{00000000-0005-0000-0000-0000E1580000}"/>
    <cellStyle name="t 3 7" xfId="22731" xr:uid="{00000000-0005-0000-0000-0000E2580000}"/>
    <cellStyle name="t 3 7 2" xfId="22732" xr:uid="{00000000-0005-0000-0000-0000E3580000}"/>
    <cellStyle name="t 3 7 2 2" xfId="22733" xr:uid="{00000000-0005-0000-0000-0000E4580000}"/>
    <cellStyle name="t 3 7 2 3" xfId="22734" xr:uid="{00000000-0005-0000-0000-0000E5580000}"/>
    <cellStyle name="t 3 7 3" xfId="22735" xr:uid="{00000000-0005-0000-0000-0000E6580000}"/>
    <cellStyle name="t 3 7 3 2" xfId="22736" xr:uid="{00000000-0005-0000-0000-0000E7580000}"/>
    <cellStyle name="t 3 7 4" xfId="22737" xr:uid="{00000000-0005-0000-0000-0000E8580000}"/>
    <cellStyle name="t 3 7 5" xfId="22738" xr:uid="{00000000-0005-0000-0000-0000E9580000}"/>
    <cellStyle name="t 3 8" xfId="22739" xr:uid="{00000000-0005-0000-0000-0000EA580000}"/>
    <cellStyle name="t 3 8 2" xfId="22740" xr:uid="{00000000-0005-0000-0000-0000EB580000}"/>
    <cellStyle name="t 3 8 3" xfId="22741" xr:uid="{00000000-0005-0000-0000-0000EC580000}"/>
    <cellStyle name="t 3 9" xfId="22742" xr:uid="{00000000-0005-0000-0000-0000ED580000}"/>
    <cellStyle name="t 3 9 2" xfId="22743" xr:uid="{00000000-0005-0000-0000-0000EE580000}"/>
    <cellStyle name="t 4" xfId="22744" xr:uid="{00000000-0005-0000-0000-0000EF580000}"/>
    <cellStyle name="t 4 10" xfId="22745" xr:uid="{00000000-0005-0000-0000-0000F0580000}"/>
    <cellStyle name="t 4 11" xfId="22746" xr:uid="{00000000-0005-0000-0000-0000F1580000}"/>
    <cellStyle name="t 4 2" xfId="22747" xr:uid="{00000000-0005-0000-0000-0000F2580000}"/>
    <cellStyle name="t 4 2 2" xfId="22748" xr:uid="{00000000-0005-0000-0000-0000F3580000}"/>
    <cellStyle name="t 4 2 2 2" xfId="22749" xr:uid="{00000000-0005-0000-0000-0000F4580000}"/>
    <cellStyle name="t 4 2 2 2 2" xfId="22750" xr:uid="{00000000-0005-0000-0000-0000F5580000}"/>
    <cellStyle name="t 4 2 2 2 2 2" xfId="22751" xr:uid="{00000000-0005-0000-0000-0000F6580000}"/>
    <cellStyle name="t 4 2 2 2 2 2 2" xfId="22752" xr:uid="{00000000-0005-0000-0000-0000F7580000}"/>
    <cellStyle name="t 4 2 2 2 2 2 3" xfId="22753" xr:uid="{00000000-0005-0000-0000-0000F8580000}"/>
    <cellStyle name="t 4 2 2 2 2 3" xfId="22754" xr:uid="{00000000-0005-0000-0000-0000F9580000}"/>
    <cellStyle name="t 4 2 2 2 2 3 2" xfId="22755" xr:uid="{00000000-0005-0000-0000-0000FA580000}"/>
    <cellStyle name="t 4 2 2 2 2 4" xfId="22756" xr:uid="{00000000-0005-0000-0000-0000FB580000}"/>
    <cellStyle name="t 4 2 2 2 2 5" xfId="22757" xr:uid="{00000000-0005-0000-0000-0000FC580000}"/>
    <cellStyle name="t 4 2 2 2 3" xfId="22758" xr:uid="{00000000-0005-0000-0000-0000FD580000}"/>
    <cellStyle name="t 4 2 2 2 3 2" xfId="22759" xr:uid="{00000000-0005-0000-0000-0000FE580000}"/>
    <cellStyle name="t 4 2 2 2 3 3" xfId="22760" xr:uid="{00000000-0005-0000-0000-0000FF580000}"/>
    <cellStyle name="t 4 2 2 2 4" xfId="22761" xr:uid="{00000000-0005-0000-0000-000000590000}"/>
    <cellStyle name="t 4 2 2 2 4 2" xfId="22762" xr:uid="{00000000-0005-0000-0000-000001590000}"/>
    <cellStyle name="t 4 2 2 2 5" xfId="22763" xr:uid="{00000000-0005-0000-0000-000002590000}"/>
    <cellStyle name="t 4 2 2 2 6" xfId="22764" xr:uid="{00000000-0005-0000-0000-000003590000}"/>
    <cellStyle name="t 4 2 2 3" xfId="22765" xr:uid="{00000000-0005-0000-0000-000004590000}"/>
    <cellStyle name="t 4 2 2 3 2" xfId="22766" xr:uid="{00000000-0005-0000-0000-000005590000}"/>
    <cellStyle name="t 4 2 2 3 2 2" xfId="22767" xr:uid="{00000000-0005-0000-0000-000006590000}"/>
    <cellStyle name="t 4 2 2 3 2 2 2" xfId="22768" xr:uid="{00000000-0005-0000-0000-000007590000}"/>
    <cellStyle name="t 4 2 2 3 2 2 3" xfId="22769" xr:uid="{00000000-0005-0000-0000-000008590000}"/>
    <cellStyle name="t 4 2 2 3 2 3" xfId="22770" xr:uid="{00000000-0005-0000-0000-000009590000}"/>
    <cellStyle name="t 4 2 2 3 2 3 2" xfId="22771" xr:uid="{00000000-0005-0000-0000-00000A590000}"/>
    <cellStyle name="t 4 2 2 3 2 4" xfId="22772" xr:uid="{00000000-0005-0000-0000-00000B590000}"/>
    <cellStyle name="t 4 2 2 3 2 5" xfId="22773" xr:uid="{00000000-0005-0000-0000-00000C590000}"/>
    <cellStyle name="t 4 2 2 3 3" xfId="22774" xr:uid="{00000000-0005-0000-0000-00000D590000}"/>
    <cellStyle name="t 4 2 2 3 3 2" xfId="22775" xr:uid="{00000000-0005-0000-0000-00000E590000}"/>
    <cellStyle name="t 4 2 2 3 3 3" xfId="22776" xr:uid="{00000000-0005-0000-0000-00000F590000}"/>
    <cellStyle name="t 4 2 2 3 4" xfId="22777" xr:uid="{00000000-0005-0000-0000-000010590000}"/>
    <cellStyle name="t 4 2 2 3 4 2" xfId="22778" xr:uid="{00000000-0005-0000-0000-000011590000}"/>
    <cellStyle name="t 4 2 2 3 5" xfId="22779" xr:uid="{00000000-0005-0000-0000-000012590000}"/>
    <cellStyle name="t 4 2 2 3 6" xfId="22780" xr:uid="{00000000-0005-0000-0000-000013590000}"/>
    <cellStyle name="t 4 2 2 4" xfId="22781" xr:uid="{00000000-0005-0000-0000-000014590000}"/>
    <cellStyle name="t 4 2 2 4 2" xfId="22782" xr:uid="{00000000-0005-0000-0000-000015590000}"/>
    <cellStyle name="t 4 2 3" xfId="22783" xr:uid="{00000000-0005-0000-0000-000016590000}"/>
    <cellStyle name="t 4 2 3 2" xfId="22784" xr:uid="{00000000-0005-0000-0000-000017590000}"/>
    <cellStyle name="t 4 2 3 2 2" xfId="22785" xr:uid="{00000000-0005-0000-0000-000018590000}"/>
    <cellStyle name="t 4 2 3 2 2 2" xfId="22786" xr:uid="{00000000-0005-0000-0000-000019590000}"/>
    <cellStyle name="t 4 2 3 2 2 3" xfId="22787" xr:uid="{00000000-0005-0000-0000-00001A590000}"/>
    <cellStyle name="t 4 2 3 2 3" xfId="22788" xr:uid="{00000000-0005-0000-0000-00001B590000}"/>
    <cellStyle name="t 4 2 3 2 3 2" xfId="22789" xr:uid="{00000000-0005-0000-0000-00001C590000}"/>
    <cellStyle name="t 4 2 3 2 4" xfId="22790" xr:uid="{00000000-0005-0000-0000-00001D590000}"/>
    <cellStyle name="t 4 2 3 2 5" xfId="22791" xr:uid="{00000000-0005-0000-0000-00001E590000}"/>
    <cellStyle name="t 4 2 3 3" xfId="22792" xr:uid="{00000000-0005-0000-0000-00001F590000}"/>
    <cellStyle name="t 4 2 3 3 2" xfId="22793" xr:uid="{00000000-0005-0000-0000-000020590000}"/>
    <cellStyle name="t 4 2 3 3 3" xfId="22794" xr:uid="{00000000-0005-0000-0000-000021590000}"/>
    <cellStyle name="t 4 2 3 4" xfId="22795" xr:uid="{00000000-0005-0000-0000-000022590000}"/>
    <cellStyle name="t 4 2 3 4 2" xfId="22796" xr:uid="{00000000-0005-0000-0000-000023590000}"/>
    <cellStyle name="t 4 2 3 5" xfId="22797" xr:uid="{00000000-0005-0000-0000-000024590000}"/>
    <cellStyle name="t 4 2 3 6" xfId="22798" xr:uid="{00000000-0005-0000-0000-000025590000}"/>
    <cellStyle name="t 4 2 4" xfId="22799" xr:uid="{00000000-0005-0000-0000-000026590000}"/>
    <cellStyle name="t 4 2 4 2" xfId="22800" xr:uid="{00000000-0005-0000-0000-000027590000}"/>
    <cellStyle name="t 4 2 4 2 2" xfId="22801" xr:uid="{00000000-0005-0000-0000-000028590000}"/>
    <cellStyle name="t 4 2 4 2 3" xfId="22802" xr:uid="{00000000-0005-0000-0000-000029590000}"/>
    <cellStyle name="t 4 2 4 3" xfId="22803" xr:uid="{00000000-0005-0000-0000-00002A590000}"/>
    <cellStyle name="t 4 2 4 3 2" xfId="22804" xr:uid="{00000000-0005-0000-0000-00002B590000}"/>
    <cellStyle name="t 4 2 4 4" xfId="22805" xr:uid="{00000000-0005-0000-0000-00002C590000}"/>
    <cellStyle name="t 4 2 4 5" xfId="22806" xr:uid="{00000000-0005-0000-0000-00002D590000}"/>
    <cellStyle name="t 4 2 5" xfId="22807" xr:uid="{00000000-0005-0000-0000-00002E590000}"/>
    <cellStyle name="t 4 2 5 2" xfId="22808" xr:uid="{00000000-0005-0000-0000-00002F590000}"/>
    <cellStyle name="t 4 2 5 3" xfId="22809" xr:uid="{00000000-0005-0000-0000-000030590000}"/>
    <cellStyle name="t 4 2 6" xfId="22810" xr:uid="{00000000-0005-0000-0000-000031590000}"/>
    <cellStyle name="t 4 2 6 2" xfId="22811" xr:uid="{00000000-0005-0000-0000-000032590000}"/>
    <cellStyle name="t 4 2 7" xfId="22812" xr:uid="{00000000-0005-0000-0000-000033590000}"/>
    <cellStyle name="t 4 2 8" xfId="22813" xr:uid="{00000000-0005-0000-0000-000034590000}"/>
    <cellStyle name="t 4 3" xfId="22814" xr:uid="{00000000-0005-0000-0000-000035590000}"/>
    <cellStyle name="t 4 3 2" xfId="22815" xr:uid="{00000000-0005-0000-0000-000036590000}"/>
    <cellStyle name="t 4 3 2 2" xfId="22816" xr:uid="{00000000-0005-0000-0000-000037590000}"/>
    <cellStyle name="t 4 3 2 2 2" xfId="22817" xr:uid="{00000000-0005-0000-0000-000038590000}"/>
    <cellStyle name="t 4 3 2 2 2 2" xfId="22818" xr:uid="{00000000-0005-0000-0000-000039590000}"/>
    <cellStyle name="t 4 3 2 2 2 2 2" xfId="22819" xr:uid="{00000000-0005-0000-0000-00003A590000}"/>
    <cellStyle name="t 4 3 2 2 2 2 3" xfId="22820" xr:uid="{00000000-0005-0000-0000-00003B590000}"/>
    <cellStyle name="t 4 3 2 2 2 3" xfId="22821" xr:uid="{00000000-0005-0000-0000-00003C590000}"/>
    <cellStyle name="t 4 3 2 2 2 3 2" xfId="22822" xr:uid="{00000000-0005-0000-0000-00003D590000}"/>
    <cellStyle name="t 4 3 2 2 2 4" xfId="22823" xr:uid="{00000000-0005-0000-0000-00003E590000}"/>
    <cellStyle name="t 4 3 2 2 2 5" xfId="22824" xr:uid="{00000000-0005-0000-0000-00003F590000}"/>
    <cellStyle name="t 4 3 2 2 3" xfId="22825" xr:uid="{00000000-0005-0000-0000-000040590000}"/>
    <cellStyle name="t 4 3 2 2 3 2" xfId="22826" xr:uid="{00000000-0005-0000-0000-000041590000}"/>
    <cellStyle name="t 4 3 2 2 3 3" xfId="22827" xr:uid="{00000000-0005-0000-0000-000042590000}"/>
    <cellStyle name="t 4 3 2 2 4" xfId="22828" xr:uid="{00000000-0005-0000-0000-000043590000}"/>
    <cellStyle name="t 4 3 2 2 4 2" xfId="22829" xr:uid="{00000000-0005-0000-0000-000044590000}"/>
    <cellStyle name="t 4 3 2 2 5" xfId="22830" xr:uid="{00000000-0005-0000-0000-000045590000}"/>
    <cellStyle name="t 4 3 2 2 6" xfId="22831" xr:uid="{00000000-0005-0000-0000-000046590000}"/>
    <cellStyle name="t 4 3 2 3" xfId="22832" xr:uid="{00000000-0005-0000-0000-000047590000}"/>
    <cellStyle name="t 4 3 2 3 2" xfId="22833" xr:uid="{00000000-0005-0000-0000-000048590000}"/>
    <cellStyle name="t 4 3 2 3 2 2" xfId="22834" xr:uid="{00000000-0005-0000-0000-000049590000}"/>
    <cellStyle name="t 4 3 2 3 2 2 2" xfId="22835" xr:uid="{00000000-0005-0000-0000-00004A590000}"/>
    <cellStyle name="t 4 3 2 3 2 2 3" xfId="22836" xr:uid="{00000000-0005-0000-0000-00004B590000}"/>
    <cellStyle name="t 4 3 2 3 2 3" xfId="22837" xr:uid="{00000000-0005-0000-0000-00004C590000}"/>
    <cellStyle name="t 4 3 2 3 2 3 2" xfId="22838" xr:uid="{00000000-0005-0000-0000-00004D590000}"/>
    <cellStyle name="t 4 3 2 3 2 4" xfId="22839" xr:uid="{00000000-0005-0000-0000-00004E590000}"/>
    <cellStyle name="t 4 3 2 3 2 5" xfId="22840" xr:uid="{00000000-0005-0000-0000-00004F590000}"/>
    <cellStyle name="t 4 3 2 3 3" xfId="22841" xr:uid="{00000000-0005-0000-0000-000050590000}"/>
    <cellStyle name="t 4 3 2 3 3 2" xfId="22842" xr:uid="{00000000-0005-0000-0000-000051590000}"/>
    <cellStyle name="t 4 3 2 3 3 3" xfId="22843" xr:uid="{00000000-0005-0000-0000-000052590000}"/>
    <cellStyle name="t 4 3 2 3 4" xfId="22844" xr:uid="{00000000-0005-0000-0000-000053590000}"/>
    <cellStyle name="t 4 3 2 3 4 2" xfId="22845" xr:uid="{00000000-0005-0000-0000-000054590000}"/>
    <cellStyle name="t 4 3 2 3 5" xfId="22846" xr:uid="{00000000-0005-0000-0000-000055590000}"/>
    <cellStyle name="t 4 3 2 3 6" xfId="22847" xr:uid="{00000000-0005-0000-0000-000056590000}"/>
    <cellStyle name="t 4 3 2 4" xfId="22848" xr:uid="{00000000-0005-0000-0000-000057590000}"/>
    <cellStyle name="t 4 3 2 4 2" xfId="22849" xr:uid="{00000000-0005-0000-0000-000058590000}"/>
    <cellStyle name="t 4 3 3" xfId="22850" xr:uid="{00000000-0005-0000-0000-000059590000}"/>
    <cellStyle name="t 4 3 3 2" xfId="22851" xr:uid="{00000000-0005-0000-0000-00005A590000}"/>
    <cellStyle name="t 4 3 3 2 2" xfId="22852" xr:uid="{00000000-0005-0000-0000-00005B590000}"/>
    <cellStyle name="t 4 3 3 2 2 2" xfId="22853" xr:uid="{00000000-0005-0000-0000-00005C590000}"/>
    <cellStyle name="t 4 3 3 2 2 3" xfId="22854" xr:uid="{00000000-0005-0000-0000-00005D590000}"/>
    <cellStyle name="t 4 3 3 2 3" xfId="22855" xr:uid="{00000000-0005-0000-0000-00005E590000}"/>
    <cellStyle name="t 4 3 3 2 3 2" xfId="22856" xr:uid="{00000000-0005-0000-0000-00005F590000}"/>
    <cellStyle name="t 4 3 3 2 4" xfId="22857" xr:uid="{00000000-0005-0000-0000-000060590000}"/>
    <cellStyle name="t 4 3 3 2 5" xfId="22858" xr:uid="{00000000-0005-0000-0000-000061590000}"/>
    <cellStyle name="t 4 3 3 3" xfId="22859" xr:uid="{00000000-0005-0000-0000-000062590000}"/>
    <cellStyle name="t 4 3 3 3 2" xfId="22860" xr:uid="{00000000-0005-0000-0000-000063590000}"/>
    <cellStyle name="t 4 3 3 3 3" xfId="22861" xr:uid="{00000000-0005-0000-0000-000064590000}"/>
    <cellStyle name="t 4 3 3 4" xfId="22862" xr:uid="{00000000-0005-0000-0000-000065590000}"/>
    <cellStyle name="t 4 3 3 4 2" xfId="22863" xr:uid="{00000000-0005-0000-0000-000066590000}"/>
    <cellStyle name="t 4 3 3 5" xfId="22864" xr:uid="{00000000-0005-0000-0000-000067590000}"/>
    <cellStyle name="t 4 3 3 6" xfId="22865" xr:uid="{00000000-0005-0000-0000-000068590000}"/>
    <cellStyle name="t 4 3 4" xfId="22866" xr:uid="{00000000-0005-0000-0000-000069590000}"/>
    <cellStyle name="t 4 3 4 2" xfId="22867" xr:uid="{00000000-0005-0000-0000-00006A590000}"/>
    <cellStyle name="t 4 3 4 2 2" xfId="22868" xr:uid="{00000000-0005-0000-0000-00006B590000}"/>
    <cellStyle name="t 4 3 4 2 3" xfId="22869" xr:uid="{00000000-0005-0000-0000-00006C590000}"/>
    <cellStyle name="t 4 3 4 3" xfId="22870" xr:uid="{00000000-0005-0000-0000-00006D590000}"/>
    <cellStyle name="t 4 3 4 3 2" xfId="22871" xr:uid="{00000000-0005-0000-0000-00006E590000}"/>
    <cellStyle name="t 4 3 4 4" xfId="22872" xr:uid="{00000000-0005-0000-0000-00006F590000}"/>
    <cellStyle name="t 4 3 4 5" xfId="22873" xr:uid="{00000000-0005-0000-0000-000070590000}"/>
    <cellStyle name="t 4 3 5" xfId="22874" xr:uid="{00000000-0005-0000-0000-000071590000}"/>
    <cellStyle name="t 4 3 5 2" xfId="22875" xr:uid="{00000000-0005-0000-0000-000072590000}"/>
    <cellStyle name="t 4 3 5 3" xfId="22876" xr:uid="{00000000-0005-0000-0000-000073590000}"/>
    <cellStyle name="t 4 3 6" xfId="22877" xr:uid="{00000000-0005-0000-0000-000074590000}"/>
    <cellStyle name="t 4 3 6 2" xfId="22878" xr:uid="{00000000-0005-0000-0000-000075590000}"/>
    <cellStyle name="t 4 3 7" xfId="22879" xr:uid="{00000000-0005-0000-0000-000076590000}"/>
    <cellStyle name="t 4 3 8" xfId="22880" xr:uid="{00000000-0005-0000-0000-000077590000}"/>
    <cellStyle name="t 4 4" xfId="22881" xr:uid="{00000000-0005-0000-0000-000078590000}"/>
    <cellStyle name="t 4 4 2" xfId="22882" xr:uid="{00000000-0005-0000-0000-000079590000}"/>
    <cellStyle name="t 4 4 2 2" xfId="22883" xr:uid="{00000000-0005-0000-0000-00007A590000}"/>
    <cellStyle name="t 4 4 2 2 2" xfId="22884" xr:uid="{00000000-0005-0000-0000-00007B590000}"/>
    <cellStyle name="t 4 4 2 2 2 2" xfId="22885" xr:uid="{00000000-0005-0000-0000-00007C590000}"/>
    <cellStyle name="t 4 4 2 2 2 2 2" xfId="22886" xr:uid="{00000000-0005-0000-0000-00007D590000}"/>
    <cellStyle name="t 4 4 2 2 2 2 3" xfId="22887" xr:uid="{00000000-0005-0000-0000-00007E590000}"/>
    <cellStyle name="t 4 4 2 2 2 3" xfId="22888" xr:uid="{00000000-0005-0000-0000-00007F590000}"/>
    <cellStyle name="t 4 4 2 2 2 3 2" xfId="22889" xr:uid="{00000000-0005-0000-0000-000080590000}"/>
    <cellStyle name="t 4 4 2 2 2 4" xfId="22890" xr:uid="{00000000-0005-0000-0000-000081590000}"/>
    <cellStyle name="t 4 4 2 2 2 5" xfId="22891" xr:uid="{00000000-0005-0000-0000-000082590000}"/>
    <cellStyle name="t 4 4 2 2 3" xfId="22892" xr:uid="{00000000-0005-0000-0000-000083590000}"/>
    <cellStyle name="t 4 4 2 2 3 2" xfId="22893" xr:uid="{00000000-0005-0000-0000-000084590000}"/>
    <cellStyle name="t 4 4 2 2 3 3" xfId="22894" xr:uid="{00000000-0005-0000-0000-000085590000}"/>
    <cellStyle name="t 4 4 2 2 4" xfId="22895" xr:uid="{00000000-0005-0000-0000-000086590000}"/>
    <cellStyle name="t 4 4 2 2 4 2" xfId="22896" xr:uid="{00000000-0005-0000-0000-000087590000}"/>
    <cellStyle name="t 4 4 2 2 5" xfId="22897" xr:uid="{00000000-0005-0000-0000-000088590000}"/>
    <cellStyle name="t 4 4 2 2 6" xfId="22898" xr:uid="{00000000-0005-0000-0000-000089590000}"/>
    <cellStyle name="t 4 4 2 3" xfId="22899" xr:uid="{00000000-0005-0000-0000-00008A590000}"/>
    <cellStyle name="t 4 4 2 3 2" xfId="22900" xr:uid="{00000000-0005-0000-0000-00008B590000}"/>
    <cellStyle name="t 4 4 2 3 2 2" xfId="22901" xr:uid="{00000000-0005-0000-0000-00008C590000}"/>
    <cellStyle name="t 4 4 2 3 2 2 2" xfId="22902" xr:uid="{00000000-0005-0000-0000-00008D590000}"/>
    <cellStyle name="t 4 4 2 3 2 2 3" xfId="22903" xr:uid="{00000000-0005-0000-0000-00008E590000}"/>
    <cellStyle name="t 4 4 2 3 2 3" xfId="22904" xr:uid="{00000000-0005-0000-0000-00008F590000}"/>
    <cellStyle name="t 4 4 2 3 2 3 2" xfId="22905" xr:uid="{00000000-0005-0000-0000-000090590000}"/>
    <cellStyle name="t 4 4 2 3 2 4" xfId="22906" xr:uid="{00000000-0005-0000-0000-000091590000}"/>
    <cellStyle name="t 4 4 2 3 2 5" xfId="22907" xr:uid="{00000000-0005-0000-0000-000092590000}"/>
    <cellStyle name="t 4 4 2 3 3" xfId="22908" xr:uid="{00000000-0005-0000-0000-000093590000}"/>
    <cellStyle name="t 4 4 2 3 3 2" xfId="22909" xr:uid="{00000000-0005-0000-0000-000094590000}"/>
    <cellStyle name="t 4 4 2 3 3 3" xfId="22910" xr:uid="{00000000-0005-0000-0000-000095590000}"/>
    <cellStyle name="t 4 4 2 3 4" xfId="22911" xr:uid="{00000000-0005-0000-0000-000096590000}"/>
    <cellStyle name="t 4 4 2 3 4 2" xfId="22912" xr:uid="{00000000-0005-0000-0000-000097590000}"/>
    <cellStyle name="t 4 4 2 3 5" xfId="22913" xr:uid="{00000000-0005-0000-0000-000098590000}"/>
    <cellStyle name="t 4 4 2 3 6" xfId="22914" xr:uid="{00000000-0005-0000-0000-000099590000}"/>
    <cellStyle name="t 4 4 2 4" xfId="22915" xr:uid="{00000000-0005-0000-0000-00009A590000}"/>
    <cellStyle name="t 4 4 2 4 2" xfId="22916" xr:uid="{00000000-0005-0000-0000-00009B590000}"/>
    <cellStyle name="t 4 4 3" xfId="22917" xr:uid="{00000000-0005-0000-0000-00009C590000}"/>
    <cellStyle name="t 4 4 3 2" xfId="22918" xr:uid="{00000000-0005-0000-0000-00009D590000}"/>
    <cellStyle name="t 4 4 3 2 2" xfId="22919" xr:uid="{00000000-0005-0000-0000-00009E590000}"/>
    <cellStyle name="t 4 4 3 2 2 2" xfId="22920" xr:uid="{00000000-0005-0000-0000-00009F590000}"/>
    <cellStyle name="t 4 4 3 2 2 3" xfId="22921" xr:uid="{00000000-0005-0000-0000-0000A0590000}"/>
    <cellStyle name="t 4 4 3 2 3" xfId="22922" xr:uid="{00000000-0005-0000-0000-0000A1590000}"/>
    <cellStyle name="t 4 4 3 2 3 2" xfId="22923" xr:uid="{00000000-0005-0000-0000-0000A2590000}"/>
    <cellStyle name="t 4 4 3 2 4" xfId="22924" xr:uid="{00000000-0005-0000-0000-0000A3590000}"/>
    <cellStyle name="t 4 4 3 2 5" xfId="22925" xr:uid="{00000000-0005-0000-0000-0000A4590000}"/>
    <cellStyle name="t 4 4 3 3" xfId="22926" xr:uid="{00000000-0005-0000-0000-0000A5590000}"/>
    <cellStyle name="t 4 4 3 3 2" xfId="22927" xr:uid="{00000000-0005-0000-0000-0000A6590000}"/>
    <cellStyle name="t 4 4 3 3 3" xfId="22928" xr:uid="{00000000-0005-0000-0000-0000A7590000}"/>
    <cellStyle name="t 4 4 3 4" xfId="22929" xr:uid="{00000000-0005-0000-0000-0000A8590000}"/>
    <cellStyle name="t 4 4 3 4 2" xfId="22930" xr:uid="{00000000-0005-0000-0000-0000A9590000}"/>
    <cellStyle name="t 4 4 3 5" xfId="22931" xr:uid="{00000000-0005-0000-0000-0000AA590000}"/>
    <cellStyle name="t 4 4 3 6" xfId="22932" xr:uid="{00000000-0005-0000-0000-0000AB590000}"/>
    <cellStyle name="t 4 4 4" xfId="22933" xr:uid="{00000000-0005-0000-0000-0000AC590000}"/>
    <cellStyle name="t 4 4 4 2" xfId="22934" xr:uid="{00000000-0005-0000-0000-0000AD590000}"/>
    <cellStyle name="t 4 4 4 2 2" xfId="22935" xr:uid="{00000000-0005-0000-0000-0000AE590000}"/>
    <cellStyle name="t 4 4 4 2 3" xfId="22936" xr:uid="{00000000-0005-0000-0000-0000AF590000}"/>
    <cellStyle name="t 4 4 4 3" xfId="22937" xr:uid="{00000000-0005-0000-0000-0000B0590000}"/>
    <cellStyle name="t 4 4 4 3 2" xfId="22938" xr:uid="{00000000-0005-0000-0000-0000B1590000}"/>
    <cellStyle name="t 4 4 4 4" xfId="22939" xr:uid="{00000000-0005-0000-0000-0000B2590000}"/>
    <cellStyle name="t 4 4 4 5" xfId="22940" xr:uid="{00000000-0005-0000-0000-0000B3590000}"/>
    <cellStyle name="t 4 4 5" xfId="22941" xr:uid="{00000000-0005-0000-0000-0000B4590000}"/>
    <cellStyle name="t 4 4 5 2" xfId="22942" xr:uid="{00000000-0005-0000-0000-0000B5590000}"/>
    <cellStyle name="t 4 4 5 3" xfId="22943" xr:uid="{00000000-0005-0000-0000-0000B6590000}"/>
    <cellStyle name="t 4 4 6" xfId="22944" xr:uid="{00000000-0005-0000-0000-0000B7590000}"/>
    <cellStyle name="t 4 4 6 2" xfId="22945" xr:uid="{00000000-0005-0000-0000-0000B8590000}"/>
    <cellStyle name="t 4 4 7" xfId="22946" xr:uid="{00000000-0005-0000-0000-0000B9590000}"/>
    <cellStyle name="t 4 4 8" xfId="22947" xr:uid="{00000000-0005-0000-0000-0000BA590000}"/>
    <cellStyle name="t 4 5" xfId="22948" xr:uid="{00000000-0005-0000-0000-0000BB590000}"/>
    <cellStyle name="t 4 5 2" xfId="22949" xr:uid="{00000000-0005-0000-0000-0000BC590000}"/>
    <cellStyle name="t 4 5 2 2" xfId="22950" xr:uid="{00000000-0005-0000-0000-0000BD590000}"/>
    <cellStyle name="t 4 5 2 2 2" xfId="22951" xr:uid="{00000000-0005-0000-0000-0000BE590000}"/>
    <cellStyle name="t 4 5 2 2 2 2" xfId="22952" xr:uid="{00000000-0005-0000-0000-0000BF590000}"/>
    <cellStyle name="t 4 5 2 2 2 3" xfId="22953" xr:uid="{00000000-0005-0000-0000-0000C0590000}"/>
    <cellStyle name="t 4 5 2 2 3" xfId="22954" xr:uid="{00000000-0005-0000-0000-0000C1590000}"/>
    <cellStyle name="t 4 5 2 2 3 2" xfId="22955" xr:uid="{00000000-0005-0000-0000-0000C2590000}"/>
    <cellStyle name="t 4 5 2 2 4" xfId="22956" xr:uid="{00000000-0005-0000-0000-0000C3590000}"/>
    <cellStyle name="t 4 5 2 2 5" xfId="22957" xr:uid="{00000000-0005-0000-0000-0000C4590000}"/>
    <cellStyle name="t 4 5 2 3" xfId="22958" xr:uid="{00000000-0005-0000-0000-0000C5590000}"/>
    <cellStyle name="t 4 5 2 3 2" xfId="22959" xr:uid="{00000000-0005-0000-0000-0000C6590000}"/>
    <cellStyle name="t 4 5 2 3 3" xfId="22960" xr:uid="{00000000-0005-0000-0000-0000C7590000}"/>
    <cellStyle name="t 4 5 2 4" xfId="22961" xr:uid="{00000000-0005-0000-0000-0000C8590000}"/>
    <cellStyle name="t 4 5 2 4 2" xfId="22962" xr:uid="{00000000-0005-0000-0000-0000C9590000}"/>
    <cellStyle name="t 4 5 2 5" xfId="22963" xr:uid="{00000000-0005-0000-0000-0000CA590000}"/>
    <cellStyle name="t 4 5 2 6" xfId="22964" xr:uid="{00000000-0005-0000-0000-0000CB590000}"/>
    <cellStyle name="t 4 5 3" xfId="22965" xr:uid="{00000000-0005-0000-0000-0000CC590000}"/>
    <cellStyle name="t 4 5 3 2" xfId="22966" xr:uid="{00000000-0005-0000-0000-0000CD590000}"/>
    <cellStyle name="t 4 5 3 2 2" xfId="22967" xr:uid="{00000000-0005-0000-0000-0000CE590000}"/>
    <cellStyle name="t 4 5 3 2 2 2" xfId="22968" xr:uid="{00000000-0005-0000-0000-0000CF590000}"/>
    <cellStyle name="t 4 5 3 2 2 3" xfId="22969" xr:uid="{00000000-0005-0000-0000-0000D0590000}"/>
    <cellStyle name="t 4 5 3 2 3" xfId="22970" xr:uid="{00000000-0005-0000-0000-0000D1590000}"/>
    <cellStyle name="t 4 5 3 2 3 2" xfId="22971" xr:uid="{00000000-0005-0000-0000-0000D2590000}"/>
    <cellStyle name="t 4 5 3 2 4" xfId="22972" xr:uid="{00000000-0005-0000-0000-0000D3590000}"/>
    <cellStyle name="t 4 5 3 2 5" xfId="22973" xr:uid="{00000000-0005-0000-0000-0000D4590000}"/>
    <cellStyle name="t 4 5 3 3" xfId="22974" xr:uid="{00000000-0005-0000-0000-0000D5590000}"/>
    <cellStyle name="t 4 5 3 3 2" xfId="22975" xr:uid="{00000000-0005-0000-0000-0000D6590000}"/>
    <cellStyle name="t 4 5 3 3 3" xfId="22976" xr:uid="{00000000-0005-0000-0000-0000D7590000}"/>
    <cellStyle name="t 4 5 3 4" xfId="22977" xr:uid="{00000000-0005-0000-0000-0000D8590000}"/>
    <cellStyle name="t 4 5 3 4 2" xfId="22978" xr:uid="{00000000-0005-0000-0000-0000D9590000}"/>
    <cellStyle name="t 4 5 3 5" xfId="22979" xr:uid="{00000000-0005-0000-0000-0000DA590000}"/>
    <cellStyle name="t 4 5 3 6" xfId="22980" xr:uid="{00000000-0005-0000-0000-0000DB590000}"/>
    <cellStyle name="t 4 5 4" xfId="22981" xr:uid="{00000000-0005-0000-0000-0000DC590000}"/>
    <cellStyle name="t 4 5 4 2" xfId="22982" xr:uid="{00000000-0005-0000-0000-0000DD590000}"/>
    <cellStyle name="t 4 6" xfId="22983" xr:uid="{00000000-0005-0000-0000-0000DE590000}"/>
    <cellStyle name="t 4 6 2" xfId="22984" xr:uid="{00000000-0005-0000-0000-0000DF590000}"/>
    <cellStyle name="t 4 6 2 2" xfId="22985" xr:uid="{00000000-0005-0000-0000-0000E0590000}"/>
    <cellStyle name="t 4 6 2 2 2" xfId="22986" xr:uid="{00000000-0005-0000-0000-0000E1590000}"/>
    <cellStyle name="t 4 6 2 2 3" xfId="22987" xr:uid="{00000000-0005-0000-0000-0000E2590000}"/>
    <cellStyle name="t 4 6 2 3" xfId="22988" xr:uid="{00000000-0005-0000-0000-0000E3590000}"/>
    <cellStyle name="t 4 6 2 3 2" xfId="22989" xr:uid="{00000000-0005-0000-0000-0000E4590000}"/>
    <cellStyle name="t 4 6 2 4" xfId="22990" xr:uid="{00000000-0005-0000-0000-0000E5590000}"/>
    <cellStyle name="t 4 6 2 5" xfId="22991" xr:uid="{00000000-0005-0000-0000-0000E6590000}"/>
    <cellStyle name="t 4 6 3" xfId="22992" xr:uid="{00000000-0005-0000-0000-0000E7590000}"/>
    <cellStyle name="t 4 6 3 2" xfId="22993" xr:uid="{00000000-0005-0000-0000-0000E8590000}"/>
    <cellStyle name="t 4 6 3 3" xfId="22994" xr:uid="{00000000-0005-0000-0000-0000E9590000}"/>
    <cellStyle name="t 4 6 4" xfId="22995" xr:uid="{00000000-0005-0000-0000-0000EA590000}"/>
    <cellStyle name="t 4 6 4 2" xfId="22996" xr:uid="{00000000-0005-0000-0000-0000EB590000}"/>
    <cellStyle name="t 4 6 5" xfId="22997" xr:uid="{00000000-0005-0000-0000-0000EC590000}"/>
    <cellStyle name="t 4 6 6" xfId="22998" xr:uid="{00000000-0005-0000-0000-0000ED590000}"/>
    <cellStyle name="t 4 7" xfId="22999" xr:uid="{00000000-0005-0000-0000-0000EE590000}"/>
    <cellStyle name="t 4 7 2" xfId="23000" xr:uid="{00000000-0005-0000-0000-0000EF590000}"/>
    <cellStyle name="t 4 7 2 2" xfId="23001" xr:uid="{00000000-0005-0000-0000-0000F0590000}"/>
    <cellStyle name="t 4 7 2 3" xfId="23002" xr:uid="{00000000-0005-0000-0000-0000F1590000}"/>
    <cellStyle name="t 4 7 3" xfId="23003" xr:uid="{00000000-0005-0000-0000-0000F2590000}"/>
    <cellStyle name="t 4 7 3 2" xfId="23004" xr:uid="{00000000-0005-0000-0000-0000F3590000}"/>
    <cellStyle name="t 4 7 4" xfId="23005" xr:uid="{00000000-0005-0000-0000-0000F4590000}"/>
    <cellStyle name="t 4 7 5" xfId="23006" xr:uid="{00000000-0005-0000-0000-0000F5590000}"/>
    <cellStyle name="t 4 8" xfId="23007" xr:uid="{00000000-0005-0000-0000-0000F6590000}"/>
    <cellStyle name="t 4 8 2" xfId="23008" xr:uid="{00000000-0005-0000-0000-0000F7590000}"/>
    <cellStyle name="t 4 8 3" xfId="23009" xr:uid="{00000000-0005-0000-0000-0000F8590000}"/>
    <cellStyle name="t 4 9" xfId="23010" xr:uid="{00000000-0005-0000-0000-0000F9590000}"/>
    <cellStyle name="t 4 9 2" xfId="23011" xr:uid="{00000000-0005-0000-0000-0000FA590000}"/>
    <cellStyle name="t 5" xfId="23012" xr:uid="{00000000-0005-0000-0000-0000FB590000}"/>
    <cellStyle name="t 5 2" xfId="23013" xr:uid="{00000000-0005-0000-0000-0000FC590000}"/>
    <cellStyle name="t 5 2 2" xfId="23014" xr:uid="{00000000-0005-0000-0000-0000FD590000}"/>
    <cellStyle name="t 5 2 2 2" xfId="23015" xr:uid="{00000000-0005-0000-0000-0000FE590000}"/>
    <cellStyle name="t 5 2 2 2 2" xfId="23016" xr:uid="{00000000-0005-0000-0000-0000FF590000}"/>
    <cellStyle name="t 5 2 2 2 2 2" xfId="23017" xr:uid="{00000000-0005-0000-0000-0000005A0000}"/>
    <cellStyle name="t 5 2 2 2 2 3" xfId="23018" xr:uid="{00000000-0005-0000-0000-0000015A0000}"/>
    <cellStyle name="t 5 2 2 2 3" xfId="23019" xr:uid="{00000000-0005-0000-0000-0000025A0000}"/>
    <cellStyle name="t 5 2 2 2 3 2" xfId="23020" xr:uid="{00000000-0005-0000-0000-0000035A0000}"/>
    <cellStyle name="t 5 2 2 2 4" xfId="23021" xr:uid="{00000000-0005-0000-0000-0000045A0000}"/>
    <cellStyle name="t 5 2 2 2 5" xfId="23022" xr:uid="{00000000-0005-0000-0000-0000055A0000}"/>
    <cellStyle name="t 5 2 2 3" xfId="23023" xr:uid="{00000000-0005-0000-0000-0000065A0000}"/>
    <cellStyle name="t 5 2 2 3 2" xfId="23024" xr:uid="{00000000-0005-0000-0000-0000075A0000}"/>
    <cellStyle name="t 5 2 2 3 3" xfId="23025" xr:uid="{00000000-0005-0000-0000-0000085A0000}"/>
    <cellStyle name="t 5 2 2 4" xfId="23026" xr:uid="{00000000-0005-0000-0000-0000095A0000}"/>
    <cellStyle name="t 5 2 2 4 2" xfId="23027" xr:uid="{00000000-0005-0000-0000-00000A5A0000}"/>
    <cellStyle name="t 5 2 2 5" xfId="23028" xr:uid="{00000000-0005-0000-0000-00000B5A0000}"/>
    <cellStyle name="t 5 2 2 6" xfId="23029" xr:uid="{00000000-0005-0000-0000-00000C5A0000}"/>
    <cellStyle name="t 5 2 3" xfId="23030" xr:uid="{00000000-0005-0000-0000-00000D5A0000}"/>
    <cellStyle name="t 5 2 3 2" xfId="23031" xr:uid="{00000000-0005-0000-0000-00000E5A0000}"/>
    <cellStyle name="t 5 2 3 2 2" xfId="23032" xr:uid="{00000000-0005-0000-0000-00000F5A0000}"/>
    <cellStyle name="t 5 2 3 2 2 2" xfId="23033" xr:uid="{00000000-0005-0000-0000-0000105A0000}"/>
    <cellStyle name="t 5 2 3 2 2 3" xfId="23034" xr:uid="{00000000-0005-0000-0000-0000115A0000}"/>
    <cellStyle name="t 5 2 3 2 3" xfId="23035" xr:uid="{00000000-0005-0000-0000-0000125A0000}"/>
    <cellStyle name="t 5 2 3 2 3 2" xfId="23036" xr:uid="{00000000-0005-0000-0000-0000135A0000}"/>
    <cellStyle name="t 5 2 3 2 4" xfId="23037" xr:uid="{00000000-0005-0000-0000-0000145A0000}"/>
    <cellStyle name="t 5 2 3 2 5" xfId="23038" xr:uid="{00000000-0005-0000-0000-0000155A0000}"/>
    <cellStyle name="t 5 2 3 3" xfId="23039" xr:uid="{00000000-0005-0000-0000-0000165A0000}"/>
    <cellStyle name="t 5 2 3 3 2" xfId="23040" xr:uid="{00000000-0005-0000-0000-0000175A0000}"/>
    <cellStyle name="t 5 2 3 3 3" xfId="23041" xr:uid="{00000000-0005-0000-0000-0000185A0000}"/>
    <cellStyle name="t 5 2 3 4" xfId="23042" xr:uid="{00000000-0005-0000-0000-0000195A0000}"/>
    <cellStyle name="t 5 2 3 4 2" xfId="23043" xr:uid="{00000000-0005-0000-0000-00001A5A0000}"/>
    <cellStyle name="t 5 2 3 5" xfId="23044" xr:uid="{00000000-0005-0000-0000-00001B5A0000}"/>
    <cellStyle name="t 5 2 3 6" xfId="23045" xr:uid="{00000000-0005-0000-0000-00001C5A0000}"/>
    <cellStyle name="t 5 2 4" xfId="23046" xr:uid="{00000000-0005-0000-0000-00001D5A0000}"/>
    <cellStyle name="t 5 2 4 2" xfId="23047" xr:uid="{00000000-0005-0000-0000-00001E5A0000}"/>
    <cellStyle name="t 5 3" xfId="23048" xr:uid="{00000000-0005-0000-0000-00001F5A0000}"/>
    <cellStyle name="t 5 3 2" xfId="23049" xr:uid="{00000000-0005-0000-0000-0000205A0000}"/>
    <cellStyle name="t 5 3 2 2" xfId="23050" xr:uid="{00000000-0005-0000-0000-0000215A0000}"/>
    <cellStyle name="t 5 3 2 2 2" xfId="23051" xr:uid="{00000000-0005-0000-0000-0000225A0000}"/>
    <cellStyle name="t 5 3 2 2 3" xfId="23052" xr:uid="{00000000-0005-0000-0000-0000235A0000}"/>
    <cellStyle name="t 5 3 2 3" xfId="23053" xr:uid="{00000000-0005-0000-0000-0000245A0000}"/>
    <cellStyle name="t 5 3 2 3 2" xfId="23054" xr:uid="{00000000-0005-0000-0000-0000255A0000}"/>
    <cellStyle name="t 5 3 2 4" xfId="23055" xr:uid="{00000000-0005-0000-0000-0000265A0000}"/>
    <cellStyle name="t 5 3 2 5" xfId="23056" xr:uid="{00000000-0005-0000-0000-0000275A0000}"/>
    <cellStyle name="t 5 3 3" xfId="23057" xr:uid="{00000000-0005-0000-0000-0000285A0000}"/>
    <cellStyle name="t 5 3 3 2" xfId="23058" xr:uid="{00000000-0005-0000-0000-0000295A0000}"/>
    <cellStyle name="t 5 3 3 3" xfId="23059" xr:uid="{00000000-0005-0000-0000-00002A5A0000}"/>
    <cellStyle name="t 5 3 4" xfId="23060" xr:uid="{00000000-0005-0000-0000-00002B5A0000}"/>
    <cellStyle name="t 5 3 4 2" xfId="23061" xr:uid="{00000000-0005-0000-0000-00002C5A0000}"/>
    <cellStyle name="t 5 3 5" xfId="23062" xr:uid="{00000000-0005-0000-0000-00002D5A0000}"/>
    <cellStyle name="t 5 3 6" xfId="23063" xr:uid="{00000000-0005-0000-0000-00002E5A0000}"/>
    <cellStyle name="t 5 4" xfId="23064" xr:uid="{00000000-0005-0000-0000-00002F5A0000}"/>
    <cellStyle name="t 5 4 2" xfId="23065" xr:uid="{00000000-0005-0000-0000-0000305A0000}"/>
    <cellStyle name="t 5 4 2 2" xfId="23066" xr:uid="{00000000-0005-0000-0000-0000315A0000}"/>
    <cellStyle name="t 5 4 2 3" xfId="23067" xr:uid="{00000000-0005-0000-0000-0000325A0000}"/>
    <cellStyle name="t 5 4 3" xfId="23068" xr:uid="{00000000-0005-0000-0000-0000335A0000}"/>
    <cellStyle name="t 5 4 3 2" xfId="23069" xr:uid="{00000000-0005-0000-0000-0000345A0000}"/>
    <cellStyle name="t 5 4 4" xfId="23070" xr:uid="{00000000-0005-0000-0000-0000355A0000}"/>
    <cellStyle name="t 5 4 5" xfId="23071" xr:uid="{00000000-0005-0000-0000-0000365A0000}"/>
    <cellStyle name="t 5 5" xfId="23072" xr:uid="{00000000-0005-0000-0000-0000375A0000}"/>
    <cellStyle name="t 5 5 2" xfId="23073" xr:uid="{00000000-0005-0000-0000-0000385A0000}"/>
    <cellStyle name="t 5 5 3" xfId="23074" xr:uid="{00000000-0005-0000-0000-0000395A0000}"/>
    <cellStyle name="t 5 6" xfId="23075" xr:uid="{00000000-0005-0000-0000-00003A5A0000}"/>
    <cellStyle name="t 5 6 2" xfId="23076" xr:uid="{00000000-0005-0000-0000-00003B5A0000}"/>
    <cellStyle name="t 5 7" xfId="23077" xr:uid="{00000000-0005-0000-0000-00003C5A0000}"/>
    <cellStyle name="t 5 8" xfId="23078" xr:uid="{00000000-0005-0000-0000-00003D5A0000}"/>
    <cellStyle name="t 6" xfId="23079" xr:uid="{00000000-0005-0000-0000-00003E5A0000}"/>
    <cellStyle name="t 6 2" xfId="23080" xr:uid="{00000000-0005-0000-0000-00003F5A0000}"/>
    <cellStyle name="t 6 2 2" xfId="23081" xr:uid="{00000000-0005-0000-0000-0000405A0000}"/>
    <cellStyle name="t 6 2 2 2" xfId="23082" xr:uid="{00000000-0005-0000-0000-0000415A0000}"/>
    <cellStyle name="t 6 2 2 2 2" xfId="23083" xr:uid="{00000000-0005-0000-0000-0000425A0000}"/>
    <cellStyle name="t 6 2 2 2 2 2" xfId="23084" xr:uid="{00000000-0005-0000-0000-0000435A0000}"/>
    <cellStyle name="t 6 2 2 2 2 3" xfId="23085" xr:uid="{00000000-0005-0000-0000-0000445A0000}"/>
    <cellStyle name="t 6 2 2 2 3" xfId="23086" xr:uid="{00000000-0005-0000-0000-0000455A0000}"/>
    <cellStyle name="t 6 2 2 2 3 2" xfId="23087" xr:uid="{00000000-0005-0000-0000-0000465A0000}"/>
    <cellStyle name="t 6 2 2 2 4" xfId="23088" xr:uid="{00000000-0005-0000-0000-0000475A0000}"/>
    <cellStyle name="t 6 2 2 2 5" xfId="23089" xr:uid="{00000000-0005-0000-0000-0000485A0000}"/>
    <cellStyle name="t 6 2 2 3" xfId="23090" xr:uid="{00000000-0005-0000-0000-0000495A0000}"/>
    <cellStyle name="t 6 2 2 3 2" xfId="23091" xr:uid="{00000000-0005-0000-0000-00004A5A0000}"/>
    <cellStyle name="t 6 2 2 3 3" xfId="23092" xr:uid="{00000000-0005-0000-0000-00004B5A0000}"/>
    <cellStyle name="t 6 2 2 4" xfId="23093" xr:uid="{00000000-0005-0000-0000-00004C5A0000}"/>
    <cellStyle name="t 6 2 2 4 2" xfId="23094" xr:uid="{00000000-0005-0000-0000-00004D5A0000}"/>
    <cellStyle name="t 6 2 2 5" xfId="23095" xr:uid="{00000000-0005-0000-0000-00004E5A0000}"/>
    <cellStyle name="t 6 2 2 6" xfId="23096" xr:uid="{00000000-0005-0000-0000-00004F5A0000}"/>
    <cellStyle name="t 6 2 3" xfId="23097" xr:uid="{00000000-0005-0000-0000-0000505A0000}"/>
    <cellStyle name="t 6 2 3 2" xfId="23098" xr:uid="{00000000-0005-0000-0000-0000515A0000}"/>
    <cellStyle name="t 6 2 3 2 2" xfId="23099" xr:uid="{00000000-0005-0000-0000-0000525A0000}"/>
    <cellStyle name="t 6 2 3 2 2 2" xfId="23100" xr:uid="{00000000-0005-0000-0000-0000535A0000}"/>
    <cellStyle name="t 6 2 3 2 2 3" xfId="23101" xr:uid="{00000000-0005-0000-0000-0000545A0000}"/>
    <cellStyle name="t 6 2 3 2 3" xfId="23102" xr:uid="{00000000-0005-0000-0000-0000555A0000}"/>
    <cellStyle name="t 6 2 3 2 3 2" xfId="23103" xr:uid="{00000000-0005-0000-0000-0000565A0000}"/>
    <cellStyle name="t 6 2 3 2 4" xfId="23104" xr:uid="{00000000-0005-0000-0000-0000575A0000}"/>
    <cellStyle name="t 6 2 3 2 5" xfId="23105" xr:uid="{00000000-0005-0000-0000-0000585A0000}"/>
    <cellStyle name="t 6 2 3 3" xfId="23106" xr:uid="{00000000-0005-0000-0000-0000595A0000}"/>
    <cellStyle name="t 6 2 3 3 2" xfId="23107" xr:uid="{00000000-0005-0000-0000-00005A5A0000}"/>
    <cellStyle name="t 6 2 3 3 3" xfId="23108" xr:uid="{00000000-0005-0000-0000-00005B5A0000}"/>
    <cellStyle name="t 6 2 3 4" xfId="23109" xr:uid="{00000000-0005-0000-0000-00005C5A0000}"/>
    <cellStyle name="t 6 2 3 4 2" xfId="23110" xr:uid="{00000000-0005-0000-0000-00005D5A0000}"/>
    <cellStyle name="t 6 2 3 5" xfId="23111" xr:uid="{00000000-0005-0000-0000-00005E5A0000}"/>
    <cellStyle name="t 6 2 3 6" xfId="23112" xr:uid="{00000000-0005-0000-0000-00005F5A0000}"/>
    <cellStyle name="t 6 2 4" xfId="23113" xr:uid="{00000000-0005-0000-0000-0000605A0000}"/>
    <cellStyle name="t 6 2 4 2" xfId="23114" xr:uid="{00000000-0005-0000-0000-0000615A0000}"/>
    <cellStyle name="t 6 3" xfId="23115" xr:uid="{00000000-0005-0000-0000-0000625A0000}"/>
    <cellStyle name="t 6 3 2" xfId="23116" xr:uid="{00000000-0005-0000-0000-0000635A0000}"/>
    <cellStyle name="t 6 3 2 2" xfId="23117" xr:uid="{00000000-0005-0000-0000-0000645A0000}"/>
    <cellStyle name="t 6 3 2 2 2" xfId="23118" xr:uid="{00000000-0005-0000-0000-0000655A0000}"/>
    <cellStyle name="t 6 3 2 2 3" xfId="23119" xr:uid="{00000000-0005-0000-0000-0000665A0000}"/>
    <cellStyle name="t 6 3 2 3" xfId="23120" xr:uid="{00000000-0005-0000-0000-0000675A0000}"/>
    <cellStyle name="t 6 3 2 3 2" xfId="23121" xr:uid="{00000000-0005-0000-0000-0000685A0000}"/>
    <cellStyle name="t 6 3 2 4" xfId="23122" xr:uid="{00000000-0005-0000-0000-0000695A0000}"/>
    <cellStyle name="t 6 3 2 5" xfId="23123" xr:uid="{00000000-0005-0000-0000-00006A5A0000}"/>
    <cellStyle name="t 6 3 3" xfId="23124" xr:uid="{00000000-0005-0000-0000-00006B5A0000}"/>
    <cellStyle name="t 6 3 3 2" xfId="23125" xr:uid="{00000000-0005-0000-0000-00006C5A0000}"/>
    <cellStyle name="t 6 3 3 3" xfId="23126" xr:uid="{00000000-0005-0000-0000-00006D5A0000}"/>
    <cellStyle name="t 6 3 4" xfId="23127" xr:uid="{00000000-0005-0000-0000-00006E5A0000}"/>
    <cellStyle name="t 6 3 4 2" xfId="23128" xr:uid="{00000000-0005-0000-0000-00006F5A0000}"/>
    <cellStyle name="t 6 3 5" xfId="23129" xr:uid="{00000000-0005-0000-0000-0000705A0000}"/>
    <cellStyle name="t 6 3 6" xfId="23130" xr:uid="{00000000-0005-0000-0000-0000715A0000}"/>
    <cellStyle name="t 6 4" xfId="23131" xr:uid="{00000000-0005-0000-0000-0000725A0000}"/>
    <cellStyle name="t 6 4 2" xfId="23132" xr:uid="{00000000-0005-0000-0000-0000735A0000}"/>
    <cellStyle name="t 6 4 2 2" xfId="23133" xr:uid="{00000000-0005-0000-0000-0000745A0000}"/>
    <cellStyle name="t 6 4 2 3" xfId="23134" xr:uid="{00000000-0005-0000-0000-0000755A0000}"/>
    <cellStyle name="t 6 4 3" xfId="23135" xr:uid="{00000000-0005-0000-0000-0000765A0000}"/>
    <cellStyle name="t 6 4 3 2" xfId="23136" xr:uid="{00000000-0005-0000-0000-0000775A0000}"/>
    <cellStyle name="t 6 4 4" xfId="23137" xr:uid="{00000000-0005-0000-0000-0000785A0000}"/>
    <cellStyle name="t 6 4 5" xfId="23138" xr:uid="{00000000-0005-0000-0000-0000795A0000}"/>
    <cellStyle name="t 6 5" xfId="23139" xr:uid="{00000000-0005-0000-0000-00007A5A0000}"/>
    <cellStyle name="t 6 5 2" xfId="23140" xr:uid="{00000000-0005-0000-0000-00007B5A0000}"/>
    <cellStyle name="t 6 5 3" xfId="23141" xr:uid="{00000000-0005-0000-0000-00007C5A0000}"/>
    <cellStyle name="t 6 6" xfId="23142" xr:uid="{00000000-0005-0000-0000-00007D5A0000}"/>
    <cellStyle name="t 6 6 2" xfId="23143" xr:uid="{00000000-0005-0000-0000-00007E5A0000}"/>
    <cellStyle name="t 6 7" xfId="23144" xr:uid="{00000000-0005-0000-0000-00007F5A0000}"/>
    <cellStyle name="t 6 8" xfId="23145" xr:uid="{00000000-0005-0000-0000-0000805A0000}"/>
    <cellStyle name="t 7" xfId="23146" xr:uid="{00000000-0005-0000-0000-0000815A0000}"/>
    <cellStyle name="t 7 2" xfId="23147" xr:uid="{00000000-0005-0000-0000-0000825A0000}"/>
    <cellStyle name="t 7 2 2" xfId="23148" xr:uid="{00000000-0005-0000-0000-0000835A0000}"/>
    <cellStyle name="t 7 2 2 2" xfId="23149" xr:uid="{00000000-0005-0000-0000-0000845A0000}"/>
    <cellStyle name="t 7 2 2 2 2" xfId="23150" xr:uid="{00000000-0005-0000-0000-0000855A0000}"/>
    <cellStyle name="t 7 2 2 2 2 2" xfId="23151" xr:uid="{00000000-0005-0000-0000-0000865A0000}"/>
    <cellStyle name="t 7 2 2 2 2 3" xfId="23152" xr:uid="{00000000-0005-0000-0000-0000875A0000}"/>
    <cellStyle name="t 7 2 2 2 3" xfId="23153" xr:uid="{00000000-0005-0000-0000-0000885A0000}"/>
    <cellStyle name="t 7 2 2 2 3 2" xfId="23154" xr:uid="{00000000-0005-0000-0000-0000895A0000}"/>
    <cellStyle name="t 7 2 2 2 4" xfId="23155" xr:uid="{00000000-0005-0000-0000-00008A5A0000}"/>
    <cellStyle name="t 7 2 2 2 5" xfId="23156" xr:uid="{00000000-0005-0000-0000-00008B5A0000}"/>
    <cellStyle name="t 7 2 2 3" xfId="23157" xr:uid="{00000000-0005-0000-0000-00008C5A0000}"/>
    <cellStyle name="t 7 2 2 3 2" xfId="23158" xr:uid="{00000000-0005-0000-0000-00008D5A0000}"/>
    <cellStyle name="t 7 2 2 3 3" xfId="23159" xr:uid="{00000000-0005-0000-0000-00008E5A0000}"/>
    <cellStyle name="t 7 2 2 4" xfId="23160" xr:uid="{00000000-0005-0000-0000-00008F5A0000}"/>
    <cellStyle name="t 7 2 2 4 2" xfId="23161" xr:uid="{00000000-0005-0000-0000-0000905A0000}"/>
    <cellStyle name="t 7 2 2 5" xfId="23162" xr:uid="{00000000-0005-0000-0000-0000915A0000}"/>
    <cellStyle name="t 7 2 2 6" xfId="23163" xr:uid="{00000000-0005-0000-0000-0000925A0000}"/>
    <cellStyle name="t 7 2 3" xfId="23164" xr:uid="{00000000-0005-0000-0000-0000935A0000}"/>
    <cellStyle name="t 7 2 3 2" xfId="23165" xr:uid="{00000000-0005-0000-0000-0000945A0000}"/>
    <cellStyle name="t 7 2 3 2 2" xfId="23166" xr:uid="{00000000-0005-0000-0000-0000955A0000}"/>
    <cellStyle name="t 7 2 3 2 2 2" xfId="23167" xr:uid="{00000000-0005-0000-0000-0000965A0000}"/>
    <cellStyle name="t 7 2 3 2 2 3" xfId="23168" xr:uid="{00000000-0005-0000-0000-0000975A0000}"/>
    <cellStyle name="t 7 2 3 2 3" xfId="23169" xr:uid="{00000000-0005-0000-0000-0000985A0000}"/>
    <cellStyle name="t 7 2 3 2 3 2" xfId="23170" xr:uid="{00000000-0005-0000-0000-0000995A0000}"/>
    <cellStyle name="t 7 2 3 2 4" xfId="23171" xr:uid="{00000000-0005-0000-0000-00009A5A0000}"/>
    <cellStyle name="t 7 2 3 2 5" xfId="23172" xr:uid="{00000000-0005-0000-0000-00009B5A0000}"/>
    <cellStyle name="t 7 2 3 3" xfId="23173" xr:uid="{00000000-0005-0000-0000-00009C5A0000}"/>
    <cellStyle name="t 7 2 3 3 2" xfId="23174" xr:uid="{00000000-0005-0000-0000-00009D5A0000}"/>
    <cellStyle name="t 7 2 3 3 3" xfId="23175" xr:uid="{00000000-0005-0000-0000-00009E5A0000}"/>
    <cellStyle name="t 7 2 3 4" xfId="23176" xr:uid="{00000000-0005-0000-0000-00009F5A0000}"/>
    <cellStyle name="t 7 2 3 4 2" xfId="23177" xr:uid="{00000000-0005-0000-0000-0000A05A0000}"/>
    <cellStyle name="t 7 2 3 5" xfId="23178" xr:uid="{00000000-0005-0000-0000-0000A15A0000}"/>
    <cellStyle name="t 7 2 3 6" xfId="23179" xr:uid="{00000000-0005-0000-0000-0000A25A0000}"/>
    <cellStyle name="t 7 2 4" xfId="23180" xr:uid="{00000000-0005-0000-0000-0000A35A0000}"/>
    <cellStyle name="t 7 2 4 2" xfId="23181" xr:uid="{00000000-0005-0000-0000-0000A45A0000}"/>
    <cellStyle name="t 7 3" xfId="23182" xr:uid="{00000000-0005-0000-0000-0000A55A0000}"/>
    <cellStyle name="t 7 3 2" xfId="23183" xr:uid="{00000000-0005-0000-0000-0000A65A0000}"/>
    <cellStyle name="t 7 3 2 2" xfId="23184" xr:uid="{00000000-0005-0000-0000-0000A75A0000}"/>
    <cellStyle name="t 7 3 2 2 2" xfId="23185" xr:uid="{00000000-0005-0000-0000-0000A85A0000}"/>
    <cellStyle name="t 7 3 2 2 3" xfId="23186" xr:uid="{00000000-0005-0000-0000-0000A95A0000}"/>
    <cellStyle name="t 7 3 2 3" xfId="23187" xr:uid="{00000000-0005-0000-0000-0000AA5A0000}"/>
    <cellStyle name="t 7 3 2 3 2" xfId="23188" xr:uid="{00000000-0005-0000-0000-0000AB5A0000}"/>
    <cellStyle name="t 7 3 2 4" xfId="23189" xr:uid="{00000000-0005-0000-0000-0000AC5A0000}"/>
    <cellStyle name="t 7 3 2 5" xfId="23190" xr:uid="{00000000-0005-0000-0000-0000AD5A0000}"/>
    <cellStyle name="t 7 3 3" xfId="23191" xr:uid="{00000000-0005-0000-0000-0000AE5A0000}"/>
    <cellStyle name="t 7 3 3 2" xfId="23192" xr:uid="{00000000-0005-0000-0000-0000AF5A0000}"/>
    <cellStyle name="t 7 3 3 3" xfId="23193" xr:uid="{00000000-0005-0000-0000-0000B05A0000}"/>
    <cellStyle name="t 7 3 4" xfId="23194" xr:uid="{00000000-0005-0000-0000-0000B15A0000}"/>
    <cellStyle name="t 7 3 4 2" xfId="23195" xr:uid="{00000000-0005-0000-0000-0000B25A0000}"/>
    <cellStyle name="t 7 3 5" xfId="23196" xr:uid="{00000000-0005-0000-0000-0000B35A0000}"/>
    <cellStyle name="t 7 3 6" xfId="23197" xr:uid="{00000000-0005-0000-0000-0000B45A0000}"/>
    <cellStyle name="t 7 4" xfId="23198" xr:uid="{00000000-0005-0000-0000-0000B55A0000}"/>
    <cellStyle name="t 7 4 2" xfId="23199" xr:uid="{00000000-0005-0000-0000-0000B65A0000}"/>
    <cellStyle name="t 7 4 2 2" xfId="23200" xr:uid="{00000000-0005-0000-0000-0000B75A0000}"/>
    <cellStyle name="t 7 4 2 3" xfId="23201" xr:uid="{00000000-0005-0000-0000-0000B85A0000}"/>
    <cellStyle name="t 7 4 3" xfId="23202" xr:uid="{00000000-0005-0000-0000-0000B95A0000}"/>
    <cellStyle name="t 7 4 3 2" xfId="23203" xr:uid="{00000000-0005-0000-0000-0000BA5A0000}"/>
    <cellStyle name="t 7 4 4" xfId="23204" xr:uid="{00000000-0005-0000-0000-0000BB5A0000}"/>
    <cellStyle name="t 7 4 5" xfId="23205" xr:uid="{00000000-0005-0000-0000-0000BC5A0000}"/>
    <cellStyle name="t 7 5" xfId="23206" xr:uid="{00000000-0005-0000-0000-0000BD5A0000}"/>
    <cellStyle name="t 7 5 2" xfId="23207" xr:uid="{00000000-0005-0000-0000-0000BE5A0000}"/>
    <cellStyle name="t 7 5 3" xfId="23208" xr:uid="{00000000-0005-0000-0000-0000BF5A0000}"/>
    <cellStyle name="t 7 6" xfId="23209" xr:uid="{00000000-0005-0000-0000-0000C05A0000}"/>
    <cellStyle name="t 7 6 2" xfId="23210" xr:uid="{00000000-0005-0000-0000-0000C15A0000}"/>
    <cellStyle name="t 7 7" xfId="23211" xr:uid="{00000000-0005-0000-0000-0000C25A0000}"/>
    <cellStyle name="t 7 8" xfId="23212" xr:uid="{00000000-0005-0000-0000-0000C35A0000}"/>
    <cellStyle name="t 8" xfId="23213" xr:uid="{00000000-0005-0000-0000-0000C45A0000}"/>
    <cellStyle name="t 8 2" xfId="23214" xr:uid="{00000000-0005-0000-0000-0000C55A0000}"/>
    <cellStyle name="t 8 2 2" xfId="23215" xr:uid="{00000000-0005-0000-0000-0000C65A0000}"/>
    <cellStyle name="t 8 2 2 2" xfId="23216" xr:uid="{00000000-0005-0000-0000-0000C75A0000}"/>
    <cellStyle name="t 8 2 2 2 2" xfId="23217" xr:uid="{00000000-0005-0000-0000-0000C85A0000}"/>
    <cellStyle name="t 8 2 2 2 3" xfId="23218" xr:uid="{00000000-0005-0000-0000-0000C95A0000}"/>
    <cellStyle name="t 8 2 2 3" xfId="23219" xr:uid="{00000000-0005-0000-0000-0000CA5A0000}"/>
    <cellStyle name="t 8 2 2 3 2" xfId="23220" xr:uid="{00000000-0005-0000-0000-0000CB5A0000}"/>
    <cellStyle name="t 8 2 2 4" xfId="23221" xr:uid="{00000000-0005-0000-0000-0000CC5A0000}"/>
    <cellStyle name="t 8 2 2 5" xfId="23222" xr:uid="{00000000-0005-0000-0000-0000CD5A0000}"/>
    <cellStyle name="t 8 2 3" xfId="23223" xr:uid="{00000000-0005-0000-0000-0000CE5A0000}"/>
    <cellStyle name="t 8 2 3 2" xfId="23224" xr:uid="{00000000-0005-0000-0000-0000CF5A0000}"/>
    <cellStyle name="t 8 2 3 3" xfId="23225" xr:uid="{00000000-0005-0000-0000-0000D05A0000}"/>
    <cellStyle name="t 8 2 4" xfId="23226" xr:uid="{00000000-0005-0000-0000-0000D15A0000}"/>
    <cellStyle name="t 8 2 4 2" xfId="23227" xr:uid="{00000000-0005-0000-0000-0000D25A0000}"/>
    <cellStyle name="t 8 2 5" xfId="23228" xr:uid="{00000000-0005-0000-0000-0000D35A0000}"/>
    <cellStyle name="t 8 2 6" xfId="23229" xr:uid="{00000000-0005-0000-0000-0000D45A0000}"/>
    <cellStyle name="t 8 3" xfId="23230" xr:uid="{00000000-0005-0000-0000-0000D55A0000}"/>
    <cellStyle name="t 8 3 2" xfId="23231" xr:uid="{00000000-0005-0000-0000-0000D65A0000}"/>
    <cellStyle name="t 8 3 2 2" xfId="23232" xr:uid="{00000000-0005-0000-0000-0000D75A0000}"/>
    <cellStyle name="t 8 3 2 2 2" xfId="23233" xr:uid="{00000000-0005-0000-0000-0000D85A0000}"/>
    <cellStyle name="t 8 3 2 2 3" xfId="23234" xr:uid="{00000000-0005-0000-0000-0000D95A0000}"/>
    <cellStyle name="t 8 3 2 3" xfId="23235" xr:uid="{00000000-0005-0000-0000-0000DA5A0000}"/>
    <cellStyle name="t 8 3 2 3 2" xfId="23236" xr:uid="{00000000-0005-0000-0000-0000DB5A0000}"/>
    <cellStyle name="t 8 3 2 4" xfId="23237" xr:uid="{00000000-0005-0000-0000-0000DC5A0000}"/>
    <cellStyle name="t 8 3 2 5" xfId="23238" xr:uid="{00000000-0005-0000-0000-0000DD5A0000}"/>
    <cellStyle name="t 8 3 3" xfId="23239" xr:uid="{00000000-0005-0000-0000-0000DE5A0000}"/>
    <cellStyle name="t 8 3 3 2" xfId="23240" xr:uid="{00000000-0005-0000-0000-0000DF5A0000}"/>
    <cellStyle name="t 8 3 3 3" xfId="23241" xr:uid="{00000000-0005-0000-0000-0000E05A0000}"/>
    <cellStyle name="t 8 3 4" xfId="23242" xr:uid="{00000000-0005-0000-0000-0000E15A0000}"/>
    <cellStyle name="t 8 3 4 2" xfId="23243" xr:uid="{00000000-0005-0000-0000-0000E25A0000}"/>
    <cellStyle name="t 8 3 5" xfId="23244" xr:uid="{00000000-0005-0000-0000-0000E35A0000}"/>
    <cellStyle name="t 8 3 6" xfId="23245" xr:uid="{00000000-0005-0000-0000-0000E45A0000}"/>
    <cellStyle name="t 8 4" xfId="23246" xr:uid="{00000000-0005-0000-0000-0000E55A0000}"/>
    <cellStyle name="t 8 4 2" xfId="23247" xr:uid="{00000000-0005-0000-0000-0000E65A0000}"/>
    <cellStyle name="t 9" xfId="23248" xr:uid="{00000000-0005-0000-0000-0000E75A0000}"/>
    <cellStyle name="t 9 2" xfId="23249" xr:uid="{00000000-0005-0000-0000-0000E85A0000}"/>
    <cellStyle name="t 9 2 2" xfId="23250" xr:uid="{00000000-0005-0000-0000-0000E95A0000}"/>
    <cellStyle name="t 9 2 2 2" xfId="23251" xr:uid="{00000000-0005-0000-0000-0000EA5A0000}"/>
    <cellStyle name="t 9 2 2 3" xfId="23252" xr:uid="{00000000-0005-0000-0000-0000EB5A0000}"/>
    <cellStyle name="t 9 2 3" xfId="23253" xr:uid="{00000000-0005-0000-0000-0000EC5A0000}"/>
    <cellStyle name="t 9 2 3 2" xfId="23254" xr:uid="{00000000-0005-0000-0000-0000ED5A0000}"/>
    <cellStyle name="t 9 2 4" xfId="23255" xr:uid="{00000000-0005-0000-0000-0000EE5A0000}"/>
    <cellStyle name="t 9 2 5" xfId="23256" xr:uid="{00000000-0005-0000-0000-0000EF5A0000}"/>
    <cellStyle name="t 9 3" xfId="23257" xr:uid="{00000000-0005-0000-0000-0000F05A0000}"/>
    <cellStyle name="t 9 3 2" xfId="23258" xr:uid="{00000000-0005-0000-0000-0000F15A0000}"/>
    <cellStyle name="t 9 3 3" xfId="23259" xr:uid="{00000000-0005-0000-0000-0000F25A0000}"/>
    <cellStyle name="t 9 4" xfId="23260" xr:uid="{00000000-0005-0000-0000-0000F35A0000}"/>
    <cellStyle name="t 9 4 2" xfId="23261" xr:uid="{00000000-0005-0000-0000-0000F45A0000}"/>
    <cellStyle name="t 9 5" xfId="23262" xr:uid="{00000000-0005-0000-0000-0000F55A0000}"/>
    <cellStyle name="t 9 6" xfId="23263" xr:uid="{00000000-0005-0000-0000-0000F65A0000}"/>
    <cellStyle name="t_Manager" xfId="23264" xr:uid="{00000000-0005-0000-0000-0000F75A0000}"/>
    <cellStyle name="t_Manager 10" xfId="23265" xr:uid="{00000000-0005-0000-0000-0000F85A0000}"/>
    <cellStyle name="t_Manager 10 2" xfId="23266" xr:uid="{00000000-0005-0000-0000-0000F95A0000}"/>
    <cellStyle name="t_Manager 10 2 2" xfId="23267" xr:uid="{00000000-0005-0000-0000-0000FA5A0000}"/>
    <cellStyle name="t_Manager 10 2 3" xfId="23268" xr:uid="{00000000-0005-0000-0000-0000FB5A0000}"/>
    <cellStyle name="t_Manager 10 3" xfId="23269" xr:uid="{00000000-0005-0000-0000-0000FC5A0000}"/>
    <cellStyle name="t_Manager 10 3 2" xfId="23270" xr:uid="{00000000-0005-0000-0000-0000FD5A0000}"/>
    <cellStyle name="t_Manager 10 4" xfId="23271" xr:uid="{00000000-0005-0000-0000-0000FE5A0000}"/>
    <cellStyle name="t_Manager 10 5" xfId="23272" xr:uid="{00000000-0005-0000-0000-0000FF5A0000}"/>
    <cellStyle name="t_Manager 11" xfId="23273" xr:uid="{00000000-0005-0000-0000-0000005B0000}"/>
    <cellStyle name="t_Manager 11 2" xfId="23274" xr:uid="{00000000-0005-0000-0000-0000015B0000}"/>
    <cellStyle name="t_Manager 11 3" xfId="23275" xr:uid="{00000000-0005-0000-0000-0000025B0000}"/>
    <cellStyle name="t_Manager 12" xfId="23276" xr:uid="{00000000-0005-0000-0000-0000035B0000}"/>
    <cellStyle name="t_Manager 12 2" xfId="23277" xr:uid="{00000000-0005-0000-0000-0000045B0000}"/>
    <cellStyle name="t_Manager 13" xfId="23278" xr:uid="{00000000-0005-0000-0000-0000055B0000}"/>
    <cellStyle name="t_Manager 14" xfId="23279" xr:uid="{00000000-0005-0000-0000-0000065B0000}"/>
    <cellStyle name="t_Manager 2" xfId="23280" xr:uid="{00000000-0005-0000-0000-0000075B0000}"/>
    <cellStyle name="t_Manager 2 10" xfId="23281" xr:uid="{00000000-0005-0000-0000-0000085B0000}"/>
    <cellStyle name="t_Manager 2 10 2" xfId="23282" xr:uid="{00000000-0005-0000-0000-0000095B0000}"/>
    <cellStyle name="t_Manager 2 10 3" xfId="23283" xr:uid="{00000000-0005-0000-0000-00000A5B0000}"/>
    <cellStyle name="t_Manager 2 11" xfId="23284" xr:uid="{00000000-0005-0000-0000-00000B5B0000}"/>
    <cellStyle name="t_Manager 2 11 2" xfId="23285" xr:uid="{00000000-0005-0000-0000-00000C5B0000}"/>
    <cellStyle name="t_Manager 2 12" xfId="23286" xr:uid="{00000000-0005-0000-0000-00000D5B0000}"/>
    <cellStyle name="t_Manager 2 13" xfId="23287" xr:uid="{00000000-0005-0000-0000-00000E5B0000}"/>
    <cellStyle name="t_Manager 2 2" xfId="23288" xr:uid="{00000000-0005-0000-0000-00000F5B0000}"/>
    <cellStyle name="t_Manager 2 2 10" xfId="23289" xr:uid="{00000000-0005-0000-0000-0000105B0000}"/>
    <cellStyle name="t_Manager 2 2 11" xfId="23290" xr:uid="{00000000-0005-0000-0000-0000115B0000}"/>
    <cellStyle name="t_Manager 2 2 2" xfId="23291" xr:uid="{00000000-0005-0000-0000-0000125B0000}"/>
    <cellStyle name="t_Manager 2 2 2 2" xfId="23292" xr:uid="{00000000-0005-0000-0000-0000135B0000}"/>
    <cellStyle name="t_Manager 2 2 2 2 2" xfId="23293" xr:uid="{00000000-0005-0000-0000-0000145B0000}"/>
    <cellStyle name="t_Manager 2 2 2 2 2 2" xfId="23294" xr:uid="{00000000-0005-0000-0000-0000155B0000}"/>
    <cellStyle name="t_Manager 2 2 2 2 2 2 2" xfId="23295" xr:uid="{00000000-0005-0000-0000-0000165B0000}"/>
    <cellStyle name="t_Manager 2 2 2 2 2 2 2 2" xfId="23296" xr:uid="{00000000-0005-0000-0000-0000175B0000}"/>
    <cellStyle name="t_Manager 2 2 2 2 2 2 2 3" xfId="23297" xr:uid="{00000000-0005-0000-0000-0000185B0000}"/>
    <cellStyle name="t_Manager 2 2 2 2 2 2 3" xfId="23298" xr:uid="{00000000-0005-0000-0000-0000195B0000}"/>
    <cellStyle name="t_Manager 2 2 2 2 2 2 3 2" xfId="23299" xr:uid="{00000000-0005-0000-0000-00001A5B0000}"/>
    <cellStyle name="t_Manager 2 2 2 2 2 2 4" xfId="23300" xr:uid="{00000000-0005-0000-0000-00001B5B0000}"/>
    <cellStyle name="t_Manager 2 2 2 2 2 2 5" xfId="23301" xr:uid="{00000000-0005-0000-0000-00001C5B0000}"/>
    <cellStyle name="t_Manager 2 2 2 2 2 3" xfId="23302" xr:uid="{00000000-0005-0000-0000-00001D5B0000}"/>
    <cellStyle name="t_Manager 2 2 2 2 2 3 2" xfId="23303" xr:uid="{00000000-0005-0000-0000-00001E5B0000}"/>
    <cellStyle name="t_Manager 2 2 2 2 2 3 3" xfId="23304" xr:uid="{00000000-0005-0000-0000-00001F5B0000}"/>
    <cellStyle name="t_Manager 2 2 2 2 2 4" xfId="23305" xr:uid="{00000000-0005-0000-0000-0000205B0000}"/>
    <cellStyle name="t_Manager 2 2 2 2 2 4 2" xfId="23306" xr:uid="{00000000-0005-0000-0000-0000215B0000}"/>
    <cellStyle name="t_Manager 2 2 2 2 2 5" xfId="23307" xr:uid="{00000000-0005-0000-0000-0000225B0000}"/>
    <cellStyle name="t_Manager 2 2 2 2 2 6" xfId="23308" xr:uid="{00000000-0005-0000-0000-0000235B0000}"/>
    <cellStyle name="t_Manager 2 2 2 2 3" xfId="23309" xr:uid="{00000000-0005-0000-0000-0000245B0000}"/>
    <cellStyle name="t_Manager 2 2 2 2 3 2" xfId="23310" xr:uid="{00000000-0005-0000-0000-0000255B0000}"/>
    <cellStyle name="t_Manager 2 2 2 2 3 2 2" xfId="23311" xr:uid="{00000000-0005-0000-0000-0000265B0000}"/>
    <cellStyle name="t_Manager 2 2 2 2 3 2 2 2" xfId="23312" xr:uid="{00000000-0005-0000-0000-0000275B0000}"/>
    <cellStyle name="t_Manager 2 2 2 2 3 2 2 3" xfId="23313" xr:uid="{00000000-0005-0000-0000-0000285B0000}"/>
    <cellStyle name="t_Manager 2 2 2 2 3 2 3" xfId="23314" xr:uid="{00000000-0005-0000-0000-0000295B0000}"/>
    <cellStyle name="t_Manager 2 2 2 2 3 2 3 2" xfId="23315" xr:uid="{00000000-0005-0000-0000-00002A5B0000}"/>
    <cellStyle name="t_Manager 2 2 2 2 3 2 4" xfId="23316" xr:uid="{00000000-0005-0000-0000-00002B5B0000}"/>
    <cellStyle name="t_Manager 2 2 2 2 3 2 5" xfId="23317" xr:uid="{00000000-0005-0000-0000-00002C5B0000}"/>
    <cellStyle name="t_Manager 2 2 2 2 3 3" xfId="23318" xr:uid="{00000000-0005-0000-0000-00002D5B0000}"/>
    <cellStyle name="t_Manager 2 2 2 2 3 3 2" xfId="23319" xr:uid="{00000000-0005-0000-0000-00002E5B0000}"/>
    <cellStyle name="t_Manager 2 2 2 2 3 3 3" xfId="23320" xr:uid="{00000000-0005-0000-0000-00002F5B0000}"/>
    <cellStyle name="t_Manager 2 2 2 2 3 4" xfId="23321" xr:uid="{00000000-0005-0000-0000-0000305B0000}"/>
    <cellStyle name="t_Manager 2 2 2 2 3 4 2" xfId="23322" xr:uid="{00000000-0005-0000-0000-0000315B0000}"/>
    <cellStyle name="t_Manager 2 2 2 2 3 5" xfId="23323" xr:uid="{00000000-0005-0000-0000-0000325B0000}"/>
    <cellStyle name="t_Manager 2 2 2 2 3 6" xfId="23324" xr:uid="{00000000-0005-0000-0000-0000335B0000}"/>
    <cellStyle name="t_Manager 2 2 2 2 4" xfId="23325" xr:uid="{00000000-0005-0000-0000-0000345B0000}"/>
    <cellStyle name="t_Manager 2 2 2 2 4 2" xfId="23326" xr:uid="{00000000-0005-0000-0000-0000355B0000}"/>
    <cellStyle name="t_Manager 2 2 2 3" xfId="23327" xr:uid="{00000000-0005-0000-0000-0000365B0000}"/>
    <cellStyle name="t_Manager 2 2 2 3 2" xfId="23328" xr:uid="{00000000-0005-0000-0000-0000375B0000}"/>
    <cellStyle name="t_Manager 2 2 2 3 2 2" xfId="23329" xr:uid="{00000000-0005-0000-0000-0000385B0000}"/>
    <cellStyle name="t_Manager 2 2 2 3 2 2 2" xfId="23330" xr:uid="{00000000-0005-0000-0000-0000395B0000}"/>
    <cellStyle name="t_Manager 2 2 2 3 2 2 3" xfId="23331" xr:uid="{00000000-0005-0000-0000-00003A5B0000}"/>
    <cellStyle name="t_Manager 2 2 2 3 2 3" xfId="23332" xr:uid="{00000000-0005-0000-0000-00003B5B0000}"/>
    <cellStyle name="t_Manager 2 2 2 3 2 3 2" xfId="23333" xr:uid="{00000000-0005-0000-0000-00003C5B0000}"/>
    <cellStyle name="t_Manager 2 2 2 3 2 4" xfId="23334" xr:uid="{00000000-0005-0000-0000-00003D5B0000}"/>
    <cellStyle name="t_Manager 2 2 2 3 2 5" xfId="23335" xr:uid="{00000000-0005-0000-0000-00003E5B0000}"/>
    <cellStyle name="t_Manager 2 2 2 3 3" xfId="23336" xr:uid="{00000000-0005-0000-0000-00003F5B0000}"/>
    <cellStyle name="t_Manager 2 2 2 3 3 2" xfId="23337" xr:uid="{00000000-0005-0000-0000-0000405B0000}"/>
    <cellStyle name="t_Manager 2 2 2 3 3 3" xfId="23338" xr:uid="{00000000-0005-0000-0000-0000415B0000}"/>
    <cellStyle name="t_Manager 2 2 2 3 4" xfId="23339" xr:uid="{00000000-0005-0000-0000-0000425B0000}"/>
    <cellStyle name="t_Manager 2 2 2 3 4 2" xfId="23340" xr:uid="{00000000-0005-0000-0000-0000435B0000}"/>
    <cellStyle name="t_Manager 2 2 2 3 5" xfId="23341" xr:uid="{00000000-0005-0000-0000-0000445B0000}"/>
    <cellStyle name="t_Manager 2 2 2 3 6" xfId="23342" xr:uid="{00000000-0005-0000-0000-0000455B0000}"/>
    <cellStyle name="t_Manager 2 2 2 4" xfId="23343" xr:uid="{00000000-0005-0000-0000-0000465B0000}"/>
    <cellStyle name="t_Manager 2 2 2 4 2" xfId="23344" xr:uid="{00000000-0005-0000-0000-0000475B0000}"/>
    <cellStyle name="t_Manager 2 2 2 4 2 2" xfId="23345" xr:uid="{00000000-0005-0000-0000-0000485B0000}"/>
    <cellStyle name="t_Manager 2 2 2 4 2 3" xfId="23346" xr:uid="{00000000-0005-0000-0000-0000495B0000}"/>
    <cellStyle name="t_Manager 2 2 2 4 3" xfId="23347" xr:uid="{00000000-0005-0000-0000-00004A5B0000}"/>
    <cellStyle name="t_Manager 2 2 2 4 3 2" xfId="23348" xr:uid="{00000000-0005-0000-0000-00004B5B0000}"/>
    <cellStyle name="t_Manager 2 2 2 4 4" xfId="23349" xr:uid="{00000000-0005-0000-0000-00004C5B0000}"/>
    <cellStyle name="t_Manager 2 2 2 4 5" xfId="23350" xr:uid="{00000000-0005-0000-0000-00004D5B0000}"/>
    <cellStyle name="t_Manager 2 2 2 5" xfId="23351" xr:uid="{00000000-0005-0000-0000-00004E5B0000}"/>
    <cellStyle name="t_Manager 2 2 2 5 2" xfId="23352" xr:uid="{00000000-0005-0000-0000-00004F5B0000}"/>
    <cellStyle name="t_Manager 2 2 2 5 3" xfId="23353" xr:uid="{00000000-0005-0000-0000-0000505B0000}"/>
    <cellStyle name="t_Manager 2 2 2 6" xfId="23354" xr:uid="{00000000-0005-0000-0000-0000515B0000}"/>
    <cellStyle name="t_Manager 2 2 2 6 2" xfId="23355" xr:uid="{00000000-0005-0000-0000-0000525B0000}"/>
    <cellStyle name="t_Manager 2 2 2 7" xfId="23356" xr:uid="{00000000-0005-0000-0000-0000535B0000}"/>
    <cellStyle name="t_Manager 2 2 2 8" xfId="23357" xr:uid="{00000000-0005-0000-0000-0000545B0000}"/>
    <cellStyle name="t_Manager 2 2 3" xfId="23358" xr:uid="{00000000-0005-0000-0000-0000555B0000}"/>
    <cellStyle name="t_Manager 2 2 3 2" xfId="23359" xr:uid="{00000000-0005-0000-0000-0000565B0000}"/>
    <cellStyle name="t_Manager 2 2 3 2 2" xfId="23360" xr:uid="{00000000-0005-0000-0000-0000575B0000}"/>
    <cellStyle name="t_Manager 2 2 3 2 2 2" xfId="23361" xr:uid="{00000000-0005-0000-0000-0000585B0000}"/>
    <cellStyle name="t_Manager 2 2 3 2 2 2 2" xfId="23362" xr:uid="{00000000-0005-0000-0000-0000595B0000}"/>
    <cellStyle name="t_Manager 2 2 3 2 2 2 2 2" xfId="23363" xr:uid="{00000000-0005-0000-0000-00005A5B0000}"/>
    <cellStyle name="t_Manager 2 2 3 2 2 2 2 3" xfId="23364" xr:uid="{00000000-0005-0000-0000-00005B5B0000}"/>
    <cellStyle name="t_Manager 2 2 3 2 2 2 3" xfId="23365" xr:uid="{00000000-0005-0000-0000-00005C5B0000}"/>
    <cellStyle name="t_Manager 2 2 3 2 2 2 3 2" xfId="23366" xr:uid="{00000000-0005-0000-0000-00005D5B0000}"/>
    <cellStyle name="t_Manager 2 2 3 2 2 2 4" xfId="23367" xr:uid="{00000000-0005-0000-0000-00005E5B0000}"/>
    <cellStyle name="t_Manager 2 2 3 2 2 2 5" xfId="23368" xr:uid="{00000000-0005-0000-0000-00005F5B0000}"/>
    <cellStyle name="t_Manager 2 2 3 2 2 3" xfId="23369" xr:uid="{00000000-0005-0000-0000-0000605B0000}"/>
    <cellStyle name="t_Manager 2 2 3 2 2 3 2" xfId="23370" xr:uid="{00000000-0005-0000-0000-0000615B0000}"/>
    <cellStyle name="t_Manager 2 2 3 2 2 3 3" xfId="23371" xr:uid="{00000000-0005-0000-0000-0000625B0000}"/>
    <cellStyle name="t_Manager 2 2 3 2 2 4" xfId="23372" xr:uid="{00000000-0005-0000-0000-0000635B0000}"/>
    <cellStyle name="t_Manager 2 2 3 2 2 4 2" xfId="23373" xr:uid="{00000000-0005-0000-0000-0000645B0000}"/>
    <cellStyle name="t_Manager 2 2 3 2 2 5" xfId="23374" xr:uid="{00000000-0005-0000-0000-0000655B0000}"/>
    <cellStyle name="t_Manager 2 2 3 2 2 6" xfId="23375" xr:uid="{00000000-0005-0000-0000-0000665B0000}"/>
    <cellStyle name="t_Manager 2 2 3 2 3" xfId="23376" xr:uid="{00000000-0005-0000-0000-0000675B0000}"/>
    <cellStyle name="t_Manager 2 2 3 2 3 2" xfId="23377" xr:uid="{00000000-0005-0000-0000-0000685B0000}"/>
    <cellStyle name="t_Manager 2 2 3 2 3 2 2" xfId="23378" xr:uid="{00000000-0005-0000-0000-0000695B0000}"/>
    <cellStyle name="t_Manager 2 2 3 2 3 2 2 2" xfId="23379" xr:uid="{00000000-0005-0000-0000-00006A5B0000}"/>
    <cellStyle name="t_Manager 2 2 3 2 3 2 2 3" xfId="23380" xr:uid="{00000000-0005-0000-0000-00006B5B0000}"/>
    <cellStyle name="t_Manager 2 2 3 2 3 2 3" xfId="23381" xr:uid="{00000000-0005-0000-0000-00006C5B0000}"/>
    <cellStyle name="t_Manager 2 2 3 2 3 2 3 2" xfId="23382" xr:uid="{00000000-0005-0000-0000-00006D5B0000}"/>
    <cellStyle name="t_Manager 2 2 3 2 3 2 4" xfId="23383" xr:uid="{00000000-0005-0000-0000-00006E5B0000}"/>
    <cellStyle name="t_Manager 2 2 3 2 3 2 5" xfId="23384" xr:uid="{00000000-0005-0000-0000-00006F5B0000}"/>
    <cellStyle name="t_Manager 2 2 3 2 3 3" xfId="23385" xr:uid="{00000000-0005-0000-0000-0000705B0000}"/>
    <cellStyle name="t_Manager 2 2 3 2 3 3 2" xfId="23386" xr:uid="{00000000-0005-0000-0000-0000715B0000}"/>
    <cellStyle name="t_Manager 2 2 3 2 3 3 3" xfId="23387" xr:uid="{00000000-0005-0000-0000-0000725B0000}"/>
    <cellStyle name="t_Manager 2 2 3 2 3 4" xfId="23388" xr:uid="{00000000-0005-0000-0000-0000735B0000}"/>
    <cellStyle name="t_Manager 2 2 3 2 3 4 2" xfId="23389" xr:uid="{00000000-0005-0000-0000-0000745B0000}"/>
    <cellStyle name="t_Manager 2 2 3 2 3 5" xfId="23390" xr:uid="{00000000-0005-0000-0000-0000755B0000}"/>
    <cellStyle name="t_Manager 2 2 3 2 3 6" xfId="23391" xr:uid="{00000000-0005-0000-0000-0000765B0000}"/>
    <cellStyle name="t_Manager 2 2 3 2 4" xfId="23392" xr:uid="{00000000-0005-0000-0000-0000775B0000}"/>
    <cellStyle name="t_Manager 2 2 3 2 4 2" xfId="23393" xr:uid="{00000000-0005-0000-0000-0000785B0000}"/>
    <cellStyle name="t_Manager 2 2 3 3" xfId="23394" xr:uid="{00000000-0005-0000-0000-0000795B0000}"/>
    <cellStyle name="t_Manager 2 2 3 3 2" xfId="23395" xr:uid="{00000000-0005-0000-0000-00007A5B0000}"/>
    <cellStyle name="t_Manager 2 2 3 3 2 2" xfId="23396" xr:uid="{00000000-0005-0000-0000-00007B5B0000}"/>
    <cellStyle name="t_Manager 2 2 3 3 2 2 2" xfId="23397" xr:uid="{00000000-0005-0000-0000-00007C5B0000}"/>
    <cellStyle name="t_Manager 2 2 3 3 2 2 3" xfId="23398" xr:uid="{00000000-0005-0000-0000-00007D5B0000}"/>
    <cellStyle name="t_Manager 2 2 3 3 2 3" xfId="23399" xr:uid="{00000000-0005-0000-0000-00007E5B0000}"/>
    <cellStyle name="t_Manager 2 2 3 3 2 3 2" xfId="23400" xr:uid="{00000000-0005-0000-0000-00007F5B0000}"/>
    <cellStyle name="t_Manager 2 2 3 3 2 4" xfId="23401" xr:uid="{00000000-0005-0000-0000-0000805B0000}"/>
    <cellStyle name="t_Manager 2 2 3 3 2 5" xfId="23402" xr:uid="{00000000-0005-0000-0000-0000815B0000}"/>
    <cellStyle name="t_Manager 2 2 3 3 3" xfId="23403" xr:uid="{00000000-0005-0000-0000-0000825B0000}"/>
    <cellStyle name="t_Manager 2 2 3 3 3 2" xfId="23404" xr:uid="{00000000-0005-0000-0000-0000835B0000}"/>
    <cellStyle name="t_Manager 2 2 3 3 3 3" xfId="23405" xr:uid="{00000000-0005-0000-0000-0000845B0000}"/>
    <cellStyle name="t_Manager 2 2 3 3 4" xfId="23406" xr:uid="{00000000-0005-0000-0000-0000855B0000}"/>
    <cellStyle name="t_Manager 2 2 3 3 4 2" xfId="23407" xr:uid="{00000000-0005-0000-0000-0000865B0000}"/>
    <cellStyle name="t_Manager 2 2 3 3 5" xfId="23408" xr:uid="{00000000-0005-0000-0000-0000875B0000}"/>
    <cellStyle name="t_Manager 2 2 3 3 6" xfId="23409" xr:uid="{00000000-0005-0000-0000-0000885B0000}"/>
    <cellStyle name="t_Manager 2 2 3 4" xfId="23410" xr:uid="{00000000-0005-0000-0000-0000895B0000}"/>
    <cellStyle name="t_Manager 2 2 3 4 2" xfId="23411" xr:uid="{00000000-0005-0000-0000-00008A5B0000}"/>
    <cellStyle name="t_Manager 2 2 3 4 2 2" xfId="23412" xr:uid="{00000000-0005-0000-0000-00008B5B0000}"/>
    <cellStyle name="t_Manager 2 2 3 4 2 3" xfId="23413" xr:uid="{00000000-0005-0000-0000-00008C5B0000}"/>
    <cellStyle name="t_Manager 2 2 3 4 3" xfId="23414" xr:uid="{00000000-0005-0000-0000-00008D5B0000}"/>
    <cellStyle name="t_Manager 2 2 3 4 3 2" xfId="23415" xr:uid="{00000000-0005-0000-0000-00008E5B0000}"/>
    <cellStyle name="t_Manager 2 2 3 4 4" xfId="23416" xr:uid="{00000000-0005-0000-0000-00008F5B0000}"/>
    <cellStyle name="t_Manager 2 2 3 4 5" xfId="23417" xr:uid="{00000000-0005-0000-0000-0000905B0000}"/>
    <cellStyle name="t_Manager 2 2 3 5" xfId="23418" xr:uid="{00000000-0005-0000-0000-0000915B0000}"/>
    <cellStyle name="t_Manager 2 2 3 5 2" xfId="23419" xr:uid="{00000000-0005-0000-0000-0000925B0000}"/>
    <cellStyle name="t_Manager 2 2 3 5 3" xfId="23420" xr:uid="{00000000-0005-0000-0000-0000935B0000}"/>
    <cellStyle name="t_Manager 2 2 3 6" xfId="23421" xr:uid="{00000000-0005-0000-0000-0000945B0000}"/>
    <cellStyle name="t_Manager 2 2 3 6 2" xfId="23422" xr:uid="{00000000-0005-0000-0000-0000955B0000}"/>
    <cellStyle name="t_Manager 2 2 3 7" xfId="23423" xr:uid="{00000000-0005-0000-0000-0000965B0000}"/>
    <cellStyle name="t_Manager 2 2 3 8" xfId="23424" xr:uid="{00000000-0005-0000-0000-0000975B0000}"/>
    <cellStyle name="t_Manager 2 2 4" xfId="23425" xr:uid="{00000000-0005-0000-0000-0000985B0000}"/>
    <cellStyle name="t_Manager 2 2 4 2" xfId="23426" xr:uid="{00000000-0005-0000-0000-0000995B0000}"/>
    <cellStyle name="t_Manager 2 2 4 2 2" xfId="23427" xr:uid="{00000000-0005-0000-0000-00009A5B0000}"/>
    <cellStyle name="t_Manager 2 2 4 2 2 2" xfId="23428" xr:uid="{00000000-0005-0000-0000-00009B5B0000}"/>
    <cellStyle name="t_Manager 2 2 4 2 2 2 2" xfId="23429" xr:uid="{00000000-0005-0000-0000-00009C5B0000}"/>
    <cellStyle name="t_Manager 2 2 4 2 2 2 2 2" xfId="23430" xr:uid="{00000000-0005-0000-0000-00009D5B0000}"/>
    <cellStyle name="t_Manager 2 2 4 2 2 2 2 3" xfId="23431" xr:uid="{00000000-0005-0000-0000-00009E5B0000}"/>
    <cellStyle name="t_Manager 2 2 4 2 2 2 3" xfId="23432" xr:uid="{00000000-0005-0000-0000-00009F5B0000}"/>
    <cellStyle name="t_Manager 2 2 4 2 2 2 3 2" xfId="23433" xr:uid="{00000000-0005-0000-0000-0000A05B0000}"/>
    <cellStyle name="t_Manager 2 2 4 2 2 2 4" xfId="23434" xr:uid="{00000000-0005-0000-0000-0000A15B0000}"/>
    <cellStyle name="t_Manager 2 2 4 2 2 2 5" xfId="23435" xr:uid="{00000000-0005-0000-0000-0000A25B0000}"/>
    <cellStyle name="t_Manager 2 2 4 2 2 3" xfId="23436" xr:uid="{00000000-0005-0000-0000-0000A35B0000}"/>
    <cellStyle name="t_Manager 2 2 4 2 2 3 2" xfId="23437" xr:uid="{00000000-0005-0000-0000-0000A45B0000}"/>
    <cellStyle name="t_Manager 2 2 4 2 2 3 3" xfId="23438" xr:uid="{00000000-0005-0000-0000-0000A55B0000}"/>
    <cellStyle name="t_Manager 2 2 4 2 2 4" xfId="23439" xr:uid="{00000000-0005-0000-0000-0000A65B0000}"/>
    <cellStyle name="t_Manager 2 2 4 2 2 4 2" xfId="23440" xr:uid="{00000000-0005-0000-0000-0000A75B0000}"/>
    <cellStyle name="t_Manager 2 2 4 2 2 5" xfId="23441" xr:uid="{00000000-0005-0000-0000-0000A85B0000}"/>
    <cellStyle name="t_Manager 2 2 4 2 2 6" xfId="23442" xr:uid="{00000000-0005-0000-0000-0000A95B0000}"/>
    <cellStyle name="t_Manager 2 2 4 2 3" xfId="23443" xr:uid="{00000000-0005-0000-0000-0000AA5B0000}"/>
    <cellStyle name="t_Manager 2 2 4 2 3 2" xfId="23444" xr:uid="{00000000-0005-0000-0000-0000AB5B0000}"/>
    <cellStyle name="t_Manager 2 2 4 2 3 2 2" xfId="23445" xr:uid="{00000000-0005-0000-0000-0000AC5B0000}"/>
    <cellStyle name="t_Manager 2 2 4 2 3 2 2 2" xfId="23446" xr:uid="{00000000-0005-0000-0000-0000AD5B0000}"/>
    <cellStyle name="t_Manager 2 2 4 2 3 2 2 3" xfId="23447" xr:uid="{00000000-0005-0000-0000-0000AE5B0000}"/>
    <cellStyle name="t_Manager 2 2 4 2 3 2 3" xfId="23448" xr:uid="{00000000-0005-0000-0000-0000AF5B0000}"/>
    <cellStyle name="t_Manager 2 2 4 2 3 2 3 2" xfId="23449" xr:uid="{00000000-0005-0000-0000-0000B05B0000}"/>
    <cellStyle name="t_Manager 2 2 4 2 3 2 4" xfId="23450" xr:uid="{00000000-0005-0000-0000-0000B15B0000}"/>
    <cellStyle name="t_Manager 2 2 4 2 3 2 5" xfId="23451" xr:uid="{00000000-0005-0000-0000-0000B25B0000}"/>
    <cellStyle name="t_Manager 2 2 4 2 3 3" xfId="23452" xr:uid="{00000000-0005-0000-0000-0000B35B0000}"/>
    <cellStyle name="t_Manager 2 2 4 2 3 3 2" xfId="23453" xr:uid="{00000000-0005-0000-0000-0000B45B0000}"/>
    <cellStyle name="t_Manager 2 2 4 2 3 3 3" xfId="23454" xr:uid="{00000000-0005-0000-0000-0000B55B0000}"/>
    <cellStyle name="t_Manager 2 2 4 2 3 4" xfId="23455" xr:uid="{00000000-0005-0000-0000-0000B65B0000}"/>
    <cellStyle name="t_Manager 2 2 4 2 3 4 2" xfId="23456" xr:uid="{00000000-0005-0000-0000-0000B75B0000}"/>
    <cellStyle name="t_Manager 2 2 4 2 3 5" xfId="23457" xr:uid="{00000000-0005-0000-0000-0000B85B0000}"/>
    <cellStyle name="t_Manager 2 2 4 2 3 6" xfId="23458" xr:uid="{00000000-0005-0000-0000-0000B95B0000}"/>
    <cellStyle name="t_Manager 2 2 4 2 4" xfId="23459" xr:uid="{00000000-0005-0000-0000-0000BA5B0000}"/>
    <cellStyle name="t_Manager 2 2 4 2 4 2" xfId="23460" xr:uid="{00000000-0005-0000-0000-0000BB5B0000}"/>
    <cellStyle name="t_Manager 2 2 4 3" xfId="23461" xr:uid="{00000000-0005-0000-0000-0000BC5B0000}"/>
    <cellStyle name="t_Manager 2 2 4 3 2" xfId="23462" xr:uid="{00000000-0005-0000-0000-0000BD5B0000}"/>
    <cellStyle name="t_Manager 2 2 4 3 2 2" xfId="23463" xr:uid="{00000000-0005-0000-0000-0000BE5B0000}"/>
    <cellStyle name="t_Manager 2 2 4 3 2 2 2" xfId="23464" xr:uid="{00000000-0005-0000-0000-0000BF5B0000}"/>
    <cellStyle name="t_Manager 2 2 4 3 2 2 3" xfId="23465" xr:uid="{00000000-0005-0000-0000-0000C05B0000}"/>
    <cellStyle name="t_Manager 2 2 4 3 2 3" xfId="23466" xr:uid="{00000000-0005-0000-0000-0000C15B0000}"/>
    <cellStyle name="t_Manager 2 2 4 3 2 3 2" xfId="23467" xr:uid="{00000000-0005-0000-0000-0000C25B0000}"/>
    <cellStyle name="t_Manager 2 2 4 3 2 4" xfId="23468" xr:uid="{00000000-0005-0000-0000-0000C35B0000}"/>
    <cellStyle name="t_Manager 2 2 4 3 2 5" xfId="23469" xr:uid="{00000000-0005-0000-0000-0000C45B0000}"/>
    <cellStyle name="t_Manager 2 2 4 3 3" xfId="23470" xr:uid="{00000000-0005-0000-0000-0000C55B0000}"/>
    <cellStyle name="t_Manager 2 2 4 3 3 2" xfId="23471" xr:uid="{00000000-0005-0000-0000-0000C65B0000}"/>
    <cellStyle name="t_Manager 2 2 4 3 3 3" xfId="23472" xr:uid="{00000000-0005-0000-0000-0000C75B0000}"/>
    <cellStyle name="t_Manager 2 2 4 3 4" xfId="23473" xr:uid="{00000000-0005-0000-0000-0000C85B0000}"/>
    <cellStyle name="t_Manager 2 2 4 3 4 2" xfId="23474" xr:uid="{00000000-0005-0000-0000-0000C95B0000}"/>
    <cellStyle name="t_Manager 2 2 4 3 5" xfId="23475" xr:uid="{00000000-0005-0000-0000-0000CA5B0000}"/>
    <cellStyle name="t_Manager 2 2 4 3 6" xfId="23476" xr:uid="{00000000-0005-0000-0000-0000CB5B0000}"/>
    <cellStyle name="t_Manager 2 2 4 4" xfId="23477" xr:uid="{00000000-0005-0000-0000-0000CC5B0000}"/>
    <cellStyle name="t_Manager 2 2 4 4 2" xfId="23478" xr:uid="{00000000-0005-0000-0000-0000CD5B0000}"/>
    <cellStyle name="t_Manager 2 2 4 4 2 2" xfId="23479" xr:uid="{00000000-0005-0000-0000-0000CE5B0000}"/>
    <cellStyle name="t_Manager 2 2 4 4 2 3" xfId="23480" xr:uid="{00000000-0005-0000-0000-0000CF5B0000}"/>
    <cellStyle name="t_Manager 2 2 4 4 3" xfId="23481" xr:uid="{00000000-0005-0000-0000-0000D05B0000}"/>
    <cellStyle name="t_Manager 2 2 4 4 3 2" xfId="23482" xr:uid="{00000000-0005-0000-0000-0000D15B0000}"/>
    <cellStyle name="t_Manager 2 2 4 4 4" xfId="23483" xr:uid="{00000000-0005-0000-0000-0000D25B0000}"/>
    <cellStyle name="t_Manager 2 2 4 4 5" xfId="23484" xr:uid="{00000000-0005-0000-0000-0000D35B0000}"/>
    <cellStyle name="t_Manager 2 2 4 5" xfId="23485" xr:uid="{00000000-0005-0000-0000-0000D45B0000}"/>
    <cellStyle name="t_Manager 2 2 4 5 2" xfId="23486" xr:uid="{00000000-0005-0000-0000-0000D55B0000}"/>
    <cellStyle name="t_Manager 2 2 4 5 3" xfId="23487" xr:uid="{00000000-0005-0000-0000-0000D65B0000}"/>
    <cellStyle name="t_Manager 2 2 4 6" xfId="23488" xr:uid="{00000000-0005-0000-0000-0000D75B0000}"/>
    <cellStyle name="t_Manager 2 2 4 6 2" xfId="23489" xr:uid="{00000000-0005-0000-0000-0000D85B0000}"/>
    <cellStyle name="t_Manager 2 2 4 7" xfId="23490" xr:uid="{00000000-0005-0000-0000-0000D95B0000}"/>
    <cellStyle name="t_Manager 2 2 4 8" xfId="23491" xr:uid="{00000000-0005-0000-0000-0000DA5B0000}"/>
    <cellStyle name="t_Manager 2 2 5" xfId="23492" xr:uid="{00000000-0005-0000-0000-0000DB5B0000}"/>
    <cellStyle name="t_Manager 2 2 5 2" xfId="23493" xr:uid="{00000000-0005-0000-0000-0000DC5B0000}"/>
    <cellStyle name="t_Manager 2 2 5 2 2" xfId="23494" xr:uid="{00000000-0005-0000-0000-0000DD5B0000}"/>
    <cellStyle name="t_Manager 2 2 5 2 2 2" xfId="23495" xr:uid="{00000000-0005-0000-0000-0000DE5B0000}"/>
    <cellStyle name="t_Manager 2 2 5 2 2 2 2" xfId="23496" xr:uid="{00000000-0005-0000-0000-0000DF5B0000}"/>
    <cellStyle name="t_Manager 2 2 5 2 2 2 3" xfId="23497" xr:uid="{00000000-0005-0000-0000-0000E05B0000}"/>
    <cellStyle name="t_Manager 2 2 5 2 2 3" xfId="23498" xr:uid="{00000000-0005-0000-0000-0000E15B0000}"/>
    <cellStyle name="t_Manager 2 2 5 2 2 3 2" xfId="23499" xr:uid="{00000000-0005-0000-0000-0000E25B0000}"/>
    <cellStyle name="t_Manager 2 2 5 2 2 4" xfId="23500" xr:uid="{00000000-0005-0000-0000-0000E35B0000}"/>
    <cellStyle name="t_Manager 2 2 5 2 2 5" xfId="23501" xr:uid="{00000000-0005-0000-0000-0000E45B0000}"/>
    <cellStyle name="t_Manager 2 2 5 2 3" xfId="23502" xr:uid="{00000000-0005-0000-0000-0000E55B0000}"/>
    <cellStyle name="t_Manager 2 2 5 2 3 2" xfId="23503" xr:uid="{00000000-0005-0000-0000-0000E65B0000}"/>
    <cellStyle name="t_Manager 2 2 5 2 3 3" xfId="23504" xr:uid="{00000000-0005-0000-0000-0000E75B0000}"/>
    <cellStyle name="t_Manager 2 2 5 2 4" xfId="23505" xr:uid="{00000000-0005-0000-0000-0000E85B0000}"/>
    <cellStyle name="t_Manager 2 2 5 2 4 2" xfId="23506" xr:uid="{00000000-0005-0000-0000-0000E95B0000}"/>
    <cellStyle name="t_Manager 2 2 5 2 5" xfId="23507" xr:uid="{00000000-0005-0000-0000-0000EA5B0000}"/>
    <cellStyle name="t_Manager 2 2 5 2 6" xfId="23508" xr:uid="{00000000-0005-0000-0000-0000EB5B0000}"/>
    <cellStyle name="t_Manager 2 2 5 3" xfId="23509" xr:uid="{00000000-0005-0000-0000-0000EC5B0000}"/>
    <cellStyle name="t_Manager 2 2 5 3 2" xfId="23510" xr:uid="{00000000-0005-0000-0000-0000ED5B0000}"/>
    <cellStyle name="t_Manager 2 2 5 3 2 2" xfId="23511" xr:uid="{00000000-0005-0000-0000-0000EE5B0000}"/>
    <cellStyle name="t_Manager 2 2 5 3 2 2 2" xfId="23512" xr:uid="{00000000-0005-0000-0000-0000EF5B0000}"/>
    <cellStyle name="t_Manager 2 2 5 3 2 2 3" xfId="23513" xr:uid="{00000000-0005-0000-0000-0000F05B0000}"/>
    <cellStyle name="t_Manager 2 2 5 3 2 3" xfId="23514" xr:uid="{00000000-0005-0000-0000-0000F15B0000}"/>
    <cellStyle name="t_Manager 2 2 5 3 2 3 2" xfId="23515" xr:uid="{00000000-0005-0000-0000-0000F25B0000}"/>
    <cellStyle name="t_Manager 2 2 5 3 2 4" xfId="23516" xr:uid="{00000000-0005-0000-0000-0000F35B0000}"/>
    <cellStyle name="t_Manager 2 2 5 3 2 5" xfId="23517" xr:uid="{00000000-0005-0000-0000-0000F45B0000}"/>
    <cellStyle name="t_Manager 2 2 5 3 3" xfId="23518" xr:uid="{00000000-0005-0000-0000-0000F55B0000}"/>
    <cellStyle name="t_Manager 2 2 5 3 3 2" xfId="23519" xr:uid="{00000000-0005-0000-0000-0000F65B0000}"/>
    <cellStyle name="t_Manager 2 2 5 3 3 3" xfId="23520" xr:uid="{00000000-0005-0000-0000-0000F75B0000}"/>
    <cellStyle name="t_Manager 2 2 5 3 4" xfId="23521" xr:uid="{00000000-0005-0000-0000-0000F85B0000}"/>
    <cellStyle name="t_Manager 2 2 5 3 4 2" xfId="23522" xr:uid="{00000000-0005-0000-0000-0000F95B0000}"/>
    <cellStyle name="t_Manager 2 2 5 3 5" xfId="23523" xr:uid="{00000000-0005-0000-0000-0000FA5B0000}"/>
    <cellStyle name="t_Manager 2 2 5 3 6" xfId="23524" xr:uid="{00000000-0005-0000-0000-0000FB5B0000}"/>
    <cellStyle name="t_Manager 2 2 5 4" xfId="23525" xr:uid="{00000000-0005-0000-0000-0000FC5B0000}"/>
    <cellStyle name="t_Manager 2 2 5 4 2" xfId="23526" xr:uid="{00000000-0005-0000-0000-0000FD5B0000}"/>
    <cellStyle name="t_Manager 2 2 6" xfId="23527" xr:uid="{00000000-0005-0000-0000-0000FE5B0000}"/>
    <cellStyle name="t_Manager 2 2 6 2" xfId="23528" xr:uid="{00000000-0005-0000-0000-0000FF5B0000}"/>
    <cellStyle name="t_Manager 2 2 6 2 2" xfId="23529" xr:uid="{00000000-0005-0000-0000-0000005C0000}"/>
    <cellStyle name="t_Manager 2 2 6 2 2 2" xfId="23530" xr:uid="{00000000-0005-0000-0000-0000015C0000}"/>
    <cellStyle name="t_Manager 2 2 6 2 2 3" xfId="23531" xr:uid="{00000000-0005-0000-0000-0000025C0000}"/>
    <cellStyle name="t_Manager 2 2 6 2 3" xfId="23532" xr:uid="{00000000-0005-0000-0000-0000035C0000}"/>
    <cellStyle name="t_Manager 2 2 6 2 3 2" xfId="23533" xr:uid="{00000000-0005-0000-0000-0000045C0000}"/>
    <cellStyle name="t_Manager 2 2 6 2 4" xfId="23534" xr:uid="{00000000-0005-0000-0000-0000055C0000}"/>
    <cellStyle name="t_Manager 2 2 6 2 5" xfId="23535" xr:uid="{00000000-0005-0000-0000-0000065C0000}"/>
    <cellStyle name="t_Manager 2 2 6 3" xfId="23536" xr:uid="{00000000-0005-0000-0000-0000075C0000}"/>
    <cellStyle name="t_Manager 2 2 6 3 2" xfId="23537" xr:uid="{00000000-0005-0000-0000-0000085C0000}"/>
    <cellStyle name="t_Manager 2 2 6 3 3" xfId="23538" xr:uid="{00000000-0005-0000-0000-0000095C0000}"/>
    <cellStyle name="t_Manager 2 2 6 4" xfId="23539" xr:uid="{00000000-0005-0000-0000-00000A5C0000}"/>
    <cellStyle name="t_Manager 2 2 6 4 2" xfId="23540" xr:uid="{00000000-0005-0000-0000-00000B5C0000}"/>
    <cellStyle name="t_Manager 2 2 6 5" xfId="23541" xr:uid="{00000000-0005-0000-0000-00000C5C0000}"/>
    <cellStyle name="t_Manager 2 2 6 6" xfId="23542" xr:uid="{00000000-0005-0000-0000-00000D5C0000}"/>
    <cellStyle name="t_Manager 2 2 7" xfId="23543" xr:uid="{00000000-0005-0000-0000-00000E5C0000}"/>
    <cellStyle name="t_Manager 2 2 7 2" xfId="23544" xr:uid="{00000000-0005-0000-0000-00000F5C0000}"/>
    <cellStyle name="t_Manager 2 2 7 2 2" xfId="23545" xr:uid="{00000000-0005-0000-0000-0000105C0000}"/>
    <cellStyle name="t_Manager 2 2 7 2 3" xfId="23546" xr:uid="{00000000-0005-0000-0000-0000115C0000}"/>
    <cellStyle name="t_Manager 2 2 7 3" xfId="23547" xr:uid="{00000000-0005-0000-0000-0000125C0000}"/>
    <cellStyle name="t_Manager 2 2 7 3 2" xfId="23548" xr:uid="{00000000-0005-0000-0000-0000135C0000}"/>
    <cellStyle name="t_Manager 2 2 7 4" xfId="23549" xr:uid="{00000000-0005-0000-0000-0000145C0000}"/>
    <cellStyle name="t_Manager 2 2 7 5" xfId="23550" xr:uid="{00000000-0005-0000-0000-0000155C0000}"/>
    <cellStyle name="t_Manager 2 2 8" xfId="23551" xr:uid="{00000000-0005-0000-0000-0000165C0000}"/>
    <cellStyle name="t_Manager 2 2 8 2" xfId="23552" xr:uid="{00000000-0005-0000-0000-0000175C0000}"/>
    <cellStyle name="t_Manager 2 2 8 3" xfId="23553" xr:uid="{00000000-0005-0000-0000-0000185C0000}"/>
    <cellStyle name="t_Manager 2 2 9" xfId="23554" xr:uid="{00000000-0005-0000-0000-0000195C0000}"/>
    <cellStyle name="t_Manager 2 2 9 2" xfId="23555" xr:uid="{00000000-0005-0000-0000-00001A5C0000}"/>
    <cellStyle name="t_Manager 2 3" xfId="23556" xr:uid="{00000000-0005-0000-0000-00001B5C0000}"/>
    <cellStyle name="t_Manager 2 3 10" xfId="23557" xr:uid="{00000000-0005-0000-0000-00001C5C0000}"/>
    <cellStyle name="t_Manager 2 3 11" xfId="23558" xr:uid="{00000000-0005-0000-0000-00001D5C0000}"/>
    <cellStyle name="t_Manager 2 3 2" xfId="23559" xr:uid="{00000000-0005-0000-0000-00001E5C0000}"/>
    <cellStyle name="t_Manager 2 3 2 2" xfId="23560" xr:uid="{00000000-0005-0000-0000-00001F5C0000}"/>
    <cellStyle name="t_Manager 2 3 2 2 2" xfId="23561" xr:uid="{00000000-0005-0000-0000-0000205C0000}"/>
    <cellStyle name="t_Manager 2 3 2 2 2 2" xfId="23562" xr:uid="{00000000-0005-0000-0000-0000215C0000}"/>
    <cellStyle name="t_Manager 2 3 2 2 2 2 2" xfId="23563" xr:uid="{00000000-0005-0000-0000-0000225C0000}"/>
    <cellStyle name="t_Manager 2 3 2 2 2 2 2 2" xfId="23564" xr:uid="{00000000-0005-0000-0000-0000235C0000}"/>
    <cellStyle name="t_Manager 2 3 2 2 2 2 2 3" xfId="23565" xr:uid="{00000000-0005-0000-0000-0000245C0000}"/>
    <cellStyle name="t_Manager 2 3 2 2 2 2 3" xfId="23566" xr:uid="{00000000-0005-0000-0000-0000255C0000}"/>
    <cellStyle name="t_Manager 2 3 2 2 2 2 3 2" xfId="23567" xr:uid="{00000000-0005-0000-0000-0000265C0000}"/>
    <cellStyle name="t_Manager 2 3 2 2 2 2 4" xfId="23568" xr:uid="{00000000-0005-0000-0000-0000275C0000}"/>
    <cellStyle name="t_Manager 2 3 2 2 2 2 5" xfId="23569" xr:uid="{00000000-0005-0000-0000-0000285C0000}"/>
    <cellStyle name="t_Manager 2 3 2 2 2 3" xfId="23570" xr:uid="{00000000-0005-0000-0000-0000295C0000}"/>
    <cellStyle name="t_Manager 2 3 2 2 2 3 2" xfId="23571" xr:uid="{00000000-0005-0000-0000-00002A5C0000}"/>
    <cellStyle name="t_Manager 2 3 2 2 2 3 3" xfId="23572" xr:uid="{00000000-0005-0000-0000-00002B5C0000}"/>
    <cellStyle name="t_Manager 2 3 2 2 2 4" xfId="23573" xr:uid="{00000000-0005-0000-0000-00002C5C0000}"/>
    <cellStyle name="t_Manager 2 3 2 2 2 4 2" xfId="23574" xr:uid="{00000000-0005-0000-0000-00002D5C0000}"/>
    <cellStyle name="t_Manager 2 3 2 2 2 5" xfId="23575" xr:uid="{00000000-0005-0000-0000-00002E5C0000}"/>
    <cellStyle name="t_Manager 2 3 2 2 2 6" xfId="23576" xr:uid="{00000000-0005-0000-0000-00002F5C0000}"/>
    <cellStyle name="t_Manager 2 3 2 2 3" xfId="23577" xr:uid="{00000000-0005-0000-0000-0000305C0000}"/>
    <cellStyle name="t_Manager 2 3 2 2 3 2" xfId="23578" xr:uid="{00000000-0005-0000-0000-0000315C0000}"/>
    <cellStyle name="t_Manager 2 3 2 2 3 2 2" xfId="23579" xr:uid="{00000000-0005-0000-0000-0000325C0000}"/>
    <cellStyle name="t_Manager 2 3 2 2 3 2 2 2" xfId="23580" xr:uid="{00000000-0005-0000-0000-0000335C0000}"/>
    <cellStyle name="t_Manager 2 3 2 2 3 2 2 3" xfId="23581" xr:uid="{00000000-0005-0000-0000-0000345C0000}"/>
    <cellStyle name="t_Manager 2 3 2 2 3 2 3" xfId="23582" xr:uid="{00000000-0005-0000-0000-0000355C0000}"/>
    <cellStyle name="t_Manager 2 3 2 2 3 2 3 2" xfId="23583" xr:uid="{00000000-0005-0000-0000-0000365C0000}"/>
    <cellStyle name="t_Manager 2 3 2 2 3 2 4" xfId="23584" xr:uid="{00000000-0005-0000-0000-0000375C0000}"/>
    <cellStyle name="t_Manager 2 3 2 2 3 2 5" xfId="23585" xr:uid="{00000000-0005-0000-0000-0000385C0000}"/>
    <cellStyle name="t_Manager 2 3 2 2 3 3" xfId="23586" xr:uid="{00000000-0005-0000-0000-0000395C0000}"/>
    <cellStyle name="t_Manager 2 3 2 2 3 3 2" xfId="23587" xr:uid="{00000000-0005-0000-0000-00003A5C0000}"/>
    <cellStyle name="t_Manager 2 3 2 2 3 3 3" xfId="23588" xr:uid="{00000000-0005-0000-0000-00003B5C0000}"/>
    <cellStyle name="t_Manager 2 3 2 2 3 4" xfId="23589" xr:uid="{00000000-0005-0000-0000-00003C5C0000}"/>
    <cellStyle name="t_Manager 2 3 2 2 3 4 2" xfId="23590" xr:uid="{00000000-0005-0000-0000-00003D5C0000}"/>
    <cellStyle name="t_Manager 2 3 2 2 3 5" xfId="23591" xr:uid="{00000000-0005-0000-0000-00003E5C0000}"/>
    <cellStyle name="t_Manager 2 3 2 2 3 6" xfId="23592" xr:uid="{00000000-0005-0000-0000-00003F5C0000}"/>
    <cellStyle name="t_Manager 2 3 2 2 4" xfId="23593" xr:uid="{00000000-0005-0000-0000-0000405C0000}"/>
    <cellStyle name="t_Manager 2 3 2 2 4 2" xfId="23594" xr:uid="{00000000-0005-0000-0000-0000415C0000}"/>
    <cellStyle name="t_Manager 2 3 2 3" xfId="23595" xr:uid="{00000000-0005-0000-0000-0000425C0000}"/>
    <cellStyle name="t_Manager 2 3 2 3 2" xfId="23596" xr:uid="{00000000-0005-0000-0000-0000435C0000}"/>
    <cellStyle name="t_Manager 2 3 2 3 2 2" xfId="23597" xr:uid="{00000000-0005-0000-0000-0000445C0000}"/>
    <cellStyle name="t_Manager 2 3 2 3 2 2 2" xfId="23598" xr:uid="{00000000-0005-0000-0000-0000455C0000}"/>
    <cellStyle name="t_Manager 2 3 2 3 2 2 3" xfId="23599" xr:uid="{00000000-0005-0000-0000-0000465C0000}"/>
    <cellStyle name="t_Manager 2 3 2 3 2 3" xfId="23600" xr:uid="{00000000-0005-0000-0000-0000475C0000}"/>
    <cellStyle name="t_Manager 2 3 2 3 2 3 2" xfId="23601" xr:uid="{00000000-0005-0000-0000-0000485C0000}"/>
    <cellStyle name="t_Manager 2 3 2 3 2 4" xfId="23602" xr:uid="{00000000-0005-0000-0000-0000495C0000}"/>
    <cellStyle name="t_Manager 2 3 2 3 2 5" xfId="23603" xr:uid="{00000000-0005-0000-0000-00004A5C0000}"/>
    <cellStyle name="t_Manager 2 3 2 3 3" xfId="23604" xr:uid="{00000000-0005-0000-0000-00004B5C0000}"/>
    <cellStyle name="t_Manager 2 3 2 3 3 2" xfId="23605" xr:uid="{00000000-0005-0000-0000-00004C5C0000}"/>
    <cellStyle name="t_Manager 2 3 2 3 3 3" xfId="23606" xr:uid="{00000000-0005-0000-0000-00004D5C0000}"/>
    <cellStyle name="t_Manager 2 3 2 3 4" xfId="23607" xr:uid="{00000000-0005-0000-0000-00004E5C0000}"/>
    <cellStyle name="t_Manager 2 3 2 3 4 2" xfId="23608" xr:uid="{00000000-0005-0000-0000-00004F5C0000}"/>
    <cellStyle name="t_Manager 2 3 2 3 5" xfId="23609" xr:uid="{00000000-0005-0000-0000-0000505C0000}"/>
    <cellStyle name="t_Manager 2 3 2 3 6" xfId="23610" xr:uid="{00000000-0005-0000-0000-0000515C0000}"/>
    <cellStyle name="t_Manager 2 3 2 4" xfId="23611" xr:uid="{00000000-0005-0000-0000-0000525C0000}"/>
    <cellStyle name="t_Manager 2 3 2 4 2" xfId="23612" xr:uid="{00000000-0005-0000-0000-0000535C0000}"/>
    <cellStyle name="t_Manager 2 3 2 4 2 2" xfId="23613" xr:uid="{00000000-0005-0000-0000-0000545C0000}"/>
    <cellStyle name="t_Manager 2 3 2 4 2 3" xfId="23614" xr:uid="{00000000-0005-0000-0000-0000555C0000}"/>
    <cellStyle name="t_Manager 2 3 2 4 3" xfId="23615" xr:uid="{00000000-0005-0000-0000-0000565C0000}"/>
    <cellStyle name="t_Manager 2 3 2 4 3 2" xfId="23616" xr:uid="{00000000-0005-0000-0000-0000575C0000}"/>
    <cellStyle name="t_Manager 2 3 2 4 4" xfId="23617" xr:uid="{00000000-0005-0000-0000-0000585C0000}"/>
    <cellStyle name="t_Manager 2 3 2 4 5" xfId="23618" xr:uid="{00000000-0005-0000-0000-0000595C0000}"/>
    <cellStyle name="t_Manager 2 3 2 5" xfId="23619" xr:uid="{00000000-0005-0000-0000-00005A5C0000}"/>
    <cellStyle name="t_Manager 2 3 2 5 2" xfId="23620" xr:uid="{00000000-0005-0000-0000-00005B5C0000}"/>
    <cellStyle name="t_Manager 2 3 2 5 3" xfId="23621" xr:uid="{00000000-0005-0000-0000-00005C5C0000}"/>
    <cellStyle name="t_Manager 2 3 2 6" xfId="23622" xr:uid="{00000000-0005-0000-0000-00005D5C0000}"/>
    <cellStyle name="t_Manager 2 3 2 6 2" xfId="23623" xr:uid="{00000000-0005-0000-0000-00005E5C0000}"/>
    <cellStyle name="t_Manager 2 3 2 7" xfId="23624" xr:uid="{00000000-0005-0000-0000-00005F5C0000}"/>
    <cellStyle name="t_Manager 2 3 2 8" xfId="23625" xr:uid="{00000000-0005-0000-0000-0000605C0000}"/>
    <cellStyle name="t_Manager 2 3 3" xfId="23626" xr:uid="{00000000-0005-0000-0000-0000615C0000}"/>
    <cellStyle name="t_Manager 2 3 3 2" xfId="23627" xr:uid="{00000000-0005-0000-0000-0000625C0000}"/>
    <cellStyle name="t_Manager 2 3 3 2 2" xfId="23628" xr:uid="{00000000-0005-0000-0000-0000635C0000}"/>
    <cellStyle name="t_Manager 2 3 3 2 2 2" xfId="23629" xr:uid="{00000000-0005-0000-0000-0000645C0000}"/>
    <cellStyle name="t_Manager 2 3 3 2 2 2 2" xfId="23630" xr:uid="{00000000-0005-0000-0000-0000655C0000}"/>
    <cellStyle name="t_Manager 2 3 3 2 2 2 2 2" xfId="23631" xr:uid="{00000000-0005-0000-0000-0000665C0000}"/>
    <cellStyle name="t_Manager 2 3 3 2 2 2 2 3" xfId="23632" xr:uid="{00000000-0005-0000-0000-0000675C0000}"/>
    <cellStyle name="t_Manager 2 3 3 2 2 2 3" xfId="23633" xr:uid="{00000000-0005-0000-0000-0000685C0000}"/>
    <cellStyle name="t_Manager 2 3 3 2 2 2 3 2" xfId="23634" xr:uid="{00000000-0005-0000-0000-0000695C0000}"/>
    <cellStyle name="t_Manager 2 3 3 2 2 2 4" xfId="23635" xr:uid="{00000000-0005-0000-0000-00006A5C0000}"/>
    <cellStyle name="t_Manager 2 3 3 2 2 2 5" xfId="23636" xr:uid="{00000000-0005-0000-0000-00006B5C0000}"/>
    <cellStyle name="t_Manager 2 3 3 2 2 3" xfId="23637" xr:uid="{00000000-0005-0000-0000-00006C5C0000}"/>
    <cellStyle name="t_Manager 2 3 3 2 2 3 2" xfId="23638" xr:uid="{00000000-0005-0000-0000-00006D5C0000}"/>
    <cellStyle name="t_Manager 2 3 3 2 2 3 3" xfId="23639" xr:uid="{00000000-0005-0000-0000-00006E5C0000}"/>
    <cellStyle name="t_Manager 2 3 3 2 2 4" xfId="23640" xr:uid="{00000000-0005-0000-0000-00006F5C0000}"/>
    <cellStyle name="t_Manager 2 3 3 2 2 4 2" xfId="23641" xr:uid="{00000000-0005-0000-0000-0000705C0000}"/>
    <cellStyle name="t_Manager 2 3 3 2 2 5" xfId="23642" xr:uid="{00000000-0005-0000-0000-0000715C0000}"/>
    <cellStyle name="t_Manager 2 3 3 2 2 6" xfId="23643" xr:uid="{00000000-0005-0000-0000-0000725C0000}"/>
    <cellStyle name="t_Manager 2 3 3 2 3" xfId="23644" xr:uid="{00000000-0005-0000-0000-0000735C0000}"/>
    <cellStyle name="t_Manager 2 3 3 2 3 2" xfId="23645" xr:uid="{00000000-0005-0000-0000-0000745C0000}"/>
    <cellStyle name="t_Manager 2 3 3 2 3 2 2" xfId="23646" xr:uid="{00000000-0005-0000-0000-0000755C0000}"/>
    <cellStyle name="t_Manager 2 3 3 2 3 2 2 2" xfId="23647" xr:uid="{00000000-0005-0000-0000-0000765C0000}"/>
    <cellStyle name="t_Manager 2 3 3 2 3 2 2 3" xfId="23648" xr:uid="{00000000-0005-0000-0000-0000775C0000}"/>
    <cellStyle name="t_Manager 2 3 3 2 3 2 3" xfId="23649" xr:uid="{00000000-0005-0000-0000-0000785C0000}"/>
    <cellStyle name="t_Manager 2 3 3 2 3 2 3 2" xfId="23650" xr:uid="{00000000-0005-0000-0000-0000795C0000}"/>
    <cellStyle name="t_Manager 2 3 3 2 3 2 4" xfId="23651" xr:uid="{00000000-0005-0000-0000-00007A5C0000}"/>
    <cellStyle name="t_Manager 2 3 3 2 3 2 5" xfId="23652" xr:uid="{00000000-0005-0000-0000-00007B5C0000}"/>
    <cellStyle name="t_Manager 2 3 3 2 3 3" xfId="23653" xr:uid="{00000000-0005-0000-0000-00007C5C0000}"/>
    <cellStyle name="t_Manager 2 3 3 2 3 3 2" xfId="23654" xr:uid="{00000000-0005-0000-0000-00007D5C0000}"/>
    <cellStyle name="t_Manager 2 3 3 2 3 3 3" xfId="23655" xr:uid="{00000000-0005-0000-0000-00007E5C0000}"/>
    <cellStyle name="t_Manager 2 3 3 2 3 4" xfId="23656" xr:uid="{00000000-0005-0000-0000-00007F5C0000}"/>
    <cellStyle name="t_Manager 2 3 3 2 3 4 2" xfId="23657" xr:uid="{00000000-0005-0000-0000-0000805C0000}"/>
    <cellStyle name="t_Manager 2 3 3 2 3 5" xfId="23658" xr:uid="{00000000-0005-0000-0000-0000815C0000}"/>
    <cellStyle name="t_Manager 2 3 3 2 3 6" xfId="23659" xr:uid="{00000000-0005-0000-0000-0000825C0000}"/>
    <cellStyle name="t_Manager 2 3 3 2 4" xfId="23660" xr:uid="{00000000-0005-0000-0000-0000835C0000}"/>
    <cellStyle name="t_Manager 2 3 3 2 4 2" xfId="23661" xr:uid="{00000000-0005-0000-0000-0000845C0000}"/>
    <cellStyle name="t_Manager 2 3 3 3" xfId="23662" xr:uid="{00000000-0005-0000-0000-0000855C0000}"/>
    <cellStyle name="t_Manager 2 3 3 3 2" xfId="23663" xr:uid="{00000000-0005-0000-0000-0000865C0000}"/>
    <cellStyle name="t_Manager 2 3 3 3 2 2" xfId="23664" xr:uid="{00000000-0005-0000-0000-0000875C0000}"/>
    <cellStyle name="t_Manager 2 3 3 3 2 2 2" xfId="23665" xr:uid="{00000000-0005-0000-0000-0000885C0000}"/>
    <cellStyle name="t_Manager 2 3 3 3 2 2 3" xfId="23666" xr:uid="{00000000-0005-0000-0000-0000895C0000}"/>
    <cellStyle name="t_Manager 2 3 3 3 2 3" xfId="23667" xr:uid="{00000000-0005-0000-0000-00008A5C0000}"/>
    <cellStyle name="t_Manager 2 3 3 3 2 3 2" xfId="23668" xr:uid="{00000000-0005-0000-0000-00008B5C0000}"/>
    <cellStyle name="t_Manager 2 3 3 3 2 4" xfId="23669" xr:uid="{00000000-0005-0000-0000-00008C5C0000}"/>
    <cellStyle name="t_Manager 2 3 3 3 2 5" xfId="23670" xr:uid="{00000000-0005-0000-0000-00008D5C0000}"/>
    <cellStyle name="t_Manager 2 3 3 3 3" xfId="23671" xr:uid="{00000000-0005-0000-0000-00008E5C0000}"/>
    <cellStyle name="t_Manager 2 3 3 3 3 2" xfId="23672" xr:uid="{00000000-0005-0000-0000-00008F5C0000}"/>
    <cellStyle name="t_Manager 2 3 3 3 3 3" xfId="23673" xr:uid="{00000000-0005-0000-0000-0000905C0000}"/>
    <cellStyle name="t_Manager 2 3 3 3 4" xfId="23674" xr:uid="{00000000-0005-0000-0000-0000915C0000}"/>
    <cellStyle name="t_Manager 2 3 3 3 4 2" xfId="23675" xr:uid="{00000000-0005-0000-0000-0000925C0000}"/>
    <cellStyle name="t_Manager 2 3 3 3 5" xfId="23676" xr:uid="{00000000-0005-0000-0000-0000935C0000}"/>
    <cellStyle name="t_Manager 2 3 3 3 6" xfId="23677" xr:uid="{00000000-0005-0000-0000-0000945C0000}"/>
    <cellStyle name="t_Manager 2 3 3 4" xfId="23678" xr:uid="{00000000-0005-0000-0000-0000955C0000}"/>
    <cellStyle name="t_Manager 2 3 3 4 2" xfId="23679" xr:uid="{00000000-0005-0000-0000-0000965C0000}"/>
    <cellStyle name="t_Manager 2 3 3 4 2 2" xfId="23680" xr:uid="{00000000-0005-0000-0000-0000975C0000}"/>
    <cellStyle name="t_Manager 2 3 3 4 2 3" xfId="23681" xr:uid="{00000000-0005-0000-0000-0000985C0000}"/>
    <cellStyle name="t_Manager 2 3 3 4 3" xfId="23682" xr:uid="{00000000-0005-0000-0000-0000995C0000}"/>
    <cellStyle name="t_Manager 2 3 3 4 3 2" xfId="23683" xr:uid="{00000000-0005-0000-0000-00009A5C0000}"/>
    <cellStyle name="t_Manager 2 3 3 4 4" xfId="23684" xr:uid="{00000000-0005-0000-0000-00009B5C0000}"/>
    <cellStyle name="t_Manager 2 3 3 4 5" xfId="23685" xr:uid="{00000000-0005-0000-0000-00009C5C0000}"/>
    <cellStyle name="t_Manager 2 3 3 5" xfId="23686" xr:uid="{00000000-0005-0000-0000-00009D5C0000}"/>
    <cellStyle name="t_Manager 2 3 3 5 2" xfId="23687" xr:uid="{00000000-0005-0000-0000-00009E5C0000}"/>
    <cellStyle name="t_Manager 2 3 3 5 3" xfId="23688" xr:uid="{00000000-0005-0000-0000-00009F5C0000}"/>
    <cellStyle name="t_Manager 2 3 3 6" xfId="23689" xr:uid="{00000000-0005-0000-0000-0000A05C0000}"/>
    <cellStyle name="t_Manager 2 3 3 6 2" xfId="23690" xr:uid="{00000000-0005-0000-0000-0000A15C0000}"/>
    <cellStyle name="t_Manager 2 3 3 7" xfId="23691" xr:uid="{00000000-0005-0000-0000-0000A25C0000}"/>
    <cellStyle name="t_Manager 2 3 3 8" xfId="23692" xr:uid="{00000000-0005-0000-0000-0000A35C0000}"/>
    <cellStyle name="t_Manager 2 3 4" xfId="23693" xr:uid="{00000000-0005-0000-0000-0000A45C0000}"/>
    <cellStyle name="t_Manager 2 3 4 2" xfId="23694" xr:uid="{00000000-0005-0000-0000-0000A55C0000}"/>
    <cellStyle name="t_Manager 2 3 4 2 2" xfId="23695" xr:uid="{00000000-0005-0000-0000-0000A65C0000}"/>
    <cellStyle name="t_Manager 2 3 4 2 2 2" xfId="23696" xr:uid="{00000000-0005-0000-0000-0000A75C0000}"/>
    <cellStyle name="t_Manager 2 3 4 2 2 2 2" xfId="23697" xr:uid="{00000000-0005-0000-0000-0000A85C0000}"/>
    <cellStyle name="t_Manager 2 3 4 2 2 2 2 2" xfId="23698" xr:uid="{00000000-0005-0000-0000-0000A95C0000}"/>
    <cellStyle name="t_Manager 2 3 4 2 2 2 2 3" xfId="23699" xr:uid="{00000000-0005-0000-0000-0000AA5C0000}"/>
    <cellStyle name="t_Manager 2 3 4 2 2 2 3" xfId="23700" xr:uid="{00000000-0005-0000-0000-0000AB5C0000}"/>
    <cellStyle name="t_Manager 2 3 4 2 2 2 3 2" xfId="23701" xr:uid="{00000000-0005-0000-0000-0000AC5C0000}"/>
    <cellStyle name="t_Manager 2 3 4 2 2 2 4" xfId="23702" xr:uid="{00000000-0005-0000-0000-0000AD5C0000}"/>
    <cellStyle name="t_Manager 2 3 4 2 2 2 5" xfId="23703" xr:uid="{00000000-0005-0000-0000-0000AE5C0000}"/>
    <cellStyle name="t_Manager 2 3 4 2 2 3" xfId="23704" xr:uid="{00000000-0005-0000-0000-0000AF5C0000}"/>
    <cellStyle name="t_Manager 2 3 4 2 2 3 2" xfId="23705" xr:uid="{00000000-0005-0000-0000-0000B05C0000}"/>
    <cellStyle name="t_Manager 2 3 4 2 2 3 3" xfId="23706" xr:uid="{00000000-0005-0000-0000-0000B15C0000}"/>
    <cellStyle name="t_Manager 2 3 4 2 2 4" xfId="23707" xr:uid="{00000000-0005-0000-0000-0000B25C0000}"/>
    <cellStyle name="t_Manager 2 3 4 2 2 4 2" xfId="23708" xr:uid="{00000000-0005-0000-0000-0000B35C0000}"/>
    <cellStyle name="t_Manager 2 3 4 2 2 5" xfId="23709" xr:uid="{00000000-0005-0000-0000-0000B45C0000}"/>
    <cellStyle name="t_Manager 2 3 4 2 2 6" xfId="23710" xr:uid="{00000000-0005-0000-0000-0000B55C0000}"/>
    <cellStyle name="t_Manager 2 3 4 2 3" xfId="23711" xr:uid="{00000000-0005-0000-0000-0000B65C0000}"/>
    <cellStyle name="t_Manager 2 3 4 2 3 2" xfId="23712" xr:uid="{00000000-0005-0000-0000-0000B75C0000}"/>
    <cellStyle name="t_Manager 2 3 4 2 3 2 2" xfId="23713" xr:uid="{00000000-0005-0000-0000-0000B85C0000}"/>
    <cellStyle name="t_Manager 2 3 4 2 3 2 2 2" xfId="23714" xr:uid="{00000000-0005-0000-0000-0000B95C0000}"/>
    <cellStyle name="t_Manager 2 3 4 2 3 2 2 3" xfId="23715" xr:uid="{00000000-0005-0000-0000-0000BA5C0000}"/>
    <cellStyle name="t_Manager 2 3 4 2 3 2 3" xfId="23716" xr:uid="{00000000-0005-0000-0000-0000BB5C0000}"/>
    <cellStyle name="t_Manager 2 3 4 2 3 2 3 2" xfId="23717" xr:uid="{00000000-0005-0000-0000-0000BC5C0000}"/>
    <cellStyle name="t_Manager 2 3 4 2 3 2 4" xfId="23718" xr:uid="{00000000-0005-0000-0000-0000BD5C0000}"/>
    <cellStyle name="t_Manager 2 3 4 2 3 2 5" xfId="23719" xr:uid="{00000000-0005-0000-0000-0000BE5C0000}"/>
    <cellStyle name="t_Manager 2 3 4 2 3 3" xfId="23720" xr:uid="{00000000-0005-0000-0000-0000BF5C0000}"/>
    <cellStyle name="t_Manager 2 3 4 2 3 3 2" xfId="23721" xr:uid="{00000000-0005-0000-0000-0000C05C0000}"/>
    <cellStyle name="t_Manager 2 3 4 2 3 3 3" xfId="23722" xr:uid="{00000000-0005-0000-0000-0000C15C0000}"/>
    <cellStyle name="t_Manager 2 3 4 2 3 4" xfId="23723" xr:uid="{00000000-0005-0000-0000-0000C25C0000}"/>
    <cellStyle name="t_Manager 2 3 4 2 3 4 2" xfId="23724" xr:uid="{00000000-0005-0000-0000-0000C35C0000}"/>
    <cellStyle name="t_Manager 2 3 4 2 3 5" xfId="23725" xr:uid="{00000000-0005-0000-0000-0000C45C0000}"/>
    <cellStyle name="t_Manager 2 3 4 2 3 6" xfId="23726" xr:uid="{00000000-0005-0000-0000-0000C55C0000}"/>
    <cellStyle name="t_Manager 2 3 4 2 4" xfId="23727" xr:uid="{00000000-0005-0000-0000-0000C65C0000}"/>
    <cellStyle name="t_Manager 2 3 4 2 4 2" xfId="23728" xr:uid="{00000000-0005-0000-0000-0000C75C0000}"/>
    <cellStyle name="t_Manager 2 3 4 3" xfId="23729" xr:uid="{00000000-0005-0000-0000-0000C85C0000}"/>
    <cellStyle name="t_Manager 2 3 4 3 2" xfId="23730" xr:uid="{00000000-0005-0000-0000-0000C95C0000}"/>
    <cellStyle name="t_Manager 2 3 4 3 2 2" xfId="23731" xr:uid="{00000000-0005-0000-0000-0000CA5C0000}"/>
    <cellStyle name="t_Manager 2 3 4 3 2 2 2" xfId="23732" xr:uid="{00000000-0005-0000-0000-0000CB5C0000}"/>
    <cellStyle name="t_Manager 2 3 4 3 2 2 3" xfId="23733" xr:uid="{00000000-0005-0000-0000-0000CC5C0000}"/>
    <cellStyle name="t_Manager 2 3 4 3 2 3" xfId="23734" xr:uid="{00000000-0005-0000-0000-0000CD5C0000}"/>
    <cellStyle name="t_Manager 2 3 4 3 2 3 2" xfId="23735" xr:uid="{00000000-0005-0000-0000-0000CE5C0000}"/>
    <cellStyle name="t_Manager 2 3 4 3 2 4" xfId="23736" xr:uid="{00000000-0005-0000-0000-0000CF5C0000}"/>
    <cellStyle name="t_Manager 2 3 4 3 2 5" xfId="23737" xr:uid="{00000000-0005-0000-0000-0000D05C0000}"/>
    <cellStyle name="t_Manager 2 3 4 3 3" xfId="23738" xr:uid="{00000000-0005-0000-0000-0000D15C0000}"/>
    <cellStyle name="t_Manager 2 3 4 3 3 2" xfId="23739" xr:uid="{00000000-0005-0000-0000-0000D25C0000}"/>
    <cellStyle name="t_Manager 2 3 4 3 3 3" xfId="23740" xr:uid="{00000000-0005-0000-0000-0000D35C0000}"/>
    <cellStyle name="t_Manager 2 3 4 3 4" xfId="23741" xr:uid="{00000000-0005-0000-0000-0000D45C0000}"/>
    <cellStyle name="t_Manager 2 3 4 3 4 2" xfId="23742" xr:uid="{00000000-0005-0000-0000-0000D55C0000}"/>
    <cellStyle name="t_Manager 2 3 4 3 5" xfId="23743" xr:uid="{00000000-0005-0000-0000-0000D65C0000}"/>
    <cellStyle name="t_Manager 2 3 4 3 6" xfId="23744" xr:uid="{00000000-0005-0000-0000-0000D75C0000}"/>
    <cellStyle name="t_Manager 2 3 4 4" xfId="23745" xr:uid="{00000000-0005-0000-0000-0000D85C0000}"/>
    <cellStyle name="t_Manager 2 3 4 4 2" xfId="23746" xr:uid="{00000000-0005-0000-0000-0000D95C0000}"/>
    <cellStyle name="t_Manager 2 3 4 4 2 2" xfId="23747" xr:uid="{00000000-0005-0000-0000-0000DA5C0000}"/>
    <cellStyle name="t_Manager 2 3 4 4 2 3" xfId="23748" xr:uid="{00000000-0005-0000-0000-0000DB5C0000}"/>
    <cellStyle name="t_Manager 2 3 4 4 3" xfId="23749" xr:uid="{00000000-0005-0000-0000-0000DC5C0000}"/>
    <cellStyle name="t_Manager 2 3 4 4 3 2" xfId="23750" xr:uid="{00000000-0005-0000-0000-0000DD5C0000}"/>
    <cellStyle name="t_Manager 2 3 4 4 4" xfId="23751" xr:uid="{00000000-0005-0000-0000-0000DE5C0000}"/>
    <cellStyle name="t_Manager 2 3 4 4 5" xfId="23752" xr:uid="{00000000-0005-0000-0000-0000DF5C0000}"/>
    <cellStyle name="t_Manager 2 3 4 5" xfId="23753" xr:uid="{00000000-0005-0000-0000-0000E05C0000}"/>
    <cellStyle name="t_Manager 2 3 4 5 2" xfId="23754" xr:uid="{00000000-0005-0000-0000-0000E15C0000}"/>
    <cellStyle name="t_Manager 2 3 4 5 3" xfId="23755" xr:uid="{00000000-0005-0000-0000-0000E25C0000}"/>
    <cellStyle name="t_Manager 2 3 4 6" xfId="23756" xr:uid="{00000000-0005-0000-0000-0000E35C0000}"/>
    <cellStyle name="t_Manager 2 3 4 6 2" xfId="23757" xr:uid="{00000000-0005-0000-0000-0000E45C0000}"/>
    <cellStyle name="t_Manager 2 3 4 7" xfId="23758" xr:uid="{00000000-0005-0000-0000-0000E55C0000}"/>
    <cellStyle name="t_Manager 2 3 4 8" xfId="23759" xr:uid="{00000000-0005-0000-0000-0000E65C0000}"/>
    <cellStyle name="t_Manager 2 3 5" xfId="23760" xr:uid="{00000000-0005-0000-0000-0000E75C0000}"/>
    <cellStyle name="t_Manager 2 3 5 2" xfId="23761" xr:uid="{00000000-0005-0000-0000-0000E85C0000}"/>
    <cellStyle name="t_Manager 2 3 5 2 2" xfId="23762" xr:uid="{00000000-0005-0000-0000-0000E95C0000}"/>
    <cellStyle name="t_Manager 2 3 5 2 2 2" xfId="23763" xr:uid="{00000000-0005-0000-0000-0000EA5C0000}"/>
    <cellStyle name="t_Manager 2 3 5 2 2 2 2" xfId="23764" xr:uid="{00000000-0005-0000-0000-0000EB5C0000}"/>
    <cellStyle name="t_Manager 2 3 5 2 2 2 3" xfId="23765" xr:uid="{00000000-0005-0000-0000-0000EC5C0000}"/>
    <cellStyle name="t_Manager 2 3 5 2 2 3" xfId="23766" xr:uid="{00000000-0005-0000-0000-0000ED5C0000}"/>
    <cellStyle name="t_Manager 2 3 5 2 2 3 2" xfId="23767" xr:uid="{00000000-0005-0000-0000-0000EE5C0000}"/>
    <cellStyle name="t_Manager 2 3 5 2 2 4" xfId="23768" xr:uid="{00000000-0005-0000-0000-0000EF5C0000}"/>
    <cellStyle name="t_Manager 2 3 5 2 2 5" xfId="23769" xr:uid="{00000000-0005-0000-0000-0000F05C0000}"/>
    <cellStyle name="t_Manager 2 3 5 2 3" xfId="23770" xr:uid="{00000000-0005-0000-0000-0000F15C0000}"/>
    <cellStyle name="t_Manager 2 3 5 2 3 2" xfId="23771" xr:uid="{00000000-0005-0000-0000-0000F25C0000}"/>
    <cellStyle name="t_Manager 2 3 5 2 3 3" xfId="23772" xr:uid="{00000000-0005-0000-0000-0000F35C0000}"/>
    <cellStyle name="t_Manager 2 3 5 2 4" xfId="23773" xr:uid="{00000000-0005-0000-0000-0000F45C0000}"/>
    <cellStyle name="t_Manager 2 3 5 2 4 2" xfId="23774" xr:uid="{00000000-0005-0000-0000-0000F55C0000}"/>
    <cellStyle name="t_Manager 2 3 5 2 5" xfId="23775" xr:uid="{00000000-0005-0000-0000-0000F65C0000}"/>
    <cellStyle name="t_Manager 2 3 5 2 6" xfId="23776" xr:uid="{00000000-0005-0000-0000-0000F75C0000}"/>
    <cellStyle name="t_Manager 2 3 5 3" xfId="23777" xr:uid="{00000000-0005-0000-0000-0000F85C0000}"/>
    <cellStyle name="t_Manager 2 3 5 3 2" xfId="23778" xr:uid="{00000000-0005-0000-0000-0000F95C0000}"/>
    <cellStyle name="t_Manager 2 3 5 3 2 2" xfId="23779" xr:uid="{00000000-0005-0000-0000-0000FA5C0000}"/>
    <cellStyle name="t_Manager 2 3 5 3 2 2 2" xfId="23780" xr:uid="{00000000-0005-0000-0000-0000FB5C0000}"/>
    <cellStyle name="t_Manager 2 3 5 3 2 2 3" xfId="23781" xr:uid="{00000000-0005-0000-0000-0000FC5C0000}"/>
    <cellStyle name="t_Manager 2 3 5 3 2 3" xfId="23782" xr:uid="{00000000-0005-0000-0000-0000FD5C0000}"/>
    <cellStyle name="t_Manager 2 3 5 3 2 3 2" xfId="23783" xr:uid="{00000000-0005-0000-0000-0000FE5C0000}"/>
    <cellStyle name="t_Manager 2 3 5 3 2 4" xfId="23784" xr:uid="{00000000-0005-0000-0000-0000FF5C0000}"/>
    <cellStyle name="t_Manager 2 3 5 3 2 5" xfId="23785" xr:uid="{00000000-0005-0000-0000-0000005D0000}"/>
    <cellStyle name="t_Manager 2 3 5 3 3" xfId="23786" xr:uid="{00000000-0005-0000-0000-0000015D0000}"/>
    <cellStyle name="t_Manager 2 3 5 3 3 2" xfId="23787" xr:uid="{00000000-0005-0000-0000-0000025D0000}"/>
    <cellStyle name="t_Manager 2 3 5 3 3 3" xfId="23788" xr:uid="{00000000-0005-0000-0000-0000035D0000}"/>
    <cellStyle name="t_Manager 2 3 5 3 4" xfId="23789" xr:uid="{00000000-0005-0000-0000-0000045D0000}"/>
    <cellStyle name="t_Manager 2 3 5 3 4 2" xfId="23790" xr:uid="{00000000-0005-0000-0000-0000055D0000}"/>
    <cellStyle name="t_Manager 2 3 5 3 5" xfId="23791" xr:uid="{00000000-0005-0000-0000-0000065D0000}"/>
    <cellStyle name="t_Manager 2 3 5 3 6" xfId="23792" xr:uid="{00000000-0005-0000-0000-0000075D0000}"/>
    <cellStyle name="t_Manager 2 3 5 4" xfId="23793" xr:uid="{00000000-0005-0000-0000-0000085D0000}"/>
    <cellStyle name="t_Manager 2 3 5 4 2" xfId="23794" xr:uid="{00000000-0005-0000-0000-0000095D0000}"/>
    <cellStyle name="t_Manager 2 3 6" xfId="23795" xr:uid="{00000000-0005-0000-0000-00000A5D0000}"/>
    <cellStyle name="t_Manager 2 3 6 2" xfId="23796" xr:uid="{00000000-0005-0000-0000-00000B5D0000}"/>
    <cellStyle name="t_Manager 2 3 6 2 2" xfId="23797" xr:uid="{00000000-0005-0000-0000-00000C5D0000}"/>
    <cellStyle name="t_Manager 2 3 6 2 2 2" xfId="23798" xr:uid="{00000000-0005-0000-0000-00000D5D0000}"/>
    <cellStyle name="t_Manager 2 3 6 2 2 3" xfId="23799" xr:uid="{00000000-0005-0000-0000-00000E5D0000}"/>
    <cellStyle name="t_Manager 2 3 6 2 3" xfId="23800" xr:uid="{00000000-0005-0000-0000-00000F5D0000}"/>
    <cellStyle name="t_Manager 2 3 6 2 3 2" xfId="23801" xr:uid="{00000000-0005-0000-0000-0000105D0000}"/>
    <cellStyle name="t_Manager 2 3 6 2 4" xfId="23802" xr:uid="{00000000-0005-0000-0000-0000115D0000}"/>
    <cellStyle name="t_Manager 2 3 6 2 5" xfId="23803" xr:uid="{00000000-0005-0000-0000-0000125D0000}"/>
    <cellStyle name="t_Manager 2 3 6 3" xfId="23804" xr:uid="{00000000-0005-0000-0000-0000135D0000}"/>
    <cellStyle name="t_Manager 2 3 6 3 2" xfId="23805" xr:uid="{00000000-0005-0000-0000-0000145D0000}"/>
    <cellStyle name="t_Manager 2 3 6 3 3" xfId="23806" xr:uid="{00000000-0005-0000-0000-0000155D0000}"/>
    <cellStyle name="t_Manager 2 3 6 4" xfId="23807" xr:uid="{00000000-0005-0000-0000-0000165D0000}"/>
    <cellStyle name="t_Manager 2 3 6 4 2" xfId="23808" xr:uid="{00000000-0005-0000-0000-0000175D0000}"/>
    <cellStyle name="t_Manager 2 3 6 5" xfId="23809" xr:uid="{00000000-0005-0000-0000-0000185D0000}"/>
    <cellStyle name="t_Manager 2 3 6 6" xfId="23810" xr:uid="{00000000-0005-0000-0000-0000195D0000}"/>
    <cellStyle name="t_Manager 2 3 7" xfId="23811" xr:uid="{00000000-0005-0000-0000-00001A5D0000}"/>
    <cellStyle name="t_Manager 2 3 7 2" xfId="23812" xr:uid="{00000000-0005-0000-0000-00001B5D0000}"/>
    <cellStyle name="t_Manager 2 3 7 2 2" xfId="23813" xr:uid="{00000000-0005-0000-0000-00001C5D0000}"/>
    <cellStyle name="t_Manager 2 3 7 2 3" xfId="23814" xr:uid="{00000000-0005-0000-0000-00001D5D0000}"/>
    <cellStyle name="t_Manager 2 3 7 3" xfId="23815" xr:uid="{00000000-0005-0000-0000-00001E5D0000}"/>
    <cellStyle name="t_Manager 2 3 7 3 2" xfId="23816" xr:uid="{00000000-0005-0000-0000-00001F5D0000}"/>
    <cellStyle name="t_Manager 2 3 7 4" xfId="23817" xr:uid="{00000000-0005-0000-0000-0000205D0000}"/>
    <cellStyle name="t_Manager 2 3 7 5" xfId="23818" xr:uid="{00000000-0005-0000-0000-0000215D0000}"/>
    <cellStyle name="t_Manager 2 3 8" xfId="23819" xr:uid="{00000000-0005-0000-0000-0000225D0000}"/>
    <cellStyle name="t_Manager 2 3 8 2" xfId="23820" xr:uid="{00000000-0005-0000-0000-0000235D0000}"/>
    <cellStyle name="t_Manager 2 3 8 3" xfId="23821" xr:uid="{00000000-0005-0000-0000-0000245D0000}"/>
    <cellStyle name="t_Manager 2 3 9" xfId="23822" xr:uid="{00000000-0005-0000-0000-0000255D0000}"/>
    <cellStyle name="t_Manager 2 3 9 2" xfId="23823" xr:uid="{00000000-0005-0000-0000-0000265D0000}"/>
    <cellStyle name="t_Manager 2 4" xfId="23824" xr:uid="{00000000-0005-0000-0000-0000275D0000}"/>
    <cellStyle name="t_Manager 2 4 2" xfId="23825" xr:uid="{00000000-0005-0000-0000-0000285D0000}"/>
    <cellStyle name="t_Manager 2 4 2 2" xfId="23826" xr:uid="{00000000-0005-0000-0000-0000295D0000}"/>
    <cellStyle name="t_Manager 2 4 2 2 2" xfId="23827" xr:uid="{00000000-0005-0000-0000-00002A5D0000}"/>
    <cellStyle name="t_Manager 2 4 2 2 2 2" xfId="23828" xr:uid="{00000000-0005-0000-0000-00002B5D0000}"/>
    <cellStyle name="t_Manager 2 4 2 2 2 2 2" xfId="23829" xr:uid="{00000000-0005-0000-0000-00002C5D0000}"/>
    <cellStyle name="t_Manager 2 4 2 2 2 2 3" xfId="23830" xr:uid="{00000000-0005-0000-0000-00002D5D0000}"/>
    <cellStyle name="t_Manager 2 4 2 2 2 3" xfId="23831" xr:uid="{00000000-0005-0000-0000-00002E5D0000}"/>
    <cellStyle name="t_Manager 2 4 2 2 2 3 2" xfId="23832" xr:uid="{00000000-0005-0000-0000-00002F5D0000}"/>
    <cellStyle name="t_Manager 2 4 2 2 2 4" xfId="23833" xr:uid="{00000000-0005-0000-0000-0000305D0000}"/>
    <cellStyle name="t_Manager 2 4 2 2 2 5" xfId="23834" xr:uid="{00000000-0005-0000-0000-0000315D0000}"/>
    <cellStyle name="t_Manager 2 4 2 2 3" xfId="23835" xr:uid="{00000000-0005-0000-0000-0000325D0000}"/>
    <cellStyle name="t_Manager 2 4 2 2 3 2" xfId="23836" xr:uid="{00000000-0005-0000-0000-0000335D0000}"/>
    <cellStyle name="t_Manager 2 4 2 2 3 3" xfId="23837" xr:uid="{00000000-0005-0000-0000-0000345D0000}"/>
    <cellStyle name="t_Manager 2 4 2 2 4" xfId="23838" xr:uid="{00000000-0005-0000-0000-0000355D0000}"/>
    <cellStyle name="t_Manager 2 4 2 2 4 2" xfId="23839" xr:uid="{00000000-0005-0000-0000-0000365D0000}"/>
    <cellStyle name="t_Manager 2 4 2 2 5" xfId="23840" xr:uid="{00000000-0005-0000-0000-0000375D0000}"/>
    <cellStyle name="t_Manager 2 4 2 2 6" xfId="23841" xr:uid="{00000000-0005-0000-0000-0000385D0000}"/>
    <cellStyle name="t_Manager 2 4 2 3" xfId="23842" xr:uid="{00000000-0005-0000-0000-0000395D0000}"/>
    <cellStyle name="t_Manager 2 4 2 3 2" xfId="23843" xr:uid="{00000000-0005-0000-0000-00003A5D0000}"/>
    <cellStyle name="t_Manager 2 4 2 3 2 2" xfId="23844" xr:uid="{00000000-0005-0000-0000-00003B5D0000}"/>
    <cellStyle name="t_Manager 2 4 2 3 2 2 2" xfId="23845" xr:uid="{00000000-0005-0000-0000-00003C5D0000}"/>
    <cellStyle name="t_Manager 2 4 2 3 2 2 3" xfId="23846" xr:uid="{00000000-0005-0000-0000-00003D5D0000}"/>
    <cellStyle name="t_Manager 2 4 2 3 2 3" xfId="23847" xr:uid="{00000000-0005-0000-0000-00003E5D0000}"/>
    <cellStyle name="t_Manager 2 4 2 3 2 3 2" xfId="23848" xr:uid="{00000000-0005-0000-0000-00003F5D0000}"/>
    <cellStyle name="t_Manager 2 4 2 3 2 4" xfId="23849" xr:uid="{00000000-0005-0000-0000-0000405D0000}"/>
    <cellStyle name="t_Manager 2 4 2 3 2 5" xfId="23850" xr:uid="{00000000-0005-0000-0000-0000415D0000}"/>
    <cellStyle name="t_Manager 2 4 2 3 3" xfId="23851" xr:uid="{00000000-0005-0000-0000-0000425D0000}"/>
    <cellStyle name="t_Manager 2 4 2 3 3 2" xfId="23852" xr:uid="{00000000-0005-0000-0000-0000435D0000}"/>
    <cellStyle name="t_Manager 2 4 2 3 3 3" xfId="23853" xr:uid="{00000000-0005-0000-0000-0000445D0000}"/>
    <cellStyle name="t_Manager 2 4 2 3 4" xfId="23854" xr:uid="{00000000-0005-0000-0000-0000455D0000}"/>
    <cellStyle name="t_Manager 2 4 2 3 4 2" xfId="23855" xr:uid="{00000000-0005-0000-0000-0000465D0000}"/>
    <cellStyle name="t_Manager 2 4 2 3 5" xfId="23856" xr:uid="{00000000-0005-0000-0000-0000475D0000}"/>
    <cellStyle name="t_Manager 2 4 2 3 6" xfId="23857" xr:uid="{00000000-0005-0000-0000-0000485D0000}"/>
    <cellStyle name="t_Manager 2 4 2 4" xfId="23858" xr:uid="{00000000-0005-0000-0000-0000495D0000}"/>
    <cellStyle name="t_Manager 2 4 2 4 2" xfId="23859" xr:uid="{00000000-0005-0000-0000-00004A5D0000}"/>
    <cellStyle name="t_Manager 2 4 3" xfId="23860" xr:uid="{00000000-0005-0000-0000-00004B5D0000}"/>
    <cellStyle name="t_Manager 2 4 3 2" xfId="23861" xr:uid="{00000000-0005-0000-0000-00004C5D0000}"/>
    <cellStyle name="t_Manager 2 4 3 2 2" xfId="23862" xr:uid="{00000000-0005-0000-0000-00004D5D0000}"/>
    <cellStyle name="t_Manager 2 4 3 2 2 2" xfId="23863" xr:uid="{00000000-0005-0000-0000-00004E5D0000}"/>
    <cellStyle name="t_Manager 2 4 3 2 2 3" xfId="23864" xr:uid="{00000000-0005-0000-0000-00004F5D0000}"/>
    <cellStyle name="t_Manager 2 4 3 2 3" xfId="23865" xr:uid="{00000000-0005-0000-0000-0000505D0000}"/>
    <cellStyle name="t_Manager 2 4 3 2 3 2" xfId="23866" xr:uid="{00000000-0005-0000-0000-0000515D0000}"/>
    <cellStyle name="t_Manager 2 4 3 2 4" xfId="23867" xr:uid="{00000000-0005-0000-0000-0000525D0000}"/>
    <cellStyle name="t_Manager 2 4 3 2 5" xfId="23868" xr:uid="{00000000-0005-0000-0000-0000535D0000}"/>
    <cellStyle name="t_Manager 2 4 3 3" xfId="23869" xr:uid="{00000000-0005-0000-0000-0000545D0000}"/>
    <cellStyle name="t_Manager 2 4 3 3 2" xfId="23870" xr:uid="{00000000-0005-0000-0000-0000555D0000}"/>
    <cellStyle name="t_Manager 2 4 3 3 3" xfId="23871" xr:uid="{00000000-0005-0000-0000-0000565D0000}"/>
    <cellStyle name="t_Manager 2 4 3 4" xfId="23872" xr:uid="{00000000-0005-0000-0000-0000575D0000}"/>
    <cellStyle name="t_Manager 2 4 3 4 2" xfId="23873" xr:uid="{00000000-0005-0000-0000-0000585D0000}"/>
    <cellStyle name="t_Manager 2 4 3 5" xfId="23874" xr:uid="{00000000-0005-0000-0000-0000595D0000}"/>
    <cellStyle name="t_Manager 2 4 3 6" xfId="23875" xr:uid="{00000000-0005-0000-0000-00005A5D0000}"/>
    <cellStyle name="t_Manager 2 4 4" xfId="23876" xr:uid="{00000000-0005-0000-0000-00005B5D0000}"/>
    <cellStyle name="t_Manager 2 4 4 2" xfId="23877" xr:uid="{00000000-0005-0000-0000-00005C5D0000}"/>
    <cellStyle name="t_Manager 2 4 4 2 2" xfId="23878" xr:uid="{00000000-0005-0000-0000-00005D5D0000}"/>
    <cellStyle name="t_Manager 2 4 4 2 3" xfId="23879" xr:uid="{00000000-0005-0000-0000-00005E5D0000}"/>
    <cellStyle name="t_Manager 2 4 4 3" xfId="23880" xr:uid="{00000000-0005-0000-0000-00005F5D0000}"/>
    <cellStyle name="t_Manager 2 4 4 3 2" xfId="23881" xr:uid="{00000000-0005-0000-0000-0000605D0000}"/>
    <cellStyle name="t_Manager 2 4 4 4" xfId="23882" xr:uid="{00000000-0005-0000-0000-0000615D0000}"/>
    <cellStyle name="t_Manager 2 4 4 5" xfId="23883" xr:uid="{00000000-0005-0000-0000-0000625D0000}"/>
    <cellStyle name="t_Manager 2 4 5" xfId="23884" xr:uid="{00000000-0005-0000-0000-0000635D0000}"/>
    <cellStyle name="t_Manager 2 4 5 2" xfId="23885" xr:uid="{00000000-0005-0000-0000-0000645D0000}"/>
    <cellStyle name="t_Manager 2 4 5 3" xfId="23886" xr:uid="{00000000-0005-0000-0000-0000655D0000}"/>
    <cellStyle name="t_Manager 2 4 6" xfId="23887" xr:uid="{00000000-0005-0000-0000-0000665D0000}"/>
    <cellStyle name="t_Manager 2 4 6 2" xfId="23888" xr:uid="{00000000-0005-0000-0000-0000675D0000}"/>
    <cellStyle name="t_Manager 2 4 7" xfId="23889" xr:uid="{00000000-0005-0000-0000-0000685D0000}"/>
    <cellStyle name="t_Manager 2 4 8" xfId="23890" xr:uid="{00000000-0005-0000-0000-0000695D0000}"/>
    <cellStyle name="t_Manager 2 5" xfId="23891" xr:uid="{00000000-0005-0000-0000-00006A5D0000}"/>
    <cellStyle name="t_Manager 2 5 2" xfId="23892" xr:uid="{00000000-0005-0000-0000-00006B5D0000}"/>
    <cellStyle name="t_Manager 2 5 2 2" xfId="23893" xr:uid="{00000000-0005-0000-0000-00006C5D0000}"/>
    <cellStyle name="t_Manager 2 5 2 2 2" xfId="23894" xr:uid="{00000000-0005-0000-0000-00006D5D0000}"/>
    <cellStyle name="t_Manager 2 5 2 2 2 2" xfId="23895" xr:uid="{00000000-0005-0000-0000-00006E5D0000}"/>
    <cellStyle name="t_Manager 2 5 2 2 2 2 2" xfId="23896" xr:uid="{00000000-0005-0000-0000-00006F5D0000}"/>
    <cellStyle name="t_Manager 2 5 2 2 2 2 3" xfId="23897" xr:uid="{00000000-0005-0000-0000-0000705D0000}"/>
    <cellStyle name="t_Manager 2 5 2 2 2 3" xfId="23898" xr:uid="{00000000-0005-0000-0000-0000715D0000}"/>
    <cellStyle name="t_Manager 2 5 2 2 2 3 2" xfId="23899" xr:uid="{00000000-0005-0000-0000-0000725D0000}"/>
    <cellStyle name="t_Manager 2 5 2 2 2 4" xfId="23900" xr:uid="{00000000-0005-0000-0000-0000735D0000}"/>
    <cellStyle name="t_Manager 2 5 2 2 2 5" xfId="23901" xr:uid="{00000000-0005-0000-0000-0000745D0000}"/>
    <cellStyle name="t_Manager 2 5 2 2 3" xfId="23902" xr:uid="{00000000-0005-0000-0000-0000755D0000}"/>
    <cellStyle name="t_Manager 2 5 2 2 3 2" xfId="23903" xr:uid="{00000000-0005-0000-0000-0000765D0000}"/>
    <cellStyle name="t_Manager 2 5 2 2 3 3" xfId="23904" xr:uid="{00000000-0005-0000-0000-0000775D0000}"/>
    <cellStyle name="t_Manager 2 5 2 2 4" xfId="23905" xr:uid="{00000000-0005-0000-0000-0000785D0000}"/>
    <cellStyle name="t_Manager 2 5 2 2 4 2" xfId="23906" xr:uid="{00000000-0005-0000-0000-0000795D0000}"/>
    <cellStyle name="t_Manager 2 5 2 2 5" xfId="23907" xr:uid="{00000000-0005-0000-0000-00007A5D0000}"/>
    <cellStyle name="t_Manager 2 5 2 2 6" xfId="23908" xr:uid="{00000000-0005-0000-0000-00007B5D0000}"/>
    <cellStyle name="t_Manager 2 5 2 3" xfId="23909" xr:uid="{00000000-0005-0000-0000-00007C5D0000}"/>
    <cellStyle name="t_Manager 2 5 2 3 2" xfId="23910" xr:uid="{00000000-0005-0000-0000-00007D5D0000}"/>
    <cellStyle name="t_Manager 2 5 2 3 2 2" xfId="23911" xr:uid="{00000000-0005-0000-0000-00007E5D0000}"/>
    <cellStyle name="t_Manager 2 5 2 3 2 2 2" xfId="23912" xr:uid="{00000000-0005-0000-0000-00007F5D0000}"/>
    <cellStyle name="t_Manager 2 5 2 3 2 2 3" xfId="23913" xr:uid="{00000000-0005-0000-0000-0000805D0000}"/>
    <cellStyle name="t_Manager 2 5 2 3 2 3" xfId="23914" xr:uid="{00000000-0005-0000-0000-0000815D0000}"/>
    <cellStyle name="t_Manager 2 5 2 3 2 3 2" xfId="23915" xr:uid="{00000000-0005-0000-0000-0000825D0000}"/>
    <cellStyle name="t_Manager 2 5 2 3 2 4" xfId="23916" xr:uid="{00000000-0005-0000-0000-0000835D0000}"/>
    <cellStyle name="t_Manager 2 5 2 3 2 5" xfId="23917" xr:uid="{00000000-0005-0000-0000-0000845D0000}"/>
    <cellStyle name="t_Manager 2 5 2 3 3" xfId="23918" xr:uid="{00000000-0005-0000-0000-0000855D0000}"/>
    <cellStyle name="t_Manager 2 5 2 3 3 2" xfId="23919" xr:uid="{00000000-0005-0000-0000-0000865D0000}"/>
    <cellStyle name="t_Manager 2 5 2 3 3 3" xfId="23920" xr:uid="{00000000-0005-0000-0000-0000875D0000}"/>
    <cellStyle name="t_Manager 2 5 2 3 4" xfId="23921" xr:uid="{00000000-0005-0000-0000-0000885D0000}"/>
    <cellStyle name="t_Manager 2 5 2 3 4 2" xfId="23922" xr:uid="{00000000-0005-0000-0000-0000895D0000}"/>
    <cellStyle name="t_Manager 2 5 2 3 5" xfId="23923" xr:uid="{00000000-0005-0000-0000-00008A5D0000}"/>
    <cellStyle name="t_Manager 2 5 2 3 6" xfId="23924" xr:uid="{00000000-0005-0000-0000-00008B5D0000}"/>
    <cellStyle name="t_Manager 2 5 2 4" xfId="23925" xr:uid="{00000000-0005-0000-0000-00008C5D0000}"/>
    <cellStyle name="t_Manager 2 5 2 4 2" xfId="23926" xr:uid="{00000000-0005-0000-0000-00008D5D0000}"/>
    <cellStyle name="t_Manager 2 5 3" xfId="23927" xr:uid="{00000000-0005-0000-0000-00008E5D0000}"/>
    <cellStyle name="t_Manager 2 5 3 2" xfId="23928" xr:uid="{00000000-0005-0000-0000-00008F5D0000}"/>
    <cellStyle name="t_Manager 2 5 3 2 2" xfId="23929" xr:uid="{00000000-0005-0000-0000-0000905D0000}"/>
    <cellStyle name="t_Manager 2 5 3 2 2 2" xfId="23930" xr:uid="{00000000-0005-0000-0000-0000915D0000}"/>
    <cellStyle name="t_Manager 2 5 3 2 2 3" xfId="23931" xr:uid="{00000000-0005-0000-0000-0000925D0000}"/>
    <cellStyle name="t_Manager 2 5 3 2 3" xfId="23932" xr:uid="{00000000-0005-0000-0000-0000935D0000}"/>
    <cellStyle name="t_Manager 2 5 3 2 3 2" xfId="23933" xr:uid="{00000000-0005-0000-0000-0000945D0000}"/>
    <cellStyle name="t_Manager 2 5 3 2 4" xfId="23934" xr:uid="{00000000-0005-0000-0000-0000955D0000}"/>
    <cellStyle name="t_Manager 2 5 3 2 5" xfId="23935" xr:uid="{00000000-0005-0000-0000-0000965D0000}"/>
    <cellStyle name="t_Manager 2 5 3 3" xfId="23936" xr:uid="{00000000-0005-0000-0000-0000975D0000}"/>
    <cellStyle name="t_Manager 2 5 3 3 2" xfId="23937" xr:uid="{00000000-0005-0000-0000-0000985D0000}"/>
    <cellStyle name="t_Manager 2 5 3 3 3" xfId="23938" xr:uid="{00000000-0005-0000-0000-0000995D0000}"/>
    <cellStyle name="t_Manager 2 5 3 4" xfId="23939" xr:uid="{00000000-0005-0000-0000-00009A5D0000}"/>
    <cellStyle name="t_Manager 2 5 3 4 2" xfId="23940" xr:uid="{00000000-0005-0000-0000-00009B5D0000}"/>
    <cellStyle name="t_Manager 2 5 3 5" xfId="23941" xr:uid="{00000000-0005-0000-0000-00009C5D0000}"/>
    <cellStyle name="t_Manager 2 5 3 6" xfId="23942" xr:uid="{00000000-0005-0000-0000-00009D5D0000}"/>
    <cellStyle name="t_Manager 2 5 4" xfId="23943" xr:uid="{00000000-0005-0000-0000-00009E5D0000}"/>
    <cellStyle name="t_Manager 2 5 4 2" xfId="23944" xr:uid="{00000000-0005-0000-0000-00009F5D0000}"/>
    <cellStyle name="t_Manager 2 5 4 2 2" xfId="23945" xr:uid="{00000000-0005-0000-0000-0000A05D0000}"/>
    <cellStyle name="t_Manager 2 5 4 2 3" xfId="23946" xr:uid="{00000000-0005-0000-0000-0000A15D0000}"/>
    <cellStyle name="t_Manager 2 5 4 3" xfId="23947" xr:uid="{00000000-0005-0000-0000-0000A25D0000}"/>
    <cellStyle name="t_Manager 2 5 4 3 2" xfId="23948" xr:uid="{00000000-0005-0000-0000-0000A35D0000}"/>
    <cellStyle name="t_Manager 2 5 4 4" xfId="23949" xr:uid="{00000000-0005-0000-0000-0000A45D0000}"/>
    <cellStyle name="t_Manager 2 5 4 5" xfId="23950" xr:uid="{00000000-0005-0000-0000-0000A55D0000}"/>
    <cellStyle name="t_Manager 2 5 5" xfId="23951" xr:uid="{00000000-0005-0000-0000-0000A65D0000}"/>
    <cellStyle name="t_Manager 2 5 5 2" xfId="23952" xr:uid="{00000000-0005-0000-0000-0000A75D0000}"/>
    <cellStyle name="t_Manager 2 5 5 3" xfId="23953" xr:uid="{00000000-0005-0000-0000-0000A85D0000}"/>
    <cellStyle name="t_Manager 2 5 6" xfId="23954" xr:uid="{00000000-0005-0000-0000-0000A95D0000}"/>
    <cellStyle name="t_Manager 2 5 6 2" xfId="23955" xr:uid="{00000000-0005-0000-0000-0000AA5D0000}"/>
    <cellStyle name="t_Manager 2 5 7" xfId="23956" xr:uid="{00000000-0005-0000-0000-0000AB5D0000}"/>
    <cellStyle name="t_Manager 2 5 8" xfId="23957" xr:uid="{00000000-0005-0000-0000-0000AC5D0000}"/>
    <cellStyle name="t_Manager 2 6" xfId="23958" xr:uid="{00000000-0005-0000-0000-0000AD5D0000}"/>
    <cellStyle name="t_Manager 2 6 2" xfId="23959" xr:uid="{00000000-0005-0000-0000-0000AE5D0000}"/>
    <cellStyle name="t_Manager 2 6 2 2" xfId="23960" xr:uid="{00000000-0005-0000-0000-0000AF5D0000}"/>
    <cellStyle name="t_Manager 2 6 2 2 2" xfId="23961" xr:uid="{00000000-0005-0000-0000-0000B05D0000}"/>
    <cellStyle name="t_Manager 2 6 2 2 2 2" xfId="23962" xr:uid="{00000000-0005-0000-0000-0000B15D0000}"/>
    <cellStyle name="t_Manager 2 6 2 2 2 2 2" xfId="23963" xr:uid="{00000000-0005-0000-0000-0000B25D0000}"/>
    <cellStyle name="t_Manager 2 6 2 2 2 2 3" xfId="23964" xr:uid="{00000000-0005-0000-0000-0000B35D0000}"/>
    <cellStyle name="t_Manager 2 6 2 2 2 3" xfId="23965" xr:uid="{00000000-0005-0000-0000-0000B45D0000}"/>
    <cellStyle name="t_Manager 2 6 2 2 2 3 2" xfId="23966" xr:uid="{00000000-0005-0000-0000-0000B55D0000}"/>
    <cellStyle name="t_Manager 2 6 2 2 2 4" xfId="23967" xr:uid="{00000000-0005-0000-0000-0000B65D0000}"/>
    <cellStyle name="t_Manager 2 6 2 2 2 5" xfId="23968" xr:uid="{00000000-0005-0000-0000-0000B75D0000}"/>
    <cellStyle name="t_Manager 2 6 2 2 3" xfId="23969" xr:uid="{00000000-0005-0000-0000-0000B85D0000}"/>
    <cellStyle name="t_Manager 2 6 2 2 3 2" xfId="23970" xr:uid="{00000000-0005-0000-0000-0000B95D0000}"/>
    <cellStyle name="t_Manager 2 6 2 2 3 3" xfId="23971" xr:uid="{00000000-0005-0000-0000-0000BA5D0000}"/>
    <cellStyle name="t_Manager 2 6 2 2 4" xfId="23972" xr:uid="{00000000-0005-0000-0000-0000BB5D0000}"/>
    <cellStyle name="t_Manager 2 6 2 2 4 2" xfId="23973" xr:uid="{00000000-0005-0000-0000-0000BC5D0000}"/>
    <cellStyle name="t_Manager 2 6 2 2 5" xfId="23974" xr:uid="{00000000-0005-0000-0000-0000BD5D0000}"/>
    <cellStyle name="t_Manager 2 6 2 2 6" xfId="23975" xr:uid="{00000000-0005-0000-0000-0000BE5D0000}"/>
    <cellStyle name="t_Manager 2 6 2 3" xfId="23976" xr:uid="{00000000-0005-0000-0000-0000BF5D0000}"/>
    <cellStyle name="t_Manager 2 6 2 3 2" xfId="23977" xr:uid="{00000000-0005-0000-0000-0000C05D0000}"/>
    <cellStyle name="t_Manager 2 6 2 3 2 2" xfId="23978" xr:uid="{00000000-0005-0000-0000-0000C15D0000}"/>
    <cellStyle name="t_Manager 2 6 2 3 2 2 2" xfId="23979" xr:uid="{00000000-0005-0000-0000-0000C25D0000}"/>
    <cellStyle name="t_Manager 2 6 2 3 2 2 3" xfId="23980" xr:uid="{00000000-0005-0000-0000-0000C35D0000}"/>
    <cellStyle name="t_Manager 2 6 2 3 2 3" xfId="23981" xr:uid="{00000000-0005-0000-0000-0000C45D0000}"/>
    <cellStyle name="t_Manager 2 6 2 3 2 3 2" xfId="23982" xr:uid="{00000000-0005-0000-0000-0000C55D0000}"/>
    <cellStyle name="t_Manager 2 6 2 3 2 4" xfId="23983" xr:uid="{00000000-0005-0000-0000-0000C65D0000}"/>
    <cellStyle name="t_Manager 2 6 2 3 2 5" xfId="23984" xr:uid="{00000000-0005-0000-0000-0000C75D0000}"/>
    <cellStyle name="t_Manager 2 6 2 3 3" xfId="23985" xr:uid="{00000000-0005-0000-0000-0000C85D0000}"/>
    <cellStyle name="t_Manager 2 6 2 3 3 2" xfId="23986" xr:uid="{00000000-0005-0000-0000-0000C95D0000}"/>
    <cellStyle name="t_Manager 2 6 2 3 3 3" xfId="23987" xr:uid="{00000000-0005-0000-0000-0000CA5D0000}"/>
    <cellStyle name="t_Manager 2 6 2 3 4" xfId="23988" xr:uid="{00000000-0005-0000-0000-0000CB5D0000}"/>
    <cellStyle name="t_Manager 2 6 2 3 4 2" xfId="23989" xr:uid="{00000000-0005-0000-0000-0000CC5D0000}"/>
    <cellStyle name="t_Manager 2 6 2 3 5" xfId="23990" xr:uid="{00000000-0005-0000-0000-0000CD5D0000}"/>
    <cellStyle name="t_Manager 2 6 2 3 6" xfId="23991" xr:uid="{00000000-0005-0000-0000-0000CE5D0000}"/>
    <cellStyle name="t_Manager 2 6 2 4" xfId="23992" xr:uid="{00000000-0005-0000-0000-0000CF5D0000}"/>
    <cellStyle name="t_Manager 2 6 2 4 2" xfId="23993" xr:uid="{00000000-0005-0000-0000-0000D05D0000}"/>
    <cellStyle name="t_Manager 2 6 3" xfId="23994" xr:uid="{00000000-0005-0000-0000-0000D15D0000}"/>
    <cellStyle name="t_Manager 2 6 3 2" xfId="23995" xr:uid="{00000000-0005-0000-0000-0000D25D0000}"/>
    <cellStyle name="t_Manager 2 6 3 2 2" xfId="23996" xr:uid="{00000000-0005-0000-0000-0000D35D0000}"/>
    <cellStyle name="t_Manager 2 6 3 2 2 2" xfId="23997" xr:uid="{00000000-0005-0000-0000-0000D45D0000}"/>
    <cellStyle name="t_Manager 2 6 3 2 2 3" xfId="23998" xr:uid="{00000000-0005-0000-0000-0000D55D0000}"/>
    <cellStyle name="t_Manager 2 6 3 2 3" xfId="23999" xr:uid="{00000000-0005-0000-0000-0000D65D0000}"/>
    <cellStyle name="t_Manager 2 6 3 2 3 2" xfId="24000" xr:uid="{00000000-0005-0000-0000-0000D75D0000}"/>
    <cellStyle name="t_Manager 2 6 3 2 4" xfId="24001" xr:uid="{00000000-0005-0000-0000-0000D85D0000}"/>
    <cellStyle name="t_Manager 2 6 3 2 5" xfId="24002" xr:uid="{00000000-0005-0000-0000-0000D95D0000}"/>
    <cellStyle name="t_Manager 2 6 3 3" xfId="24003" xr:uid="{00000000-0005-0000-0000-0000DA5D0000}"/>
    <cellStyle name="t_Manager 2 6 3 3 2" xfId="24004" xr:uid="{00000000-0005-0000-0000-0000DB5D0000}"/>
    <cellStyle name="t_Manager 2 6 3 3 3" xfId="24005" xr:uid="{00000000-0005-0000-0000-0000DC5D0000}"/>
    <cellStyle name="t_Manager 2 6 3 4" xfId="24006" xr:uid="{00000000-0005-0000-0000-0000DD5D0000}"/>
    <cellStyle name="t_Manager 2 6 3 4 2" xfId="24007" xr:uid="{00000000-0005-0000-0000-0000DE5D0000}"/>
    <cellStyle name="t_Manager 2 6 3 5" xfId="24008" xr:uid="{00000000-0005-0000-0000-0000DF5D0000}"/>
    <cellStyle name="t_Manager 2 6 3 6" xfId="24009" xr:uid="{00000000-0005-0000-0000-0000E05D0000}"/>
    <cellStyle name="t_Manager 2 6 4" xfId="24010" xr:uid="{00000000-0005-0000-0000-0000E15D0000}"/>
    <cellStyle name="t_Manager 2 6 4 2" xfId="24011" xr:uid="{00000000-0005-0000-0000-0000E25D0000}"/>
    <cellStyle name="t_Manager 2 6 4 2 2" xfId="24012" xr:uid="{00000000-0005-0000-0000-0000E35D0000}"/>
    <cellStyle name="t_Manager 2 6 4 2 3" xfId="24013" xr:uid="{00000000-0005-0000-0000-0000E45D0000}"/>
    <cellStyle name="t_Manager 2 6 4 3" xfId="24014" xr:uid="{00000000-0005-0000-0000-0000E55D0000}"/>
    <cellStyle name="t_Manager 2 6 4 3 2" xfId="24015" xr:uid="{00000000-0005-0000-0000-0000E65D0000}"/>
    <cellStyle name="t_Manager 2 6 4 4" xfId="24016" xr:uid="{00000000-0005-0000-0000-0000E75D0000}"/>
    <cellStyle name="t_Manager 2 6 4 5" xfId="24017" xr:uid="{00000000-0005-0000-0000-0000E85D0000}"/>
    <cellStyle name="t_Manager 2 6 5" xfId="24018" xr:uid="{00000000-0005-0000-0000-0000E95D0000}"/>
    <cellStyle name="t_Manager 2 6 5 2" xfId="24019" xr:uid="{00000000-0005-0000-0000-0000EA5D0000}"/>
    <cellStyle name="t_Manager 2 6 5 3" xfId="24020" xr:uid="{00000000-0005-0000-0000-0000EB5D0000}"/>
    <cellStyle name="t_Manager 2 6 6" xfId="24021" xr:uid="{00000000-0005-0000-0000-0000EC5D0000}"/>
    <cellStyle name="t_Manager 2 6 6 2" xfId="24022" xr:uid="{00000000-0005-0000-0000-0000ED5D0000}"/>
    <cellStyle name="t_Manager 2 6 7" xfId="24023" xr:uid="{00000000-0005-0000-0000-0000EE5D0000}"/>
    <cellStyle name="t_Manager 2 6 8" xfId="24024" xr:uid="{00000000-0005-0000-0000-0000EF5D0000}"/>
    <cellStyle name="t_Manager 2 7" xfId="24025" xr:uid="{00000000-0005-0000-0000-0000F05D0000}"/>
    <cellStyle name="t_Manager 2 7 2" xfId="24026" xr:uid="{00000000-0005-0000-0000-0000F15D0000}"/>
    <cellStyle name="t_Manager 2 7 2 2" xfId="24027" xr:uid="{00000000-0005-0000-0000-0000F25D0000}"/>
    <cellStyle name="t_Manager 2 7 2 2 2" xfId="24028" xr:uid="{00000000-0005-0000-0000-0000F35D0000}"/>
    <cellStyle name="t_Manager 2 7 2 2 2 2" xfId="24029" xr:uid="{00000000-0005-0000-0000-0000F45D0000}"/>
    <cellStyle name="t_Manager 2 7 2 2 2 3" xfId="24030" xr:uid="{00000000-0005-0000-0000-0000F55D0000}"/>
    <cellStyle name="t_Manager 2 7 2 2 3" xfId="24031" xr:uid="{00000000-0005-0000-0000-0000F65D0000}"/>
    <cellStyle name="t_Manager 2 7 2 2 3 2" xfId="24032" xr:uid="{00000000-0005-0000-0000-0000F75D0000}"/>
    <cellStyle name="t_Manager 2 7 2 2 4" xfId="24033" xr:uid="{00000000-0005-0000-0000-0000F85D0000}"/>
    <cellStyle name="t_Manager 2 7 2 2 5" xfId="24034" xr:uid="{00000000-0005-0000-0000-0000F95D0000}"/>
    <cellStyle name="t_Manager 2 7 2 3" xfId="24035" xr:uid="{00000000-0005-0000-0000-0000FA5D0000}"/>
    <cellStyle name="t_Manager 2 7 2 3 2" xfId="24036" xr:uid="{00000000-0005-0000-0000-0000FB5D0000}"/>
    <cellStyle name="t_Manager 2 7 2 3 3" xfId="24037" xr:uid="{00000000-0005-0000-0000-0000FC5D0000}"/>
    <cellStyle name="t_Manager 2 7 2 4" xfId="24038" xr:uid="{00000000-0005-0000-0000-0000FD5D0000}"/>
    <cellStyle name="t_Manager 2 7 2 4 2" xfId="24039" xr:uid="{00000000-0005-0000-0000-0000FE5D0000}"/>
    <cellStyle name="t_Manager 2 7 2 5" xfId="24040" xr:uid="{00000000-0005-0000-0000-0000FF5D0000}"/>
    <cellStyle name="t_Manager 2 7 2 6" xfId="24041" xr:uid="{00000000-0005-0000-0000-0000005E0000}"/>
    <cellStyle name="t_Manager 2 7 3" xfId="24042" xr:uid="{00000000-0005-0000-0000-0000015E0000}"/>
    <cellStyle name="t_Manager 2 7 3 2" xfId="24043" xr:uid="{00000000-0005-0000-0000-0000025E0000}"/>
    <cellStyle name="t_Manager 2 7 3 2 2" xfId="24044" xr:uid="{00000000-0005-0000-0000-0000035E0000}"/>
    <cellStyle name="t_Manager 2 7 3 2 2 2" xfId="24045" xr:uid="{00000000-0005-0000-0000-0000045E0000}"/>
    <cellStyle name="t_Manager 2 7 3 2 2 3" xfId="24046" xr:uid="{00000000-0005-0000-0000-0000055E0000}"/>
    <cellStyle name="t_Manager 2 7 3 2 3" xfId="24047" xr:uid="{00000000-0005-0000-0000-0000065E0000}"/>
    <cellStyle name="t_Manager 2 7 3 2 3 2" xfId="24048" xr:uid="{00000000-0005-0000-0000-0000075E0000}"/>
    <cellStyle name="t_Manager 2 7 3 2 4" xfId="24049" xr:uid="{00000000-0005-0000-0000-0000085E0000}"/>
    <cellStyle name="t_Manager 2 7 3 2 5" xfId="24050" xr:uid="{00000000-0005-0000-0000-0000095E0000}"/>
    <cellStyle name="t_Manager 2 7 3 3" xfId="24051" xr:uid="{00000000-0005-0000-0000-00000A5E0000}"/>
    <cellStyle name="t_Manager 2 7 3 3 2" xfId="24052" xr:uid="{00000000-0005-0000-0000-00000B5E0000}"/>
    <cellStyle name="t_Manager 2 7 3 3 3" xfId="24053" xr:uid="{00000000-0005-0000-0000-00000C5E0000}"/>
    <cellStyle name="t_Manager 2 7 3 4" xfId="24054" xr:uid="{00000000-0005-0000-0000-00000D5E0000}"/>
    <cellStyle name="t_Manager 2 7 3 4 2" xfId="24055" xr:uid="{00000000-0005-0000-0000-00000E5E0000}"/>
    <cellStyle name="t_Manager 2 7 3 5" xfId="24056" xr:uid="{00000000-0005-0000-0000-00000F5E0000}"/>
    <cellStyle name="t_Manager 2 7 3 6" xfId="24057" xr:uid="{00000000-0005-0000-0000-0000105E0000}"/>
    <cellStyle name="t_Manager 2 7 4" xfId="24058" xr:uid="{00000000-0005-0000-0000-0000115E0000}"/>
    <cellStyle name="t_Manager 2 7 4 2" xfId="24059" xr:uid="{00000000-0005-0000-0000-0000125E0000}"/>
    <cellStyle name="t_Manager 2 8" xfId="24060" xr:uid="{00000000-0005-0000-0000-0000135E0000}"/>
    <cellStyle name="t_Manager 2 8 2" xfId="24061" xr:uid="{00000000-0005-0000-0000-0000145E0000}"/>
    <cellStyle name="t_Manager 2 8 2 2" xfId="24062" xr:uid="{00000000-0005-0000-0000-0000155E0000}"/>
    <cellStyle name="t_Manager 2 8 2 2 2" xfId="24063" xr:uid="{00000000-0005-0000-0000-0000165E0000}"/>
    <cellStyle name="t_Manager 2 8 2 2 3" xfId="24064" xr:uid="{00000000-0005-0000-0000-0000175E0000}"/>
    <cellStyle name="t_Manager 2 8 2 3" xfId="24065" xr:uid="{00000000-0005-0000-0000-0000185E0000}"/>
    <cellStyle name="t_Manager 2 8 2 3 2" xfId="24066" xr:uid="{00000000-0005-0000-0000-0000195E0000}"/>
    <cellStyle name="t_Manager 2 8 2 4" xfId="24067" xr:uid="{00000000-0005-0000-0000-00001A5E0000}"/>
    <cellStyle name="t_Manager 2 8 2 5" xfId="24068" xr:uid="{00000000-0005-0000-0000-00001B5E0000}"/>
    <cellStyle name="t_Manager 2 8 3" xfId="24069" xr:uid="{00000000-0005-0000-0000-00001C5E0000}"/>
    <cellStyle name="t_Manager 2 8 3 2" xfId="24070" xr:uid="{00000000-0005-0000-0000-00001D5E0000}"/>
    <cellStyle name="t_Manager 2 8 3 3" xfId="24071" xr:uid="{00000000-0005-0000-0000-00001E5E0000}"/>
    <cellStyle name="t_Manager 2 8 4" xfId="24072" xr:uid="{00000000-0005-0000-0000-00001F5E0000}"/>
    <cellStyle name="t_Manager 2 8 4 2" xfId="24073" xr:uid="{00000000-0005-0000-0000-0000205E0000}"/>
    <cellStyle name="t_Manager 2 8 5" xfId="24074" xr:uid="{00000000-0005-0000-0000-0000215E0000}"/>
    <cellStyle name="t_Manager 2 8 6" xfId="24075" xr:uid="{00000000-0005-0000-0000-0000225E0000}"/>
    <cellStyle name="t_Manager 2 9" xfId="24076" xr:uid="{00000000-0005-0000-0000-0000235E0000}"/>
    <cellStyle name="t_Manager 2 9 2" xfId="24077" xr:uid="{00000000-0005-0000-0000-0000245E0000}"/>
    <cellStyle name="t_Manager 2 9 2 2" xfId="24078" xr:uid="{00000000-0005-0000-0000-0000255E0000}"/>
    <cellStyle name="t_Manager 2 9 2 3" xfId="24079" xr:uid="{00000000-0005-0000-0000-0000265E0000}"/>
    <cellStyle name="t_Manager 2 9 3" xfId="24080" xr:uid="{00000000-0005-0000-0000-0000275E0000}"/>
    <cellStyle name="t_Manager 2 9 3 2" xfId="24081" xr:uid="{00000000-0005-0000-0000-0000285E0000}"/>
    <cellStyle name="t_Manager 2 9 4" xfId="24082" xr:uid="{00000000-0005-0000-0000-0000295E0000}"/>
    <cellStyle name="t_Manager 2 9 5" xfId="24083" xr:uid="{00000000-0005-0000-0000-00002A5E0000}"/>
    <cellStyle name="t_Manager 3" xfId="24084" xr:uid="{00000000-0005-0000-0000-00002B5E0000}"/>
    <cellStyle name="t_Manager 3 10" xfId="24085" xr:uid="{00000000-0005-0000-0000-00002C5E0000}"/>
    <cellStyle name="t_Manager 3 11" xfId="24086" xr:uid="{00000000-0005-0000-0000-00002D5E0000}"/>
    <cellStyle name="t_Manager 3 2" xfId="24087" xr:uid="{00000000-0005-0000-0000-00002E5E0000}"/>
    <cellStyle name="t_Manager 3 2 2" xfId="24088" xr:uid="{00000000-0005-0000-0000-00002F5E0000}"/>
    <cellStyle name="t_Manager 3 2 2 2" xfId="24089" xr:uid="{00000000-0005-0000-0000-0000305E0000}"/>
    <cellStyle name="t_Manager 3 2 2 2 2" xfId="24090" xr:uid="{00000000-0005-0000-0000-0000315E0000}"/>
    <cellStyle name="t_Manager 3 2 2 2 2 2" xfId="24091" xr:uid="{00000000-0005-0000-0000-0000325E0000}"/>
    <cellStyle name="t_Manager 3 2 2 2 2 2 2" xfId="24092" xr:uid="{00000000-0005-0000-0000-0000335E0000}"/>
    <cellStyle name="t_Manager 3 2 2 2 2 2 3" xfId="24093" xr:uid="{00000000-0005-0000-0000-0000345E0000}"/>
    <cellStyle name="t_Manager 3 2 2 2 2 3" xfId="24094" xr:uid="{00000000-0005-0000-0000-0000355E0000}"/>
    <cellStyle name="t_Manager 3 2 2 2 2 3 2" xfId="24095" xr:uid="{00000000-0005-0000-0000-0000365E0000}"/>
    <cellStyle name="t_Manager 3 2 2 2 2 4" xfId="24096" xr:uid="{00000000-0005-0000-0000-0000375E0000}"/>
    <cellStyle name="t_Manager 3 2 2 2 2 5" xfId="24097" xr:uid="{00000000-0005-0000-0000-0000385E0000}"/>
    <cellStyle name="t_Manager 3 2 2 2 3" xfId="24098" xr:uid="{00000000-0005-0000-0000-0000395E0000}"/>
    <cellStyle name="t_Manager 3 2 2 2 3 2" xfId="24099" xr:uid="{00000000-0005-0000-0000-00003A5E0000}"/>
    <cellStyle name="t_Manager 3 2 2 2 3 3" xfId="24100" xr:uid="{00000000-0005-0000-0000-00003B5E0000}"/>
    <cellStyle name="t_Manager 3 2 2 2 4" xfId="24101" xr:uid="{00000000-0005-0000-0000-00003C5E0000}"/>
    <cellStyle name="t_Manager 3 2 2 2 4 2" xfId="24102" xr:uid="{00000000-0005-0000-0000-00003D5E0000}"/>
    <cellStyle name="t_Manager 3 2 2 2 5" xfId="24103" xr:uid="{00000000-0005-0000-0000-00003E5E0000}"/>
    <cellStyle name="t_Manager 3 2 2 2 6" xfId="24104" xr:uid="{00000000-0005-0000-0000-00003F5E0000}"/>
    <cellStyle name="t_Manager 3 2 2 3" xfId="24105" xr:uid="{00000000-0005-0000-0000-0000405E0000}"/>
    <cellStyle name="t_Manager 3 2 2 3 2" xfId="24106" xr:uid="{00000000-0005-0000-0000-0000415E0000}"/>
    <cellStyle name="t_Manager 3 2 2 3 2 2" xfId="24107" xr:uid="{00000000-0005-0000-0000-0000425E0000}"/>
    <cellStyle name="t_Manager 3 2 2 3 2 2 2" xfId="24108" xr:uid="{00000000-0005-0000-0000-0000435E0000}"/>
    <cellStyle name="t_Manager 3 2 2 3 2 2 3" xfId="24109" xr:uid="{00000000-0005-0000-0000-0000445E0000}"/>
    <cellStyle name="t_Manager 3 2 2 3 2 3" xfId="24110" xr:uid="{00000000-0005-0000-0000-0000455E0000}"/>
    <cellStyle name="t_Manager 3 2 2 3 2 3 2" xfId="24111" xr:uid="{00000000-0005-0000-0000-0000465E0000}"/>
    <cellStyle name="t_Manager 3 2 2 3 2 4" xfId="24112" xr:uid="{00000000-0005-0000-0000-0000475E0000}"/>
    <cellStyle name="t_Manager 3 2 2 3 2 5" xfId="24113" xr:uid="{00000000-0005-0000-0000-0000485E0000}"/>
    <cellStyle name="t_Manager 3 2 2 3 3" xfId="24114" xr:uid="{00000000-0005-0000-0000-0000495E0000}"/>
    <cellStyle name="t_Manager 3 2 2 3 3 2" xfId="24115" xr:uid="{00000000-0005-0000-0000-00004A5E0000}"/>
    <cellStyle name="t_Manager 3 2 2 3 3 3" xfId="24116" xr:uid="{00000000-0005-0000-0000-00004B5E0000}"/>
    <cellStyle name="t_Manager 3 2 2 3 4" xfId="24117" xr:uid="{00000000-0005-0000-0000-00004C5E0000}"/>
    <cellStyle name="t_Manager 3 2 2 3 4 2" xfId="24118" xr:uid="{00000000-0005-0000-0000-00004D5E0000}"/>
    <cellStyle name="t_Manager 3 2 2 3 5" xfId="24119" xr:uid="{00000000-0005-0000-0000-00004E5E0000}"/>
    <cellStyle name="t_Manager 3 2 2 3 6" xfId="24120" xr:uid="{00000000-0005-0000-0000-00004F5E0000}"/>
    <cellStyle name="t_Manager 3 2 2 4" xfId="24121" xr:uid="{00000000-0005-0000-0000-0000505E0000}"/>
    <cellStyle name="t_Manager 3 2 2 4 2" xfId="24122" xr:uid="{00000000-0005-0000-0000-0000515E0000}"/>
    <cellStyle name="t_Manager 3 2 3" xfId="24123" xr:uid="{00000000-0005-0000-0000-0000525E0000}"/>
    <cellStyle name="t_Manager 3 2 3 2" xfId="24124" xr:uid="{00000000-0005-0000-0000-0000535E0000}"/>
    <cellStyle name="t_Manager 3 2 3 2 2" xfId="24125" xr:uid="{00000000-0005-0000-0000-0000545E0000}"/>
    <cellStyle name="t_Manager 3 2 3 2 2 2" xfId="24126" xr:uid="{00000000-0005-0000-0000-0000555E0000}"/>
    <cellStyle name="t_Manager 3 2 3 2 2 3" xfId="24127" xr:uid="{00000000-0005-0000-0000-0000565E0000}"/>
    <cellStyle name="t_Manager 3 2 3 2 3" xfId="24128" xr:uid="{00000000-0005-0000-0000-0000575E0000}"/>
    <cellStyle name="t_Manager 3 2 3 2 3 2" xfId="24129" xr:uid="{00000000-0005-0000-0000-0000585E0000}"/>
    <cellStyle name="t_Manager 3 2 3 2 4" xfId="24130" xr:uid="{00000000-0005-0000-0000-0000595E0000}"/>
    <cellStyle name="t_Manager 3 2 3 2 5" xfId="24131" xr:uid="{00000000-0005-0000-0000-00005A5E0000}"/>
    <cellStyle name="t_Manager 3 2 3 3" xfId="24132" xr:uid="{00000000-0005-0000-0000-00005B5E0000}"/>
    <cellStyle name="t_Manager 3 2 3 3 2" xfId="24133" xr:uid="{00000000-0005-0000-0000-00005C5E0000}"/>
    <cellStyle name="t_Manager 3 2 3 3 3" xfId="24134" xr:uid="{00000000-0005-0000-0000-00005D5E0000}"/>
    <cellStyle name="t_Manager 3 2 3 4" xfId="24135" xr:uid="{00000000-0005-0000-0000-00005E5E0000}"/>
    <cellStyle name="t_Manager 3 2 3 4 2" xfId="24136" xr:uid="{00000000-0005-0000-0000-00005F5E0000}"/>
    <cellStyle name="t_Manager 3 2 3 5" xfId="24137" xr:uid="{00000000-0005-0000-0000-0000605E0000}"/>
    <cellStyle name="t_Manager 3 2 3 6" xfId="24138" xr:uid="{00000000-0005-0000-0000-0000615E0000}"/>
    <cellStyle name="t_Manager 3 2 4" xfId="24139" xr:uid="{00000000-0005-0000-0000-0000625E0000}"/>
    <cellStyle name="t_Manager 3 2 4 2" xfId="24140" xr:uid="{00000000-0005-0000-0000-0000635E0000}"/>
    <cellStyle name="t_Manager 3 2 4 2 2" xfId="24141" xr:uid="{00000000-0005-0000-0000-0000645E0000}"/>
    <cellStyle name="t_Manager 3 2 4 2 3" xfId="24142" xr:uid="{00000000-0005-0000-0000-0000655E0000}"/>
    <cellStyle name="t_Manager 3 2 4 3" xfId="24143" xr:uid="{00000000-0005-0000-0000-0000665E0000}"/>
    <cellStyle name="t_Manager 3 2 4 3 2" xfId="24144" xr:uid="{00000000-0005-0000-0000-0000675E0000}"/>
    <cellStyle name="t_Manager 3 2 4 4" xfId="24145" xr:uid="{00000000-0005-0000-0000-0000685E0000}"/>
    <cellStyle name="t_Manager 3 2 4 5" xfId="24146" xr:uid="{00000000-0005-0000-0000-0000695E0000}"/>
    <cellStyle name="t_Manager 3 2 5" xfId="24147" xr:uid="{00000000-0005-0000-0000-00006A5E0000}"/>
    <cellStyle name="t_Manager 3 2 5 2" xfId="24148" xr:uid="{00000000-0005-0000-0000-00006B5E0000}"/>
    <cellStyle name="t_Manager 3 2 5 3" xfId="24149" xr:uid="{00000000-0005-0000-0000-00006C5E0000}"/>
    <cellStyle name="t_Manager 3 2 6" xfId="24150" xr:uid="{00000000-0005-0000-0000-00006D5E0000}"/>
    <cellStyle name="t_Manager 3 2 6 2" xfId="24151" xr:uid="{00000000-0005-0000-0000-00006E5E0000}"/>
    <cellStyle name="t_Manager 3 2 7" xfId="24152" xr:uid="{00000000-0005-0000-0000-00006F5E0000}"/>
    <cellStyle name="t_Manager 3 2 8" xfId="24153" xr:uid="{00000000-0005-0000-0000-0000705E0000}"/>
    <cellStyle name="t_Manager 3 3" xfId="24154" xr:uid="{00000000-0005-0000-0000-0000715E0000}"/>
    <cellStyle name="t_Manager 3 3 2" xfId="24155" xr:uid="{00000000-0005-0000-0000-0000725E0000}"/>
    <cellStyle name="t_Manager 3 3 2 2" xfId="24156" xr:uid="{00000000-0005-0000-0000-0000735E0000}"/>
    <cellStyle name="t_Manager 3 3 2 2 2" xfId="24157" xr:uid="{00000000-0005-0000-0000-0000745E0000}"/>
    <cellStyle name="t_Manager 3 3 2 2 2 2" xfId="24158" xr:uid="{00000000-0005-0000-0000-0000755E0000}"/>
    <cellStyle name="t_Manager 3 3 2 2 2 2 2" xfId="24159" xr:uid="{00000000-0005-0000-0000-0000765E0000}"/>
    <cellStyle name="t_Manager 3 3 2 2 2 2 3" xfId="24160" xr:uid="{00000000-0005-0000-0000-0000775E0000}"/>
    <cellStyle name="t_Manager 3 3 2 2 2 3" xfId="24161" xr:uid="{00000000-0005-0000-0000-0000785E0000}"/>
    <cellStyle name="t_Manager 3 3 2 2 2 3 2" xfId="24162" xr:uid="{00000000-0005-0000-0000-0000795E0000}"/>
    <cellStyle name="t_Manager 3 3 2 2 2 4" xfId="24163" xr:uid="{00000000-0005-0000-0000-00007A5E0000}"/>
    <cellStyle name="t_Manager 3 3 2 2 2 5" xfId="24164" xr:uid="{00000000-0005-0000-0000-00007B5E0000}"/>
    <cellStyle name="t_Manager 3 3 2 2 3" xfId="24165" xr:uid="{00000000-0005-0000-0000-00007C5E0000}"/>
    <cellStyle name="t_Manager 3 3 2 2 3 2" xfId="24166" xr:uid="{00000000-0005-0000-0000-00007D5E0000}"/>
    <cellStyle name="t_Manager 3 3 2 2 3 3" xfId="24167" xr:uid="{00000000-0005-0000-0000-00007E5E0000}"/>
    <cellStyle name="t_Manager 3 3 2 2 4" xfId="24168" xr:uid="{00000000-0005-0000-0000-00007F5E0000}"/>
    <cellStyle name="t_Manager 3 3 2 2 4 2" xfId="24169" xr:uid="{00000000-0005-0000-0000-0000805E0000}"/>
    <cellStyle name="t_Manager 3 3 2 2 5" xfId="24170" xr:uid="{00000000-0005-0000-0000-0000815E0000}"/>
    <cellStyle name="t_Manager 3 3 2 2 6" xfId="24171" xr:uid="{00000000-0005-0000-0000-0000825E0000}"/>
    <cellStyle name="t_Manager 3 3 2 3" xfId="24172" xr:uid="{00000000-0005-0000-0000-0000835E0000}"/>
    <cellStyle name="t_Manager 3 3 2 3 2" xfId="24173" xr:uid="{00000000-0005-0000-0000-0000845E0000}"/>
    <cellStyle name="t_Manager 3 3 2 3 2 2" xfId="24174" xr:uid="{00000000-0005-0000-0000-0000855E0000}"/>
    <cellStyle name="t_Manager 3 3 2 3 2 2 2" xfId="24175" xr:uid="{00000000-0005-0000-0000-0000865E0000}"/>
    <cellStyle name="t_Manager 3 3 2 3 2 2 3" xfId="24176" xr:uid="{00000000-0005-0000-0000-0000875E0000}"/>
    <cellStyle name="t_Manager 3 3 2 3 2 3" xfId="24177" xr:uid="{00000000-0005-0000-0000-0000885E0000}"/>
    <cellStyle name="t_Manager 3 3 2 3 2 3 2" xfId="24178" xr:uid="{00000000-0005-0000-0000-0000895E0000}"/>
    <cellStyle name="t_Manager 3 3 2 3 2 4" xfId="24179" xr:uid="{00000000-0005-0000-0000-00008A5E0000}"/>
    <cellStyle name="t_Manager 3 3 2 3 2 5" xfId="24180" xr:uid="{00000000-0005-0000-0000-00008B5E0000}"/>
    <cellStyle name="t_Manager 3 3 2 3 3" xfId="24181" xr:uid="{00000000-0005-0000-0000-00008C5E0000}"/>
    <cellStyle name="t_Manager 3 3 2 3 3 2" xfId="24182" xr:uid="{00000000-0005-0000-0000-00008D5E0000}"/>
    <cellStyle name="t_Manager 3 3 2 3 3 3" xfId="24183" xr:uid="{00000000-0005-0000-0000-00008E5E0000}"/>
    <cellStyle name="t_Manager 3 3 2 3 4" xfId="24184" xr:uid="{00000000-0005-0000-0000-00008F5E0000}"/>
    <cellStyle name="t_Manager 3 3 2 3 4 2" xfId="24185" xr:uid="{00000000-0005-0000-0000-0000905E0000}"/>
    <cellStyle name="t_Manager 3 3 2 3 5" xfId="24186" xr:uid="{00000000-0005-0000-0000-0000915E0000}"/>
    <cellStyle name="t_Manager 3 3 2 3 6" xfId="24187" xr:uid="{00000000-0005-0000-0000-0000925E0000}"/>
    <cellStyle name="t_Manager 3 3 2 4" xfId="24188" xr:uid="{00000000-0005-0000-0000-0000935E0000}"/>
    <cellStyle name="t_Manager 3 3 2 4 2" xfId="24189" xr:uid="{00000000-0005-0000-0000-0000945E0000}"/>
    <cellStyle name="t_Manager 3 3 3" xfId="24190" xr:uid="{00000000-0005-0000-0000-0000955E0000}"/>
    <cellStyle name="t_Manager 3 3 3 2" xfId="24191" xr:uid="{00000000-0005-0000-0000-0000965E0000}"/>
    <cellStyle name="t_Manager 3 3 3 2 2" xfId="24192" xr:uid="{00000000-0005-0000-0000-0000975E0000}"/>
    <cellStyle name="t_Manager 3 3 3 2 2 2" xfId="24193" xr:uid="{00000000-0005-0000-0000-0000985E0000}"/>
    <cellStyle name="t_Manager 3 3 3 2 2 3" xfId="24194" xr:uid="{00000000-0005-0000-0000-0000995E0000}"/>
    <cellStyle name="t_Manager 3 3 3 2 3" xfId="24195" xr:uid="{00000000-0005-0000-0000-00009A5E0000}"/>
    <cellStyle name="t_Manager 3 3 3 2 3 2" xfId="24196" xr:uid="{00000000-0005-0000-0000-00009B5E0000}"/>
    <cellStyle name="t_Manager 3 3 3 2 4" xfId="24197" xr:uid="{00000000-0005-0000-0000-00009C5E0000}"/>
    <cellStyle name="t_Manager 3 3 3 2 5" xfId="24198" xr:uid="{00000000-0005-0000-0000-00009D5E0000}"/>
    <cellStyle name="t_Manager 3 3 3 3" xfId="24199" xr:uid="{00000000-0005-0000-0000-00009E5E0000}"/>
    <cellStyle name="t_Manager 3 3 3 3 2" xfId="24200" xr:uid="{00000000-0005-0000-0000-00009F5E0000}"/>
    <cellStyle name="t_Manager 3 3 3 3 3" xfId="24201" xr:uid="{00000000-0005-0000-0000-0000A05E0000}"/>
    <cellStyle name="t_Manager 3 3 3 4" xfId="24202" xr:uid="{00000000-0005-0000-0000-0000A15E0000}"/>
    <cellStyle name="t_Manager 3 3 3 4 2" xfId="24203" xr:uid="{00000000-0005-0000-0000-0000A25E0000}"/>
    <cellStyle name="t_Manager 3 3 3 5" xfId="24204" xr:uid="{00000000-0005-0000-0000-0000A35E0000}"/>
    <cellStyle name="t_Manager 3 3 3 6" xfId="24205" xr:uid="{00000000-0005-0000-0000-0000A45E0000}"/>
    <cellStyle name="t_Manager 3 3 4" xfId="24206" xr:uid="{00000000-0005-0000-0000-0000A55E0000}"/>
    <cellStyle name="t_Manager 3 3 4 2" xfId="24207" xr:uid="{00000000-0005-0000-0000-0000A65E0000}"/>
    <cellStyle name="t_Manager 3 3 4 2 2" xfId="24208" xr:uid="{00000000-0005-0000-0000-0000A75E0000}"/>
    <cellStyle name="t_Manager 3 3 4 2 3" xfId="24209" xr:uid="{00000000-0005-0000-0000-0000A85E0000}"/>
    <cellStyle name="t_Manager 3 3 4 3" xfId="24210" xr:uid="{00000000-0005-0000-0000-0000A95E0000}"/>
    <cellStyle name="t_Manager 3 3 4 3 2" xfId="24211" xr:uid="{00000000-0005-0000-0000-0000AA5E0000}"/>
    <cellStyle name="t_Manager 3 3 4 4" xfId="24212" xr:uid="{00000000-0005-0000-0000-0000AB5E0000}"/>
    <cellStyle name="t_Manager 3 3 4 5" xfId="24213" xr:uid="{00000000-0005-0000-0000-0000AC5E0000}"/>
    <cellStyle name="t_Manager 3 3 5" xfId="24214" xr:uid="{00000000-0005-0000-0000-0000AD5E0000}"/>
    <cellStyle name="t_Manager 3 3 5 2" xfId="24215" xr:uid="{00000000-0005-0000-0000-0000AE5E0000}"/>
    <cellStyle name="t_Manager 3 3 5 3" xfId="24216" xr:uid="{00000000-0005-0000-0000-0000AF5E0000}"/>
    <cellStyle name="t_Manager 3 3 6" xfId="24217" xr:uid="{00000000-0005-0000-0000-0000B05E0000}"/>
    <cellStyle name="t_Manager 3 3 6 2" xfId="24218" xr:uid="{00000000-0005-0000-0000-0000B15E0000}"/>
    <cellStyle name="t_Manager 3 3 7" xfId="24219" xr:uid="{00000000-0005-0000-0000-0000B25E0000}"/>
    <cellStyle name="t_Manager 3 3 8" xfId="24220" xr:uid="{00000000-0005-0000-0000-0000B35E0000}"/>
    <cellStyle name="t_Manager 3 4" xfId="24221" xr:uid="{00000000-0005-0000-0000-0000B45E0000}"/>
    <cellStyle name="t_Manager 3 4 2" xfId="24222" xr:uid="{00000000-0005-0000-0000-0000B55E0000}"/>
    <cellStyle name="t_Manager 3 4 2 2" xfId="24223" xr:uid="{00000000-0005-0000-0000-0000B65E0000}"/>
    <cellStyle name="t_Manager 3 4 2 2 2" xfId="24224" xr:uid="{00000000-0005-0000-0000-0000B75E0000}"/>
    <cellStyle name="t_Manager 3 4 2 2 2 2" xfId="24225" xr:uid="{00000000-0005-0000-0000-0000B85E0000}"/>
    <cellStyle name="t_Manager 3 4 2 2 2 2 2" xfId="24226" xr:uid="{00000000-0005-0000-0000-0000B95E0000}"/>
    <cellStyle name="t_Manager 3 4 2 2 2 2 3" xfId="24227" xr:uid="{00000000-0005-0000-0000-0000BA5E0000}"/>
    <cellStyle name="t_Manager 3 4 2 2 2 3" xfId="24228" xr:uid="{00000000-0005-0000-0000-0000BB5E0000}"/>
    <cellStyle name="t_Manager 3 4 2 2 2 3 2" xfId="24229" xr:uid="{00000000-0005-0000-0000-0000BC5E0000}"/>
    <cellStyle name="t_Manager 3 4 2 2 2 4" xfId="24230" xr:uid="{00000000-0005-0000-0000-0000BD5E0000}"/>
    <cellStyle name="t_Manager 3 4 2 2 2 5" xfId="24231" xr:uid="{00000000-0005-0000-0000-0000BE5E0000}"/>
    <cellStyle name="t_Manager 3 4 2 2 3" xfId="24232" xr:uid="{00000000-0005-0000-0000-0000BF5E0000}"/>
    <cellStyle name="t_Manager 3 4 2 2 3 2" xfId="24233" xr:uid="{00000000-0005-0000-0000-0000C05E0000}"/>
    <cellStyle name="t_Manager 3 4 2 2 3 3" xfId="24234" xr:uid="{00000000-0005-0000-0000-0000C15E0000}"/>
    <cellStyle name="t_Manager 3 4 2 2 4" xfId="24235" xr:uid="{00000000-0005-0000-0000-0000C25E0000}"/>
    <cellStyle name="t_Manager 3 4 2 2 4 2" xfId="24236" xr:uid="{00000000-0005-0000-0000-0000C35E0000}"/>
    <cellStyle name="t_Manager 3 4 2 2 5" xfId="24237" xr:uid="{00000000-0005-0000-0000-0000C45E0000}"/>
    <cellStyle name="t_Manager 3 4 2 2 6" xfId="24238" xr:uid="{00000000-0005-0000-0000-0000C55E0000}"/>
    <cellStyle name="t_Manager 3 4 2 3" xfId="24239" xr:uid="{00000000-0005-0000-0000-0000C65E0000}"/>
    <cellStyle name="t_Manager 3 4 2 3 2" xfId="24240" xr:uid="{00000000-0005-0000-0000-0000C75E0000}"/>
    <cellStyle name="t_Manager 3 4 2 3 2 2" xfId="24241" xr:uid="{00000000-0005-0000-0000-0000C85E0000}"/>
    <cellStyle name="t_Manager 3 4 2 3 2 2 2" xfId="24242" xr:uid="{00000000-0005-0000-0000-0000C95E0000}"/>
    <cellStyle name="t_Manager 3 4 2 3 2 2 3" xfId="24243" xr:uid="{00000000-0005-0000-0000-0000CA5E0000}"/>
    <cellStyle name="t_Manager 3 4 2 3 2 3" xfId="24244" xr:uid="{00000000-0005-0000-0000-0000CB5E0000}"/>
    <cellStyle name="t_Manager 3 4 2 3 2 3 2" xfId="24245" xr:uid="{00000000-0005-0000-0000-0000CC5E0000}"/>
    <cellStyle name="t_Manager 3 4 2 3 2 4" xfId="24246" xr:uid="{00000000-0005-0000-0000-0000CD5E0000}"/>
    <cellStyle name="t_Manager 3 4 2 3 2 5" xfId="24247" xr:uid="{00000000-0005-0000-0000-0000CE5E0000}"/>
    <cellStyle name="t_Manager 3 4 2 3 3" xfId="24248" xr:uid="{00000000-0005-0000-0000-0000CF5E0000}"/>
    <cellStyle name="t_Manager 3 4 2 3 3 2" xfId="24249" xr:uid="{00000000-0005-0000-0000-0000D05E0000}"/>
    <cellStyle name="t_Manager 3 4 2 3 3 3" xfId="24250" xr:uid="{00000000-0005-0000-0000-0000D15E0000}"/>
    <cellStyle name="t_Manager 3 4 2 3 4" xfId="24251" xr:uid="{00000000-0005-0000-0000-0000D25E0000}"/>
    <cellStyle name="t_Manager 3 4 2 3 4 2" xfId="24252" xr:uid="{00000000-0005-0000-0000-0000D35E0000}"/>
    <cellStyle name="t_Manager 3 4 2 3 5" xfId="24253" xr:uid="{00000000-0005-0000-0000-0000D45E0000}"/>
    <cellStyle name="t_Manager 3 4 2 3 6" xfId="24254" xr:uid="{00000000-0005-0000-0000-0000D55E0000}"/>
    <cellStyle name="t_Manager 3 4 2 4" xfId="24255" xr:uid="{00000000-0005-0000-0000-0000D65E0000}"/>
    <cellStyle name="t_Manager 3 4 2 4 2" xfId="24256" xr:uid="{00000000-0005-0000-0000-0000D75E0000}"/>
    <cellStyle name="t_Manager 3 4 3" xfId="24257" xr:uid="{00000000-0005-0000-0000-0000D85E0000}"/>
    <cellStyle name="t_Manager 3 4 3 2" xfId="24258" xr:uid="{00000000-0005-0000-0000-0000D95E0000}"/>
    <cellStyle name="t_Manager 3 4 3 2 2" xfId="24259" xr:uid="{00000000-0005-0000-0000-0000DA5E0000}"/>
    <cellStyle name="t_Manager 3 4 3 2 2 2" xfId="24260" xr:uid="{00000000-0005-0000-0000-0000DB5E0000}"/>
    <cellStyle name="t_Manager 3 4 3 2 2 3" xfId="24261" xr:uid="{00000000-0005-0000-0000-0000DC5E0000}"/>
    <cellStyle name="t_Manager 3 4 3 2 3" xfId="24262" xr:uid="{00000000-0005-0000-0000-0000DD5E0000}"/>
    <cellStyle name="t_Manager 3 4 3 2 3 2" xfId="24263" xr:uid="{00000000-0005-0000-0000-0000DE5E0000}"/>
    <cellStyle name="t_Manager 3 4 3 2 4" xfId="24264" xr:uid="{00000000-0005-0000-0000-0000DF5E0000}"/>
    <cellStyle name="t_Manager 3 4 3 2 5" xfId="24265" xr:uid="{00000000-0005-0000-0000-0000E05E0000}"/>
    <cellStyle name="t_Manager 3 4 3 3" xfId="24266" xr:uid="{00000000-0005-0000-0000-0000E15E0000}"/>
    <cellStyle name="t_Manager 3 4 3 3 2" xfId="24267" xr:uid="{00000000-0005-0000-0000-0000E25E0000}"/>
    <cellStyle name="t_Manager 3 4 3 3 3" xfId="24268" xr:uid="{00000000-0005-0000-0000-0000E35E0000}"/>
    <cellStyle name="t_Manager 3 4 3 4" xfId="24269" xr:uid="{00000000-0005-0000-0000-0000E45E0000}"/>
    <cellStyle name="t_Manager 3 4 3 4 2" xfId="24270" xr:uid="{00000000-0005-0000-0000-0000E55E0000}"/>
    <cellStyle name="t_Manager 3 4 3 5" xfId="24271" xr:uid="{00000000-0005-0000-0000-0000E65E0000}"/>
    <cellStyle name="t_Manager 3 4 3 6" xfId="24272" xr:uid="{00000000-0005-0000-0000-0000E75E0000}"/>
    <cellStyle name="t_Manager 3 4 4" xfId="24273" xr:uid="{00000000-0005-0000-0000-0000E85E0000}"/>
    <cellStyle name="t_Manager 3 4 4 2" xfId="24274" xr:uid="{00000000-0005-0000-0000-0000E95E0000}"/>
    <cellStyle name="t_Manager 3 4 4 2 2" xfId="24275" xr:uid="{00000000-0005-0000-0000-0000EA5E0000}"/>
    <cellStyle name="t_Manager 3 4 4 2 3" xfId="24276" xr:uid="{00000000-0005-0000-0000-0000EB5E0000}"/>
    <cellStyle name="t_Manager 3 4 4 3" xfId="24277" xr:uid="{00000000-0005-0000-0000-0000EC5E0000}"/>
    <cellStyle name="t_Manager 3 4 4 3 2" xfId="24278" xr:uid="{00000000-0005-0000-0000-0000ED5E0000}"/>
    <cellStyle name="t_Manager 3 4 4 4" xfId="24279" xr:uid="{00000000-0005-0000-0000-0000EE5E0000}"/>
    <cellStyle name="t_Manager 3 4 4 5" xfId="24280" xr:uid="{00000000-0005-0000-0000-0000EF5E0000}"/>
    <cellStyle name="t_Manager 3 4 5" xfId="24281" xr:uid="{00000000-0005-0000-0000-0000F05E0000}"/>
    <cellStyle name="t_Manager 3 4 5 2" xfId="24282" xr:uid="{00000000-0005-0000-0000-0000F15E0000}"/>
    <cellStyle name="t_Manager 3 4 5 3" xfId="24283" xr:uid="{00000000-0005-0000-0000-0000F25E0000}"/>
    <cellStyle name="t_Manager 3 4 6" xfId="24284" xr:uid="{00000000-0005-0000-0000-0000F35E0000}"/>
    <cellStyle name="t_Manager 3 4 6 2" xfId="24285" xr:uid="{00000000-0005-0000-0000-0000F45E0000}"/>
    <cellStyle name="t_Manager 3 4 7" xfId="24286" xr:uid="{00000000-0005-0000-0000-0000F55E0000}"/>
    <cellStyle name="t_Manager 3 4 8" xfId="24287" xr:uid="{00000000-0005-0000-0000-0000F65E0000}"/>
    <cellStyle name="t_Manager 3 5" xfId="24288" xr:uid="{00000000-0005-0000-0000-0000F75E0000}"/>
    <cellStyle name="t_Manager 3 5 2" xfId="24289" xr:uid="{00000000-0005-0000-0000-0000F85E0000}"/>
    <cellStyle name="t_Manager 3 5 2 2" xfId="24290" xr:uid="{00000000-0005-0000-0000-0000F95E0000}"/>
    <cellStyle name="t_Manager 3 5 2 2 2" xfId="24291" xr:uid="{00000000-0005-0000-0000-0000FA5E0000}"/>
    <cellStyle name="t_Manager 3 5 2 2 2 2" xfId="24292" xr:uid="{00000000-0005-0000-0000-0000FB5E0000}"/>
    <cellStyle name="t_Manager 3 5 2 2 2 3" xfId="24293" xr:uid="{00000000-0005-0000-0000-0000FC5E0000}"/>
    <cellStyle name="t_Manager 3 5 2 2 3" xfId="24294" xr:uid="{00000000-0005-0000-0000-0000FD5E0000}"/>
    <cellStyle name="t_Manager 3 5 2 2 3 2" xfId="24295" xr:uid="{00000000-0005-0000-0000-0000FE5E0000}"/>
    <cellStyle name="t_Manager 3 5 2 2 4" xfId="24296" xr:uid="{00000000-0005-0000-0000-0000FF5E0000}"/>
    <cellStyle name="t_Manager 3 5 2 2 5" xfId="24297" xr:uid="{00000000-0005-0000-0000-0000005F0000}"/>
    <cellStyle name="t_Manager 3 5 2 3" xfId="24298" xr:uid="{00000000-0005-0000-0000-0000015F0000}"/>
    <cellStyle name="t_Manager 3 5 2 3 2" xfId="24299" xr:uid="{00000000-0005-0000-0000-0000025F0000}"/>
    <cellStyle name="t_Manager 3 5 2 3 3" xfId="24300" xr:uid="{00000000-0005-0000-0000-0000035F0000}"/>
    <cellStyle name="t_Manager 3 5 2 4" xfId="24301" xr:uid="{00000000-0005-0000-0000-0000045F0000}"/>
    <cellStyle name="t_Manager 3 5 2 4 2" xfId="24302" xr:uid="{00000000-0005-0000-0000-0000055F0000}"/>
    <cellStyle name="t_Manager 3 5 2 5" xfId="24303" xr:uid="{00000000-0005-0000-0000-0000065F0000}"/>
    <cellStyle name="t_Manager 3 5 2 6" xfId="24304" xr:uid="{00000000-0005-0000-0000-0000075F0000}"/>
    <cellStyle name="t_Manager 3 5 3" xfId="24305" xr:uid="{00000000-0005-0000-0000-0000085F0000}"/>
    <cellStyle name="t_Manager 3 5 3 2" xfId="24306" xr:uid="{00000000-0005-0000-0000-0000095F0000}"/>
    <cellStyle name="t_Manager 3 5 3 2 2" xfId="24307" xr:uid="{00000000-0005-0000-0000-00000A5F0000}"/>
    <cellStyle name="t_Manager 3 5 3 2 2 2" xfId="24308" xr:uid="{00000000-0005-0000-0000-00000B5F0000}"/>
    <cellStyle name="t_Manager 3 5 3 2 2 3" xfId="24309" xr:uid="{00000000-0005-0000-0000-00000C5F0000}"/>
    <cellStyle name="t_Manager 3 5 3 2 3" xfId="24310" xr:uid="{00000000-0005-0000-0000-00000D5F0000}"/>
    <cellStyle name="t_Manager 3 5 3 2 3 2" xfId="24311" xr:uid="{00000000-0005-0000-0000-00000E5F0000}"/>
    <cellStyle name="t_Manager 3 5 3 2 4" xfId="24312" xr:uid="{00000000-0005-0000-0000-00000F5F0000}"/>
    <cellStyle name="t_Manager 3 5 3 2 5" xfId="24313" xr:uid="{00000000-0005-0000-0000-0000105F0000}"/>
    <cellStyle name="t_Manager 3 5 3 3" xfId="24314" xr:uid="{00000000-0005-0000-0000-0000115F0000}"/>
    <cellStyle name="t_Manager 3 5 3 3 2" xfId="24315" xr:uid="{00000000-0005-0000-0000-0000125F0000}"/>
    <cellStyle name="t_Manager 3 5 3 3 3" xfId="24316" xr:uid="{00000000-0005-0000-0000-0000135F0000}"/>
    <cellStyle name="t_Manager 3 5 3 4" xfId="24317" xr:uid="{00000000-0005-0000-0000-0000145F0000}"/>
    <cellStyle name="t_Manager 3 5 3 4 2" xfId="24318" xr:uid="{00000000-0005-0000-0000-0000155F0000}"/>
    <cellStyle name="t_Manager 3 5 3 5" xfId="24319" xr:uid="{00000000-0005-0000-0000-0000165F0000}"/>
    <cellStyle name="t_Manager 3 5 3 6" xfId="24320" xr:uid="{00000000-0005-0000-0000-0000175F0000}"/>
    <cellStyle name="t_Manager 3 5 4" xfId="24321" xr:uid="{00000000-0005-0000-0000-0000185F0000}"/>
    <cellStyle name="t_Manager 3 5 4 2" xfId="24322" xr:uid="{00000000-0005-0000-0000-0000195F0000}"/>
    <cellStyle name="t_Manager 3 6" xfId="24323" xr:uid="{00000000-0005-0000-0000-00001A5F0000}"/>
    <cellStyle name="t_Manager 3 6 2" xfId="24324" xr:uid="{00000000-0005-0000-0000-00001B5F0000}"/>
    <cellStyle name="t_Manager 3 6 2 2" xfId="24325" xr:uid="{00000000-0005-0000-0000-00001C5F0000}"/>
    <cellStyle name="t_Manager 3 6 2 2 2" xfId="24326" xr:uid="{00000000-0005-0000-0000-00001D5F0000}"/>
    <cellStyle name="t_Manager 3 6 2 2 3" xfId="24327" xr:uid="{00000000-0005-0000-0000-00001E5F0000}"/>
    <cellStyle name="t_Manager 3 6 2 3" xfId="24328" xr:uid="{00000000-0005-0000-0000-00001F5F0000}"/>
    <cellStyle name="t_Manager 3 6 2 3 2" xfId="24329" xr:uid="{00000000-0005-0000-0000-0000205F0000}"/>
    <cellStyle name="t_Manager 3 6 2 4" xfId="24330" xr:uid="{00000000-0005-0000-0000-0000215F0000}"/>
    <cellStyle name="t_Manager 3 6 2 5" xfId="24331" xr:uid="{00000000-0005-0000-0000-0000225F0000}"/>
    <cellStyle name="t_Manager 3 6 3" xfId="24332" xr:uid="{00000000-0005-0000-0000-0000235F0000}"/>
    <cellStyle name="t_Manager 3 6 3 2" xfId="24333" xr:uid="{00000000-0005-0000-0000-0000245F0000}"/>
    <cellStyle name="t_Manager 3 6 3 3" xfId="24334" xr:uid="{00000000-0005-0000-0000-0000255F0000}"/>
    <cellStyle name="t_Manager 3 6 4" xfId="24335" xr:uid="{00000000-0005-0000-0000-0000265F0000}"/>
    <cellStyle name="t_Manager 3 6 4 2" xfId="24336" xr:uid="{00000000-0005-0000-0000-0000275F0000}"/>
    <cellStyle name="t_Manager 3 6 5" xfId="24337" xr:uid="{00000000-0005-0000-0000-0000285F0000}"/>
    <cellStyle name="t_Manager 3 6 6" xfId="24338" xr:uid="{00000000-0005-0000-0000-0000295F0000}"/>
    <cellStyle name="t_Manager 3 7" xfId="24339" xr:uid="{00000000-0005-0000-0000-00002A5F0000}"/>
    <cellStyle name="t_Manager 3 7 2" xfId="24340" xr:uid="{00000000-0005-0000-0000-00002B5F0000}"/>
    <cellStyle name="t_Manager 3 7 2 2" xfId="24341" xr:uid="{00000000-0005-0000-0000-00002C5F0000}"/>
    <cellStyle name="t_Manager 3 7 2 3" xfId="24342" xr:uid="{00000000-0005-0000-0000-00002D5F0000}"/>
    <cellStyle name="t_Manager 3 7 3" xfId="24343" xr:uid="{00000000-0005-0000-0000-00002E5F0000}"/>
    <cellStyle name="t_Manager 3 7 3 2" xfId="24344" xr:uid="{00000000-0005-0000-0000-00002F5F0000}"/>
    <cellStyle name="t_Manager 3 7 4" xfId="24345" xr:uid="{00000000-0005-0000-0000-0000305F0000}"/>
    <cellStyle name="t_Manager 3 7 5" xfId="24346" xr:uid="{00000000-0005-0000-0000-0000315F0000}"/>
    <cellStyle name="t_Manager 3 8" xfId="24347" xr:uid="{00000000-0005-0000-0000-0000325F0000}"/>
    <cellStyle name="t_Manager 3 8 2" xfId="24348" xr:uid="{00000000-0005-0000-0000-0000335F0000}"/>
    <cellStyle name="t_Manager 3 8 3" xfId="24349" xr:uid="{00000000-0005-0000-0000-0000345F0000}"/>
    <cellStyle name="t_Manager 3 9" xfId="24350" xr:uid="{00000000-0005-0000-0000-0000355F0000}"/>
    <cellStyle name="t_Manager 3 9 2" xfId="24351" xr:uid="{00000000-0005-0000-0000-0000365F0000}"/>
    <cellStyle name="t_Manager 4" xfId="24352" xr:uid="{00000000-0005-0000-0000-0000375F0000}"/>
    <cellStyle name="t_Manager 4 10" xfId="24353" xr:uid="{00000000-0005-0000-0000-0000385F0000}"/>
    <cellStyle name="t_Manager 4 11" xfId="24354" xr:uid="{00000000-0005-0000-0000-0000395F0000}"/>
    <cellStyle name="t_Manager 4 2" xfId="24355" xr:uid="{00000000-0005-0000-0000-00003A5F0000}"/>
    <cellStyle name="t_Manager 4 2 2" xfId="24356" xr:uid="{00000000-0005-0000-0000-00003B5F0000}"/>
    <cellStyle name="t_Manager 4 2 2 2" xfId="24357" xr:uid="{00000000-0005-0000-0000-00003C5F0000}"/>
    <cellStyle name="t_Manager 4 2 2 2 2" xfId="24358" xr:uid="{00000000-0005-0000-0000-00003D5F0000}"/>
    <cellStyle name="t_Manager 4 2 2 2 2 2" xfId="24359" xr:uid="{00000000-0005-0000-0000-00003E5F0000}"/>
    <cellStyle name="t_Manager 4 2 2 2 2 2 2" xfId="24360" xr:uid="{00000000-0005-0000-0000-00003F5F0000}"/>
    <cellStyle name="t_Manager 4 2 2 2 2 2 3" xfId="24361" xr:uid="{00000000-0005-0000-0000-0000405F0000}"/>
    <cellStyle name="t_Manager 4 2 2 2 2 3" xfId="24362" xr:uid="{00000000-0005-0000-0000-0000415F0000}"/>
    <cellStyle name="t_Manager 4 2 2 2 2 3 2" xfId="24363" xr:uid="{00000000-0005-0000-0000-0000425F0000}"/>
    <cellStyle name="t_Manager 4 2 2 2 2 4" xfId="24364" xr:uid="{00000000-0005-0000-0000-0000435F0000}"/>
    <cellStyle name="t_Manager 4 2 2 2 2 5" xfId="24365" xr:uid="{00000000-0005-0000-0000-0000445F0000}"/>
    <cellStyle name="t_Manager 4 2 2 2 3" xfId="24366" xr:uid="{00000000-0005-0000-0000-0000455F0000}"/>
    <cellStyle name="t_Manager 4 2 2 2 3 2" xfId="24367" xr:uid="{00000000-0005-0000-0000-0000465F0000}"/>
    <cellStyle name="t_Manager 4 2 2 2 3 3" xfId="24368" xr:uid="{00000000-0005-0000-0000-0000475F0000}"/>
    <cellStyle name="t_Manager 4 2 2 2 4" xfId="24369" xr:uid="{00000000-0005-0000-0000-0000485F0000}"/>
    <cellStyle name="t_Manager 4 2 2 2 4 2" xfId="24370" xr:uid="{00000000-0005-0000-0000-0000495F0000}"/>
    <cellStyle name="t_Manager 4 2 2 2 5" xfId="24371" xr:uid="{00000000-0005-0000-0000-00004A5F0000}"/>
    <cellStyle name="t_Manager 4 2 2 2 6" xfId="24372" xr:uid="{00000000-0005-0000-0000-00004B5F0000}"/>
    <cellStyle name="t_Manager 4 2 2 3" xfId="24373" xr:uid="{00000000-0005-0000-0000-00004C5F0000}"/>
    <cellStyle name="t_Manager 4 2 2 3 2" xfId="24374" xr:uid="{00000000-0005-0000-0000-00004D5F0000}"/>
    <cellStyle name="t_Manager 4 2 2 3 2 2" xfId="24375" xr:uid="{00000000-0005-0000-0000-00004E5F0000}"/>
    <cellStyle name="t_Manager 4 2 2 3 2 2 2" xfId="24376" xr:uid="{00000000-0005-0000-0000-00004F5F0000}"/>
    <cellStyle name="t_Manager 4 2 2 3 2 2 3" xfId="24377" xr:uid="{00000000-0005-0000-0000-0000505F0000}"/>
    <cellStyle name="t_Manager 4 2 2 3 2 3" xfId="24378" xr:uid="{00000000-0005-0000-0000-0000515F0000}"/>
    <cellStyle name="t_Manager 4 2 2 3 2 3 2" xfId="24379" xr:uid="{00000000-0005-0000-0000-0000525F0000}"/>
    <cellStyle name="t_Manager 4 2 2 3 2 4" xfId="24380" xr:uid="{00000000-0005-0000-0000-0000535F0000}"/>
    <cellStyle name="t_Manager 4 2 2 3 2 5" xfId="24381" xr:uid="{00000000-0005-0000-0000-0000545F0000}"/>
    <cellStyle name="t_Manager 4 2 2 3 3" xfId="24382" xr:uid="{00000000-0005-0000-0000-0000555F0000}"/>
    <cellStyle name="t_Manager 4 2 2 3 3 2" xfId="24383" xr:uid="{00000000-0005-0000-0000-0000565F0000}"/>
    <cellStyle name="t_Manager 4 2 2 3 3 3" xfId="24384" xr:uid="{00000000-0005-0000-0000-0000575F0000}"/>
    <cellStyle name="t_Manager 4 2 2 3 4" xfId="24385" xr:uid="{00000000-0005-0000-0000-0000585F0000}"/>
    <cellStyle name="t_Manager 4 2 2 3 4 2" xfId="24386" xr:uid="{00000000-0005-0000-0000-0000595F0000}"/>
    <cellStyle name="t_Manager 4 2 2 3 5" xfId="24387" xr:uid="{00000000-0005-0000-0000-00005A5F0000}"/>
    <cellStyle name="t_Manager 4 2 2 3 6" xfId="24388" xr:uid="{00000000-0005-0000-0000-00005B5F0000}"/>
    <cellStyle name="t_Manager 4 2 2 4" xfId="24389" xr:uid="{00000000-0005-0000-0000-00005C5F0000}"/>
    <cellStyle name="t_Manager 4 2 2 4 2" xfId="24390" xr:uid="{00000000-0005-0000-0000-00005D5F0000}"/>
    <cellStyle name="t_Manager 4 2 3" xfId="24391" xr:uid="{00000000-0005-0000-0000-00005E5F0000}"/>
    <cellStyle name="t_Manager 4 2 3 2" xfId="24392" xr:uid="{00000000-0005-0000-0000-00005F5F0000}"/>
    <cellStyle name="t_Manager 4 2 3 2 2" xfId="24393" xr:uid="{00000000-0005-0000-0000-0000605F0000}"/>
    <cellStyle name="t_Manager 4 2 3 2 2 2" xfId="24394" xr:uid="{00000000-0005-0000-0000-0000615F0000}"/>
    <cellStyle name="t_Manager 4 2 3 2 2 3" xfId="24395" xr:uid="{00000000-0005-0000-0000-0000625F0000}"/>
    <cellStyle name="t_Manager 4 2 3 2 3" xfId="24396" xr:uid="{00000000-0005-0000-0000-0000635F0000}"/>
    <cellStyle name="t_Manager 4 2 3 2 3 2" xfId="24397" xr:uid="{00000000-0005-0000-0000-0000645F0000}"/>
    <cellStyle name="t_Manager 4 2 3 2 4" xfId="24398" xr:uid="{00000000-0005-0000-0000-0000655F0000}"/>
    <cellStyle name="t_Manager 4 2 3 2 5" xfId="24399" xr:uid="{00000000-0005-0000-0000-0000665F0000}"/>
    <cellStyle name="t_Manager 4 2 3 3" xfId="24400" xr:uid="{00000000-0005-0000-0000-0000675F0000}"/>
    <cellStyle name="t_Manager 4 2 3 3 2" xfId="24401" xr:uid="{00000000-0005-0000-0000-0000685F0000}"/>
    <cellStyle name="t_Manager 4 2 3 3 3" xfId="24402" xr:uid="{00000000-0005-0000-0000-0000695F0000}"/>
    <cellStyle name="t_Manager 4 2 3 4" xfId="24403" xr:uid="{00000000-0005-0000-0000-00006A5F0000}"/>
    <cellStyle name="t_Manager 4 2 3 4 2" xfId="24404" xr:uid="{00000000-0005-0000-0000-00006B5F0000}"/>
    <cellStyle name="t_Manager 4 2 3 5" xfId="24405" xr:uid="{00000000-0005-0000-0000-00006C5F0000}"/>
    <cellStyle name="t_Manager 4 2 3 6" xfId="24406" xr:uid="{00000000-0005-0000-0000-00006D5F0000}"/>
    <cellStyle name="t_Manager 4 2 4" xfId="24407" xr:uid="{00000000-0005-0000-0000-00006E5F0000}"/>
    <cellStyle name="t_Manager 4 2 4 2" xfId="24408" xr:uid="{00000000-0005-0000-0000-00006F5F0000}"/>
    <cellStyle name="t_Manager 4 2 4 2 2" xfId="24409" xr:uid="{00000000-0005-0000-0000-0000705F0000}"/>
    <cellStyle name="t_Manager 4 2 4 2 3" xfId="24410" xr:uid="{00000000-0005-0000-0000-0000715F0000}"/>
    <cellStyle name="t_Manager 4 2 4 3" xfId="24411" xr:uid="{00000000-0005-0000-0000-0000725F0000}"/>
    <cellStyle name="t_Manager 4 2 4 3 2" xfId="24412" xr:uid="{00000000-0005-0000-0000-0000735F0000}"/>
    <cellStyle name="t_Manager 4 2 4 4" xfId="24413" xr:uid="{00000000-0005-0000-0000-0000745F0000}"/>
    <cellStyle name="t_Manager 4 2 4 5" xfId="24414" xr:uid="{00000000-0005-0000-0000-0000755F0000}"/>
    <cellStyle name="t_Manager 4 2 5" xfId="24415" xr:uid="{00000000-0005-0000-0000-0000765F0000}"/>
    <cellStyle name="t_Manager 4 2 5 2" xfId="24416" xr:uid="{00000000-0005-0000-0000-0000775F0000}"/>
    <cellStyle name="t_Manager 4 2 5 3" xfId="24417" xr:uid="{00000000-0005-0000-0000-0000785F0000}"/>
    <cellStyle name="t_Manager 4 2 6" xfId="24418" xr:uid="{00000000-0005-0000-0000-0000795F0000}"/>
    <cellStyle name="t_Manager 4 2 6 2" xfId="24419" xr:uid="{00000000-0005-0000-0000-00007A5F0000}"/>
    <cellStyle name="t_Manager 4 2 7" xfId="24420" xr:uid="{00000000-0005-0000-0000-00007B5F0000}"/>
    <cellStyle name="t_Manager 4 2 8" xfId="24421" xr:uid="{00000000-0005-0000-0000-00007C5F0000}"/>
    <cellStyle name="t_Manager 4 3" xfId="24422" xr:uid="{00000000-0005-0000-0000-00007D5F0000}"/>
    <cellStyle name="t_Manager 4 3 2" xfId="24423" xr:uid="{00000000-0005-0000-0000-00007E5F0000}"/>
    <cellStyle name="t_Manager 4 3 2 2" xfId="24424" xr:uid="{00000000-0005-0000-0000-00007F5F0000}"/>
    <cellStyle name="t_Manager 4 3 2 2 2" xfId="24425" xr:uid="{00000000-0005-0000-0000-0000805F0000}"/>
    <cellStyle name="t_Manager 4 3 2 2 2 2" xfId="24426" xr:uid="{00000000-0005-0000-0000-0000815F0000}"/>
    <cellStyle name="t_Manager 4 3 2 2 2 2 2" xfId="24427" xr:uid="{00000000-0005-0000-0000-0000825F0000}"/>
    <cellStyle name="t_Manager 4 3 2 2 2 2 3" xfId="24428" xr:uid="{00000000-0005-0000-0000-0000835F0000}"/>
    <cellStyle name="t_Manager 4 3 2 2 2 3" xfId="24429" xr:uid="{00000000-0005-0000-0000-0000845F0000}"/>
    <cellStyle name="t_Manager 4 3 2 2 2 3 2" xfId="24430" xr:uid="{00000000-0005-0000-0000-0000855F0000}"/>
    <cellStyle name="t_Manager 4 3 2 2 2 4" xfId="24431" xr:uid="{00000000-0005-0000-0000-0000865F0000}"/>
    <cellStyle name="t_Manager 4 3 2 2 2 5" xfId="24432" xr:uid="{00000000-0005-0000-0000-0000875F0000}"/>
    <cellStyle name="t_Manager 4 3 2 2 3" xfId="24433" xr:uid="{00000000-0005-0000-0000-0000885F0000}"/>
    <cellStyle name="t_Manager 4 3 2 2 3 2" xfId="24434" xr:uid="{00000000-0005-0000-0000-0000895F0000}"/>
    <cellStyle name="t_Manager 4 3 2 2 3 3" xfId="24435" xr:uid="{00000000-0005-0000-0000-00008A5F0000}"/>
    <cellStyle name="t_Manager 4 3 2 2 4" xfId="24436" xr:uid="{00000000-0005-0000-0000-00008B5F0000}"/>
    <cellStyle name="t_Manager 4 3 2 2 4 2" xfId="24437" xr:uid="{00000000-0005-0000-0000-00008C5F0000}"/>
    <cellStyle name="t_Manager 4 3 2 2 5" xfId="24438" xr:uid="{00000000-0005-0000-0000-00008D5F0000}"/>
    <cellStyle name="t_Manager 4 3 2 2 6" xfId="24439" xr:uid="{00000000-0005-0000-0000-00008E5F0000}"/>
    <cellStyle name="t_Manager 4 3 2 3" xfId="24440" xr:uid="{00000000-0005-0000-0000-00008F5F0000}"/>
    <cellStyle name="t_Manager 4 3 2 3 2" xfId="24441" xr:uid="{00000000-0005-0000-0000-0000905F0000}"/>
    <cellStyle name="t_Manager 4 3 2 3 2 2" xfId="24442" xr:uid="{00000000-0005-0000-0000-0000915F0000}"/>
    <cellStyle name="t_Manager 4 3 2 3 2 2 2" xfId="24443" xr:uid="{00000000-0005-0000-0000-0000925F0000}"/>
    <cellStyle name="t_Manager 4 3 2 3 2 2 3" xfId="24444" xr:uid="{00000000-0005-0000-0000-0000935F0000}"/>
    <cellStyle name="t_Manager 4 3 2 3 2 3" xfId="24445" xr:uid="{00000000-0005-0000-0000-0000945F0000}"/>
    <cellStyle name="t_Manager 4 3 2 3 2 3 2" xfId="24446" xr:uid="{00000000-0005-0000-0000-0000955F0000}"/>
    <cellStyle name="t_Manager 4 3 2 3 2 4" xfId="24447" xr:uid="{00000000-0005-0000-0000-0000965F0000}"/>
    <cellStyle name="t_Manager 4 3 2 3 2 5" xfId="24448" xr:uid="{00000000-0005-0000-0000-0000975F0000}"/>
    <cellStyle name="t_Manager 4 3 2 3 3" xfId="24449" xr:uid="{00000000-0005-0000-0000-0000985F0000}"/>
    <cellStyle name="t_Manager 4 3 2 3 3 2" xfId="24450" xr:uid="{00000000-0005-0000-0000-0000995F0000}"/>
    <cellStyle name="t_Manager 4 3 2 3 3 3" xfId="24451" xr:uid="{00000000-0005-0000-0000-00009A5F0000}"/>
    <cellStyle name="t_Manager 4 3 2 3 4" xfId="24452" xr:uid="{00000000-0005-0000-0000-00009B5F0000}"/>
    <cellStyle name="t_Manager 4 3 2 3 4 2" xfId="24453" xr:uid="{00000000-0005-0000-0000-00009C5F0000}"/>
    <cellStyle name="t_Manager 4 3 2 3 5" xfId="24454" xr:uid="{00000000-0005-0000-0000-00009D5F0000}"/>
    <cellStyle name="t_Manager 4 3 2 3 6" xfId="24455" xr:uid="{00000000-0005-0000-0000-00009E5F0000}"/>
    <cellStyle name="t_Manager 4 3 2 4" xfId="24456" xr:uid="{00000000-0005-0000-0000-00009F5F0000}"/>
    <cellStyle name="t_Manager 4 3 2 4 2" xfId="24457" xr:uid="{00000000-0005-0000-0000-0000A05F0000}"/>
    <cellStyle name="t_Manager 4 3 3" xfId="24458" xr:uid="{00000000-0005-0000-0000-0000A15F0000}"/>
    <cellStyle name="t_Manager 4 3 3 2" xfId="24459" xr:uid="{00000000-0005-0000-0000-0000A25F0000}"/>
    <cellStyle name="t_Manager 4 3 3 2 2" xfId="24460" xr:uid="{00000000-0005-0000-0000-0000A35F0000}"/>
    <cellStyle name="t_Manager 4 3 3 2 2 2" xfId="24461" xr:uid="{00000000-0005-0000-0000-0000A45F0000}"/>
    <cellStyle name="t_Manager 4 3 3 2 2 3" xfId="24462" xr:uid="{00000000-0005-0000-0000-0000A55F0000}"/>
    <cellStyle name="t_Manager 4 3 3 2 3" xfId="24463" xr:uid="{00000000-0005-0000-0000-0000A65F0000}"/>
    <cellStyle name="t_Manager 4 3 3 2 3 2" xfId="24464" xr:uid="{00000000-0005-0000-0000-0000A75F0000}"/>
    <cellStyle name="t_Manager 4 3 3 2 4" xfId="24465" xr:uid="{00000000-0005-0000-0000-0000A85F0000}"/>
    <cellStyle name="t_Manager 4 3 3 2 5" xfId="24466" xr:uid="{00000000-0005-0000-0000-0000A95F0000}"/>
    <cellStyle name="t_Manager 4 3 3 3" xfId="24467" xr:uid="{00000000-0005-0000-0000-0000AA5F0000}"/>
    <cellStyle name="t_Manager 4 3 3 3 2" xfId="24468" xr:uid="{00000000-0005-0000-0000-0000AB5F0000}"/>
    <cellStyle name="t_Manager 4 3 3 3 3" xfId="24469" xr:uid="{00000000-0005-0000-0000-0000AC5F0000}"/>
    <cellStyle name="t_Manager 4 3 3 4" xfId="24470" xr:uid="{00000000-0005-0000-0000-0000AD5F0000}"/>
    <cellStyle name="t_Manager 4 3 3 4 2" xfId="24471" xr:uid="{00000000-0005-0000-0000-0000AE5F0000}"/>
    <cellStyle name="t_Manager 4 3 3 5" xfId="24472" xr:uid="{00000000-0005-0000-0000-0000AF5F0000}"/>
    <cellStyle name="t_Manager 4 3 3 6" xfId="24473" xr:uid="{00000000-0005-0000-0000-0000B05F0000}"/>
    <cellStyle name="t_Manager 4 3 4" xfId="24474" xr:uid="{00000000-0005-0000-0000-0000B15F0000}"/>
    <cellStyle name="t_Manager 4 3 4 2" xfId="24475" xr:uid="{00000000-0005-0000-0000-0000B25F0000}"/>
    <cellStyle name="t_Manager 4 3 4 2 2" xfId="24476" xr:uid="{00000000-0005-0000-0000-0000B35F0000}"/>
    <cellStyle name="t_Manager 4 3 4 2 3" xfId="24477" xr:uid="{00000000-0005-0000-0000-0000B45F0000}"/>
    <cellStyle name="t_Manager 4 3 4 3" xfId="24478" xr:uid="{00000000-0005-0000-0000-0000B55F0000}"/>
    <cellStyle name="t_Manager 4 3 4 3 2" xfId="24479" xr:uid="{00000000-0005-0000-0000-0000B65F0000}"/>
    <cellStyle name="t_Manager 4 3 4 4" xfId="24480" xr:uid="{00000000-0005-0000-0000-0000B75F0000}"/>
    <cellStyle name="t_Manager 4 3 4 5" xfId="24481" xr:uid="{00000000-0005-0000-0000-0000B85F0000}"/>
    <cellStyle name="t_Manager 4 3 5" xfId="24482" xr:uid="{00000000-0005-0000-0000-0000B95F0000}"/>
    <cellStyle name="t_Manager 4 3 5 2" xfId="24483" xr:uid="{00000000-0005-0000-0000-0000BA5F0000}"/>
    <cellStyle name="t_Manager 4 3 5 3" xfId="24484" xr:uid="{00000000-0005-0000-0000-0000BB5F0000}"/>
    <cellStyle name="t_Manager 4 3 6" xfId="24485" xr:uid="{00000000-0005-0000-0000-0000BC5F0000}"/>
    <cellStyle name="t_Manager 4 3 6 2" xfId="24486" xr:uid="{00000000-0005-0000-0000-0000BD5F0000}"/>
    <cellStyle name="t_Manager 4 3 7" xfId="24487" xr:uid="{00000000-0005-0000-0000-0000BE5F0000}"/>
    <cellStyle name="t_Manager 4 3 8" xfId="24488" xr:uid="{00000000-0005-0000-0000-0000BF5F0000}"/>
    <cellStyle name="t_Manager 4 4" xfId="24489" xr:uid="{00000000-0005-0000-0000-0000C05F0000}"/>
    <cellStyle name="t_Manager 4 4 2" xfId="24490" xr:uid="{00000000-0005-0000-0000-0000C15F0000}"/>
    <cellStyle name="t_Manager 4 4 2 2" xfId="24491" xr:uid="{00000000-0005-0000-0000-0000C25F0000}"/>
    <cellStyle name="t_Manager 4 4 2 2 2" xfId="24492" xr:uid="{00000000-0005-0000-0000-0000C35F0000}"/>
    <cellStyle name="t_Manager 4 4 2 2 2 2" xfId="24493" xr:uid="{00000000-0005-0000-0000-0000C45F0000}"/>
    <cellStyle name="t_Manager 4 4 2 2 2 2 2" xfId="24494" xr:uid="{00000000-0005-0000-0000-0000C55F0000}"/>
    <cellStyle name="t_Manager 4 4 2 2 2 2 3" xfId="24495" xr:uid="{00000000-0005-0000-0000-0000C65F0000}"/>
    <cellStyle name="t_Manager 4 4 2 2 2 3" xfId="24496" xr:uid="{00000000-0005-0000-0000-0000C75F0000}"/>
    <cellStyle name="t_Manager 4 4 2 2 2 3 2" xfId="24497" xr:uid="{00000000-0005-0000-0000-0000C85F0000}"/>
    <cellStyle name="t_Manager 4 4 2 2 2 4" xfId="24498" xr:uid="{00000000-0005-0000-0000-0000C95F0000}"/>
    <cellStyle name="t_Manager 4 4 2 2 2 5" xfId="24499" xr:uid="{00000000-0005-0000-0000-0000CA5F0000}"/>
    <cellStyle name="t_Manager 4 4 2 2 3" xfId="24500" xr:uid="{00000000-0005-0000-0000-0000CB5F0000}"/>
    <cellStyle name="t_Manager 4 4 2 2 3 2" xfId="24501" xr:uid="{00000000-0005-0000-0000-0000CC5F0000}"/>
    <cellStyle name="t_Manager 4 4 2 2 3 3" xfId="24502" xr:uid="{00000000-0005-0000-0000-0000CD5F0000}"/>
    <cellStyle name="t_Manager 4 4 2 2 4" xfId="24503" xr:uid="{00000000-0005-0000-0000-0000CE5F0000}"/>
    <cellStyle name="t_Manager 4 4 2 2 4 2" xfId="24504" xr:uid="{00000000-0005-0000-0000-0000CF5F0000}"/>
    <cellStyle name="t_Manager 4 4 2 2 5" xfId="24505" xr:uid="{00000000-0005-0000-0000-0000D05F0000}"/>
    <cellStyle name="t_Manager 4 4 2 2 6" xfId="24506" xr:uid="{00000000-0005-0000-0000-0000D15F0000}"/>
    <cellStyle name="t_Manager 4 4 2 3" xfId="24507" xr:uid="{00000000-0005-0000-0000-0000D25F0000}"/>
    <cellStyle name="t_Manager 4 4 2 3 2" xfId="24508" xr:uid="{00000000-0005-0000-0000-0000D35F0000}"/>
    <cellStyle name="t_Manager 4 4 2 3 2 2" xfId="24509" xr:uid="{00000000-0005-0000-0000-0000D45F0000}"/>
    <cellStyle name="t_Manager 4 4 2 3 2 2 2" xfId="24510" xr:uid="{00000000-0005-0000-0000-0000D55F0000}"/>
    <cellStyle name="t_Manager 4 4 2 3 2 2 3" xfId="24511" xr:uid="{00000000-0005-0000-0000-0000D65F0000}"/>
    <cellStyle name="t_Manager 4 4 2 3 2 3" xfId="24512" xr:uid="{00000000-0005-0000-0000-0000D75F0000}"/>
    <cellStyle name="t_Manager 4 4 2 3 2 3 2" xfId="24513" xr:uid="{00000000-0005-0000-0000-0000D85F0000}"/>
    <cellStyle name="t_Manager 4 4 2 3 2 4" xfId="24514" xr:uid="{00000000-0005-0000-0000-0000D95F0000}"/>
    <cellStyle name="t_Manager 4 4 2 3 2 5" xfId="24515" xr:uid="{00000000-0005-0000-0000-0000DA5F0000}"/>
    <cellStyle name="t_Manager 4 4 2 3 3" xfId="24516" xr:uid="{00000000-0005-0000-0000-0000DB5F0000}"/>
    <cellStyle name="t_Manager 4 4 2 3 3 2" xfId="24517" xr:uid="{00000000-0005-0000-0000-0000DC5F0000}"/>
    <cellStyle name="t_Manager 4 4 2 3 3 3" xfId="24518" xr:uid="{00000000-0005-0000-0000-0000DD5F0000}"/>
    <cellStyle name="t_Manager 4 4 2 3 4" xfId="24519" xr:uid="{00000000-0005-0000-0000-0000DE5F0000}"/>
    <cellStyle name="t_Manager 4 4 2 3 4 2" xfId="24520" xr:uid="{00000000-0005-0000-0000-0000DF5F0000}"/>
    <cellStyle name="t_Manager 4 4 2 3 5" xfId="24521" xr:uid="{00000000-0005-0000-0000-0000E05F0000}"/>
    <cellStyle name="t_Manager 4 4 2 3 6" xfId="24522" xr:uid="{00000000-0005-0000-0000-0000E15F0000}"/>
    <cellStyle name="t_Manager 4 4 2 4" xfId="24523" xr:uid="{00000000-0005-0000-0000-0000E25F0000}"/>
    <cellStyle name="t_Manager 4 4 2 4 2" xfId="24524" xr:uid="{00000000-0005-0000-0000-0000E35F0000}"/>
    <cellStyle name="t_Manager 4 4 3" xfId="24525" xr:uid="{00000000-0005-0000-0000-0000E45F0000}"/>
    <cellStyle name="t_Manager 4 4 3 2" xfId="24526" xr:uid="{00000000-0005-0000-0000-0000E55F0000}"/>
    <cellStyle name="t_Manager 4 4 3 2 2" xfId="24527" xr:uid="{00000000-0005-0000-0000-0000E65F0000}"/>
    <cellStyle name="t_Manager 4 4 3 2 2 2" xfId="24528" xr:uid="{00000000-0005-0000-0000-0000E75F0000}"/>
    <cellStyle name="t_Manager 4 4 3 2 2 3" xfId="24529" xr:uid="{00000000-0005-0000-0000-0000E85F0000}"/>
    <cellStyle name="t_Manager 4 4 3 2 3" xfId="24530" xr:uid="{00000000-0005-0000-0000-0000E95F0000}"/>
    <cellStyle name="t_Manager 4 4 3 2 3 2" xfId="24531" xr:uid="{00000000-0005-0000-0000-0000EA5F0000}"/>
    <cellStyle name="t_Manager 4 4 3 2 4" xfId="24532" xr:uid="{00000000-0005-0000-0000-0000EB5F0000}"/>
    <cellStyle name="t_Manager 4 4 3 2 5" xfId="24533" xr:uid="{00000000-0005-0000-0000-0000EC5F0000}"/>
    <cellStyle name="t_Manager 4 4 3 3" xfId="24534" xr:uid="{00000000-0005-0000-0000-0000ED5F0000}"/>
    <cellStyle name="t_Manager 4 4 3 3 2" xfId="24535" xr:uid="{00000000-0005-0000-0000-0000EE5F0000}"/>
    <cellStyle name="t_Manager 4 4 3 3 3" xfId="24536" xr:uid="{00000000-0005-0000-0000-0000EF5F0000}"/>
    <cellStyle name="t_Manager 4 4 3 4" xfId="24537" xr:uid="{00000000-0005-0000-0000-0000F05F0000}"/>
    <cellStyle name="t_Manager 4 4 3 4 2" xfId="24538" xr:uid="{00000000-0005-0000-0000-0000F15F0000}"/>
    <cellStyle name="t_Manager 4 4 3 5" xfId="24539" xr:uid="{00000000-0005-0000-0000-0000F25F0000}"/>
    <cellStyle name="t_Manager 4 4 3 6" xfId="24540" xr:uid="{00000000-0005-0000-0000-0000F35F0000}"/>
    <cellStyle name="t_Manager 4 4 4" xfId="24541" xr:uid="{00000000-0005-0000-0000-0000F45F0000}"/>
    <cellStyle name="t_Manager 4 4 4 2" xfId="24542" xr:uid="{00000000-0005-0000-0000-0000F55F0000}"/>
    <cellStyle name="t_Manager 4 4 4 2 2" xfId="24543" xr:uid="{00000000-0005-0000-0000-0000F65F0000}"/>
    <cellStyle name="t_Manager 4 4 4 2 3" xfId="24544" xr:uid="{00000000-0005-0000-0000-0000F75F0000}"/>
    <cellStyle name="t_Manager 4 4 4 3" xfId="24545" xr:uid="{00000000-0005-0000-0000-0000F85F0000}"/>
    <cellStyle name="t_Manager 4 4 4 3 2" xfId="24546" xr:uid="{00000000-0005-0000-0000-0000F95F0000}"/>
    <cellStyle name="t_Manager 4 4 4 4" xfId="24547" xr:uid="{00000000-0005-0000-0000-0000FA5F0000}"/>
    <cellStyle name="t_Manager 4 4 4 5" xfId="24548" xr:uid="{00000000-0005-0000-0000-0000FB5F0000}"/>
    <cellStyle name="t_Manager 4 4 5" xfId="24549" xr:uid="{00000000-0005-0000-0000-0000FC5F0000}"/>
    <cellStyle name="t_Manager 4 4 5 2" xfId="24550" xr:uid="{00000000-0005-0000-0000-0000FD5F0000}"/>
    <cellStyle name="t_Manager 4 4 5 3" xfId="24551" xr:uid="{00000000-0005-0000-0000-0000FE5F0000}"/>
    <cellStyle name="t_Manager 4 4 6" xfId="24552" xr:uid="{00000000-0005-0000-0000-0000FF5F0000}"/>
    <cellStyle name="t_Manager 4 4 6 2" xfId="24553" xr:uid="{00000000-0005-0000-0000-000000600000}"/>
    <cellStyle name="t_Manager 4 4 7" xfId="24554" xr:uid="{00000000-0005-0000-0000-000001600000}"/>
    <cellStyle name="t_Manager 4 4 8" xfId="24555" xr:uid="{00000000-0005-0000-0000-000002600000}"/>
    <cellStyle name="t_Manager 4 5" xfId="24556" xr:uid="{00000000-0005-0000-0000-000003600000}"/>
    <cellStyle name="t_Manager 4 5 2" xfId="24557" xr:uid="{00000000-0005-0000-0000-000004600000}"/>
    <cellStyle name="t_Manager 4 5 2 2" xfId="24558" xr:uid="{00000000-0005-0000-0000-000005600000}"/>
    <cellStyle name="t_Manager 4 5 2 2 2" xfId="24559" xr:uid="{00000000-0005-0000-0000-000006600000}"/>
    <cellStyle name="t_Manager 4 5 2 2 2 2" xfId="24560" xr:uid="{00000000-0005-0000-0000-000007600000}"/>
    <cellStyle name="t_Manager 4 5 2 2 2 3" xfId="24561" xr:uid="{00000000-0005-0000-0000-000008600000}"/>
    <cellStyle name="t_Manager 4 5 2 2 3" xfId="24562" xr:uid="{00000000-0005-0000-0000-000009600000}"/>
    <cellStyle name="t_Manager 4 5 2 2 3 2" xfId="24563" xr:uid="{00000000-0005-0000-0000-00000A600000}"/>
    <cellStyle name="t_Manager 4 5 2 2 4" xfId="24564" xr:uid="{00000000-0005-0000-0000-00000B600000}"/>
    <cellStyle name="t_Manager 4 5 2 2 5" xfId="24565" xr:uid="{00000000-0005-0000-0000-00000C600000}"/>
    <cellStyle name="t_Manager 4 5 2 3" xfId="24566" xr:uid="{00000000-0005-0000-0000-00000D600000}"/>
    <cellStyle name="t_Manager 4 5 2 3 2" xfId="24567" xr:uid="{00000000-0005-0000-0000-00000E600000}"/>
    <cellStyle name="t_Manager 4 5 2 3 3" xfId="24568" xr:uid="{00000000-0005-0000-0000-00000F600000}"/>
    <cellStyle name="t_Manager 4 5 2 4" xfId="24569" xr:uid="{00000000-0005-0000-0000-000010600000}"/>
    <cellStyle name="t_Manager 4 5 2 4 2" xfId="24570" xr:uid="{00000000-0005-0000-0000-000011600000}"/>
    <cellStyle name="t_Manager 4 5 2 5" xfId="24571" xr:uid="{00000000-0005-0000-0000-000012600000}"/>
    <cellStyle name="t_Manager 4 5 2 6" xfId="24572" xr:uid="{00000000-0005-0000-0000-000013600000}"/>
    <cellStyle name="t_Manager 4 5 3" xfId="24573" xr:uid="{00000000-0005-0000-0000-000014600000}"/>
    <cellStyle name="t_Manager 4 5 3 2" xfId="24574" xr:uid="{00000000-0005-0000-0000-000015600000}"/>
    <cellStyle name="t_Manager 4 5 3 2 2" xfId="24575" xr:uid="{00000000-0005-0000-0000-000016600000}"/>
    <cellStyle name="t_Manager 4 5 3 2 2 2" xfId="24576" xr:uid="{00000000-0005-0000-0000-000017600000}"/>
    <cellStyle name="t_Manager 4 5 3 2 2 3" xfId="24577" xr:uid="{00000000-0005-0000-0000-000018600000}"/>
    <cellStyle name="t_Manager 4 5 3 2 3" xfId="24578" xr:uid="{00000000-0005-0000-0000-000019600000}"/>
    <cellStyle name="t_Manager 4 5 3 2 3 2" xfId="24579" xr:uid="{00000000-0005-0000-0000-00001A600000}"/>
    <cellStyle name="t_Manager 4 5 3 2 4" xfId="24580" xr:uid="{00000000-0005-0000-0000-00001B600000}"/>
    <cellStyle name="t_Manager 4 5 3 2 5" xfId="24581" xr:uid="{00000000-0005-0000-0000-00001C600000}"/>
    <cellStyle name="t_Manager 4 5 3 3" xfId="24582" xr:uid="{00000000-0005-0000-0000-00001D600000}"/>
    <cellStyle name="t_Manager 4 5 3 3 2" xfId="24583" xr:uid="{00000000-0005-0000-0000-00001E600000}"/>
    <cellStyle name="t_Manager 4 5 3 3 3" xfId="24584" xr:uid="{00000000-0005-0000-0000-00001F600000}"/>
    <cellStyle name="t_Manager 4 5 3 4" xfId="24585" xr:uid="{00000000-0005-0000-0000-000020600000}"/>
    <cellStyle name="t_Manager 4 5 3 4 2" xfId="24586" xr:uid="{00000000-0005-0000-0000-000021600000}"/>
    <cellStyle name="t_Manager 4 5 3 5" xfId="24587" xr:uid="{00000000-0005-0000-0000-000022600000}"/>
    <cellStyle name="t_Manager 4 5 3 6" xfId="24588" xr:uid="{00000000-0005-0000-0000-000023600000}"/>
    <cellStyle name="t_Manager 4 5 4" xfId="24589" xr:uid="{00000000-0005-0000-0000-000024600000}"/>
    <cellStyle name="t_Manager 4 5 4 2" xfId="24590" xr:uid="{00000000-0005-0000-0000-000025600000}"/>
    <cellStyle name="t_Manager 4 6" xfId="24591" xr:uid="{00000000-0005-0000-0000-000026600000}"/>
    <cellStyle name="t_Manager 4 6 2" xfId="24592" xr:uid="{00000000-0005-0000-0000-000027600000}"/>
    <cellStyle name="t_Manager 4 6 2 2" xfId="24593" xr:uid="{00000000-0005-0000-0000-000028600000}"/>
    <cellStyle name="t_Manager 4 6 2 2 2" xfId="24594" xr:uid="{00000000-0005-0000-0000-000029600000}"/>
    <cellStyle name="t_Manager 4 6 2 2 3" xfId="24595" xr:uid="{00000000-0005-0000-0000-00002A600000}"/>
    <cellStyle name="t_Manager 4 6 2 3" xfId="24596" xr:uid="{00000000-0005-0000-0000-00002B600000}"/>
    <cellStyle name="t_Manager 4 6 2 3 2" xfId="24597" xr:uid="{00000000-0005-0000-0000-00002C600000}"/>
    <cellStyle name="t_Manager 4 6 2 4" xfId="24598" xr:uid="{00000000-0005-0000-0000-00002D600000}"/>
    <cellStyle name="t_Manager 4 6 2 5" xfId="24599" xr:uid="{00000000-0005-0000-0000-00002E600000}"/>
    <cellStyle name="t_Manager 4 6 3" xfId="24600" xr:uid="{00000000-0005-0000-0000-00002F600000}"/>
    <cellStyle name="t_Manager 4 6 3 2" xfId="24601" xr:uid="{00000000-0005-0000-0000-000030600000}"/>
    <cellStyle name="t_Manager 4 6 3 3" xfId="24602" xr:uid="{00000000-0005-0000-0000-000031600000}"/>
    <cellStyle name="t_Manager 4 6 4" xfId="24603" xr:uid="{00000000-0005-0000-0000-000032600000}"/>
    <cellStyle name="t_Manager 4 6 4 2" xfId="24604" xr:uid="{00000000-0005-0000-0000-000033600000}"/>
    <cellStyle name="t_Manager 4 6 5" xfId="24605" xr:uid="{00000000-0005-0000-0000-000034600000}"/>
    <cellStyle name="t_Manager 4 6 6" xfId="24606" xr:uid="{00000000-0005-0000-0000-000035600000}"/>
    <cellStyle name="t_Manager 4 7" xfId="24607" xr:uid="{00000000-0005-0000-0000-000036600000}"/>
    <cellStyle name="t_Manager 4 7 2" xfId="24608" xr:uid="{00000000-0005-0000-0000-000037600000}"/>
    <cellStyle name="t_Manager 4 7 2 2" xfId="24609" xr:uid="{00000000-0005-0000-0000-000038600000}"/>
    <cellStyle name="t_Manager 4 7 2 3" xfId="24610" xr:uid="{00000000-0005-0000-0000-000039600000}"/>
    <cellStyle name="t_Manager 4 7 3" xfId="24611" xr:uid="{00000000-0005-0000-0000-00003A600000}"/>
    <cellStyle name="t_Manager 4 7 3 2" xfId="24612" xr:uid="{00000000-0005-0000-0000-00003B600000}"/>
    <cellStyle name="t_Manager 4 7 4" xfId="24613" xr:uid="{00000000-0005-0000-0000-00003C600000}"/>
    <cellStyle name="t_Manager 4 7 5" xfId="24614" xr:uid="{00000000-0005-0000-0000-00003D600000}"/>
    <cellStyle name="t_Manager 4 8" xfId="24615" xr:uid="{00000000-0005-0000-0000-00003E600000}"/>
    <cellStyle name="t_Manager 4 8 2" xfId="24616" xr:uid="{00000000-0005-0000-0000-00003F600000}"/>
    <cellStyle name="t_Manager 4 8 3" xfId="24617" xr:uid="{00000000-0005-0000-0000-000040600000}"/>
    <cellStyle name="t_Manager 4 9" xfId="24618" xr:uid="{00000000-0005-0000-0000-000041600000}"/>
    <cellStyle name="t_Manager 4 9 2" xfId="24619" xr:uid="{00000000-0005-0000-0000-000042600000}"/>
    <cellStyle name="t_Manager 5" xfId="24620" xr:uid="{00000000-0005-0000-0000-000043600000}"/>
    <cellStyle name="t_Manager 5 2" xfId="24621" xr:uid="{00000000-0005-0000-0000-000044600000}"/>
    <cellStyle name="t_Manager 5 2 2" xfId="24622" xr:uid="{00000000-0005-0000-0000-000045600000}"/>
    <cellStyle name="t_Manager 5 2 2 2" xfId="24623" xr:uid="{00000000-0005-0000-0000-000046600000}"/>
    <cellStyle name="t_Manager 5 2 2 2 2" xfId="24624" xr:uid="{00000000-0005-0000-0000-000047600000}"/>
    <cellStyle name="t_Manager 5 2 2 2 2 2" xfId="24625" xr:uid="{00000000-0005-0000-0000-000048600000}"/>
    <cellStyle name="t_Manager 5 2 2 2 2 3" xfId="24626" xr:uid="{00000000-0005-0000-0000-000049600000}"/>
    <cellStyle name="t_Manager 5 2 2 2 3" xfId="24627" xr:uid="{00000000-0005-0000-0000-00004A600000}"/>
    <cellStyle name="t_Manager 5 2 2 2 3 2" xfId="24628" xr:uid="{00000000-0005-0000-0000-00004B600000}"/>
    <cellStyle name="t_Manager 5 2 2 2 4" xfId="24629" xr:uid="{00000000-0005-0000-0000-00004C600000}"/>
    <cellStyle name="t_Manager 5 2 2 2 5" xfId="24630" xr:uid="{00000000-0005-0000-0000-00004D600000}"/>
    <cellStyle name="t_Manager 5 2 2 3" xfId="24631" xr:uid="{00000000-0005-0000-0000-00004E600000}"/>
    <cellStyle name="t_Manager 5 2 2 3 2" xfId="24632" xr:uid="{00000000-0005-0000-0000-00004F600000}"/>
    <cellStyle name="t_Manager 5 2 2 3 3" xfId="24633" xr:uid="{00000000-0005-0000-0000-000050600000}"/>
    <cellStyle name="t_Manager 5 2 2 4" xfId="24634" xr:uid="{00000000-0005-0000-0000-000051600000}"/>
    <cellStyle name="t_Manager 5 2 2 4 2" xfId="24635" xr:uid="{00000000-0005-0000-0000-000052600000}"/>
    <cellStyle name="t_Manager 5 2 2 5" xfId="24636" xr:uid="{00000000-0005-0000-0000-000053600000}"/>
    <cellStyle name="t_Manager 5 2 2 6" xfId="24637" xr:uid="{00000000-0005-0000-0000-000054600000}"/>
    <cellStyle name="t_Manager 5 2 3" xfId="24638" xr:uid="{00000000-0005-0000-0000-000055600000}"/>
    <cellStyle name="t_Manager 5 2 3 2" xfId="24639" xr:uid="{00000000-0005-0000-0000-000056600000}"/>
    <cellStyle name="t_Manager 5 2 3 2 2" xfId="24640" xr:uid="{00000000-0005-0000-0000-000057600000}"/>
    <cellStyle name="t_Manager 5 2 3 2 2 2" xfId="24641" xr:uid="{00000000-0005-0000-0000-000058600000}"/>
    <cellStyle name="t_Manager 5 2 3 2 2 3" xfId="24642" xr:uid="{00000000-0005-0000-0000-000059600000}"/>
    <cellStyle name="t_Manager 5 2 3 2 3" xfId="24643" xr:uid="{00000000-0005-0000-0000-00005A600000}"/>
    <cellStyle name="t_Manager 5 2 3 2 3 2" xfId="24644" xr:uid="{00000000-0005-0000-0000-00005B600000}"/>
    <cellStyle name="t_Manager 5 2 3 2 4" xfId="24645" xr:uid="{00000000-0005-0000-0000-00005C600000}"/>
    <cellStyle name="t_Manager 5 2 3 2 5" xfId="24646" xr:uid="{00000000-0005-0000-0000-00005D600000}"/>
    <cellStyle name="t_Manager 5 2 3 3" xfId="24647" xr:uid="{00000000-0005-0000-0000-00005E600000}"/>
    <cellStyle name="t_Manager 5 2 3 3 2" xfId="24648" xr:uid="{00000000-0005-0000-0000-00005F600000}"/>
    <cellStyle name="t_Manager 5 2 3 3 3" xfId="24649" xr:uid="{00000000-0005-0000-0000-000060600000}"/>
    <cellStyle name="t_Manager 5 2 3 4" xfId="24650" xr:uid="{00000000-0005-0000-0000-000061600000}"/>
    <cellStyle name="t_Manager 5 2 3 4 2" xfId="24651" xr:uid="{00000000-0005-0000-0000-000062600000}"/>
    <cellStyle name="t_Manager 5 2 3 5" xfId="24652" xr:uid="{00000000-0005-0000-0000-000063600000}"/>
    <cellStyle name="t_Manager 5 2 3 6" xfId="24653" xr:uid="{00000000-0005-0000-0000-000064600000}"/>
    <cellStyle name="t_Manager 5 2 4" xfId="24654" xr:uid="{00000000-0005-0000-0000-000065600000}"/>
    <cellStyle name="t_Manager 5 2 4 2" xfId="24655" xr:uid="{00000000-0005-0000-0000-000066600000}"/>
    <cellStyle name="t_Manager 5 3" xfId="24656" xr:uid="{00000000-0005-0000-0000-000067600000}"/>
    <cellStyle name="t_Manager 5 3 2" xfId="24657" xr:uid="{00000000-0005-0000-0000-000068600000}"/>
    <cellStyle name="t_Manager 5 3 2 2" xfId="24658" xr:uid="{00000000-0005-0000-0000-000069600000}"/>
    <cellStyle name="t_Manager 5 3 2 2 2" xfId="24659" xr:uid="{00000000-0005-0000-0000-00006A600000}"/>
    <cellStyle name="t_Manager 5 3 2 2 3" xfId="24660" xr:uid="{00000000-0005-0000-0000-00006B600000}"/>
    <cellStyle name="t_Manager 5 3 2 3" xfId="24661" xr:uid="{00000000-0005-0000-0000-00006C600000}"/>
    <cellStyle name="t_Manager 5 3 2 3 2" xfId="24662" xr:uid="{00000000-0005-0000-0000-00006D600000}"/>
    <cellStyle name="t_Manager 5 3 2 4" xfId="24663" xr:uid="{00000000-0005-0000-0000-00006E600000}"/>
    <cellStyle name="t_Manager 5 3 2 5" xfId="24664" xr:uid="{00000000-0005-0000-0000-00006F600000}"/>
    <cellStyle name="t_Manager 5 3 3" xfId="24665" xr:uid="{00000000-0005-0000-0000-000070600000}"/>
    <cellStyle name="t_Manager 5 3 3 2" xfId="24666" xr:uid="{00000000-0005-0000-0000-000071600000}"/>
    <cellStyle name="t_Manager 5 3 3 3" xfId="24667" xr:uid="{00000000-0005-0000-0000-000072600000}"/>
    <cellStyle name="t_Manager 5 3 4" xfId="24668" xr:uid="{00000000-0005-0000-0000-000073600000}"/>
    <cellStyle name="t_Manager 5 3 4 2" xfId="24669" xr:uid="{00000000-0005-0000-0000-000074600000}"/>
    <cellStyle name="t_Manager 5 3 5" xfId="24670" xr:uid="{00000000-0005-0000-0000-000075600000}"/>
    <cellStyle name="t_Manager 5 3 6" xfId="24671" xr:uid="{00000000-0005-0000-0000-000076600000}"/>
    <cellStyle name="t_Manager 5 4" xfId="24672" xr:uid="{00000000-0005-0000-0000-000077600000}"/>
    <cellStyle name="t_Manager 5 4 2" xfId="24673" xr:uid="{00000000-0005-0000-0000-000078600000}"/>
    <cellStyle name="t_Manager 5 4 2 2" xfId="24674" xr:uid="{00000000-0005-0000-0000-000079600000}"/>
    <cellStyle name="t_Manager 5 4 2 3" xfId="24675" xr:uid="{00000000-0005-0000-0000-00007A600000}"/>
    <cellStyle name="t_Manager 5 4 3" xfId="24676" xr:uid="{00000000-0005-0000-0000-00007B600000}"/>
    <cellStyle name="t_Manager 5 4 3 2" xfId="24677" xr:uid="{00000000-0005-0000-0000-00007C600000}"/>
    <cellStyle name="t_Manager 5 4 4" xfId="24678" xr:uid="{00000000-0005-0000-0000-00007D600000}"/>
    <cellStyle name="t_Manager 5 4 5" xfId="24679" xr:uid="{00000000-0005-0000-0000-00007E600000}"/>
    <cellStyle name="t_Manager 5 5" xfId="24680" xr:uid="{00000000-0005-0000-0000-00007F600000}"/>
    <cellStyle name="t_Manager 5 5 2" xfId="24681" xr:uid="{00000000-0005-0000-0000-000080600000}"/>
    <cellStyle name="t_Manager 5 5 3" xfId="24682" xr:uid="{00000000-0005-0000-0000-000081600000}"/>
    <cellStyle name="t_Manager 5 6" xfId="24683" xr:uid="{00000000-0005-0000-0000-000082600000}"/>
    <cellStyle name="t_Manager 5 6 2" xfId="24684" xr:uid="{00000000-0005-0000-0000-000083600000}"/>
    <cellStyle name="t_Manager 5 7" xfId="24685" xr:uid="{00000000-0005-0000-0000-000084600000}"/>
    <cellStyle name="t_Manager 5 8" xfId="24686" xr:uid="{00000000-0005-0000-0000-000085600000}"/>
    <cellStyle name="t_Manager 6" xfId="24687" xr:uid="{00000000-0005-0000-0000-000086600000}"/>
    <cellStyle name="t_Manager 6 2" xfId="24688" xr:uid="{00000000-0005-0000-0000-000087600000}"/>
    <cellStyle name="t_Manager 6 2 2" xfId="24689" xr:uid="{00000000-0005-0000-0000-000088600000}"/>
    <cellStyle name="t_Manager 6 2 2 2" xfId="24690" xr:uid="{00000000-0005-0000-0000-000089600000}"/>
    <cellStyle name="t_Manager 6 2 2 2 2" xfId="24691" xr:uid="{00000000-0005-0000-0000-00008A600000}"/>
    <cellStyle name="t_Manager 6 2 2 2 2 2" xfId="24692" xr:uid="{00000000-0005-0000-0000-00008B600000}"/>
    <cellStyle name="t_Manager 6 2 2 2 2 3" xfId="24693" xr:uid="{00000000-0005-0000-0000-00008C600000}"/>
    <cellStyle name="t_Manager 6 2 2 2 3" xfId="24694" xr:uid="{00000000-0005-0000-0000-00008D600000}"/>
    <cellStyle name="t_Manager 6 2 2 2 3 2" xfId="24695" xr:uid="{00000000-0005-0000-0000-00008E600000}"/>
    <cellStyle name="t_Manager 6 2 2 2 4" xfId="24696" xr:uid="{00000000-0005-0000-0000-00008F600000}"/>
    <cellStyle name="t_Manager 6 2 2 2 5" xfId="24697" xr:uid="{00000000-0005-0000-0000-000090600000}"/>
    <cellStyle name="t_Manager 6 2 2 3" xfId="24698" xr:uid="{00000000-0005-0000-0000-000091600000}"/>
    <cellStyle name="t_Manager 6 2 2 3 2" xfId="24699" xr:uid="{00000000-0005-0000-0000-000092600000}"/>
    <cellStyle name="t_Manager 6 2 2 3 3" xfId="24700" xr:uid="{00000000-0005-0000-0000-000093600000}"/>
    <cellStyle name="t_Manager 6 2 2 4" xfId="24701" xr:uid="{00000000-0005-0000-0000-000094600000}"/>
    <cellStyle name="t_Manager 6 2 2 4 2" xfId="24702" xr:uid="{00000000-0005-0000-0000-000095600000}"/>
    <cellStyle name="t_Manager 6 2 2 5" xfId="24703" xr:uid="{00000000-0005-0000-0000-000096600000}"/>
    <cellStyle name="t_Manager 6 2 2 6" xfId="24704" xr:uid="{00000000-0005-0000-0000-000097600000}"/>
    <cellStyle name="t_Manager 6 2 3" xfId="24705" xr:uid="{00000000-0005-0000-0000-000098600000}"/>
    <cellStyle name="t_Manager 6 2 3 2" xfId="24706" xr:uid="{00000000-0005-0000-0000-000099600000}"/>
    <cellStyle name="t_Manager 6 2 3 2 2" xfId="24707" xr:uid="{00000000-0005-0000-0000-00009A600000}"/>
    <cellStyle name="t_Manager 6 2 3 2 2 2" xfId="24708" xr:uid="{00000000-0005-0000-0000-00009B600000}"/>
    <cellStyle name="t_Manager 6 2 3 2 2 3" xfId="24709" xr:uid="{00000000-0005-0000-0000-00009C600000}"/>
    <cellStyle name="t_Manager 6 2 3 2 3" xfId="24710" xr:uid="{00000000-0005-0000-0000-00009D600000}"/>
    <cellStyle name="t_Manager 6 2 3 2 3 2" xfId="24711" xr:uid="{00000000-0005-0000-0000-00009E600000}"/>
    <cellStyle name="t_Manager 6 2 3 2 4" xfId="24712" xr:uid="{00000000-0005-0000-0000-00009F600000}"/>
    <cellStyle name="t_Manager 6 2 3 2 5" xfId="24713" xr:uid="{00000000-0005-0000-0000-0000A0600000}"/>
    <cellStyle name="t_Manager 6 2 3 3" xfId="24714" xr:uid="{00000000-0005-0000-0000-0000A1600000}"/>
    <cellStyle name="t_Manager 6 2 3 3 2" xfId="24715" xr:uid="{00000000-0005-0000-0000-0000A2600000}"/>
    <cellStyle name="t_Manager 6 2 3 3 3" xfId="24716" xr:uid="{00000000-0005-0000-0000-0000A3600000}"/>
    <cellStyle name="t_Manager 6 2 3 4" xfId="24717" xr:uid="{00000000-0005-0000-0000-0000A4600000}"/>
    <cellStyle name="t_Manager 6 2 3 4 2" xfId="24718" xr:uid="{00000000-0005-0000-0000-0000A5600000}"/>
    <cellStyle name="t_Manager 6 2 3 5" xfId="24719" xr:uid="{00000000-0005-0000-0000-0000A6600000}"/>
    <cellStyle name="t_Manager 6 2 3 6" xfId="24720" xr:uid="{00000000-0005-0000-0000-0000A7600000}"/>
    <cellStyle name="t_Manager 6 2 4" xfId="24721" xr:uid="{00000000-0005-0000-0000-0000A8600000}"/>
    <cellStyle name="t_Manager 6 2 4 2" xfId="24722" xr:uid="{00000000-0005-0000-0000-0000A9600000}"/>
    <cellStyle name="t_Manager 6 3" xfId="24723" xr:uid="{00000000-0005-0000-0000-0000AA600000}"/>
    <cellStyle name="t_Manager 6 3 2" xfId="24724" xr:uid="{00000000-0005-0000-0000-0000AB600000}"/>
    <cellStyle name="t_Manager 6 3 2 2" xfId="24725" xr:uid="{00000000-0005-0000-0000-0000AC600000}"/>
    <cellStyle name="t_Manager 6 3 2 2 2" xfId="24726" xr:uid="{00000000-0005-0000-0000-0000AD600000}"/>
    <cellStyle name="t_Manager 6 3 2 2 3" xfId="24727" xr:uid="{00000000-0005-0000-0000-0000AE600000}"/>
    <cellStyle name="t_Manager 6 3 2 3" xfId="24728" xr:uid="{00000000-0005-0000-0000-0000AF600000}"/>
    <cellStyle name="t_Manager 6 3 2 3 2" xfId="24729" xr:uid="{00000000-0005-0000-0000-0000B0600000}"/>
    <cellStyle name="t_Manager 6 3 2 4" xfId="24730" xr:uid="{00000000-0005-0000-0000-0000B1600000}"/>
    <cellStyle name="t_Manager 6 3 2 5" xfId="24731" xr:uid="{00000000-0005-0000-0000-0000B2600000}"/>
    <cellStyle name="t_Manager 6 3 3" xfId="24732" xr:uid="{00000000-0005-0000-0000-0000B3600000}"/>
    <cellStyle name="t_Manager 6 3 3 2" xfId="24733" xr:uid="{00000000-0005-0000-0000-0000B4600000}"/>
    <cellStyle name="t_Manager 6 3 3 3" xfId="24734" xr:uid="{00000000-0005-0000-0000-0000B5600000}"/>
    <cellStyle name="t_Manager 6 3 4" xfId="24735" xr:uid="{00000000-0005-0000-0000-0000B6600000}"/>
    <cellStyle name="t_Manager 6 3 4 2" xfId="24736" xr:uid="{00000000-0005-0000-0000-0000B7600000}"/>
    <cellStyle name="t_Manager 6 3 5" xfId="24737" xr:uid="{00000000-0005-0000-0000-0000B8600000}"/>
    <cellStyle name="t_Manager 6 3 6" xfId="24738" xr:uid="{00000000-0005-0000-0000-0000B9600000}"/>
    <cellStyle name="t_Manager 6 4" xfId="24739" xr:uid="{00000000-0005-0000-0000-0000BA600000}"/>
    <cellStyle name="t_Manager 6 4 2" xfId="24740" xr:uid="{00000000-0005-0000-0000-0000BB600000}"/>
    <cellStyle name="t_Manager 6 4 2 2" xfId="24741" xr:uid="{00000000-0005-0000-0000-0000BC600000}"/>
    <cellStyle name="t_Manager 6 4 2 3" xfId="24742" xr:uid="{00000000-0005-0000-0000-0000BD600000}"/>
    <cellStyle name="t_Manager 6 4 3" xfId="24743" xr:uid="{00000000-0005-0000-0000-0000BE600000}"/>
    <cellStyle name="t_Manager 6 4 3 2" xfId="24744" xr:uid="{00000000-0005-0000-0000-0000BF600000}"/>
    <cellStyle name="t_Manager 6 4 4" xfId="24745" xr:uid="{00000000-0005-0000-0000-0000C0600000}"/>
    <cellStyle name="t_Manager 6 4 5" xfId="24746" xr:uid="{00000000-0005-0000-0000-0000C1600000}"/>
    <cellStyle name="t_Manager 6 5" xfId="24747" xr:uid="{00000000-0005-0000-0000-0000C2600000}"/>
    <cellStyle name="t_Manager 6 5 2" xfId="24748" xr:uid="{00000000-0005-0000-0000-0000C3600000}"/>
    <cellStyle name="t_Manager 6 5 3" xfId="24749" xr:uid="{00000000-0005-0000-0000-0000C4600000}"/>
    <cellStyle name="t_Manager 6 6" xfId="24750" xr:uid="{00000000-0005-0000-0000-0000C5600000}"/>
    <cellStyle name="t_Manager 6 6 2" xfId="24751" xr:uid="{00000000-0005-0000-0000-0000C6600000}"/>
    <cellStyle name="t_Manager 6 7" xfId="24752" xr:uid="{00000000-0005-0000-0000-0000C7600000}"/>
    <cellStyle name="t_Manager 6 8" xfId="24753" xr:uid="{00000000-0005-0000-0000-0000C8600000}"/>
    <cellStyle name="t_Manager 7" xfId="24754" xr:uid="{00000000-0005-0000-0000-0000C9600000}"/>
    <cellStyle name="t_Manager 7 2" xfId="24755" xr:uid="{00000000-0005-0000-0000-0000CA600000}"/>
    <cellStyle name="t_Manager 7 2 2" xfId="24756" xr:uid="{00000000-0005-0000-0000-0000CB600000}"/>
    <cellStyle name="t_Manager 7 2 2 2" xfId="24757" xr:uid="{00000000-0005-0000-0000-0000CC600000}"/>
    <cellStyle name="t_Manager 7 2 2 2 2" xfId="24758" xr:uid="{00000000-0005-0000-0000-0000CD600000}"/>
    <cellStyle name="t_Manager 7 2 2 2 2 2" xfId="24759" xr:uid="{00000000-0005-0000-0000-0000CE600000}"/>
    <cellStyle name="t_Manager 7 2 2 2 2 3" xfId="24760" xr:uid="{00000000-0005-0000-0000-0000CF600000}"/>
    <cellStyle name="t_Manager 7 2 2 2 3" xfId="24761" xr:uid="{00000000-0005-0000-0000-0000D0600000}"/>
    <cellStyle name="t_Manager 7 2 2 2 3 2" xfId="24762" xr:uid="{00000000-0005-0000-0000-0000D1600000}"/>
    <cellStyle name="t_Manager 7 2 2 2 4" xfId="24763" xr:uid="{00000000-0005-0000-0000-0000D2600000}"/>
    <cellStyle name="t_Manager 7 2 2 2 5" xfId="24764" xr:uid="{00000000-0005-0000-0000-0000D3600000}"/>
    <cellStyle name="t_Manager 7 2 2 3" xfId="24765" xr:uid="{00000000-0005-0000-0000-0000D4600000}"/>
    <cellStyle name="t_Manager 7 2 2 3 2" xfId="24766" xr:uid="{00000000-0005-0000-0000-0000D5600000}"/>
    <cellStyle name="t_Manager 7 2 2 3 3" xfId="24767" xr:uid="{00000000-0005-0000-0000-0000D6600000}"/>
    <cellStyle name="t_Manager 7 2 2 4" xfId="24768" xr:uid="{00000000-0005-0000-0000-0000D7600000}"/>
    <cellStyle name="t_Manager 7 2 2 4 2" xfId="24769" xr:uid="{00000000-0005-0000-0000-0000D8600000}"/>
    <cellStyle name="t_Manager 7 2 2 5" xfId="24770" xr:uid="{00000000-0005-0000-0000-0000D9600000}"/>
    <cellStyle name="t_Manager 7 2 2 6" xfId="24771" xr:uid="{00000000-0005-0000-0000-0000DA600000}"/>
    <cellStyle name="t_Manager 7 2 3" xfId="24772" xr:uid="{00000000-0005-0000-0000-0000DB600000}"/>
    <cellStyle name="t_Manager 7 2 3 2" xfId="24773" xr:uid="{00000000-0005-0000-0000-0000DC600000}"/>
    <cellStyle name="t_Manager 7 2 3 2 2" xfId="24774" xr:uid="{00000000-0005-0000-0000-0000DD600000}"/>
    <cellStyle name="t_Manager 7 2 3 2 2 2" xfId="24775" xr:uid="{00000000-0005-0000-0000-0000DE600000}"/>
    <cellStyle name="t_Manager 7 2 3 2 2 3" xfId="24776" xr:uid="{00000000-0005-0000-0000-0000DF600000}"/>
    <cellStyle name="t_Manager 7 2 3 2 3" xfId="24777" xr:uid="{00000000-0005-0000-0000-0000E0600000}"/>
    <cellStyle name="t_Manager 7 2 3 2 3 2" xfId="24778" xr:uid="{00000000-0005-0000-0000-0000E1600000}"/>
    <cellStyle name="t_Manager 7 2 3 2 4" xfId="24779" xr:uid="{00000000-0005-0000-0000-0000E2600000}"/>
    <cellStyle name="t_Manager 7 2 3 2 5" xfId="24780" xr:uid="{00000000-0005-0000-0000-0000E3600000}"/>
    <cellStyle name="t_Manager 7 2 3 3" xfId="24781" xr:uid="{00000000-0005-0000-0000-0000E4600000}"/>
    <cellStyle name="t_Manager 7 2 3 3 2" xfId="24782" xr:uid="{00000000-0005-0000-0000-0000E5600000}"/>
    <cellStyle name="t_Manager 7 2 3 3 3" xfId="24783" xr:uid="{00000000-0005-0000-0000-0000E6600000}"/>
    <cellStyle name="t_Manager 7 2 3 4" xfId="24784" xr:uid="{00000000-0005-0000-0000-0000E7600000}"/>
    <cellStyle name="t_Manager 7 2 3 4 2" xfId="24785" xr:uid="{00000000-0005-0000-0000-0000E8600000}"/>
    <cellStyle name="t_Manager 7 2 3 5" xfId="24786" xr:uid="{00000000-0005-0000-0000-0000E9600000}"/>
    <cellStyle name="t_Manager 7 2 3 6" xfId="24787" xr:uid="{00000000-0005-0000-0000-0000EA600000}"/>
    <cellStyle name="t_Manager 7 2 4" xfId="24788" xr:uid="{00000000-0005-0000-0000-0000EB600000}"/>
    <cellStyle name="t_Manager 7 2 4 2" xfId="24789" xr:uid="{00000000-0005-0000-0000-0000EC600000}"/>
    <cellStyle name="t_Manager 7 3" xfId="24790" xr:uid="{00000000-0005-0000-0000-0000ED600000}"/>
    <cellStyle name="t_Manager 7 3 2" xfId="24791" xr:uid="{00000000-0005-0000-0000-0000EE600000}"/>
    <cellStyle name="t_Manager 7 3 2 2" xfId="24792" xr:uid="{00000000-0005-0000-0000-0000EF600000}"/>
    <cellStyle name="t_Manager 7 3 2 2 2" xfId="24793" xr:uid="{00000000-0005-0000-0000-0000F0600000}"/>
    <cellStyle name="t_Manager 7 3 2 2 3" xfId="24794" xr:uid="{00000000-0005-0000-0000-0000F1600000}"/>
    <cellStyle name="t_Manager 7 3 2 3" xfId="24795" xr:uid="{00000000-0005-0000-0000-0000F2600000}"/>
    <cellStyle name="t_Manager 7 3 2 3 2" xfId="24796" xr:uid="{00000000-0005-0000-0000-0000F3600000}"/>
    <cellStyle name="t_Manager 7 3 2 4" xfId="24797" xr:uid="{00000000-0005-0000-0000-0000F4600000}"/>
    <cellStyle name="t_Manager 7 3 2 5" xfId="24798" xr:uid="{00000000-0005-0000-0000-0000F5600000}"/>
    <cellStyle name="t_Manager 7 3 3" xfId="24799" xr:uid="{00000000-0005-0000-0000-0000F6600000}"/>
    <cellStyle name="t_Manager 7 3 3 2" xfId="24800" xr:uid="{00000000-0005-0000-0000-0000F7600000}"/>
    <cellStyle name="t_Manager 7 3 3 3" xfId="24801" xr:uid="{00000000-0005-0000-0000-0000F8600000}"/>
    <cellStyle name="t_Manager 7 3 4" xfId="24802" xr:uid="{00000000-0005-0000-0000-0000F9600000}"/>
    <cellStyle name="t_Manager 7 3 4 2" xfId="24803" xr:uid="{00000000-0005-0000-0000-0000FA600000}"/>
    <cellStyle name="t_Manager 7 3 5" xfId="24804" xr:uid="{00000000-0005-0000-0000-0000FB600000}"/>
    <cellStyle name="t_Manager 7 3 6" xfId="24805" xr:uid="{00000000-0005-0000-0000-0000FC600000}"/>
    <cellStyle name="t_Manager 7 4" xfId="24806" xr:uid="{00000000-0005-0000-0000-0000FD600000}"/>
    <cellStyle name="t_Manager 7 4 2" xfId="24807" xr:uid="{00000000-0005-0000-0000-0000FE600000}"/>
    <cellStyle name="t_Manager 7 4 2 2" xfId="24808" xr:uid="{00000000-0005-0000-0000-0000FF600000}"/>
    <cellStyle name="t_Manager 7 4 2 3" xfId="24809" xr:uid="{00000000-0005-0000-0000-000000610000}"/>
    <cellStyle name="t_Manager 7 4 3" xfId="24810" xr:uid="{00000000-0005-0000-0000-000001610000}"/>
    <cellStyle name="t_Manager 7 4 3 2" xfId="24811" xr:uid="{00000000-0005-0000-0000-000002610000}"/>
    <cellStyle name="t_Manager 7 4 4" xfId="24812" xr:uid="{00000000-0005-0000-0000-000003610000}"/>
    <cellStyle name="t_Manager 7 4 5" xfId="24813" xr:uid="{00000000-0005-0000-0000-000004610000}"/>
    <cellStyle name="t_Manager 7 5" xfId="24814" xr:uid="{00000000-0005-0000-0000-000005610000}"/>
    <cellStyle name="t_Manager 7 5 2" xfId="24815" xr:uid="{00000000-0005-0000-0000-000006610000}"/>
    <cellStyle name="t_Manager 7 5 3" xfId="24816" xr:uid="{00000000-0005-0000-0000-000007610000}"/>
    <cellStyle name="t_Manager 7 6" xfId="24817" xr:uid="{00000000-0005-0000-0000-000008610000}"/>
    <cellStyle name="t_Manager 7 6 2" xfId="24818" xr:uid="{00000000-0005-0000-0000-000009610000}"/>
    <cellStyle name="t_Manager 7 7" xfId="24819" xr:uid="{00000000-0005-0000-0000-00000A610000}"/>
    <cellStyle name="t_Manager 7 8" xfId="24820" xr:uid="{00000000-0005-0000-0000-00000B610000}"/>
    <cellStyle name="t_Manager 8" xfId="24821" xr:uid="{00000000-0005-0000-0000-00000C610000}"/>
    <cellStyle name="t_Manager 8 2" xfId="24822" xr:uid="{00000000-0005-0000-0000-00000D610000}"/>
    <cellStyle name="t_Manager 8 2 2" xfId="24823" xr:uid="{00000000-0005-0000-0000-00000E610000}"/>
    <cellStyle name="t_Manager 8 2 2 2" xfId="24824" xr:uid="{00000000-0005-0000-0000-00000F610000}"/>
    <cellStyle name="t_Manager 8 2 2 2 2" xfId="24825" xr:uid="{00000000-0005-0000-0000-000010610000}"/>
    <cellStyle name="t_Manager 8 2 2 2 3" xfId="24826" xr:uid="{00000000-0005-0000-0000-000011610000}"/>
    <cellStyle name="t_Manager 8 2 2 3" xfId="24827" xr:uid="{00000000-0005-0000-0000-000012610000}"/>
    <cellStyle name="t_Manager 8 2 2 3 2" xfId="24828" xr:uid="{00000000-0005-0000-0000-000013610000}"/>
    <cellStyle name="t_Manager 8 2 2 4" xfId="24829" xr:uid="{00000000-0005-0000-0000-000014610000}"/>
    <cellStyle name="t_Manager 8 2 2 5" xfId="24830" xr:uid="{00000000-0005-0000-0000-000015610000}"/>
    <cellStyle name="t_Manager 8 2 3" xfId="24831" xr:uid="{00000000-0005-0000-0000-000016610000}"/>
    <cellStyle name="t_Manager 8 2 3 2" xfId="24832" xr:uid="{00000000-0005-0000-0000-000017610000}"/>
    <cellStyle name="t_Manager 8 2 3 3" xfId="24833" xr:uid="{00000000-0005-0000-0000-000018610000}"/>
    <cellStyle name="t_Manager 8 2 4" xfId="24834" xr:uid="{00000000-0005-0000-0000-000019610000}"/>
    <cellStyle name="t_Manager 8 2 4 2" xfId="24835" xr:uid="{00000000-0005-0000-0000-00001A610000}"/>
    <cellStyle name="t_Manager 8 2 5" xfId="24836" xr:uid="{00000000-0005-0000-0000-00001B610000}"/>
    <cellStyle name="t_Manager 8 2 6" xfId="24837" xr:uid="{00000000-0005-0000-0000-00001C610000}"/>
    <cellStyle name="t_Manager 8 3" xfId="24838" xr:uid="{00000000-0005-0000-0000-00001D610000}"/>
    <cellStyle name="t_Manager 8 3 2" xfId="24839" xr:uid="{00000000-0005-0000-0000-00001E610000}"/>
    <cellStyle name="t_Manager 8 3 2 2" xfId="24840" xr:uid="{00000000-0005-0000-0000-00001F610000}"/>
    <cellStyle name="t_Manager 8 3 2 2 2" xfId="24841" xr:uid="{00000000-0005-0000-0000-000020610000}"/>
    <cellStyle name="t_Manager 8 3 2 2 3" xfId="24842" xr:uid="{00000000-0005-0000-0000-000021610000}"/>
    <cellStyle name="t_Manager 8 3 2 3" xfId="24843" xr:uid="{00000000-0005-0000-0000-000022610000}"/>
    <cellStyle name="t_Manager 8 3 2 3 2" xfId="24844" xr:uid="{00000000-0005-0000-0000-000023610000}"/>
    <cellStyle name="t_Manager 8 3 2 4" xfId="24845" xr:uid="{00000000-0005-0000-0000-000024610000}"/>
    <cellStyle name="t_Manager 8 3 2 5" xfId="24846" xr:uid="{00000000-0005-0000-0000-000025610000}"/>
    <cellStyle name="t_Manager 8 3 3" xfId="24847" xr:uid="{00000000-0005-0000-0000-000026610000}"/>
    <cellStyle name="t_Manager 8 3 3 2" xfId="24848" xr:uid="{00000000-0005-0000-0000-000027610000}"/>
    <cellStyle name="t_Manager 8 3 3 3" xfId="24849" xr:uid="{00000000-0005-0000-0000-000028610000}"/>
    <cellStyle name="t_Manager 8 3 4" xfId="24850" xr:uid="{00000000-0005-0000-0000-000029610000}"/>
    <cellStyle name="t_Manager 8 3 4 2" xfId="24851" xr:uid="{00000000-0005-0000-0000-00002A610000}"/>
    <cellStyle name="t_Manager 8 3 5" xfId="24852" xr:uid="{00000000-0005-0000-0000-00002B610000}"/>
    <cellStyle name="t_Manager 8 3 6" xfId="24853" xr:uid="{00000000-0005-0000-0000-00002C610000}"/>
    <cellStyle name="t_Manager 8 4" xfId="24854" xr:uid="{00000000-0005-0000-0000-00002D610000}"/>
    <cellStyle name="t_Manager 8 4 2" xfId="24855" xr:uid="{00000000-0005-0000-0000-00002E610000}"/>
    <cellStyle name="t_Manager 9" xfId="24856" xr:uid="{00000000-0005-0000-0000-00002F610000}"/>
    <cellStyle name="t_Manager 9 2" xfId="24857" xr:uid="{00000000-0005-0000-0000-000030610000}"/>
    <cellStyle name="t_Manager 9 2 2" xfId="24858" xr:uid="{00000000-0005-0000-0000-000031610000}"/>
    <cellStyle name="t_Manager 9 2 2 2" xfId="24859" xr:uid="{00000000-0005-0000-0000-000032610000}"/>
    <cellStyle name="t_Manager 9 2 2 3" xfId="24860" xr:uid="{00000000-0005-0000-0000-000033610000}"/>
    <cellStyle name="t_Manager 9 2 3" xfId="24861" xr:uid="{00000000-0005-0000-0000-000034610000}"/>
    <cellStyle name="t_Manager 9 2 3 2" xfId="24862" xr:uid="{00000000-0005-0000-0000-000035610000}"/>
    <cellStyle name="t_Manager 9 2 4" xfId="24863" xr:uid="{00000000-0005-0000-0000-000036610000}"/>
    <cellStyle name="t_Manager 9 2 5" xfId="24864" xr:uid="{00000000-0005-0000-0000-000037610000}"/>
    <cellStyle name="t_Manager 9 3" xfId="24865" xr:uid="{00000000-0005-0000-0000-000038610000}"/>
    <cellStyle name="t_Manager 9 3 2" xfId="24866" xr:uid="{00000000-0005-0000-0000-000039610000}"/>
    <cellStyle name="t_Manager 9 3 3" xfId="24867" xr:uid="{00000000-0005-0000-0000-00003A610000}"/>
    <cellStyle name="t_Manager 9 4" xfId="24868" xr:uid="{00000000-0005-0000-0000-00003B610000}"/>
    <cellStyle name="t_Manager 9 4 2" xfId="24869" xr:uid="{00000000-0005-0000-0000-00003C610000}"/>
    <cellStyle name="t_Manager 9 5" xfId="24870" xr:uid="{00000000-0005-0000-0000-00003D610000}"/>
    <cellStyle name="t_Manager 9 6" xfId="24871" xr:uid="{00000000-0005-0000-0000-00003E610000}"/>
    <cellStyle name="Table" xfId="24872" xr:uid="{00000000-0005-0000-0000-00003F610000}"/>
    <cellStyle name="Testo avviso 2" xfId="24873" xr:uid="{00000000-0005-0000-0000-000040610000}"/>
    <cellStyle name="Testo avviso 2 2" xfId="24874" xr:uid="{00000000-0005-0000-0000-000041610000}"/>
    <cellStyle name="Testo avviso 2 3" xfId="24875" xr:uid="{00000000-0005-0000-0000-000042610000}"/>
    <cellStyle name="Testo descrittivo 2" xfId="24876" xr:uid="{00000000-0005-0000-0000-000043610000}"/>
    <cellStyle name="Testo descrittivo 2 2" xfId="24877" xr:uid="{00000000-0005-0000-0000-000044610000}"/>
    <cellStyle name="Testo descrittivo 2 3" xfId="24878" xr:uid="{00000000-0005-0000-0000-000045610000}"/>
    <cellStyle name="Text Indent A" xfId="24879" xr:uid="{00000000-0005-0000-0000-000046610000}"/>
    <cellStyle name="Text Indent B" xfId="24880" xr:uid="{00000000-0005-0000-0000-000047610000}"/>
    <cellStyle name="Text Indent C" xfId="24881" xr:uid="{00000000-0005-0000-0000-000048610000}"/>
    <cellStyle name="thousand" xfId="24882" xr:uid="{00000000-0005-0000-0000-000049610000}"/>
    <cellStyle name="Times" xfId="24883" xr:uid="{00000000-0005-0000-0000-00004A610000}"/>
    <cellStyle name="Title 2" xfId="24884" xr:uid="{00000000-0005-0000-0000-00004B610000}"/>
    <cellStyle name="Titles" xfId="24885" xr:uid="{00000000-0005-0000-0000-00004C610000}"/>
    <cellStyle name="Titles 10" xfId="24886" xr:uid="{00000000-0005-0000-0000-00004D610000}"/>
    <cellStyle name="Titles 10 2" xfId="24887" xr:uid="{00000000-0005-0000-0000-00004E610000}"/>
    <cellStyle name="Titles 10 2 2" xfId="24888" xr:uid="{00000000-0005-0000-0000-00004F610000}"/>
    <cellStyle name="Titles 10 2 2 2" xfId="24889" xr:uid="{00000000-0005-0000-0000-000050610000}"/>
    <cellStyle name="Titles 10 2 2 2 2" xfId="24890" xr:uid="{00000000-0005-0000-0000-000051610000}"/>
    <cellStyle name="Titles 10 2 2 2 3" xfId="24891" xr:uid="{00000000-0005-0000-0000-000052610000}"/>
    <cellStyle name="Titles 10 2 2 2 4" xfId="24892" xr:uid="{00000000-0005-0000-0000-000053610000}"/>
    <cellStyle name="Titles 10 2 2 3" xfId="24893" xr:uid="{00000000-0005-0000-0000-000054610000}"/>
    <cellStyle name="Titles 10 2 2 3 2" xfId="24894" xr:uid="{00000000-0005-0000-0000-000055610000}"/>
    <cellStyle name="Titles 10 2 2 3 3" xfId="24895" xr:uid="{00000000-0005-0000-0000-000056610000}"/>
    <cellStyle name="Titles 10 2 2 3 4" xfId="24896" xr:uid="{00000000-0005-0000-0000-000057610000}"/>
    <cellStyle name="Titles 10 2 2 4" xfId="24897" xr:uid="{00000000-0005-0000-0000-000058610000}"/>
    <cellStyle name="Titles 10 2 2 5" xfId="24898" xr:uid="{00000000-0005-0000-0000-000059610000}"/>
    <cellStyle name="Titles 10 2 2 6" xfId="24899" xr:uid="{00000000-0005-0000-0000-00005A610000}"/>
    <cellStyle name="Titles 10 2 3" xfId="24900" xr:uid="{00000000-0005-0000-0000-00005B610000}"/>
    <cellStyle name="Titles 10 2 3 2" xfId="24901" xr:uid="{00000000-0005-0000-0000-00005C610000}"/>
    <cellStyle name="Titles 10 2 3 2 2" xfId="24902" xr:uid="{00000000-0005-0000-0000-00005D610000}"/>
    <cellStyle name="Titles 10 2 3 2 3" xfId="24903" xr:uid="{00000000-0005-0000-0000-00005E610000}"/>
    <cellStyle name="Titles 10 2 3 2 4" xfId="24904" xr:uid="{00000000-0005-0000-0000-00005F610000}"/>
    <cellStyle name="Titles 10 2 3 3" xfId="24905" xr:uid="{00000000-0005-0000-0000-000060610000}"/>
    <cellStyle name="Titles 10 2 3 3 2" xfId="24906" xr:uid="{00000000-0005-0000-0000-000061610000}"/>
    <cellStyle name="Titles 10 2 3 3 3" xfId="24907" xr:uid="{00000000-0005-0000-0000-000062610000}"/>
    <cellStyle name="Titles 10 2 3 3 4" xfId="24908" xr:uid="{00000000-0005-0000-0000-000063610000}"/>
    <cellStyle name="Titles 10 2 3 4" xfId="24909" xr:uid="{00000000-0005-0000-0000-000064610000}"/>
    <cellStyle name="Titles 10 2 3 5" xfId="24910" xr:uid="{00000000-0005-0000-0000-000065610000}"/>
    <cellStyle name="Titles 10 2 3 6" xfId="24911" xr:uid="{00000000-0005-0000-0000-000066610000}"/>
    <cellStyle name="Titles 10 2 4" xfId="24912" xr:uid="{00000000-0005-0000-0000-000067610000}"/>
    <cellStyle name="Titles 10 2 4 2" xfId="24913" xr:uid="{00000000-0005-0000-0000-000068610000}"/>
    <cellStyle name="Titles 10 2 4 3" xfId="24914" xr:uid="{00000000-0005-0000-0000-000069610000}"/>
    <cellStyle name="Titles 10 2 4 4" xfId="24915" xr:uid="{00000000-0005-0000-0000-00006A610000}"/>
    <cellStyle name="Titles 10 2 5" xfId="24916" xr:uid="{00000000-0005-0000-0000-00006B610000}"/>
    <cellStyle name="Titles 10 2 5 2" xfId="24917" xr:uid="{00000000-0005-0000-0000-00006C610000}"/>
    <cellStyle name="Titles 10 2 5 3" xfId="24918" xr:uid="{00000000-0005-0000-0000-00006D610000}"/>
    <cellStyle name="Titles 10 2 5 4" xfId="24919" xr:uid="{00000000-0005-0000-0000-00006E610000}"/>
    <cellStyle name="Titles 10 2 6" xfId="24920" xr:uid="{00000000-0005-0000-0000-00006F610000}"/>
    <cellStyle name="Titles 10 2 7" xfId="24921" xr:uid="{00000000-0005-0000-0000-000070610000}"/>
    <cellStyle name="Titles 10 2 8" xfId="24922" xr:uid="{00000000-0005-0000-0000-000071610000}"/>
    <cellStyle name="Titles 10 3" xfId="24923" xr:uid="{00000000-0005-0000-0000-000072610000}"/>
    <cellStyle name="Titles 10 3 2" xfId="24924" xr:uid="{00000000-0005-0000-0000-000073610000}"/>
    <cellStyle name="Titles 10 3 2 2" xfId="24925" xr:uid="{00000000-0005-0000-0000-000074610000}"/>
    <cellStyle name="Titles 10 3 2 3" xfId="24926" xr:uid="{00000000-0005-0000-0000-000075610000}"/>
    <cellStyle name="Titles 10 3 2 4" xfId="24927" xr:uid="{00000000-0005-0000-0000-000076610000}"/>
    <cellStyle name="Titles 10 3 3" xfId="24928" xr:uid="{00000000-0005-0000-0000-000077610000}"/>
    <cellStyle name="Titles 10 3 3 2" xfId="24929" xr:uid="{00000000-0005-0000-0000-000078610000}"/>
    <cellStyle name="Titles 10 3 3 3" xfId="24930" xr:uid="{00000000-0005-0000-0000-000079610000}"/>
    <cellStyle name="Titles 10 3 3 4" xfId="24931" xr:uid="{00000000-0005-0000-0000-00007A610000}"/>
    <cellStyle name="Titles 10 3 4" xfId="24932" xr:uid="{00000000-0005-0000-0000-00007B610000}"/>
    <cellStyle name="Titles 10 3 5" xfId="24933" xr:uid="{00000000-0005-0000-0000-00007C610000}"/>
    <cellStyle name="Titles 10 3 6" xfId="24934" xr:uid="{00000000-0005-0000-0000-00007D610000}"/>
    <cellStyle name="Titles 10 4" xfId="24935" xr:uid="{00000000-0005-0000-0000-00007E610000}"/>
    <cellStyle name="Titles 10 4 2" xfId="24936" xr:uid="{00000000-0005-0000-0000-00007F610000}"/>
    <cellStyle name="Titles 10 4 2 2" xfId="24937" xr:uid="{00000000-0005-0000-0000-000080610000}"/>
    <cellStyle name="Titles 10 4 2 3" xfId="24938" xr:uid="{00000000-0005-0000-0000-000081610000}"/>
    <cellStyle name="Titles 10 4 2 4" xfId="24939" xr:uid="{00000000-0005-0000-0000-000082610000}"/>
    <cellStyle name="Titles 10 4 3" xfId="24940" xr:uid="{00000000-0005-0000-0000-000083610000}"/>
    <cellStyle name="Titles 10 4 3 2" xfId="24941" xr:uid="{00000000-0005-0000-0000-000084610000}"/>
    <cellStyle name="Titles 10 4 3 3" xfId="24942" xr:uid="{00000000-0005-0000-0000-000085610000}"/>
    <cellStyle name="Titles 10 4 3 4" xfId="24943" xr:uid="{00000000-0005-0000-0000-000086610000}"/>
    <cellStyle name="Titles 10 4 4" xfId="24944" xr:uid="{00000000-0005-0000-0000-000087610000}"/>
    <cellStyle name="Titles 10 4 5" xfId="24945" xr:uid="{00000000-0005-0000-0000-000088610000}"/>
    <cellStyle name="Titles 10 4 6" xfId="24946" xr:uid="{00000000-0005-0000-0000-000089610000}"/>
    <cellStyle name="Titles 10 5" xfId="24947" xr:uid="{00000000-0005-0000-0000-00008A610000}"/>
    <cellStyle name="Titles 10 6" xfId="24948" xr:uid="{00000000-0005-0000-0000-00008B610000}"/>
    <cellStyle name="Titles 10 7" xfId="24949" xr:uid="{00000000-0005-0000-0000-00008C610000}"/>
    <cellStyle name="Titles 11" xfId="24950" xr:uid="{00000000-0005-0000-0000-00008D610000}"/>
    <cellStyle name="Titles 11 2" xfId="24951" xr:uid="{00000000-0005-0000-0000-00008E610000}"/>
    <cellStyle name="Titles 11 2 2" xfId="24952" xr:uid="{00000000-0005-0000-0000-00008F610000}"/>
    <cellStyle name="Titles 11 2 2 2" xfId="24953" xr:uid="{00000000-0005-0000-0000-000090610000}"/>
    <cellStyle name="Titles 11 2 2 3" xfId="24954" xr:uid="{00000000-0005-0000-0000-000091610000}"/>
    <cellStyle name="Titles 11 2 2 4" xfId="24955" xr:uid="{00000000-0005-0000-0000-000092610000}"/>
    <cellStyle name="Titles 11 2 3" xfId="24956" xr:uid="{00000000-0005-0000-0000-000093610000}"/>
    <cellStyle name="Titles 11 2 3 2" xfId="24957" xr:uid="{00000000-0005-0000-0000-000094610000}"/>
    <cellStyle name="Titles 11 2 3 3" xfId="24958" xr:uid="{00000000-0005-0000-0000-000095610000}"/>
    <cellStyle name="Titles 11 2 3 4" xfId="24959" xr:uid="{00000000-0005-0000-0000-000096610000}"/>
    <cellStyle name="Titles 11 2 4" xfId="24960" xr:uid="{00000000-0005-0000-0000-000097610000}"/>
    <cellStyle name="Titles 11 2 5" xfId="24961" xr:uid="{00000000-0005-0000-0000-000098610000}"/>
    <cellStyle name="Titles 11 2 6" xfId="24962" xr:uid="{00000000-0005-0000-0000-000099610000}"/>
    <cellStyle name="Titles 11 3" xfId="24963" xr:uid="{00000000-0005-0000-0000-00009A610000}"/>
    <cellStyle name="Titles 11 3 2" xfId="24964" xr:uid="{00000000-0005-0000-0000-00009B610000}"/>
    <cellStyle name="Titles 11 3 2 2" xfId="24965" xr:uid="{00000000-0005-0000-0000-00009C610000}"/>
    <cellStyle name="Titles 11 3 2 3" xfId="24966" xr:uid="{00000000-0005-0000-0000-00009D610000}"/>
    <cellStyle name="Titles 11 3 2 4" xfId="24967" xr:uid="{00000000-0005-0000-0000-00009E610000}"/>
    <cellStyle name="Titles 11 3 3" xfId="24968" xr:uid="{00000000-0005-0000-0000-00009F610000}"/>
    <cellStyle name="Titles 11 3 3 2" xfId="24969" xr:uid="{00000000-0005-0000-0000-0000A0610000}"/>
    <cellStyle name="Titles 11 3 3 3" xfId="24970" xr:uid="{00000000-0005-0000-0000-0000A1610000}"/>
    <cellStyle name="Titles 11 3 3 4" xfId="24971" xr:uid="{00000000-0005-0000-0000-0000A2610000}"/>
    <cellStyle name="Titles 11 3 4" xfId="24972" xr:uid="{00000000-0005-0000-0000-0000A3610000}"/>
    <cellStyle name="Titles 11 3 5" xfId="24973" xr:uid="{00000000-0005-0000-0000-0000A4610000}"/>
    <cellStyle name="Titles 11 3 6" xfId="24974" xr:uid="{00000000-0005-0000-0000-0000A5610000}"/>
    <cellStyle name="Titles 11 4" xfId="24975" xr:uid="{00000000-0005-0000-0000-0000A6610000}"/>
    <cellStyle name="Titles 11 4 2" xfId="24976" xr:uid="{00000000-0005-0000-0000-0000A7610000}"/>
    <cellStyle name="Titles 11 4 3" xfId="24977" xr:uid="{00000000-0005-0000-0000-0000A8610000}"/>
    <cellStyle name="Titles 11 4 4" xfId="24978" xr:uid="{00000000-0005-0000-0000-0000A9610000}"/>
    <cellStyle name="Titles 11 5" xfId="24979" xr:uid="{00000000-0005-0000-0000-0000AA610000}"/>
    <cellStyle name="Titles 11 5 2" xfId="24980" xr:uid="{00000000-0005-0000-0000-0000AB610000}"/>
    <cellStyle name="Titles 11 5 3" xfId="24981" xr:uid="{00000000-0005-0000-0000-0000AC610000}"/>
    <cellStyle name="Titles 11 5 4" xfId="24982" xr:uid="{00000000-0005-0000-0000-0000AD610000}"/>
    <cellStyle name="Titles 11 6" xfId="24983" xr:uid="{00000000-0005-0000-0000-0000AE610000}"/>
    <cellStyle name="Titles 11 7" xfId="24984" xr:uid="{00000000-0005-0000-0000-0000AF610000}"/>
    <cellStyle name="Titles 11 8" xfId="24985" xr:uid="{00000000-0005-0000-0000-0000B0610000}"/>
    <cellStyle name="Titles 12" xfId="24986" xr:uid="{00000000-0005-0000-0000-0000B1610000}"/>
    <cellStyle name="Titles 2" xfId="24987" xr:uid="{00000000-0005-0000-0000-0000B2610000}"/>
    <cellStyle name="Titles 2 10" xfId="24988" xr:uid="{00000000-0005-0000-0000-0000B3610000}"/>
    <cellStyle name="Titles 2 10 2" xfId="24989" xr:uid="{00000000-0005-0000-0000-0000B4610000}"/>
    <cellStyle name="Titles 2 10 2 2" xfId="24990" xr:uid="{00000000-0005-0000-0000-0000B5610000}"/>
    <cellStyle name="Titles 2 10 2 2 2" xfId="24991" xr:uid="{00000000-0005-0000-0000-0000B6610000}"/>
    <cellStyle name="Titles 2 10 2 2 3" xfId="24992" xr:uid="{00000000-0005-0000-0000-0000B7610000}"/>
    <cellStyle name="Titles 2 10 2 2 4" xfId="24993" xr:uid="{00000000-0005-0000-0000-0000B8610000}"/>
    <cellStyle name="Titles 2 10 2 3" xfId="24994" xr:uid="{00000000-0005-0000-0000-0000B9610000}"/>
    <cellStyle name="Titles 2 10 2 3 2" xfId="24995" xr:uid="{00000000-0005-0000-0000-0000BA610000}"/>
    <cellStyle name="Titles 2 10 2 3 3" xfId="24996" xr:uid="{00000000-0005-0000-0000-0000BB610000}"/>
    <cellStyle name="Titles 2 10 2 3 4" xfId="24997" xr:uid="{00000000-0005-0000-0000-0000BC610000}"/>
    <cellStyle name="Titles 2 10 2 4" xfId="24998" xr:uid="{00000000-0005-0000-0000-0000BD610000}"/>
    <cellStyle name="Titles 2 10 2 5" xfId="24999" xr:uid="{00000000-0005-0000-0000-0000BE610000}"/>
    <cellStyle name="Titles 2 10 2 6" xfId="25000" xr:uid="{00000000-0005-0000-0000-0000BF610000}"/>
    <cellStyle name="Titles 2 10 3" xfId="25001" xr:uid="{00000000-0005-0000-0000-0000C0610000}"/>
    <cellStyle name="Titles 2 10 3 2" xfId="25002" xr:uid="{00000000-0005-0000-0000-0000C1610000}"/>
    <cellStyle name="Titles 2 10 3 2 2" xfId="25003" xr:uid="{00000000-0005-0000-0000-0000C2610000}"/>
    <cellStyle name="Titles 2 10 3 2 3" xfId="25004" xr:uid="{00000000-0005-0000-0000-0000C3610000}"/>
    <cellStyle name="Titles 2 10 3 2 4" xfId="25005" xr:uid="{00000000-0005-0000-0000-0000C4610000}"/>
    <cellStyle name="Titles 2 10 3 3" xfId="25006" xr:uid="{00000000-0005-0000-0000-0000C5610000}"/>
    <cellStyle name="Titles 2 10 3 3 2" xfId="25007" xr:uid="{00000000-0005-0000-0000-0000C6610000}"/>
    <cellStyle name="Titles 2 10 3 3 3" xfId="25008" xr:uid="{00000000-0005-0000-0000-0000C7610000}"/>
    <cellStyle name="Titles 2 10 3 3 4" xfId="25009" xr:uid="{00000000-0005-0000-0000-0000C8610000}"/>
    <cellStyle name="Titles 2 10 3 4" xfId="25010" xr:uid="{00000000-0005-0000-0000-0000C9610000}"/>
    <cellStyle name="Titles 2 10 3 5" xfId="25011" xr:uid="{00000000-0005-0000-0000-0000CA610000}"/>
    <cellStyle name="Titles 2 10 3 6" xfId="25012" xr:uid="{00000000-0005-0000-0000-0000CB610000}"/>
    <cellStyle name="Titles 2 10 4" xfId="25013" xr:uid="{00000000-0005-0000-0000-0000CC610000}"/>
    <cellStyle name="Titles 2 10 4 2" xfId="25014" xr:uid="{00000000-0005-0000-0000-0000CD610000}"/>
    <cellStyle name="Titles 2 10 4 3" xfId="25015" xr:uid="{00000000-0005-0000-0000-0000CE610000}"/>
    <cellStyle name="Titles 2 10 4 4" xfId="25016" xr:uid="{00000000-0005-0000-0000-0000CF610000}"/>
    <cellStyle name="Titles 2 10 5" xfId="25017" xr:uid="{00000000-0005-0000-0000-0000D0610000}"/>
    <cellStyle name="Titles 2 10 5 2" xfId="25018" xr:uid="{00000000-0005-0000-0000-0000D1610000}"/>
    <cellStyle name="Titles 2 10 5 3" xfId="25019" xr:uid="{00000000-0005-0000-0000-0000D2610000}"/>
    <cellStyle name="Titles 2 10 5 4" xfId="25020" xr:uid="{00000000-0005-0000-0000-0000D3610000}"/>
    <cellStyle name="Titles 2 10 6" xfId="25021" xr:uid="{00000000-0005-0000-0000-0000D4610000}"/>
    <cellStyle name="Titles 2 10 7" xfId="25022" xr:uid="{00000000-0005-0000-0000-0000D5610000}"/>
    <cellStyle name="Titles 2 10 8" xfId="25023" xr:uid="{00000000-0005-0000-0000-0000D6610000}"/>
    <cellStyle name="Titles 2 11" xfId="25024" xr:uid="{00000000-0005-0000-0000-0000D7610000}"/>
    <cellStyle name="Titles 2 2" xfId="25025" xr:uid="{00000000-0005-0000-0000-0000D8610000}"/>
    <cellStyle name="Titles 2 2 2" xfId="25026" xr:uid="{00000000-0005-0000-0000-0000D9610000}"/>
    <cellStyle name="Titles 2 2 2 2" xfId="25027" xr:uid="{00000000-0005-0000-0000-0000DA610000}"/>
    <cellStyle name="Titles 2 2 2 2 2" xfId="25028" xr:uid="{00000000-0005-0000-0000-0000DB610000}"/>
    <cellStyle name="Titles 2 2 2 2 2 2" xfId="25029" xr:uid="{00000000-0005-0000-0000-0000DC610000}"/>
    <cellStyle name="Titles 2 2 2 2 2 2 2" xfId="25030" xr:uid="{00000000-0005-0000-0000-0000DD610000}"/>
    <cellStyle name="Titles 2 2 2 2 2 2 2 2" xfId="25031" xr:uid="{00000000-0005-0000-0000-0000DE610000}"/>
    <cellStyle name="Titles 2 2 2 2 2 2 2 2 2" xfId="25032" xr:uid="{00000000-0005-0000-0000-0000DF610000}"/>
    <cellStyle name="Titles 2 2 2 2 2 2 2 2 3" xfId="25033" xr:uid="{00000000-0005-0000-0000-0000E0610000}"/>
    <cellStyle name="Titles 2 2 2 2 2 2 2 2 4" xfId="25034" xr:uid="{00000000-0005-0000-0000-0000E1610000}"/>
    <cellStyle name="Titles 2 2 2 2 2 2 2 3" xfId="25035" xr:uid="{00000000-0005-0000-0000-0000E2610000}"/>
    <cellStyle name="Titles 2 2 2 2 2 2 2 3 2" xfId="25036" xr:uid="{00000000-0005-0000-0000-0000E3610000}"/>
    <cellStyle name="Titles 2 2 2 2 2 2 2 3 3" xfId="25037" xr:uid="{00000000-0005-0000-0000-0000E4610000}"/>
    <cellStyle name="Titles 2 2 2 2 2 2 2 3 4" xfId="25038" xr:uid="{00000000-0005-0000-0000-0000E5610000}"/>
    <cellStyle name="Titles 2 2 2 2 2 2 2 4" xfId="25039" xr:uid="{00000000-0005-0000-0000-0000E6610000}"/>
    <cellStyle name="Titles 2 2 2 2 2 2 2 5" xfId="25040" xr:uid="{00000000-0005-0000-0000-0000E7610000}"/>
    <cellStyle name="Titles 2 2 2 2 2 2 2 6" xfId="25041" xr:uid="{00000000-0005-0000-0000-0000E8610000}"/>
    <cellStyle name="Titles 2 2 2 2 2 2 3" xfId="25042" xr:uid="{00000000-0005-0000-0000-0000E9610000}"/>
    <cellStyle name="Titles 2 2 2 2 2 2 3 2" xfId="25043" xr:uid="{00000000-0005-0000-0000-0000EA610000}"/>
    <cellStyle name="Titles 2 2 2 2 2 2 3 2 2" xfId="25044" xr:uid="{00000000-0005-0000-0000-0000EB610000}"/>
    <cellStyle name="Titles 2 2 2 2 2 2 3 2 3" xfId="25045" xr:uid="{00000000-0005-0000-0000-0000EC610000}"/>
    <cellStyle name="Titles 2 2 2 2 2 2 3 2 4" xfId="25046" xr:uid="{00000000-0005-0000-0000-0000ED610000}"/>
    <cellStyle name="Titles 2 2 2 2 2 2 3 3" xfId="25047" xr:uid="{00000000-0005-0000-0000-0000EE610000}"/>
    <cellStyle name="Titles 2 2 2 2 2 2 3 3 2" xfId="25048" xr:uid="{00000000-0005-0000-0000-0000EF610000}"/>
    <cellStyle name="Titles 2 2 2 2 2 2 3 3 3" xfId="25049" xr:uid="{00000000-0005-0000-0000-0000F0610000}"/>
    <cellStyle name="Titles 2 2 2 2 2 2 3 3 4" xfId="25050" xr:uid="{00000000-0005-0000-0000-0000F1610000}"/>
    <cellStyle name="Titles 2 2 2 2 2 2 3 4" xfId="25051" xr:uid="{00000000-0005-0000-0000-0000F2610000}"/>
    <cellStyle name="Titles 2 2 2 2 2 2 3 5" xfId="25052" xr:uid="{00000000-0005-0000-0000-0000F3610000}"/>
    <cellStyle name="Titles 2 2 2 2 2 2 3 6" xfId="25053" xr:uid="{00000000-0005-0000-0000-0000F4610000}"/>
    <cellStyle name="Titles 2 2 2 2 2 2 4" xfId="25054" xr:uid="{00000000-0005-0000-0000-0000F5610000}"/>
    <cellStyle name="Titles 2 2 2 2 2 2 4 2" xfId="25055" xr:uid="{00000000-0005-0000-0000-0000F6610000}"/>
    <cellStyle name="Titles 2 2 2 2 2 2 4 3" xfId="25056" xr:uid="{00000000-0005-0000-0000-0000F7610000}"/>
    <cellStyle name="Titles 2 2 2 2 2 2 4 4" xfId="25057" xr:uid="{00000000-0005-0000-0000-0000F8610000}"/>
    <cellStyle name="Titles 2 2 2 2 2 2 5" xfId="25058" xr:uid="{00000000-0005-0000-0000-0000F9610000}"/>
    <cellStyle name="Titles 2 2 2 2 2 2 5 2" xfId="25059" xr:uid="{00000000-0005-0000-0000-0000FA610000}"/>
    <cellStyle name="Titles 2 2 2 2 2 2 5 3" xfId="25060" xr:uid="{00000000-0005-0000-0000-0000FB610000}"/>
    <cellStyle name="Titles 2 2 2 2 2 2 5 4" xfId="25061" xr:uid="{00000000-0005-0000-0000-0000FC610000}"/>
    <cellStyle name="Titles 2 2 2 2 2 2 6" xfId="25062" xr:uid="{00000000-0005-0000-0000-0000FD610000}"/>
    <cellStyle name="Titles 2 2 2 2 2 2 7" xfId="25063" xr:uid="{00000000-0005-0000-0000-0000FE610000}"/>
    <cellStyle name="Titles 2 2 2 2 2 2 8" xfId="25064" xr:uid="{00000000-0005-0000-0000-0000FF610000}"/>
    <cellStyle name="Titles 2 2 2 2 2 3" xfId="25065" xr:uid="{00000000-0005-0000-0000-000000620000}"/>
    <cellStyle name="Titles 2 2 2 2 2 3 2" xfId="25066" xr:uid="{00000000-0005-0000-0000-000001620000}"/>
    <cellStyle name="Titles 2 2 2 2 2 3 2 2" xfId="25067" xr:uid="{00000000-0005-0000-0000-000002620000}"/>
    <cellStyle name="Titles 2 2 2 2 2 3 2 3" xfId="25068" xr:uid="{00000000-0005-0000-0000-000003620000}"/>
    <cellStyle name="Titles 2 2 2 2 2 3 2 4" xfId="25069" xr:uid="{00000000-0005-0000-0000-000004620000}"/>
    <cellStyle name="Titles 2 2 2 2 2 3 3" xfId="25070" xr:uid="{00000000-0005-0000-0000-000005620000}"/>
    <cellStyle name="Titles 2 2 2 2 2 3 3 2" xfId="25071" xr:uid="{00000000-0005-0000-0000-000006620000}"/>
    <cellStyle name="Titles 2 2 2 2 2 3 3 3" xfId="25072" xr:uid="{00000000-0005-0000-0000-000007620000}"/>
    <cellStyle name="Titles 2 2 2 2 2 3 3 4" xfId="25073" xr:uid="{00000000-0005-0000-0000-000008620000}"/>
    <cellStyle name="Titles 2 2 2 2 2 3 4" xfId="25074" xr:uid="{00000000-0005-0000-0000-000009620000}"/>
    <cellStyle name="Titles 2 2 2 2 2 3 5" xfId="25075" xr:uid="{00000000-0005-0000-0000-00000A620000}"/>
    <cellStyle name="Titles 2 2 2 2 2 3 6" xfId="25076" xr:uid="{00000000-0005-0000-0000-00000B620000}"/>
    <cellStyle name="Titles 2 2 2 2 2 4" xfId="25077" xr:uid="{00000000-0005-0000-0000-00000C620000}"/>
    <cellStyle name="Titles 2 2 2 2 2 4 2" xfId="25078" xr:uid="{00000000-0005-0000-0000-00000D620000}"/>
    <cellStyle name="Titles 2 2 2 2 2 4 2 2" xfId="25079" xr:uid="{00000000-0005-0000-0000-00000E620000}"/>
    <cellStyle name="Titles 2 2 2 2 2 4 2 3" xfId="25080" xr:uid="{00000000-0005-0000-0000-00000F620000}"/>
    <cellStyle name="Titles 2 2 2 2 2 4 2 4" xfId="25081" xr:uid="{00000000-0005-0000-0000-000010620000}"/>
    <cellStyle name="Titles 2 2 2 2 2 4 3" xfId="25082" xr:uid="{00000000-0005-0000-0000-000011620000}"/>
    <cellStyle name="Titles 2 2 2 2 2 4 3 2" xfId="25083" xr:uid="{00000000-0005-0000-0000-000012620000}"/>
    <cellStyle name="Titles 2 2 2 2 2 4 3 3" xfId="25084" xr:uid="{00000000-0005-0000-0000-000013620000}"/>
    <cellStyle name="Titles 2 2 2 2 2 4 3 4" xfId="25085" xr:uid="{00000000-0005-0000-0000-000014620000}"/>
    <cellStyle name="Titles 2 2 2 2 2 4 4" xfId="25086" xr:uid="{00000000-0005-0000-0000-000015620000}"/>
    <cellStyle name="Titles 2 2 2 2 2 4 5" xfId="25087" xr:uid="{00000000-0005-0000-0000-000016620000}"/>
    <cellStyle name="Titles 2 2 2 2 2 4 6" xfId="25088" xr:uid="{00000000-0005-0000-0000-000017620000}"/>
    <cellStyle name="Titles 2 2 2 2 2 5" xfId="25089" xr:uid="{00000000-0005-0000-0000-000018620000}"/>
    <cellStyle name="Titles 2 2 2 2 2 6" xfId="25090" xr:uid="{00000000-0005-0000-0000-000019620000}"/>
    <cellStyle name="Titles 2 2 2 2 2 7" xfId="25091" xr:uid="{00000000-0005-0000-0000-00001A620000}"/>
    <cellStyle name="Titles 2 2 2 2 3" xfId="25092" xr:uid="{00000000-0005-0000-0000-00001B620000}"/>
    <cellStyle name="Titles 2 2 2 2 3 2" xfId="25093" xr:uid="{00000000-0005-0000-0000-00001C620000}"/>
    <cellStyle name="Titles 2 2 2 2 3 2 2" xfId="25094" xr:uid="{00000000-0005-0000-0000-00001D620000}"/>
    <cellStyle name="Titles 2 2 2 2 3 2 2 2" xfId="25095" xr:uid="{00000000-0005-0000-0000-00001E620000}"/>
    <cellStyle name="Titles 2 2 2 2 3 2 2 3" xfId="25096" xr:uid="{00000000-0005-0000-0000-00001F620000}"/>
    <cellStyle name="Titles 2 2 2 2 3 2 2 4" xfId="25097" xr:uid="{00000000-0005-0000-0000-000020620000}"/>
    <cellStyle name="Titles 2 2 2 2 3 2 3" xfId="25098" xr:uid="{00000000-0005-0000-0000-000021620000}"/>
    <cellStyle name="Titles 2 2 2 2 3 2 3 2" xfId="25099" xr:uid="{00000000-0005-0000-0000-000022620000}"/>
    <cellStyle name="Titles 2 2 2 2 3 2 3 3" xfId="25100" xr:uid="{00000000-0005-0000-0000-000023620000}"/>
    <cellStyle name="Titles 2 2 2 2 3 2 3 4" xfId="25101" xr:uid="{00000000-0005-0000-0000-000024620000}"/>
    <cellStyle name="Titles 2 2 2 2 3 2 4" xfId="25102" xr:uid="{00000000-0005-0000-0000-000025620000}"/>
    <cellStyle name="Titles 2 2 2 2 3 2 5" xfId="25103" xr:uid="{00000000-0005-0000-0000-000026620000}"/>
    <cellStyle name="Titles 2 2 2 2 3 2 6" xfId="25104" xr:uid="{00000000-0005-0000-0000-000027620000}"/>
    <cellStyle name="Titles 2 2 2 2 3 3" xfId="25105" xr:uid="{00000000-0005-0000-0000-000028620000}"/>
    <cellStyle name="Titles 2 2 2 2 3 3 2" xfId="25106" xr:uid="{00000000-0005-0000-0000-000029620000}"/>
    <cellStyle name="Titles 2 2 2 2 3 3 3" xfId="25107" xr:uid="{00000000-0005-0000-0000-00002A620000}"/>
    <cellStyle name="Titles 2 2 2 2 3 3 4" xfId="25108" xr:uid="{00000000-0005-0000-0000-00002B620000}"/>
    <cellStyle name="Titles 2 2 2 2 3 4" xfId="25109" xr:uid="{00000000-0005-0000-0000-00002C620000}"/>
    <cellStyle name="Titles 2 2 2 2 3 4 2" xfId="25110" xr:uid="{00000000-0005-0000-0000-00002D620000}"/>
    <cellStyle name="Titles 2 2 2 2 3 4 3" xfId="25111" xr:uid="{00000000-0005-0000-0000-00002E620000}"/>
    <cellStyle name="Titles 2 2 2 2 3 4 4" xfId="25112" xr:uid="{00000000-0005-0000-0000-00002F620000}"/>
    <cellStyle name="Titles 2 2 2 2 3 5" xfId="25113" xr:uid="{00000000-0005-0000-0000-000030620000}"/>
    <cellStyle name="Titles 2 2 2 2 3 6" xfId="25114" xr:uid="{00000000-0005-0000-0000-000031620000}"/>
    <cellStyle name="Titles 2 2 2 2 3 7" xfId="25115" xr:uid="{00000000-0005-0000-0000-000032620000}"/>
    <cellStyle name="Titles 2 2 2 2 4" xfId="25116" xr:uid="{00000000-0005-0000-0000-000033620000}"/>
    <cellStyle name="Titles 2 2 2 2 4 2" xfId="25117" xr:uid="{00000000-0005-0000-0000-000034620000}"/>
    <cellStyle name="Titles 2 2 2 2 4 2 2" xfId="25118" xr:uid="{00000000-0005-0000-0000-000035620000}"/>
    <cellStyle name="Titles 2 2 2 2 4 2 3" xfId="25119" xr:uid="{00000000-0005-0000-0000-000036620000}"/>
    <cellStyle name="Titles 2 2 2 2 4 2 4" xfId="25120" xr:uid="{00000000-0005-0000-0000-000037620000}"/>
    <cellStyle name="Titles 2 2 2 2 4 3" xfId="25121" xr:uid="{00000000-0005-0000-0000-000038620000}"/>
    <cellStyle name="Titles 2 2 2 2 4 3 2" xfId="25122" xr:uid="{00000000-0005-0000-0000-000039620000}"/>
    <cellStyle name="Titles 2 2 2 2 4 3 3" xfId="25123" xr:uid="{00000000-0005-0000-0000-00003A620000}"/>
    <cellStyle name="Titles 2 2 2 2 4 3 4" xfId="25124" xr:uid="{00000000-0005-0000-0000-00003B620000}"/>
    <cellStyle name="Titles 2 2 2 2 4 4" xfId="25125" xr:uid="{00000000-0005-0000-0000-00003C620000}"/>
    <cellStyle name="Titles 2 2 2 2 4 5" xfId="25126" xr:uid="{00000000-0005-0000-0000-00003D620000}"/>
    <cellStyle name="Titles 2 2 2 2 4 6" xfId="25127" xr:uid="{00000000-0005-0000-0000-00003E620000}"/>
    <cellStyle name="Titles 2 2 2 2 5" xfId="25128" xr:uid="{00000000-0005-0000-0000-00003F620000}"/>
    <cellStyle name="Titles 2 2 2 2 5 2" xfId="25129" xr:uid="{00000000-0005-0000-0000-000040620000}"/>
    <cellStyle name="Titles 2 2 2 2 5 3" xfId="25130" xr:uid="{00000000-0005-0000-0000-000041620000}"/>
    <cellStyle name="Titles 2 2 2 2 5 4" xfId="25131" xr:uid="{00000000-0005-0000-0000-000042620000}"/>
    <cellStyle name="Titles 2 2 2 2 6" xfId="25132" xr:uid="{00000000-0005-0000-0000-000043620000}"/>
    <cellStyle name="Titles 2 2 2 2 7" xfId="25133" xr:uid="{00000000-0005-0000-0000-000044620000}"/>
    <cellStyle name="Titles 2 2 2 2 8" xfId="25134" xr:uid="{00000000-0005-0000-0000-000045620000}"/>
    <cellStyle name="Titles 2 2 2 3" xfId="25135" xr:uid="{00000000-0005-0000-0000-000046620000}"/>
    <cellStyle name="Titles 2 2 2 3 2" xfId="25136" xr:uid="{00000000-0005-0000-0000-000047620000}"/>
    <cellStyle name="Titles 2 2 2 3 2 2" xfId="25137" xr:uid="{00000000-0005-0000-0000-000048620000}"/>
    <cellStyle name="Titles 2 2 2 3 2 2 2" xfId="25138" xr:uid="{00000000-0005-0000-0000-000049620000}"/>
    <cellStyle name="Titles 2 2 2 3 2 2 2 2" xfId="25139" xr:uid="{00000000-0005-0000-0000-00004A620000}"/>
    <cellStyle name="Titles 2 2 2 3 2 2 2 3" xfId="25140" xr:uid="{00000000-0005-0000-0000-00004B620000}"/>
    <cellStyle name="Titles 2 2 2 3 2 2 2 4" xfId="25141" xr:uid="{00000000-0005-0000-0000-00004C620000}"/>
    <cellStyle name="Titles 2 2 2 3 2 2 3" xfId="25142" xr:uid="{00000000-0005-0000-0000-00004D620000}"/>
    <cellStyle name="Titles 2 2 2 3 2 2 3 2" xfId="25143" xr:uid="{00000000-0005-0000-0000-00004E620000}"/>
    <cellStyle name="Titles 2 2 2 3 2 2 3 3" xfId="25144" xr:uid="{00000000-0005-0000-0000-00004F620000}"/>
    <cellStyle name="Titles 2 2 2 3 2 2 3 4" xfId="25145" xr:uid="{00000000-0005-0000-0000-000050620000}"/>
    <cellStyle name="Titles 2 2 2 3 2 2 4" xfId="25146" xr:uid="{00000000-0005-0000-0000-000051620000}"/>
    <cellStyle name="Titles 2 2 2 3 2 2 5" xfId="25147" xr:uid="{00000000-0005-0000-0000-000052620000}"/>
    <cellStyle name="Titles 2 2 2 3 2 2 6" xfId="25148" xr:uid="{00000000-0005-0000-0000-000053620000}"/>
    <cellStyle name="Titles 2 2 2 3 2 3" xfId="25149" xr:uid="{00000000-0005-0000-0000-000054620000}"/>
    <cellStyle name="Titles 2 2 2 3 2 3 2" xfId="25150" xr:uid="{00000000-0005-0000-0000-000055620000}"/>
    <cellStyle name="Titles 2 2 2 3 2 3 2 2" xfId="25151" xr:uid="{00000000-0005-0000-0000-000056620000}"/>
    <cellStyle name="Titles 2 2 2 3 2 3 2 3" xfId="25152" xr:uid="{00000000-0005-0000-0000-000057620000}"/>
    <cellStyle name="Titles 2 2 2 3 2 3 2 4" xfId="25153" xr:uid="{00000000-0005-0000-0000-000058620000}"/>
    <cellStyle name="Titles 2 2 2 3 2 3 3" xfId="25154" xr:uid="{00000000-0005-0000-0000-000059620000}"/>
    <cellStyle name="Titles 2 2 2 3 2 3 3 2" xfId="25155" xr:uid="{00000000-0005-0000-0000-00005A620000}"/>
    <cellStyle name="Titles 2 2 2 3 2 3 3 3" xfId="25156" xr:uid="{00000000-0005-0000-0000-00005B620000}"/>
    <cellStyle name="Titles 2 2 2 3 2 3 3 4" xfId="25157" xr:uid="{00000000-0005-0000-0000-00005C620000}"/>
    <cellStyle name="Titles 2 2 2 3 2 3 4" xfId="25158" xr:uid="{00000000-0005-0000-0000-00005D620000}"/>
    <cellStyle name="Titles 2 2 2 3 2 3 5" xfId="25159" xr:uid="{00000000-0005-0000-0000-00005E620000}"/>
    <cellStyle name="Titles 2 2 2 3 2 3 6" xfId="25160" xr:uid="{00000000-0005-0000-0000-00005F620000}"/>
    <cellStyle name="Titles 2 2 2 3 2 4" xfId="25161" xr:uid="{00000000-0005-0000-0000-000060620000}"/>
    <cellStyle name="Titles 2 2 2 3 2 4 2" xfId="25162" xr:uid="{00000000-0005-0000-0000-000061620000}"/>
    <cellStyle name="Titles 2 2 2 3 2 4 3" xfId="25163" xr:uid="{00000000-0005-0000-0000-000062620000}"/>
    <cellStyle name="Titles 2 2 2 3 2 4 4" xfId="25164" xr:uid="{00000000-0005-0000-0000-000063620000}"/>
    <cellStyle name="Titles 2 2 2 3 2 5" xfId="25165" xr:uid="{00000000-0005-0000-0000-000064620000}"/>
    <cellStyle name="Titles 2 2 2 3 2 5 2" xfId="25166" xr:uid="{00000000-0005-0000-0000-000065620000}"/>
    <cellStyle name="Titles 2 2 2 3 2 5 3" xfId="25167" xr:uid="{00000000-0005-0000-0000-000066620000}"/>
    <cellStyle name="Titles 2 2 2 3 2 5 4" xfId="25168" xr:uid="{00000000-0005-0000-0000-000067620000}"/>
    <cellStyle name="Titles 2 2 2 3 2 6" xfId="25169" xr:uid="{00000000-0005-0000-0000-000068620000}"/>
    <cellStyle name="Titles 2 2 2 3 2 7" xfId="25170" xr:uid="{00000000-0005-0000-0000-000069620000}"/>
    <cellStyle name="Titles 2 2 2 3 2 8" xfId="25171" xr:uid="{00000000-0005-0000-0000-00006A620000}"/>
    <cellStyle name="Titles 2 2 2 3 3" xfId="25172" xr:uid="{00000000-0005-0000-0000-00006B620000}"/>
    <cellStyle name="Titles 2 2 2 3 3 2" xfId="25173" xr:uid="{00000000-0005-0000-0000-00006C620000}"/>
    <cellStyle name="Titles 2 2 2 3 3 2 2" xfId="25174" xr:uid="{00000000-0005-0000-0000-00006D620000}"/>
    <cellStyle name="Titles 2 2 2 3 3 2 3" xfId="25175" xr:uid="{00000000-0005-0000-0000-00006E620000}"/>
    <cellStyle name="Titles 2 2 2 3 3 2 4" xfId="25176" xr:uid="{00000000-0005-0000-0000-00006F620000}"/>
    <cellStyle name="Titles 2 2 2 3 3 3" xfId="25177" xr:uid="{00000000-0005-0000-0000-000070620000}"/>
    <cellStyle name="Titles 2 2 2 3 3 3 2" xfId="25178" xr:uid="{00000000-0005-0000-0000-000071620000}"/>
    <cellStyle name="Titles 2 2 2 3 3 3 3" xfId="25179" xr:uid="{00000000-0005-0000-0000-000072620000}"/>
    <cellStyle name="Titles 2 2 2 3 3 3 4" xfId="25180" xr:uid="{00000000-0005-0000-0000-000073620000}"/>
    <cellStyle name="Titles 2 2 2 3 3 4" xfId="25181" xr:uid="{00000000-0005-0000-0000-000074620000}"/>
    <cellStyle name="Titles 2 2 2 3 3 5" xfId="25182" xr:uid="{00000000-0005-0000-0000-000075620000}"/>
    <cellStyle name="Titles 2 2 2 3 3 6" xfId="25183" xr:uid="{00000000-0005-0000-0000-000076620000}"/>
    <cellStyle name="Titles 2 2 2 3 4" xfId="25184" xr:uid="{00000000-0005-0000-0000-000077620000}"/>
    <cellStyle name="Titles 2 2 2 3 4 2" xfId="25185" xr:uid="{00000000-0005-0000-0000-000078620000}"/>
    <cellStyle name="Titles 2 2 2 3 4 2 2" xfId="25186" xr:uid="{00000000-0005-0000-0000-000079620000}"/>
    <cellStyle name="Titles 2 2 2 3 4 2 3" xfId="25187" xr:uid="{00000000-0005-0000-0000-00007A620000}"/>
    <cellStyle name="Titles 2 2 2 3 4 2 4" xfId="25188" xr:uid="{00000000-0005-0000-0000-00007B620000}"/>
    <cellStyle name="Titles 2 2 2 3 4 3" xfId="25189" xr:uid="{00000000-0005-0000-0000-00007C620000}"/>
    <cellStyle name="Titles 2 2 2 3 4 3 2" xfId="25190" xr:uid="{00000000-0005-0000-0000-00007D620000}"/>
    <cellStyle name="Titles 2 2 2 3 4 3 3" xfId="25191" xr:uid="{00000000-0005-0000-0000-00007E620000}"/>
    <cellStyle name="Titles 2 2 2 3 4 3 4" xfId="25192" xr:uid="{00000000-0005-0000-0000-00007F620000}"/>
    <cellStyle name="Titles 2 2 2 3 4 4" xfId="25193" xr:uid="{00000000-0005-0000-0000-000080620000}"/>
    <cellStyle name="Titles 2 2 2 3 4 5" xfId="25194" xr:uid="{00000000-0005-0000-0000-000081620000}"/>
    <cellStyle name="Titles 2 2 2 3 4 6" xfId="25195" xr:uid="{00000000-0005-0000-0000-000082620000}"/>
    <cellStyle name="Titles 2 2 2 3 5" xfId="25196" xr:uid="{00000000-0005-0000-0000-000083620000}"/>
    <cellStyle name="Titles 2 2 2 3 6" xfId="25197" xr:uid="{00000000-0005-0000-0000-000084620000}"/>
    <cellStyle name="Titles 2 2 2 3 7" xfId="25198" xr:uid="{00000000-0005-0000-0000-000085620000}"/>
    <cellStyle name="Titles 2 2 2 4" xfId="25199" xr:uid="{00000000-0005-0000-0000-000086620000}"/>
    <cellStyle name="Titles 2 2 2 4 2" xfId="25200" xr:uid="{00000000-0005-0000-0000-000087620000}"/>
    <cellStyle name="Titles 2 2 2 4 2 2" xfId="25201" xr:uid="{00000000-0005-0000-0000-000088620000}"/>
    <cellStyle name="Titles 2 2 2 4 2 2 2" xfId="25202" xr:uid="{00000000-0005-0000-0000-000089620000}"/>
    <cellStyle name="Titles 2 2 2 4 2 2 3" xfId="25203" xr:uid="{00000000-0005-0000-0000-00008A620000}"/>
    <cellStyle name="Titles 2 2 2 4 2 2 4" xfId="25204" xr:uid="{00000000-0005-0000-0000-00008B620000}"/>
    <cellStyle name="Titles 2 2 2 4 2 3" xfId="25205" xr:uid="{00000000-0005-0000-0000-00008C620000}"/>
    <cellStyle name="Titles 2 2 2 4 2 3 2" xfId="25206" xr:uid="{00000000-0005-0000-0000-00008D620000}"/>
    <cellStyle name="Titles 2 2 2 4 2 3 3" xfId="25207" xr:uid="{00000000-0005-0000-0000-00008E620000}"/>
    <cellStyle name="Titles 2 2 2 4 2 3 4" xfId="25208" xr:uid="{00000000-0005-0000-0000-00008F620000}"/>
    <cellStyle name="Titles 2 2 2 4 2 4" xfId="25209" xr:uid="{00000000-0005-0000-0000-000090620000}"/>
    <cellStyle name="Titles 2 2 2 4 2 5" xfId="25210" xr:uid="{00000000-0005-0000-0000-000091620000}"/>
    <cellStyle name="Titles 2 2 2 4 2 6" xfId="25211" xr:uid="{00000000-0005-0000-0000-000092620000}"/>
    <cellStyle name="Titles 2 2 2 4 3" xfId="25212" xr:uid="{00000000-0005-0000-0000-000093620000}"/>
    <cellStyle name="Titles 2 2 2 4 3 2" xfId="25213" xr:uid="{00000000-0005-0000-0000-000094620000}"/>
    <cellStyle name="Titles 2 2 2 4 3 2 2" xfId="25214" xr:uid="{00000000-0005-0000-0000-000095620000}"/>
    <cellStyle name="Titles 2 2 2 4 3 2 3" xfId="25215" xr:uid="{00000000-0005-0000-0000-000096620000}"/>
    <cellStyle name="Titles 2 2 2 4 3 2 4" xfId="25216" xr:uid="{00000000-0005-0000-0000-000097620000}"/>
    <cellStyle name="Titles 2 2 2 4 3 3" xfId="25217" xr:uid="{00000000-0005-0000-0000-000098620000}"/>
    <cellStyle name="Titles 2 2 2 4 3 3 2" xfId="25218" xr:uid="{00000000-0005-0000-0000-000099620000}"/>
    <cellStyle name="Titles 2 2 2 4 3 3 3" xfId="25219" xr:uid="{00000000-0005-0000-0000-00009A620000}"/>
    <cellStyle name="Titles 2 2 2 4 3 3 4" xfId="25220" xr:uid="{00000000-0005-0000-0000-00009B620000}"/>
    <cellStyle name="Titles 2 2 2 4 3 4" xfId="25221" xr:uid="{00000000-0005-0000-0000-00009C620000}"/>
    <cellStyle name="Titles 2 2 2 4 3 5" xfId="25222" xr:uid="{00000000-0005-0000-0000-00009D620000}"/>
    <cellStyle name="Titles 2 2 2 4 3 6" xfId="25223" xr:uid="{00000000-0005-0000-0000-00009E620000}"/>
    <cellStyle name="Titles 2 2 2 4 4" xfId="25224" xr:uid="{00000000-0005-0000-0000-00009F620000}"/>
    <cellStyle name="Titles 2 2 2 4 4 2" xfId="25225" xr:uid="{00000000-0005-0000-0000-0000A0620000}"/>
    <cellStyle name="Titles 2 2 2 4 4 3" xfId="25226" xr:uid="{00000000-0005-0000-0000-0000A1620000}"/>
    <cellStyle name="Titles 2 2 2 4 4 4" xfId="25227" xr:uid="{00000000-0005-0000-0000-0000A2620000}"/>
    <cellStyle name="Titles 2 2 2 4 5" xfId="25228" xr:uid="{00000000-0005-0000-0000-0000A3620000}"/>
    <cellStyle name="Titles 2 2 2 4 5 2" xfId="25229" xr:uid="{00000000-0005-0000-0000-0000A4620000}"/>
    <cellStyle name="Titles 2 2 2 4 5 3" xfId="25230" xr:uid="{00000000-0005-0000-0000-0000A5620000}"/>
    <cellStyle name="Titles 2 2 2 4 5 4" xfId="25231" xr:uid="{00000000-0005-0000-0000-0000A6620000}"/>
    <cellStyle name="Titles 2 2 2 4 6" xfId="25232" xr:uid="{00000000-0005-0000-0000-0000A7620000}"/>
    <cellStyle name="Titles 2 2 2 4 7" xfId="25233" xr:uid="{00000000-0005-0000-0000-0000A8620000}"/>
    <cellStyle name="Titles 2 2 2 4 8" xfId="25234" xr:uid="{00000000-0005-0000-0000-0000A9620000}"/>
    <cellStyle name="Titles 2 2 3" xfId="25235" xr:uid="{00000000-0005-0000-0000-0000AA620000}"/>
    <cellStyle name="Titles 2 2 3 2" xfId="25236" xr:uid="{00000000-0005-0000-0000-0000AB620000}"/>
    <cellStyle name="Titles 2 2 3 2 2" xfId="25237" xr:uid="{00000000-0005-0000-0000-0000AC620000}"/>
    <cellStyle name="Titles 2 2 3 2 2 2" xfId="25238" xr:uid="{00000000-0005-0000-0000-0000AD620000}"/>
    <cellStyle name="Titles 2 2 3 2 2 2 2" xfId="25239" xr:uid="{00000000-0005-0000-0000-0000AE620000}"/>
    <cellStyle name="Titles 2 2 3 2 2 2 2 2" xfId="25240" xr:uid="{00000000-0005-0000-0000-0000AF620000}"/>
    <cellStyle name="Titles 2 2 3 2 2 2 2 2 2" xfId="25241" xr:uid="{00000000-0005-0000-0000-0000B0620000}"/>
    <cellStyle name="Titles 2 2 3 2 2 2 2 2 3" xfId="25242" xr:uid="{00000000-0005-0000-0000-0000B1620000}"/>
    <cellStyle name="Titles 2 2 3 2 2 2 2 2 4" xfId="25243" xr:uid="{00000000-0005-0000-0000-0000B2620000}"/>
    <cellStyle name="Titles 2 2 3 2 2 2 2 3" xfId="25244" xr:uid="{00000000-0005-0000-0000-0000B3620000}"/>
    <cellStyle name="Titles 2 2 3 2 2 2 2 3 2" xfId="25245" xr:uid="{00000000-0005-0000-0000-0000B4620000}"/>
    <cellStyle name="Titles 2 2 3 2 2 2 2 3 3" xfId="25246" xr:uid="{00000000-0005-0000-0000-0000B5620000}"/>
    <cellStyle name="Titles 2 2 3 2 2 2 2 3 4" xfId="25247" xr:uid="{00000000-0005-0000-0000-0000B6620000}"/>
    <cellStyle name="Titles 2 2 3 2 2 2 2 4" xfId="25248" xr:uid="{00000000-0005-0000-0000-0000B7620000}"/>
    <cellStyle name="Titles 2 2 3 2 2 2 2 5" xfId="25249" xr:uid="{00000000-0005-0000-0000-0000B8620000}"/>
    <cellStyle name="Titles 2 2 3 2 2 2 2 6" xfId="25250" xr:uid="{00000000-0005-0000-0000-0000B9620000}"/>
    <cellStyle name="Titles 2 2 3 2 2 2 3" xfId="25251" xr:uid="{00000000-0005-0000-0000-0000BA620000}"/>
    <cellStyle name="Titles 2 2 3 2 2 2 3 2" xfId="25252" xr:uid="{00000000-0005-0000-0000-0000BB620000}"/>
    <cellStyle name="Titles 2 2 3 2 2 2 3 2 2" xfId="25253" xr:uid="{00000000-0005-0000-0000-0000BC620000}"/>
    <cellStyle name="Titles 2 2 3 2 2 2 3 2 3" xfId="25254" xr:uid="{00000000-0005-0000-0000-0000BD620000}"/>
    <cellStyle name="Titles 2 2 3 2 2 2 3 2 4" xfId="25255" xr:uid="{00000000-0005-0000-0000-0000BE620000}"/>
    <cellStyle name="Titles 2 2 3 2 2 2 3 3" xfId="25256" xr:uid="{00000000-0005-0000-0000-0000BF620000}"/>
    <cellStyle name="Titles 2 2 3 2 2 2 3 3 2" xfId="25257" xr:uid="{00000000-0005-0000-0000-0000C0620000}"/>
    <cellStyle name="Titles 2 2 3 2 2 2 3 3 3" xfId="25258" xr:uid="{00000000-0005-0000-0000-0000C1620000}"/>
    <cellStyle name="Titles 2 2 3 2 2 2 3 3 4" xfId="25259" xr:uid="{00000000-0005-0000-0000-0000C2620000}"/>
    <cellStyle name="Titles 2 2 3 2 2 2 3 4" xfId="25260" xr:uid="{00000000-0005-0000-0000-0000C3620000}"/>
    <cellStyle name="Titles 2 2 3 2 2 2 3 5" xfId="25261" xr:uid="{00000000-0005-0000-0000-0000C4620000}"/>
    <cellStyle name="Titles 2 2 3 2 2 2 3 6" xfId="25262" xr:uid="{00000000-0005-0000-0000-0000C5620000}"/>
    <cellStyle name="Titles 2 2 3 2 2 2 4" xfId="25263" xr:uid="{00000000-0005-0000-0000-0000C6620000}"/>
    <cellStyle name="Titles 2 2 3 2 2 2 4 2" xfId="25264" xr:uid="{00000000-0005-0000-0000-0000C7620000}"/>
    <cellStyle name="Titles 2 2 3 2 2 2 4 3" xfId="25265" xr:uid="{00000000-0005-0000-0000-0000C8620000}"/>
    <cellStyle name="Titles 2 2 3 2 2 2 4 4" xfId="25266" xr:uid="{00000000-0005-0000-0000-0000C9620000}"/>
    <cellStyle name="Titles 2 2 3 2 2 2 5" xfId="25267" xr:uid="{00000000-0005-0000-0000-0000CA620000}"/>
    <cellStyle name="Titles 2 2 3 2 2 2 5 2" xfId="25268" xr:uid="{00000000-0005-0000-0000-0000CB620000}"/>
    <cellStyle name="Titles 2 2 3 2 2 2 5 3" xfId="25269" xr:uid="{00000000-0005-0000-0000-0000CC620000}"/>
    <cellStyle name="Titles 2 2 3 2 2 2 5 4" xfId="25270" xr:uid="{00000000-0005-0000-0000-0000CD620000}"/>
    <cellStyle name="Titles 2 2 3 2 2 2 6" xfId="25271" xr:uid="{00000000-0005-0000-0000-0000CE620000}"/>
    <cellStyle name="Titles 2 2 3 2 2 2 7" xfId="25272" xr:uid="{00000000-0005-0000-0000-0000CF620000}"/>
    <cellStyle name="Titles 2 2 3 2 2 2 8" xfId="25273" xr:uid="{00000000-0005-0000-0000-0000D0620000}"/>
    <cellStyle name="Titles 2 2 3 2 2 3" xfId="25274" xr:uid="{00000000-0005-0000-0000-0000D1620000}"/>
    <cellStyle name="Titles 2 2 3 2 2 3 2" xfId="25275" xr:uid="{00000000-0005-0000-0000-0000D2620000}"/>
    <cellStyle name="Titles 2 2 3 2 2 3 2 2" xfId="25276" xr:uid="{00000000-0005-0000-0000-0000D3620000}"/>
    <cellStyle name="Titles 2 2 3 2 2 3 2 3" xfId="25277" xr:uid="{00000000-0005-0000-0000-0000D4620000}"/>
    <cellStyle name="Titles 2 2 3 2 2 3 2 4" xfId="25278" xr:uid="{00000000-0005-0000-0000-0000D5620000}"/>
    <cellStyle name="Titles 2 2 3 2 2 3 3" xfId="25279" xr:uid="{00000000-0005-0000-0000-0000D6620000}"/>
    <cellStyle name="Titles 2 2 3 2 2 3 3 2" xfId="25280" xr:uid="{00000000-0005-0000-0000-0000D7620000}"/>
    <cellStyle name="Titles 2 2 3 2 2 3 3 3" xfId="25281" xr:uid="{00000000-0005-0000-0000-0000D8620000}"/>
    <cellStyle name="Titles 2 2 3 2 2 3 3 4" xfId="25282" xr:uid="{00000000-0005-0000-0000-0000D9620000}"/>
    <cellStyle name="Titles 2 2 3 2 2 3 4" xfId="25283" xr:uid="{00000000-0005-0000-0000-0000DA620000}"/>
    <cellStyle name="Titles 2 2 3 2 2 3 5" xfId="25284" xr:uid="{00000000-0005-0000-0000-0000DB620000}"/>
    <cellStyle name="Titles 2 2 3 2 2 3 6" xfId="25285" xr:uid="{00000000-0005-0000-0000-0000DC620000}"/>
    <cellStyle name="Titles 2 2 3 2 2 4" xfId="25286" xr:uid="{00000000-0005-0000-0000-0000DD620000}"/>
    <cellStyle name="Titles 2 2 3 2 2 4 2" xfId="25287" xr:uid="{00000000-0005-0000-0000-0000DE620000}"/>
    <cellStyle name="Titles 2 2 3 2 2 4 2 2" xfId="25288" xr:uid="{00000000-0005-0000-0000-0000DF620000}"/>
    <cellStyle name="Titles 2 2 3 2 2 4 2 3" xfId="25289" xr:uid="{00000000-0005-0000-0000-0000E0620000}"/>
    <cellStyle name="Titles 2 2 3 2 2 4 2 4" xfId="25290" xr:uid="{00000000-0005-0000-0000-0000E1620000}"/>
    <cellStyle name="Titles 2 2 3 2 2 4 3" xfId="25291" xr:uid="{00000000-0005-0000-0000-0000E2620000}"/>
    <cellStyle name="Titles 2 2 3 2 2 4 3 2" xfId="25292" xr:uid="{00000000-0005-0000-0000-0000E3620000}"/>
    <cellStyle name="Titles 2 2 3 2 2 4 3 3" xfId="25293" xr:uid="{00000000-0005-0000-0000-0000E4620000}"/>
    <cellStyle name="Titles 2 2 3 2 2 4 3 4" xfId="25294" xr:uid="{00000000-0005-0000-0000-0000E5620000}"/>
    <cellStyle name="Titles 2 2 3 2 2 4 4" xfId="25295" xr:uid="{00000000-0005-0000-0000-0000E6620000}"/>
    <cellStyle name="Titles 2 2 3 2 2 4 5" xfId="25296" xr:uid="{00000000-0005-0000-0000-0000E7620000}"/>
    <cellStyle name="Titles 2 2 3 2 2 4 6" xfId="25297" xr:uid="{00000000-0005-0000-0000-0000E8620000}"/>
    <cellStyle name="Titles 2 2 3 2 2 5" xfId="25298" xr:uid="{00000000-0005-0000-0000-0000E9620000}"/>
    <cellStyle name="Titles 2 2 3 2 2 6" xfId="25299" xr:uid="{00000000-0005-0000-0000-0000EA620000}"/>
    <cellStyle name="Titles 2 2 3 2 2 7" xfId="25300" xr:uid="{00000000-0005-0000-0000-0000EB620000}"/>
    <cellStyle name="Titles 2 2 3 2 3" xfId="25301" xr:uid="{00000000-0005-0000-0000-0000EC620000}"/>
    <cellStyle name="Titles 2 2 3 2 3 2" xfId="25302" xr:uid="{00000000-0005-0000-0000-0000ED620000}"/>
    <cellStyle name="Titles 2 2 3 2 3 2 2" xfId="25303" xr:uid="{00000000-0005-0000-0000-0000EE620000}"/>
    <cellStyle name="Titles 2 2 3 2 3 2 2 2" xfId="25304" xr:uid="{00000000-0005-0000-0000-0000EF620000}"/>
    <cellStyle name="Titles 2 2 3 2 3 2 2 3" xfId="25305" xr:uid="{00000000-0005-0000-0000-0000F0620000}"/>
    <cellStyle name="Titles 2 2 3 2 3 2 2 4" xfId="25306" xr:uid="{00000000-0005-0000-0000-0000F1620000}"/>
    <cellStyle name="Titles 2 2 3 2 3 2 3" xfId="25307" xr:uid="{00000000-0005-0000-0000-0000F2620000}"/>
    <cellStyle name="Titles 2 2 3 2 3 2 3 2" xfId="25308" xr:uid="{00000000-0005-0000-0000-0000F3620000}"/>
    <cellStyle name="Titles 2 2 3 2 3 2 3 3" xfId="25309" xr:uid="{00000000-0005-0000-0000-0000F4620000}"/>
    <cellStyle name="Titles 2 2 3 2 3 2 3 4" xfId="25310" xr:uid="{00000000-0005-0000-0000-0000F5620000}"/>
    <cellStyle name="Titles 2 2 3 2 3 2 4" xfId="25311" xr:uid="{00000000-0005-0000-0000-0000F6620000}"/>
    <cellStyle name="Titles 2 2 3 2 3 2 5" xfId="25312" xr:uid="{00000000-0005-0000-0000-0000F7620000}"/>
    <cellStyle name="Titles 2 2 3 2 3 2 6" xfId="25313" xr:uid="{00000000-0005-0000-0000-0000F8620000}"/>
    <cellStyle name="Titles 2 2 3 2 3 3" xfId="25314" xr:uid="{00000000-0005-0000-0000-0000F9620000}"/>
    <cellStyle name="Titles 2 2 3 2 3 3 2" xfId="25315" xr:uid="{00000000-0005-0000-0000-0000FA620000}"/>
    <cellStyle name="Titles 2 2 3 2 3 3 3" xfId="25316" xr:uid="{00000000-0005-0000-0000-0000FB620000}"/>
    <cellStyle name="Titles 2 2 3 2 3 3 4" xfId="25317" xr:uid="{00000000-0005-0000-0000-0000FC620000}"/>
    <cellStyle name="Titles 2 2 3 2 3 4" xfId="25318" xr:uid="{00000000-0005-0000-0000-0000FD620000}"/>
    <cellStyle name="Titles 2 2 3 2 3 4 2" xfId="25319" xr:uid="{00000000-0005-0000-0000-0000FE620000}"/>
    <cellStyle name="Titles 2 2 3 2 3 4 3" xfId="25320" xr:uid="{00000000-0005-0000-0000-0000FF620000}"/>
    <cellStyle name="Titles 2 2 3 2 3 4 4" xfId="25321" xr:uid="{00000000-0005-0000-0000-000000630000}"/>
    <cellStyle name="Titles 2 2 3 2 3 5" xfId="25322" xr:uid="{00000000-0005-0000-0000-000001630000}"/>
    <cellStyle name="Titles 2 2 3 2 3 6" xfId="25323" xr:uid="{00000000-0005-0000-0000-000002630000}"/>
    <cellStyle name="Titles 2 2 3 2 3 7" xfId="25324" xr:uid="{00000000-0005-0000-0000-000003630000}"/>
    <cellStyle name="Titles 2 2 3 2 4" xfId="25325" xr:uid="{00000000-0005-0000-0000-000004630000}"/>
    <cellStyle name="Titles 2 2 3 2 4 2" xfId="25326" xr:uid="{00000000-0005-0000-0000-000005630000}"/>
    <cellStyle name="Titles 2 2 3 2 4 2 2" xfId="25327" xr:uid="{00000000-0005-0000-0000-000006630000}"/>
    <cellStyle name="Titles 2 2 3 2 4 2 3" xfId="25328" xr:uid="{00000000-0005-0000-0000-000007630000}"/>
    <cellStyle name="Titles 2 2 3 2 4 2 4" xfId="25329" xr:uid="{00000000-0005-0000-0000-000008630000}"/>
    <cellStyle name="Titles 2 2 3 2 4 3" xfId="25330" xr:uid="{00000000-0005-0000-0000-000009630000}"/>
    <cellStyle name="Titles 2 2 3 2 4 3 2" xfId="25331" xr:uid="{00000000-0005-0000-0000-00000A630000}"/>
    <cellStyle name="Titles 2 2 3 2 4 3 3" xfId="25332" xr:uid="{00000000-0005-0000-0000-00000B630000}"/>
    <cellStyle name="Titles 2 2 3 2 4 3 4" xfId="25333" xr:uid="{00000000-0005-0000-0000-00000C630000}"/>
    <cellStyle name="Titles 2 2 3 2 4 4" xfId="25334" xr:uid="{00000000-0005-0000-0000-00000D630000}"/>
    <cellStyle name="Titles 2 2 3 2 4 5" xfId="25335" xr:uid="{00000000-0005-0000-0000-00000E630000}"/>
    <cellStyle name="Titles 2 2 3 2 4 6" xfId="25336" xr:uid="{00000000-0005-0000-0000-00000F630000}"/>
    <cellStyle name="Titles 2 2 3 2 5" xfId="25337" xr:uid="{00000000-0005-0000-0000-000010630000}"/>
    <cellStyle name="Titles 2 2 3 2 5 2" xfId="25338" xr:uid="{00000000-0005-0000-0000-000011630000}"/>
    <cellStyle name="Titles 2 2 3 2 5 3" xfId="25339" xr:uid="{00000000-0005-0000-0000-000012630000}"/>
    <cellStyle name="Titles 2 2 3 2 5 4" xfId="25340" xr:uid="{00000000-0005-0000-0000-000013630000}"/>
    <cellStyle name="Titles 2 2 3 2 6" xfId="25341" xr:uid="{00000000-0005-0000-0000-000014630000}"/>
    <cellStyle name="Titles 2 2 3 2 7" xfId="25342" xr:uid="{00000000-0005-0000-0000-000015630000}"/>
    <cellStyle name="Titles 2 2 3 2 8" xfId="25343" xr:uid="{00000000-0005-0000-0000-000016630000}"/>
    <cellStyle name="Titles 2 2 3 3" xfId="25344" xr:uid="{00000000-0005-0000-0000-000017630000}"/>
    <cellStyle name="Titles 2 2 3 3 2" xfId="25345" xr:uid="{00000000-0005-0000-0000-000018630000}"/>
    <cellStyle name="Titles 2 2 3 3 2 2" xfId="25346" xr:uid="{00000000-0005-0000-0000-000019630000}"/>
    <cellStyle name="Titles 2 2 3 3 2 2 2" xfId="25347" xr:uid="{00000000-0005-0000-0000-00001A630000}"/>
    <cellStyle name="Titles 2 2 3 3 2 2 2 2" xfId="25348" xr:uid="{00000000-0005-0000-0000-00001B630000}"/>
    <cellStyle name="Titles 2 2 3 3 2 2 2 3" xfId="25349" xr:uid="{00000000-0005-0000-0000-00001C630000}"/>
    <cellStyle name="Titles 2 2 3 3 2 2 2 4" xfId="25350" xr:uid="{00000000-0005-0000-0000-00001D630000}"/>
    <cellStyle name="Titles 2 2 3 3 2 2 3" xfId="25351" xr:uid="{00000000-0005-0000-0000-00001E630000}"/>
    <cellStyle name="Titles 2 2 3 3 2 2 3 2" xfId="25352" xr:uid="{00000000-0005-0000-0000-00001F630000}"/>
    <cellStyle name="Titles 2 2 3 3 2 2 3 3" xfId="25353" xr:uid="{00000000-0005-0000-0000-000020630000}"/>
    <cellStyle name="Titles 2 2 3 3 2 2 3 4" xfId="25354" xr:uid="{00000000-0005-0000-0000-000021630000}"/>
    <cellStyle name="Titles 2 2 3 3 2 2 4" xfId="25355" xr:uid="{00000000-0005-0000-0000-000022630000}"/>
    <cellStyle name="Titles 2 2 3 3 2 2 5" xfId="25356" xr:uid="{00000000-0005-0000-0000-000023630000}"/>
    <cellStyle name="Titles 2 2 3 3 2 2 6" xfId="25357" xr:uid="{00000000-0005-0000-0000-000024630000}"/>
    <cellStyle name="Titles 2 2 3 3 2 3" xfId="25358" xr:uid="{00000000-0005-0000-0000-000025630000}"/>
    <cellStyle name="Titles 2 2 3 3 2 3 2" xfId="25359" xr:uid="{00000000-0005-0000-0000-000026630000}"/>
    <cellStyle name="Titles 2 2 3 3 2 3 2 2" xfId="25360" xr:uid="{00000000-0005-0000-0000-000027630000}"/>
    <cellStyle name="Titles 2 2 3 3 2 3 2 3" xfId="25361" xr:uid="{00000000-0005-0000-0000-000028630000}"/>
    <cellStyle name="Titles 2 2 3 3 2 3 2 4" xfId="25362" xr:uid="{00000000-0005-0000-0000-000029630000}"/>
    <cellStyle name="Titles 2 2 3 3 2 3 3" xfId="25363" xr:uid="{00000000-0005-0000-0000-00002A630000}"/>
    <cellStyle name="Titles 2 2 3 3 2 3 3 2" xfId="25364" xr:uid="{00000000-0005-0000-0000-00002B630000}"/>
    <cellStyle name="Titles 2 2 3 3 2 3 3 3" xfId="25365" xr:uid="{00000000-0005-0000-0000-00002C630000}"/>
    <cellStyle name="Titles 2 2 3 3 2 3 3 4" xfId="25366" xr:uid="{00000000-0005-0000-0000-00002D630000}"/>
    <cellStyle name="Titles 2 2 3 3 2 3 4" xfId="25367" xr:uid="{00000000-0005-0000-0000-00002E630000}"/>
    <cellStyle name="Titles 2 2 3 3 2 3 5" xfId="25368" xr:uid="{00000000-0005-0000-0000-00002F630000}"/>
    <cellStyle name="Titles 2 2 3 3 2 3 6" xfId="25369" xr:uid="{00000000-0005-0000-0000-000030630000}"/>
    <cellStyle name="Titles 2 2 3 3 2 4" xfId="25370" xr:uid="{00000000-0005-0000-0000-000031630000}"/>
    <cellStyle name="Titles 2 2 3 3 2 4 2" xfId="25371" xr:uid="{00000000-0005-0000-0000-000032630000}"/>
    <cellStyle name="Titles 2 2 3 3 2 4 3" xfId="25372" xr:uid="{00000000-0005-0000-0000-000033630000}"/>
    <cellStyle name="Titles 2 2 3 3 2 4 4" xfId="25373" xr:uid="{00000000-0005-0000-0000-000034630000}"/>
    <cellStyle name="Titles 2 2 3 3 2 5" xfId="25374" xr:uid="{00000000-0005-0000-0000-000035630000}"/>
    <cellStyle name="Titles 2 2 3 3 2 5 2" xfId="25375" xr:uid="{00000000-0005-0000-0000-000036630000}"/>
    <cellStyle name="Titles 2 2 3 3 2 5 3" xfId="25376" xr:uid="{00000000-0005-0000-0000-000037630000}"/>
    <cellStyle name="Titles 2 2 3 3 2 5 4" xfId="25377" xr:uid="{00000000-0005-0000-0000-000038630000}"/>
    <cellStyle name="Titles 2 2 3 3 2 6" xfId="25378" xr:uid="{00000000-0005-0000-0000-000039630000}"/>
    <cellStyle name="Titles 2 2 3 3 2 7" xfId="25379" xr:uid="{00000000-0005-0000-0000-00003A630000}"/>
    <cellStyle name="Titles 2 2 3 3 2 8" xfId="25380" xr:uid="{00000000-0005-0000-0000-00003B630000}"/>
    <cellStyle name="Titles 2 2 3 3 3" xfId="25381" xr:uid="{00000000-0005-0000-0000-00003C630000}"/>
    <cellStyle name="Titles 2 2 3 3 3 2" xfId="25382" xr:uid="{00000000-0005-0000-0000-00003D630000}"/>
    <cellStyle name="Titles 2 2 3 3 3 2 2" xfId="25383" xr:uid="{00000000-0005-0000-0000-00003E630000}"/>
    <cellStyle name="Titles 2 2 3 3 3 2 3" xfId="25384" xr:uid="{00000000-0005-0000-0000-00003F630000}"/>
    <cellStyle name="Titles 2 2 3 3 3 2 4" xfId="25385" xr:uid="{00000000-0005-0000-0000-000040630000}"/>
    <cellStyle name="Titles 2 2 3 3 3 3" xfId="25386" xr:uid="{00000000-0005-0000-0000-000041630000}"/>
    <cellStyle name="Titles 2 2 3 3 3 3 2" xfId="25387" xr:uid="{00000000-0005-0000-0000-000042630000}"/>
    <cellStyle name="Titles 2 2 3 3 3 3 3" xfId="25388" xr:uid="{00000000-0005-0000-0000-000043630000}"/>
    <cellStyle name="Titles 2 2 3 3 3 3 4" xfId="25389" xr:uid="{00000000-0005-0000-0000-000044630000}"/>
    <cellStyle name="Titles 2 2 3 3 3 4" xfId="25390" xr:uid="{00000000-0005-0000-0000-000045630000}"/>
    <cellStyle name="Titles 2 2 3 3 3 5" xfId="25391" xr:uid="{00000000-0005-0000-0000-000046630000}"/>
    <cellStyle name="Titles 2 2 3 3 3 6" xfId="25392" xr:uid="{00000000-0005-0000-0000-000047630000}"/>
    <cellStyle name="Titles 2 2 3 3 4" xfId="25393" xr:uid="{00000000-0005-0000-0000-000048630000}"/>
    <cellStyle name="Titles 2 2 3 3 4 2" xfId="25394" xr:uid="{00000000-0005-0000-0000-000049630000}"/>
    <cellStyle name="Titles 2 2 3 3 4 2 2" xfId="25395" xr:uid="{00000000-0005-0000-0000-00004A630000}"/>
    <cellStyle name="Titles 2 2 3 3 4 2 3" xfId="25396" xr:uid="{00000000-0005-0000-0000-00004B630000}"/>
    <cellStyle name="Titles 2 2 3 3 4 2 4" xfId="25397" xr:uid="{00000000-0005-0000-0000-00004C630000}"/>
    <cellStyle name="Titles 2 2 3 3 4 3" xfId="25398" xr:uid="{00000000-0005-0000-0000-00004D630000}"/>
    <cellStyle name="Titles 2 2 3 3 4 3 2" xfId="25399" xr:uid="{00000000-0005-0000-0000-00004E630000}"/>
    <cellStyle name="Titles 2 2 3 3 4 3 3" xfId="25400" xr:uid="{00000000-0005-0000-0000-00004F630000}"/>
    <cellStyle name="Titles 2 2 3 3 4 3 4" xfId="25401" xr:uid="{00000000-0005-0000-0000-000050630000}"/>
    <cellStyle name="Titles 2 2 3 3 4 4" xfId="25402" xr:uid="{00000000-0005-0000-0000-000051630000}"/>
    <cellStyle name="Titles 2 2 3 3 4 5" xfId="25403" xr:uid="{00000000-0005-0000-0000-000052630000}"/>
    <cellStyle name="Titles 2 2 3 3 4 6" xfId="25404" xr:uid="{00000000-0005-0000-0000-000053630000}"/>
    <cellStyle name="Titles 2 2 3 3 5" xfId="25405" xr:uid="{00000000-0005-0000-0000-000054630000}"/>
    <cellStyle name="Titles 2 2 3 3 6" xfId="25406" xr:uid="{00000000-0005-0000-0000-000055630000}"/>
    <cellStyle name="Titles 2 2 3 3 7" xfId="25407" xr:uid="{00000000-0005-0000-0000-000056630000}"/>
    <cellStyle name="Titles 2 2 3 4" xfId="25408" xr:uid="{00000000-0005-0000-0000-000057630000}"/>
    <cellStyle name="Titles 2 2 3 4 2" xfId="25409" xr:uid="{00000000-0005-0000-0000-000058630000}"/>
    <cellStyle name="Titles 2 2 3 4 2 2" xfId="25410" xr:uid="{00000000-0005-0000-0000-000059630000}"/>
    <cellStyle name="Titles 2 2 3 4 2 2 2" xfId="25411" xr:uid="{00000000-0005-0000-0000-00005A630000}"/>
    <cellStyle name="Titles 2 2 3 4 2 2 3" xfId="25412" xr:uid="{00000000-0005-0000-0000-00005B630000}"/>
    <cellStyle name="Titles 2 2 3 4 2 2 4" xfId="25413" xr:uid="{00000000-0005-0000-0000-00005C630000}"/>
    <cellStyle name="Titles 2 2 3 4 2 3" xfId="25414" xr:uid="{00000000-0005-0000-0000-00005D630000}"/>
    <cellStyle name="Titles 2 2 3 4 2 3 2" xfId="25415" xr:uid="{00000000-0005-0000-0000-00005E630000}"/>
    <cellStyle name="Titles 2 2 3 4 2 3 3" xfId="25416" xr:uid="{00000000-0005-0000-0000-00005F630000}"/>
    <cellStyle name="Titles 2 2 3 4 2 3 4" xfId="25417" xr:uid="{00000000-0005-0000-0000-000060630000}"/>
    <cellStyle name="Titles 2 2 3 4 2 4" xfId="25418" xr:uid="{00000000-0005-0000-0000-000061630000}"/>
    <cellStyle name="Titles 2 2 3 4 2 5" xfId="25419" xr:uid="{00000000-0005-0000-0000-000062630000}"/>
    <cellStyle name="Titles 2 2 3 4 2 6" xfId="25420" xr:uid="{00000000-0005-0000-0000-000063630000}"/>
    <cellStyle name="Titles 2 2 3 4 3" xfId="25421" xr:uid="{00000000-0005-0000-0000-000064630000}"/>
    <cellStyle name="Titles 2 2 3 4 3 2" xfId="25422" xr:uid="{00000000-0005-0000-0000-000065630000}"/>
    <cellStyle name="Titles 2 2 3 4 3 2 2" xfId="25423" xr:uid="{00000000-0005-0000-0000-000066630000}"/>
    <cellStyle name="Titles 2 2 3 4 3 2 3" xfId="25424" xr:uid="{00000000-0005-0000-0000-000067630000}"/>
    <cellStyle name="Titles 2 2 3 4 3 2 4" xfId="25425" xr:uid="{00000000-0005-0000-0000-000068630000}"/>
    <cellStyle name="Titles 2 2 3 4 3 3" xfId="25426" xr:uid="{00000000-0005-0000-0000-000069630000}"/>
    <cellStyle name="Titles 2 2 3 4 3 3 2" xfId="25427" xr:uid="{00000000-0005-0000-0000-00006A630000}"/>
    <cellStyle name="Titles 2 2 3 4 3 3 3" xfId="25428" xr:uid="{00000000-0005-0000-0000-00006B630000}"/>
    <cellStyle name="Titles 2 2 3 4 3 3 4" xfId="25429" xr:uid="{00000000-0005-0000-0000-00006C630000}"/>
    <cellStyle name="Titles 2 2 3 4 3 4" xfId="25430" xr:uid="{00000000-0005-0000-0000-00006D630000}"/>
    <cellStyle name="Titles 2 2 3 4 3 5" xfId="25431" xr:uid="{00000000-0005-0000-0000-00006E630000}"/>
    <cellStyle name="Titles 2 2 3 4 3 6" xfId="25432" xr:uid="{00000000-0005-0000-0000-00006F630000}"/>
    <cellStyle name="Titles 2 2 3 4 4" xfId="25433" xr:uid="{00000000-0005-0000-0000-000070630000}"/>
    <cellStyle name="Titles 2 2 3 4 4 2" xfId="25434" xr:uid="{00000000-0005-0000-0000-000071630000}"/>
    <cellStyle name="Titles 2 2 3 4 4 3" xfId="25435" xr:uid="{00000000-0005-0000-0000-000072630000}"/>
    <cellStyle name="Titles 2 2 3 4 4 4" xfId="25436" xr:uid="{00000000-0005-0000-0000-000073630000}"/>
    <cellStyle name="Titles 2 2 3 4 5" xfId="25437" xr:uid="{00000000-0005-0000-0000-000074630000}"/>
    <cellStyle name="Titles 2 2 3 4 5 2" xfId="25438" xr:uid="{00000000-0005-0000-0000-000075630000}"/>
    <cellStyle name="Titles 2 2 3 4 5 3" xfId="25439" xr:uid="{00000000-0005-0000-0000-000076630000}"/>
    <cellStyle name="Titles 2 2 3 4 5 4" xfId="25440" xr:uid="{00000000-0005-0000-0000-000077630000}"/>
    <cellStyle name="Titles 2 2 3 4 6" xfId="25441" xr:uid="{00000000-0005-0000-0000-000078630000}"/>
    <cellStyle name="Titles 2 2 3 4 7" xfId="25442" xr:uid="{00000000-0005-0000-0000-000079630000}"/>
    <cellStyle name="Titles 2 2 3 4 8" xfId="25443" xr:uid="{00000000-0005-0000-0000-00007A630000}"/>
    <cellStyle name="Titles 2 2 4" xfId="25444" xr:uid="{00000000-0005-0000-0000-00007B630000}"/>
    <cellStyle name="Titles 2 2 4 2" xfId="25445" xr:uid="{00000000-0005-0000-0000-00007C630000}"/>
    <cellStyle name="Titles 2 2 4 2 2" xfId="25446" xr:uid="{00000000-0005-0000-0000-00007D630000}"/>
    <cellStyle name="Titles 2 2 4 2 2 2" xfId="25447" xr:uid="{00000000-0005-0000-0000-00007E630000}"/>
    <cellStyle name="Titles 2 2 4 2 2 2 2" xfId="25448" xr:uid="{00000000-0005-0000-0000-00007F630000}"/>
    <cellStyle name="Titles 2 2 4 2 2 2 2 2" xfId="25449" xr:uid="{00000000-0005-0000-0000-000080630000}"/>
    <cellStyle name="Titles 2 2 4 2 2 2 2 3" xfId="25450" xr:uid="{00000000-0005-0000-0000-000081630000}"/>
    <cellStyle name="Titles 2 2 4 2 2 2 2 4" xfId="25451" xr:uid="{00000000-0005-0000-0000-000082630000}"/>
    <cellStyle name="Titles 2 2 4 2 2 2 3" xfId="25452" xr:uid="{00000000-0005-0000-0000-000083630000}"/>
    <cellStyle name="Titles 2 2 4 2 2 2 3 2" xfId="25453" xr:uid="{00000000-0005-0000-0000-000084630000}"/>
    <cellStyle name="Titles 2 2 4 2 2 2 3 3" xfId="25454" xr:uid="{00000000-0005-0000-0000-000085630000}"/>
    <cellStyle name="Titles 2 2 4 2 2 2 3 4" xfId="25455" xr:uid="{00000000-0005-0000-0000-000086630000}"/>
    <cellStyle name="Titles 2 2 4 2 2 2 4" xfId="25456" xr:uid="{00000000-0005-0000-0000-000087630000}"/>
    <cellStyle name="Titles 2 2 4 2 2 2 5" xfId="25457" xr:uid="{00000000-0005-0000-0000-000088630000}"/>
    <cellStyle name="Titles 2 2 4 2 2 2 6" xfId="25458" xr:uid="{00000000-0005-0000-0000-000089630000}"/>
    <cellStyle name="Titles 2 2 4 2 2 3" xfId="25459" xr:uid="{00000000-0005-0000-0000-00008A630000}"/>
    <cellStyle name="Titles 2 2 4 2 2 3 2" xfId="25460" xr:uid="{00000000-0005-0000-0000-00008B630000}"/>
    <cellStyle name="Titles 2 2 4 2 2 3 2 2" xfId="25461" xr:uid="{00000000-0005-0000-0000-00008C630000}"/>
    <cellStyle name="Titles 2 2 4 2 2 3 2 3" xfId="25462" xr:uid="{00000000-0005-0000-0000-00008D630000}"/>
    <cellStyle name="Titles 2 2 4 2 2 3 2 4" xfId="25463" xr:uid="{00000000-0005-0000-0000-00008E630000}"/>
    <cellStyle name="Titles 2 2 4 2 2 3 3" xfId="25464" xr:uid="{00000000-0005-0000-0000-00008F630000}"/>
    <cellStyle name="Titles 2 2 4 2 2 3 3 2" xfId="25465" xr:uid="{00000000-0005-0000-0000-000090630000}"/>
    <cellStyle name="Titles 2 2 4 2 2 3 3 3" xfId="25466" xr:uid="{00000000-0005-0000-0000-000091630000}"/>
    <cellStyle name="Titles 2 2 4 2 2 3 3 4" xfId="25467" xr:uid="{00000000-0005-0000-0000-000092630000}"/>
    <cellStyle name="Titles 2 2 4 2 2 3 4" xfId="25468" xr:uid="{00000000-0005-0000-0000-000093630000}"/>
    <cellStyle name="Titles 2 2 4 2 2 3 5" xfId="25469" xr:uid="{00000000-0005-0000-0000-000094630000}"/>
    <cellStyle name="Titles 2 2 4 2 2 3 6" xfId="25470" xr:uid="{00000000-0005-0000-0000-000095630000}"/>
    <cellStyle name="Titles 2 2 4 2 2 4" xfId="25471" xr:uid="{00000000-0005-0000-0000-000096630000}"/>
    <cellStyle name="Titles 2 2 4 2 2 4 2" xfId="25472" xr:uid="{00000000-0005-0000-0000-000097630000}"/>
    <cellStyle name="Titles 2 2 4 2 2 4 3" xfId="25473" xr:uid="{00000000-0005-0000-0000-000098630000}"/>
    <cellStyle name="Titles 2 2 4 2 2 4 4" xfId="25474" xr:uid="{00000000-0005-0000-0000-000099630000}"/>
    <cellStyle name="Titles 2 2 4 2 2 5" xfId="25475" xr:uid="{00000000-0005-0000-0000-00009A630000}"/>
    <cellStyle name="Titles 2 2 4 2 2 5 2" xfId="25476" xr:uid="{00000000-0005-0000-0000-00009B630000}"/>
    <cellStyle name="Titles 2 2 4 2 2 5 3" xfId="25477" xr:uid="{00000000-0005-0000-0000-00009C630000}"/>
    <cellStyle name="Titles 2 2 4 2 2 5 4" xfId="25478" xr:uid="{00000000-0005-0000-0000-00009D630000}"/>
    <cellStyle name="Titles 2 2 4 2 2 6" xfId="25479" xr:uid="{00000000-0005-0000-0000-00009E630000}"/>
    <cellStyle name="Titles 2 2 4 2 2 7" xfId="25480" xr:uid="{00000000-0005-0000-0000-00009F630000}"/>
    <cellStyle name="Titles 2 2 4 2 2 8" xfId="25481" xr:uid="{00000000-0005-0000-0000-0000A0630000}"/>
    <cellStyle name="Titles 2 2 4 2 3" xfId="25482" xr:uid="{00000000-0005-0000-0000-0000A1630000}"/>
    <cellStyle name="Titles 2 2 4 2 3 2" xfId="25483" xr:uid="{00000000-0005-0000-0000-0000A2630000}"/>
    <cellStyle name="Titles 2 2 4 2 3 2 2" xfId="25484" xr:uid="{00000000-0005-0000-0000-0000A3630000}"/>
    <cellStyle name="Titles 2 2 4 2 3 2 3" xfId="25485" xr:uid="{00000000-0005-0000-0000-0000A4630000}"/>
    <cellStyle name="Titles 2 2 4 2 3 2 4" xfId="25486" xr:uid="{00000000-0005-0000-0000-0000A5630000}"/>
    <cellStyle name="Titles 2 2 4 2 3 3" xfId="25487" xr:uid="{00000000-0005-0000-0000-0000A6630000}"/>
    <cellStyle name="Titles 2 2 4 2 3 3 2" xfId="25488" xr:uid="{00000000-0005-0000-0000-0000A7630000}"/>
    <cellStyle name="Titles 2 2 4 2 3 3 3" xfId="25489" xr:uid="{00000000-0005-0000-0000-0000A8630000}"/>
    <cellStyle name="Titles 2 2 4 2 3 3 4" xfId="25490" xr:uid="{00000000-0005-0000-0000-0000A9630000}"/>
    <cellStyle name="Titles 2 2 4 2 3 4" xfId="25491" xr:uid="{00000000-0005-0000-0000-0000AA630000}"/>
    <cellStyle name="Titles 2 2 4 2 3 5" xfId="25492" xr:uid="{00000000-0005-0000-0000-0000AB630000}"/>
    <cellStyle name="Titles 2 2 4 2 3 6" xfId="25493" xr:uid="{00000000-0005-0000-0000-0000AC630000}"/>
    <cellStyle name="Titles 2 2 4 2 4" xfId="25494" xr:uid="{00000000-0005-0000-0000-0000AD630000}"/>
    <cellStyle name="Titles 2 2 4 2 4 2" xfId="25495" xr:uid="{00000000-0005-0000-0000-0000AE630000}"/>
    <cellStyle name="Titles 2 2 4 2 4 2 2" xfId="25496" xr:uid="{00000000-0005-0000-0000-0000AF630000}"/>
    <cellStyle name="Titles 2 2 4 2 4 2 3" xfId="25497" xr:uid="{00000000-0005-0000-0000-0000B0630000}"/>
    <cellStyle name="Titles 2 2 4 2 4 2 4" xfId="25498" xr:uid="{00000000-0005-0000-0000-0000B1630000}"/>
    <cellStyle name="Titles 2 2 4 2 4 3" xfId="25499" xr:uid="{00000000-0005-0000-0000-0000B2630000}"/>
    <cellStyle name="Titles 2 2 4 2 4 3 2" xfId="25500" xr:uid="{00000000-0005-0000-0000-0000B3630000}"/>
    <cellStyle name="Titles 2 2 4 2 4 3 3" xfId="25501" xr:uid="{00000000-0005-0000-0000-0000B4630000}"/>
    <cellStyle name="Titles 2 2 4 2 4 3 4" xfId="25502" xr:uid="{00000000-0005-0000-0000-0000B5630000}"/>
    <cellStyle name="Titles 2 2 4 2 4 4" xfId="25503" xr:uid="{00000000-0005-0000-0000-0000B6630000}"/>
    <cellStyle name="Titles 2 2 4 2 4 5" xfId="25504" xr:uid="{00000000-0005-0000-0000-0000B7630000}"/>
    <cellStyle name="Titles 2 2 4 2 4 6" xfId="25505" xr:uid="{00000000-0005-0000-0000-0000B8630000}"/>
    <cellStyle name="Titles 2 2 4 2 5" xfId="25506" xr:uid="{00000000-0005-0000-0000-0000B9630000}"/>
    <cellStyle name="Titles 2 2 4 2 6" xfId="25507" xr:uid="{00000000-0005-0000-0000-0000BA630000}"/>
    <cellStyle name="Titles 2 2 4 2 7" xfId="25508" xr:uid="{00000000-0005-0000-0000-0000BB630000}"/>
    <cellStyle name="Titles 2 2 4 3" xfId="25509" xr:uid="{00000000-0005-0000-0000-0000BC630000}"/>
    <cellStyle name="Titles 2 2 4 3 2" xfId="25510" xr:uid="{00000000-0005-0000-0000-0000BD630000}"/>
    <cellStyle name="Titles 2 2 4 3 2 2" xfId="25511" xr:uid="{00000000-0005-0000-0000-0000BE630000}"/>
    <cellStyle name="Titles 2 2 4 3 2 2 2" xfId="25512" xr:uid="{00000000-0005-0000-0000-0000BF630000}"/>
    <cellStyle name="Titles 2 2 4 3 2 2 3" xfId="25513" xr:uid="{00000000-0005-0000-0000-0000C0630000}"/>
    <cellStyle name="Titles 2 2 4 3 2 2 4" xfId="25514" xr:uid="{00000000-0005-0000-0000-0000C1630000}"/>
    <cellStyle name="Titles 2 2 4 3 2 3" xfId="25515" xr:uid="{00000000-0005-0000-0000-0000C2630000}"/>
    <cellStyle name="Titles 2 2 4 3 2 3 2" xfId="25516" xr:uid="{00000000-0005-0000-0000-0000C3630000}"/>
    <cellStyle name="Titles 2 2 4 3 2 3 3" xfId="25517" xr:uid="{00000000-0005-0000-0000-0000C4630000}"/>
    <cellStyle name="Titles 2 2 4 3 2 3 4" xfId="25518" xr:uid="{00000000-0005-0000-0000-0000C5630000}"/>
    <cellStyle name="Titles 2 2 4 3 2 4" xfId="25519" xr:uid="{00000000-0005-0000-0000-0000C6630000}"/>
    <cellStyle name="Titles 2 2 4 3 2 5" xfId="25520" xr:uid="{00000000-0005-0000-0000-0000C7630000}"/>
    <cellStyle name="Titles 2 2 4 3 2 6" xfId="25521" xr:uid="{00000000-0005-0000-0000-0000C8630000}"/>
    <cellStyle name="Titles 2 2 4 3 3" xfId="25522" xr:uid="{00000000-0005-0000-0000-0000C9630000}"/>
    <cellStyle name="Titles 2 2 4 3 3 2" xfId="25523" xr:uid="{00000000-0005-0000-0000-0000CA630000}"/>
    <cellStyle name="Titles 2 2 4 3 3 3" xfId="25524" xr:uid="{00000000-0005-0000-0000-0000CB630000}"/>
    <cellStyle name="Titles 2 2 4 3 3 4" xfId="25525" xr:uid="{00000000-0005-0000-0000-0000CC630000}"/>
    <cellStyle name="Titles 2 2 4 3 4" xfId="25526" xr:uid="{00000000-0005-0000-0000-0000CD630000}"/>
    <cellStyle name="Titles 2 2 4 3 4 2" xfId="25527" xr:uid="{00000000-0005-0000-0000-0000CE630000}"/>
    <cellStyle name="Titles 2 2 4 3 4 3" xfId="25528" xr:uid="{00000000-0005-0000-0000-0000CF630000}"/>
    <cellStyle name="Titles 2 2 4 3 4 4" xfId="25529" xr:uid="{00000000-0005-0000-0000-0000D0630000}"/>
    <cellStyle name="Titles 2 2 4 3 5" xfId="25530" xr:uid="{00000000-0005-0000-0000-0000D1630000}"/>
    <cellStyle name="Titles 2 2 4 3 6" xfId="25531" xr:uid="{00000000-0005-0000-0000-0000D2630000}"/>
    <cellStyle name="Titles 2 2 4 3 7" xfId="25532" xr:uid="{00000000-0005-0000-0000-0000D3630000}"/>
    <cellStyle name="Titles 2 2 4 4" xfId="25533" xr:uid="{00000000-0005-0000-0000-0000D4630000}"/>
    <cellStyle name="Titles 2 2 4 4 2" xfId="25534" xr:uid="{00000000-0005-0000-0000-0000D5630000}"/>
    <cellStyle name="Titles 2 2 4 4 2 2" xfId="25535" xr:uid="{00000000-0005-0000-0000-0000D6630000}"/>
    <cellStyle name="Titles 2 2 4 4 2 3" xfId="25536" xr:uid="{00000000-0005-0000-0000-0000D7630000}"/>
    <cellStyle name="Titles 2 2 4 4 2 4" xfId="25537" xr:uid="{00000000-0005-0000-0000-0000D8630000}"/>
    <cellStyle name="Titles 2 2 4 4 3" xfId="25538" xr:uid="{00000000-0005-0000-0000-0000D9630000}"/>
    <cellStyle name="Titles 2 2 4 4 3 2" xfId="25539" xr:uid="{00000000-0005-0000-0000-0000DA630000}"/>
    <cellStyle name="Titles 2 2 4 4 3 3" xfId="25540" xr:uid="{00000000-0005-0000-0000-0000DB630000}"/>
    <cellStyle name="Titles 2 2 4 4 3 4" xfId="25541" xr:uid="{00000000-0005-0000-0000-0000DC630000}"/>
    <cellStyle name="Titles 2 2 4 4 4" xfId="25542" xr:uid="{00000000-0005-0000-0000-0000DD630000}"/>
    <cellStyle name="Titles 2 2 4 4 5" xfId="25543" xr:uid="{00000000-0005-0000-0000-0000DE630000}"/>
    <cellStyle name="Titles 2 2 4 4 6" xfId="25544" xr:uid="{00000000-0005-0000-0000-0000DF630000}"/>
    <cellStyle name="Titles 2 2 4 5" xfId="25545" xr:uid="{00000000-0005-0000-0000-0000E0630000}"/>
    <cellStyle name="Titles 2 2 4 5 2" xfId="25546" xr:uid="{00000000-0005-0000-0000-0000E1630000}"/>
    <cellStyle name="Titles 2 2 4 5 3" xfId="25547" xr:uid="{00000000-0005-0000-0000-0000E2630000}"/>
    <cellStyle name="Titles 2 2 4 5 4" xfId="25548" xr:uid="{00000000-0005-0000-0000-0000E3630000}"/>
    <cellStyle name="Titles 2 2 4 6" xfId="25549" xr:uid="{00000000-0005-0000-0000-0000E4630000}"/>
    <cellStyle name="Titles 2 2 4 7" xfId="25550" xr:uid="{00000000-0005-0000-0000-0000E5630000}"/>
    <cellStyle name="Titles 2 2 4 8" xfId="25551" xr:uid="{00000000-0005-0000-0000-0000E6630000}"/>
    <cellStyle name="Titles 2 2 5" xfId="25552" xr:uid="{00000000-0005-0000-0000-0000E7630000}"/>
    <cellStyle name="Titles 2 2 5 2" xfId="25553" xr:uid="{00000000-0005-0000-0000-0000E8630000}"/>
    <cellStyle name="Titles 2 2 5 2 2" xfId="25554" xr:uid="{00000000-0005-0000-0000-0000E9630000}"/>
    <cellStyle name="Titles 2 2 5 2 2 2" xfId="25555" xr:uid="{00000000-0005-0000-0000-0000EA630000}"/>
    <cellStyle name="Titles 2 2 5 2 2 2 2" xfId="25556" xr:uid="{00000000-0005-0000-0000-0000EB630000}"/>
    <cellStyle name="Titles 2 2 5 2 2 2 3" xfId="25557" xr:uid="{00000000-0005-0000-0000-0000EC630000}"/>
    <cellStyle name="Titles 2 2 5 2 2 2 4" xfId="25558" xr:uid="{00000000-0005-0000-0000-0000ED630000}"/>
    <cellStyle name="Titles 2 2 5 2 2 3" xfId="25559" xr:uid="{00000000-0005-0000-0000-0000EE630000}"/>
    <cellStyle name="Titles 2 2 5 2 2 3 2" xfId="25560" xr:uid="{00000000-0005-0000-0000-0000EF630000}"/>
    <cellStyle name="Titles 2 2 5 2 2 3 3" xfId="25561" xr:uid="{00000000-0005-0000-0000-0000F0630000}"/>
    <cellStyle name="Titles 2 2 5 2 2 3 4" xfId="25562" xr:uid="{00000000-0005-0000-0000-0000F1630000}"/>
    <cellStyle name="Titles 2 2 5 2 2 4" xfId="25563" xr:uid="{00000000-0005-0000-0000-0000F2630000}"/>
    <cellStyle name="Titles 2 2 5 2 2 5" xfId="25564" xr:uid="{00000000-0005-0000-0000-0000F3630000}"/>
    <cellStyle name="Titles 2 2 5 2 2 6" xfId="25565" xr:uid="{00000000-0005-0000-0000-0000F4630000}"/>
    <cellStyle name="Titles 2 2 5 2 3" xfId="25566" xr:uid="{00000000-0005-0000-0000-0000F5630000}"/>
    <cellStyle name="Titles 2 2 5 2 3 2" xfId="25567" xr:uid="{00000000-0005-0000-0000-0000F6630000}"/>
    <cellStyle name="Titles 2 2 5 2 3 2 2" xfId="25568" xr:uid="{00000000-0005-0000-0000-0000F7630000}"/>
    <cellStyle name="Titles 2 2 5 2 3 2 3" xfId="25569" xr:uid="{00000000-0005-0000-0000-0000F8630000}"/>
    <cellStyle name="Titles 2 2 5 2 3 2 4" xfId="25570" xr:uid="{00000000-0005-0000-0000-0000F9630000}"/>
    <cellStyle name="Titles 2 2 5 2 3 3" xfId="25571" xr:uid="{00000000-0005-0000-0000-0000FA630000}"/>
    <cellStyle name="Titles 2 2 5 2 3 3 2" xfId="25572" xr:uid="{00000000-0005-0000-0000-0000FB630000}"/>
    <cellStyle name="Titles 2 2 5 2 3 3 3" xfId="25573" xr:uid="{00000000-0005-0000-0000-0000FC630000}"/>
    <cellStyle name="Titles 2 2 5 2 3 3 4" xfId="25574" xr:uid="{00000000-0005-0000-0000-0000FD630000}"/>
    <cellStyle name="Titles 2 2 5 2 3 4" xfId="25575" xr:uid="{00000000-0005-0000-0000-0000FE630000}"/>
    <cellStyle name="Titles 2 2 5 2 3 5" xfId="25576" xr:uid="{00000000-0005-0000-0000-0000FF630000}"/>
    <cellStyle name="Titles 2 2 5 2 3 6" xfId="25577" xr:uid="{00000000-0005-0000-0000-000000640000}"/>
    <cellStyle name="Titles 2 2 5 2 4" xfId="25578" xr:uid="{00000000-0005-0000-0000-000001640000}"/>
    <cellStyle name="Titles 2 2 5 2 4 2" xfId="25579" xr:uid="{00000000-0005-0000-0000-000002640000}"/>
    <cellStyle name="Titles 2 2 5 2 4 3" xfId="25580" xr:uid="{00000000-0005-0000-0000-000003640000}"/>
    <cellStyle name="Titles 2 2 5 2 4 4" xfId="25581" xr:uid="{00000000-0005-0000-0000-000004640000}"/>
    <cellStyle name="Titles 2 2 5 2 5" xfId="25582" xr:uid="{00000000-0005-0000-0000-000005640000}"/>
    <cellStyle name="Titles 2 2 5 2 5 2" xfId="25583" xr:uid="{00000000-0005-0000-0000-000006640000}"/>
    <cellStyle name="Titles 2 2 5 2 5 3" xfId="25584" xr:uid="{00000000-0005-0000-0000-000007640000}"/>
    <cellStyle name="Titles 2 2 5 2 5 4" xfId="25585" xr:uid="{00000000-0005-0000-0000-000008640000}"/>
    <cellStyle name="Titles 2 2 5 2 6" xfId="25586" xr:uid="{00000000-0005-0000-0000-000009640000}"/>
    <cellStyle name="Titles 2 2 5 2 7" xfId="25587" xr:uid="{00000000-0005-0000-0000-00000A640000}"/>
    <cellStyle name="Titles 2 2 5 2 8" xfId="25588" xr:uid="{00000000-0005-0000-0000-00000B640000}"/>
    <cellStyle name="Titles 2 2 5 3" xfId="25589" xr:uid="{00000000-0005-0000-0000-00000C640000}"/>
    <cellStyle name="Titles 2 2 5 3 2" xfId="25590" xr:uid="{00000000-0005-0000-0000-00000D640000}"/>
    <cellStyle name="Titles 2 2 5 3 2 2" xfId="25591" xr:uid="{00000000-0005-0000-0000-00000E640000}"/>
    <cellStyle name="Titles 2 2 5 3 2 3" xfId="25592" xr:uid="{00000000-0005-0000-0000-00000F640000}"/>
    <cellStyle name="Titles 2 2 5 3 2 4" xfId="25593" xr:uid="{00000000-0005-0000-0000-000010640000}"/>
    <cellStyle name="Titles 2 2 5 3 3" xfId="25594" xr:uid="{00000000-0005-0000-0000-000011640000}"/>
    <cellStyle name="Titles 2 2 5 3 3 2" xfId="25595" xr:uid="{00000000-0005-0000-0000-000012640000}"/>
    <cellStyle name="Titles 2 2 5 3 3 3" xfId="25596" xr:uid="{00000000-0005-0000-0000-000013640000}"/>
    <cellStyle name="Titles 2 2 5 3 3 4" xfId="25597" xr:uid="{00000000-0005-0000-0000-000014640000}"/>
    <cellStyle name="Titles 2 2 5 3 4" xfId="25598" xr:uid="{00000000-0005-0000-0000-000015640000}"/>
    <cellStyle name="Titles 2 2 5 3 5" xfId="25599" xr:uid="{00000000-0005-0000-0000-000016640000}"/>
    <cellStyle name="Titles 2 2 5 3 6" xfId="25600" xr:uid="{00000000-0005-0000-0000-000017640000}"/>
    <cellStyle name="Titles 2 2 5 4" xfId="25601" xr:uid="{00000000-0005-0000-0000-000018640000}"/>
    <cellStyle name="Titles 2 2 5 4 2" xfId="25602" xr:uid="{00000000-0005-0000-0000-000019640000}"/>
    <cellStyle name="Titles 2 2 5 4 2 2" xfId="25603" xr:uid="{00000000-0005-0000-0000-00001A640000}"/>
    <cellStyle name="Titles 2 2 5 4 2 3" xfId="25604" xr:uid="{00000000-0005-0000-0000-00001B640000}"/>
    <cellStyle name="Titles 2 2 5 4 2 4" xfId="25605" xr:uid="{00000000-0005-0000-0000-00001C640000}"/>
    <cellStyle name="Titles 2 2 5 4 3" xfId="25606" xr:uid="{00000000-0005-0000-0000-00001D640000}"/>
    <cellStyle name="Titles 2 2 5 4 3 2" xfId="25607" xr:uid="{00000000-0005-0000-0000-00001E640000}"/>
    <cellStyle name="Titles 2 2 5 4 3 3" xfId="25608" xr:uid="{00000000-0005-0000-0000-00001F640000}"/>
    <cellStyle name="Titles 2 2 5 4 3 4" xfId="25609" xr:uid="{00000000-0005-0000-0000-000020640000}"/>
    <cellStyle name="Titles 2 2 5 4 4" xfId="25610" xr:uid="{00000000-0005-0000-0000-000021640000}"/>
    <cellStyle name="Titles 2 2 5 4 5" xfId="25611" xr:uid="{00000000-0005-0000-0000-000022640000}"/>
    <cellStyle name="Titles 2 2 5 4 6" xfId="25612" xr:uid="{00000000-0005-0000-0000-000023640000}"/>
    <cellStyle name="Titles 2 2 5 5" xfId="25613" xr:uid="{00000000-0005-0000-0000-000024640000}"/>
    <cellStyle name="Titles 2 2 5 6" xfId="25614" xr:uid="{00000000-0005-0000-0000-000025640000}"/>
    <cellStyle name="Titles 2 2 5 7" xfId="25615" xr:uid="{00000000-0005-0000-0000-000026640000}"/>
    <cellStyle name="Titles 2 2 6" xfId="25616" xr:uid="{00000000-0005-0000-0000-000027640000}"/>
    <cellStyle name="Titles 2 2 6 2" xfId="25617" xr:uid="{00000000-0005-0000-0000-000028640000}"/>
    <cellStyle name="Titles 2 2 6 2 2" xfId="25618" xr:uid="{00000000-0005-0000-0000-000029640000}"/>
    <cellStyle name="Titles 2 2 6 2 2 2" xfId="25619" xr:uid="{00000000-0005-0000-0000-00002A640000}"/>
    <cellStyle name="Titles 2 2 6 2 2 3" xfId="25620" xr:uid="{00000000-0005-0000-0000-00002B640000}"/>
    <cellStyle name="Titles 2 2 6 2 2 4" xfId="25621" xr:uid="{00000000-0005-0000-0000-00002C640000}"/>
    <cellStyle name="Titles 2 2 6 2 3" xfId="25622" xr:uid="{00000000-0005-0000-0000-00002D640000}"/>
    <cellStyle name="Titles 2 2 6 2 3 2" xfId="25623" xr:uid="{00000000-0005-0000-0000-00002E640000}"/>
    <cellStyle name="Titles 2 2 6 2 3 3" xfId="25624" xr:uid="{00000000-0005-0000-0000-00002F640000}"/>
    <cellStyle name="Titles 2 2 6 2 3 4" xfId="25625" xr:uid="{00000000-0005-0000-0000-000030640000}"/>
    <cellStyle name="Titles 2 2 6 2 4" xfId="25626" xr:uid="{00000000-0005-0000-0000-000031640000}"/>
    <cellStyle name="Titles 2 2 6 2 5" xfId="25627" xr:uid="{00000000-0005-0000-0000-000032640000}"/>
    <cellStyle name="Titles 2 2 6 2 6" xfId="25628" xr:uid="{00000000-0005-0000-0000-000033640000}"/>
    <cellStyle name="Titles 2 2 6 3" xfId="25629" xr:uid="{00000000-0005-0000-0000-000034640000}"/>
    <cellStyle name="Titles 2 2 6 3 2" xfId="25630" xr:uid="{00000000-0005-0000-0000-000035640000}"/>
    <cellStyle name="Titles 2 2 6 3 2 2" xfId="25631" xr:uid="{00000000-0005-0000-0000-000036640000}"/>
    <cellStyle name="Titles 2 2 6 3 2 3" xfId="25632" xr:uid="{00000000-0005-0000-0000-000037640000}"/>
    <cellStyle name="Titles 2 2 6 3 2 4" xfId="25633" xr:uid="{00000000-0005-0000-0000-000038640000}"/>
    <cellStyle name="Titles 2 2 6 3 3" xfId="25634" xr:uid="{00000000-0005-0000-0000-000039640000}"/>
    <cellStyle name="Titles 2 2 6 3 3 2" xfId="25635" xr:uid="{00000000-0005-0000-0000-00003A640000}"/>
    <cellStyle name="Titles 2 2 6 3 3 3" xfId="25636" xr:uid="{00000000-0005-0000-0000-00003B640000}"/>
    <cellStyle name="Titles 2 2 6 3 3 4" xfId="25637" xr:uid="{00000000-0005-0000-0000-00003C640000}"/>
    <cellStyle name="Titles 2 2 6 3 4" xfId="25638" xr:uid="{00000000-0005-0000-0000-00003D640000}"/>
    <cellStyle name="Titles 2 2 6 3 5" xfId="25639" xr:uid="{00000000-0005-0000-0000-00003E640000}"/>
    <cellStyle name="Titles 2 2 6 3 6" xfId="25640" xr:uid="{00000000-0005-0000-0000-00003F640000}"/>
    <cellStyle name="Titles 2 2 6 4" xfId="25641" xr:uid="{00000000-0005-0000-0000-000040640000}"/>
    <cellStyle name="Titles 2 2 6 4 2" xfId="25642" xr:uid="{00000000-0005-0000-0000-000041640000}"/>
    <cellStyle name="Titles 2 2 6 4 3" xfId="25643" xr:uid="{00000000-0005-0000-0000-000042640000}"/>
    <cellStyle name="Titles 2 2 6 4 4" xfId="25644" xr:uid="{00000000-0005-0000-0000-000043640000}"/>
    <cellStyle name="Titles 2 2 6 5" xfId="25645" xr:uid="{00000000-0005-0000-0000-000044640000}"/>
    <cellStyle name="Titles 2 2 6 5 2" xfId="25646" xr:uid="{00000000-0005-0000-0000-000045640000}"/>
    <cellStyle name="Titles 2 2 6 5 3" xfId="25647" xr:uid="{00000000-0005-0000-0000-000046640000}"/>
    <cellStyle name="Titles 2 2 6 5 4" xfId="25648" xr:uid="{00000000-0005-0000-0000-000047640000}"/>
    <cellStyle name="Titles 2 2 6 6" xfId="25649" xr:uid="{00000000-0005-0000-0000-000048640000}"/>
    <cellStyle name="Titles 2 2 6 7" xfId="25650" xr:uid="{00000000-0005-0000-0000-000049640000}"/>
    <cellStyle name="Titles 2 2 6 8" xfId="25651" xr:uid="{00000000-0005-0000-0000-00004A640000}"/>
    <cellStyle name="Titles 2 3" xfId="25652" xr:uid="{00000000-0005-0000-0000-00004B640000}"/>
    <cellStyle name="Titles 2 3 2" xfId="25653" xr:uid="{00000000-0005-0000-0000-00004C640000}"/>
    <cellStyle name="Titles 2 3 2 2" xfId="25654" xr:uid="{00000000-0005-0000-0000-00004D640000}"/>
    <cellStyle name="Titles 2 3 2 2 2" xfId="25655" xr:uid="{00000000-0005-0000-0000-00004E640000}"/>
    <cellStyle name="Titles 2 3 2 2 2 2" xfId="25656" xr:uid="{00000000-0005-0000-0000-00004F640000}"/>
    <cellStyle name="Titles 2 3 2 2 2 2 2" xfId="25657" xr:uid="{00000000-0005-0000-0000-000050640000}"/>
    <cellStyle name="Titles 2 3 2 2 2 2 2 2" xfId="25658" xr:uid="{00000000-0005-0000-0000-000051640000}"/>
    <cellStyle name="Titles 2 3 2 2 2 2 2 2 2" xfId="25659" xr:uid="{00000000-0005-0000-0000-000052640000}"/>
    <cellStyle name="Titles 2 3 2 2 2 2 2 2 3" xfId="25660" xr:uid="{00000000-0005-0000-0000-000053640000}"/>
    <cellStyle name="Titles 2 3 2 2 2 2 2 2 4" xfId="25661" xr:uid="{00000000-0005-0000-0000-000054640000}"/>
    <cellStyle name="Titles 2 3 2 2 2 2 2 3" xfId="25662" xr:uid="{00000000-0005-0000-0000-000055640000}"/>
    <cellStyle name="Titles 2 3 2 2 2 2 2 3 2" xfId="25663" xr:uid="{00000000-0005-0000-0000-000056640000}"/>
    <cellStyle name="Titles 2 3 2 2 2 2 2 3 3" xfId="25664" xr:uid="{00000000-0005-0000-0000-000057640000}"/>
    <cellStyle name="Titles 2 3 2 2 2 2 2 3 4" xfId="25665" xr:uid="{00000000-0005-0000-0000-000058640000}"/>
    <cellStyle name="Titles 2 3 2 2 2 2 2 4" xfId="25666" xr:uid="{00000000-0005-0000-0000-000059640000}"/>
    <cellStyle name="Titles 2 3 2 2 2 2 2 5" xfId="25667" xr:uid="{00000000-0005-0000-0000-00005A640000}"/>
    <cellStyle name="Titles 2 3 2 2 2 2 2 6" xfId="25668" xr:uid="{00000000-0005-0000-0000-00005B640000}"/>
    <cellStyle name="Titles 2 3 2 2 2 2 3" xfId="25669" xr:uid="{00000000-0005-0000-0000-00005C640000}"/>
    <cellStyle name="Titles 2 3 2 2 2 2 3 2" xfId="25670" xr:uid="{00000000-0005-0000-0000-00005D640000}"/>
    <cellStyle name="Titles 2 3 2 2 2 2 3 2 2" xfId="25671" xr:uid="{00000000-0005-0000-0000-00005E640000}"/>
    <cellStyle name="Titles 2 3 2 2 2 2 3 2 3" xfId="25672" xr:uid="{00000000-0005-0000-0000-00005F640000}"/>
    <cellStyle name="Titles 2 3 2 2 2 2 3 2 4" xfId="25673" xr:uid="{00000000-0005-0000-0000-000060640000}"/>
    <cellStyle name="Titles 2 3 2 2 2 2 3 3" xfId="25674" xr:uid="{00000000-0005-0000-0000-000061640000}"/>
    <cellStyle name="Titles 2 3 2 2 2 2 3 3 2" xfId="25675" xr:uid="{00000000-0005-0000-0000-000062640000}"/>
    <cellStyle name="Titles 2 3 2 2 2 2 3 3 3" xfId="25676" xr:uid="{00000000-0005-0000-0000-000063640000}"/>
    <cellStyle name="Titles 2 3 2 2 2 2 3 3 4" xfId="25677" xr:uid="{00000000-0005-0000-0000-000064640000}"/>
    <cellStyle name="Titles 2 3 2 2 2 2 3 4" xfId="25678" xr:uid="{00000000-0005-0000-0000-000065640000}"/>
    <cellStyle name="Titles 2 3 2 2 2 2 3 5" xfId="25679" xr:uid="{00000000-0005-0000-0000-000066640000}"/>
    <cellStyle name="Titles 2 3 2 2 2 2 3 6" xfId="25680" xr:uid="{00000000-0005-0000-0000-000067640000}"/>
    <cellStyle name="Titles 2 3 2 2 2 2 4" xfId="25681" xr:uid="{00000000-0005-0000-0000-000068640000}"/>
    <cellStyle name="Titles 2 3 2 2 2 2 4 2" xfId="25682" xr:uid="{00000000-0005-0000-0000-000069640000}"/>
    <cellStyle name="Titles 2 3 2 2 2 2 4 3" xfId="25683" xr:uid="{00000000-0005-0000-0000-00006A640000}"/>
    <cellStyle name="Titles 2 3 2 2 2 2 4 4" xfId="25684" xr:uid="{00000000-0005-0000-0000-00006B640000}"/>
    <cellStyle name="Titles 2 3 2 2 2 2 5" xfId="25685" xr:uid="{00000000-0005-0000-0000-00006C640000}"/>
    <cellStyle name="Titles 2 3 2 2 2 2 5 2" xfId="25686" xr:uid="{00000000-0005-0000-0000-00006D640000}"/>
    <cellStyle name="Titles 2 3 2 2 2 2 5 3" xfId="25687" xr:uid="{00000000-0005-0000-0000-00006E640000}"/>
    <cellStyle name="Titles 2 3 2 2 2 2 5 4" xfId="25688" xr:uid="{00000000-0005-0000-0000-00006F640000}"/>
    <cellStyle name="Titles 2 3 2 2 2 2 6" xfId="25689" xr:uid="{00000000-0005-0000-0000-000070640000}"/>
    <cellStyle name="Titles 2 3 2 2 2 2 7" xfId="25690" xr:uid="{00000000-0005-0000-0000-000071640000}"/>
    <cellStyle name="Titles 2 3 2 2 2 2 8" xfId="25691" xr:uid="{00000000-0005-0000-0000-000072640000}"/>
    <cellStyle name="Titles 2 3 2 2 2 3" xfId="25692" xr:uid="{00000000-0005-0000-0000-000073640000}"/>
    <cellStyle name="Titles 2 3 2 2 2 3 2" xfId="25693" xr:uid="{00000000-0005-0000-0000-000074640000}"/>
    <cellStyle name="Titles 2 3 2 2 2 3 2 2" xfId="25694" xr:uid="{00000000-0005-0000-0000-000075640000}"/>
    <cellStyle name="Titles 2 3 2 2 2 3 2 3" xfId="25695" xr:uid="{00000000-0005-0000-0000-000076640000}"/>
    <cellStyle name="Titles 2 3 2 2 2 3 2 4" xfId="25696" xr:uid="{00000000-0005-0000-0000-000077640000}"/>
    <cellStyle name="Titles 2 3 2 2 2 3 3" xfId="25697" xr:uid="{00000000-0005-0000-0000-000078640000}"/>
    <cellStyle name="Titles 2 3 2 2 2 3 3 2" xfId="25698" xr:uid="{00000000-0005-0000-0000-000079640000}"/>
    <cellStyle name="Titles 2 3 2 2 2 3 3 3" xfId="25699" xr:uid="{00000000-0005-0000-0000-00007A640000}"/>
    <cellStyle name="Titles 2 3 2 2 2 3 3 4" xfId="25700" xr:uid="{00000000-0005-0000-0000-00007B640000}"/>
    <cellStyle name="Titles 2 3 2 2 2 3 4" xfId="25701" xr:uid="{00000000-0005-0000-0000-00007C640000}"/>
    <cellStyle name="Titles 2 3 2 2 2 3 5" xfId="25702" xr:uid="{00000000-0005-0000-0000-00007D640000}"/>
    <cellStyle name="Titles 2 3 2 2 2 3 6" xfId="25703" xr:uid="{00000000-0005-0000-0000-00007E640000}"/>
    <cellStyle name="Titles 2 3 2 2 2 4" xfId="25704" xr:uid="{00000000-0005-0000-0000-00007F640000}"/>
    <cellStyle name="Titles 2 3 2 2 2 4 2" xfId="25705" xr:uid="{00000000-0005-0000-0000-000080640000}"/>
    <cellStyle name="Titles 2 3 2 2 2 4 2 2" xfId="25706" xr:uid="{00000000-0005-0000-0000-000081640000}"/>
    <cellStyle name="Titles 2 3 2 2 2 4 2 3" xfId="25707" xr:uid="{00000000-0005-0000-0000-000082640000}"/>
    <cellStyle name="Titles 2 3 2 2 2 4 2 4" xfId="25708" xr:uid="{00000000-0005-0000-0000-000083640000}"/>
    <cellStyle name="Titles 2 3 2 2 2 4 3" xfId="25709" xr:uid="{00000000-0005-0000-0000-000084640000}"/>
    <cellStyle name="Titles 2 3 2 2 2 4 3 2" xfId="25710" xr:uid="{00000000-0005-0000-0000-000085640000}"/>
    <cellStyle name="Titles 2 3 2 2 2 4 3 3" xfId="25711" xr:uid="{00000000-0005-0000-0000-000086640000}"/>
    <cellStyle name="Titles 2 3 2 2 2 4 3 4" xfId="25712" xr:uid="{00000000-0005-0000-0000-000087640000}"/>
    <cellStyle name="Titles 2 3 2 2 2 4 4" xfId="25713" xr:uid="{00000000-0005-0000-0000-000088640000}"/>
    <cellStyle name="Titles 2 3 2 2 2 4 5" xfId="25714" xr:uid="{00000000-0005-0000-0000-000089640000}"/>
    <cellStyle name="Titles 2 3 2 2 2 4 6" xfId="25715" xr:uid="{00000000-0005-0000-0000-00008A640000}"/>
    <cellStyle name="Titles 2 3 2 2 2 5" xfId="25716" xr:uid="{00000000-0005-0000-0000-00008B640000}"/>
    <cellStyle name="Titles 2 3 2 2 2 6" xfId="25717" xr:uid="{00000000-0005-0000-0000-00008C640000}"/>
    <cellStyle name="Titles 2 3 2 2 2 7" xfId="25718" xr:uid="{00000000-0005-0000-0000-00008D640000}"/>
    <cellStyle name="Titles 2 3 2 2 3" xfId="25719" xr:uid="{00000000-0005-0000-0000-00008E640000}"/>
    <cellStyle name="Titles 2 3 2 2 3 2" xfId="25720" xr:uid="{00000000-0005-0000-0000-00008F640000}"/>
    <cellStyle name="Titles 2 3 2 2 3 2 2" xfId="25721" xr:uid="{00000000-0005-0000-0000-000090640000}"/>
    <cellStyle name="Titles 2 3 2 2 3 2 2 2" xfId="25722" xr:uid="{00000000-0005-0000-0000-000091640000}"/>
    <cellStyle name="Titles 2 3 2 2 3 2 2 3" xfId="25723" xr:uid="{00000000-0005-0000-0000-000092640000}"/>
    <cellStyle name="Titles 2 3 2 2 3 2 2 4" xfId="25724" xr:uid="{00000000-0005-0000-0000-000093640000}"/>
    <cellStyle name="Titles 2 3 2 2 3 2 3" xfId="25725" xr:uid="{00000000-0005-0000-0000-000094640000}"/>
    <cellStyle name="Titles 2 3 2 2 3 2 3 2" xfId="25726" xr:uid="{00000000-0005-0000-0000-000095640000}"/>
    <cellStyle name="Titles 2 3 2 2 3 2 3 3" xfId="25727" xr:uid="{00000000-0005-0000-0000-000096640000}"/>
    <cellStyle name="Titles 2 3 2 2 3 2 3 4" xfId="25728" xr:uid="{00000000-0005-0000-0000-000097640000}"/>
    <cellStyle name="Titles 2 3 2 2 3 2 4" xfId="25729" xr:uid="{00000000-0005-0000-0000-000098640000}"/>
    <cellStyle name="Titles 2 3 2 2 3 2 5" xfId="25730" xr:uid="{00000000-0005-0000-0000-000099640000}"/>
    <cellStyle name="Titles 2 3 2 2 3 2 6" xfId="25731" xr:uid="{00000000-0005-0000-0000-00009A640000}"/>
    <cellStyle name="Titles 2 3 2 2 3 3" xfId="25732" xr:uid="{00000000-0005-0000-0000-00009B640000}"/>
    <cellStyle name="Titles 2 3 2 2 3 3 2" xfId="25733" xr:uid="{00000000-0005-0000-0000-00009C640000}"/>
    <cellStyle name="Titles 2 3 2 2 3 3 3" xfId="25734" xr:uid="{00000000-0005-0000-0000-00009D640000}"/>
    <cellStyle name="Titles 2 3 2 2 3 3 4" xfId="25735" xr:uid="{00000000-0005-0000-0000-00009E640000}"/>
    <cellStyle name="Titles 2 3 2 2 3 4" xfId="25736" xr:uid="{00000000-0005-0000-0000-00009F640000}"/>
    <cellStyle name="Titles 2 3 2 2 3 4 2" xfId="25737" xr:uid="{00000000-0005-0000-0000-0000A0640000}"/>
    <cellStyle name="Titles 2 3 2 2 3 4 3" xfId="25738" xr:uid="{00000000-0005-0000-0000-0000A1640000}"/>
    <cellStyle name="Titles 2 3 2 2 3 4 4" xfId="25739" xr:uid="{00000000-0005-0000-0000-0000A2640000}"/>
    <cellStyle name="Titles 2 3 2 2 3 5" xfId="25740" xr:uid="{00000000-0005-0000-0000-0000A3640000}"/>
    <cellStyle name="Titles 2 3 2 2 3 6" xfId="25741" xr:uid="{00000000-0005-0000-0000-0000A4640000}"/>
    <cellStyle name="Titles 2 3 2 2 3 7" xfId="25742" xr:uid="{00000000-0005-0000-0000-0000A5640000}"/>
    <cellStyle name="Titles 2 3 2 2 4" xfId="25743" xr:uid="{00000000-0005-0000-0000-0000A6640000}"/>
    <cellStyle name="Titles 2 3 2 2 4 2" xfId="25744" xr:uid="{00000000-0005-0000-0000-0000A7640000}"/>
    <cellStyle name="Titles 2 3 2 2 4 2 2" xfId="25745" xr:uid="{00000000-0005-0000-0000-0000A8640000}"/>
    <cellStyle name="Titles 2 3 2 2 4 2 3" xfId="25746" xr:uid="{00000000-0005-0000-0000-0000A9640000}"/>
    <cellStyle name="Titles 2 3 2 2 4 2 4" xfId="25747" xr:uid="{00000000-0005-0000-0000-0000AA640000}"/>
    <cellStyle name="Titles 2 3 2 2 4 3" xfId="25748" xr:uid="{00000000-0005-0000-0000-0000AB640000}"/>
    <cellStyle name="Titles 2 3 2 2 4 3 2" xfId="25749" xr:uid="{00000000-0005-0000-0000-0000AC640000}"/>
    <cellStyle name="Titles 2 3 2 2 4 3 3" xfId="25750" xr:uid="{00000000-0005-0000-0000-0000AD640000}"/>
    <cellStyle name="Titles 2 3 2 2 4 3 4" xfId="25751" xr:uid="{00000000-0005-0000-0000-0000AE640000}"/>
    <cellStyle name="Titles 2 3 2 2 4 4" xfId="25752" xr:uid="{00000000-0005-0000-0000-0000AF640000}"/>
    <cellStyle name="Titles 2 3 2 2 4 5" xfId="25753" xr:uid="{00000000-0005-0000-0000-0000B0640000}"/>
    <cellStyle name="Titles 2 3 2 2 4 6" xfId="25754" xr:uid="{00000000-0005-0000-0000-0000B1640000}"/>
    <cellStyle name="Titles 2 3 2 2 5" xfId="25755" xr:uid="{00000000-0005-0000-0000-0000B2640000}"/>
    <cellStyle name="Titles 2 3 2 2 5 2" xfId="25756" xr:uid="{00000000-0005-0000-0000-0000B3640000}"/>
    <cellStyle name="Titles 2 3 2 2 5 3" xfId="25757" xr:uid="{00000000-0005-0000-0000-0000B4640000}"/>
    <cellStyle name="Titles 2 3 2 2 5 4" xfId="25758" xr:uid="{00000000-0005-0000-0000-0000B5640000}"/>
    <cellStyle name="Titles 2 3 2 2 6" xfId="25759" xr:uid="{00000000-0005-0000-0000-0000B6640000}"/>
    <cellStyle name="Titles 2 3 2 2 7" xfId="25760" xr:uid="{00000000-0005-0000-0000-0000B7640000}"/>
    <cellStyle name="Titles 2 3 2 2 8" xfId="25761" xr:uid="{00000000-0005-0000-0000-0000B8640000}"/>
    <cellStyle name="Titles 2 3 2 3" xfId="25762" xr:uid="{00000000-0005-0000-0000-0000B9640000}"/>
    <cellStyle name="Titles 2 3 2 3 2" xfId="25763" xr:uid="{00000000-0005-0000-0000-0000BA640000}"/>
    <cellStyle name="Titles 2 3 2 3 2 2" xfId="25764" xr:uid="{00000000-0005-0000-0000-0000BB640000}"/>
    <cellStyle name="Titles 2 3 2 3 2 2 2" xfId="25765" xr:uid="{00000000-0005-0000-0000-0000BC640000}"/>
    <cellStyle name="Titles 2 3 2 3 2 2 2 2" xfId="25766" xr:uid="{00000000-0005-0000-0000-0000BD640000}"/>
    <cellStyle name="Titles 2 3 2 3 2 2 2 3" xfId="25767" xr:uid="{00000000-0005-0000-0000-0000BE640000}"/>
    <cellStyle name="Titles 2 3 2 3 2 2 2 4" xfId="25768" xr:uid="{00000000-0005-0000-0000-0000BF640000}"/>
    <cellStyle name="Titles 2 3 2 3 2 2 3" xfId="25769" xr:uid="{00000000-0005-0000-0000-0000C0640000}"/>
    <cellStyle name="Titles 2 3 2 3 2 2 3 2" xfId="25770" xr:uid="{00000000-0005-0000-0000-0000C1640000}"/>
    <cellStyle name="Titles 2 3 2 3 2 2 3 3" xfId="25771" xr:uid="{00000000-0005-0000-0000-0000C2640000}"/>
    <cellStyle name="Titles 2 3 2 3 2 2 3 4" xfId="25772" xr:uid="{00000000-0005-0000-0000-0000C3640000}"/>
    <cellStyle name="Titles 2 3 2 3 2 2 4" xfId="25773" xr:uid="{00000000-0005-0000-0000-0000C4640000}"/>
    <cellStyle name="Titles 2 3 2 3 2 2 5" xfId="25774" xr:uid="{00000000-0005-0000-0000-0000C5640000}"/>
    <cellStyle name="Titles 2 3 2 3 2 2 6" xfId="25775" xr:uid="{00000000-0005-0000-0000-0000C6640000}"/>
    <cellStyle name="Titles 2 3 2 3 2 3" xfId="25776" xr:uid="{00000000-0005-0000-0000-0000C7640000}"/>
    <cellStyle name="Titles 2 3 2 3 2 3 2" xfId="25777" xr:uid="{00000000-0005-0000-0000-0000C8640000}"/>
    <cellStyle name="Titles 2 3 2 3 2 3 2 2" xfId="25778" xr:uid="{00000000-0005-0000-0000-0000C9640000}"/>
    <cellStyle name="Titles 2 3 2 3 2 3 2 3" xfId="25779" xr:uid="{00000000-0005-0000-0000-0000CA640000}"/>
    <cellStyle name="Titles 2 3 2 3 2 3 2 4" xfId="25780" xr:uid="{00000000-0005-0000-0000-0000CB640000}"/>
    <cellStyle name="Titles 2 3 2 3 2 3 3" xfId="25781" xr:uid="{00000000-0005-0000-0000-0000CC640000}"/>
    <cellStyle name="Titles 2 3 2 3 2 3 3 2" xfId="25782" xr:uid="{00000000-0005-0000-0000-0000CD640000}"/>
    <cellStyle name="Titles 2 3 2 3 2 3 3 3" xfId="25783" xr:uid="{00000000-0005-0000-0000-0000CE640000}"/>
    <cellStyle name="Titles 2 3 2 3 2 3 3 4" xfId="25784" xr:uid="{00000000-0005-0000-0000-0000CF640000}"/>
    <cellStyle name="Titles 2 3 2 3 2 3 4" xfId="25785" xr:uid="{00000000-0005-0000-0000-0000D0640000}"/>
    <cellStyle name="Titles 2 3 2 3 2 3 5" xfId="25786" xr:uid="{00000000-0005-0000-0000-0000D1640000}"/>
    <cellStyle name="Titles 2 3 2 3 2 3 6" xfId="25787" xr:uid="{00000000-0005-0000-0000-0000D2640000}"/>
    <cellStyle name="Titles 2 3 2 3 2 4" xfId="25788" xr:uid="{00000000-0005-0000-0000-0000D3640000}"/>
    <cellStyle name="Titles 2 3 2 3 2 4 2" xfId="25789" xr:uid="{00000000-0005-0000-0000-0000D4640000}"/>
    <cellStyle name="Titles 2 3 2 3 2 4 3" xfId="25790" xr:uid="{00000000-0005-0000-0000-0000D5640000}"/>
    <cellStyle name="Titles 2 3 2 3 2 4 4" xfId="25791" xr:uid="{00000000-0005-0000-0000-0000D6640000}"/>
    <cellStyle name="Titles 2 3 2 3 2 5" xfId="25792" xr:uid="{00000000-0005-0000-0000-0000D7640000}"/>
    <cellStyle name="Titles 2 3 2 3 2 5 2" xfId="25793" xr:uid="{00000000-0005-0000-0000-0000D8640000}"/>
    <cellStyle name="Titles 2 3 2 3 2 5 3" xfId="25794" xr:uid="{00000000-0005-0000-0000-0000D9640000}"/>
    <cellStyle name="Titles 2 3 2 3 2 5 4" xfId="25795" xr:uid="{00000000-0005-0000-0000-0000DA640000}"/>
    <cellStyle name="Titles 2 3 2 3 2 6" xfId="25796" xr:uid="{00000000-0005-0000-0000-0000DB640000}"/>
    <cellStyle name="Titles 2 3 2 3 2 7" xfId="25797" xr:uid="{00000000-0005-0000-0000-0000DC640000}"/>
    <cellStyle name="Titles 2 3 2 3 2 8" xfId="25798" xr:uid="{00000000-0005-0000-0000-0000DD640000}"/>
    <cellStyle name="Titles 2 3 2 3 3" xfId="25799" xr:uid="{00000000-0005-0000-0000-0000DE640000}"/>
    <cellStyle name="Titles 2 3 2 3 3 2" xfId="25800" xr:uid="{00000000-0005-0000-0000-0000DF640000}"/>
    <cellStyle name="Titles 2 3 2 3 3 2 2" xfId="25801" xr:uid="{00000000-0005-0000-0000-0000E0640000}"/>
    <cellStyle name="Titles 2 3 2 3 3 2 3" xfId="25802" xr:uid="{00000000-0005-0000-0000-0000E1640000}"/>
    <cellStyle name="Titles 2 3 2 3 3 2 4" xfId="25803" xr:uid="{00000000-0005-0000-0000-0000E2640000}"/>
    <cellStyle name="Titles 2 3 2 3 3 3" xfId="25804" xr:uid="{00000000-0005-0000-0000-0000E3640000}"/>
    <cellStyle name="Titles 2 3 2 3 3 3 2" xfId="25805" xr:uid="{00000000-0005-0000-0000-0000E4640000}"/>
    <cellStyle name="Titles 2 3 2 3 3 3 3" xfId="25806" xr:uid="{00000000-0005-0000-0000-0000E5640000}"/>
    <cellStyle name="Titles 2 3 2 3 3 3 4" xfId="25807" xr:uid="{00000000-0005-0000-0000-0000E6640000}"/>
    <cellStyle name="Titles 2 3 2 3 3 4" xfId="25808" xr:uid="{00000000-0005-0000-0000-0000E7640000}"/>
    <cellStyle name="Titles 2 3 2 3 3 5" xfId="25809" xr:uid="{00000000-0005-0000-0000-0000E8640000}"/>
    <cellStyle name="Titles 2 3 2 3 3 6" xfId="25810" xr:uid="{00000000-0005-0000-0000-0000E9640000}"/>
    <cellStyle name="Titles 2 3 2 3 4" xfId="25811" xr:uid="{00000000-0005-0000-0000-0000EA640000}"/>
    <cellStyle name="Titles 2 3 2 3 4 2" xfId="25812" xr:uid="{00000000-0005-0000-0000-0000EB640000}"/>
    <cellStyle name="Titles 2 3 2 3 4 2 2" xfId="25813" xr:uid="{00000000-0005-0000-0000-0000EC640000}"/>
    <cellStyle name="Titles 2 3 2 3 4 2 3" xfId="25814" xr:uid="{00000000-0005-0000-0000-0000ED640000}"/>
    <cellStyle name="Titles 2 3 2 3 4 2 4" xfId="25815" xr:uid="{00000000-0005-0000-0000-0000EE640000}"/>
    <cellStyle name="Titles 2 3 2 3 4 3" xfId="25816" xr:uid="{00000000-0005-0000-0000-0000EF640000}"/>
    <cellStyle name="Titles 2 3 2 3 4 3 2" xfId="25817" xr:uid="{00000000-0005-0000-0000-0000F0640000}"/>
    <cellStyle name="Titles 2 3 2 3 4 3 3" xfId="25818" xr:uid="{00000000-0005-0000-0000-0000F1640000}"/>
    <cellStyle name="Titles 2 3 2 3 4 3 4" xfId="25819" xr:uid="{00000000-0005-0000-0000-0000F2640000}"/>
    <cellStyle name="Titles 2 3 2 3 4 4" xfId="25820" xr:uid="{00000000-0005-0000-0000-0000F3640000}"/>
    <cellStyle name="Titles 2 3 2 3 4 5" xfId="25821" xr:uid="{00000000-0005-0000-0000-0000F4640000}"/>
    <cellStyle name="Titles 2 3 2 3 4 6" xfId="25822" xr:uid="{00000000-0005-0000-0000-0000F5640000}"/>
    <cellStyle name="Titles 2 3 2 3 5" xfId="25823" xr:uid="{00000000-0005-0000-0000-0000F6640000}"/>
    <cellStyle name="Titles 2 3 2 3 6" xfId="25824" xr:uid="{00000000-0005-0000-0000-0000F7640000}"/>
    <cellStyle name="Titles 2 3 2 3 7" xfId="25825" xr:uid="{00000000-0005-0000-0000-0000F8640000}"/>
    <cellStyle name="Titles 2 3 2 4" xfId="25826" xr:uid="{00000000-0005-0000-0000-0000F9640000}"/>
    <cellStyle name="Titles 2 3 2 4 2" xfId="25827" xr:uid="{00000000-0005-0000-0000-0000FA640000}"/>
    <cellStyle name="Titles 2 3 2 4 2 2" xfId="25828" xr:uid="{00000000-0005-0000-0000-0000FB640000}"/>
    <cellStyle name="Titles 2 3 2 4 2 2 2" xfId="25829" xr:uid="{00000000-0005-0000-0000-0000FC640000}"/>
    <cellStyle name="Titles 2 3 2 4 2 2 3" xfId="25830" xr:uid="{00000000-0005-0000-0000-0000FD640000}"/>
    <cellStyle name="Titles 2 3 2 4 2 2 4" xfId="25831" xr:uid="{00000000-0005-0000-0000-0000FE640000}"/>
    <cellStyle name="Titles 2 3 2 4 2 3" xfId="25832" xr:uid="{00000000-0005-0000-0000-0000FF640000}"/>
    <cellStyle name="Titles 2 3 2 4 2 3 2" xfId="25833" xr:uid="{00000000-0005-0000-0000-000000650000}"/>
    <cellStyle name="Titles 2 3 2 4 2 3 3" xfId="25834" xr:uid="{00000000-0005-0000-0000-000001650000}"/>
    <cellStyle name="Titles 2 3 2 4 2 3 4" xfId="25835" xr:uid="{00000000-0005-0000-0000-000002650000}"/>
    <cellStyle name="Titles 2 3 2 4 2 4" xfId="25836" xr:uid="{00000000-0005-0000-0000-000003650000}"/>
    <cellStyle name="Titles 2 3 2 4 2 5" xfId="25837" xr:uid="{00000000-0005-0000-0000-000004650000}"/>
    <cellStyle name="Titles 2 3 2 4 2 6" xfId="25838" xr:uid="{00000000-0005-0000-0000-000005650000}"/>
    <cellStyle name="Titles 2 3 2 4 3" xfId="25839" xr:uid="{00000000-0005-0000-0000-000006650000}"/>
    <cellStyle name="Titles 2 3 2 4 3 2" xfId="25840" xr:uid="{00000000-0005-0000-0000-000007650000}"/>
    <cellStyle name="Titles 2 3 2 4 3 2 2" xfId="25841" xr:uid="{00000000-0005-0000-0000-000008650000}"/>
    <cellStyle name="Titles 2 3 2 4 3 2 3" xfId="25842" xr:uid="{00000000-0005-0000-0000-000009650000}"/>
    <cellStyle name="Titles 2 3 2 4 3 2 4" xfId="25843" xr:uid="{00000000-0005-0000-0000-00000A650000}"/>
    <cellStyle name="Titles 2 3 2 4 3 3" xfId="25844" xr:uid="{00000000-0005-0000-0000-00000B650000}"/>
    <cellStyle name="Titles 2 3 2 4 3 3 2" xfId="25845" xr:uid="{00000000-0005-0000-0000-00000C650000}"/>
    <cellStyle name="Titles 2 3 2 4 3 3 3" xfId="25846" xr:uid="{00000000-0005-0000-0000-00000D650000}"/>
    <cellStyle name="Titles 2 3 2 4 3 3 4" xfId="25847" xr:uid="{00000000-0005-0000-0000-00000E650000}"/>
    <cellStyle name="Titles 2 3 2 4 3 4" xfId="25848" xr:uid="{00000000-0005-0000-0000-00000F650000}"/>
    <cellStyle name="Titles 2 3 2 4 3 5" xfId="25849" xr:uid="{00000000-0005-0000-0000-000010650000}"/>
    <cellStyle name="Titles 2 3 2 4 3 6" xfId="25850" xr:uid="{00000000-0005-0000-0000-000011650000}"/>
    <cellStyle name="Titles 2 3 2 4 4" xfId="25851" xr:uid="{00000000-0005-0000-0000-000012650000}"/>
    <cellStyle name="Titles 2 3 2 4 4 2" xfId="25852" xr:uid="{00000000-0005-0000-0000-000013650000}"/>
    <cellStyle name="Titles 2 3 2 4 4 3" xfId="25853" xr:uid="{00000000-0005-0000-0000-000014650000}"/>
    <cellStyle name="Titles 2 3 2 4 4 4" xfId="25854" xr:uid="{00000000-0005-0000-0000-000015650000}"/>
    <cellStyle name="Titles 2 3 2 4 5" xfId="25855" xr:uid="{00000000-0005-0000-0000-000016650000}"/>
    <cellStyle name="Titles 2 3 2 4 5 2" xfId="25856" xr:uid="{00000000-0005-0000-0000-000017650000}"/>
    <cellStyle name="Titles 2 3 2 4 5 3" xfId="25857" xr:uid="{00000000-0005-0000-0000-000018650000}"/>
    <cellStyle name="Titles 2 3 2 4 5 4" xfId="25858" xr:uid="{00000000-0005-0000-0000-000019650000}"/>
    <cellStyle name="Titles 2 3 2 4 6" xfId="25859" xr:uid="{00000000-0005-0000-0000-00001A650000}"/>
    <cellStyle name="Titles 2 3 2 4 7" xfId="25860" xr:uid="{00000000-0005-0000-0000-00001B650000}"/>
    <cellStyle name="Titles 2 3 2 4 8" xfId="25861" xr:uid="{00000000-0005-0000-0000-00001C650000}"/>
    <cellStyle name="Titles 2 3 3" xfId="25862" xr:uid="{00000000-0005-0000-0000-00001D650000}"/>
    <cellStyle name="Titles 2 3 3 2" xfId="25863" xr:uid="{00000000-0005-0000-0000-00001E650000}"/>
    <cellStyle name="Titles 2 3 3 2 2" xfId="25864" xr:uid="{00000000-0005-0000-0000-00001F650000}"/>
    <cellStyle name="Titles 2 3 3 2 2 2" xfId="25865" xr:uid="{00000000-0005-0000-0000-000020650000}"/>
    <cellStyle name="Titles 2 3 3 2 2 2 2" xfId="25866" xr:uid="{00000000-0005-0000-0000-000021650000}"/>
    <cellStyle name="Titles 2 3 3 2 2 2 2 2" xfId="25867" xr:uid="{00000000-0005-0000-0000-000022650000}"/>
    <cellStyle name="Titles 2 3 3 2 2 2 2 2 2" xfId="25868" xr:uid="{00000000-0005-0000-0000-000023650000}"/>
    <cellStyle name="Titles 2 3 3 2 2 2 2 2 3" xfId="25869" xr:uid="{00000000-0005-0000-0000-000024650000}"/>
    <cellStyle name="Titles 2 3 3 2 2 2 2 2 4" xfId="25870" xr:uid="{00000000-0005-0000-0000-000025650000}"/>
    <cellStyle name="Titles 2 3 3 2 2 2 2 3" xfId="25871" xr:uid="{00000000-0005-0000-0000-000026650000}"/>
    <cellStyle name="Titles 2 3 3 2 2 2 2 3 2" xfId="25872" xr:uid="{00000000-0005-0000-0000-000027650000}"/>
    <cellStyle name="Titles 2 3 3 2 2 2 2 3 3" xfId="25873" xr:uid="{00000000-0005-0000-0000-000028650000}"/>
    <cellStyle name="Titles 2 3 3 2 2 2 2 3 4" xfId="25874" xr:uid="{00000000-0005-0000-0000-000029650000}"/>
    <cellStyle name="Titles 2 3 3 2 2 2 2 4" xfId="25875" xr:uid="{00000000-0005-0000-0000-00002A650000}"/>
    <cellStyle name="Titles 2 3 3 2 2 2 2 5" xfId="25876" xr:uid="{00000000-0005-0000-0000-00002B650000}"/>
    <cellStyle name="Titles 2 3 3 2 2 2 2 6" xfId="25877" xr:uid="{00000000-0005-0000-0000-00002C650000}"/>
    <cellStyle name="Titles 2 3 3 2 2 2 3" xfId="25878" xr:uid="{00000000-0005-0000-0000-00002D650000}"/>
    <cellStyle name="Titles 2 3 3 2 2 2 3 2" xfId="25879" xr:uid="{00000000-0005-0000-0000-00002E650000}"/>
    <cellStyle name="Titles 2 3 3 2 2 2 3 2 2" xfId="25880" xr:uid="{00000000-0005-0000-0000-00002F650000}"/>
    <cellStyle name="Titles 2 3 3 2 2 2 3 2 3" xfId="25881" xr:uid="{00000000-0005-0000-0000-000030650000}"/>
    <cellStyle name="Titles 2 3 3 2 2 2 3 2 4" xfId="25882" xr:uid="{00000000-0005-0000-0000-000031650000}"/>
    <cellStyle name="Titles 2 3 3 2 2 2 3 3" xfId="25883" xr:uid="{00000000-0005-0000-0000-000032650000}"/>
    <cellStyle name="Titles 2 3 3 2 2 2 3 3 2" xfId="25884" xr:uid="{00000000-0005-0000-0000-000033650000}"/>
    <cellStyle name="Titles 2 3 3 2 2 2 3 3 3" xfId="25885" xr:uid="{00000000-0005-0000-0000-000034650000}"/>
    <cellStyle name="Titles 2 3 3 2 2 2 3 3 4" xfId="25886" xr:uid="{00000000-0005-0000-0000-000035650000}"/>
    <cellStyle name="Titles 2 3 3 2 2 2 3 4" xfId="25887" xr:uid="{00000000-0005-0000-0000-000036650000}"/>
    <cellStyle name="Titles 2 3 3 2 2 2 3 5" xfId="25888" xr:uid="{00000000-0005-0000-0000-000037650000}"/>
    <cellStyle name="Titles 2 3 3 2 2 2 3 6" xfId="25889" xr:uid="{00000000-0005-0000-0000-000038650000}"/>
    <cellStyle name="Titles 2 3 3 2 2 2 4" xfId="25890" xr:uid="{00000000-0005-0000-0000-000039650000}"/>
    <cellStyle name="Titles 2 3 3 2 2 2 4 2" xfId="25891" xr:uid="{00000000-0005-0000-0000-00003A650000}"/>
    <cellStyle name="Titles 2 3 3 2 2 2 4 3" xfId="25892" xr:uid="{00000000-0005-0000-0000-00003B650000}"/>
    <cellStyle name="Titles 2 3 3 2 2 2 4 4" xfId="25893" xr:uid="{00000000-0005-0000-0000-00003C650000}"/>
    <cellStyle name="Titles 2 3 3 2 2 2 5" xfId="25894" xr:uid="{00000000-0005-0000-0000-00003D650000}"/>
    <cellStyle name="Titles 2 3 3 2 2 2 5 2" xfId="25895" xr:uid="{00000000-0005-0000-0000-00003E650000}"/>
    <cellStyle name="Titles 2 3 3 2 2 2 5 3" xfId="25896" xr:uid="{00000000-0005-0000-0000-00003F650000}"/>
    <cellStyle name="Titles 2 3 3 2 2 2 5 4" xfId="25897" xr:uid="{00000000-0005-0000-0000-000040650000}"/>
    <cellStyle name="Titles 2 3 3 2 2 2 6" xfId="25898" xr:uid="{00000000-0005-0000-0000-000041650000}"/>
    <cellStyle name="Titles 2 3 3 2 2 2 7" xfId="25899" xr:uid="{00000000-0005-0000-0000-000042650000}"/>
    <cellStyle name="Titles 2 3 3 2 2 2 8" xfId="25900" xr:uid="{00000000-0005-0000-0000-000043650000}"/>
    <cellStyle name="Titles 2 3 3 2 2 3" xfId="25901" xr:uid="{00000000-0005-0000-0000-000044650000}"/>
    <cellStyle name="Titles 2 3 3 2 2 3 2" xfId="25902" xr:uid="{00000000-0005-0000-0000-000045650000}"/>
    <cellStyle name="Titles 2 3 3 2 2 3 2 2" xfId="25903" xr:uid="{00000000-0005-0000-0000-000046650000}"/>
    <cellStyle name="Titles 2 3 3 2 2 3 2 3" xfId="25904" xr:uid="{00000000-0005-0000-0000-000047650000}"/>
    <cellStyle name="Titles 2 3 3 2 2 3 2 4" xfId="25905" xr:uid="{00000000-0005-0000-0000-000048650000}"/>
    <cellStyle name="Titles 2 3 3 2 2 3 3" xfId="25906" xr:uid="{00000000-0005-0000-0000-000049650000}"/>
    <cellStyle name="Titles 2 3 3 2 2 3 3 2" xfId="25907" xr:uid="{00000000-0005-0000-0000-00004A650000}"/>
    <cellStyle name="Titles 2 3 3 2 2 3 3 3" xfId="25908" xr:uid="{00000000-0005-0000-0000-00004B650000}"/>
    <cellStyle name="Titles 2 3 3 2 2 3 3 4" xfId="25909" xr:uid="{00000000-0005-0000-0000-00004C650000}"/>
    <cellStyle name="Titles 2 3 3 2 2 3 4" xfId="25910" xr:uid="{00000000-0005-0000-0000-00004D650000}"/>
    <cellStyle name="Titles 2 3 3 2 2 3 5" xfId="25911" xr:uid="{00000000-0005-0000-0000-00004E650000}"/>
    <cellStyle name="Titles 2 3 3 2 2 3 6" xfId="25912" xr:uid="{00000000-0005-0000-0000-00004F650000}"/>
    <cellStyle name="Titles 2 3 3 2 2 4" xfId="25913" xr:uid="{00000000-0005-0000-0000-000050650000}"/>
    <cellStyle name="Titles 2 3 3 2 2 4 2" xfId="25914" xr:uid="{00000000-0005-0000-0000-000051650000}"/>
    <cellStyle name="Titles 2 3 3 2 2 4 2 2" xfId="25915" xr:uid="{00000000-0005-0000-0000-000052650000}"/>
    <cellStyle name="Titles 2 3 3 2 2 4 2 3" xfId="25916" xr:uid="{00000000-0005-0000-0000-000053650000}"/>
    <cellStyle name="Titles 2 3 3 2 2 4 2 4" xfId="25917" xr:uid="{00000000-0005-0000-0000-000054650000}"/>
    <cellStyle name="Titles 2 3 3 2 2 4 3" xfId="25918" xr:uid="{00000000-0005-0000-0000-000055650000}"/>
    <cellStyle name="Titles 2 3 3 2 2 4 3 2" xfId="25919" xr:uid="{00000000-0005-0000-0000-000056650000}"/>
    <cellStyle name="Titles 2 3 3 2 2 4 3 3" xfId="25920" xr:uid="{00000000-0005-0000-0000-000057650000}"/>
    <cellStyle name="Titles 2 3 3 2 2 4 3 4" xfId="25921" xr:uid="{00000000-0005-0000-0000-000058650000}"/>
    <cellStyle name="Titles 2 3 3 2 2 4 4" xfId="25922" xr:uid="{00000000-0005-0000-0000-000059650000}"/>
    <cellStyle name="Titles 2 3 3 2 2 4 5" xfId="25923" xr:uid="{00000000-0005-0000-0000-00005A650000}"/>
    <cellStyle name="Titles 2 3 3 2 2 4 6" xfId="25924" xr:uid="{00000000-0005-0000-0000-00005B650000}"/>
    <cellStyle name="Titles 2 3 3 2 2 5" xfId="25925" xr:uid="{00000000-0005-0000-0000-00005C650000}"/>
    <cellStyle name="Titles 2 3 3 2 2 6" xfId="25926" xr:uid="{00000000-0005-0000-0000-00005D650000}"/>
    <cellStyle name="Titles 2 3 3 2 2 7" xfId="25927" xr:uid="{00000000-0005-0000-0000-00005E650000}"/>
    <cellStyle name="Titles 2 3 3 2 3" xfId="25928" xr:uid="{00000000-0005-0000-0000-00005F650000}"/>
    <cellStyle name="Titles 2 3 3 2 3 2" xfId="25929" xr:uid="{00000000-0005-0000-0000-000060650000}"/>
    <cellStyle name="Titles 2 3 3 2 3 2 2" xfId="25930" xr:uid="{00000000-0005-0000-0000-000061650000}"/>
    <cellStyle name="Titles 2 3 3 2 3 2 2 2" xfId="25931" xr:uid="{00000000-0005-0000-0000-000062650000}"/>
    <cellStyle name="Titles 2 3 3 2 3 2 2 3" xfId="25932" xr:uid="{00000000-0005-0000-0000-000063650000}"/>
    <cellStyle name="Titles 2 3 3 2 3 2 2 4" xfId="25933" xr:uid="{00000000-0005-0000-0000-000064650000}"/>
    <cellStyle name="Titles 2 3 3 2 3 2 3" xfId="25934" xr:uid="{00000000-0005-0000-0000-000065650000}"/>
    <cellStyle name="Titles 2 3 3 2 3 2 3 2" xfId="25935" xr:uid="{00000000-0005-0000-0000-000066650000}"/>
    <cellStyle name="Titles 2 3 3 2 3 2 3 3" xfId="25936" xr:uid="{00000000-0005-0000-0000-000067650000}"/>
    <cellStyle name="Titles 2 3 3 2 3 2 3 4" xfId="25937" xr:uid="{00000000-0005-0000-0000-000068650000}"/>
    <cellStyle name="Titles 2 3 3 2 3 2 4" xfId="25938" xr:uid="{00000000-0005-0000-0000-000069650000}"/>
    <cellStyle name="Titles 2 3 3 2 3 2 5" xfId="25939" xr:uid="{00000000-0005-0000-0000-00006A650000}"/>
    <cellStyle name="Titles 2 3 3 2 3 2 6" xfId="25940" xr:uid="{00000000-0005-0000-0000-00006B650000}"/>
    <cellStyle name="Titles 2 3 3 2 3 3" xfId="25941" xr:uid="{00000000-0005-0000-0000-00006C650000}"/>
    <cellStyle name="Titles 2 3 3 2 3 3 2" xfId="25942" xr:uid="{00000000-0005-0000-0000-00006D650000}"/>
    <cellStyle name="Titles 2 3 3 2 3 3 3" xfId="25943" xr:uid="{00000000-0005-0000-0000-00006E650000}"/>
    <cellStyle name="Titles 2 3 3 2 3 3 4" xfId="25944" xr:uid="{00000000-0005-0000-0000-00006F650000}"/>
    <cellStyle name="Titles 2 3 3 2 3 4" xfId="25945" xr:uid="{00000000-0005-0000-0000-000070650000}"/>
    <cellStyle name="Titles 2 3 3 2 3 4 2" xfId="25946" xr:uid="{00000000-0005-0000-0000-000071650000}"/>
    <cellStyle name="Titles 2 3 3 2 3 4 3" xfId="25947" xr:uid="{00000000-0005-0000-0000-000072650000}"/>
    <cellStyle name="Titles 2 3 3 2 3 4 4" xfId="25948" xr:uid="{00000000-0005-0000-0000-000073650000}"/>
    <cellStyle name="Titles 2 3 3 2 3 5" xfId="25949" xr:uid="{00000000-0005-0000-0000-000074650000}"/>
    <cellStyle name="Titles 2 3 3 2 3 6" xfId="25950" xr:uid="{00000000-0005-0000-0000-000075650000}"/>
    <cellStyle name="Titles 2 3 3 2 3 7" xfId="25951" xr:uid="{00000000-0005-0000-0000-000076650000}"/>
    <cellStyle name="Titles 2 3 3 2 4" xfId="25952" xr:uid="{00000000-0005-0000-0000-000077650000}"/>
    <cellStyle name="Titles 2 3 3 2 4 2" xfId="25953" xr:uid="{00000000-0005-0000-0000-000078650000}"/>
    <cellStyle name="Titles 2 3 3 2 4 2 2" xfId="25954" xr:uid="{00000000-0005-0000-0000-000079650000}"/>
    <cellStyle name="Titles 2 3 3 2 4 2 3" xfId="25955" xr:uid="{00000000-0005-0000-0000-00007A650000}"/>
    <cellStyle name="Titles 2 3 3 2 4 2 4" xfId="25956" xr:uid="{00000000-0005-0000-0000-00007B650000}"/>
    <cellStyle name="Titles 2 3 3 2 4 3" xfId="25957" xr:uid="{00000000-0005-0000-0000-00007C650000}"/>
    <cellStyle name="Titles 2 3 3 2 4 3 2" xfId="25958" xr:uid="{00000000-0005-0000-0000-00007D650000}"/>
    <cellStyle name="Titles 2 3 3 2 4 3 3" xfId="25959" xr:uid="{00000000-0005-0000-0000-00007E650000}"/>
    <cellStyle name="Titles 2 3 3 2 4 3 4" xfId="25960" xr:uid="{00000000-0005-0000-0000-00007F650000}"/>
    <cellStyle name="Titles 2 3 3 2 4 4" xfId="25961" xr:uid="{00000000-0005-0000-0000-000080650000}"/>
    <cellStyle name="Titles 2 3 3 2 4 5" xfId="25962" xr:uid="{00000000-0005-0000-0000-000081650000}"/>
    <cellStyle name="Titles 2 3 3 2 4 6" xfId="25963" xr:uid="{00000000-0005-0000-0000-000082650000}"/>
    <cellStyle name="Titles 2 3 3 2 5" xfId="25964" xr:uid="{00000000-0005-0000-0000-000083650000}"/>
    <cellStyle name="Titles 2 3 3 2 5 2" xfId="25965" xr:uid="{00000000-0005-0000-0000-000084650000}"/>
    <cellStyle name="Titles 2 3 3 2 5 3" xfId="25966" xr:uid="{00000000-0005-0000-0000-000085650000}"/>
    <cellStyle name="Titles 2 3 3 2 5 4" xfId="25967" xr:uid="{00000000-0005-0000-0000-000086650000}"/>
    <cellStyle name="Titles 2 3 3 2 6" xfId="25968" xr:uid="{00000000-0005-0000-0000-000087650000}"/>
    <cellStyle name="Titles 2 3 3 2 7" xfId="25969" xr:uid="{00000000-0005-0000-0000-000088650000}"/>
    <cellStyle name="Titles 2 3 3 2 8" xfId="25970" xr:uid="{00000000-0005-0000-0000-000089650000}"/>
    <cellStyle name="Titles 2 3 3 3" xfId="25971" xr:uid="{00000000-0005-0000-0000-00008A650000}"/>
    <cellStyle name="Titles 2 3 3 3 2" xfId="25972" xr:uid="{00000000-0005-0000-0000-00008B650000}"/>
    <cellStyle name="Titles 2 3 3 3 2 2" xfId="25973" xr:uid="{00000000-0005-0000-0000-00008C650000}"/>
    <cellStyle name="Titles 2 3 3 3 2 2 2" xfId="25974" xr:uid="{00000000-0005-0000-0000-00008D650000}"/>
    <cellStyle name="Titles 2 3 3 3 2 2 2 2" xfId="25975" xr:uid="{00000000-0005-0000-0000-00008E650000}"/>
    <cellStyle name="Titles 2 3 3 3 2 2 2 3" xfId="25976" xr:uid="{00000000-0005-0000-0000-00008F650000}"/>
    <cellStyle name="Titles 2 3 3 3 2 2 2 4" xfId="25977" xr:uid="{00000000-0005-0000-0000-000090650000}"/>
    <cellStyle name="Titles 2 3 3 3 2 2 3" xfId="25978" xr:uid="{00000000-0005-0000-0000-000091650000}"/>
    <cellStyle name="Titles 2 3 3 3 2 2 3 2" xfId="25979" xr:uid="{00000000-0005-0000-0000-000092650000}"/>
    <cellStyle name="Titles 2 3 3 3 2 2 3 3" xfId="25980" xr:uid="{00000000-0005-0000-0000-000093650000}"/>
    <cellStyle name="Titles 2 3 3 3 2 2 3 4" xfId="25981" xr:uid="{00000000-0005-0000-0000-000094650000}"/>
    <cellStyle name="Titles 2 3 3 3 2 2 4" xfId="25982" xr:uid="{00000000-0005-0000-0000-000095650000}"/>
    <cellStyle name="Titles 2 3 3 3 2 2 5" xfId="25983" xr:uid="{00000000-0005-0000-0000-000096650000}"/>
    <cellStyle name="Titles 2 3 3 3 2 2 6" xfId="25984" xr:uid="{00000000-0005-0000-0000-000097650000}"/>
    <cellStyle name="Titles 2 3 3 3 2 3" xfId="25985" xr:uid="{00000000-0005-0000-0000-000098650000}"/>
    <cellStyle name="Titles 2 3 3 3 2 3 2" xfId="25986" xr:uid="{00000000-0005-0000-0000-000099650000}"/>
    <cellStyle name="Titles 2 3 3 3 2 3 2 2" xfId="25987" xr:uid="{00000000-0005-0000-0000-00009A650000}"/>
    <cellStyle name="Titles 2 3 3 3 2 3 2 3" xfId="25988" xr:uid="{00000000-0005-0000-0000-00009B650000}"/>
    <cellStyle name="Titles 2 3 3 3 2 3 2 4" xfId="25989" xr:uid="{00000000-0005-0000-0000-00009C650000}"/>
    <cellStyle name="Titles 2 3 3 3 2 3 3" xfId="25990" xr:uid="{00000000-0005-0000-0000-00009D650000}"/>
    <cellStyle name="Titles 2 3 3 3 2 3 3 2" xfId="25991" xr:uid="{00000000-0005-0000-0000-00009E650000}"/>
    <cellStyle name="Titles 2 3 3 3 2 3 3 3" xfId="25992" xr:uid="{00000000-0005-0000-0000-00009F650000}"/>
    <cellStyle name="Titles 2 3 3 3 2 3 3 4" xfId="25993" xr:uid="{00000000-0005-0000-0000-0000A0650000}"/>
    <cellStyle name="Titles 2 3 3 3 2 3 4" xfId="25994" xr:uid="{00000000-0005-0000-0000-0000A1650000}"/>
    <cellStyle name="Titles 2 3 3 3 2 3 5" xfId="25995" xr:uid="{00000000-0005-0000-0000-0000A2650000}"/>
    <cellStyle name="Titles 2 3 3 3 2 3 6" xfId="25996" xr:uid="{00000000-0005-0000-0000-0000A3650000}"/>
    <cellStyle name="Titles 2 3 3 3 2 4" xfId="25997" xr:uid="{00000000-0005-0000-0000-0000A4650000}"/>
    <cellStyle name="Titles 2 3 3 3 2 4 2" xfId="25998" xr:uid="{00000000-0005-0000-0000-0000A5650000}"/>
    <cellStyle name="Titles 2 3 3 3 2 4 3" xfId="25999" xr:uid="{00000000-0005-0000-0000-0000A6650000}"/>
    <cellStyle name="Titles 2 3 3 3 2 4 4" xfId="26000" xr:uid="{00000000-0005-0000-0000-0000A7650000}"/>
    <cellStyle name="Titles 2 3 3 3 2 5" xfId="26001" xr:uid="{00000000-0005-0000-0000-0000A8650000}"/>
    <cellStyle name="Titles 2 3 3 3 2 5 2" xfId="26002" xr:uid="{00000000-0005-0000-0000-0000A9650000}"/>
    <cellStyle name="Titles 2 3 3 3 2 5 3" xfId="26003" xr:uid="{00000000-0005-0000-0000-0000AA650000}"/>
    <cellStyle name="Titles 2 3 3 3 2 5 4" xfId="26004" xr:uid="{00000000-0005-0000-0000-0000AB650000}"/>
    <cellStyle name="Titles 2 3 3 3 2 6" xfId="26005" xr:uid="{00000000-0005-0000-0000-0000AC650000}"/>
    <cellStyle name="Titles 2 3 3 3 2 7" xfId="26006" xr:uid="{00000000-0005-0000-0000-0000AD650000}"/>
    <cellStyle name="Titles 2 3 3 3 2 8" xfId="26007" xr:uid="{00000000-0005-0000-0000-0000AE650000}"/>
    <cellStyle name="Titles 2 3 3 3 3" xfId="26008" xr:uid="{00000000-0005-0000-0000-0000AF650000}"/>
    <cellStyle name="Titles 2 3 3 3 3 2" xfId="26009" xr:uid="{00000000-0005-0000-0000-0000B0650000}"/>
    <cellStyle name="Titles 2 3 3 3 3 2 2" xfId="26010" xr:uid="{00000000-0005-0000-0000-0000B1650000}"/>
    <cellStyle name="Titles 2 3 3 3 3 2 3" xfId="26011" xr:uid="{00000000-0005-0000-0000-0000B2650000}"/>
    <cellStyle name="Titles 2 3 3 3 3 2 4" xfId="26012" xr:uid="{00000000-0005-0000-0000-0000B3650000}"/>
    <cellStyle name="Titles 2 3 3 3 3 3" xfId="26013" xr:uid="{00000000-0005-0000-0000-0000B4650000}"/>
    <cellStyle name="Titles 2 3 3 3 3 3 2" xfId="26014" xr:uid="{00000000-0005-0000-0000-0000B5650000}"/>
    <cellStyle name="Titles 2 3 3 3 3 3 3" xfId="26015" xr:uid="{00000000-0005-0000-0000-0000B6650000}"/>
    <cellStyle name="Titles 2 3 3 3 3 3 4" xfId="26016" xr:uid="{00000000-0005-0000-0000-0000B7650000}"/>
    <cellStyle name="Titles 2 3 3 3 3 4" xfId="26017" xr:uid="{00000000-0005-0000-0000-0000B8650000}"/>
    <cellStyle name="Titles 2 3 3 3 3 5" xfId="26018" xr:uid="{00000000-0005-0000-0000-0000B9650000}"/>
    <cellStyle name="Titles 2 3 3 3 3 6" xfId="26019" xr:uid="{00000000-0005-0000-0000-0000BA650000}"/>
    <cellStyle name="Titles 2 3 3 3 4" xfId="26020" xr:uid="{00000000-0005-0000-0000-0000BB650000}"/>
    <cellStyle name="Titles 2 3 3 3 4 2" xfId="26021" xr:uid="{00000000-0005-0000-0000-0000BC650000}"/>
    <cellStyle name="Titles 2 3 3 3 4 2 2" xfId="26022" xr:uid="{00000000-0005-0000-0000-0000BD650000}"/>
    <cellStyle name="Titles 2 3 3 3 4 2 3" xfId="26023" xr:uid="{00000000-0005-0000-0000-0000BE650000}"/>
    <cellStyle name="Titles 2 3 3 3 4 2 4" xfId="26024" xr:uid="{00000000-0005-0000-0000-0000BF650000}"/>
    <cellStyle name="Titles 2 3 3 3 4 3" xfId="26025" xr:uid="{00000000-0005-0000-0000-0000C0650000}"/>
    <cellStyle name="Titles 2 3 3 3 4 3 2" xfId="26026" xr:uid="{00000000-0005-0000-0000-0000C1650000}"/>
    <cellStyle name="Titles 2 3 3 3 4 3 3" xfId="26027" xr:uid="{00000000-0005-0000-0000-0000C2650000}"/>
    <cellStyle name="Titles 2 3 3 3 4 3 4" xfId="26028" xr:uid="{00000000-0005-0000-0000-0000C3650000}"/>
    <cellStyle name="Titles 2 3 3 3 4 4" xfId="26029" xr:uid="{00000000-0005-0000-0000-0000C4650000}"/>
    <cellStyle name="Titles 2 3 3 3 4 5" xfId="26030" xr:uid="{00000000-0005-0000-0000-0000C5650000}"/>
    <cellStyle name="Titles 2 3 3 3 4 6" xfId="26031" xr:uid="{00000000-0005-0000-0000-0000C6650000}"/>
    <cellStyle name="Titles 2 3 3 3 5" xfId="26032" xr:uid="{00000000-0005-0000-0000-0000C7650000}"/>
    <cellStyle name="Titles 2 3 3 3 6" xfId="26033" xr:uid="{00000000-0005-0000-0000-0000C8650000}"/>
    <cellStyle name="Titles 2 3 3 3 7" xfId="26034" xr:uid="{00000000-0005-0000-0000-0000C9650000}"/>
    <cellStyle name="Titles 2 3 3 4" xfId="26035" xr:uid="{00000000-0005-0000-0000-0000CA650000}"/>
    <cellStyle name="Titles 2 3 3 4 2" xfId="26036" xr:uid="{00000000-0005-0000-0000-0000CB650000}"/>
    <cellStyle name="Titles 2 3 3 4 2 2" xfId="26037" xr:uid="{00000000-0005-0000-0000-0000CC650000}"/>
    <cellStyle name="Titles 2 3 3 4 2 2 2" xfId="26038" xr:uid="{00000000-0005-0000-0000-0000CD650000}"/>
    <cellStyle name="Titles 2 3 3 4 2 2 3" xfId="26039" xr:uid="{00000000-0005-0000-0000-0000CE650000}"/>
    <cellStyle name="Titles 2 3 3 4 2 2 4" xfId="26040" xr:uid="{00000000-0005-0000-0000-0000CF650000}"/>
    <cellStyle name="Titles 2 3 3 4 2 3" xfId="26041" xr:uid="{00000000-0005-0000-0000-0000D0650000}"/>
    <cellStyle name="Titles 2 3 3 4 2 3 2" xfId="26042" xr:uid="{00000000-0005-0000-0000-0000D1650000}"/>
    <cellStyle name="Titles 2 3 3 4 2 3 3" xfId="26043" xr:uid="{00000000-0005-0000-0000-0000D2650000}"/>
    <cellStyle name="Titles 2 3 3 4 2 3 4" xfId="26044" xr:uid="{00000000-0005-0000-0000-0000D3650000}"/>
    <cellStyle name="Titles 2 3 3 4 2 4" xfId="26045" xr:uid="{00000000-0005-0000-0000-0000D4650000}"/>
    <cellStyle name="Titles 2 3 3 4 2 5" xfId="26046" xr:uid="{00000000-0005-0000-0000-0000D5650000}"/>
    <cellStyle name="Titles 2 3 3 4 2 6" xfId="26047" xr:uid="{00000000-0005-0000-0000-0000D6650000}"/>
    <cellStyle name="Titles 2 3 3 4 3" xfId="26048" xr:uid="{00000000-0005-0000-0000-0000D7650000}"/>
    <cellStyle name="Titles 2 3 3 4 3 2" xfId="26049" xr:uid="{00000000-0005-0000-0000-0000D8650000}"/>
    <cellStyle name="Titles 2 3 3 4 3 2 2" xfId="26050" xr:uid="{00000000-0005-0000-0000-0000D9650000}"/>
    <cellStyle name="Titles 2 3 3 4 3 2 3" xfId="26051" xr:uid="{00000000-0005-0000-0000-0000DA650000}"/>
    <cellStyle name="Titles 2 3 3 4 3 2 4" xfId="26052" xr:uid="{00000000-0005-0000-0000-0000DB650000}"/>
    <cellStyle name="Titles 2 3 3 4 3 3" xfId="26053" xr:uid="{00000000-0005-0000-0000-0000DC650000}"/>
    <cellStyle name="Titles 2 3 3 4 3 3 2" xfId="26054" xr:uid="{00000000-0005-0000-0000-0000DD650000}"/>
    <cellStyle name="Titles 2 3 3 4 3 3 3" xfId="26055" xr:uid="{00000000-0005-0000-0000-0000DE650000}"/>
    <cellStyle name="Titles 2 3 3 4 3 3 4" xfId="26056" xr:uid="{00000000-0005-0000-0000-0000DF650000}"/>
    <cellStyle name="Titles 2 3 3 4 3 4" xfId="26057" xr:uid="{00000000-0005-0000-0000-0000E0650000}"/>
    <cellStyle name="Titles 2 3 3 4 3 5" xfId="26058" xr:uid="{00000000-0005-0000-0000-0000E1650000}"/>
    <cellStyle name="Titles 2 3 3 4 3 6" xfId="26059" xr:uid="{00000000-0005-0000-0000-0000E2650000}"/>
    <cellStyle name="Titles 2 3 3 4 4" xfId="26060" xr:uid="{00000000-0005-0000-0000-0000E3650000}"/>
    <cellStyle name="Titles 2 3 3 4 4 2" xfId="26061" xr:uid="{00000000-0005-0000-0000-0000E4650000}"/>
    <cellStyle name="Titles 2 3 3 4 4 3" xfId="26062" xr:uid="{00000000-0005-0000-0000-0000E5650000}"/>
    <cellStyle name="Titles 2 3 3 4 4 4" xfId="26063" xr:uid="{00000000-0005-0000-0000-0000E6650000}"/>
    <cellStyle name="Titles 2 3 3 4 5" xfId="26064" xr:uid="{00000000-0005-0000-0000-0000E7650000}"/>
    <cellStyle name="Titles 2 3 3 4 5 2" xfId="26065" xr:uid="{00000000-0005-0000-0000-0000E8650000}"/>
    <cellStyle name="Titles 2 3 3 4 5 3" xfId="26066" xr:uid="{00000000-0005-0000-0000-0000E9650000}"/>
    <cellStyle name="Titles 2 3 3 4 5 4" xfId="26067" xr:uid="{00000000-0005-0000-0000-0000EA650000}"/>
    <cellStyle name="Titles 2 3 3 4 6" xfId="26068" xr:uid="{00000000-0005-0000-0000-0000EB650000}"/>
    <cellStyle name="Titles 2 3 3 4 7" xfId="26069" xr:uid="{00000000-0005-0000-0000-0000EC650000}"/>
    <cellStyle name="Titles 2 3 3 4 8" xfId="26070" xr:uid="{00000000-0005-0000-0000-0000ED650000}"/>
    <cellStyle name="Titles 2 3 4" xfId="26071" xr:uid="{00000000-0005-0000-0000-0000EE650000}"/>
    <cellStyle name="Titles 2 3 4 2" xfId="26072" xr:uid="{00000000-0005-0000-0000-0000EF650000}"/>
    <cellStyle name="Titles 2 3 4 2 2" xfId="26073" xr:uid="{00000000-0005-0000-0000-0000F0650000}"/>
    <cellStyle name="Titles 2 3 4 2 2 2" xfId="26074" xr:uid="{00000000-0005-0000-0000-0000F1650000}"/>
    <cellStyle name="Titles 2 3 4 2 2 2 2" xfId="26075" xr:uid="{00000000-0005-0000-0000-0000F2650000}"/>
    <cellStyle name="Titles 2 3 4 2 2 2 2 2" xfId="26076" xr:uid="{00000000-0005-0000-0000-0000F3650000}"/>
    <cellStyle name="Titles 2 3 4 2 2 2 2 3" xfId="26077" xr:uid="{00000000-0005-0000-0000-0000F4650000}"/>
    <cellStyle name="Titles 2 3 4 2 2 2 2 4" xfId="26078" xr:uid="{00000000-0005-0000-0000-0000F5650000}"/>
    <cellStyle name="Titles 2 3 4 2 2 2 3" xfId="26079" xr:uid="{00000000-0005-0000-0000-0000F6650000}"/>
    <cellStyle name="Titles 2 3 4 2 2 2 3 2" xfId="26080" xr:uid="{00000000-0005-0000-0000-0000F7650000}"/>
    <cellStyle name="Titles 2 3 4 2 2 2 3 3" xfId="26081" xr:uid="{00000000-0005-0000-0000-0000F8650000}"/>
    <cellStyle name="Titles 2 3 4 2 2 2 3 4" xfId="26082" xr:uid="{00000000-0005-0000-0000-0000F9650000}"/>
    <cellStyle name="Titles 2 3 4 2 2 2 4" xfId="26083" xr:uid="{00000000-0005-0000-0000-0000FA650000}"/>
    <cellStyle name="Titles 2 3 4 2 2 2 5" xfId="26084" xr:uid="{00000000-0005-0000-0000-0000FB650000}"/>
    <cellStyle name="Titles 2 3 4 2 2 2 6" xfId="26085" xr:uid="{00000000-0005-0000-0000-0000FC650000}"/>
    <cellStyle name="Titles 2 3 4 2 2 3" xfId="26086" xr:uid="{00000000-0005-0000-0000-0000FD650000}"/>
    <cellStyle name="Titles 2 3 4 2 2 3 2" xfId="26087" xr:uid="{00000000-0005-0000-0000-0000FE650000}"/>
    <cellStyle name="Titles 2 3 4 2 2 3 2 2" xfId="26088" xr:uid="{00000000-0005-0000-0000-0000FF650000}"/>
    <cellStyle name="Titles 2 3 4 2 2 3 2 3" xfId="26089" xr:uid="{00000000-0005-0000-0000-000000660000}"/>
    <cellStyle name="Titles 2 3 4 2 2 3 2 4" xfId="26090" xr:uid="{00000000-0005-0000-0000-000001660000}"/>
    <cellStyle name="Titles 2 3 4 2 2 3 3" xfId="26091" xr:uid="{00000000-0005-0000-0000-000002660000}"/>
    <cellStyle name="Titles 2 3 4 2 2 3 3 2" xfId="26092" xr:uid="{00000000-0005-0000-0000-000003660000}"/>
    <cellStyle name="Titles 2 3 4 2 2 3 3 3" xfId="26093" xr:uid="{00000000-0005-0000-0000-000004660000}"/>
    <cellStyle name="Titles 2 3 4 2 2 3 3 4" xfId="26094" xr:uid="{00000000-0005-0000-0000-000005660000}"/>
    <cellStyle name="Titles 2 3 4 2 2 3 4" xfId="26095" xr:uid="{00000000-0005-0000-0000-000006660000}"/>
    <cellStyle name="Titles 2 3 4 2 2 3 5" xfId="26096" xr:uid="{00000000-0005-0000-0000-000007660000}"/>
    <cellStyle name="Titles 2 3 4 2 2 3 6" xfId="26097" xr:uid="{00000000-0005-0000-0000-000008660000}"/>
    <cellStyle name="Titles 2 3 4 2 2 4" xfId="26098" xr:uid="{00000000-0005-0000-0000-000009660000}"/>
    <cellStyle name="Titles 2 3 4 2 2 4 2" xfId="26099" xr:uid="{00000000-0005-0000-0000-00000A660000}"/>
    <cellStyle name="Titles 2 3 4 2 2 4 3" xfId="26100" xr:uid="{00000000-0005-0000-0000-00000B660000}"/>
    <cellStyle name="Titles 2 3 4 2 2 4 4" xfId="26101" xr:uid="{00000000-0005-0000-0000-00000C660000}"/>
    <cellStyle name="Titles 2 3 4 2 2 5" xfId="26102" xr:uid="{00000000-0005-0000-0000-00000D660000}"/>
    <cellStyle name="Titles 2 3 4 2 2 5 2" xfId="26103" xr:uid="{00000000-0005-0000-0000-00000E660000}"/>
    <cellStyle name="Titles 2 3 4 2 2 5 3" xfId="26104" xr:uid="{00000000-0005-0000-0000-00000F660000}"/>
    <cellStyle name="Titles 2 3 4 2 2 5 4" xfId="26105" xr:uid="{00000000-0005-0000-0000-000010660000}"/>
    <cellStyle name="Titles 2 3 4 2 2 6" xfId="26106" xr:uid="{00000000-0005-0000-0000-000011660000}"/>
    <cellStyle name="Titles 2 3 4 2 2 7" xfId="26107" xr:uid="{00000000-0005-0000-0000-000012660000}"/>
    <cellStyle name="Titles 2 3 4 2 2 8" xfId="26108" xr:uid="{00000000-0005-0000-0000-000013660000}"/>
    <cellStyle name="Titles 2 3 4 2 3" xfId="26109" xr:uid="{00000000-0005-0000-0000-000014660000}"/>
    <cellStyle name="Titles 2 3 4 2 3 2" xfId="26110" xr:uid="{00000000-0005-0000-0000-000015660000}"/>
    <cellStyle name="Titles 2 3 4 2 3 2 2" xfId="26111" xr:uid="{00000000-0005-0000-0000-000016660000}"/>
    <cellStyle name="Titles 2 3 4 2 3 2 3" xfId="26112" xr:uid="{00000000-0005-0000-0000-000017660000}"/>
    <cellStyle name="Titles 2 3 4 2 3 2 4" xfId="26113" xr:uid="{00000000-0005-0000-0000-000018660000}"/>
    <cellStyle name="Titles 2 3 4 2 3 3" xfId="26114" xr:uid="{00000000-0005-0000-0000-000019660000}"/>
    <cellStyle name="Titles 2 3 4 2 3 3 2" xfId="26115" xr:uid="{00000000-0005-0000-0000-00001A660000}"/>
    <cellStyle name="Titles 2 3 4 2 3 3 3" xfId="26116" xr:uid="{00000000-0005-0000-0000-00001B660000}"/>
    <cellStyle name="Titles 2 3 4 2 3 3 4" xfId="26117" xr:uid="{00000000-0005-0000-0000-00001C660000}"/>
    <cellStyle name="Titles 2 3 4 2 3 4" xfId="26118" xr:uid="{00000000-0005-0000-0000-00001D660000}"/>
    <cellStyle name="Titles 2 3 4 2 3 5" xfId="26119" xr:uid="{00000000-0005-0000-0000-00001E660000}"/>
    <cellStyle name="Titles 2 3 4 2 3 6" xfId="26120" xr:uid="{00000000-0005-0000-0000-00001F660000}"/>
    <cellStyle name="Titles 2 3 4 2 4" xfId="26121" xr:uid="{00000000-0005-0000-0000-000020660000}"/>
    <cellStyle name="Titles 2 3 4 2 4 2" xfId="26122" xr:uid="{00000000-0005-0000-0000-000021660000}"/>
    <cellStyle name="Titles 2 3 4 2 4 2 2" xfId="26123" xr:uid="{00000000-0005-0000-0000-000022660000}"/>
    <cellStyle name="Titles 2 3 4 2 4 2 3" xfId="26124" xr:uid="{00000000-0005-0000-0000-000023660000}"/>
    <cellStyle name="Titles 2 3 4 2 4 2 4" xfId="26125" xr:uid="{00000000-0005-0000-0000-000024660000}"/>
    <cellStyle name="Titles 2 3 4 2 4 3" xfId="26126" xr:uid="{00000000-0005-0000-0000-000025660000}"/>
    <cellStyle name="Titles 2 3 4 2 4 3 2" xfId="26127" xr:uid="{00000000-0005-0000-0000-000026660000}"/>
    <cellStyle name="Titles 2 3 4 2 4 3 3" xfId="26128" xr:uid="{00000000-0005-0000-0000-000027660000}"/>
    <cellStyle name="Titles 2 3 4 2 4 3 4" xfId="26129" xr:uid="{00000000-0005-0000-0000-000028660000}"/>
    <cellStyle name="Titles 2 3 4 2 4 4" xfId="26130" xr:uid="{00000000-0005-0000-0000-000029660000}"/>
    <cellStyle name="Titles 2 3 4 2 4 5" xfId="26131" xr:uid="{00000000-0005-0000-0000-00002A660000}"/>
    <cellStyle name="Titles 2 3 4 2 4 6" xfId="26132" xr:uid="{00000000-0005-0000-0000-00002B660000}"/>
    <cellStyle name="Titles 2 3 4 2 5" xfId="26133" xr:uid="{00000000-0005-0000-0000-00002C660000}"/>
    <cellStyle name="Titles 2 3 4 2 6" xfId="26134" xr:uid="{00000000-0005-0000-0000-00002D660000}"/>
    <cellStyle name="Titles 2 3 4 2 7" xfId="26135" xr:uid="{00000000-0005-0000-0000-00002E660000}"/>
    <cellStyle name="Titles 2 3 4 3" xfId="26136" xr:uid="{00000000-0005-0000-0000-00002F660000}"/>
    <cellStyle name="Titles 2 3 4 3 2" xfId="26137" xr:uid="{00000000-0005-0000-0000-000030660000}"/>
    <cellStyle name="Titles 2 3 4 3 2 2" xfId="26138" xr:uid="{00000000-0005-0000-0000-000031660000}"/>
    <cellStyle name="Titles 2 3 4 3 2 2 2" xfId="26139" xr:uid="{00000000-0005-0000-0000-000032660000}"/>
    <cellStyle name="Titles 2 3 4 3 2 2 3" xfId="26140" xr:uid="{00000000-0005-0000-0000-000033660000}"/>
    <cellStyle name="Titles 2 3 4 3 2 2 4" xfId="26141" xr:uid="{00000000-0005-0000-0000-000034660000}"/>
    <cellStyle name="Titles 2 3 4 3 2 3" xfId="26142" xr:uid="{00000000-0005-0000-0000-000035660000}"/>
    <cellStyle name="Titles 2 3 4 3 2 3 2" xfId="26143" xr:uid="{00000000-0005-0000-0000-000036660000}"/>
    <cellStyle name="Titles 2 3 4 3 2 3 3" xfId="26144" xr:uid="{00000000-0005-0000-0000-000037660000}"/>
    <cellStyle name="Titles 2 3 4 3 2 3 4" xfId="26145" xr:uid="{00000000-0005-0000-0000-000038660000}"/>
    <cellStyle name="Titles 2 3 4 3 2 4" xfId="26146" xr:uid="{00000000-0005-0000-0000-000039660000}"/>
    <cellStyle name="Titles 2 3 4 3 2 5" xfId="26147" xr:uid="{00000000-0005-0000-0000-00003A660000}"/>
    <cellStyle name="Titles 2 3 4 3 2 6" xfId="26148" xr:uid="{00000000-0005-0000-0000-00003B660000}"/>
    <cellStyle name="Titles 2 3 4 3 3" xfId="26149" xr:uid="{00000000-0005-0000-0000-00003C660000}"/>
    <cellStyle name="Titles 2 3 4 3 3 2" xfId="26150" xr:uid="{00000000-0005-0000-0000-00003D660000}"/>
    <cellStyle name="Titles 2 3 4 3 3 3" xfId="26151" xr:uid="{00000000-0005-0000-0000-00003E660000}"/>
    <cellStyle name="Titles 2 3 4 3 3 4" xfId="26152" xr:uid="{00000000-0005-0000-0000-00003F660000}"/>
    <cellStyle name="Titles 2 3 4 3 4" xfId="26153" xr:uid="{00000000-0005-0000-0000-000040660000}"/>
    <cellStyle name="Titles 2 3 4 3 4 2" xfId="26154" xr:uid="{00000000-0005-0000-0000-000041660000}"/>
    <cellStyle name="Titles 2 3 4 3 4 3" xfId="26155" xr:uid="{00000000-0005-0000-0000-000042660000}"/>
    <cellStyle name="Titles 2 3 4 3 4 4" xfId="26156" xr:uid="{00000000-0005-0000-0000-000043660000}"/>
    <cellStyle name="Titles 2 3 4 3 5" xfId="26157" xr:uid="{00000000-0005-0000-0000-000044660000}"/>
    <cellStyle name="Titles 2 3 4 3 6" xfId="26158" xr:uid="{00000000-0005-0000-0000-000045660000}"/>
    <cellStyle name="Titles 2 3 4 3 7" xfId="26159" xr:uid="{00000000-0005-0000-0000-000046660000}"/>
    <cellStyle name="Titles 2 3 4 4" xfId="26160" xr:uid="{00000000-0005-0000-0000-000047660000}"/>
    <cellStyle name="Titles 2 3 4 4 2" xfId="26161" xr:uid="{00000000-0005-0000-0000-000048660000}"/>
    <cellStyle name="Titles 2 3 4 4 2 2" xfId="26162" xr:uid="{00000000-0005-0000-0000-000049660000}"/>
    <cellStyle name="Titles 2 3 4 4 2 3" xfId="26163" xr:uid="{00000000-0005-0000-0000-00004A660000}"/>
    <cellStyle name="Titles 2 3 4 4 2 4" xfId="26164" xr:uid="{00000000-0005-0000-0000-00004B660000}"/>
    <cellStyle name="Titles 2 3 4 4 3" xfId="26165" xr:uid="{00000000-0005-0000-0000-00004C660000}"/>
    <cellStyle name="Titles 2 3 4 4 3 2" xfId="26166" xr:uid="{00000000-0005-0000-0000-00004D660000}"/>
    <cellStyle name="Titles 2 3 4 4 3 3" xfId="26167" xr:uid="{00000000-0005-0000-0000-00004E660000}"/>
    <cellStyle name="Titles 2 3 4 4 3 4" xfId="26168" xr:uid="{00000000-0005-0000-0000-00004F660000}"/>
    <cellStyle name="Titles 2 3 4 4 4" xfId="26169" xr:uid="{00000000-0005-0000-0000-000050660000}"/>
    <cellStyle name="Titles 2 3 4 4 5" xfId="26170" xr:uid="{00000000-0005-0000-0000-000051660000}"/>
    <cellStyle name="Titles 2 3 4 4 6" xfId="26171" xr:uid="{00000000-0005-0000-0000-000052660000}"/>
    <cellStyle name="Titles 2 3 4 5" xfId="26172" xr:uid="{00000000-0005-0000-0000-000053660000}"/>
    <cellStyle name="Titles 2 3 4 5 2" xfId="26173" xr:uid="{00000000-0005-0000-0000-000054660000}"/>
    <cellStyle name="Titles 2 3 4 5 3" xfId="26174" xr:uid="{00000000-0005-0000-0000-000055660000}"/>
    <cellStyle name="Titles 2 3 4 5 4" xfId="26175" xr:uid="{00000000-0005-0000-0000-000056660000}"/>
    <cellStyle name="Titles 2 3 4 6" xfId="26176" xr:uid="{00000000-0005-0000-0000-000057660000}"/>
    <cellStyle name="Titles 2 3 4 7" xfId="26177" xr:uid="{00000000-0005-0000-0000-000058660000}"/>
    <cellStyle name="Titles 2 3 4 8" xfId="26178" xr:uid="{00000000-0005-0000-0000-000059660000}"/>
    <cellStyle name="Titles 2 3 5" xfId="26179" xr:uid="{00000000-0005-0000-0000-00005A660000}"/>
    <cellStyle name="Titles 2 3 5 2" xfId="26180" xr:uid="{00000000-0005-0000-0000-00005B660000}"/>
    <cellStyle name="Titles 2 3 5 2 2" xfId="26181" xr:uid="{00000000-0005-0000-0000-00005C660000}"/>
    <cellStyle name="Titles 2 3 5 2 2 2" xfId="26182" xr:uid="{00000000-0005-0000-0000-00005D660000}"/>
    <cellStyle name="Titles 2 3 5 2 2 2 2" xfId="26183" xr:uid="{00000000-0005-0000-0000-00005E660000}"/>
    <cellStyle name="Titles 2 3 5 2 2 2 3" xfId="26184" xr:uid="{00000000-0005-0000-0000-00005F660000}"/>
    <cellStyle name="Titles 2 3 5 2 2 2 4" xfId="26185" xr:uid="{00000000-0005-0000-0000-000060660000}"/>
    <cellStyle name="Titles 2 3 5 2 2 3" xfId="26186" xr:uid="{00000000-0005-0000-0000-000061660000}"/>
    <cellStyle name="Titles 2 3 5 2 2 3 2" xfId="26187" xr:uid="{00000000-0005-0000-0000-000062660000}"/>
    <cellStyle name="Titles 2 3 5 2 2 3 3" xfId="26188" xr:uid="{00000000-0005-0000-0000-000063660000}"/>
    <cellStyle name="Titles 2 3 5 2 2 3 4" xfId="26189" xr:uid="{00000000-0005-0000-0000-000064660000}"/>
    <cellStyle name="Titles 2 3 5 2 2 4" xfId="26190" xr:uid="{00000000-0005-0000-0000-000065660000}"/>
    <cellStyle name="Titles 2 3 5 2 2 5" xfId="26191" xr:uid="{00000000-0005-0000-0000-000066660000}"/>
    <cellStyle name="Titles 2 3 5 2 2 6" xfId="26192" xr:uid="{00000000-0005-0000-0000-000067660000}"/>
    <cellStyle name="Titles 2 3 5 2 3" xfId="26193" xr:uid="{00000000-0005-0000-0000-000068660000}"/>
    <cellStyle name="Titles 2 3 5 2 3 2" xfId="26194" xr:uid="{00000000-0005-0000-0000-000069660000}"/>
    <cellStyle name="Titles 2 3 5 2 3 2 2" xfId="26195" xr:uid="{00000000-0005-0000-0000-00006A660000}"/>
    <cellStyle name="Titles 2 3 5 2 3 2 3" xfId="26196" xr:uid="{00000000-0005-0000-0000-00006B660000}"/>
    <cellStyle name="Titles 2 3 5 2 3 2 4" xfId="26197" xr:uid="{00000000-0005-0000-0000-00006C660000}"/>
    <cellStyle name="Titles 2 3 5 2 3 3" xfId="26198" xr:uid="{00000000-0005-0000-0000-00006D660000}"/>
    <cellStyle name="Titles 2 3 5 2 3 3 2" xfId="26199" xr:uid="{00000000-0005-0000-0000-00006E660000}"/>
    <cellStyle name="Titles 2 3 5 2 3 3 3" xfId="26200" xr:uid="{00000000-0005-0000-0000-00006F660000}"/>
    <cellStyle name="Titles 2 3 5 2 3 3 4" xfId="26201" xr:uid="{00000000-0005-0000-0000-000070660000}"/>
    <cellStyle name="Titles 2 3 5 2 3 4" xfId="26202" xr:uid="{00000000-0005-0000-0000-000071660000}"/>
    <cellStyle name="Titles 2 3 5 2 3 5" xfId="26203" xr:uid="{00000000-0005-0000-0000-000072660000}"/>
    <cellStyle name="Titles 2 3 5 2 3 6" xfId="26204" xr:uid="{00000000-0005-0000-0000-000073660000}"/>
    <cellStyle name="Titles 2 3 5 2 4" xfId="26205" xr:uid="{00000000-0005-0000-0000-000074660000}"/>
    <cellStyle name="Titles 2 3 5 2 4 2" xfId="26206" xr:uid="{00000000-0005-0000-0000-000075660000}"/>
    <cellStyle name="Titles 2 3 5 2 4 3" xfId="26207" xr:uid="{00000000-0005-0000-0000-000076660000}"/>
    <cellStyle name="Titles 2 3 5 2 4 4" xfId="26208" xr:uid="{00000000-0005-0000-0000-000077660000}"/>
    <cellStyle name="Titles 2 3 5 2 5" xfId="26209" xr:uid="{00000000-0005-0000-0000-000078660000}"/>
    <cellStyle name="Titles 2 3 5 2 5 2" xfId="26210" xr:uid="{00000000-0005-0000-0000-000079660000}"/>
    <cellStyle name="Titles 2 3 5 2 5 3" xfId="26211" xr:uid="{00000000-0005-0000-0000-00007A660000}"/>
    <cellStyle name="Titles 2 3 5 2 5 4" xfId="26212" xr:uid="{00000000-0005-0000-0000-00007B660000}"/>
    <cellStyle name="Titles 2 3 5 2 6" xfId="26213" xr:uid="{00000000-0005-0000-0000-00007C660000}"/>
    <cellStyle name="Titles 2 3 5 2 7" xfId="26214" xr:uid="{00000000-0005-0000-0000-00007D660000}"/>
    <cellStyle name="Titles 2 3 5 2 8" xfId="26215" xr:uid="{00000000-0005-0000-0000-00007E660000}"/>
    <cellStyle name="Titles 2 3 5 3" xfId="26216" xr:uid="{00000000-0005-0000-0000-00007F660000}"/>
    <cellStyle name="Titles 2 3 5 3 2" xfId="26217" xr:uid="{00000000-0005-0000-0000-000080660000}"/>
    <cellStyle name="Titles 2 3 5 3 2 2" xfId="26218" xr:uid="{00000000-0005-0000-0000-000081660000}"/>
    <cellStyle name="Titles 2 3 5 3 2 3" xfId="26219" xr:uid="{00000000-0005-0000-0000-000082660000}"/>
    <cellStyle name="Titles 2 3 5 3 2 4" xfId="26220" xr:uid="{00000000-0005-0000-0000-000083660000}"/>
    <cellStyle name="Titles 2 3 5 3 3" xfId="26221" xr:uid="{00000000-0005-0000-0000-000084660000}"/>
    <cellStyle name="Titles 2 3 5 3 3 2" xfId="26222" xr:uid="{00000000-0005-0000-0000-000085660000}"/>
    <cellStyle name="Titles 2 3 5 3 3 3" xfId="26223" xr:uid="{00000000-0005-0000-0000-000086660000}"/>
    <cellStyle name="Titles 2 3 5 3 3 4" xfId="26224" xr:uid="{00000000-0005-0000-0000-000087660000}"/>
    <cellStyle name="Titles 2 3 5 3 4" xfId="26225" xr:uid="{00000000-0005-0000-0000-000088660000}"/>
    <cellStyle name="Titles 2 3 5 3 5" xfId="26226" xr:uid="{00000000-0005-0000-0000-000089660000}"/>
    <cellStyle name="Titles 2 3 5 3 6" xfId="26227" xr:uid="{00000000-0005-0000-0000-00008A660000}"/>
    <cellStyle name="Titles 2 3 5 4" xfId="26228" xr:uid="{00000000-0005-0000-0000-00008B660000}"/>
    <cellStyle name="Titles 2 3 5 4 2" xfId="26229" xr:uid="{00000000-0005-0000-0000-00008C660000}"/>
    <cellStyle name="Titles 2 3 5 4 2 2" xfId="26230" xr:uid="{00000000-0005-0000-0000-00008D660000}"/>
    <cellStyle name="Titles 2 3 5 4 2 3" xfId="26231" xr:uid="{00000000-0005-0000-0000-00008E660000}"/>
    <cellStyle name="Titles 2 3 5 4 2 4" xfId="26232" xr:uid="{00000000-0005-0000-0000-00008F660000}"/>
    <cellStyle name="Titles 2 3 5 4 3" xfId="26233" xr:uid="{00000000-0005-0000-0000-000090660000}"/>
    <cellStyle name="Titles 2 3 5 4 3 2" xfId="26234" xr:uid="{00000000-0005-0000-0000-000091660000}"/>
    <cellStyle name="Titles 2 3 5 4 3 3" xfId="26235" xr:uid="{00000000-0005-0000-0000-000092660000}"/>
    <cellStyle name="Titles 2 3 5 4 3 4" xfId="26236" xr:uid="{00000000-0005-0000-0000-000093660000}"/>
    <cellStyle name="Titles 2 3 5 4 4" xfId="26237" xr:uid="{00000000-0005-0000-0000-000094660000}"/>
    <cellStyle name="Titles 2 3 5 4 5" xfId="26238" xr:uid="{00000000-0005-0000-0000-000095660000}"/>
    <cellStyle name="Titles 2 3 5 4 6" xfId="26239" xr:uid="{00000000-0005-0000-0000-000096660000}"/>
    <cellStyle name="Titles 2 3 5 5" xfId="26240" xr:uid="{00000000-0005-0000-0000-000097660000}"/>
    <cellStyle name="Titles 2 3 5 6" xfId="26241" xr:uid="{00000000-0005-0000-0000-000098660000}"/>
    <cellStyle name="Titles 2 3 5 7" xfId="26242" xr:uid="{00000000-0005-0000-0000-000099660000}"/>
    <cellStyle name="Titles 2 3 6" xfId="26243" xr:uid="{00000000-0005-0000-0000-00009A660000}"/>
    <cellStyle name="Titles 2 3 6 2" xfId="26244" xr:uid="{00000000-0005-0000-0000-00009B660000}"/>
    <cellStyle name="Titles 2 3 6 2 2" xfId="26245" xr:uid="{00000000-0005-0000-0000-00009C660000}"/>
    <cellStyle name="Titles 2 3 6 2 2 2" xfId="26246" xr:uid="{00000000-0005-0000-0000-00009D660000}"/>
    <cellStyle name="Titles 2 3 6 2 2 3" xfId="26247" xr:uid="{00000000-0005-0000-0000-00009E660000}"/>
    <cellStyle name="Titles 2 3 6 2 2 4" xfId="26248" xr:uid="{00000000-0005-0000-0000-00009F660000}"/>
    <cellStyle name="Titles 2 3 6 2 3" xfId="26249" xr:uid="{00000000-0005-0000-0000-0000A0660000}"/>
    <cellStyle name="Titles 2 3 6 2 3 2" xfId="26250" xr:uid="{00000000-0005-0000-0000-0000A1660000}"/>
    <cellStyle name="Titles 2 3 6 2 3 3" xfId="26251" xr:uid="{00000000-0005-0000-0000-0000A2660000}"/>
    <cellStyle name="Titles 2 3 6 2 3 4" xfId="26252" xr:uid="{00000000-0005-0000-0000-0000A3660000}"/>
    <cellStyle name="Titles 2 3 6 2 4" xfId="26253" xr:uid="{00000000-0005-0000-0000-0000A4660000}"/>
    <cellStyle name="Titles 2 3 6 2 5" xfId="26254" xr:uid="{00000000-0005-0000-0000-0000A5660000}"/>
    <cellStyle name="Titles 2 3 6 2 6" xfId="26255" xr:uid="{00000000-0005-0000-0000-0000A6660000}"/>
    <cellStyle name="Titles 2 3 6 3" xfId="26256" xr:uid="{00000000-0005-0000-0000-0000A7660000}"/>
    <cellStyle name="Titles 2 3 6 3 2" xfId="26257" xr:uid="{00000000-0005-0000-0000-0000A8660000}"/>
    <cellStyle name="Titles 2 3 6 3 2 2" xfId="26258" xr:uid="{00000000-0005-0000-0000-0000A9660000}"/>
    <cellStyle name="Titles 2 3 6 3 2 3" xfId="26259" xr:uid="{00000000-0005-0000-0000-0000AA660000}"/>
    <cellStyle name="Titles 2 3 6 3 2 4" xfId="26260" xr:uid="{00000000-0005-0000-0000-0000AB660000}"/>
    <cellStyle name="Titles 2 3 6 3 3" xfId="26261" xr:uid="{00000000-0005-0000-0000-0000AC660000}"/>
    <cellStyle name="Titles 2 3 6 3 3 2" xfId="26262" xr:uid="{00000000-0005-0000-0000-0000AD660000}"/>
    <cellStyle name="Titles 2 3 6 3 3 3" xfId="26263" xr:uid="{00000000-0005-0000-0000-0000AE660000}"/>
    <cellStyle name="Titles 2 3 6 3 3 4" xfId="26264" xr:uid="{00000000-0005-0000-0000-0000AF660000}"/>
    <cellStyle name="Titles 2 3 6 3 4" xfId="26265" xr:uid="{00000000-0005-0000-0000-0000B0660000}"/>
    <cellStyle name="Titles 2 3 6 3 5" xfId="26266" xr:uid="{00000000-0005-0000-0000-0000B1660000}"/>
    <cellStyle name="Titles 2 3 6 3 6" xfId="26267" xr:uid="{00000000-0005-0000-0000-0000B2660000}"/>
    <cellStyle name="Titles 2 3 6 4" xfId="26268" xr:uid="{00000000-0005-0000-0000-0000B3660000}"/>
    <cellStyle name="Titles 2 3 6 4 2" xfId="26269" xr:uid="{00000000-0005-0000-0000-0000B4660000}"/>
    <cellStyle name="Titles 2 3 6 4 3" xfId="26270" xr:uid="{00000000-0005-0000-0000-0000B5660000}"/>
    <cellStyle name="Titles 2 3 6 4 4" xfId="26271" xr:uid="{00000000-0005-0000-0000-0000B6660000}"/>
    <cellStyle name="Titles 2 3 6 5" xfId="26272" xr:uid="{00000000-0005-0000-0000-0000B7660000}"/>
    <cellStyle name="Titles 2 3 6 5 2" xfId="26273" xr:uid="{00000000-0005-0000-0000-0000B8660000}"/>
    <cellStyle name="Titles 2 3 6 5 3" xfId="26274" xr:uid="{00000000-0005-0000-0000-0000B9660000}"/>
    <cellStyle name="Titles 2 3 6 5 4" xfId="26275" xr:uid="{00000000-0005-0000-0000-0000BA660000}"/>
    <cellStyle name="Titles 2 3 6 6" xfId="26276" xr:uid="{00000000-0005-0000-0000-0000BB660000}"/>
    <cellStyle name="Titles 2 3 6 7" xfId="26277" xr:uid="{00000000-0005-0000-0000-0000BC660000}"/>
    <cellStyle name="Titles 2 3 6 8" xfId="26278" xr:uid="{00000000-0005-0000-0000-0000BD660000}"/>
    <cellStyle name="Titles 2 4" xfId="26279" xr:uid="{00000000-0005-0000-0000-0000BE660000}"/>
    <cellStyle name="Titles 2 4 2" xfId="26280" xr:uid="{00000000-0005-0000-0000-0000BF660000}"/>
    <cellStyle name="Titles 2 4 2 2" xfId="26281" xr:uid="{00000000-0005-0000-0000-0000C0660000}"/>
    <cellStyle name="Titles 2 4 2 2 2" xfId="26282" xr:uid="{00000000-0005-0000-0000-0000C1660000}"/>
    <cellStyle name="Titles 2 4 2 2 2 2" xfId="26283" xr:uid="{00000000-0005-0000-0000-0000C2660000}"/>
    <cellStyle name="Titles 2 4 2 2 2 2 2" xfId="26284" xr:uid="{00000000-0005-0000-0000-0000C3660000}"/>
    <cellStyle name="Titles 2 4 2 2 2 2 2 2" xfId="26285" xr:uid="{00000000-0005-0000-0000-0000C4660000}"/>
    <cellStyle name="Titles 2 4 2 2 2 2 2 2 2" xfId="26286" xr:uid="{00000000-0005-0000-0000-0000C5660000}"/>
    <cellStyle name="Titles 2 4 2 2 2 2 2 2 3" xfId="26287" xr:uid="{00000000-0005-0000-0000-0000C6660000}"/>
    <cellStyle name="Titles 2 4 2 2 2 2 2 2 4" xfId="26288" xr:uid="{00000000-0005-0000-0000-0000C7660000}"/>
    <cellStyle name="Titles 2 4 2 2 2 2 2 3" xfId="26289" xr:uid="{00000000-0005-0000-0000-0000C8660000}"/>
    <cellStyle name="Titles 2 4 2 2 2 2 2 3 2" xfId="26290" xr:uid="{00000000-0005-0000-0000-0000C9660000}"/>
    <cellStyle name="Titles 2 4 2 2 2 2 2 3 3" xfId="26291" xr:uid="{00000000-0005-0000-0000-0000CA660000}"/>
    <cellStyle name="Titles 2 4 2 2 2 2 2 3 4" xfId="26292" xr:uid="{00000000-0005-0000-0000-0000CB660000}"/>
    <cellStyle name="Titles 2 4 2 2 2 2 2 4" xfId="26293" xr:uid="{00000000-0005-0000-0000-0000CC660000}"/>
    <cellStyle name="Titles 2 4 2 2 2 2 2 5" xfId="26294" xr:uid="{00000000-0005-0000-0000-0000CD660000}"/>
    <cellStyle name="Titles 2 4 2 2 2 2 2 6" xfId="26295" xr:uid="{00000000-0005-0000-0000-0000CE660000}"/>
    <cellStyle name="Titles 2 4 2 2 2 2 3" xfId="26296" xr:uid="{00000000-0005-0000-0000-0000CF660000}"/>
    <cellStyle name="Titles 2 4 2 2 2 2 3 2" xfId="26297" xr:uid="{00000000-0005-0000-0000-0000D0660000}"/>
    <cellStyle name="Titles 2 4 2 2 2 2 3 2 2" xfId="26298" xr:uid="{00000000-0005-0000-0000-0000D1660000}"/>
    <cellStyle name="Titles 2 4 2 2 2 2 3 2 3" xfId="26299" xr:uid="{00000000-0005-0000-0000-0000D2660000}"/>
    <cellStyle name="Titles 2 4 2 2 2 2 3 2 4" xfId="26300" xr:uid="{00000000-0005-0000-0000-0000D3660000}"/>
    <cellStyle name="Titles 2 4 2 2 2 2 3 3" xfId="26301" xr:uid="{00000000-0005-0000-0000-0000D4660000}"/>
    <cellStyle name="Titles 2 4 2 2 2 2 3 3 2" xfId="26302" xr:uid="{00000000-0005-0000-0000-0000D5660000}"/>
    <cellStyle name="Titles 2 4 2 2 2 2 3 3 3" xfId="26303" xr:uid="{00000000-0005-0000-0000-0000D6660000}"/>
    <cellStyle name="Titles 2 4 2 2 2 2 3 3 4" xfId="26304" xr:uid="{00000000-0005-0000-0000-0000D7660000}"/>
    <cellStyle name="Titles 2 4 2 2 2 2 3 4" xfId="26305" xr:uid="{00000000-0005-0000-0000-0000D8660000}"/>
    <cellStyle name="Titles 2 4 2 2 2 2 3 5" xfId="26306" xr:uid="{00000000-0005-0000-0000-0000D9660000}"/>
    <cellStyle name="Titles 2 4 2 2 2 2 3 6" xfId="26307" xr:uid="{00000000-0005-0000-0000-0000DA660000}"/>
    <cellStyle name="Titles 2 4 2 2 2 2 4" xfId="26308" xr:uid="{00000000-0005-0000-0000-0000DB660000}"/>
    <cellStyle name="Titles 2 4 2 2 2 2 4 2" xfId="26309" xr:uid="{00000000-0005-0000-0000-0000DC660000}"/>
    <cellStyle name="Titles 2 4 2 2 2 2 4 3" xfId="26310" xr:uid="{00000000-0005-0000-0000-0000DD660000}"/>
    <cellStyle name="Titles 2 4 2 2 2 2 4 4" xfId="26311" xr:uid="{00000000-0005-0000-0000-0000DE660000}"/>
    <cellStyle name="Titles 2 4 2 2 2 2 5" xfId="26312" xr:uid="{00000000-0005-0000-0000-0000DF660000}"/>
    <cellStyle name="Titles 2 4 2 2 2 2 5 2" xfId="26313" xr:uid="{00000000-0005-0000-0000-0000E0660000}"/>
    <cellStyle name="Titles 2 4 2 2 2 2 5 3" xfId="26314" xr:uid="{00000000-0005-0000-0000-0000E1660000}"/>
    <cellStyle name="Titles 2 4 2 2 2 2 5 4" xfId="26315" xr:uid="{00000000-0005-0000-0000-0000E2660000}"/>
    <cellStyle name="Titles 2 4 2 2 2 2 6" xfId="26316" xr:uid="{00000000-0005-0000-0000-0000E3660000}"/>
    <cellStyle name="Titles 2 4 2 2 2 2 7" xfId="26317" xr:uid="{00000000-0005-0000-0000-0000E4660000}"/>
    <cellStyle name="Titles 2 4 2 2 2 2 8" xfId="26318" xr:uid="{00000000-0005-0000-0000-0000E5660000}"/>
    <cellStyle name="Titles 2 4 2 2 2 3" xfId="26319" xr:uid="{00000000-0005-0000-0000-0000E6660000}"/>
    <cellStyle name="Titles 2 4 2 2 2 3 2" xfId="26320" xr:uid="{00000000-0005-0000-0000-0000E7660000}"/>
    <cellStyle name="Titles 2 4 2 2 2 3 2 2" xfId="26321" xr:uid="{00000000-0005-0000-0000-0000E8660000}"/>
    <cellStyle name="Titles 2 4 2 2 2 3 2 3" xfId="26322" xr:uid="{00000000-0005-0000-0000-0000E9660000}"/>
    <cellStyle name="Titles 2 4 2 2 2 3 2 4" xfId="26323" xr:uid="{00000000-0005-0000-0000-0000EA660000}"/>
    <cellStyle name="Titles 2 4 2 2 2 3 3" xfId="26324" xr:uid="{00000000-0005-0000-0000-0000EB660000}"/>
    <cellStyle name="Titles 2 4 2 2 2 3 3 2" xfId="26325" xr:uid="{00000000-0005-0000-0000-0000EC660000}"/>
    <cellStyle name="Titles 2 4 2 2 2 3 3 3" xfId="26326" xr:uid="{00000000-0005-0000-0000-0000ED660000}"/>
    <cellStyle name="Titles 2 4 2 2 2 3 3 4" xfId="26327" xr:uid="{00000000-0005-0000-0000-0000EE660000}"/>
    <cellStyle name="Titles 2 4 2 2 2 3 4" xfId="26328" xr:uid="{00000000-0005-0000-0000-0000EF660000}"/>
    <cellStyle name="Titles 2 4 2 2 2 3 5" xfId="26329" xr:uid="{00000000-0005-0000-0000-0000F0660000}"/>
    <cellStyle name="Titles 2 4 2 2 2 3 6" xfId="26330" xr:uid="{00000000-0005-0000-0000-0000F1660000}"/>
    <cellStyle name="Titles 2 4 2 2 2 4" xfId="26331" xr:uid="{00000000-0005-0000-0000-0000F2660000}"/>
    <cellStyle name="Titles 2 4 2 2 2 4 2" xfId="26332" xr:uid="{00000000-0005-0000-0000-0000F3660000}"/>
    <cellStyle name="Titles 2 4 2 2 2 4 2 2" xfId="26333" xr:uid="{00000000-0005-0000-0000-0000F4660000}"/>
    <cellStyle name="Titles 2 4 2 2 2 4 2 3" xfId="26334" xr:uid="{00000000-0005-0000-0000-0000F5660000}"/>
    <cellStyle name="Titles 2 4 2 2 2 4 2 4" xfId="26335" xr:uid="{00000000-0005-0000-0000-0000F6660000}"/>
    <cellStyle name="Titles 2 4 2 2 2 4 3" xfId="26336" xr:uid="{00000000-0005-0000-0000-0000F7660000}"/>
    <cellStyle name="Titles 2 4 2 2 2 4 3 2" xfId="26337" xr:uid="{00000000-0005-0000-0000-0000F8660000}"/>
    <cellStyle name="Titles 2 4 2 2 2 4 3 3" xfId="26338" xr:uid="{00000000-0005-0000-0000-0000F9660000}"/>
    <cellStyle name="Titles 2 4 2 2 2 4 3 4" xfId="26339" xr:uid="{00000000-0005-0000-0000-0000FA660000}"/>
    <cellStyle name="Titles 2 4 2 2 2 4 4" xfId="26340" xr:uid="{00000000-0005-0000-0000-0000FB660000}"/>
    <cellStyle name="Titles 2 4 2 2 2 4 5" xfId="26341" xr:uid="{00000000-0005-0000-0000-0000FC660000}"/>
    <cellStyle name="Titles 2 4 2 2 2 4 6" xfId="26342" xr:uid="{00000000-0005-0000-0000-0000FD660000}"/>
    <cellStyle name="Titles 2 4 2 2 2 5" xfId="26343" xr:uid="{00000000-0005-0000-0000-0000FE660000}"/>
    <cellStyle name="Titles 2 4 2 2 2 6" xfId="26344" xr:uid="{00000000-0005-0000-0000-0000FF660000}"/>
    <cellStyle name="Titles 2 4 2 2 2 7" xfId="26345" xr:uid="{00000000-0005-0000-0000-000000670000}"/>
    <cellStyle name="Titles 2 4 2 2 3" xfId="26346" xr:uid="{00000000-0005-0000-0000-000001670000}"/>
    <cellStyle name="Titles 2 4 2 2 3 2" xfId="26347" xr:uid="{00000000-0005-0000-0000-000002670000}"/>
    <cellStyle name="Titles 2 4 2 2 3 2 2" xfId="26348" xr:uid="{00000000-0005-0000-0000-000003670000}"/>
    <cellStyle name="Titles 2 4 2 2 3 2 2 2" xfId="26349" xr:uid="{00000000-0005-0000-0000-000004670000}"/>
    <cellStyle name="Titles 2 4 2 2 3 2 2 3" xfId="26350" xr:uid="{00000000-0005-0000-0000-000005670000}"/>
    <cellStyle name="Titles 2 4 2 2 3 2 2 4" xfId="26351" xr:uid="{00000000-0005-0000-0000-000006670000}"/>
    <cellStyle name="Titles 2 4 2 2 3 2 3" xfId="26352" xr:uid="{00000000-0005-0000-0000-000007670000}"/>
    <cellStyle name="Titles 2 4 2 2 3 2 3 2" xfId="26353" xr:uid="{00000000-0005-0000-0000-000008670000}"/>
    <cellStyle name="Titles 2 4 2 2 3 2 3 3" xfId="26354" xr:uid="{00000000-0005-0000-0000-000009670000}"/>
    <cellStyle name="Titles 2 4 2 2 3 2 3 4" xfId="26355" xr:uid="{00000000-0005-0000-0000-00000A670000}"/>
    <cellStyle name="Titles 2 4 2 2 3 2 4" xfId="26356" xr:uid="{00000000-0005-0000-0000-00000B670000}"/>
    <cellStyle name="Titles 2 4 2 2 3 2 5" xfId="26357" xr:uid="{00000000-0005-0000-0000-00000C670000}"/>
    <cellStyle name="Titles 2 4 2 2 3 2 6" xfId="26358" xr:uid="{00000000-0005-0000-0000-00000D670000}"/>
    <cellStyle name="Titles 2 4 2 2 3 3" xfId="26359" xr:uid="{00000000-0005-0000-0000-00000E670000}"/>
    <cellStyle name="Titles 2 4 2 2 3 3 2" xfId="26360" xr:uid="{00000000-0005-0000-0000-00000F670000}"/>
    <cellStyle name="Titles 2 4 2 2 3 3 3" xfId="26361" xr:uid="{00000000-0005-0000-0000-000010670000}"/>
    <cellStyle name="Titles 2 4 2 2 3 3 4" xfId="26362" xr:uid="{00000000-0005-0000-0000-000011670000}"/>
    <cellStyle name="Titles 2 4 2 2 3 4" xfId="26363" xr:uid="{00000000-0005-0000-0000-000012670000}"/>
    <cellStyle name="Titles 2 4 2 2 3 4 2" xfId="26364" xr:uid="{00000000-0005-0000-0000-000013670000}"/>
    <cellStyle name="Titles 2 4 2 2 3 4 3" xfId="26365" xr:uid="{00000000-0005-0000-0000-000014670000}"/>
    <cellStyle name="Titles 2 4 2 2 3 4 4" xfId="26366" xr:uid="{00000000-0005-0000-0000-000015670000}"/>
    <cellStyle name="Titles 2 4 2 2 3 5" xfId="26367" xr:uid="{00000000-0005-0000-0000-000016670000}"/>
    <cellStyle name="Titles 2 4 2 2 3 6" xfId="26368" xr:uid="{00000000-0005-0000-0000-000017670000}"/>
    <cellStyle name="Titles 2 4 2 2 3 7" xfId="26369" xr:uid="{00000000-0005-0000-0000-000018670000}"/>
    <cellStyle name="Titles 2 4 2 2 4" xfId="26370" xr:uid="{00000000-0005-0000-0000-000019670000}"/>
    <cellStyle name="Titles 2 4 2 2 4 2" xfId="26371" xr:uid="{00000000-0005-0000-0000-00001A670000}"/>
    <cellStyle name="Titles 2 4 2 2 4 2 2" xfId="26372" xr:uid="{00000000-0005-0000-0000-00001B670000}"/>
    <cellStyle name="Titles 2 4 2 2 4 2 3" xfId="26373" xr:uid="{00000000-0005-0000-0000-00001C670000}"/>
    <cellStyle name="Titles 2 4 2 2 4 2 4" xfId="26374" xr:uid="{00000000-0005-0000-0000-00001D670000}"/>
    <cellStyle name="Titles 2 4 2 2 4 3" xfId="26375" xr:uid="{00000000-0005-0000-0000-00001E670000}"/>
    <cellStyle name="Titles 2 4 2 2 4 3 2" xfId="26376" xr:uid="{00000000-0005-0000-0000-00001F670000}"/>
    <cellStyle name="Titles 2 4 2 2 4 3 3" xfId="26377" xr:uid="{00000000-0005-0000-0000-000020670000}"/>
    <cellStyle name="Titles 2 4 2 2 4 3 4" xfId="26378" xr:uid="{00000000-0005-0000-0000-000021670000}"/>
    <cellStyle name="Titles 2 4 2 2 4 4" xfId="26379" xr:uid="{00000000-0005-0000-0000-000022670000}"/>
    <cellStyle name="Titles 2 4 2 2 4 5" xfId="26380" xr:uid="{00000000-0005-0000-0000-000023670000}"/>
    <cellStyle name="Titles 2 4 2 2 4 6" xfId="26381" xr:uid="{00000000-0005-0000-0000-000024670000}"/>
    <cellStyle name="Titles 2 4 2 2 5" xfId="26382" xr:uid="{00000000-0005-0000-0000-000025670000}"/>
    <cellStyle name="Titles 2 4 2 2 5 2" xfId="26383" xr:uid="{00000000-0005-0000-0000-000026670000}"/>
    <cellStyle name="Titles 2 4 2 2 5 3" xfId="26384" xr:uid="{00000000-0005-0000-0000-000027670000}"/>
    <cellStyle name="Titles 2 4 2 2 5 4" xfId="26385" xr:uid="{00000000-0005-0000-0000-000028670000}"/>
    <cellStyle name="Titles 2 4 2 2 6" xfId="26386" xr:uid="{00000000-0005-0000-0000-000029670000}"/>
    <cellStyle name="Titles 2 4 2 2 7" xfId="26387" xr:uid="{00000000-0005-0000-0000-00002A670000}"/>
    <cellStyle name="Titles 2 4 2 2 8" xfId="26388" xr:uid="{00000000-0005-0000-0000-00002B670000}"/>
    <cellStyle name="Titles 2 4 2 3" xfId="26389" xr:uid="{00000000-0005-0000-0000-00002C670000}"/>
    <cellStyle name="Titles 2 4 2 3 2" xfId="26390" xr:uid="{00000000-0005-0000-0000-00002D670000}"/>
    <cellStyle name="Titles 2 4 2 3 2 2" xfId="26391" xr:uid="{00000000-0005-0000-0000-00002E670000}"/>
    <cellStyle name="Titles 2 4 2 3 2 2 2" xfId="26392" xr:uid="{00000000-0005-0000-0000-00002F670000}"/>
    <cellStyle name="Titles 2 4 2 3 2 2 2 2" xfId="26393" xr:uid="{00000000-0005-0000-0000-000030670000}"/>
    <cellStyle name="Titles 2 4 2 3 2 2 2 3" xfId="26394" xr:uid="{00000000-0005-0000-0000-000031670000}"/>
    <cellStyle name="Titles 2 4 2 3 2 2 2 4" xfId="26395" xr:uid="{00000000-0005-0000-0000-000032670000}"/>
    <cellStyle name="Titles 2 4 2 3 2 2 3" xfId="26396" xr:uid="{00000000-0005-0000-0000-000033670000}"/>
    <cellStyle name="Titles 2 4 2 3 2 2 3 2" xfId="26397" xr:uid="{00000000-0005-0000-0000-000034670000}"/>
    <cellStyle name="Titles 2 4 2 3 2 2 3 3" xfId="26398" xr:uid="{00000000-0005-0000-0000-000035670000}"/>
    <cellStyle name="Titles 2 4 2 3 2 2 3 4" xfId="26399" xr:uid="{00000000-0005-0000-0000-000036670000}"/>
    <cellStyle name="Titles 2 4 2 3 2 2 4" xfId="26400" xr:uid="{00000000-0005-0000-0000-000037670000}"/>
    <cellStyle name="Titles 2 4 2 3 2 2 5" xfId="26401" xr:uid="{00000000-0005-0000-0000-000038670000}"/>
    <cellStyle name="Titles 2 4 2 3 2 2 6" xfId="26402" xr:uid="{00000000-0005-0000-0000-000039670000}"/>
    <cellStyle name="Titles 2 4 2 3 2 3" xfId="26403" xr:uid="{00000000-0005-0000-0000-00003A670000}"/>
    <cellStyle name="Titles 2 4 2 3 2 3 2" xfId="26404" xr:uid="{00000000-0005-0000-0000-00003B670000}"/>
    <cellStyle name="Titles 2 4 2 3 2 3 2 2" xfId="26405" xr:uid="{00000000-0005-0000-0000-00003C670000}"/>
    <cellStyle name="Titles 2 4 2 3 2 3 2 3" xfId="26406" xr:uid="{00000000-0005-0000-0000-00003D670000}"/>
    <cellStyle name="Titles 2 4 2 3 2 3 2 4" xfId="26407" xr:uid="{00000000-0005-0000-0000-00003E670000}"/>
    <cellStyle name="Titles 2 4 2 3 2 3 3" xfId="26408" xr:uid="{00000000-0005-0000-0000-00003F670000}"/>
    <cellStyle name="Titles 2 4 2 3 2 3 3 2" xfId="26409" xr:uid="{00000000-0005-0000-0000-000040670000}"/>
    <cellStyle name="Titles 2 4 2 3 2 3 3 3" xfId="26410" xr:uid="{00000000-0005-0000-0000-000041670000}"/>
    <cellStyle name="Titles 2 4 2 3 2 3 3 4" xfId="26411" xr:uid="{00000000-0005-0000-0000-000042670000}"/>
    <cellStyle name="Titles 2 4 2 3 2 3 4" xfId="26412" xr:uid="{00000000-0005-0000-0000-000043670000}"/>
    <cellStyle name="Titles 2 4 2 3 2 3 5" xfId="26413" xr:uid="{00000000-0005-0000-0000-000044670000}"/>
    <cellStyle name="Titles 2 4 2 3 2 3 6" xfId="26414" xr:uid="{00000000-0005-0000-0000-000045670000}"/>
    <cellStyle name="Titles 2 4 2 3 2 4" xfId="26415" xr:uid="{00000000-0005-0000-0000-000046670000}"/>
    <cellStyle name="Titles 2 4 2 3 2 4 2" xfId="26416" xr:uid="{00000000-0005-0000-0000-000047670000}"/>
    <cellStyle name="Titles 2 4 2 3 2 4 3" xfId="26417" xr:uid="{00000000-0005-0000-0000-000048670000}"/>
    <cellStyle name="Titles 2 4 2 3 2 4 4" xfId="26418" xr:uid="{00000000-0005-0000-0000-000049670000}"/>
    <cellStyle name="Titles 2 4 2 3 2 5" xfId="26419" xr:uid="{00000000-0005-0000-0000-00004A670000}"/>
    <cellStyle name="Titles 2 4 2 3 2 5 2" xfId="26420" xr:uid="{00000000-0005-0000-0000-00004B670000}"/>
    <cellStyle name="Titles 2 4 2 3 2 5 3" xfId="26421" xr:uid="{00000000-0005-0000-0000-00004C670000}"/>
    <cellStyle name="Titles 2 4 2 3 2 5 4" xfId="26422" xr:uid="{00000000-0005-0000-0000-00004D670000}"/>
    <cellStyle name="Titles 2 4 2 3 2 6" xfId="26423" xr:uid="{00000000-0005-0000-0000-00004E670000}"/>
    <cellStyle name="Titles 2 4 2 3 2 7" xfId="26424" xr:uid="{00000000-0005-0000-0000-00004F670000}"/>
    <cellStyle name="Titles 2 4 2 3 2 8" xfId="26425" xr:uid="{00000000-0005-0000-0000-000050670000}"/>
    <cellStyle name="Titles 2 4 2 3 3" xfId="26426" xr:uid="{00000000-0005-0000-0000-000051670000}"/>
    <cellStyle name="Titles 2 4 2 3 3 2" xfId="26427" xr:uid="{00000000-0005-0000-0000-000052670000}"/>
    <cellStyle name="Titles 2 4 2 3 3 2 2" xfId="26428" xr:uid="{00000000-0005-0000-0000-000053670000}"/>
    <cellStyle name="Titles 2 4 2 3 3 2 3" xfId="26429" xr:uid="{00000000-0005-0000-0000-000054670000}"/>
    <cellStyle name="Titles 2 4 2 3 3 2 4" xfId="26430" xr:uid="{00000000-0005-0000-0000-000055670000}"/>
    <cellStyle name="Titles 2 4 2 3 3 3" xfId="26431" xr:uid="{00000000-0005-0000-0000-000056670000}"/>
    <cellStyle name="Titles 2 4 2 3 3 3 2" xfId="26432" xr:uid="{00000000-0005-0000-0000-000057670000}"/>
    <cellStyle name="Titles 2 4 2 3 3 3 3" xfId="26433" xr:uid="{00000000-0005-0000-0000-000058670000}"/>
    <cellStyle name="Titles 2 4 2 3 3 3 4" xfId="26434" xr:uid="{00000000-0005-0000-0000-000059670000}"/>
    <cellStyle name="Titles 2 4 2 3 3 4" xfId="26435" xr:uid="{00000000-0005-0000-0000-00005A670000}"/>
    <cellStyle name="Titles 2 4 2 3 3 5" xfId="26436" xr:uid="{00000000-0005-0000-0000-00005B670000}"/>
    <cellStyle name="Titles 2 4 2 3 3 6" xfId="26437" xr:uid="{00000000-0005-0000-0000-00005C670000}"/>
    <cellStyle name="Titles 2 4 2 3 4" xfId="26438" xr:uid="{00000000-0005-0000-0000-00005D670000}"/>
    <cellStyle name="Titles 2 4 2 3 4 2" xfId="26439" xr:uid="{00000000-0005-0000-0000-00005E670000}"/>
    <cellStyle name="Titles 2 4 2 3 4 2 2" xfId="26440" xr:uid="{00000000-0005-0000-0000-00005F670000}"/>
    <cellStyle name="Titles 2 4 2 3 4 2 3" xfId="26441" xr:uid="{00000000-0005-0000-0000-000060670000}"/>
    <cellStyle name="Titles 2 4 2 3 4 2 4" xfId="26442" xr:uid="{00000000-0005-0000-0000-000061670000}"/>
    <cellStyle name="Titles 2 4 2 3 4 3" xfId="26443" xr:uid="{00000000-0005-0000-0000-000062670000}"/>
    <cellStyle name="Titles 2 4 2 3 4 3 2" xfId="26444" xr:uid="{00000000-0005-0000-0000-000063670000}"/>
    <cellStyle name="Titles 2 4 2 3 4 3 3" xfId="26445" xr:uid="{00000000-0005-0000-0000-000064670000}"/>
    <cellStyle name="Titles 2 4 2 3 4 3 4" xfId="26446" xr:uid="{00000000-0005-0000-0000-000065670000}"/>
    <cellStyle name="Titles 2 4 2 3 4 4" xfId="26447" xr:uid="{00000000-0005-0000-0000-000066670000}"/>
    <cellStyle name="Titles 2 4 2 3 4 5" xfId="26448" xr:uid="{00000000-0005-0000-0000-000067670000}"/>
    <cellStyle name="Titles 2 4 2 3 4 6" xfId="26449" xr:uid="{00000000-0005-0000-0000-000068670000}"/>
    <cellStyle name="Titles 2 4 2 3 5" xfId="26450" xr:uid="{00000000-0005-0000-0000-000069670000}"/>
    <cellStyle name="Titles 2 4 2 3 6" xfId="26451" xr:uid="{00000000-0005-0000-0000-00006A670000}"/>
    <cellStyle name="Titles 2 4 2 3 7" xfId="26452" xr:uid="{00000000-0005-0000-0000-00006B670000}"/>
    <cellStyle name="Titles 2 4 2 4" xfId="26453" xr:uid="{00000000-0005-0000-0000-00006C670000}"/>
    <cellStyle name="Titles 2 4 2 4 2" xfId="26454" xr:uid="{00000000-0005-0000-0000-00006D670000}"/>
    <cellStyle name="Titles 2 4 2 4 2 2" xfId="26455" xr:uid="{00000000-0005-0000-0000-00006E670000}"/>
    <cellStyle name="Titles 2 4 2 4 2 2 2" xfId="26456" xr:uid="{00000000-0005-0000-0000-00006F670000}"/>
    <cellStyle name="Titles 2 4 2 4 2 2 3" xfId="26457" xr:uid="{00000000-0005-0000-0000-000070670000}"/>
    <cellStyle name="Titles 2 4 2 4 2 2 4" xfId="26458" xr:uid="{00000000-0005-0000-0000-000071670000}"/>
    <cellStyle name="Titles 2 4 2 4 2 3" xfId="26459" xr:uid="{00000000-0005-0000-0000-000072670000}"/>
    <cellStyle name="Titles 2 4 2 4 2 3 2" xfId="26460" xr:uid="{00000000-0005-0000-0000-000073670000}"/>
    <cellStyle name="Titles 2 4 2 4 2 3 3" xfId="26461" xr:uid="{00000000-0005-0000-0000-000074670000}"/>
    <cellStyle name="Titles 2 4 2 4 2 3 4" xfId="26462" xr:uid="{00000000-0005-0000-0000-000075670000}"/>
    <cellStyle name="Titles 2 4 2 4 2 4" xfId="26463" xr:uid="{00000000-0005-0000-0000-000076670000}"/>
    <cellStyle name="Titles 2 4 2 4 2 5" xfId="26464" xr:uid="{00000000-0005-0000-0000-000077670000}"/>
    <cellStyle name="Titles 2 4 2 4 2 6" xfId="26465" xr:uid="{00000000-0005-0000-0000-000078670000}"/>
    <cellStyle name="Titles 2 4 2 4 3" xfId="26466" xr:uid="{00000000-0005-0000-0000-000079670000}"/>
    <cellStyle name="Titles 2 4 2 4 3 2" xfId="26467" xr:uid="{00000000-0005-0000-0000-00007A670000}"/>
    <cellStyle name="Titles 2 4 2 4 3 2 2" xfId="26468" xr:uid="{00000000-0005-0000-0000-00007B670000}"/>
    <cellStyle name="Titles 2 4 2 4 3 2 3" xfId="26469" xr:uid="{00000000-0005-0000-0000-00007C670000}"/>
    <cellStyle name="Titles 2 4 2 4 3 2 4" xfId="26470" xr:uid="{00000000-0005-0000-0000-00007D670000}"/>
    <cellStyle name="Titles 2 4 2 4 3 3" xfId="26471" xr:uid="{00000000-0005-0000-0000-00007E670000}"/>
    <cellStyle name="Titles 2 4 2 4 3 3 2" xfId="26472" xr:uid="{00000000-0005-0000-0000-00007F670000}"/>
    <cellStyle name="Titles 2 4 2 4 3 3 3" xfId="26473" xr:uid="{00000000-0005-0000-0000-000080670000}"/>
    <cellStyle name="Titles 2 4 2 4 3 3 4" xfId="26474" xr:uid="{00000000-0005-0000-0000-000081670000}"/>
    <cellStyle name="Titles 2 4 2 4 3 4" xfId="26475" xr:uid="{00000000-0005-0000-0000-000082670000}"/>
    <cellStyle name="Titles 2 4 2 4 3 5" xfId="26476" xr:uid="{00000000-0005-0000-0000-000083670000}"/>
    <cellStyle name="Titles 2 4 2 4 3 6" xfId="26477" xr:uid="{00000000-0005-0000-0000-000084670000}"/>
    <cellStyle name="Titles 2 4 2 4 4" xfId="26478" xr:uid="{00000000-0005-0000-0000-000085670000}"/>
    <cellStyle name="Titles 2 4 2 4 4 2" xfId="26479" xr:uid="{00000000-0005-0000-0000-000086670000}"/>
    <cellStyle name="Titles 2 4 2 4 4 3" xfId="26480" xr:uid="{00000000-0005-0000-0000-000087670000}"/>
    <cellStyle name="Titles 2 4 2 4 4 4" xfId="26481" xr:uid="{00000000-0005-0000-0000-000088670000}"/>
    <cellStyle name="Titles 2 4 2 4 5" xfId="26482" xr:uid="{00000000-0005-0000-0000-000089670000}"/>
    <cellStyle name="Titles 2 4 2 4 5 2" xfId="26483" xr:uid="{00000000-0005-0000-0000-00008A670000}"/>
    <cellStyle name="Titles 2 4 2 4 5 3" xfId="26484" xr:uid="{00000000-0005-0000-0000-00008B670000}"/>
    <cellStyle name="Titles 2 4 2 4 5 4" xfId="26485" xr:uid="{00000000-0005-0000-0000-00008C670000}"/>
    <cellStyle name="Titles 2 4 2 4 6" xfId="26486" xr:uid="{00000000-0005-0000-0000-00008D670000}"/>
    <cellStyle name="Titles 2 4 2 4 7" xfId="26487" xr:uid="{00000000-0005-0000-0000-00008E670000}"/>
    <cellStyle name="Titles 2 4 2 4 8" xfId="26488" xr:uid="{00000000-0005-0000-0000-00008F670000}"/>
    <cellStyle name="Titles 2 4 3" xfId="26489" xr:uid="{00000000-0005-0000-0000-000090670000}"/>
    <cellStyle name="Titles 2 4 3 2" xfId="26490" xr:uid="{00000000-0005-0000-0000-000091670000}"/>
    <cellStyle name="Titles 2 4 3 2 2" xfId="26491" xr:uid="{00000000-0005-0000-0000-000092670000}"/>
    <cellStyle name="Titles 2 4 3 2 2 2" xfId="26492" xr:uid="{00000000-0005-0000-0000-000093670000}"/>
    <cellStyle name="Titles 2 4 3 2 2 2 2" xfId="26493" xr:uid="{00000000-0005-0000-0000-000094670000}"/>
    <cellStyle name="Titles 2 4 3 2 2 2 2 2" xfId="26494" xr:uid="{00000000-0005-0000-0000-000095670000}"/>
    <cellStyle name="Titles 2 4 3 2 2 2 2 2 2" xfId="26495" xr:uid="{00000000-0005-0000-0000-000096670000}"/>
    <cellStyle name="Titles 2 4 3 2 2 2 2 2 3" xfId="26496" xr:uid="{00000000-0005-0000-0000-000097670000}"/>
    <cellStyle name="Titles 2 4 3 2 2 2 2 2 4" xfId="26497" xr:uid="{00000000-0005-0000-0000-000098670000}"/>
    <cellStyle name="Titles 2 4 3 2 2 2 2 3" xfId="26498" xr:uid="{00000000-0005-0000-0000-000099670000}"/>
    <cellStyle name="Titles 2 4 3 2 2 2 2 3 2" xfId="26499" xr:uid="{00000000-0005-0000-0000-00009A670000}"/>
    <cellStyle name="Titles 2 4 3 2 2 2 2 3 3" xfId="26500" xr:uid="{00000000-0005-0000-0000-00009B670000}"/>
    <cellStyle name="Titles 2 4 3 2 2 2 2 3 4" xfId="26501" xr:uid="{00000000-0005-0000-0000-00009C670000}"/>
    <cellStyle name="Titles 2 4 3 2 2 2 2 4" xfId="26502" xr:uid="{00000000-0005-0000-0000-00009D670000}"/>
    <cellStyle name="Titles 2 4 3 2 2 2 2 5" xfId="26503" xr:uid="{00000000-0005-0000-0000-00009E670000}"/>
    <cellStyle name="Titles 2 4 3 2 2 2 2 6" xfId="26504" xr:uid="{00000000-0005-0000-0000-00009F670000}"/>
    <cellStyle name="Titles 2 4 3 2 2 2 3" xfId="26505" xr:uid="{00000000-0005-0000-0000-0000A0670000}"/>
    <cellStyle name="Titles 2 4 3 2 2 2 3 2" xfId="26506" xr:uid="{00000000-0005-0000-0000-0000A1670000}"/>
    <cellStyle name="Titles 2 4 3 2 2 2 3 2 2" xfId="26507" xr:uid="{00000000-0005-0000-0000-0000A2670000}"/>
    <cellStyle name="Titles 2 4 3 2 2 2 3 2 3" xfId="26508" xr:uid="{00000000-0005-0000-0000-0000A3670000}"/>
    <cellStyle name="Titles 2 4 3 2 2 2 3 2 4" xfId="26509" xr:uid="{00000000-0005-0000-0000-0000A4670000}"/>
    <cellStyle name="Titles 2 4 3 2 2 2 3 3" xfId="26510" xr:uid="{00000000-0005-0000-0000-0000A5670000}"/>
    <cellStyle name="Titles 2 4 3 2 2 2 3 3 2" xfId="26511" xr:uid="{00000000-0005-0000-0000-0000A6670000}"/>
    <cellStyle name="Titles 2 4 3 2 2 2 3 3 3" xfId="26512" xr:uid="{00000000-0005-0000-0000-0000A7670000}"/>
    <cellStyle name="Titles 2 4 3 2 2 2 3 3 4" xfId="26513" xr:uid="{00000000-0005-0000-0000-0000A8670000}"/>
    <cellStyle name="Titles 2 4 3 2 2 2 3 4" xfId="26514" xr:uid="{00000000-0005-0000-0000-0000A9670000}"/>
    <cellStyle name="Titles 2 4 3 2 2 2 3 5" xfId="26515" xr:uid="{00000000-0005-0000-0000-0000AA670000}"/>
    <cellStyle name="Titles 2 4 3 2 2 2 3 6" xfId="26516" xr:uid="{00000000-0005-0000-0000-0000AB670000}"/>
    <cellStyle name="Titles 2 4 3 2 2 2 4" xfId="26517" xr:uid="{00000000-0005-0000-0000-0000AC670000}"/>
    <cellStyle name="Titles 2 4 3 2 2 2 4 2" xfId="26518" xr:uid="{00000000-0005-0000-0000-0000AD670000}"/>
    <cellStyle name="Titles 2 4 3 2 2 2 4 3" xfId="26519" xr:uid="{00000000-0005-0000-0000-0000AE670000}"/>
    <cellStyle name="Titles 2 4 3 2 2 2 4 4" xfId="26520" xr:uid="{00000000-0005-0000-0000-0000AF670000}"/>
    <cellStyle name="Titles 2 4 3 2 2 2 5" xfId="26521" xr:uid="{00000000-0005-0000-0000-0000B0670000}"/>
    <cellStyle name="Titles 2 4 3 2 2 2 5 2" xfId="26522" xr:uid="{00000000-0005-0000-0000-0000B1670000}"/>
    <cellStyle name="Titles 2 4 3 2 2 2 5 3" xfId="26523" xr:uid="{00000000-0005-0000-0000-0000B2670000}"/>
    <cellStyle name="Titles 2 4 3 2 2 2 5 4" xfId="26524" xr:uid="{00000000-0005-0000-0000-0000B3670000}"/>
    <cellStyle name="Titles 2 4 3 2 2 2 6" xfId="26525" xr:uid="{00000000-0005-0000-0000-0000B4670000}"/>
    <cellStyle name="Titles 2 4 3 2 2 2 7" xfId="26526" xr:uid="{00000000-0005-0000-0000-0000B5670000}"/>
    <cellStyle name="Titles 2 4 3 2 2 2 8" xfId="26527" xr:uid="{00000000-0005-0000-0000-0000B6670000}"/>
    <cellStyle name="Titles 2 4 3 2 2 3" xfId="26528" xr:uid="{00000000-0005-0000-0000-0000B7670000}"/>
    <cellStyle name="Titles 2 4 3 2 2 3 2" xfId="26529" xr:uid="{00000000-0005-0000-0000-0000B8670000}"/>
    <cellStyle name="Titles 2 4 3 2 2 3 2 2" xfId="26530" xr:uid="{00000000-0005-0000-0000-0000B9670000}"/>
    <cellStyle name="Titles 2 4 3 2 2 3 2 3" xfId="26531" xr:uid="{00000000-0005-0000-0000-0000BA670000}"/>
    <cellStyle name="Titles 2 4 3 2 2 3 2 4" xfId="26532" xr:uid="{00000000-0005-0000-0000-0000BB670000}"/>
    <cellStyle name="Titles 2 4 3 2 2 3 3" xfId="26533" xr:uid="{00000000-0005-0000-0000-0000BC670000}"/>
    <cellStyle name="Titles 2 4 3 2 2 3 3 2" xfId="26534" xr:uid="{00000000-0005-0000-0000-0000BD670000}"/>
    <cellStyle name="Titles 2 4 3 2 2 3 3 3" xfId="26535" xr:uid="{00000000-0005-0000-0000-0000BE670000}"/>
    <cellStyle name="Titles 2 4 3 2 2 3 3 4" xfId="26536" xr:uid="{00000000-0005-0000-0000-0000BF670000}"/>
    <cellStyle name="Titles 2 4 3 2 2 3 4" xfId="26537" xr:uid="{00000000-0005-0000-0000-0000C0670000}"/>
    <cellStyle name="Titles 2 4 3 2 2 3 5" xfId="26538" xr:uid="{00000000-0005-0000-0000-0000C1670000}"/>
    <cellStyle name="Titles 2 4 3 2 2 3 6" xfId="26539" xr:uid="{00000000-0005-0000-0000-0000C2670000}"/>
    <cellStyle name="Titles 2 4 3 2 2 4" xfId="26540" xr:uid="{00000000-0005-0000-0000-0000C3670000}"/>
    <cellStyle name="Titles 2 4 3 2 2 4 2" xfId="26541" xr:uid="{00000000-0005-0000-0000-0000C4670000}"/>
    <cellStyle name="Titles 2 4 3 2 2 4 2 2" xfId="26542" xr:uid="{00000000-0005-0000-0000-0000C5670000}"/>
    <cellStyle name="Titles 2 4 3 2 2 4 2 3" xfId="26543" xr:uid="{00000000-0005-0000-0000-0000C6670000}"/>
    <cellStyle name="Titles 2 4 3 2 2 4 2 4" xfId="26544" xr:uid="{00000000-0005-0000-0000-0000C7670000}"/>
    <cellStyle name="Titles 2 4 3 2 2 4 3" xfId="26545" xr:uid="{00000000-0005-0000-0000-0000C8670000}"/>
    <cellStyle name="Titles 2 4 3 2 2 4 3 2" xfId="26546" xr:uid="{00000000-0005-0000-0000-0000C9670000}"/>
    <cellStyle name="Titles 2 4 3 2 2 4 3 3" xfId="26547" xr:uid="{00000000-0005-0000-0000-0000CA670000}"/>
    <cellStyle name="Titles 2 4 3 2 2 4 3 4" xfId="26548" xr:uid="{00000000-0005-0000-0000-0000CB670000}"/>
    <cellStyle name="Titles 2 4 3 2 2 4 4" xfId="26549" xr:uid="{00000000-0005-0000-0000-0000CC670000}"/>
    <cellStyle name="Titles 2 4 3 2 2 4 5" xfId="26550" xr:uid="{00000000-0005-0000-0000-0000CD670000}"/>
    <cellStyle name="Titles 2 4 3 2 2 4 6" xfId="26551" xr:uid="{00000000-0005-0000-0000-0000CE670000}"/>
    <cellStyle name="Titles 2 4 3 2 2 5" xfId="26552" xr:uid="{00000000-0005-0000-0000-0000CF670000}"/>
    <cellStyle name="Titles 2 4 3 2 2 6" xfId="26553" xr:uid="{00000000-0005-0000-0000-0000D0670000}"/>
    <cellStyle name="Titles 2 4 3 2 2 7" xfId="26554" xr:uid="{00000000-0005-0000-0000-0000D1670000}"/>
    <cellStyle name="Titles 2 4 3 2 3" xfId="26555" xr:uid="{00000000-0005-0000-0000-0000D2670000}"/>
    <cellStyle name="Titles 2 4 3 2 3 2" xfId="26556" xr:uid="{00000000-0005-0000-0000-0000D3670000}"/>
    <cellStyle name="Titles 2 4 3 2 3 2 2" xfId="26557" xr:uid="{00000000-0005-0000-0000-0000D4670000}"/>
    <cellStyle name="Titles 2 4 3 2 3 2 2 2" xfId="26558" xr:uid="{00000000-0005-0000-0000-0000D5670000}"/>
    <cellStyle name="Titles 2 4 3 2 3 2 2 3" xfId="26559" xr:uid="{00000000-0005-0000-0000-0000D6670000}"/>
    <cellStyle name="Titles 2 4 3 2 3 2 2 4" xfId="26560" xr:uid="{00000000-0005-0000-0000-0000D7670000}"/>
    <cellStyle name="Titles 2 4 3 2 3 2 3" xfId="26561" xr:uid="{00000000-0005-0000-0000-0000D8670000}"/>
    <cellStyle name="Titles 2 4 3 2 3 2 3 2" xfId="26562" xr:uid="{00000000-0005-0000-0000-0000D9670000}"/>
    <cellStyle name="Titles 2 4 3 2 3 2 3 3" xfId="26563" xr:uid="{00000000-0005-0000-0000-0000DA670000}"/>
    <cellStyle name="Titles 2 4 3 2 3 2 3 4" xfId="26564" xr:uid="{00000000-0005-0000-0000-0000DB670000}"/>
    <cellStyle name="Titles 2 4 3 2 3 2 4" xfId="26565" xr:uid="{00000000-0005-0000-0000-0000DC670000}"/>
    <cellStyle name="Titles 2 4 3 2 3 2 5" xfId="26566" xr:uid="{00000000-0005-0000-0000-0000DD670000}"/>
    <cellStyle name="Titles 2 4 3 2 3 2 6" xfId="26567" xr:uid="{00000000-0005-0000-0000-0000DE670000}"/>
    <cellStyle name="Titles 2 4 3 2 3 3" xfId="26568" xr:uid="{00000000-0005-0000-0000-0000DF670000}"/>
    <cellStyle name="Titles 2 4 3 2 3 3 2" xfId="26569" xr:uid="{00000000-0005-0000-0000-0000E0670000}"/>
    <cellStyle name="Titles 2 4 3 2 3 3 3" xfId="26570" xr:uid="{00000000-0005-0000-0000-0000E1670000}"/>
    <cellStyle name="Titles 2 4 3 2 3 3 4" xfId="26571" xr:uid="{00000000-0005-0000-0000-0000E2670000}"/>
    <cellStyle name="Titles 2 4 3 2 3 4" xfId="26572" xr:uid="{00000000-0005-0000-0000-0000E3670000}"/>
    <cellStyle name="Titles 2 4 3 2 3 4 2" xfId="26573" xr:uid="{00000000-0005-0000-0000-0000E4670000}"/>
    <cellStyle name="Titles 2 4 3 2 3 4 3" xfId="26574" xr:uid="{00000000-0005-0000-0000-0000E5670000}"/>
    <cellStyle name="Titles 2 4 3 2 3 4 4" xfId="26575" xr:uid="{00000000-0005-0000-0000-0000E6670000}"/>
    <cellStyle name="Titles 2 4 3 2 3 5" xfId="26576" xr:uid="{00000000-0005-0000-0000-0000E7670000}"/>
    <cellStyle name="Titles 2 4 3 2 3 6" xfId="26577" xr:uid="{00000000-0005-0000-0000-0000E8670000}"/>
    <cellStyle name="Titles 2 4 3 2 3 7" xfId="26578" xr:uid="{00000000-0005-0000-0000-0000E9670000}"/>
    <cellStyle name="Titles 2 4 3 2 4" xfId="26579" xr:uid="{00000000-0005-0000-0000-0000EA670000}"/>
    <cellStyle name="Titles 2 4 3 2 4 2" xfId="26580" xr:uid="{00000000-0005-0000-0000-0000EB670000}"/>
    <cellStyle name="Titles 2 4 3 2 4 2 2" xfId="26581" xr:uid="{00000000-0005-0000-0000-0000EC670000}"/>
    <cellStyle name="Titles 2 4 3 2 4 2 3" xfId="26582" xr:uid="{00000000-0005-0000-0000-0000ED670000}"/>
    <cellStyle name="Titles 2 4 3 2 4 2 4" xfId="26583" xr:uid="{00000000-0005-0000-0000-0000EE670000}"/>
    <cellStyle name="Titles 2 4 3 2 4 3" xfId="26584" xr:uid="{00000000-0005-0000-0000-0000EF670000}"/>
    <cellStyle name="Titles 2 4 3 2 4 3 2" xfId="26585" xr:uid="{00000000-0005-0000-0000-0000F0670000}"/>
    <cellStyle name="Titles 2 4 3 2 4 3 3" xfId="26586" xr:uid="{00000000-0005-0000-0000-0000F1670000}"/>
    <cellStyle name="Titles 2 4 3 2 4 3 4" xfId="26587" xr:uid="{00000000-0005-0000-0000-0000F2670000}"/>
    <cellStyle name="Titles 2 4 3 2 4 4" xfId="26588" xr:uid="{00000000-0005-0000-0000-0000F3670000}"/>
    <cellStyle name="Titles 2 4 3 2 4 5" xfId="26589" xr:uid="{00000000-0005-0000-0000-0000F4670000}"/>
    <cellStyle name="Titles 2 4 3 2 4 6" xfId="26590" xr:uid="{00000000-0005-0000-0000-0000F5670000}"/>
    <cellStyle name="Titles 2 4 3 2 5" xfId="26591" xr:uid="{00000000-0005-0000-0000-0000F6670000}"/>
    <cellStyle name="Titles 2 4 3 2 5 2" xfId="26592" xr:uid="{00000000-0005-0000-0000-0000F7670000}"/>
    <cellStyle name="Titles 2 4 3 2 5 3" xfId="26593" xr:uid="{00000000-0005-0000-0000-0000F8670000}"/>
    <cellStyle name="Titles 2 4 3 2 5 4" xfId="26594" xr:uid="{00000000-0005-0000-0000-0000F9670000}"/>
    <cellStyle name="Titles 2 4 3 2 6" xfId="26595" xr:uid="{00000000-0005-0000-0000-0000FA670000}"/>
    <cellStyle name="Titles 2 4 3 2 7" xfId="26596" xr:uid="{00000000-0005-0000-0000-0000FB670000}"/>
    <cellStyle name="Titles 2 4 3 2 8" xfId="26597" xr:uid="{00000000-0005-0000-0000-0000FC670000}"/>
    <cellStyle name="Titles 2 4 3 3" xfId="26598" xr:uid="{00000000-0005-0000-0000-0000FD670000}"/>
    <cellStyle name="Titles 2 4 3 3 2" xfId="26599" xr:uid="{00000000-0005-0000-0000-0000FE670000}"/>
    <cellStyle name="Titles 2 4 3 3 2 2" xfId="26600" xr:uid="{00000000-0005-0000-0000-0000FF670000}"/>
    <cellStyle name="Titles 2 4 3 3 2 2 2" xfId="26601" xr:uid="{00000000-0005-0000-0000-000000680000}"/>
    <cellStyle name="Titles 2 4 3 3 2 2 2 2" xfId="26602" xr:uid="{00000000-0005-0000-0000-000001680000}"/>
    <cellStyle name="Titles 2 4 3 3 2 2 2 3" xfId="26603" xr:uid="{00000000-0005-0000-0000-000002680000}"/>
    <cellStyle name="Titles 2 4 3 3 2 2 2 4" xfId="26604" xr:uid="{00000000-0005-0000-0000-000003680000}"/>
    <cellStyle name="Titles 2 4 3 3 2 2 3" xfId="26605" xr:uid="{00000000-0005-0000-0000-000004680000}"/>
    <cellStyle name="Titles 2 4 3 3 2 2 3 2" xfId="26606" xr:uid="{00000000-0005-0000-0000-000005680000}"/>
    <cellStyle name="Titles 2 4 3 3 2 2 3 3" xfId="26607" xr:uid="{00000000-0005-0000-0000-000006680000}"/>
    <cellStyle name="Titles 2 4 3 3 2 2 3 4" xfId="26608" xr:uid="{00000000-0005-0000-0000-000007680000}"/>
    <cellStyle name="Titles 2 4 3 3 2 2 4" xfId="26609" xr:uid="{00000000-0005-0000-0000-000008680000}"/>
    <cellStyle name="Titles 2 4 3 3 2 2 5" xfId="26610" xr:uid="{00000000-0005-0000-0000-000009680000}"/>
    <cellStyle name="Titles 2 4 3 3 2 2 6" xfId="26611" xr:uid="{00000000-0005-0000-0000-00000A680000}"/>
    <cellStyle name="Titles 2 4 3 3 2 3" xfId="26612" xr:uid="{00000000-0005-0000-0000-00000B680000}"/>
    <cellStyle name="Titles 2 4 3 3 2 3 2" xfId="26613" xr:uid="{00000000-0005-0000-0000-00000C680000}"/>
    <cellStyle name="Titles 2 4 3 3 2 3 2 2" xfId="26614" xr:uid="{00000000-0005-0000-0000-00000D680000}"/>
    <cellStyle name="Titles 2 4 3 3 2 3 2 3" xfId="26615" xr:uid="{00000000-0005-0000-0000-00000E680000}"/>
    <cellStyle name="Titles 2 4 3 3 2 3 2 4" xfId="26616" xr:uid="{00000000-0005-0000-0000-00000F680000}"/>
    <cellStyle name="Titles 2 4 3 3 2 3 3" xfId="26617" xr:uid="{00000000-0005-0000-0000-000010680000}"/>
    <cellStyle name="Titles 2 4 3 3 2 3 3 2" xfId="26618" xr:uid="{00000000-0005-0000-0000-000011680000}"/>
    <cellStyle name="Titles 2 4 3 3 2 3 3 3" xfId="26619" xr:uid="{00000000-0005-0000-0000-000012680000}"/>
    <cellStyle name="Titles 2 4 3 3 2 3 3 4" xfId="26620" xr:uid="{00000000-0005-0000-0000-000013680000}"/>
    <cellStyle name="Titles 2 4 3 3 2 3 4" xfId="26621" xr:uid="{00000000-0005-0000-0000-000014680000}"/>
    <cellStyle name="Titles 2 4 3 3 2 3 5" xfId="26622" xr:uid="{00000000-0005-0000-0000-000015680000}"/>
    <cellStyle name="Titles 2 4 3 3 2 3 6" xfId="26623" xr:uid="{00000000-0005-0000-0000-000016680000}"/>
    <cellStyle name="Titles 2 4 3 3 2 4" xfId="26624" xr:uid="{00000000-0005-0000-0000-000017680000}"/>
    <cellStyle name="Titles 2 4 3 3 2 4 2" xfId="26625" xr:uid="{00000000-0005-0000-0000-000018680000}"/>
    <cellStyle name="Titles 2 4 3 3 2 4 3" xfId="26626" xr:uid="{00000000-0005-0000-0000-000019680000}"/>
    <cellStyle name="Titles 2 4 3 3 2 4 4" xfId="26627" xr:uid="{00000000-0005-0000-0000-00001A680000}"/>
    <cellStyle name="Titles 2 4 3 3 2 5" xfId="26628" xr:uid="{00000000-0005-0000-0000-00001B680000}"/>
    <cellStyle name="Titles 2 4 3 3 2 5 2" xfId="26629" xr:uid="{00000000-0005-0000-0000-00001C680000}"/>
    <cellStyle name="Titles 2 4 3 3 2 5 3" xfId="26630" xr:uid="{00000000-0005-0000-0000-00001D680000}"/>
    <cellStyle name="Titles 2 4 3 3 2 5 4" xfId="26631" xr:uid="{00000000-0005-0000-0000-00001E680000}"/>
    <cellStyle name="Titles 2 4 3 3 2 6" xfId="26632" xr:uid="{00000000-0005-0000-0000-00001F680000}"/>
    <cellStyle name="Titles 2 4 3 3 2 7" xfId="26633" xr:uid="{00000000-0005-0000-0000-000020680000}"/>
    <cellStyle name="Titles 2 4 3 3 2 8" xfId="26634" xr:uid="{00000000-0005-0000-0000-000021680000}"/>
    <cellStyle name="Titles 2 4 3 3 3" xfId="26635" xr:uid="{00000000-0005-0000-0000-000022680000}"/>
    <cellStyle name="Titles 2 4 3 3 3 2" xfId="26636" xr:uid="{00000000-0005-0000-0000-000023680000}"/>
    <cellStyle name="Titles 2 4 3 3 3 2 2" xfId="26637" xr:uid="{00000000-0005-0000-0000-000024680000}"/>
    <cellStyle name="Titles 2 4 3 3 3 2 3" xfId="26638" xr:uid="{00000000-0005-0000-0000-000025680000}"/>
    <cellStyle name="Titles 2 4 3 3 3 2 4" xfId="26639" xr:uid="{00000000-0005-0000-0000-000026680000}"/>
    <cellStyle name="Titles 2 4 3 3 3 3" xfId="26640" xr:uid="{00000000-0005-0000-0000-000027680000}"/>
    <cellStyle name="Titles 2 4 3 3 3 3 2" xfId="26641" xr:uid="{00000000-0005-0000-0000-000028680000}"/>
    <cellStyle name="Titles 2 4 3 3 3 3 3" xfId="26642" xr:uid="{00000000-0005-0000-0000-000029680000}"/>
    <cellStyle name="Titles 2 4 3 3 3 3 4" xfId="26643" xr:uid="{00000000-0005-0000-0000-00002A680000}"/>
    <cellStyle name="Titles 2 4 3 3 3 4" xfId="26644" xr:uid="{00000000-0005-0000-0000-00002B680000}"/>
    <cellStyle name="Titles 2 4 3 3 3 5" xfId="26645" xr:uid="{00000000-0005-0000-0000-00002C680000}"/>
    <cellStyle name="Titles 2 4 3 3 3 6" xfId="26646" xr:uid="{00000000-0005-0000-0000-00002D680000}"/>
    <cellStyle name="Titles 2 4 3 3 4" xfId="26647" xr:uid="{00000000-0005-0000-0000-00002E680000}"/>
    <cellStyle name="Titles 2 4 3 3 4 2" xfId="26648" xr:uid="{00000000-0005-0000-0000-00002F680000}"/>
    <cellStyle name="Titles 2 4 3 3 4 2 2" xfId="26649" xr:uid="{00000000-0005-0000-0000-000030680000}"/>
    <cellStyle name="Titles 2 4 3 3 4 2 3" xfId="26650" xr:uid="{00000000-0005-0000-0000-000031680000}"/>
    <cellStyle name="Titles 2 4 3 3 4 2 4" xfId="26651" xr:uid="{00000000-0005-0000-0000-000032680000}"/>
    <cellStyle name="Titles 2 4 3 3 4 3" xfId="26652" xr:uid="{00000000-0005-0000-0000-000033680000}"/>
    <cellStyle name="Titles 2 4 3 3 4 3 2" xfId="26653" xr:uid="{00000000-0005-0000-0000-000034680000}"/>
    <cellStyle name="Titles 2 4 3 3 4 3 3" xfId="26654" xr:uid="{00000000-0005-0000-0000-000035680000}"/>
    <cellStyle name="Titles 2 4 3 3 4 3 4" xfId="26655" xr:uid="{00000000-0005-0000-0000-000036680000}"/>
    <cellStyle name="Titles 2 4 3 3 4 4" xfId="26656" xr:uid="{00000000-0005-0000-0000-000037680000}"/>
    <cellStyle name="Titles 2 4 3 3 4 5" xfId="26657" xr:uid="{00000000-0005-0000-0000-000038680000}"/>
    <cellStyle name="Titles 2 4 3 3 4 6" xfId="26658" xr:uid="{00000000-0005-0000-0000-000039680000}"/>
    <cellStyle name="Titles 2 4 3 3 5" xfId="26659" xr:uid="{00000000-0005-0000-0000-00003A680000}"/>
    <cellStyle name="Titles 2 4 3 3 6" xfId="26660" xr:uid="{00000000-0005-0000-0000-00003B680000}"/>
    <cellStyle name="Titles 2 4 3 3 7" xfId="26661" xr:uid="{00000000-0005-0000-0000-00003C680000}"/>
    <cellStyle name="Titles 2 4 3 4" xfId="26662" xr:uid="{00000000-0005-0000-0000-00003D680000}"/>
    <cellStyle name="Titles 2 4 3 4 2" xfId="26663" xr:uid="{00000000-0005-0000-0000-00003E680000}"/>
    <cellStyle name="Titles 2 4 3 4 2 2" xfId="26664" xr:uid="{00000000-0005-0000-0000-00003F680000}"/>
    <cellStyle name="Titles 2 4 3 4 2 2 2" xfId="26665" xr:uid="{00000000-0005-0000-0000-000040680000}"/>
    <cellStyle name="Titles 2 4 3 4 2 2 3" xfId="26666" xr:uid="{00000000-0005-0000-0000-000041680000}"/>
    <cellStyle name="Titles 2 4 3 4 2 2 4" xfId="26667" xr:uid="{00000000-0005-0000-0000-000042680000}"/>
    <cellStyle name="Titles 2 4 3 4 2 3" xfId="26668" xr:uid="{00000000-0005-0000-0000-000043680000}"/>
    <cellStyle name="Titles 2 4 3 4 2 3 2" xfId="26669" xr:uid="{00000000-0005-0000-0000-000044680000}"/>
    <cellStyle name="Titles 2 4 3 4 2 3 3" xfId="26670" xr:uid="{00000000-0005-0000-0000-000045680000}"/>
    <cellStyle name="Titles 2 4 3 4 2 3 4" xfId="26671" xr:uid="{00000000-0005-0000-0000-000046680000}"/>
    <cellStyle name="Titles 2 4 3 4 2 4" xfId="26672" xr:uid="{00000000-0005-0000-0000-000047680000}"/>
    <cellStyle name="Titles 2 4 3 4 2 5" xfId="26673" xr:uid="{00000000-0005-0000-0000-000048680000}"/>
    <cellStyle name="Titles 2 4 3 4 2 6" xfId="26674" xr:uid="{00000000-0005-0000-0000-000049680000}"/>
    <cellStyle name="Titles 2 4 3 4 3" xfId="26675" xr:uid="{00000000-0005-0000-0000-00004A680000}"/>
    <cellStyle name="Titles 2 4 3 4 3 2" xfId="26676" xr:uid="{00000000-0005-0000-0000-00004B680000}"/>
    <cellStyle name="Titles 2 4 3 4 3 2 2" xfId="26677" xr:uid="{00000000-0005-0000-0000-00004C680000}"/>
    <cellStyle name="Titles 2 4 3 4 3 2 3" xfId="26678" xr:uid="{00000000-0005-0000-0000-00004D680000}"/>
    <cellStyle name="Titles 2 4 3 4 3 2 4" xfId="26679" xr:uid="{00000000-0005-0000-0000-00004E680000}"/>
    <cellStyle name="Titles 2 4 3 4 3 3" xfId="26680" xr:uid="{00000000-0005-0000-0000-00004F680000}"/>
    <cellStyle name="Titles 2 4 3 4 3 3 2" xfId="26681" xr:uid="{00000000-0005-0000-0000-000050680000}"/>
    <cellStyle name="Titles 2 4 3 4 3 3 3" xfId="26682" xr:uid="{00000000-0005-0000-0000-000051680000}"/>
    <cellStyle name="Titles 2 4 3 4 3 3 4" xfId="26683" xr:uid="{00000000-0005-0000-0000-000052680000}"/>
    <cellStyle name="Titles 2 4 3 4 3 4" xfId="26684" xr:uid="{00000000-0005-0000-0000-000053680000}"/>
    <cellStyle name="Titles 2 4 3 4 3 5" xfId="26685" xr:uid="{00000000-0005-0000-0000-000054680000}"/>
    <cellStyle name="Titles 2 4 3 4 3 6" xfId="26686" xr:uid="{00000000-0005-0000-0000-000055680000}"/>
    <cellStyle name="Titles 2 4 3 4 4" xfId="26687" xr:uid="{00000000-0005-0000-0000-000056680000}"/>
    <cellStyle name="Titles 2 4 3 4 4 2" xfId="26688" xr:uid="{00000000-0005-0000-0000-000057680000}"/>
    <cellStyle name="Titles 2 4 3 4 4 3" xfId="26689" xr:uid="{00000000-0005-0000-0000-000058680000}"/>
    <cellStyle name="Titles 2 4 3 4 4 4" xfId="26690" xr:uid="{00000000-0005-0000-0000-000059680000}"/>
    <cellStyle name="Titles 2 4 3 4 5" xfId="26691" xr:uid="{00000000-0005-0000-0000-00005A680000}"/>
    <cellStyle name="Titles 2 4 3 4 5 2" xfId="26692" xr:uid="{00000000-0005-0000-0000-00005B680000}"/>
    <cellStyle name="Titles 2 4 3 4 5 3" xfId="26693" xr:uid="{00000000-0005-0000-0000-00005C680000}"/>
    <cellStyle name="Titles 2 4 3 4 5 4" xfId="26694" xr:uid="{00000000-0005-0000-0000-00005D680000}"/>
    <cellStyle name="Titles 2 4 3 4 6" xfId="26695" xr:uid="{00000000-0005-0000-0000-00005E680000}"/>
    <cellStyle name="Titles 2 4 3 4 7" xfId="26696" xr:uid="{00000000-0005-0000-0000-00005F680000}"/>
    <cellStyle name="Titles 2 4 3 4 8" xfId="26697" xr:uid="{00000000-0005-0000-0000-000060680000}"/>
    <cellStyle name="Titles 2 4 4" xfId="26698" xr:uid="{00000000-0005-0000-0000-000061680000}"/>
    <cellStyle name="Titles 2 4 4 2" xfId="26699" xr:uid="{00000000-0005-0000-0000-000062680000}"/>
    <cellStyle name="Titles 2 4 4 2 2" xfId="26700" xr:uid="{00000000-0005-0000-0000-000063680000}"/>
    <cellStyle name="Titles 2 4 4 2 2 2" xfId="26701" xr:uid="{00000000-0005-0000-0000-000064680000}"/>
    <cellStyle name="Titles 2 4 4 2 2 2 2" xfId="26702" xr:uid="{00000000-0005-0000-0000-000065680000}"/>
    <cellStyle name="Titles 2 4 4 2 2 2 2 2" xfId="26703" xr:uid="{00000000-0005-0000-0000-000066680000}"/>
    <cellStyle name="Titles 2 4 4 2 2 2 2 3" xfId="26704" xr:uid="{00000000-0005-0000-0000-000067680000}"/>
    <cellStyle name="Titles 2 4 4 2 2 2 2 4" xfId="26705" xr:uid="{00000000-0005-0000-0000-000068680000}"/>
    <cellStyle name="Titles 2 4 4 2 2 2 3" xfId="26706" xr:uid="{00000000-0005-0000-0000-000069680000}"/>
    <cellStyle name="Titles 2 4 4 2 2 2 3 2" xfId="26707" xr:uid="{00000000-0005-0000-0000-00006A680000}"/>
    <cellStyle name="Titles 2 4 4 2 2 2 3 3" xfId="26708" xr:uid="{00000000-0005-0000-0000-00006B680000}"/>
    <cellStyle name="Titles 2 4 4 2 2 2 3 4" xfId="26709" xr:uid="{00000000-0005-0000-0000-00006C680000}"/>
    <cellStyle name="Titles 2 4 4 2 2 2 4" xfId="26710" xr:uid="{00000000-0005-0000-0000-00006D680000}"/>
    <cellStyle name="Titles 2 4 4 2 2 2 5" xfId="26711" xr:uid="{00000000-0005-0000-0000-00006E680000}"/>
    <cellStyle name="Titles 2 4 4 2 2 2 6" xfId="26712" xr:uid="{00000000-0005-0000-0000-00006F680000}"/>
    <cellStyle name="Titles 2 4 4 2 2 3" xfId="26713" xr:uid="{00000000-0005-0000-0000-000070680000}"/>
    <cellStyle name="Titles 2 4 4 2 2 3 2" xfId="26714" xr:uid="{00000000-0005-0000-0000-000071680000}"/>
    <cellStyle name="Titles 2 4 4 2 2 3 2 2" xfId="26715" xr:uid="{00000000-0005-0000-0000-000072680000}"/>
    <cellStyle name="Titles 2 4 4 2 2 3 2 3" xfId="26716" xr:uid="{00000000-0005-0000-0000-000073680000}"/>
    <cellStyle name="Titles 2 4 4 2 2 3 2 4" xfId="26717" xr:uid="{00000000-0005-0000-0000-000074680000}"/>
    <cellStyle name="Titles 2 4 4 2 2 3 3" xfId="26718" xr:uid="{00000000-0005-0000-0000-000075680000}"/>
    <cellStyle name="Titles 2 4 4 2 2 3 3 2" xfId="26719" xr:uid="{00000000-0005-0000-0000-000076680000}"/>
    <cellStyle name="Titles 2 4 4 2 2 3 3 3" xfId="26720" xr:uid="{00000000-0005-0000-0000-000077680000}"/>
    <cellStyle name="Titles 2 4 4 2 2 3 3 4" xfId="26721" xr:uid="{00000000-0005-0000-0000-000078680000}"/>
    <cellStyle name="Titles 2 4 4 2 2 3 4" xfId="26722" xr:uid="{00000000-0005-0000-0000-000079680000}"/>
    <cellStyle name="Titles 2 4 4 2 2 3 5" xfId="26723" xr:uid="{00000000-0005-0000-0000-00007A680000}"/>
    <cellStyle name="Titles 2 4 4 2 2 3 6" xfId="26724" xr:uid="{00000000-0005-0000-0000-00007B680000}"/>
    <cellStyle name="Titles 2 4 4 2 2 4" xfId="26725" xr:uid="{00000000-0005-0000-0000-00007C680000}"/>
    <cellStyle name="Titles 2 4 4 2 2 4 2" xfId="26726" xr:uid="{00000000-0005-0000-0000-00007D680000}"/>
    <cellStyle name="Titles 2 4 4 2 2 4 3" xfId="26727" xr:uid="{00000000-0005-0000-0000-00007E680000}"/>
    <cellStyle name="Titles 2 4 4 2 2 4 4" xfId="26728" xr:uid="{00000000-0005-0000-0000-00007F680000}"/>
    <cellStyle name="Titles 2 4 4 2 2 5" xfId="26729" xr:uid="{00000000-0005-0000-0000-000080680000}"/>
    <cellStyle name="Titles 2 4 4 2 2 5 2" xfId="26730" xr:uid="{00000000-0005-0000-0000-000081680000}"/>
    <cellStyle name="Titles 2 4 4 2 2 5 3" xfId="26731" xr:uid="{00000000-0005-0000-0000-000082680000}"/>
    <cellStyle name="Titles 2 4 4 2 2 5 4" xfId="26732" xr:uid="{00000000-0005-0000-0000-000083680000}"/>
    <cellStyle name="Titles 2 4 4 2 2 6" xfId="26733" xr:uid="{00000000-0005-0000-0000-000084680000}"/>
    <cellStyle name="Titles 2 4 4 2 2 7" xfId="26734" xr:uid="{00000000-0005-0000-0000-000085680000}"/>
    <cellStyle name="Titles 2 4 4 2 2 8" xfId="26735" xr:uid="{00000000-0005-0000-0000-000086680000}"/>
    <cellStyle name="Titles 2 4 4 2 3" xfId="26736" xr:uid="{00000000-0005-0000-0000-000087680000}"/>
    <cellStyle name="Titles 2 4 4 2 3 2" xfId="26737" xr:uid="{00000000-0005-0000-0000-000088680000}"/>
    <cellStyle name="Titles 2 4 4 2 3 2 2" xfId="26738" xr:uid="{00000000-0005-0000-0000-000089680000}"/>
    <cellStyle name="Titles 2 4 4 2 3 2 3" xfId="26739" xr:uid="{00000000-0005-0000-0000-00008A680000}"/>
    <cellStyle name="Titles 2 4 4 2 3 2 4" xfId="26740" xr:uid="{00000000-0005-0000-0000-00008B680000}"/>
    <cellStyle name="Titles 2 4 4 2 3 3" xfId="26741" xr:uid="{00000000-0005-0000-0000-00008C680000}"/>
    <cellStyle name="Titles 2 4 4 2 3 3 2" xfId="26742" xr:uid="{00000000-0005-0000-0000-00008D680000}"/>
    <cellStyle name="Titles 2 4 4 2 3 3 3" xfId="26743" xr:uid="{00000000-0005-0000-0000-00008E680000}"/>
    <cellStyle name="Titles 2 4 4 2 3 3 4" xfId="26744" xr:uid="{00000000-0005-0000-0000-00008F680000}"/>
    <cellStyle name="Titles 2 4 4 2 3 4" xfId="26745" xr:uid="{00000000-0005-0000-0000-000090680000}"/>
    <cellStyle name="Titles 2 4 4 2 3 5" xfId="26746" xr:uid="{00000000-0005-0000-0000-000091680000}"/>
    <cellStyle name="Titles 2 4 4 2 3 6" xfId="26747" xr:uid="{00000000-0005-0000-0000-000092680000}"/>
    <cellStyle name="Titles 2 4 4 2 4" xfId="26748" xr:uid="{00000000-0005-0000-0000-000093680000}"/>
    <cellStyle name="Titles 2 4 4 2 4 2" xfId="26749" xr:uid="{00000000-0005-0000-0000-000094680000}"/>
    <cellStyle name="Titles 2 4 4 2 4 2 2" xfId="26750" xr:uid="{00000000-0005-0000-0000-000095680000}"/>
    <cellStyle name="Titles 2 4 4 2 4 2 3" xfId="26751" xr:uid="{00000000-0005-0000-0000-000096680000}"/>
    <cellStyle name="Titles 2 4 4 2 4 2 4" xfId="26752" xr:uid="{00000000-0005-0000-0000-000097680000}"/>
    <cellStyle name="Titles 2 4 4 2 4 3" xfId="26753" xr:uid="{00000000-0005-0000-0000-000098680000}"/>
    <cellStyle name="Titles 2 4 4 2 4 3 2" xfId="26754" xr:uid="{00000000-0005-0000-0000-000099680000}"/>
    <cellStyle name="Titles 2 4 4 2 4 3 3" xfId="26755" xr:uid="{00000000-0005-0000-0000-00009A680000}"/>
    <cellStyle name="Titles 2 4 4 2 4 3 4" xfId="26756" xr:uid="{00000000-0005-0000-0000-00009B680000}"/>
    <cellStyle name="Titles 2 4 4 2 4 4" xfId="26757" xr:uid="{00000000-0005-0000-0000-00009C680000}"/>
    <cellStyle name="Titles 2 4 4 2 4 5" xfId="26758" xr:uid="{00000000-0005-0000-0000-00009D680000}"/>
    <cellStyle name="Titles 2 4 4 2 4 6" xfId="26759" xr:uid="{00000000-0005-0000-0000-00009E680000}"/>
    <cellStyle name="Titles 2 4 4 2 5" xfId="26760" xr:uid="{00000000-0005-0000-0000-00009F680000}"/>
    <cellStyle name="Titles 2 4 4 2 6" xfId="26761" xr:uid="{00000000-0005-0000-0000-0000A0680000}"/>
    <cellStyle name="Titles 2 4 4 2 7" xfId="26762" xr:uid="{00000000-0005-0000-0000-0000A1680000}"/>
    <cellStyle name="Titles 2 4 4 3" xfId="26763" xr:uid="{00000000-0005-0000-0000-0000A2680000}"/>
    <cellStyle name="Titles 2 4 4 3 2" xfId="26764" xr:uid="{00000000-0005-0000-0000-0000A3680000}"/>
    <cellStyle name="Titles 2 4 4 3 2 2" xfId="26765" xr:uid="{00000000-0005-0000-0000-0000A4680000}"/>
    <cellStyle name="Titles 2 4 4 3 2 2 2" xfId="26766" xr:uid="{00000000-0005-0000-0000-0000A5680000}"/>
    <cellStyle name="Titles 2 4 4 3 2 2 3" xfId="26767" xr:uid="{00000000-0005-0000-0000-0000A6680000}"/>
    <cellStyle name="Titles 2 4 4 3 2 2 4" xfId="26768" xr:uid="{00000000-0005-0000-0000-0000A7680000}"/>
    <cellStyle name="Titles 2 4 4 3 2 3" xfId="26769" xr:uid="{00000000-0005-0000-0000-0000A8680000}"/>
    <cellStyle name="Titles 2 4 4 3 2 3 2" xfId="26770" xr:uid="{00000000-0005-0000-0000-0000A9680000}"/>
    <cellStyle name="Titles 2 4 4 3 2 3 3" xfId="26771" xr:uid="{00000000-0005-0000-0000-0000AA680000}"/>
    <cellStyle name="Titles 2 4 4 3 2 3 4" xfId="26772" xr:uid="{00000000-0005-0000-0000-0000AB680000}"/>
    <cellStyle name="Titles 2 4 4 3 2 4" xfId="26773" xr:uid="{00000000-0005-0000-0000-0000AC680000}"/>
    <cellStyle name="Titles 2 4 4 3 2 5" xfId="26774" xr:uid="{00000000-0005-0000-0000-0000AD680000}"/>
    <cellStyle name="Titles 2 4 4 3 2 6" xfId="26775" xr:uid="{00000000-0005-0000-0000-0000AE680000}"/>
    <cellStyle name="Titles 2 4 4 3 3" xfId="26776" xr:uid="{00000000-0005-0000-0000-0000AF680000}"/>
    <cellStyle name="Titles 2 4 4 3 3 2" xfId="26777" xr:uid="{00000000-0005-0000-0000-0000B0680000}"/>
    <cellStyle name="Titles 2 4 4 3 3 3" xfId="26778" xr:uid="{00000000-0005-0000-0000-0000B1680000}"/>
    <cellStyle name="Titles 2 4 4 3 3 4" xfId="26779" xr:uid="{00000000-0005-0000-0000-0000B2680000}"/>
    <cellStyle name="Titles 2 4 4 3 4" xfId="26780" xr:uid="{00000000-0005-0000-0000-0000B3680000}"/>
    <cellStyle name="Titles 2 4 4 3 4 2" xfId="26781" xr:uid="{00000000-0005-0000-0000-0000B4680000}"/>
    <cellStyle name="Titles 2 4 4 3 4 3" xfId="26782" xr:uid="{00000000-0005-0000-0000-0000B5680000}"/>
    <cellStyle name="Titles 2 4 4 3 4 4" xfId="26783" xr:uid="{00000000-0005-0000-0000-0000B6680000}"/>
    <cellStyle name="Titles 2 4 4 3 5" xfId="26784" xr:uid="{00000000-0005-0000-0000-0000B7680000}"/>
    <cellStyle name="Titles 2 4 4 3 6" xfId="26785" xr:uid="{00000000-0005-0000-0000-0000B8680000}"/>
    <cellStyle name="Titles 2 4 4 3 7" xfId="26786" xr:uid="{00000000-0005-0000-0000-0000B9680000}"/>
    <cellStyle name="Titles 2 4 4 4" xfId="26787" xr:uid="{00000000-0005-0000-0000-0000BA680000}"/>
    <cellStyle name="Titles 2 4 4 4 2" xfId="26788" xr:uid="{00000000-0005-0000-0000-0000BB680000}"/>
    <cellStyle name="Titles 2 4 4 4 2 2" xfId="26789" xr:uid="{00000000-0005-0000-0000-0000BC680000}"/>
    <cellStyle name="Titles 2 4 4 4 2 3" xfId="26790" xr:uid="{00000000-0005-0000-0000-0000BD680000}"/>
    <cellStyle name="Titles 2 4 4 4 2 4" xfId="26791" xr:uid="{00000000-0005-0000-0000-0000BE680000}"/>
    <cellStyle name="Titles 2 4 4 4 3" xfId="26792" xr:uid="{00000000-0005-0000-0000-0000BF680000}"/>
    <cellStyle name="Titles 2 4 4 4 3 2" xfId="26793" xr:uid="{00000000-0005-0000-0000-0000C0680000}"/>
    <cellStyle name="Titles 2 4 4 4 3 3" xfId="26794" xr:uid="{00000000-0005-0000-0000-0000C1680000}"/>
    <cellStyle name="Titles 2 4 4 4 3 4" xfId="26795" xr:uid="{00000000-0005-0000-0000-0000C2680000}"/>
    <cellStyle name="Titles 2 4 4 4 4" xfId="26796" xr:uid="{00000000-0005-0000-0000-0000C3680000}"/>
    <cellStyle name="Titles 2 4 4 4 5" xfId="26797" xr:uid="{00000000-0005-0000-0000-0000C4680000}"/>
    <cellStyle name="Titles 2 4 4 4 6" xfId="26798" xr:uid="{00000000-0005-0000-0000-0000C5680000}"/>
    <cellStyle name="Titles 2 4 4 5" xfId="26799" xr:uid="{00000000-0005-0000-0000-0000C6680000}"/>
    <cellStyle name="Titles 2 4 4 5 2" xfId="26800" xr:uid="{00000000-0005-0000-0000-0000C7680000}"/>
    <cellStyle name="Titles 2 4 4 5 3" xfId="26801" xr:uid="{00000000-0005-0000-0000-0000C8680000}"/>
    <cellStyle name="Titles 2 4 4 5 4" xfId="26802" xr:uid="{00000000-0005-0000-0000-0000C9680000}"/>
    <cellStyle name="Titles 2 4 4 6" xfId="26803" xr:uid="{00000000-0005-0000-0000-0000CA680000}"/>
    <cellStyle name="Titles 2 4 4 7" xfId="26804" xr:uid="{00000000-0005-0000-0000-0000CB680000}"/>
    <cellStyle name="Titles 2 4 4 8" xfId="26805" xr:uid="{00000000-0005-0000-0000-0000CC680000}"/>
    <cellStyle name="Titles 2 4 5" xfId="26806" xr:uid="{00000000-0005-0000-0000-0000CD680000}"/>
    <cellStyle name="Titles 2 4 5 2" xfId="26807" xr:uid="{00000000-0005-0000-0000-0000CE680000}"/>
    <cellStyle name="Titles 2 4 5 2 2" xfId="26808" xr:uid="{00000000-0005-0000-0000-0000CF680000}"/>
    <cellStyle name="Titles 2 4 5 2 2 2" xfId="26809" xr:uid="{00000000-0005-0000-0000-0000D0680000}"/>
    <cellStyle name="Titles 2 4 5 2 2 2 2" xfId="26810" xr:uid="{00000000-0005-0000-0000-0000D1680000}"/>
    <cellStyle name="Titles 2 4 5 2 2 2 3" xfId="26811" xr:uid="{00000000-0005-0000-0000-0000D2680000}"/>
    <cellStyle name="Titles 2 4 5 2 2 2 4" xfId="26812" xr:uid="{00000000-0005-0000-0000-0000D3680000}"/>
    <cellStyle name="Titles 2 4 5 2 2 3" xfId="26813" xr:uid="{00000000-0005-0000-0000-0000D4680000}"/>
    <cellStyle name="Titles 2 4 5 2 2 3 2" xfId="26814" xr:uid="{00000000-0005-0000-0000-0000D5680000}"/>
    <cellStyle name="Titles 2 4 5 2 2 3 3" xfId="26815" xr:uid="{00000000-0005-0000-0000-0000D6680000}"/>
    <cellStyle name="Titles 2 4 5 2 2 3 4" xfId="26816" xr:uid="{00000000-0005-0000-0000-0000D7680000}"/>
    <cellStyle name="Titles 2 4 5 2 2 4" xfId="26817" xr:uid="{00000000-0005-0000-0000-0000D8680000}"/>
    <cellStyle name="Titles 2 4 5 2 2 5" xfId="26818" xr:uid="{00000000-0005-0000-0000-0000D9680000}"/>
    <cellStyle name="Titles 2 4 5 2 2 6" xfId="26819" xr:uid="{00000000-0005-0000-0000-0000DA680000}"/>
    <cellStyle name="Titles 2 4 5 2 3" xfId="26820" xr:uid="{00000000-0005-0000-0000-0000DB680000}"/>
    <cellStyle name="Titles 2 4 5 2 3 2" xfId="26821" xr:uid="{00000000-0005-0000-0000-0000DC680000}"/>
    <cellStyle name="Titles 2 4 5 2 3 2 2" xfId="26822" xr:uid="{00000000-0005-0000-0000-0000DD680000}"/>
    <cellStyle name="Titles 2 4 5 2 3 2 3" xfId="26823" xr:uid="{00000000-0005-0000-0000-0000DE680000}"/>
    <cellStyle name="Titles 2 4 5 2 3 2 4" xfId="26824" xr:uid="{00000000-0005-0000-0000-0000DF680000}"/>
    <cellStyle name="Titles 2 4 5 2 3 3" xfId="26825" xr:uid="{00000000-0005-0000-0000-0000E0680000}"/>
    <cellStyle name="Titles 2 4 5 2 3 3 2" xfId="26826" xr:uid="{00000000-0005-0000-0000-0000E1680000}"/>
    <cellStyle name="Titles 2 4 5 2 3 3 3" xfId="26827" xr:uid="{00000000-0005-0000-0000-0000E2680000}"/>
    <cellStyle name="Titles 2 4 5 2 3 3 4" xfId="26828" xr:uid="{00000000-0005-0000-0000-0000E3680000}"/>
    <cellStyle name="Titles 2 4 5 2 3 4" xfId="26829" xr:uid="{00000000-0005-0000-0000-0000E4680000}"/>
    <cellStyle name="Titles 2 4 5 2 3 5" xfId="26830" xr:uid="{00000000-0005-0000-0000-0000E5680000}"/>
    <cellStyle name="Titles 2 4 5 2 3 6" xfId="26831" xr:uid="{00000000-0005-0000-0000-0000E6680000}"/>
    <cellStyle name="Titles 2 4 5 2 4" xfId="26832" xr:uid="{00000000-0005-0000-0000-0000E7680000}"/>
    <cellStyle name="Titles 2 4 5 2 4 2" xfId="26833" xr:uid="{00000000-0005-0000-0000-0000E8680000}"/>
    <cellStyle name="Titles 2 4 5 2 4 3" xfId="26834" xr:uid="{00000000-0005-0000-0000-0000E9680000}"/>
    <cellStyle name="Titles 2 4 5 2 4 4" xfId="26835" xr:uid="{00000000-0005-0000-0000-0000EA680000}"/>
    <cellStyle name="Titles 2 4 5 2 5" xfId="26836" xr:uid="{00000000-0005-0000-0000-0000EB680000}"/>
    <cellStyle name="Titles 2 4 5 2 5 2" xfId="26837" xr:uid="{00000000-0005-0000-0000-0000EC680000}"/>
    <cellStyle name="Titles 2 4 5 2 5 3" xfId="26838" xr:uid="{00000000-0005-0000-0000-0000ED680000}"/>
    <cellStyle name="Titles 2 4 5 2 5 4" xfId="26839" xr:uid="{00000000-0005-0000-0000-0000EE680000}"/>
    <cellStyle name="Titles 2 4 5 2 6" xfId="26840" xr:uid="{00000000-0005-0000-0000-0000EF680000}"/>
    <cellStyle name="Titles 2 4 5 2 7" xfId="26841" xr:uid="{00000000-0005-0000-0000-0000F0680000}"/>
    <cellStyle name="Titles 2 4 5 2 8" xfId="26842" xr:uid="{00000000-0005-0000-0000-0000F1680000}"/>
    <cellStyle name="Titles 2 4 5 3" xfId="26843" xr:uid="{00000000-0005-0000-0000-0000F2680000}"/>
    <cellStyle name="Titles 2 4 5 3 2" xfId="26844" xr:uid="{00000000-0005-0000-0000-0000F3680000}"/>
    <cellStyle name="Titles 2 4 5 3 2 2" xfId="26845" xr:uid="{00000000-0005-0000-0000-0000F4680000}"/>
    <cellStyle name="Titles 2 4 5 3 2 3" xfId="26846" xr:uid="{00000000-0005-0000-0000-0000F5680000}"/>
    <cellStyle name="Titles 2 4 5 3 2 4" xfId="26847" xr:uid="{00000000-0005-0000-0000-0000F6680000}"/>
    <cellStyle name="Titles 2 4 5 3 3" xfId="26848" xr:uid="{00000000-0005-0000-0000-0000F7680000}"/>
    <cellStyle name="Titles 2 4 5 3 3 2" xfId="26849" xr:uid="{00000000-0005-0000-0000-0000F8680000}"/>
    <cellStyle name="Titles 2 4 5 3 3 3" xfId="26850" xr:uid="{00000000-0005-0000-0000-0000F9680000}"/>
    <cellStyle name="Titles 2 4 5 3 3 4" xfId="26851" xr:uid="{00000000-0005-0000-0000-0000FA680000}"/>
    <cellStyle name="Titles 2 4 5 3 4" xfId="26852" xr:uid="{00000000-0005-0000-0000-0000FB680000}"/>
    <cellStyle name="Titles 2 4 5 3 5" xfId="26853" xr:uid="{00000000-0005-0000-0000-0000FC680000}"/>
    <cellStyle name="Titles 2 4 5 3 6" xfId="26854" xr:uid="{00000000-0005-0000-0000-0000FD680000}"/>
    <cellStyle name="Titles 2 4 5 4" xfId="26855" xr:uid="{00000000-0005-0000-0000-0000FE680000}"/>
    <cellStyle name="Titles 2 4 5 4 2" xfId="26856" xr:uid="{00000000-0005-0000-0000-0000FF680000}"/>
    <cellStyle name="Titles 2 4 5 4 2 2" xfId="26857" xr:uid="{00000000-0005-0000-0000-000000690000}"/>
    <cellStyle name="Titles 2 4 5 4 2 3" xfId="26858" xr:uid="{00000000-0005-0000-0000-000001690000}"/>
    <cellStyle name="Titles 2 4 5 4 2 4" xfId="26859" xr:uid="{00000000-0005-0000-0000-000002690000}"/>
    <cellStyle name="Titles 2 4 5 4 3" xfId="26860" xr:uid="{00000000-0005-0000-0000-000003690000}"/>
    <cellStyle name="Titles 2 4 5 4 3 2" xfId="26861" xr:uid="{00000000-0005-0000-0000-000004690000}"/>
    <cellStyle name="Titles 2 4 5 4 3 3" xfId="26862" xr:uid="{00000000-0005-0000-0000-000005690000}"/>
    <cellStyle name="Titles 2 4 5 4 3 4" xfId="26863" xr:uid="{00000000-0005-0000-0000-000006690000}"/>
    <cellStyle name="Titles 2 4 5 4 4" xfId="26864" xr:uid="{00000000-0005-0000-0000-000007690000}"/>
    <cellStyle name="Titles 2 4 5 4 5" xfId="26865" xr:uid="{00000000-0005-0000-0000-000008690000}"/>
    <cellStyle name="Titles 2 4 5 4 6" xfId="26866" xr:uid="{00000000-0005-0000-0000-000009690000}"/>
    <cellStyle name="Titles 2 4 5 5" xfId="26867" xr:uid="{00000000-0005-0000-0000-00000A690000}"/>
    <cellStyle name="Titles 2 4 5 6" xfId="26868" xr:uid="{00000000-0005-0000-0000-00000B690000}"/>
    <cellStyle name="Titles 2 4 5 7" xfId="26869" xr:uid="{00000000-0005-0000-0000-00000C690000}"/>
    <cellStyle name="Titles 2 4 6" xfId="26870" xr:uid="{00000000-0005-0000-0000-00000D690000}"/>
    <cellStyle name="Titles 2 4 6 2" xfId="26871" xr:uid="{00000000-0005-0000-0000-00000E690000}"/>
    <cellStyle name="Titles 2 4 6 2 2" xfId="26872" xr:uid="{00000000-0005-0000-0000-00000F690000}"/>
    <cellStyle name="Titles 2 4 6 2 2 2" xfId="26873" xr:uid="{00000000-0005-0000-0000-000010690000}"/>
    <cellStyle name="Titles 2 4 6 2 2 3" xfId="26874" xr:uid="{00000000-0005-0000-0000-000011690000}"/>
    <cellStyle name="Titles 2 4 6 2 2 4" xfId="26875" xr:uid="{00000000-0005-0000-0000-000012690000}"/>
    <cellStyle name="Titles 2 4 6 2 3" xfId="26876" xr:uid="{00000000-0005-0000-0000-000013690000}"/>
    <cellStyle name="Titles 2 4 6 2 3 2" xfId="26877" xr:uid="{00000000-0005-0000-0000-000014690000}"/>
    <cellStyle name="Titles 2 4 6 2 3 3" xfId="26878" xr:uid="{00000000-0005-0000-0000-000015690000}"/>
    <cellStyle name="Titles 2 4 6 2 3 4" xfId="26879" xr:uid="{00000000-0005-0000-0000-000016690000}"/>
    <cellStyle name="Titles 2 4 6 2 4" xfId="26880" xr:uid="{00000000-0005-0000-0000-000017690000}"/>
    <cellStyle name="Titles 2 4 6 2 5" xfId="26881" xr:uid="{00000000-0005-0000-0000-000018690000}"/>
    <cellStyle name="Titles 2 4 6 2 6" xfId="26882" xr:uid="{00000000-0005-0000-0000-000019690000}"/>
    <cellStyle name="Titles 2 4 6 3" xfId="26883" xr:uid="{00000000-0005-0000-0000-00001A690000}"/>
    <cellStyle name="Titles 2 4 6 3 2" xfId="26884" xr:uid="{00000000-0005-0000-0000-00001B690000}"/>
    <cellStyle name="Titles 2 4 6 3 2 2" xfId="26885" xr:uid="{00000000-0005-0000-0000-00001C690000}"/>
    <cellStyle name="Titles 2 4 6 3 2 3" xfId="26886" xr:uid="{00000000-0005-0000-0000-00001D690000}"/>
    <cellStyle name="Titles 2 4 6 3 2 4" xfId="26887" xr:uid="{00000000-0005-0000-0000-00001E690000}"/>
    <cellStyle name="Titles 2 4 6 3 3" xfId="26888" xr:uid="{00000000-0005-0000-0000-00001F690000}"/>
    <cellStyle name="Titles 2 4 6 3 3 2" xfId="26889" xr:uid="{00000000-0005-0000-0000-000020690000}"/>
    <cellStyle name="Titles 2 4 6 3 3 3" xfId="26890" xr:uid="{00000000-0005-0000-0000-000021690000}"/>
    <cellStyle name="Titles 2 4 6 3 3 4" xfId="26891" xr:uid="{00000000-0005-0000-0000-000022690000}"/>
    <cellStyle name="Titles 2 4 6 3 4" xfId="26892" xr:uid="{00000000-0005-0000-0000-000023690000}"/>
    <cellStyle name="Titles 2 4 6 3 5" xfId="26893" xr:uid="{00000000-0005-0000-0000-000024690000}"/>
    <cellStyle name="Titles 2 4 6 3 6" xfId="26894" xr:uid="{00000000-0005-0000-0000-000025690000}"/>
    <cellStyle name="Titles 2 4 6 4" xfId="26895" xr:uid="{00000000-0005-0000-0000-000026690000}"/>
    <cellStyle name="Titles 2 4 6 4 2" xfId="26896" xr:uid="{00000000-0005-0000-0000-000027690000}"/>
    <cellStyle name="Titles 2 4 6 4 3" xfId="26897" xr:uid="{00000000-0005-0000-0000-000028690000}"/>
    <cellStyle name="Titles 2 4 6 4 4" xfId="26898" xr:uid="{00000000-0005-0000-0000-000029690000}"/>
    <cellStyle name="Titles 2 4 6 5" xfId="26899" xr:uid="{00000000-0005-0000-0000-00002A690000}"/>
    <cellStyle name="Titles 2 4 6 5 2" xfId="26900" xr:uid="{00000000-0005-0000-0000-00002B690000}"/>
    <cellStyle name="Titles 2 4 6 5 3" xfId="26901" xr:uid="{00000000-0005-0000-0000-00002C690000}"/>
    <cellStyle name="Titles 2 4 6 5 4" xfId="26902" xr:uid="{00000000-0005-0000-0000-00002D690000}"/>
    <cellStyle name="Titles 2 4 6 6" xfId="26903" xr:uid="{00000000-0005-0000-0000-00002E690000}"/>
    <cellStyle name="Titles 2 4 6 7" xfId="26904" xr:uid="{00000000-0005-0000-0000-00002F690000}"/>
    <cellStyle name="Titles 2 4 6 8" xfId="26905" xr:uid="{00000000-0005-0000-0000-000030690000}"/>
    <cellStyle name="Titles 2 5" xfId="26906" xr:uid="{00000000-0005-0000-0000-000031690000}"/>
    <cellStyle name="Titles 2 5 2" xfId="26907" xr:uid="{00000000-0005-0000-0000-000032690000}"/>
    <cellStyle name="Titles 2 5 2 2" xfId="26908" xr:uid="{00000000-0005-0000-0000-000033690000}"/>
    <cellStyle name="Titles 2 5 2 2 2" xfId="26909" xr:uid="{00000000-0005-0000-0000-000034690000}"/>
    <cellStyle name="Titles 2 5 2 2 2 2" xfId="26910" xr:uid="{00000000-0005-0000-0000-000035690000}"/>
    <cellStyle name="Titles 2 5 2 2 2 2 2" xfId="26911" xr:uid="{00000000-0005-0000-0000-000036690000}"/>
    <cellStyle name="Titles 2 5 2 2 2 2 2 2" xfId="26912" xr:uid="{00000000-0005-0000-0000-000037690000}"/>
    <cellStyle name="Titles 2 5 2 2 2 2 2 2 2" xfId="26913" xr:uid="{00000000-0005-0000-0000-000038690000}"/>
    <cellStyle name="Titles 2 5 2 2 2 2 2 2 3" xfId="26914" xr:uid="{00000000-0005-0000-0000-000039690000}"/>
    <cellStyle name="Titles 2 5 2 2 2 2 2 2 4" xfId="26915" xr:uid="{00000000-0005-0000-0000-00003A690000}"/>
    <cellStyle name="Titles 2 5 2 2 2 2 2 3" xfId="26916" xr:uid="{00000000-0005-0000-0000-00003B690000}"/>
    <cellStyle name="Titles 2 5 2 2 2 2 2 3 2" xfId="26917" xr:uid="{00000000-0005-0000-0000-00003C690000}"/>
    <cellStyle name="Titles 2 5 2 2 2 2 2 3 3" xfId="26918" xr:uid="{00000000-0005-0000-0000-00003D690000}"/>
    <cellStyle name="Titles 2 5 2 2 2 2 2 3 4" xfId="26919" xr:uid="{00000000-0005-0000-0000-00003E690000}"/>
    <cellStyle name="Titles 2 5 2 2 2 2 2 4" xfId="26920" xr:uid="{00000000-0005-0000-0000-00003F690000}"/>
    <cellStyle name="Titles 2 5 2 2 2 2 2 5" xfId="26921" xr:uid="{00000000-0005-0000-0000-000040690000}"/>
    <cellStyle name="Titles 2 5 2 2 2 2 2 6" xfId="26922" xr:uid="{00000000-0005-0000-0000-000041690000}"/>
    <cellStyle name="Titles 2 5 2 2 2 2 3" xfId="26923" xr:uid="{00000000-0005-0000-0000-000042690000}"/>
    <cellStyle name="Titles 2 5 2 2 2 2 3 2" xfId="26924" xr:uid="{00000000-0005-0000-0000-000043690000}"/>
    <cellStyle name="Titles 2 5 2 2 2 2 3 2 2" xfId="26925" xr:uid="{00000000-0005-0000-0000-000044690000}"/>
    <cellStyle name="Titles 2 5 2 2 2 2 3 2 3" xfId="26926" xr:uid="{00000000-0005-0000-0000-000045690000}"/>
    <cellStyle name="Titles 2 5 2 2 2 2 3 2 4" xfId="26927" xr:uid="{00000000-0005-0000-0000-000046690000}"/>
    <cellStyle name="Titles 2 5 2 2 2 2 3 3" xfId="26928" xr:uid="{00000000-0005-0000-0000-000047690000}"/>
    <cellStyle name="Titles 2 5 2 2 2 2 3 3 2" xfId="26929" xr:uid="{00000000-0005-0000-0000-000048690000}"/>
    <cellStyle name="Titles 2 5 2 2 2 2 3 3 3" xfId="26930" xr:uid="{00000000-0005-0000-0000-000049690000}"/>
    <cellStyle name="Titles 2 5 2 2 2 2 3 3 4" xfId="26931" xr:uid="{00000000-0005-0000-0000-00004A690000}"/>
    <cellStyle name="Titles 2 5 2 2 2 2 3 4" xfId="26932" xr:uid="{00000000-0005-0000-0000-00004B690000}"/>
    <cellStyle name="Titles 2 5 2 2 2 2 3 5" xfId="26933" xr:uid="{00000000-0005-0000-0000-00004C690000}"/>
    <cellStyle name="Titles 2 5 2 2 2 2 3 6" xfId="26934" xr:uid="{00000000-0005-0000-0000-00004D690000}"/>
    <cellStyle name="Titles 2 5 2 2 2 2 4" xfId="26935" xr:uid="{00000000-0005-0000-0000-00004E690000}"/>
    <cellStyle name="Titles 2 5 2 2 2 2 4 2" xfId="26936" xr:uid="{00000000-0005-0000-0000-00004F690000}"/>
    <cellStyle name="Titles 2 5 2 2 2 2 4 3" xfId="26937" xr:uid="{00000000-0005-0000-0000-000050690000}"/>
    <cellStyle name="Titles 2 5 2 2 2 2 4 4" xfId="26938" xr:uid="{00000000-0005-0000-0000-000051690000}"/>
    <cellStyle name="Titles 2 5 2 2 2 2 5" xfId="26939" xr:uid="{00000000-0005-0000-0000-000052690000}"/>
    <cellStyle name="Titles 2 5 2 2 2 2 5 2" xfId="26940" xr:uid="{00000000-0005-0000-0000-000053690000}"/>
    <cellStyle name="Titles 2 5 2 2 2 2 5 3" xfId="26941" xr:uid="{00000000-0005-0000-0000-000054690000}"/>
    <cellStyle name="Titles 2 5 2 2 2 2 5 4" xfId="26942" xr:uid="{00000000-0005-0000-0000-000055690000}"/>
    <cellStyle name="Titles 2 5 2 2 2 2 6" xfId="26943" xr:uid="{00000000-0005-0000-0000-000056690000}"/>
    <cellStyle name="Titles 2 5 2 2 2 2 7" xfId="26944" xr:uid="{00000000-0005-0000-0000-000057690000}"/>
    <cellStyle name="Titles 2 5 2 2 2 2 8" xfId="26945" xr:uid="{00000000-0005-0000-0000-000058690000}"/>
    <cellStyle name="Titles 2 5 2 2 2 3" xfId="26946" xr:uid="{00000000-0005-0000-0000-000059690000}"/>
    <cellStyle name="Titles 2 5 2 2 2 3 2" xfId="26947" xr:uid="{00000000-0005-0000-0000-00005A690000}"/>
    <cellStyle name="Titles 2 5 2 2 2 3 2 2" xfId="26948" xr:uid="{00000000-0005-0000-0000-00005B690000}"/>
    <cellStyle name="Titles 2 5 2 2 2 3 2 3" xfId="26949" xr:uid="{00000000-0005-0000-0000-00005C690000}"/>
    <cellStyle name="Titles 2 5 2 2 2 3 2 4" xfId="26950" xr:uid="{00000000-0005-0000-0000-00005D690000}"/>
    <cellStyle name="Titles 2 5 2 2 2 3 3" xfId="26951" xr:uid="{00000000-0005-0000-0000-00005E690000}"/>
    <cellStyle name="Titles 2 5 2 2 2 3 3 2" xfId="26952" xr:uid="{00000000-0005-0000-0000-00005F690000}"/>
    <cellStyle name="Titles 2 5 2 2 2 3 3 3" xfId="26953" xr:uid="{00000000-0005-0000-0000-000060690000}"/>
    <cellStyle name="Titles 2 5 2 2 2 3 3 4" xfId="26954" xr:uid="{00000000-0005-0000-0000-000061690000}"/>
    <cellStyle name="Titles 2 5 2 2 2 3 4" xfId="26955" xr:uid="{00000000-0005-0000-0000-000062690000}"/>
    <cellStyle name="Titles 2 5 2 2 2 3 5" xfId="26956" xr:uid="{00000000-0005-0000-0000-000063690000}"/>
    <cellStyle name="Titles 2 5 2 2 2 3 6" xfId="26957" xr:uid="{00000000-0005-0000-0000-000064690000}"/>
    <cellStyle name="Titles 2 5 2 2 2 4" xfId="26958" xr:uid="{00000000-0005-0000-0000-000065690000}"/>
    <cellStyle name="Titles 2 5 2 2 2 4 2" xfId="26959" xr:uid="{00000000-0005-0000-0000-000066690000}"/>
    <cellStyle name="Titles 2 5 2 2 2 4 2 2" xfId="26960" xr:uid="{00000000-0005-0000-0000-000067690000}"/>
    <cellStyle name="Titles 2 5 2 2 2 4 2 3" xfId="26961" xr:uid="{00000000-0005-0000-0000-000068690000}"/>
    <cellStyle name="Titles 2 5 2 2 2 4 2 4" xfId="26962" xr:uid="{00000000-0005-0000-0000-000069690000}"/>
    <cellStyle name="Titles 2 5 2 2 2 4 3" xfId="26963" xr:uid="{00000000-0005-0000-0000-00006A690000}"/>
    <cellStyle name="Titles 2 5 2 2 2 4 3 2" xfId="26964" xr:uid="{00000000-0005-0000-0000-00006B690000}"/>
    <cellStyle name="Titles 2 5 2 2 2 4 3 3" xfId="26965" xr:uid="{00000000-0005-0000-0000-00006C690000}"/>
    <cellStyle name="Titles 2 5 2 2 2 4 3 4" xfId="26966" xr:uid="{00000000-0005-0000-0000-00006D690000}"/>
    <cellStyle name="Titles 2 5 2 2 2 4 4" xfId="26967" xr:uid="{00000000-0005-0000-0000-00006E690000}"/>
    <cellStyle name="Titles 2 5 2 2 2 4 5" xfId="26968" xr:uid="{00000000-0005-0000-0000-00006F690000}"/>
    <cellStyle name="Titles 2 5 2 2 2 4 6" xfId="26969" xr:uid="{00000000-0005-0000-0000-000070690000}"/>
    <cellStyle name="Titles 2 5 2 2 2 5" xfId="26970" xr:uid="{00000000-0005-0000-0000-000071690000}"/>
    <cellStyle name="Titles 2 5 2 2 2 6" xfId="26971" xr:uid="{00000000-0005-0000-0000-000072690000}"/>
    <cellStyle name="Titles 2 5 2 2 2 7" xfId="26972" xr:uid="{00000000-0005-0000-0000-000073690000}"/>
    <cellStyle name="Titles 2 5 2 2 3" xfId="26973" xr:uid="{00000000-0005-0000-0000-000074690000}"/>
    <cellStyle name="Titles 2 5 2 2 3 2" xfId="26974" xr:uid="{00000000-0005-0000-0000-000075690000}"/>
    <cellStyle name="Titles 2 5 2 2 3 2 2" xfId="26975" xr:uid="{00000000-0005-0000-0000-000076690000}"/>
    <cellStyle name="Titles 2 5 2 2 3 2 2 2" xfId="26976" xr:uid="{00000000-0005-0000-0000-000077690000}"/>
    <cellStyle name="Titles 2 5 2 2 3 2 2 3" xfId="26977" xr:uid="{00000000-0005-0000-0000-000078690000}"/>
    <cellStyle name="Titles 2 5 2 2 3 2 2 4" xfId="26978" xr:uid="{00000000-0005-0000-0000-000079690000}"/>
    <cellStyle name="Titles 2 5 2 2 3 2 3" xfId="26979" xr:uid="{00000000-0005-0000-0000-00007A690000}"/>
    <cellStyle name="Titles 2 5 2 2 3 2 3 2" xfId="26980" xr:uid="{00000000-0005-0000-0000-00007B690000}"/>
    <cellStyle name="Titles 2 5 2 2 3 2 3 3" xfId="26981" xr:uid="{00000000-0005-0000-0000-00007C690000}"/>
    <cellStyle name="Titles 2 5 2 2 3 2 3 4" xfId="26982" xr:uid="{00000000-0005-0000-0000-00007D690000}"/>
    <cellStyle name="Titles 2 5 2 2 3 2 4" xfId="26983" xr:uid="{00000000-0005-0000-0000-00007E690000}"/>
    <cellStyle name="Titles 2 5 2 2 3 2 5" xfId="26984" xr:uid="{00000000-0005-0000-0000-00007F690000}"/>
    <cellStyle name="Titles 2 5 2 2 3 2 6" xfId="26985" xr:uid="{00000000-0005-0000-0000-000080690000}"/>
    <cellStyle name="Titles 2 5 2 2 3 3" xfId="26986" xr:uid="{00000000-0005-0000-0000-000081690000}"/>
    <cellStyle name="Titles 2 5 2 2 3 3 2" xfId="26987" xr:uid="{00000000-0005-0000-0000-000082690000}"/>
    <cellStyle name="Titles 2 5 2 2 3 3 3" xfId="26988" xr:uid="{00000000-0005-0000-0000-000083690000}"/>
    <cellStyle name="Titles 2 5 2 2 3 3 4" xfId="26989" xr:uid="{00000000-0005-0000-0000-000084690000}"/>
    <cellStyle name="Titles 2 5 2 2 3 4" xfId="26990" xr:uid="{00000000-0005-0000-0000-000085690000}"/>
    <cellStyle name="Titles 2 5 2 2 3 4 2" xfId="26991" xr:uid="{00000000-0005-0000-0000-000086690000}"/>
    <cellStyle name="Titles 2 5 2 2 3 4 3" xfId="26992" xr:uid="{00000000-0005-0000-0000-000087690000}"/>
    <cellStyle name="Titles 2 5 2 2 3 4 4" xfId="26993" xr:uid="{00000000-0005-0000-0000-000088690000}"/>
    <cellStyle name="Titles 2 5 2 2 3 5" xfId="26994" xr:uid="{00000000-0005-0000-0000-000089690000}"/>
    <cellStyle name="Titles 2 5 2 2 3 6" xfId="26995" xr:uid="{00000000-0005-0000-0000-00008A690000}"/>
    <cellStyle name="Titles 2 5 2 2 3 7" xfId="26996" xr:uid="{00000000-0005-0000-0000-00008B690000}"/>
    <cellStyle name="Titles 2 5 2 2 4" xfId="26997" xr:uid="{00000000-0005-0000-0000-00008C690000}"/>
    <cellStyle name="Titles 2 5 2 2 4 2" xfId="26998" xr:uid="{00000000-0005-0000-0000-00008D690000}"/>
    <cellStyle name="Titles 2 5 2 2 4 2 2" xfId="26999" xr:uid="{00000000-0005-0000-0000-00008E690000}"/>
    <cellStyle name="Titles 2 5 2 2 4 2 3" xfId="27000" xr:uid="{00000000-0005-0000-0000-00008F690000}"/>
    <cellStyle name="Titles 2 5 2 2 4 2 4" xfId="27001" xr:uid="{00000000-0005-0000-0000-000090690000}"/>
    <cellStyle name="Titles 2 5 2 2 4 3" xfId="27002" xr:uid="{00000000-0005-0000-0000-000091690000}"/>
    <cellStyle name="Titles 2 5 2 2 4 3 2" xfId="27003" xr:uid="{00000000-0005-0000-0000-000092690000}"/>
    <cellStyle name="Titles 2 5 2 2 4 3 3" xfId="27004" xr:uid="{00000000-0005-0000-0000-000093690000}"/>
    <cellStyle name="Titles 2 5 2 2 4 3 4" xfId="27005" xr:uid="{00000000-0005-0000-0000-000094690000}"/>
    <cellStyle name="Titles 2 5 2 2 4 4" xfId="27006" xr:uid="{00000000-0005-0000-0000-000095690000}"/>
    <cellStyle name="Titles 2 5 2 2 4 5" xfId="27007" xr:uid="{00000000-0005-0000-0000-000096690000}"/>
    <cellStyle name="Titles 2 5 2 2 4 6" xfId="27008" xr:uid="{00000000-0005-0000-0000-000097690000}"/>
    <cellStyle name="Titles 2 5 2 2 5" xfId="27009" xr:uid="{00000000-0005-0000-0000-000098690000}"/>
    <cellStyle name="Titles 2 5 2 2 5 2" xfId="27010" xr:uid="{00000000-0005-0000-0000-000099690000}"/>
    <cellStyle name="Titles 2 5 2 2 5 3" xfId="27011" xr:uid="{00000000-0005-0000-0000-00009A690000}"/>
    <cellStyle name="Titles 2 5 2 2 5 4" xfId="27012" xr:uid="{00000000-0005-0000-0000-00009B690000}"/>
    <cellStyle name="Titles 2 5 2 2 6" xfId="27013" xr:uid="{00000000-0005-0000-0000-00009C690000}"/>
    <cellStyle name="Titles 2 5 2 2 7" xfId="27014" xr:uid="{00000000-0005-0000-0000-00009D690000}"/>
    <cellStyle name="Titles 2 5 2 2 8" xfId="27015" xr:uid="{00000000-0005-0000-0000-00009E690000}"/>
    <cellStyle name="Titles 2 5 2 3" xfId="27016" xr:uid="{00000000-0005-0000-0000-00009F690000}"/>
    <cellStyle name="Titles 2 5 2 3 2" xfId="27017" xr:uid="{00000000-0005-0000-0000-0000A0690000}"/>
    <cellStyle name="Titles 2 5 2 3 2 2" xfId="27018" xr:uid="{00000000-0005-0000-0000-0000A1690000}"/>
    <cellStyle name="Titles 2 5 2 3 2 2 2" xfId="27019" xr:uid="{00000000-0005-0000-0000-0000A2690000}"/>
    <cellStyle name="Titles 2 5 2 3 2 2 2 2" xfId="27020" xr:uid="{00000000-0005-0000-0000-0000A3690000}"/>
    <cellStyle name="Titles 2 5 2 3 2 2 2 3" xfId="27021" xr:uid="{00000000-0005-0000-0000-0000A4690000}"/>
    <cellStyle name="Titles 2 5 2 3 2 2 2 4" xfId="27022" xr:uid="{00000000-0005-0000-0000-0000A5690000}"/>
    <cellStyle name="Titles 2 5 2 3 2 2 3" xfId="27023" xr:uid="{00000000-0005-0000-0000-0000A6690000}"/>
    <cellStyle name="Titles 2 5 2 3 2 2 3 2" xfId="27024" xr:uid="{00000000-0005-0000-0000-0000A7690000}"/>
    <cellStyle name="Titles 2 5 2 3 2 2 3 3" xfId="27025" xr:uid="{00000000-0005-0000-0000-0000A8690000}"/>
    <cellStyle name="Titles 2 5 2 3 2 2 3 4" xfId="27026" xr:uid="{00000000-0005-0000-0000-0000A9690000}"/>
    <cellStyle name="Titles 2 5 2 3 2 2 4" xfId="27027" xr:uid="{00000000-0005-0000-0000-0000AA690000}"/>
    <cellStyle name="Titles 2 5 2 3 2 2 5" xfId="27028" xr:uid="{00000000-0005-0000-0000-0000AB690000}"/>
    <cellStyle name="Titles 2 5 2 3 2 2 6" xfId="27029" xr:uid="{00000000-0005-0000-0000-0000AC690000}"/>
    <cellStyle name="Titles 2 5 2 3 2 3" xfId="27030" xr:uid="{00000000-0005-0000-0000-0000AD690000}"/>
    <cellStyle name="Titles 2 5 2 3 2 3 2" xfId="27031" xr:uid="{00000000-0005-0000-0000-0000AE690000}"/>
    <cellStyle name="Titles 2 5 2 3 2 3 2 2" xfId="27032" xr:uid="{00000000-0005-0000-0000-0000AF690000}"/>
    <cellStyle name="Titles 2 5 2 3 2 3 2 3" xfId="27033" xr:uid="{00000000-0005-0000-0000-0000B0690000}"/>
    <cellStyle name="Titles 2 5 2 3 2 3 2 4" xfId="27034" xr:uid="{00000000-0005-0000-0000-0000B1690000}"/>
    <cellStyle name="Titles 2 5 2 3 2 3 3" xfId="27035" xr:uid="{00000000-0005-0000-0000-0000B2690000}"/>
    <cellStyle name="Titles 2 5 2 3 2 3 3 2" xfId="27036" xr:uid="{00000000-0005-0000-0000-0000B3690000}"/>
    <cellStyle name="Titles 2 5 2 3 2 3 3 3" xfId="27037" xr:uid="{00000000-0005-0000-0000-0000B4690000}"/>
    <cellStyle name="Titles 2 5 2 3 2 3 3 4" xfId="27038" xr:uid="{00000000-0005-0000-0000-0000B5690000}"/>
    <cellStyle name="Titles 2 5 2 3 2 3 4" xfId="27039" xr:uid="{00000000-0005-0000-0000-0000B6690000}"/>
    <cellStyle name="Titles 2 5 2 3 2 3 5" xfId="27040" xr:uid="{00000000-0005-0000-0000-0000B7690000}"/>
    <cellStyle name="Titles 2 5 2 3 2 3 6" xfId="27041" xr:uid="{00000000-0005-0000-0000-0000B8690000}"/>
    <cellStyle name="Titles 2 5 2 3 2 4" xfId="27042" xr:uid="{00000000-0005-0000-0000-0000B9690000}"/>
    <cellStyle name="Titles 2 5 2 3 2 4 2" xfId="27043" xr:uid="{00000000-0005-0000-0000-0000BA690000}"/>
    <cellStyle name="Titles 2 5 2 3 2 4 3" xfId="27044" xr:uid="{00000000-0005-0000-0000-0000BB690000}"/>
    <cellStyle name="Titles 2 5 2 3 2 4 4" xfId="27045" xr:uid="{00000000-0005-0000-0000-0000BC690000}"/>
    <cellStyle name="Titles 2 5 2 3 2 5" xfId="27046" xr:uid="{00000000-0005-0000-0000-0000BD690000}"/>
    <cellStyle name="Titles 2 5 2 3 2 5 2" xfId="27047" xr:uid="{00000000-0005-0000-0000-0000BE690000}"/>
    <cellStyle name="Titles 2 5 2 3 2 5 3" xfId="27048" xr:uid="{00000000-0005-0000-0000-0000BF690000}"/>
    <cellStyle name="Titles 2 5 2 3 2 5 4" xfId="27049" xr:uid="{00000000-0005-0000-0000-0000C0690000}"/>
    <cellStyle name="Titles 2 5 2 3 2 6" xfId="27050" xr:uid="{00000000-0005-0000-0000-0000C1690000}"/>
    <cellStyle name="Titles 2 5 2 3 2 7" xfId="27051" xr:uid="{00000000-0005-0000-0000-0000C2690000}"/>
    <cellStyle name="Titles 2 5 2 3 2 8" xfId="27052" xr:uid="{00000000-0005-0000-0000-0000C3690000}"/>
    <cellStyle name="Titles 2 5 2 3 3" xfId="27053" xr:uid="{00000000-0005-0000-0000-0000C4690000}"/>
    <cellStyle name="Titles 2 5 2 3 3 2" xfId="27054" xr:uid="{00000000-0005-0000-0000-0000C5690000}"/>
    <cellStyle name="Titles 2 5 2 3 3 2 2" xfId="27055" xr:uid="{00000000-0005-0000-0000-0000C6690000}"/>
    <cellStyle name="Titles 2 5 2 3 3 2 3" xfId="27056" xr:uid="{00000000-0005-0000-0000-0000C7690000}"/>
    <cellStyle name="Titles 2 5 2 3 3 2 4" xfId="27057" xr:uid="{00000000-0005-0000-0000-0000C8690000}"/>
    <cellStyle name="Titles 2 5 2 3 3 3" xfId="27058" xr:uid="{00000000-0005-0000-0000-0000C9690000}"/>
    <cellStyle name="Titles 2 5 2 3 3 3 2" xfId="27059" xr:uid="{00000000-0005-0000-0000-0000CA690000}"/>
    <cellStyle name="Titles 2 5 2 3 3 3 3" xfId="27060" xr:uid="{00000000-0005-0000-0000-0000CB690000}"/>
    <cellStyle name="Titles 2 5 2 3 3 3 4" xfId="27061" xr:uid="{00000000-0005-0000-0000-0000CC690000}"/>
    <cellStyle name="Titles 2 5 2 3 3 4" xfId="27062" xr:uid="{00000000-0005-0000-0000-0000CD690000}"/>
    <cellStyle name="Titles 2 5 2 3 3 5" xfId="27063" xr:uid="{00000000-0005-0000-0000-0000CE690000}"/>
    <cellStyle name="Titles 2 5 2 3 3 6" xfId="27064" xr:uid="{00000000-0005-0000-0000-0000CF690000}"/>
    <cellStyle name="Titles 2 5 2 3 4" xfId="27065" xr:uid="{00000000-0005-0000-0000-0000D0690000}"/>
    <cellStyle name="Titles 2 5 2 3 4 2" xfId="27066" xr:uid="{00000000-0005-0000-0000-0000D1690000}"/>
    <cellStyle name="Titles 2 5 2 3 4 2 2" xfId="27067" xr:uid="{00000000-0005-0000-0000-0000D2690000}"/>
    <cellStyle name="Titles 2 5 2 3 4 2 3" xfId="27068" xr:uid="{00000000-0005-0000-0000-0000D3690000}"/>
    <cellStyle name="Titles 2 5 2 3 4 2 4" xfId="27069" xr:uid="{00000000-0005-0000-0000-0000D4690000}"/>
    <cellStyle name="Titles 2 5 2 3 4 3" xfId="27070" xr:uid="{00000000-0005-0000-0000-0000D5690000}"/>
    <cellStyle name="Titles 2 5 2 3 4 3 2" xfId="27071" xr:uid="{00000000-0005-0000-0000-0000D6690000}"/>
    <cellStyle name="Titles 2 5 2 3 4 3 3" xfId="27072" xr:uid="{00000000-0005-0000-0000-0000D7690000}"/>
    <cellStyle name="Titles 2 5 2 3 4 3 4" xfId="27073" xr:uid="{00000000-0005-0000-0000-0000D8690000}"/>
    <cellStyle name="Titles 2 5 2 3 4 4" xfId="27074" xr:uid="{00000000-0005-0000-0000-0000D9690000}"/>
    <cellStyle name="Titles 2 5 2 3 4 5" xfId="27075" xr:uid="{00000000-0005-0000-0000-0000DA690000}"/>
    <cellStyle name="Titles 2 5 2 3 4 6" xfId="27076" xr:uid="{00000000-0005-0000-0000-0000DB690000}"/>
    <cellStyle name="Titles 2 5 2 3 5" xfId="27077" xr:uid="{00000000-0005-0000-0000-0000DC690000}"/>
    <cellStyle name="Titles 2 5 2 3 6" xfId="27078" xr:uid="{00000000-0005-0000-0000-0000DD690000}"/>
    <cellStyle name="Titles 2 5 2 3 7" xfId="27079" xr:uid="{00000000-0005-0000-0000-0000DE690000}"/>
    <cellStyle name="Titles 2 5 2 4" xfId="27080" xr:uid="{00000000-0005-0000-0000-0000DF690000}"/>
    <cellStyle name="Titles 2 5 2 4 2" xfId="27081" xr:uid="{00000000-0005-0000-0000-0000E0690000}"/>
    <cellStyle name="Titles 2 5 2 4 2 2" xfId="27082" xr:uid="{00000000-0005-0000-0000-0000E1690000}"/>
    <cellStyle name="Titles 2 5 2 4 2 2 2" xfId="27083" xr:uid="{00000000-0005-0000-0000-0000E2690000}"/>
    <cellStyle name="Titles 2 5 2 4 2 2 3" xfId="27084" xr:uid="{00000000-0005-0000-0000-0000E3690000}"/>
    <cellStyle name="Titles 2 5 2 4 2 2 4" xfId="27085" xr:uid="{00000000-0005-0000-0000-0000E4690000}"/>
    <cellStyle name="Titles 2 5 2 4 2 3" xfId="27086" xr:uid="{00000000-0005-0000-0000-0000E5690000}"/>
    <cellStyle name="Titles 2 5 2 4 2 3 2" xfId="27087" xr:uid="{00000000-0005-0000-0000-0000E6690000}"/>
    <cellStyle name="Titles 2 5 2 4 2 3 3" xfId="27088" xr:uid="{00000000-0005-0000-0000-0000E7690000}"/>
    <cellStyle name="Titles 2 5 2 4 2 3 4" xfId="27089" xr:uid="{00000000-0005-0000-0000-0000E8690000}"/>
    <cellStyle name="Titles 2 5 2 4 2 4" xfId="27090" xr:uid="{00000000-0005-0000-0000-0000E9690000}"/>
    <cellStyle name="Titles 2 5 2 4 2 5" xfId="27091" xr:uid="{00000000-0005-0000-0000-0000EA690000}"/>
    <cellStyle name="Titles 2 5 2 4 2 6" xfId="27092" xr:uid="{00000000-0005-0000-0000-0000EB690000}"/>
    <cellStyle name="Titles 2 5 2 4 3" xfId="27093" xr:uid="{00000000-0005-0000-0000-0000EC690000}"/>
    <cellStyle name="Titles 2 5 2 4 3 2" xfId="27094" xr:uid="{00000000-0005-0000-0000-0000ED690000}"/>
    <cellStyle name="Titles 2 5 2 4 3 2 2" xfId="27095" xr:uid="{00000000-0005-0000-0000-0000EE690000}"/>
    <cellStyle name="Titles 2 5 2 4 3 2 3" xfId="27096" xr:uid="{00000000-0005-0000-0000-0000EF690000}"/>
    <cellStyle name="Titles 2 5 2 4 3 2 4" xfId="27097" xr:uid="{00000000-0005-0000-0000-0000F0690000}"/>
    <cellStyle name="Titles 2 5 2 4 3 3" xfId="27098" xr:uid="{00000000-0005-0000-0000-0000F1690000}"/>
    <cellStyle name="Titles 2 5 2 4 3 3 2" xfId="27099" xr:uid="{00000000-0005-0000-0000-0000F2690000}"/>
    <cellStyle name="Titles 2 5 2 4 3 3 3" xfId="27100" xr:uid="{00000000-0005-0000-0000-0000F3690000}"/>
    <cellStyle name="Titles 2 5 2 4 3 3 4" xfId="27101" xr:uid="{00000000-0005-0000-0000-0000F4690000}"/>
    <cellStyle name="Titles 2 5 2 4 3 4" xfId="27102" xr:uid="{00000000-0005-0000-0000-0000F5690000}"/>
    <cellStyle name="Titles 2 5 2 4 3 5" xfId="27103" xr:uid="{00000000-0005-0000-0000-0000F6690000}"/>
    <cellStyle name="Titles 2 5 2 4 3 6" xfId="27104" xr:uid="{00000000-0005-0000-0000-0000F7690000}"/>
    <cellStyle name="Titles 2 5 2 4 4" xfId="27105" xr:uid="{00000000-0005-0000-0000-0000F8690000}"/>
    <cellStyle name="Titles 2 5 2 4 4 2" xfId="27106" xr:uid="{00000000-0005-0000-0000-0000F9690000}"/>
    <cellStyle name="Titles 2 5 2 4 4 3" xfId="27107" xr:uid="{00000000-0005-0000-0000-0000FA690000}"/>
    <cellStyle name="Titles 2 5 2 4 4 4" xfId="27108" xr:uid="{00000000-0005-0000-0000-0000FB690000}"/>
    <cellStyle name="Titles 2 5 2 4 5" xfId="27109" xr:uid="{00000000-0005-0000-0000-0000FC690000}"/>
    <cellStyle name="Titles 2 5 2 4 5 2" xfId="27110" xr:uid="{00000000-0005-0000-0000-0000FD690000}"/>
    <cellStyle name="Titles 2 5 2 4 5 3" xfId="27111" xr:uid="{00000000-0005-0000-0000-0000FE690000}"/>
    <cellStyle name="Titles 2 5 2 4 5 4" xfId="27112" xr:uid="{00000000-0005-0000-0000-0000FF690000}"/>
    <cellStyle name="Titles 2 5 2 4 6" xfId="27113" xr:uid="{00000000-0005-0000-0000-0000006A0000}"/>
    <cellStyle name="Titles 2 5 2 4 7" xfId="27114" xr:uid="{00000000-0005-0000-0000-0000016A0000}"/>
    <cellStyle name="Titles 2 5 2 4 8" xfId="27115" xr:uid="{00000000-0005-0000-0000-0000026A0000}"/>
    <cellStyle name="Titles 2 5 3" xfId="27116" xr:uid="{00000000-0005-0000-0000-0000036A0000}"/>
    <cellStyle name="Titles 2 5 3 2" xfId="27117" xr:uid="{00000000-0005-0000-0000-0000046A0000}"/>
    <cellStyle name="Titles 2 5 3 2 2" xfId="27118" xr:uid="{00000000-0005-0000-0000-0000056A0000}"/>
    <cellStyle name="Titles 2 5 3 2 2 2" xfId="27119" xr:uid="{00000000-0005-0000-0000-0000066A0000}"/>
    <cellStyle name="Titles 2 5 3 2 2 2 2" xfId="27120" xr:uid="{00000000-0005-0000-0000-0000076A0000}"/>
    <cellStyle name="Titles 2 5 3 2 2 2 2 2" xfId="27121" xr:uid="{00000000-0005-0000-0000-0000086A0000}"/>
    <cellStyle name="Titles 2 5 3 2 2 2 2 2 2" xfId="27122" xr:uid="{00000000-0005-0000-0000-0000096A0000}"/>
    <cellStyle name="Titles 2 5 3 2 2 2 2 2 3" xfId="27123" xr:uid="{00000000-0005-0000-0000-00000A6A0000}"/>
    <cellStyle name="Titles 2 5 3 2 2 2 2 2 4" xfId="27124" xr:uid="{00000000-0005-0000-0000-00000B6A0000}"/>
    <cellStyle name="Titles 2 5 3 2 2 2 2 3" xfId="27125" xr:uid="{00000000-0005-0000-0000-00000C6A0000}"/>
    <cellStyle name="Titles 2 5 3 2 2 2 2 3 2" xfId="27126" xr:uid="{00000000-0005-0000-0000-00000D6A0000}"/>
    <cellStyle name="Titles 2 5 3 2 2 2 2 3 3" xfId="27127" xr:uid="{00000000-0005-0000-0000-00000E6A0000}"/>
    <cellStyle name="Titles 2 5 3 2 2 2 2 3 4" xfId="27128" xr:uid="{00000000-0005-0000-0000-00000F6A0000}"/>
    <cellStyle name="Titles 2 5 3 2 2 2 2 4" xfId="27129" xr:uid="{00000000-0005-0000-0000-0000106A0000}"/>
    <cellStyle name="Titles 2 5 3 2 2 2 2 5" xfId="27130" xr:uid="{00000000-0005-0000-0000-0000116A0000}"/>
    <cellStyle name="Titles 2 5 3 2 2 2 2 6" xfId="27131" xr:uid="{00000000-0005-0000-0000-0000126A0000}"/>
    <cellStyle name="Titles 2 5 3 2 2 2 3" xfId="27132" xr:uid="{00000000-0005-0000-0000-0000136A0000}"/>
    <cellStyle name="Titles 2 5 3 2 2 2 3 2" xfId="27133" xr:uid="{00000000-0005-0000-0000-0000146A0000}"/>
    <cellStyle name="Titles 2 5 3 2 2 2 3 2 2" xfId="27134" xr:uid="{00000000-0005-0000-0000-0000156A0000}"/>
    <cellStyle name="Titles 2 5 3 2 2 2 3 2 3" xfId="27135" xr:uid="{00000000-0005-0000-0000-0000166A0000}"/>
    <cellStyle name="Titles 2 5 3 2 2 2 3 2 4" xfId="27136" xr:uid="{00000000-0005-0000-0000-0000176A0000}"/>
    <cellStyle name="Titles 2 5 3 2 2 2 3 3" xfId="27137" xr:uid="{00000000-0005-0000-0000-0000186A0000}"/>
    <cellStyle name="Titles 2 5 3 2 2 2 3 3 2" xfId="27138" xr:uid="{00000000-0005-0000-0000-0000196A0000}"/>
    <cellStyle name="Titles 2 5 3 2 2 2 3 3 3" xfId="27139" xr:uid="{00000000-0005-0000-0000-00001A6A0000}"/>
    <cellStyle name="Titles 2 5 3 2 2 2 3 3 4" xfId="27140" xr:uid="{00000000-0005-0000-0000-00001B6A0000}"/>
    <cellStyle name="Titles 2 5 3 2 2 2 3 4" xfId="27141" xr:uid="{00000000-0005-0000-0000-00001C6A0000}"/>
    <cellStyle name="Titles 2 5 3 2 2 2 3 5" xfId="27142" xr:uid="{00000000-0005-0000-0000-00001D6A0000}"/>
    <cellStyle name="Titles 2 5 3 2 2 2 3 6" xfId="27143" xr:uid="{00000000-0005-0000-0000-00001E6A0000}"/>
    <cellStyle name="Titles 2 5 3 2 2 2 4" xfId="27144" xr:uid="{00000000-0005-0000-0000-00001F6A0000}"/>
    <cellStyle name="Titles 2 5 3 2 2 2 4 2" xfId="27145" xr:uid="{00000000-0005-0000-0000-0000206A0000}"/>
    <cellStyle name="Titles 2 5 3 2 2 2 4 3" xfId="27146" xr:uid="{00000000-0005-0000-0000-0000216A0000}"/>
    <cellStyle name="Titles 2 5 3 2 2 2 4 4" xfId="27147" xr:uid="{00000000-0005-0000-0000-0000226A0000}"/>
    <cellStyle name="Titles 2 5 3 2 2 2 5" xfId="27148" xr:uid="{00000000-0005-0000-0000-0000236A0000}"/>
    <cellStyle name="Titles 2 5 3 2 2 2 5 2" xfId="27149" xr:uid="{00000000-0005-0000-0000-0000246A0000}"/>
    <cellStyle name="Titles 2 5 3 2 2 2 5 3" xfId="27150" xr:uid="{00000000-0005-0000-0000-0000256A0000}"/>
    <cellStyle name="Titles 2 5 3 2 2 2 5 4" xfId="27151" xr:uid="{00000000-0005-0000-0000-0000266A0000}"/>
    <cellStyle name="Titles 2 5 3 2 2 2 6" xfId="27152" xr:uid="{00000000-0005-0000-0000-0000276A0000}"/>
    <cellStyle name="Titles 2 5 3 2 2 2 7" xfId="27153" xr:uid="{00000000-0005-0000-0000-0000286A0000}"/>
    <cellStyle name="Titles 2 5 3 2 2 2 8" xfId="27154" xr:uid="{00000000-0005-0000-0000-0000296A0000}"/>
    <cellStyle name="Titles 2 5 3 2 2 3" xfId="27155" xr:uid="{00000000-0005-0000-0000-00002A6A0000}"/>
    <cellStyle name="Titles 2 5 3 2 2 3 2" xfId="27156" xr:uid="{00000000-0005-0000-0000-00002B6A0000}"/>
    <cellStyle name="Titles 2 5 3 2 2 3 2 2" xfId="27157" xr:uid="{00000000-0005-0000-0000-00002C6A0000}"/>
    <cellStyle name="Titles 2 5 3 2 2 3 2 3" xfId="27158" xr:uid="{00000000-0005-0000-0000-00002D6A0000}"/>
    <cellStyle name="Titles 2 5 3 2 2 3 2 4" xfId="27159" xr:uid="{00000000-0005-0000-0000-00002E6A0000}"/>
    <cellStyle name="Titles 2 5 3 2 2 3 3" xfId="27160" xr:uid="{00000000-0005-0000-0000-00002F6A0000}"/>
    <cellStyle name="Titles 2 5 3 2 2 3 3 2" xfId="27161" xr:uid="{00000000-0005-0000-0000-0000306A0000}"/>
    <cellStyle name="Titles 2 5 3 2 2 3 3 3" xfId="27162" xr:uid="{00000000-0005-0000-0000-0000316A0000}"/>
    <cellStyle name="Titles 2 5 3 2 2 3 3 4" xfId="27163" xr:uid="{00000000-0005-0000-0000-0000326A0000}"/>
    <cellStyle name="Titles 2 5 3 2 2 3 4" xfId="27164" xr:uid="{00000000-0005-0000-0000-0000336A0000}"/>
    <cellStyle name="Titles 2 5 3 2 2 3 5" xfId="27165" xr:uid="{00000000-0005-0000-0000-0000346A0000}"/>
    <cellStyle name="Titles 2 5 3 2 2 3 6" xfId="27166" xr:uid="{00000000-0005-0000-0000-0000356A0000}"/>
    <cellStyle name="Titles 2 5 3 2 2 4" xfId="27167" xr:uid="{00000000-0005-0000-0000-0000366A0000}"/>
    <cellStyle name="Titles 2 5 3 2 2 4 2" xfId="27168" xr:uid="{00000000-0005-0000-0000-0000376A0000}"/>
    <cellStyle name="Titles 2 5 3 2 2 4 2 2" xfId="27169" xr:uid="{00000000-0005-0000-0000-0000386A0000}"/>
    <cellStyle name="Titles 2 5 3 2 2 4 2 3" xfId="27170" xr:uid="{00000000-0005-0000-0000-0000396A0000}"/>
    <cellStyle name="Titles 2 5 3 2 2 4 2 4" xfId="27171" xr:uid="{00000000-0005-0000-0000-00003A6A0000}"/>
    <cellStyle name="Titles 2 5 3 2 2 4 3" xfId="27172" xr:uid="{00000000-0005-0000-0000-00003B6A0000}"/>
    <cellStyle name="Titles 2 5 3 2 2 4 3 2" xfId="27173" xr:uid="{00000000-0005-0000-0000-00003C6A0000}"/>
    <cellStyle name="Titles 2 5 3 2 2 4 3 3" xfId="27174" xr:uid="{00000000-0005-0000-0000-00003D6A0000}"/>
    <cellStyle name="Titles 2 5 3 2 2 4 3 4" xfId="27175" xr:uid="{00000000-0005-0000-0000-00003E6A0000}"/>
    <cellStyle name="Titles 2 5 3 2 2 4 4" xfId="27176" xr:uid="{00000000-0005-0000-0000-00003F6A0000}"/>
    <cellStyle name="Titles 2 5 3 2 2 4 5" xfId="27177" xr:uid="{00000000-0005-0000-0000-0000406A0000}"/>
    <cellStyle name="Titles 2 5 3 2 2 4 6" xfId="27178" xr:uid="{00000000-0005-0000-0000-0000416A0000}"/>
    <cellStyle name="Titles 2 5 3 2 2 5" xfId="27179" xr:uid="{00000000-0005-0000-0000-0000426A0000}"/>
    <cellStyle name="Titles 2 5 3 2 2 6" xfId="27180" xr:uid="{00000000-0005-0000-0000-0000436A0000}"/>
    <cellStyle name="Titles 2 5 3 2 2 7" xfId="27181" xr:uid="{00000000-0005-0000-0000-0000446A0000}"/>
    <cellStyle name="Titles 2 5 3 2 3" xfId="27182" xr:uid="{00000000-0005-0000-0000-0000456A0000}"/>
    <cellStyle name="Titles 2 5 3 2 3 2" xfId="27183" xr:uid="{00000000-0005-0000-0000-0000466A0000}"/>
    <cellStyle name="Titles 2 5 3 2 3 2 2" xfId="27184" xr:uid="{00000000-0005-0000-0000-0000476A0000}"/>
    <cellStyle name="Titles 2 5 3 2 3 2 2 2" xfId="27185" xr:uid="{00000000-0005-0000-0000-0000486A0000}"/>
    <cellStyle name="Titles 2 5 3 2 3 2 2 3" xfId="27186" xr:uid="{00000000-0005-0000-0000-0000496A0000}"/>
    <cellStyle name="Titles 2 5 3 2 3 2 2 4" xfId="27187" xr:uid="{00000000-0005-0000-0000-00004A6A0000}"/>
    <cellStyle name="Titles 2 5 3 2 3 2 3" xfId="27188" xr:uid="{00000000-0005-0000-0000-00004B6A0000}"/>
    <cellStyle name="Titles 2 5 3 2 3 2 3 2" xfId="27189" xr:uid="{00000000-0005-0000-0000-00004C6A0000}"/>
    <cellStyle name="Titles 2 5 3 2 3 2 3 3" xfId="27190" xr:uid="{00000000-0005-0000-0000-00004D6A0000}"/>
    <cellStyle name="Titles 2 5 3 2 3 2 3 4" xfId="27191" xr:uid="{00000000-0005-0000-0000-00004E6A0000}"/>
    <cellStyle name="Titles 2 5 3 2 3 2 4" xfId="27192" xr:uid="{00000000-0005-0000-0000-00004F6A0000}"/>
    <cellStyle name="Titles 2 5 3 2 3 2 5" xfId="27193" xr:uid="{00000000-0005-0000-0000-0000506A0000}"/>
    <cellStyle name="Titles 2 5 3 2 3 2 6" xfId="27194" xr:uid="{00000000-0005-0000-0000-0000516A0000}"/>
    <cellStyle name="Titles 2 5 3 2 3 3" xfId="27195" xr:uid="{00000000-0005-0000-0000-0000526A0000}"/>
    <cellStyle name="Titles 2 5 3 2 3 3 2" xfId="27196" xr:uid="{00000000-0005-0000-0000-0000536A0000}"/>
    <cellStyle name="Titles 2 5 3 2 3 3 3" xfId="27197" xr:uid="{00000000-0005-0000-0000-0000546A0000}"/>
    <cellStyle name="Titles 2 5 3 2 3 3 4" xfId="27198" xr:uid="{00000000-0005-0000-0000-0000556A0000}"/>
    <cellStyle name="Titles 2 5 3 2 3 4" xfId="27199" xr:uid="{00000000-0005-0000-0000-0000566A0000}"/>
    <cellStyle name="Titles 2 5 3 2 3 4 2" xfId="27200" xr:uid="{00000000-0005-0000-0000-0000576A0000}"/>
    <cellStyle name="Titles 2 5 3 2 3 4 3" xfId="27201" xr:uid="{00000000-0005-0000-0000-0000586A0000}"/>
    <cellStyle name="Titles 2 5 3 2 3 4 4" xfId="27202" xr:uid="{00000000-0005-0000-0000-0000596A0000}"/>
    <cellStyle name="Titles 2 5 3 2 3 5" xfId="27203" xr:uid="{00000000-0005-0000-0000-00005A6A0000}"/>
    <cellStyle name="Titles 2 5 3 2 3 6" xfId="27204" xr:uid="{00000000-0005-0000-0000-00005B6A0000}"/>
    <cellStyle name="Titles 2 5 3 2 3 7" xfId="27205" xr:uid="{00000000-0005-0000-0000-00005C6A0000}"/>
    <cellStyle name="Titles 2 5 3 2 4" xfId="27206" xr:uid="{00000000-0005-0000-0000-00005D6A0000}"/>
    <cellStyle name="Titles 2 5 3 2 4 2" xfId="27207" xr:uid="{00000000-0005-0000-0000-00005E6A0000}"/>
    <cellStyle name="Titles 2 5 3 2 4 2 2" xfId="27208" xr:uid="{00000000-0005-0000-0000-00005F6A0000}"/>
    <cellStyle name="Titles 2 5 3 2 4 2 3" xfId="27209" xr:uid="{00000000-0005-0000-0000-0000606A0000}"/>
    <cellStyle name="Titles 2 5 3 2 4 2 4" xfId="27210" xr:uid="{00000000-0005-0000-0000-0000616A0000}"/>
    <cellStyle name="Titles 2 5 3 2 4 3" xfId="27211" xr:uid="{00000000-0005-0000-0000-0000626A0000}"/>
    <cellStyle name="Titles 2 5 3 2 4 3 2" xfId="27212" xr:uid="{00000000-0005-0000-0000-0000636A0000}"/>
    <cellStyle name="Titles 2 5 3 2 4 3 3" xfId="27213" xr:uid="{00000000-0005-0000-0000-0000646A0000}"/>
    <cellStyle name="Titles 2 5 3 2 4 3 4" xfId="27214" xr:uid="{00000000-0005-0000-0000-0000656A0000}"/>
    <cellStyle name="Titles 2 5 3 2 4 4" xfId="27215" xr:uid="{00000000-0005-0000-0000-0000666A0000}"/>
    <cellStyle name="Titles 2 5 3 2 4 5" xfId="27216" xr:uid="{00000000-0005-0000-0000-0000676A0000}"/>
    <cellStyle name="Titles 2 5 3 2 4 6" xfId="27217" xr:uid="{00000000-0005-0000-0000-0000686A0000}"/>
    <cellStyle name="Titles 2 5 3 2 5" xfId="27218" xr:uid="{00000000-0005-0000-0000-0000696A0000}"/>
    <cellStyle name="Titles 2 5 3 2 5 2" xfId="27219" xr:uid="{00000000-0005-0000-0000-00006A6A0000}"/>
    <cellStyle name="Titles 2 5 3 2 5 3" xfId="27220" xr:uid="{00000000-0005-0000-0000-00006B6A0000}"/>
    <cellStyle name="Titles 2 5 3 2 5 4" xfId="27221" xr:uid="{00000000-0005-0000-0000-00006C6A0000}"/>
    <cellStyle name="Titles 2 5 3 2 6" xfId="27222" xr:uid="{00000000-0005-0000-0000-00006D6A0000}"/>
    <cellStyle name="Titles 2 5 3 2 7" xfId="27223" xr:uid="{00000000-0005-0000-0000-00006E6A0000}"/>
    <cellStyle name="Titles 2 5 3 2 8" xfId="27224" xr:uid="{00000000-0005-0000-0000-00006F6A0000}"/>
    <cellStyle name="Titles 2 5 3 3" xfId="27225" xr:uid="{00000000-0005-0000-0000-0000706A0000}"/>
    <cellStyle name="Titles 2 5 3 3 2" xfId="27226" xr:uid="{00000000-0005-0000-0000-0000716A0000}"/>
    <cellStyle name="Titles 2 5 3 3 2 2" xfId="27227" xr:uid="{00000000-0005-0000-0000-0000726A0000}"/>
    <cellStyle name="Titles 2 5 3 3 2 2 2" xfId="27228" xr:uid="{00000000-0005-0000-0000-0000736A0000}"/>
    <cellStyle name="Titles 2 5 3 3 2 2 2 2" xfId="27229" xr:uid="{00000000-0005-0000-0000-0000746A0000}"/>
    <cellStyle name="Titles 2 5 3 3 2 2 2 3" xfId="27230" xr:uid="{00000000-0005-0000-0000-0000756A0000}"/>
    <cellStyle name="Titles 2 5 3 3 2 2 2 4" xfId="27231" xr:uid="{00000000-0005-0000-0000-0000766A0000}"/>
    <cellStyle name="Titles 2 5 3 3 2 2 3" xfId="27232" xr:uid="{00000000-0005-0000-0000-0000776A0000}"/>
    <cellStyle name="Titles 2 5 3 3 2 2 3 2" xfId="27233" xr:uid="{00000000-0005-0000-0000-0000786A0000}"/>
    <cellStyle name="Titles 2 5 3 3 2 2 3 3" xfId="27234" xr:uid="{00000000-0005-0000-0000-0000796A0000}"/>
    <cellStyle name="Titles 2 5 3 3 2 2 3 4" xfId="27235" xr:uid="{00000000-0005-0000-0000-00007A6A0000}"/>
    <cellStyle name="Titles 2 5 3 3 2 2 4" xfId="27236" xr:uid="{00000000-0005-0000-0000-00007B6A0000}"/>
    <cellStyle name="Titles 2 5 3 3 2 2 5" xfId="27237" xr:uid="{00000000-0005-0000-0000-00007C6A0000}"/>
    <cellStyle name="Titles 2 5 3 3 2 2 6" xfId="27238" xr:uid="{00000000-0005-0000-0000-00007D6A0000}"/>
    <cellStyle name="Titles 2 5 3 3 2 3" xfId="27239" xr:uid="{00000000-0005-0000-0000-00007E6A0000}"/>
    <cellStyle name="Titles 2 5 3 3 2 3 2" xfId="27240" xr:uid="{00000000-0005-0000-0000-00007F6A0000}"/>
    <cellStyle name="Titles 2 5 3 3 2 3 2 2" xfId="27241" xr:uid="{00000000-0005-0000-0000-0000806A0000}"/>
    <cellStyle name="Titles 2 5 3 3 2 3 2 3" xfId="27242" xr:uid="{00000000-0005-0000-0000-0000816A0000}"/>
    <cellStyle name="Titles 2 5 3 3 2 3 2 4" xfId="27243" xr:uid="{00000000-0005-0000-0000-0000826A0000}"/>
    <cellStyle name="Titles 2 5 3 3 2 3 3" xfId="27244" xr:uid="{00000000-0005-0000-0000-0000836A0000}"/>
    <cellStyle name="Titles 2 5 3 3 2 3 3 2" xfId="27245" xr:uid="{00000000-0005-0000-0000-0000846A0000}"/>
    <cellStyle name="Titles 2 5 3 3 2 3 3 3" xfId="27246" xr:uid="{00000000-0005-0000-0000-0000856A0000}"/>
    <cellStyle name="Titles 2 5 3 3 2 3 3 4" xfId="27247" xr:uid="{00000000-0005-0000-0000-0000866A0000}"/>
    <cellStyle name="Titles 2 5 3 3 2 3 4" xfId="27248" xr:uid="{00000000-0005-0000-0000-0000876A0000}"/>
    <cellStyle name="Titles 2 5 3 3 2 3 5" xfId="27249" xr:uid="{00000000-0005-0000-0000-0000886A0000}"/>
    <cellStyle name="Titles 2 5 3 3 2 3 6" xfId="27250" xr:uid="{00000000-0005-0000-0000-0000896A0000}"/>
    <cellStyle name="Titles 2 5 3 3 2 4" xfId="27251" xr:uid="{00000000-0005-0000-0000-00008A6A0000}"/>
    <cellStyle name="Titles 2 5 3 3 2 4 2" xfId="27252" xr:uid="{00000000-0005-0000-0000-00008B6A0000}"/>
    <cellStyle name="Titles 2 5 3 3 2 4 3" xfId="27253" xr:uid="{00000000-0005-0000-0000-00008C6A0000}"/>
    <cellStyle name="Titles 2 5 3 3 2 4 4" xfId="27254" xr:uid="{00000000-0005-0000-0000-00008D6A0000}"/>
    <cellStyle name="Titles 2 5 3 3 2 5" xfId="27255" xr:uid="{00000000-0005-0000-0000-00008E6A0000}"/>
    <cellStyle name="Titles 2 5 3 3 2 5 2" xfId="27256" xr:uid="{00000000-0005-0000-0000-00008F6A0000}"/>
    <cellStyle name="Titles 2 5 3 3 2 5 3" xfId="27257" xr:uid="{00000000-0005-0000-0000-0000906A0000}"/>
    <cellStyle name="Titles 2 5 3 3 2 5 4" xfId="27258" xr:uid="{00000000-0005-0000-0000-0000916A0000}"/>
    <cellStyle name="Titles 2 5 3 3 2 6" xfId="27259" xr:uid="{00000000-0005-0000-0000-0000926A0000}"/>
    <cellStyle name="Titles 2 5 3 3 2 7" xfId="27260" xr:uid="{00000000-0005-0000-0000-0000936A0000}"/>
    <cellStyle name="Titles 2 5 3 3 2 8" xfId="27261" xr:uid="{00000000-0005-0000-0000-0000946A0000}"/>
    <cellStyle name="Titles 2 5 3 3 3" xfId="27262" xr:uid="{00000000-0005-0000-0000-0000956A0000}"/>
    <cellStyle name="Titles 2 5 3 3 3 2" xfId="27263" xr:uid="{00000000-0005-0000-0000-0000966A0000}"/>
    <cellStyle name="Titles 2 5 3 3 3 2 2" xfId="27264" xr:uid="{00000000-0005-0000-0000-0000976A0000}"/>
    <cellStyle name="Titles 2 5 3 3 3 2 3" xfId="27265" xr:uid="{00000000-0005-0000-0000-0000986A0000}"/>
    <cellStyle name="Titles 2 5 3 3 3 2 4" xfId="27266" xr:uid="{00000000-0005-0000-0000-0000996A0000}"/>
    <cellStyle name="Titles 2 5 3 3 3 3" xfId="27267" xr:uid="{00000000-0005-0000-0000-00009A6A0000}"/>
    <cellStyle name="Titles 2 5 3 3 3 3 2" xfId="27268" xr:uid="{00000000-0005-0000-0000-00009B6A0000}"/>
    <cellStyle name="Titles 2 5 3 3 3 3 3" xfId="27269" xr:uid="{00000000-0005-0000-0000-00009C6A0000}"/>
    <cellStyle name="Titles 2 5 3 3 3 3 4" xfId="27270" xr:uid="{00000000-0005-0000-0000-00009D6A0000}"/>
    <cellStyle name="Titles 2 5 3 3 3 4" xfId="27271" xr:uid="{00000000-0005-0000-0000-00009E6A0000}"/>
    <cellStyle name="Titles 2 5 3 3 3 5" xfId="27272" xr:uid="{00000000-0005-0000-0000-00009F6A0000}"/>
    <cellStyle name="Titles 2 5 3 3 3 6" xfId="27273" xr:uid="{00000000-0005-0000-0000-0000A06A0000}"/>
    <cellStyle name="Titles 2 5 3 3 4" xfId="27274" xr:uid="{00000000-0005-0000-0000-0000A16A0000}"/>
    <cellStyle name="Titles 2 5 3 3 4 2" xfId="27275" xr:uid="{00000000-0005-0000-0000-0000A26A0000}"/>
    <cellStyle name="Titles 2 5 3 3 4 2 2" xfId="27276" xr:uid="{00000000-0005-0000-0000-0000A36A0000}"/>
    <cellStyle name="Titles 2 5 3 3 4 2 3" xfId="27277" xr:uid="{00000000-0005-0000-0000-0000A46A0000}"/>
    <cellStyle name="Titles 2 5 3 3 4 2 4" xfId="27278" xr:uid="{00000000-0005-0000-0000-0000A56A0000}"/>
    <cellStyle name="Titles 2 5 3 3 4 3" xfId="27279" xr:uid="{00000000-0005-0000-0000-0000A66A0000}"/>
    <cellStyle name="Titles 2 5 3 3 4 3 2" xfId="27280" xr:uid="{00000000-0005-0000-0000-0000A76A0000}"/>
    <cellStyle name="Titles 2 5 3 3 4 3 3" xfId="27281" xr:uid="{00000000-0005-0000-0000-0000A86A0000}"/>
    <cellStyle name="Titles 2 5 3 3 4 3 4" xfId="27282" xr:uid="{00000000-0005-0000-0000-0000A96A0000}"/>
    <cellStyle name="Titles 2 5 3 3 4 4" xfId="27283" xr:uid="{00000000-0005-0000-0000-0000AA6A0000}"/>
    <cellStyle name="Titles 2 5 3 3 4 5" xfId="27284" xr:uid="{00000000-0005-0000-0000-0000AB6A0000}"/>
    <cellStyle name="Titles 2 5 3 3 4 6" xfId="27285" xr:uid="{00000000-0005-0000-0000-0000AC6A0000}"/>
    <cellStyle name="Titles 2 5 3 3 5" xfId="27286" xr:uid="{00000000-0005-0000-0000-0000AD6A0000}"/>
    <cellStyle name="Titles 2 5 3 3 6" xfId="27287" xr:uid="{00000000-0005-0000-0000-0000AE6A0000}"/>
    <cellStyle name="Titles 2 5 3 3 7" xfId="27288" xr:uid="{00000000-0005-0000-0000-0000AF6A0000}"/>
    <cellStyle name="Titles 2 5 3 4" xfId="27289" xr:uid="{00000000-0005-0000-0000-0000B06A0000}"/>
    <cellStyle name="Titles 2 5 3 4 2" xfId="27290" xr:uid="{00000000-0005-0000-0000-0000B16A0000}"/>
    <cellStyle name="Titles 2 5 3 4 2 2" xfId="27291" xr:uid="{00000000-0005-0000-0000-0000B26A0000}"/>
    <cellStyle name="Titles 2 5 3 4 2 2 2" xfId="27292" xr:uid="{00000000-0005-0000-0000-0000B36A0000}"/>
    <cellStyle name="Titles 2 5 3 4 2 2 3" xfId="27293" xr:uid="{00000000-0005-0000-0000-0000B46A0000}"/>
    <cellStyle name="Titles 2 5 3 4 2 2 4" xfId="27294" xr:uid="{00000000-0005-0000-0000-0000B56A0000}"/>
    <cellStyle name="Titles 2 5 3 4 2 3" xfId="27295" xr:uid="{00000000-0005-0000-0000-0000B66A0000}"/>
    <cellStyle name="Titles 2 5 3 4 2 3 2" xfId="27296" xr:uid="{00000000-0005-0000-0000-0000B76A0000}"/>
    <cellStyle name="Titles 2 5 3 4 2 3 3" xfId="27297" xr:uid="{00000000-0005-0000-0000-0000B86A0000}"/>
    <cellStyle name="Titles 2 5 3 4 2 3 4" xfId="27298" xr:uid="{00000000-0005-0000-0000-0000B96A0000}"/>
    <cellStyle name="Titles 2 5 3 4 2 4" xfId="27299" xr:uid="{00000000-0005-0000-0000-0000BA6A0000}"/>
    <cellStyle name="Titles 2 5 3 4 2 5" xfId="27300" xr:uid="{00000000-0005-0000-0000-0000BB6A0000}"/>
    <cellStyle name="Titles 2 5 3 4 2 6" xfId="27301" xr:uid="{00000000-0005-0000-0000-0000BC6A0000}"/>
    <cellStyle name="Titles 2 5 3 4 3" xfId="27302" xr:uid="{00000000-0005-0000-0000-0000BD6A0000}"/>
    <cellStyle name="Titles 2 5 3 4 3 2" xfId="27303" xr:uid="{00000000-0005-0000-0000-0000BE6A0000}"/>
    <cellStyle name="Titles 2 5 3 4 3 2 2" xfId="27304" xr:uid="{00000000-0005-0000-0000-0000BF6A0000}"/>
    <cellStyle name="Titles 2 5 3 4 3 2 3" xfId="27305" xr:uid="{00000000-0005-0000-0000-0000C06A0000}"/>
    <cellStyle name="Titles 2 5 3 4 3 2 4" xfId="27306" xr:uid="{00000000-0005-0000-0000-0000C16A0000}"/>
    <cellStyle name="Titles 2 5 3 4 3 3" xfId="27307" xr:uid="{00000000-0005-0000-0000-0000C26A0000}"/>
    <cellStyle name="Titles 2 5 3 4 3 3 2" xfId="27308" xr:uid="{00000000-0005-0000-0000-0000C36A0000}"/>
    <cellStyle name="Titles 2 5 3 4 3 3 3" xfId="27309" xr:uid="{00000000-0005-0000-0000-0000C46A0000}"/>
    <cellStyle name="Titles 2 5 3 4 3 3 4" xfId="27310" xr:uid="{00000000-0005-0000-0000-0000C56A0000}"/>
    <cellStyle name="Titles 2 5 3 4 3 4" xfId="27311" xr:uid="{00000000-0005-0000-0000-0000C66A0000}"/>
    <cellStyle name="Titles 2 5 3 4 3 5" xfId="27312" xr:uid="{00000000-0005-0000-0000-0000C76A0000}"/>
    <cellStyle name="Titles 2 5 3 4 3 6" xfId="27313" xr:uid="{00000000-0005-0000-0000-0000C86A0000}"/>
    <cellStyle name="Titles 2 5 3 4 4" xfId="27314" xr:uid="{00000000-0005-0000-0000-0000C96A0000}"/>
    <cellStyle name="Titles 2 5 3 4 4 2" xfId="27315" xr:uid="{00000000-0005-0000-0000-0000CA6A0000}"/>
    <cellStyle name="Titles 2 5 3 4 4 3" xfId="27316" xr:uid="{00000000-0005-0000-0000-0000CB6A0000}"/>
    <cellStyle name="Titles 2 5 3 4 4 4" xfId="27317" xr:uid="{00000000-0005-0000-0000-0000CC6A0000}"/>
    <cellStyle name="Titles 2 5 3 4 5" xfId="27318" xr:uid="{00000000-0005-0000-0000-0000CD6A0000}"/>
    <cellStyle name="Titles 2 5 3 4 5 2" xfId="27319" xr:uid="{00000000-0005-0000-0000-0000CE6A0000}"/>
    <cellStyle name="Titles 2 5 3 4 5 3" xfId="27320" xr:uid="{00000000-0005-0000-0000-0000CF6A0000}"/>
    <cellStyle name="Titles 2 5 3 4 5 4" xfId="27321" xr:uid="{00000000-0005-0000-0000-0000D06A0000}"/>
    <cellStyle name="Titles 2 5 3 4 6" xfId="27322" xr:uid="{00000000-0005-0000-0000-0000D16A0000}"/>
    <cellStyle name="Titles 2 5 3 4 7" xfId="27323" xr:uid="{00000000-0005-0000-0000-0000D26A0000}"/>
    <cellStyle name="Titles 2 5 3 4 8" xfId="27324" xr:uid="{00000000-0005-0000-0000-0000D36A0000}"/>
    <cellStyle name="Titles 2 5 4" xfId="27325" xr:uid="{00000000-0005-0000-0000-0000D46A0000}"/>
    <cellStyle name="Titles 2 5 4 2" xfId="27326" xr:uid="{00000000-0005-0000-0000-0000D56A0000}"/>
    <cellStyle name="Titles 2 5 4 2 2" xfId="27327" xr:uid="{00000000-0005-0000-0000-0000D66A0000}"/>
    <cellStyle name="Titles 2 5 4 2 2 2" xfId="27328" xr:uid="{00000000-0005-0000-0000-0000D76A0000}"/>
    <cellStyle name="Titles 2 5 4 2 2 2 2" xfId="27329" xr:uid="{00000000-0005-0000-0000-0000D86A0000}"/>
    <cellStyle name="Titles 2 5 4 2 2 2 2 2" xfId="27330" xr:uid="{00000000-0005-0000-0000-0000D96A0000}"/>
    <cellStyle name="Titles 2 5 4 2 2 2 2 3" xfId="27331" xr:uid="{00000000-0005-0000-0000-0000DA6A0000}"/>
    <cellStyle name="Titles 2 5 4 2 2 2 2 4" xfId="27332" xr:uid="{00000000-0005-0000-0000-0000DB6A0000}"/>
    <cellStyle name="Titles 2 5 4 2 2 2 3" xfId="27333" xr:uid="{00000000-0005-0000-0000-0000DC6A0000}"/>
    <cellStyle name="Titles 2 5 4 2 2 2 3 2" xfId="27334" xr:uid="{00000000-0005-0000-0000-0000DD6A0000}"/>
    <cellStyle name="Titles 2 5 4 2 2 2 3 3" xfId="27335" xr:uid="{00000000-0005-0000-0000-0000DE6A0000}"/>
    <cellStyle name="Titles 2 5 4 2 2 2 3 4" xfId="27336" xr:uid="{00000000-0005-0000-0000-0000DF6A0000}"/>
    <cellStyle name="Titles 2 5 4 2 2 2 4" xfId="27337" xr:uid="{00000000-0005-0000-0000-0000E06A0000}"/>
    <cellStyle name="Titles 2 5 4 2 2 2 5" xfId="27338" xr:uid="{00000000-0005-0000-0000-0000E16A0000}"/>
    <cellStyle name="Titles 2 5 4 2 2 2 6" xfId="27339" xr:uid="{00000000-0005-0000-0000-0000E26A0000}"/>
    <cellStyle name="Titles 2 5 4 2 2 3" xfId="27340" xr:uid="{00000000-0005-0000-0000-0000E36A0000}"/>
    <cellStyle name="Titles 2 5 4 2 2 3 2" xfId="27341" xr:uid="{00000000-0005-0000-0000-0000E46A0000}"/>
    <cellStyle name="Titles 2 5 4 2 2 3 2 2" xfId="27342" xr:uid="{00000000-0005-0000-0000-0000E56A0000}"/>
    <cellStyle name="Titles 2 5 4 2 2 3 2 3" xfId="27343" xr:uid="{00000000-0005-0000-0000-0000E66A0000}"/>
    <cellStyle name="Titles 2 5 4 2 2 3 2 4" xfId="27344" xr:uid="{00000000-0005-0000-0000-0000E76A0000}"/>
    <cellStyle name="Titles 2 5 4 2 2 3 3" xfId="27345" xr:uid="{00000000-0005-0000-0000-0000E86A0000}"/>
    <cellStyle name="Titles 2 5 4 2 2 3 3 2" xfId="27346" xr:uid="{00000000-0005-0000-0000-0000E96A0000}"/>
    <cellStyle name="Titles 2 5 4 2 2 3 3 3" xfId="27347" xr:uid="{00000000-0005-0000-0000-0000EA6A0000}"/>
    <cellStyle name="Titles 2 5 4 2 2 3 3 4" xfId="27348" xr:uid="{00000000-0005-0000-0000-0000EB6A0000}"/>
    <cellStyle name="Titles 2 5 4 2 2 3 4" xfId="27349" xr:uid="{00000000-0005-0000-0000-0000EC6A0000}"/>
    <cellStyle name="Titles 2 5 4 2 2 3 5" xfId="27350" xr:uid="{00000000-0005-0000-0000-0000ED6A0000}"/>
    <cellStyle name="Titles 2 5 4 2 2 3 6" xfId="27351" xr:uid="{00000000-0005-0000-0000-0000EE6A0000}"/>
    <cellStyle name="Titles 2 5 4 2 2 4" xfId="27352" xr:uid="{00000000-0005-0000-0000-0000EF6A0000}"/>
    <cellStyle name="Titles 2 5 4 2 2 4 2" xfId="27353" xr:uid="{00000000-0005-0000-0000-0000F06A0000}"/>
    <cellStyle name="Titles 2 5 4 2 2 4 3" xfId="27354" xr:uid="{00000000-0005-0000-0000-0000F16A0000}"/>
    <cellStyle name="Titles 2 5 4 2 2 4 4" xfId="27355" xr:uid="{00000000-0005-0000-0000-0000F26A0000}"/>
    <cellStyle name="Titles 2 5 4 2 2 5" xfId="27356" xr:uid="{00000000-0005-0000-0000-0000F36A0000}"/>
    <cellStyle name="Titles 2 5 4 2 2 5 2" xfId="27357" xr:uid="{00000000-0005-0000-0000-0000F46A0000}"/>
    <cellStyle name="Titles 2 5 4 2 2 5 3" xfId="27358" xr:uid="{00000000-0005-0000-0000-0000F56A0000}"/>
    <cellStyle name="Titles 2 5 4 2 2 5 4" xfId="27359" xr:uid="{00000000-0005-0000-0000-0000F66A0000}"/>
    <cellStyle name="Titles 2 5 4 2 2 6" xfId="27360" xr:uid="{00000000-0005-0000-0000-0000F76A0000}"/>
    <cellStyle name="Titles 2 5 4 2 2 7" xfId="27361" xr:uid="{00000000-0005-0000-0000-0000F86A0000}"/>
    <cellStyle name="Titles 2 5 4 2 2 8" xfId="27362" xr:uid="{00000000-0005-0000-0000-0000F96A0000}"/>
    <cellStyle name="Titles 2 5 4 2 3" xfId="27363" xr:uid="{00000000-0005-0000-0000-0000FA6A0000}"/>
    <cellStyle name="Titles 2 5 4 2 3 2" xfId="27364" xr:uid="{00000000-0005-0000-0000-0000FB6A0000}"/>
    <cellStyle name="Titles 2 5 4 2 3 2 2" xfId="27365" xr:uid="{00000000-0005-0000-0000-0000FC6A0000}"/>
    <cellStyle name="Titles 2 5 4 2 3 2 3" xfId="27366" xr:uid="{00000000-0005-0000-0000-0000FD6A0000}"/>
    <cellStyle name="Titles 2 5 4 2 3 2 4" xfId="27367" xr:uid="{00000000-0005-0000-0000-0000FE6A0000}"/>
    <cellStyle name="Titles 2 5 4 2 3 3" xfId="27368" xr:uid="{00000000-0005-0000-0000-0000FF6A0000}"/>
    <cellStyle name="Titles 2 5 4 2 3 3 2" xfId="27369" xr:uid="{00000000-0005-0000-0000-0000006B0000}"/>
    <cellStyle name="Titles 2 5 4 2 3 3 3" xfId="27370" xr:uid="{00000000-0005-0000-0000-0000016B0000}"/>
    <cellStyle name="Titles 2 5 4 2 3 3 4" xfId="27371" xr:uid="{00000000-0005-0000-0000-0000026B0000}"/>
    <cellStyle name="Titles 2 5 4 2 3 4" xfId="27372" xr:uid="{00000000-0005-0000-0000-0000036B0000}"/>
    <cellStyle name="Titles 2 5 4 2 3 5" xfId="27373" xr:uid="{00000000-0005-0000-0000-0000046B0000}"/>
    <cellStyle name="Titles 2 5 4 2 3 6" xfId="27374" xr:uid="{00000000-0005-0000-0000-0000056B0000}"/>
    <cellStyle name="Titles 2 5 4 2 4" xfId="27375" xr:uid="{00000000-0005-0000-0000-0000066B0000}"/>
    <cellStyle name="Titles 2 5 4 2 4 2" xfId="27376" xr:uid="{00000000-0005-0000-0000-0000076B0000}"/>
    <cellStyle name="Titles 2 5 4 2 4 2 2" xfId="27377" xr:uid="{00000000-0005-0000-0000-0000086B0000}"/>
    <cellStyle name="Titles 2 5 4 2 4 2 3" xfId="27378" xr:uid="{00000000-0005-0000-0000-0000096B0000}"/>
    <cellStyle name="Titles 2 5 4 2 4 2 4" xfId="27379" xr:uid="{00000000-0005-0000-0000-00000A6B0000}"/>
    <cellStyle name="Titles 2 5 4 2 4 3" xfId="27380" xr:uid="{00000000-0005-0000-0000-00000B6B0000}"/>
    <cellStyle name="Titles 2 5 4 2 4 3 2" xfId="27381" xr:uid="{00000000-0005-0000-0000-00000C6B0000}"/>
    <cellStyle name="Titles 2 5 4 2 4 3 3" xfId="27382" xr:uid="{00000000-0005-0000-0000-00000D6B0000}"/>
    <cellStyle name="Titles 2 5 4 2 4 3 4" xfId="27383" xr:uid="{00000000-0005-0000-0000-00000E6B0000}"/>
    <cellStyle name="Titles 2 5 4 2 4 4" xfId="27384" xr:uid="{00000000-0005-0000-0000-00000F6B0000}"/>
    <cellStyle name="Titles 2 5 4 2 4 5" xfId="27385" xr:uid="{00000000-0005-0000-0000-0000106B0000}"/>
    <cellStyle name="Titles 2 5 4 2 4 6" xfId="27386" xr:uid="{00000000-0005-0000-0000-0000116B0000}"/>
    <cellStyle name="Titles 2 5 4 2 5" xfId="27387" xr:uid="{00000000-0005-0000-0000-0000126B0000}"/>
    <cellStyle name="Titles 2 5 4 2 6" xfId="27388" xr:uid="{00000000-0005-0000-0000-0000136B0000}"/>
    <cellStyle name="Titles 2 5 4 2 7" xfId="27389" xr:uid="{00000000-0005-0000-0000-0000146B0000}"/>
    <cellStyle name="Titles 2 5 4 3" xfId="27390" xr:uid="{00000000-0005-0000-0000-0000156B0000}"/>
    <cellStyle name="Titles 2 5 4 3 2" xfId="27391" xr:uid="{00000000-0005-0000-0000-0000166B0000}"/>
    <cellStyle name="Titles 2 5 4 3 2 2" xfId="27392" xr:uid="{00000000-0005-0000-0000-0000176B0000}"/>
    <cellStyle name="Titles 2 5 4 3 2 2 2" xfId="27393" xr:uid="{00000000-0005-0000-0000-0000186B0000}"/>
    <cellStyle name="Titles 2 5 4 3 2 2 3" xfId="27394" xr:uid="{00000000-0005-0000-0000-0000196B0000}"/>
    <cellStyle name="Titles 2 5 4 3 2 2 4" xfId="27395" xr:uid="{00000000-0005-0000-0000-00001A6B0000}"/>
    <cellStyle name="Titles 2 5 4 3 2 3" xfId="27396" xr:uid="{00000000-0005-0000-0000-00001B6B0000}"/>
    <cellStyle name="Titles 2 5 4 3 2 3 2" xfId="27397" xr:uid="{00000000-0005-0000-0000-00001C6B0000}"/>
    <cellStyle name="Titles 2 5 4 3 2 3 3" xfId="27398" xr:uid="{00000000-0005-0000-0000-00001D6B0000}"/>
    <cellStyle name="Titles 2 5 4 3 2 3 4" xfId="27399" xr:uid="{00000000-0005-0000-0000-00001E6B0000}"/>
    <cellStyle name="Titles 2 5 4 3 2 4" xfId="27400" xr:uid="{00000000-0005-0000-0000-00001F6B0000}"/>
    <cellStyle name="Titles 2 5 4 3 2 5" xfId="27401" xr:uid="{00000000-0005-0000-0000-0000206B0000}"/>
    <cellStyle name="Titles 2 5 4 3 2 6" xfId="27402" xr:uid="{00000000-0005-0000-0000-0000216B0000}"/>
    <cellStyle name="Titles 2 5 4 3 3" xfId="27403" xr:uid="{00000000-0005-0000-0000-0000226B0000}"/>
    <cellStyle name="Titles 2 5 4 3 3 2" xfId="27404" xr:uid="{00000000-0005-0000-0000-0000236B0000}"/>
    <cellStyle name="Titles 2 5 4 3 3 3" xfId="27405" xr:uid="{00000000-0005-0000-0000-0000246B0000}"/>
    <cellStyle name="Titles 2 5 4 3 3 4" xfId="27406" xr:uid="{00000000-0005-0000-0000-0000256B0000}"/>
    <cellStyle name="Titles 2 5 4 3 4" xfId="27407" xr:uid="{00000000-0005-0000-0000-0000266B0000}"/>
    <cellStyle name="Titles 2 5 4 3 4 2" xfId="27408" xr:uid="{00000000-0005-0000-0000-0000276B0000}"/>
    <cellStyle name="Titles 2 5 4 3 4 3" xfId="27409" xr:uid="{00000000-0005-0000-0000-0000286B0000}"/>
    <cellStyle name="Titles 2 5 4 3 4 4" xfId="27410" xr:uid="{00000000-0005-0000-0000-0000296B0000}"/>
    <cellStyle name="Titles 2 5 4 3 5" xfId="27411" xr:uid="{00000000-0005-0000-0000-00002A6B0000}"/>
    <cellStyle name="Titles 2 5 4 3 6" xfId="27412" xr:uid="{00000000-0005-0000-0000-00002B6B0000}"/>
    <cellStyle name="Titles 2 5 4 3 7" xfId="27413" xr:uid="{00000000-0005-0000-0000-00002C6B0000}"/>
    <cellStyle name="Titles 2 5 4 4" xfId="27414" xr:uid="{00000000-0005-0000-0000-00002D6B0000}"/>
    <cellStyle name="Titles 2 5 4 4 2" xfId="27415" xr:uid="{00000000-0005-0000-0000-00002E6B0000}"/>
    <cellStyle name="Titles 2 5 4 4 2 2" xfId="27416" xr:uid="{00000000-0005-0000-0000-00002F6B0000}"/>
    <cellStyle name="Titles 2 5 4 4 2 3" xfId="27417" xr:uid="{00000000-0005-0000-0000-0000306B0000}"/>
    <cellStyle name="Titles 2 5 4 4 2 4" xfId="27418" xr:uid="{00000000-0005-0000-0000-0000316B0000}"/>
    <cellStyle name="Titles 2 5 4 4 3" xfId="27419" xr:uid="{00000000-0005-0000-0000-0000326B0000}"/>
    <cellStyle name="Titles 2 5 4 4 3 2" xfId="27420" xr:uid="{00000000-0005-0000-0000-0000336B0000}"/>
    <cellStyle name="Titles 2 5 4 4 3 3" xfId="27421" xr:uid="{00000000-0005-0000-0000-0000346B0000}"/>
    <cellStyle name="Titles 2 5 4 4 3 4" xfId="27422" xr:uid="{00000000-0005-0000-0000-0000356B0000}"/>
    <cellStyle name="Titles 2 5 4 4 4" xfId="27423" xr:uid="{00000000-0005-0000-0000-0000366B0000}"/>
    <cellStyle name="Titles 2 5 4 4 5" xfId="27424" xr:uid="{00000000-0005-0000-0000-0000376B0000}"/>
    <cellStyle name="Titles 2 5 4 4 6" xfId="27425" xr:uid="{00000000-0005-0000-0000-0000386B0000}"/>
    <cellStyle name="Titles 2 5 4 5" xfId="27426" xr:uid="{00000000-0005-0000-0000-0000396B0000}"/>
    <cellStyle name="Titles 2 5 4 5 2" xfId="27427" xr:uid="{00000000-0005-0000-0000-00003A6B0000}"/>
    <cellStyle name="Titles 2 5 4 5 3" xfId="27428" xr:uid="{00000000-0005-0000-0000-00003B6B0000}"/>
    <cellStyle name="Titles 2 5 4 5 4" xfId="27429" xr:uid="{00000000-0005-0000-0000-00003C6B0000}"/>
    <cellStyle name="Titles 2 5 4 6" xfId="27430" xr:uid="{00000000-0005-0000-0000-00003D6B0000}"/>
    <cellStyle name="Titles 2 5 4 7" xfId="27431" xr:uid="{00000000-0005-0000-0000-00003E6B0000}"/>
    <cellStyle name="Titles 2 5 4 8" xfId="27432" xr:uid="{00000000-0005-0000-0000-00003F6B0000}"/>
    <cellStyle name="Titles 2 5 5" xfId="27433" xr:uid="{00000000-0005-0000-0000-0000406B0000}"/>
    <cellStyle name="Titles 2 5 5 2" xfId="27434" xr:uid="{00000000-0005-0000-0000-0000416B0000}"/>
    <cellStyle name="Titles 2 5 5 2 2" xfId="27435" xr:uid="{00000000-0005-0000-0000-0000426B0000}"/>
    <cellStyle name="Titles 2 5 5 2 2 2" xfId="27436" xr:uid="{00000000-0005-0000-0000-0000436B0000}"/>
    <cellStyle name="Titles 2 5 5 2 2 2 2" xfId="27437" xr:uid="{00000000-0005-0000-0000-0000446B0000}"/>
    <cellStyle name="Titles 2 5 5 2 2 2 3" xfId="27438" xr:uid="{00000000-0005-0000-0000-0000456B0000}"/>
    <cellStyle name="Titles 2 5 5 2 2 2 4" xfId="27439" xr:uid="{00000000-0005-0000-0000-0000466B0000}"/>
    <cellStyle name="Titles 2 5 5 2 2 3" xfId="27440" xr:uid="{00000000-0005-0000-0000-0000476B0000}"/>
    <cellStyle name="Titles 2 5 5 2 2 3 2" xfId="27441" xr:uid="{00000000-0005-0000-0000-0000486B0000}"/>
    <cellStyle name="Titles 2 5 5 2 2 3 3" xfId="27442" xr:uid="{00000000-0005-0000-0000-0000496B0000}"/>
    <cellStyle name="Titles 2 5 5 2 2 3 4" xfId="27443" xr:uid="{00000000-0005-0000-0000-00004A6B0000}"/>
    <cellStyle name="Titles 2 5 5 2 2 4" xfId="27444" xr:uid="{00000000-0005-0000-0000-00004B6B0000}"/>
    <cellStyle name="Titles 2 5 5 2 2 5" xfId="27445" xr:uid="{00000000-0005-0000-0000-00004C6B0000}"/>
    <cellStyle name="Titles 2 5 5 2 2 6" xfId="27446" xr:uid="{00000000-0005-0000-0000-00004D6B0000}"/>
    <cellStyle name="Titles 2 5 5 2 3" xfId="27447" xr:uid="{00000000-0005-0000-0000-00004E6B0000}"/>
    <cellStyle name="Titles 2 5 5 2 3 2" xfId="27448" xr:uid="{00000000-0005-0000-0000-00004F6B0000}"/>
    <cellStyle name="Titles 2 5 5 2 3 2 2" xfId="27449" xr:uid="{00000000-0005-0000-0000-0000506B0000}"/>
    <cellStyle name="Titles 2 5 5 2 3 2 3" xfId="27450" xr:uid="{00000000-0005-0000-0000-0000516B0000}"/>
    <cellStyle name="Titles 2 5 5 2 3 2 4" xfId="27451" xr:uid="{00000000-0005-0000-0000-0000526B0000}"/>
    <cellStyle name="Titles 2 5 5 2 3 3" xfId="27452" xr:uid="{00000000-0005-0000-0000-0000536B0000}"/>
    <cellStyle name="Titles 2 5 5 2 3 3 2" xfId="27453" xr:uid="{00000000-0005-0000-0000-0000546B0000}"/>
    <cellStyle name="Titles 2 5 5 2 3 3 3" xfId="27454" xr:uid="{00000000-0005-0000-0000-0000556B0000}"/>
    <cellStyle name="Titles 2 5 5 2 3 3 4" xfId="27455" xr:uid="{00000000-0005-0000-0000-0000566B0000}"/>
    <cellStyle name="Titles 2 5 5 2 3 4" xfId="27456" xr:uid="{00000000-0005-0000-0000-0000576B0000}"/>
    <cellStyle name="Titles 2 5 5 2 3 5" xfId="27457" xr:uid="{00000000-0005-0000-0000-0000586B0000}"/>
    <cellStyle name="Titles 2 5 5 2 3 6" xfId="27458" xr:uid="{00000000-0005-0000-0000-0000596B0000}"/>
    <cellStyle name="Titles 2 5 5 2 4" xfId="27459" xr:uid="{00000000-0005-0000-0000-00005A6B0000}"/>
    <cellStyle name="Titles 2 5 5 2 4 2" xfId="27460" xr:uid="{00000000-0005-0000-0000-00005B6B0000}"/>
    <cellStyle name="Titles 2 5 5 2 4 3" xfId="27461" xr:uid="{00000000-0005-0000-0000-00005C6B0000}"/>
    <cellStyle name="Titles 2 5 5 2 4 4" xfId="27462" xr:uid="{00000000-0005-0000-0000-00005D6B0000}"/>
    <cellStyle name="Titles 2 5 5 2 5" xfId="27463" xr:uid="{00000000-0005-0000-0000-00005E6B0000}"/>
    <cellStyle name="Titles 2 5 5 2 5 2" xfId="27464" xr:uid="{00000000-0005-0000-0000-00005F6B0000}"/>
    <cellStyle name="Titles 2 5 5 2 5 3" xfId="27465" xr:uid="{00000000-0005-0000-0000-0000606B0000}"/>
    <cellStyle name="Titles 2 5 5 2 5 4" xfId="27466" xr:uid="{00000000-0005-0000-0000-0000616B0000}"/>
    <cellStyle name="Titles 2 5 5 2 6" xfId="27467" xr:uid="{00000000-0005-0000-0000-0000626B0000}"/>
    <cellStyle name="Titles 2 5 5 2 7" xfId="27468" xr:uid="{00000000-0005-0000-0000-0000636B0000}"/>
    <cellStyle name="Titles 2 5 5 2 8" xfId="27469" xr:uid="{00000000-0005-0000-0000-0000646B0000}"/>
    <cellStyle name="Titles 2 5 5 3" xfId="27470" xr:uid="{00000000-0005-0000-0000-0000656B0000}"/>
    <cellStyle name="Titles 2 5 5 3 2" xfId="27471" xr:uid="{00000000-0005-0000-0000-0000666B0000}"/>
    <cellStyle name="Titles 2 5 5 3 2 2" xfId="27472" xr:uid="{00000000-0005-0000-0000-0000676B0000}"/>
    <cellStyle name="Titles 2 5 5 3 2 3" xfId="27473" xr:uid="{00000000-0005-0000-0000-0000686B0000}"/>
    <cellStyle name="Titles 2 5 5 3 2 4" xfId="27474" xr:uid="{00000000-0005-0000-0000-0000696B0000}"/>
    <cellStyle name="Titles 2 5 5 3 3" xfId="27475" xr:uid="{00000000-0005-0000-0000-00006A6B0000}"/>
    <cellStyle name="Titles 2 5 5 3 3 2" xfId="27476" xr:uid="{00000000-0005-0000-0000-00006B6B0000}"/>
    <cellStyle name="Titles 2 5 5 3 3 3" xfId="27477" xr:uid="{00000000-0005-0000-0000-00006C6B0000}"/>
    <cellStyle name="Titles 2 5 5 3 3 4" xfId="27478" xr:uid="{00000000-0005-0000-0000-00006D6B0000}"/>
    <cellStyle name="Titles 2 5 5 3 4" xfId="27479" xr:uid="{00000000-0005-0000-0000-00006E6B0000}"/>
    <cellStyle name="Titles 2 5 5 3 5" xfId="27480" xr:uid="{00000000-0005-0000-0000-00006F6B0000}"/>
    <cellStyle name="Titles 2 5 5 3 6" xfId="27481" xr:uid="{00000000-0005-0000-0000-0000706B0000}"/>
    <cellStyle name="Titles 2 5 5 4" xfId="27482" xr:uid="{00000000-0005-0000-0000-0000716B0000}"/>
    <cellStyle name="Titles 2 5 5 4 2" xfId="27483" xr:uid="{00000000-0005-0000-0000-0000726B0000}"/>
    <cellStyle name="Titles 2 5 5 4 2 2" xfId="27484" xr:uid="{00000000-0005-0000-0000-0000736B0000}"/>
    <cellStyle name="Titles 2 5 5 4 2 3" xfId="27485" xr:uid="{00000000-0005-0000-0000-0000746B0000}"/>
    <cellStyle name="Titles 2 5 5 4 2 4" xfId="27486" xr:uid="{00000000-0005-0000-0000-0000756B0000}"/>
    <cellStyle name="Titles 2 5 5 4 3" xfId="27487" xr:uid="{00000000-0005-0000-0000-0000766B0000}"/>
    <cellStyle name="Titles 2 5 5 4 3 2" xfId="27488" xr:uid="{00000000-0005-0000-0000-0000776B0000}"/>
    <cellStyle name="Titles 2 5 5 4 3 3" xfId="27489" xr:uid="{00000000-0005-0000-0000-0000786B0000}"/>
    <cellStyle name="Titles 2 5 5 4 3 4" xfId="27490" xr:uid="{00000000-0005-0000-0000-0000796B0000}"/>
    <cellStyle name="Titles 2 5 5 4 4" xfId="27491" xr:uid="{00000000-0005-0000-0000-00007A6B0000}"/>
    <cellStyle name="Titles 2 5 5 4 5" xfId="27492" xr:uid="{00000000-0005-0000-0000-00007B6B0000}"/>
    <cellStyle name="Titles 2 5 5 4 6" xfId="27493" xr:uid="{00000000-0005-0000-0000-00007C6B0000}"/>
    <cellStyle name="Titles 2 5 5 5" xfId="27494" xr:uid="{00000000-0005-0000-0000-00007D6B0000}"/>
    <cellStyle name="Titles 2 5 5 6" xfId="27495" xr:uid="{00000000-0005-0000-0000-00007E6B0000}"/>
    <cellStyle name="Titles 2 5 5 7" xfId="27496" xr:uid="{00000000-0005-0000-0000-00007F6B0000}"/>
    <cellStyle name="Titles 2 5 6" xfId="27497" xr:uid="{00000000-0005-0000-0000-0000806B0000}"/>
    <cellStyle name="Titles 2 5 6 2" xfId="27498" xr:uid="{00000000-0005-0000-0000-0000816B0000}"/>
    <cellStyle name="Titles 2 5 6 2 2" xfId="27499" xr:uid="{00000000-0005-0000-0000-0000826B0000}"/>
    <cellStyle name="Titles 2 5 6 2 2 2" xfId="27500" xr:uid="{00000000-0005-0000-0000-0000836B0000}"/>
    <cellStyle name="Titles 2 5 6 2 2 3" xfId="27501" xr:uid="{00000000-0005-0000-0000-0000846B0000}"/>
    <cellStyle name="Titles 2 5 6 2 2 4" xfId="27502" xr:uid="{00000000-0005-0000-0000-0000856B0000}"/>
    <cellStyle name="Titles 2 5 6 2 3" xfId="27503" xr:uid="{00000000-0005-0000-0000-0000866B0000}"/>
    <cellStyle name="Titles 2 5 6 2 3 2" xfId="27504" xr:uid="{00000000-0005-0000-0000-0000876B0000}"/>
    <cellStyle name="Titles 2 5 6 2 3 3" xfId="27505" xr:uid="{00000000-0005-0000-0000-0000886B0000}"/>
    <cellStyle name="Titles 2 5 6 2 3 4" xfId="27506" xr:uid="{00000000-0005-0000-0000-0000896B0000}"/>
    <cellStyle name="Titles 2 5 6 2 4" xfId="27507" xr:uid="{00000000-0005-0000-0000-00008A6B0000}"/>
    <cellStyle name="Titles 2 5 6 2 5" xfId="27508" xr:uid="{00000000-0005-0000-0000-00008B6B0000}"/>
    <cellStyle name="Titles 2 5 6 2 6" xfId="27509" xr:uid="{00000000-0005-0000-0000-00008C6B0000}"/>
    <cellStyle name="Titles 2 5 6 3" xfId="27510" xr:uid="{00000000-0005-0000-0000-00008D6B0000}"/>
    <cellStyle name="Titles 2 5 6 3 2" xfId="27511" xr:uid="{00000000-0005-0000-0000-00008E6B0000}"/>
    <cellStyle name="Titles 2 5 6 3 2 2" xfId="27512" xr:uid="{00000000-0005-0000-0000-00008F6B0000}"/>
    <cellStyle name="Titles 2 5 6 3 2 3" xfId="27513" xr:uid="{00000000-0005-0000-0000-0000906B0000}"/>
    <cellStyle name="Titles 2 5 6 3 2 4" xfId="27514" xr:uid="{00000000-0005-0000-0000-0000916B0000}"/>
    <cellStyle name="Titles 2 5 6 3 3" xfId="27515" xr:uid="{00000000-0005-0000-0000-0000926B0000}"/>
    <cellStyle name="Titles 2 5 6 3 3 2" xfId="27516" xr:uid="{00000000-0005-0000-0000-0000936B0000}"/>
    <cellStyle name="Titles 2 5 6 3 3 3" xfId="27517" xr:uid="{00000000-0005-0000-0000-0000946B0000}"/>
    <cellStyle name="Titles 2 5 6 3 3 4" xfId="27518" xr:uid="{00000000-0005-0000-0000-0000956B0000}"/>
    <cellStyle name="Titles 2 5 6 3 4" xfId="27519" xr:uid="{00000000-0005-0000-0000-0000966B0000}"/>
    <cellStyle name="Titles 2 5 6 3 5" xfId="27520" xr:uid="{00000000-0005-0000-0000-0000976B0000}"/>
    <cellStyle name="Titles 2 5 6 3 6" xfId="27521" xr:uid="{00000000-0005-0000-0000-0000986B0000}"/>
    <cellStyle name="Titles 2 5 6 4" xfId="27522" xr:uid="{00000000-0005-0000-0000-0000996B0000}"/>
    <cellStyle name="Titles 2 5 6 4 2" xfId="27523" xr:uid="{00000000-0005-0000-0000-00009A6B0000}"/>
    <cellStyle name="Titles 2 5 6 4 3" xfId="27524" xr:uid="{00000000-0005-0000-0000-00009B6B0000}"/>
    <cellStyle name="Titles 2 5 6 4 4" xfId="27525" xr:uid="{00000000-0005-0000-0000-00009C6B0000}"/>
    <cellStyle name="Titles 2 5 6 5" xfId="27526" xr:uid="{00000000-0005-0000-0000-00009D6B0000}"/>
    <cellStyle name="Titles 2 5 6 5 2" xfId="27527" xr:uid="{00000000-0005-0000-0000-00009E6B0000}"/>
    <cellStyle name="Titles 2 5 6 5 3" xfId="27528" xr:uid="{00000000-0005-0000-0000-00009F6B0000}"/>
    <cellStyle name="Titles 2 5 6 5 4" xfId="27529" xr:uid="{00000000-0005-0000-0000-0000A06B0000}"/>
    <cellStyle name="Titles 2 5 6 6" xfId="27530" xr:uid="{00000000-0005-0000-0000-0000A16B0000}"/>
    <cellStyle name="Titles 2 5 6 7" xfId="27531" xr:uid="{00000000-0005-0000-0000-0000A26B0000}"/>
    <cellStyle name="Titles 2 5 6 8" xfId="27532" xr:uid="{00000000-0005-0000-0000-0000A36B0000}"/>
    <cellStyle name="Titles 2 6" xfId="27533" xr:uid="{00000000-0005-0000-0000-0000A46B0000}"/>
    <cellStyle name="Titles 2 6 2" xfId="27534" xr:uid="{00000000-0005-0000-0000-0000A56B0000}"/>
    <cellStyle name="Titles 2 6 2 2" xfId="27535" xr:uid="{00000000-0005-0000-0000-0000A66B0000}"/>
    <cellStyle name="Titles 2 6 2 2 2" xfId="27536" xr:uid="{00000000-0005-0000-0000-0000A76B0000}"/>
    <cellStyle name="Titles 2 6 2 2 2 2" xfId="27537" xr:uid="{00000000-0005-0000-0000-0000A86B0000}"/>
    <cellStyle name="Titles 2 6 2 2 2 2 2" xfId="27538" xr:uid="{00000000-0005-0000-0000-0000A96B0000}"/>
    <cellStyle name="Titles 2 6 2 2 2 2 2 2" xfId="27539" xr:uid="{00000000-0005-0000-0000-0000AA6B0000}"/>
    <cellStyle name="Titles 2 6 2 2 2 2 2 3" xfId="27540" xr:uid="{00000000-0005-0000-0000-0000AB6B0000}"/>
    <cellStyle name="Titles 2 6 2 2 2 2 2 4" xfId="27541" xr:uid="{00000000-0005-0000-0000-0000AC6B0000}"/>
    <cellStyle name="Titles 2 6 2 2 2 2 3" xfId="27542" xr:uid="{00000000-0005-0000-0000-0000AD6B0000}"/>
    <cellStyle name="Titles 2 6 2 2 2 2 3 2" xfId="27543" xr:uid="{00000000-0005-0000-0000-0000AE6B0000}"/>
    <cellStyle name="Titles 2 6 2 2 2 2 3 3" xfId="27544" xr:uid="{00000000-0005-0000-0000-0000AF6B0000}"/>
    <cellStyle name="Titles 2 6 2 2 2 2 3 4" xfId="27545" xr:uid="{00000000-0005-0000-0000-0000B06B0000}"/>
    <cellStyle name="Titles 2 6 2 2 2 2 4" xfId="27546" xr:uid="{00000000-0005-0000-0000-0000B16B0000}"/>
    <cellStyle name="Titles 2 6 2 2 2 2 5" xfId="27547" xr:uid="{00000000-0005-0000-0000-0000B26B0000}"/>
    <cellStyle name="Titles 2 6 2 2 2 2 6" xfId="27548" xr:uid="{00000000-0005-0000-0000-0000B36B0000}"/>
    <cellStyle name="Titles 2 6 2 2 2 3" xfId="27549" xr:uid="{00000000-0005-0000-0000-0000B46B0000}"/>
    <cellStyle name="Titles 2 6 2 2 2 3 2" xfId="27550" xr:uid="{00000000-0005-0000-0000-0000B56B0000}"/>
    <cellStyle name="Titles 2 6 2 2 2 3 2 2" xfId="27551" xr:uid="{00000000-0005-0000-0000-0000B66B0000}"/>
    <cellStyle name="Titles 2 6 2 2 2 3 2 3" xfId="27552" xr:uid="{00000000-0005-0000-0000-0000B76B0000}"/>
    <cellStyle name="Titles 2 6 2 2 2 3 2 4" xfId="27553" xr:uid="{00000000-0005-0000-0000-0000B86B0000}"/>
    <cellStyle name="Titles 2 6 2 2 2 3 3" xfId="27554" xr:uid="{00000000-0005-0000-0000-0000B96B0000}"/>
    <cellStyle name="Titles 2 6 2 2 2 3 3 2" xfId="27555" xr:uid="{00000000-0005-0000-0000-0000BA6B0000}"/>
    <cellStyle name="Titles 2 6 2 2 2 3 3 3" xfId="27556" xr:uid="{00000000-0005-0000-0000-0000BB6B0000}"/>
    <cellStyle name="Titles 2 6 2 2 2 3 3 4" xfId="27557" xr:uid="{00000000-0005-0000-0000-0000BC6B0000}"/>
    <cellStyle name="Titles 2 6 2 2 2 3 4" xfId="27558" xr:uid="{00000000-0005-0000-0000-0000BD6B0000}"/>
    <cellStyle name="Titles 2 6 2 2 2 3 5" xfId="27559" xr:uid="{00000000-0005-0000-0000-0000BE6B0000}"/>
    <cellStyle name="Titles 2 6 2 2 2 3 6" xfId="27560" xr:uid="{00000000-0005-0000-0000-0000BF6B0000}"/>
    <cellStyle name="Titles 2 6 2 2 2 4" xfId="27561" xr:uid="{00000000-0005-0000-0000-0000C06B0000}"/>
    <cellStyle name="Titles 2 6 2 2 2 4 2" xfId="27562" xr:uid="{00000000-0005-0000-0000-0000C16B0000}"/>
    <cellStyle name="Titles 2 6 2 2 2 4 3" xfId="27563" xr:uid="{00000000-0005-0000-0000-0000C26B0000}"/>
    <cellStyle name="Titles 2 6 2 2 2 4 4" xfId="27564" xr:uid="{00000000-0005-0000-0000-0000C36B0000}"/>
    <cellStyle name="Titles 2 6 2 2 2 5" xfId="27565" xr:uid="{00000000-0005-0000-0000-0000C46B0000}"/>
    <cellStyle name="Titles 2 6 2 2 2 5 2" xfId="27566" xr:uid="{00000000-0005-0000-0000-0000C56B0000}"/>
    <cellStyle name="Titles 2 6 2 2 2 5 3" xfId="27567" xr:uid="{00000000-0005-0000-0000-0000C66B0000}"/>
    <cellStyle name="Titles 2 6 2 2 2 5 4" xfId="27568" xr:uid="{00000000-0005-0000-0000-0000C76B0000}"/>
    <cellStyle name="Titles 2 6 2 2 2 6" xfId="27569" xr:uid="{00000000-0005-0000-0000-0000C86B0000}"/>
    <cellStyle name="Titles 2 6 2 2 2 7" xfId="27570" xr:uid="{00000000-0005-0000-0000-0000C96B0000}"/>
    <cellStyle name="Titles 2 6 2 2 2 8" xfId="27571" xr:uid="{00000000-0005-0000-0000-0000CA6B0000}"/>
    <cellStyle name="Titles 2 6 2 2 3" xfId="27572" xr:uid="{00000000-0005-0000-0000-0000CB6B0000}"/>
    <cellStyle name="Titles 2 6 2 2 3 2" xfId="27573" xr:uid="{00000000-0005-0000-0000-0000CC6B0000}"/>
    <cellStyle name="Titles 2 6 2 2 3 2 2" xfId="27574" xr:uid="{00000000-0005-0000-0000-0000CD6B0000}"/>
    <cellStyle name="Titles 2 6 2 2 3 2 3" xfId="27575" xr:uid="{00000000-0005-0000-0000-0000CE6B0000}"/>
    <cellStyle name="Titles 2 6 2 2 3 2 4" xfId="27576" xr:uid="{00000000-0005-0000-0000-0000CF6B0000}"/>
    <cellStyle name="Titles 2 6 2 2 3 3" xfId="27577" xr:uid="{00000000-0005-0000-0000-0000D06B0000}"/>
    <cellStyle name="Titles 2 6 2 2 3 3 2" xfId="27578" xr:uid="{00000000-0005-0000-0000-0000D16B0000}"/>
    <cellStyle name="Titles 2 6 2 2 3 3 3" xfId="27579" xr:uid="{00000000-0005-0000-0000-0000D26B0000}"/>
    <cellStyle name="Titles 2 6 2 2 3 3 4" xfId="27580" xr:uid="{00000000-0005-0000-0000-0000D36B0000}"/>
    <cellStyle name="Titles 2 6 2 2 3 4" xfId="27581" xr:uid="{00000000-0005-0000-0000-0000D46B0000}"/>
    <cellStyle name="Titles 2 6 2 2 3 5" xfId="27582" xr:uid="{00000000-0005-0000-0000-0000D56B0000}"/>
    <cellStyle name="Titles 2 6 2 2 3 6" xfId="27583" xr:uid="{00000000-0005-0000-0000-0000D66B0000}"/>
    <cellStyle name="Titles 2 6 2 2 4" xfId="27584" xr:uid="{00000000-0005-0000-0000-0000D76B0000}"/>
    <cellStyle name="Titles 2 6 2 2 4 2" xfId="27585" xr:uid="{00000000-0005-0000-0000-0000D86B0000}"/>
    <cellStyle name="Titles 2 6 2 2 4 2 2" xfId="27586" xr:uid="{00000000-0005-0000-0000-0000D96B0000}"/>
    <cellStyle name="Titles 2 6 2 2 4 2 3" xfId="27587" xr:uid="{00000000-0005-0000-0000-0000DA6B0000}"/>
    <cellStyle name="Titles 2 6 2 2 4 2 4" xfId="27588" xr:uid="{00000000-0005-0000-0000-0000DB6B0000}"/>
    <cellStyle name="Titles 2 6 2 2 4 3" xfId="27589" xr:uid="{00000000-0005-0000-0000-0000DC6B0000}"/>
    <cellStyle name="Titles 2 6 2 2 4 3 2" xfId="27590" xr:uid="{00000000-0005-0000-0000-0000DD6B0000}"/>
    <cellStyle name="Titles 2 6 2 2 4 3 3" xfId="27591" xr:uid="{00000000-0005-0000-0000-0000DE6B0000}"/>
    <cellStyle name="Titles 2 6 2 2 4 3 4" xfId="27592" xr:uid="{00000000-0005-0000-0000-0000DF6B0000}"/>
    <cellStyle name="Titles 2 6 2 2 4 4" xfId="27593" xr:uid="{00000000-0005-0000-0000-0000E06B0000}"/>
    <cellStyle name="Titles 2 6 2 2 4 5" xfId="27594" xr:uid="{00000000-0005-0000-0000-0000E16B0000}"/>
    <cellStyle name="Titles 2 6 2 2 4 6" xfId="27595" xr:uid="{00000000-0005-0000-0000-0000E26B0000}"/>
    <cellStyle name="Titles 2 6 2 2 5" xfId="27596" xr:uid="{00000000-0005-0000-0000-0000E36B0000}"/>
    <cellStyle name="Titles 2 6 2 2 6" xfId="27597" xr:uid="{00000000-0005-0000-0000-0000E46B0000}"/>
    <cellStyle name="Titles 2 6 2 2 7" xfId="27598" xr:uid="{00000000-0005-0000-0000-0000E56B0000}"/>
    <cellStyle name="Titles 2 6 2 3" xfId="27599" xr:uid="{00000000-0005-0000-0000-0000E66B0000}"/>
    <cellStyle name="Titles 2 6 2 3 2" xfId="27600" xr:uid="{00000000-0005-0000-0000-0000E76B0000}"/>
    <cellStyle name="Titles 2 6 2 3 2 2" xfId="27601" xr:uid="{00000000-0005-0000-0000-0000E86B0000}"/>
    <cellStyle name="Titles 2 6 2 3 2 2 2" xfId="27602" xr:uid="{00000000-0005-0000-0000-0000E96B0000}"/>
    <cellStyle name="Titles 2 6 2 3 2 2 3" xfId="27603" xr:uid="{00000000-0005-0000-0000-0000EA6B0000}"/>
    <cellStyle name="Titles 2 6 2 3 2 2 4" xfId="27604" xr:uid="{00000000-0005-0000-0000-0000EB6B0000}"/>
    <cellStyle name="Titles 2 6 2 3 2 3" xfId="27605" xr:uid="{00000000-0005-0000-0000-0000EC6B0000}"/>
    <cellStyle name="Titles 2 6 2 3 2 3 2" xfId="27606" xr:uid="{00000000-0005-0000-0000-0000ED6B0000}"/>
    <cellStyle name="Titles 2 6 2 3 2 3 3" xfId="27607" xr:uid="{00000000-0005-0000-0000-0000EE6B0000}"/>
    <cellStyle name="Titles 2 6 2 3 2 3 4" xfId="27608" xr:uid="{00000000-0005-0000-0000-0000EF6B0000}"/>
    <cellStyle name="Titles 2 6 2 3 2 4" xfId="27609" xr:uid="{00000000-0005-0000-0000-0000F06B0000}"/>
    <cellStyle name="Titles 2 6 2 3 2 5" xfId="27610" xr:uid="{00000000-0005-0000-0000-0000F16B0000}"/>
    <cellStyle name="Titles 2 6 2 3 2 6" xfId="27611" xr:uid="{00000000-0005-0000-0000-0000F26B0000}"/>
    <cellStyle name="Titles 2 6 2 3 3" xfId="27612" xr:uid="{00000000-0005-0000-0000-0000F36B0000}"/>
    <cellStyle name="Titles 2 6 2 3 3 2" xfId="27613" xr:uid="{00000000-0005-0000-0000-0000F46B0000}"/>
    <cellStyle name="Titles 2 6 2 3 3 3" xfId="27614" xr:uid="{00000000-0005-0000-0000-0000F56B0000}"/>
    <cellStyle name="Titles 2 6 2 3 3 4" xfId="27615" xr:uid="{00000000-0005-0000-0000-0000F66B0000}"/>
    <cellStyle name="Titles 2 6 2 3 4" xfId="27616" xr:uid="{00000000-0005-0000-0000-0000F76B0000}"/>
    <cellStyle name="Titles 2 6 2 3 4 2" xfId="27617" xr:uid="{00000000-0005-0000-0000-0000F86B0000}"/>
    <cellStyle name="Titles 2 6 2 3 4 3" xfId="27618" xr:uid="{00000000-0005-0000-0000-0000F96B0000}"/>
    <cellStyle name="Titles 2 6 2 3 4 4" xfId="27619" xr:uid="{00000000-0005-0000-0000-0000FA6B0000}"/>
    <cellStyle name="Titles 2 6 2 3 5" xfId="27620" xr:uid="{00000000-0005-0000-0000-0000FB6B0000}"/>
    <cellStyle name="Titles 2 6 2 3 6" xfId="27621" xr:uid="{00000000-0005-0000-0000-0000FC6B0000}"/>
    <cellStyle name="Titles 2 6 2 3 7" xfId="27622" xr:uid="{00000000-0005-0000-0000-0000FD6B0000}"/>
    <cellStyle name="Titles 2 6 2 4" xfId="27623" xr:uid="{00000000-0005-0000-0000-0000FE6B0000}"/>
    <cellStyle name="Titles 2 6 2 4 2" xfId="27624" xr:uid="{00000000-0005-0000-0000-0000FF6B0000}"/>
    <cellStyle name="Titles 2 6 2 4 2 2" xfId="27625" xr:uid="{00000000-0005-0000-0000-0000006C0000}"/>
    <cellStyle name="Titles 2 6 2 4 2 3" xfId="27626" xr:uid="{00000000-0005-0000-0000-0000016C0000}"/>
    <cellStyle name="Titles 2 6 2 4 2 4" xfId="27627" xr:uid="{00000000-0005-0000-0000-0000026C0000}"/>
    <cellStyle name="Titles 2 6 2 4 3" xfId="27628" xr:uid="{00000000-0005-0000-0000-0000036C0000}"/>
    <cellStyle name="Titles 2 6 2 4 3 2" xfId="27629" xr:uid="{00000000-0005-0000-0000-0000046C0000}"/>
    <cellStyle name="Titles 2 6 2 4 3 3" xfId="27630" xr:uid="{00000000-0005-0000-0000-0000056C0000}"/>
    <cellStyle name="Titles 2 6 2 4 3 4" xfId="27631" xr:uid="{00000000-0005-0000-0000-0000066C0000}"/>
    <cellStyle name="Titles 2 6 2 4 4" xfId="27632" xr:uid="{00000000-0005-0000-0000-0000076C0000}"/>
    <cellStyle name="Titles 2 6 2 4 5" xfId="27633" xr:uid="{00000000-0005-0000-0000-0000086C0000}"/>
    <cellStyle name="Titles 2 6 2 4 6" xfId="27634" xr:uid="{00000000-0005-0000-0000-0000096C0000}"/>
    <cellStyle name="Titles 2 6 2 5" xfId="27635" xr:uid="{00000000-0005-0000-0000-00000A6C0000}"/>
    <cellStyle name="Titles 2 6 2 5 2" xfId="27636" xr:uid="{00000000-0005-0000-0000-00000B6C0000}"/>
    <cellStyle name="Titles 2 6 2 5 3" xfId="27637" xr:uid="{00000000-0005-0000-0000-00000C6C0000}"/>
    <cellStyle name="Titles 2 6 2 5 4" xfId="27638" xr:uid="{00000000-0005-0000-0000-00000D6C0000}"/>
    <cellStyle name="Titles 2 6 2 6" xfId="27639" xr:uid="{00000000-0005-0000-0000-00000E6C0000}"/>
    <cellStyle name="Titles 2 6 2 7" xfId="27640" xr:uid="{00000000-0005-0000-0000-00000F6C0000}"/>
    <cellStyle name="Titles 2 6 2 8" xfId="27641" xr:uid="{00000000-0005-0000-0000-0000106C0000}"/>
    <cellStyle name="Titles 2 6 3" xfId="27642" xr:uid="{00000000-0005-0000-0000-0000116C0000}"/>
    <cellStyle name="Titles 2 6 3 2" xfId="27643" xr:uid="{00000000-0005-0000-0000-0000126C0000}"/>
    <cellStyle name="Titles 2 6 3 2 2" xfId="27644" xr:uid="{00000000-0005-0000-0000-0000136C0000}"/>
    <cellStyle name="Titles 2 6 3 2 2 2" xfId="27645" xr:uid="{00000000-0005-0000-0000-0000146C0000}"/>
    <cellStyle name="Titles 2 6 3 2 2 2 2" xfId="27646" xr:uid="{00000000-0005-0000-0000-0000156C0000}"/>
    <cellStyle name="Titles 2 6 3 2 2 2 3" xfId="27647" xr:uid="{00000000-0005-0000-0000-0000166C0000}"/>
    <cellStyle name="Titles 2 6 3 2 2 2 4" xfId="27648" xr:uid="{00000000-0005-0000-0000-0000176C0000}"/>
    <cellStyle name="Titles 2 6 3 2 2 3" xfId="27649" xr:uid="{00000000-0005-0000-0000-0000186C0000}"/>
    <cellStyle name="Titles 2 6 3 2 2 3 2" xfId="27650" xr:uid="{00000000-0005-0000-0000-0000196C0000}"/>
    <cellStyle name="Titles 2 6 3 2 2 3 3" xfId="27651" xr:uid="{00000000-0005-0000-0000-00001A6C0000}"/>
    <cellStyle name="Titles 2 6 3 2 2 3 4" xfId="27652" xr:uid="{00000000-0005-0000-0000-00001B6C0000}"/>
    <cellStyle name="Titles 2 6 3 2 2 4" xfId="27653" xr:uid="{00000000-0005-0000-0000-00001C6C0000}"/>
    <cellStyle name="Titles 2 6 3 2 2 5" xfId="27654" xr:uid="{00000000-0005-0000-0000-00001D6C0000}"/>
    <cellStyle name="Titles 2 6 3 2 2 6" xfId="27655" xr:uid="{00000000-0005-0000-0000-00001E6C0000}"/>
    <cellStyle name="Titles 2 6 3 2 3" xfId="27656" xr:uid="{00000000-0005-0000-0000-00001F6C0000}"/>
    <cellStyle name="Titles 2 6 3 2 3 2" xfId="27657" xr:uid="{00000000-0005-0000-0000-0000206C0000}"/>
    <cellStyle name="Titles 2 6 3 2 3 2 2" xfId="27658" xr:uid="{00000000-0005-0000-0000-0000216C0000}"/>
    <cellStyle name="Titles 2 6 3 2 3 2 3" xfId="27659" xr:uid="{00000000-0005-0000-0000-0000226C0000}"/>
    <cellStyle name="Titles 2 6 3 2 3 2 4" xfId="27660" xr:uid="{00000000-0005-0000-0000-0000236C0000}"/>
    <cellStyle name="Titles 2 6 3 2 3 3" xfId="27661" xr:uid="{00000000-0005-0000-0000-0000246C0000}"/>
    <cellStyle name="Titles 2 6 3 2 3 3 2" xfId="27662" xr:uid="{00000000-0005-0000-0000-0000256C0000}"/>
    <cellStyle name="Titles 2 6 3 2 3 3 3" xfId="27663" xr:uid="{00000000-0005-0000-0000-0000266C0000}"/>
    <cellStyle name="Titles 2 6 3 2 3 3 4" xfId="27664" xr:uid="{00000000-0005-0000-0000-0000276C0000}"/>
    <cellStyle name="Titles 2 6 3 2 3 4" xfId="27665" xr:uid="{00000000-0005-0000-0000-0000286C0000}"/>
    <cellStyle name="Titles 2 6 3 2 3 5" xfId="27666" xr:uid="{00000000-0005-0000-0000-0000296C0000}"/>
    <cellStyle name="Titles 2 6 3 2 3 6" xfId="27667" xr:uid="{00000000-0005-0000-0000-00002A6C0000}"/>
    <cellStyle name="Titles 2 6 3 2 4" xfId="27668" xr:uid="{00000000-0005-0000-0000-00002B6C0000}"/>
    <cellStyle name="Titles 2 6 3 2 4 2" xfId="27669" xr:uid="{00000000-0005-0000-0000-00002C6C0000}"/>
    <cellStyle name="Titles 2 6 3 2 4 3" xfId="27670" xr:uid="{00000000-0005-0000-0000-00002D6C0000}"/>
    <cellStyle name="Titles 2 6 3 2 4 4" xfId="27671" xr:uid="{00000000-0005-0000-0000-00002E6C0000}"/>
    <cellStyle name="Titles 2 6 3 2 5" xfId="27672" xr:uid="{00000000-0005-0000-0000-00002F6C0000}"/>
    <cellStyle name="Titles 2 6 3 2 5 2" xfId="27673" xr:uid="{00000000-0005-0000-0000-0000306C0000}"/>
    <cellStyle name="Titles 2 6 3 2 5 3" xfId="27674" xr:uid="{00000000-0005-0000-0000-0000316C0000}"/>
    <cellStyle name="Titles 2 6 3 2 5 4" xfId="27675" xr:uid="{00000000-0005-0000-0000-0000326C0000}"/>
    <cellStyle name="Titles 2 6 3 2 6" xfId="27676" xr:uid="{00000000-0005-0000-0000-0000336C0000}"/>
    <cellStyle name="Titles 2 6 3 2 7" xfId="27677" xr:uid="{00000000-0005-0000-0000-0000346C0000}"/>
    <cellStyle name="Titles 2 6 3 2 8" xfId="27678" xr:uid="{00000000-0005-0000-0000-0000356C0000}"/>
    <cellStyle name="Titles 2 6 3 3" xfId="27679" xr:uid="{00000000-0005-0000-0000-0000366C0000}"/>
    <cellStyle name="Titles 2 6 3 3 2" xfId="27680" xr:uid="{00000000-0005-0000-0000-0000376C0000}"/>
    <cellStyle name="Titles 2 6 3 3 2 2" xfId="27681" xr:uid="{00000000-0005-0000-0000-0000386C0000}"/>
    <cellStyle name="Titles 2 6 3 3 2 3" xfId="27682" xr:uid="{00000000-0005-0000-0000-0000396C0000}"/>
    <cellStyle name="Titles 2 6 3 3 2 4" xfId="27683" xr:uid="{00000000-0005-0000-0000-00003A6C0000}"/>
    <cellStyle name="Titles 2 6 3 3 3" xfId="27684" xr:uid="{00000000-0005-0000-0000-00003B6C0000}"/>
    <cellStyle name="Titles 2 6 3 3 3 2" xfId="27685" xr:uid="{00000000-0005-0000-0000-00003C6C0000}"/>
    <cellStyle name="Titles 2 6 3 3 3 3" xfId="27686" xr:uid="{00000000-0005-0000-0000-00003D6C0000}"/>
    <cellStyle name="Titles 2 6 3 3 3 4" xfId="27687" xr:uid="{00000000-0005-0000-0000-00003E6C0000}"/>
    <cellStyle name="Titles 2 6 3 3 4" xfId="27688" xr:uid="{00000000-0005-0000-0000-00003F6C0000}"/>
    <cellStyle name="Titles 2 6 3 3 5" xfId="27689" xr:uid="{00000000-0005-0000-0000-0000406C0000}"/>
    <cellStyle name="Titles 2 6 3 3 6" xfId="27690" xr:uid="{00000000-0005-0000-0000-0000416C0000}"/>
    <cellStyle name="Titles 2 6 3 4" xfId="27691" xr:uid="{00000000-0005-0000-0000-0000426C0000}"/>
    <cellStyle name="Titles 2 6 3 4 2" xfId="27692" xr:uid="{00000000-0005-0000-0000-0000436C0000}"/>
    <cellStyle name="Titles 2 6 3 4 2 2" xfId="27693" xr:uid="{00000000-0005-0000-0000-0000446C0000}"/>
    <cellStyle name="Titles 2 6 3 4 2 3" xfId="27694" xr:uid="{00000000-0005-0000-0000-0000456C0000}"/>
    <cellStyle name="Titles 2 6 3 4 2 4" xfId="27695" xr:uid="{00000000-0005-0000-0000-0000466C0000}"/>
    <cellStyle name="Titles 2 6 3 4 3" xfId="27696" xr:uid="{00000000-0005-0000-0000-0000476C0000}"/>
    <cellStyle name="Titles 2 6 3 4 3 2" xfId="27697" xr:uid="{00000000-0005-0000-0000-0000486C0000}"/>
    <cellStyle name="Titles 2 6 3 4 3 3" xfId="27698" xr:uid="{00000000-0005-0000-0000-0000496C0000}"/>
    <cellStyle name="Titles 2 6 3 4 3 4" xfId="27699" xr:uid="{00000000-0005-0000-0000-00004A6C0000}"/>
    <cellStyle name="Titles 2 6 3 4 4" xfId="27700" xr:uid="{00000000-0005-0000-0000-00004B6C0000}"/>
    <cellStyle name="Titles 2 6 3 4 5" xfId="27701" xr:uid="{00000000-0005-0000-0000-00004C6C0000}"/>
    <cellStyle name="Titles 2 6 3 4 6" xfId="27702" xr:uid="{00000000-0005-0000-0000-00004D6C0000}"/>
    <cellStyle name="Titles 2 6 3 5" xfId="27703" xr:uid="{00000000-0005-0000-0000-00004E6C0000}"/>
    <cellStyle name="Titles 2 6 3 6" xfId="27704" xr:uid="{00000000-0005-0000-0000-00004F6C0000}"/>
    <cellStyle name="Titles 2 6 3 7" xfId="27705" xr:uid="{00000000-0005-0000-0000-0000506C0000}"/>
    <cellStyle name="Titles 2 6 4" xfId="27706" xr:uid="{00000000-0005-0000-0000-0000516C0000}"/>
    <cellStyle name="Titles 2 6 4 2" xfId="27707" xr:uid="{00000000-0005-0000-0000-0000526C0000}"/>
    <cellStyle name="Titles 2 6 4 2 2" xfId="27708" xr:uid="{00000000-0005-0000-0000-0000536C0000}"/>
    <cellStyle name="Titles 2 6 4 2 2 2" xfId="27709" xr:uid="{00000000-0005-0000-0000-0000546C0000}"/>
    <cellStyle name="Titles 2 6 4 2 2 3" xfId="27710" xr:uid="{00000000-0005-0000-0000-0000556C0000}"/>
    <cellStyle name="Titles 2 6 4 2 2 4" xfId="27711" xr:uid="{00000000-0005-0000-0000-0000566C0000}"/>
    <cellStyle name="Titles 2 6 4 2 3" xfId="27712" xr:uid="{00000000-0005-0000-0000-0000576C0000}"/>
    <cellStyle name="Titles 2 6 4 2 3 2" xfId="27713" xr:uid="{00000000-0005-0000-0000-0000586C0000}"/>
    <cellStyle name="Titles 2 6 4 2 3 3" xfId="27714" xr:uid="{00000000-0005-0000-0000-0000596C0000}"/>
    <cellStyle name="Titles 2 6 4 2 3 4" xfId="27715" xr:uid="{00000000-0005-0000-0000-00005A6C0000}"/>
    <cellStyle name="Titles 2 6 4 2 4" xfId="27716" xr:uid="{00000000-0005-0000-0000-00005B6C0000}"/>
    <cellStyle name="Titles 2 6 4 2 5" xfId="27717" xr:uid="{00000000-0005-0000-0000-00005C6C0000}"/>
    <cellStyle name="Titles 2 6 4 2 6" xfId="27718" xr:uid="{00000000-0005-0000-0000-00005D6C0000}"/>
    <cellStyle name="Titles 2 6 4 3" xfId="27719" xr:uid="{00000000-0005-0000-0000-00005E6C0000}"/>
    <cellStyle name="Titles 2 6 4 3 2" xfId="27720" xr:uid="{00000000-0005-0000-0000-00005F6C0000}"/>
    <cellStyle name="Titles 2 6 4 3 2 2" xfId="27721" xr:uid="{00000000-0005-0000-0000-0000606C0000}"/>
    <cellStyle name="Titles 2 6 4 3 2 3" xfId="27722" xr:uid="{00000000-0005-0000-0000-0000616C0000}"/>
    <cellStyle name="Titles 2 6 4 3 2 4" xfId="27723" xr:uid="{00000000-0005-0000-0000-0000626C0000}"/>
    <cellStyle name="Titles 2 6 4 3 3" xfId="27724" xr:uid="{00000000-0005-0000-0000-0000636C0000}"/>
    <cellStyle name="Titles 2 6 4 3 3 2" xfId="27725" xr:uid="{00000000-0005-0000-0000-0000646C0000}"/>
    <cellStyle name="Titles 2 6 4 3 3 3" xfId="27726" xr:uid="{00000000-0005-0000-0000-0000656C0000}"/>
    <cellStyle name="Titles 2 6 4 3 3 4" xfId="27727" xr:uid="{00000000-0005-0000-0000-0000666C0000}"/>
    <cellStyle name="Titles 2 6 4 3 4" xfId="27728" xr:uid="{00000000-0005-0000-0000-0000676C0000}"/>
    <cellStyle name="Titles 2 6 4 3 5" xfId="27729" xr:uid="{00000000-0005-0000-0000-0000686C0000}"/>
    <cellStyle name="Titles 2 6 4 3 6" xfId="27730" xr:uid="{00000000-0005-0000-0000-0000696C0000}"/>
    <cellStyle name="Titles 2 6 4 4" xfId="27731" xr:uid="{00000000-0005-0000-0000-00006A6C0000}"/>
    <cellStyle name="Titles 2 6 4 4 2" xfId="27732" xr:uid="{00000000-0005-0000-0000-00006B6C0000}"/>
    <cellStyle name="Titles 2 6 4 4 3" xfId="27733" xr:uid="{00000000-0005-0000-0000-00006C6C0000}"/>
    <cellStyle name="Titles 2 6 4 4 4" xfId="27734" xr:uid="{00000000-0005-0000-0000-00006D6C0000}"/>
    <cellStyle name="Titles 2 6 4 5" xfId="27735" xr:uid="{00000000-0005-0000-0000-00006E6C0000}"/>
    <cellStyle name="Titles 2 6 4 5 2" xfId="27736" xr:uid="{00000000-0005-0000-0000-00006F6C0000}"/>
    <cellStyle name="Titles 2 6 4 5 3" xfId="27737" xr:uid="{00000000-0005-0000-0000-0000706C0000}"/>
    <cellStyle name="Titles 2 6 4 5 4" xfId="27738" xr:uid="{00000000-0005-0000-0000-0000716C0000}"/>
    <cellStyle name="Titles 2 6 4 6" xfId="27739" xr:uid="{00000000-0005-0000-0000-0000726C0000}"/>
    <cellStyle name="Titles 2 6 4 7" xfId="27740" xr:uid="{00000000-0005-0000-0000-0000736C0000}"/>
    <cellStyle name="Titles 2 6 4 8" xfId="27741" xr:uid="{00000000-0005-0000-0000-0000746C0000}"/>
    <cellStyle name="Titles 2 7" xfId="27742" xr:uid="{00000000-0005-0000-0000-0000756C0000}"/>
    <cellStyle name="Titles 2 7 2" xfId="27743" xr:uid="{00000000-0005-0000-0000-0000766C0000}"/>
    <cellStyle name="Titles 2 7 2 2" xfId="27744" xr:uid="{00000000-0005-0000-0000-0000776C0000}"/>
    <cellStyle name="Titles 2 7 2 2 2" xfId="27745" xr:uid="{00000000-0005-0000-0000-0000786C0000}"/>
    <cellStyle name="Titles 2 7 2 2 2 2" xfId="27746" xr:uid="{00000000-0005-0000-0000-0000796C0000}"/>
    <cellStyle name="Titles 2 7 2 2 2 2 2" xfId="27747" xr:uid="{00000000-0005-0000-0000-00007A6C0000}"/>
    <cellStyle name="Titles 2 7 2 2 2 2 2 2" xfId="27748" xr:uid="{00000000-0005-0000-0000-00007B6C0000}"/>
    <cellStyle name="Titles 2 7 2 2 2 2 2 3" xfId="27749" xr:uid="{00000000-0005-0000-0000-00007C6C0000}"/>
    <cellStyle name="Titles 2 7 2 2 2 2 2 4" xfId="27750" xr:uid="{00000000-0005-0000-0000-00007D6C0000}"/>
    <cellStyle name="Titles 2 7 2 2 2 2 3" xfId="27751" xr:uid="{00000000-0005-0000-0000-00007E6C0000}"/>
    <cellStyle name="Titles 2 7 2 2 2 2 3 2" xfId="27752" xr:uid="{00000000-0005-0000-0000-00007F6C0000}"/>
    <cellStyle name="Titles 2 7 2 2 2 2 3 3" xfId="27753" xr:uid="{00000000-0005-0000-0000-0000806C0000}"/>
    <cellStyle name="Titles 2 7 2 2 2 2 3 4" xfId="27754" xr:uid="{00000000-0005-0000-0000-0000816C0000}"/>
    <cellStyle name="Titles 2 7 2 2 2 2 4" xfId="27755" xr:uid="{00000000-0005-0000-0000-0000826C0000}"/>
    <cellStyle name="Titles 2 7 2 2 2 2 5" xfId="27756" xr:uid="{00000000-0005-0000-0000-0000836C0000}"/>
    <cellStyle name="Titles 2 7 2 2 2 2 6" xfId="27757" xr:uid="{00000000-0005-0000-0000-0000846C0000}"/>
    <cellStyle name="Titles 2 7 2 2 2 3" xfId="27758" xr:uid="{00000000-0005-0000-0000-0000856C0000}"/>
    <cellStyle name="Titles 2 7 2 2 2 3 2" xfId="27759" xr:uid="{00000000-0005-0000-0000-0000866C0000}"/>
    <cellStyle name="Titles 2 7 2 2 2 3 2 2" xfId="27760" xr:uid="{00000000-0005-0000-0000-0000876C0000}"/>
    <cellStyle name="Titles 2 7 2 2 2 3 2 3" xfId="27761" xr:uid="{00000000-0005-0000-0000-0000886C0000}"/>
    <cellStyle name="Titles 2 7 2 2 2 3 2 4" xfId="27762" xr:uid="{00000000-0005-0000-0000-0000896C0000}"/>
    <cellStyle name="Titles 2 7 2 2 2 3 3" xfId="27763" xr:uid="{00000000-0005-0000-0000-00008A6C0000}"/>
    <cellStyle name="Titles 2 7 2 2 2 3 3 2" xfId="27764" xr:uid="{00000000-0005-0000-0000-00008B6C0000}"/>
    <cellStyle name="Titles 2 7 2 2 2 3 3 3" xfId="27765" xr:uid="{00000000-0005-0000-0000-00008C6C0000}"/>
    <cellStyle name="Titles 2 7 2 2 2 3 3 4" xfId="27766" xr:uid="{00000000-0005-0000-0000-00008D6C0000}"/>
    <cellStyle name="Titles 2 7 2 2 2 3 4" xfId="27767" xr:uid="{00000000-0005-0000-0000-00008E6C0000}"/>
    <cellStyle name="Titles 2 7 2 2 2 3 5" xfId="27768" xr:uid="{00000000-0005-0000-0000-00008F6C0000}"/>
    <cellStyle name="Titles 2 7 2 2 2 3 6" xfId="27769" xr:uid="{00000000-0005-0000-0000-0000906C0000}"/>
    <cellStyle name="Titles 2 7 2 2 2 4" xfId="27770" xr:uid="{00000000-0005-0000-0000-0000916C0000}"/>
    <cellStyle name="Titles 2 7 2 2 2 4 2" xfId="27771" xr:uid="{00000000-0005-0000-0000-0000926C0000}"/>
    <cellStyle name="Titles 2 7 2 2 2 4 3" xfId="27772" xr:uid="{00000000-0005-0000-0000-0000936C0000}"/>
    <cellStyle name="Titles 2 7 2 2 2 4 4" xfId="27773" xr:uid="{00000000-0005-0000-0000-0000946C0000}"/>
    <cellStyle name="Titles 2 7 2 2 2 5" xfId="27774" xr:uid="{00000000-0005-0000-0000-0000956C0000}"/>
    <cellStyle name="Titles 2 7 2 2 2 5 2" xfId="27775" xr:uid="{00000000-0005-0000-0000-0000966C0000}"/>
    <cellStyle name="Titles 2 7 2 2 2 5 3" xfId="27776" xr:uid="{00000000-0005-0000-0000-0000976C0000}"/>
    <cellStyle name="Titles 2 7 2 2 2 5 4" xfId="27777" xr:uid="{00000000-0005-0000-0000-0000986C0000}"/>
    <cellStyle name="Titles 2 7 2 2 2 6" xfId="27778" xr:uid="{00000000-0005-0000-0000-0000996C0000}"/>
    <cellStyle name="Titles 2 7 2 2 2 7" xfId="27779" xr:uid="{00000000-0005-0000-0000-00009A6C0000}"/>
    <cellStyle name="Titles 2 7 2 2 2 8" xfId="27780" xr:uid="{00000000-0005-0000-0000-00009B6C0000}"/>
    <cellStyle name="Titles 2 7 2 2 3" xfId="27781" xr:uid="{00000000-0005-0000-0000-00009C6C0000}"/>
    <cellStyle name="Titles 2 7 2 2 3 2" xfId="27782" xr:uid="{00000000-0005-0000-0000-00009D6C0000}"/>
    <cellStyle name="Titles 2 7 2 2 3 2 2" xfId="27783" xr:uid="{00000000-0005-0000-0000-00009E6C0000}"/>
    <cellStyle name="Titles 2 7 2 2 3 2 3" xfId="27784" xr:uid="{00000000-0005-0000-0000-00009F6C0000}"/>
    <cellStyle name="Titles 2 7 2 2 3 2 4" xfId="27785" xr:uid="{00000000-0005-0000-0000-0000A06C0000}"/>
    <cellStyle name="Titles 2 7 2 2 3 3" xfId="27786" xr:uid="{00000000-0005-0000-0000-0000A16C0000}"/>
    <cellStyle name="Titles 2 7 2 2 3 3 2" xfId="27787" xr:uid="{00000000-0005-0000-0000-0000A26C0000}"/>
    <cellStyle name="Titles 2 7 2 2 3 3 3" xfId="27788" xr:uid="{00000000-0005-0000-0000-0000A36C0000}"/>
    <cellStyle name="Titles 2 7 2 2 3 3 4" xfId="27789" xr:uid="{00000000-0005-0000-0000-0000A46C0000}"/>
    <cellStyle name="Titles 2 7 2 2 3 4" xfId="27790" xr:uid="{00000000-0005-0000-0000-0000A56C0000}"/>
    <cellStyle name="Titles 2 7 2 2 3 5" xfId="27791" xr:uid="{00000000-0005-0000-0000-0000A66C0000}"/>
    <cellStyle name="Titles 2 7 2 2 3 6" xfId="27792" xr:uid="{00000000-0005-0000-0000-0000A76C0000}"/>
    <cellStyle name="Titles 2 7 2 2 4" xfId="27793" xr:uid="{00000000-0005-0000-0000-0000A86C0000}"/>
    <cellStyle name="Titles 2 7 2 2 4 2" xfId="27794" xr:uid="{00000000-0005-0000-0000-0000A96C0000}"/>
    <cellStyle name="Titles 2 7 2 2 4 2 2" xfId="27795" xr:uid="{00000000-0005-0000-0000-0000AA6C0000}"/>
    <cellStyle name="Titles 2 7 2 2 4 2 3" xfId="27796" xr:uid="{00000000-0005-0000-0000-0000AB6C0000}"/>
    <cellStyle name="Titles 2 7 2 2 4 2 4" xfId="27797" xr:uid="{00000000-0005-0000-0000-0000AC6C0000}"/>
    <cellStyle name="Titles 2 7 2 2 4 3" xfId="27798" xr:uid="{00000000-0005-0000-0000-0000AD6C0000}"/>
    <cellStyle name="Titles 2 7 2 2 4 3 2" xfId="27799" xr:uid="{00000000-0005-0000-0000-0000AE6C0000}"/>
    <cellStyle name="Titles 2 7 2 2 4 3 3" xfId="27800" xr:uid="{00000000-0005-0000-0000-0000AF6C0000}"/>
    <cellStyle name="Titles 2 7 2 2 4 3 4" xfId="27801" xr:uid="{00000000-0005-0000-0000-0000B06C0000}"/>
    <cellStyle name="Titles 2 7 2 2 4 4" xfId="27802" xr:uid="{00000000-0005-0000-0000-0000B16C0000}"/>
    <cellStyle name="Titles 2 7 2 2 4 5" xfId="27803" xr:uid="{00000000-0005-0000-0000-0000B26C0000}"/>
    <cellStyle name="Titles 2 7 2 2 4 6" xfId="27804" xr:uid="{00000000-0005-0000-0000-0000B36C0000}"/>
    <cellStyle name="Titles 2 7 2 2 5" xfId="27805" xr:uid="{00000000-0005-0000-0000-0000B46C0000}"/>
    <cellStyle name="Titles 2 7 2 2 6" xfId="27806" xr:uid="{00000000-0005-0000-0000-0000B56C0000}"/>
    <cellStyle name="Titles 2 7 2 2 7" xfId="27807" xr:uid="{00000000-0005-0000-0000-0000B66C0000}"/>
    <cellStyle name="Titles 2 7 2 3" xfId="27808" xr:uid="{00000000-0005-0000-0000-0000B76C0000}"/>
    <cellStyle name="Titles 2 7 2 3 2" xfId="27809" xr:uid="{00000000-0005-0000-0000-0000B86C0000}"/>
    <cellStyle name="Titles 2 7 2 3 2 2" xfId="27810" xr:uid="{00000000-0005-0000-0000-0000B96C0000}"/>
    <cellStyle name="Titles 2 7 2 3 2 2 2" xfId="27811" xr:uid="{00000000-0005-0000-0000-0000BA6C0000}"/>
    <cellStyle name="Titles 2 7 2 3 2 2 3" xfId="27812" xr:uid="{00000000-0005-0000-0000-0000BB6C0000}"/>
    <cellStyle name="Titles 2 7 2 3 2 2 4" xfId="27813" xr:uid="{00000000-0005-0000-0000-0000BC6C0000}"/>
    <cellStyle name="Titles 2 7 2 3 2 3" xfId="27814" xr:uid="{00000000-0005-0000-0000-0000BD6C0000}"/>
    <cellStyle name="Titles 2 7 2 3 2 3 2" xfId="27815" xr:uid="{00000000-0005-0000-0000-0000BE6C0000}"/>
    <cellStyle name="Titles 2 7 2 3 2 3 3" xfId="27816" xr:uid="{00000000-0005-0000-0000-0000BF6C0000}"/>
    <cellStyle name="Titles 2 7 2 3 2 3 4" xfId="27817" xr:uid="{00000000-0005-0000-0000-0000C06C0000}"/>
    <cellStyle name="Titles 2 7 2 3 2 4" xfId="27818" xr:uid="{00000000-0005-0000-0000-0000C16C0000}"/>
    <cellStyle name="Titles 2 7 2 3 2 5" xfId="27819" xr:uid="{00000000-0005-0000-0000-0000C26C0000}"/>
    <cellStyle name="Titles 2 7 2 3 2 6" xfId="27820" xr:uid="{00000000-0005-0000-0000-0000C36C0000}"/>
    <cellStyle name="Titles 2 7 2 3 3" xfId="27821" xr:uid="{00000000-0005-0000-0000-0000C46C0000}"/>
    <cellStyle name="Titles 2 7 2 3 3 2" xfId="27822" xr:uid="{00000000-0005-0000-0000-0000C56C0000}"/>
    <cellStyle name="Titles 2 7 2 3 3 3" xfId="27823" xr:uid="{00000000-0005-0000-0000-0000C66C0000}"/>
    <cellStyle name="Titles 2 7 2 3 3 4" xfId="27824" xr:uid="{00000000-0005-0000-0000-0000C76C0000}"/>
    <cellStyle name="Titles 2 7 2 3 4" xfId="27825" xr:uid="{00000000-0005-0000-0000-0000C86C0000}"/>
    <cellStyle name="Titles 2 7 2 3 4 2" xfId="27826" xr:uid="{00000000-0005-0000-0000-0000C96C0000}"/>
    <cellStyle name="Titles 2 7 2 3 4 3" xfId="27827" xr:uid="{00000000-0005-0000-0000-0000CA6C0000}"/>
    <cellStyle name="Titles 2 7 2 3 4 4" xfId="27828" xr:uid="{00000000-0005-0000-0000-0000CB6C0000}"/>
    <cellStyle name="Titles 2 7 2 3 5" xfId="27829" xr:uid="{00000000-0005-0000-0000-0000CC6C0000}"/>
    <cellStyle name="Titles 2 7 2 3 6" xfId="27830" xr:uid="{00000000-0005-0000-0000-0000CD6C0000}"/>
    <cellStyle name="Titles 2 7 2 3 7" xfId="27831" xr:uid="{00000000-0005-0000-0000-0000CE6C0000}"/>
    <cellStyle name="Titles 2 7 2 4" xfId="27832" xr:uid="{00000000-0005-0000-0000-0000CF6C0000}"/>
    <cellStyle name="Titles 2 7 2 4 2" xfId="27833" xr:uid="{00000000-0005-0000-0000-0000D06C0000}"/>
    <cellStyle name="Titles 2 7 2 4 2 2" xfId="27834" xr:uid="{00000000-0005-0000-0000-0000D16C0000}"/>
    <cellStyle name="Titles 2 7 2 4 2 3" xfId="27835" xr:uid="{00000000-0005-0000-0000-0000D26C0000}"/>
    <cellStyle name="Titles 2 7 2 4 2 4" xfId="27836" xr:uid="{00000000-0005-0000-0000-0000D36C0000}"/>
    <cellStyle name="Titles 2 7 2 4 3" xfId="27837" xr:uid="{00000000-0005-0000-0000-0000D46C0000}"/>
    <cellStyle name="Titles 2 7 2 4 3 2" xfId="27838" xr:uid="{00000000-0005-0000-0000-0000D56C0000}"/>
    <cellStyle name="Titles 2 7 2 4 3 3" xfId="27839" xr:uid="{00000000-0005-0000-0000-0000D66C0000}"/>
    <cellStyle name="Titles 2 7 2 4 3 4" xfId="27840" xr:uid="{00000000-0005-0000-0000-0000D76C0000}"/>
    <cellStyle name="Titles 2 7 2 4 4" xfId="27841" xr:uid="{00000000-0005-0000-0000-0000D86C0000}"/>
    <cellStyle name="Titles 2 7 2 4 5" xfId="27842" xr:uid="{00000000-0005-0000-0000-0000D96C0000}"/>
    <cellStyle name="Titles 2 7 2 4 6" xfId="27843" xr:uid="{00000000-0005-0000-0000-0000DA6C0000}"/>
    <cellStyle name="Titles 2 7 2 5" xfId="27844" xr:uid="{00000000-0005-0000-0000-0000DB6C0000}"/>
    <cellStyle name="Titles 2 7 2 5 2" xfId="27845" xr:uid="{00000000-0005-0000-0000-0000DC6C0000}"/>
    <cellStyle name="Titles 2 7 2 5 3" xfId="27846" xr:uid="{00000000-0005-0000-0000-0000DD6C0000}"/>
    <cellStyle name="Titles 2 7 2 5 4" xfId="27847" xr:uid="{00000000-0005-0000-0000-0000DE6C0000}"/>
    <cellStyle name="Titles 2 7 2 6" xfId="27848" xr:uid="{00000000-0005-0000-0000-0000DF6C0000}"/>
    <cellStyle name="Titles 2 7 2 7" xfId="27849" xr:uid="{00000000-0005-0000-0000-0000E06C0000}"/>
    <cellStyle name="Titles 2 7 2 8" xfId="27850" xr:uid="{00000000-0005-0000-0000-0000E16C0000}"/>
    <cellStyle name="Titles 2 7 3" xfId="27851" xr:uid="{00000000-0005-0000-0000-0000E26C0000}"/>
    <cellStyle name="Titles 2 7 3 2" xfId="27852" xr:uid="{00000000-0005-0000-0000-0000E36C0000}"/>
    <cellStyle name="Titles 2 7 3 2 2" xfId="27853" xr:uid="{00000000-0005-0000-0000-0000E46C0000}"/>
    <cellStyle name="Titles 2 7 3 2 2 2" xfId="27854" xr:uid="{00000000-0005-0000-0000-0000E56C0000}"/>
    <cellStyle name="Titles 2 7 3 2 2 2 2" xfId="27855" xr:uid="{00000000-0005-0000-0000-0000E66C0000}"/>
    <cellStyle name="Titles 2 7 3 2 2 2 3" xfId="27856" xr:uid="{00000000-0005-0000-0000-0000E76C0000}"/>
    <cellStyle name="Titles 2 7 3 2 2 2 4" xfId="27857" xr:uid="{00000000-0005-0000-0000-0000E86C0000}"/>
    <cellStyle name="Titles 2 7 3 2 2 3" xfId="27858" xr:uid="{00000000-0005-0000-0000-0000E96C0000}"/>
    <cellStyle name="Titles 2 7 3 2 2 3 2" xfId="27859" xr:uid="{00000000-0005-0000-0000-0000EA6C0000}"/>
    <cellStyle name="Titles 2 7 3 2 2 3 3" xfId="27860" xr:uid="{00000000-0005-0000-0000-0000EB6C0000}"/>
    <cellStyle name="Titles 2 7 3 2 2 3 4" xfId="27861" xr:uid="{00000000-0005-0000-0000-0000EC6C0000}"/>
    <cellStyle name="Titles 2 7 3 2 2 4" xfId="27862" xr:uid="{00000000-0005-0000-0000-0000ED6C0000}"/>
    <cellStyle name="Titles 2 7 3 2 2 5" xfId="27863" xr:uid="{00000000-0005-0000-0000-0000EE6C0000}"/>
    <cellStyle name="Titles 2 7 3 2 2 6" xfId="27864" xr:uid="{00000000-0005-0000-0000-0000EF6C0000}"/>
    <cellStyle name="Titles 2 7 3 2 3" xfId="27865" xr:uid="{00000000-0005-0000-0000-0000F06C0000}"/>
    <cellStyle name="Titles 2 7 3 2 3 2" xfId="27866" xr:uid="{00000000-0005-0000-0000-0000F16C0000}"/>
    <cellStyle name="Titles 2 7 3 2 3 2 2" xfId="27867" xr:uid="{00000000-0005-0000-0000-0000F26C0000}"/>
    <cellStyle name="Titles 2 7 3 2 3 2 3" xfId="27868" xr:uid="{00000000-0005-0000-0000-0000F36C0000}"/>
    <cellStyle name="Titles 2 7 3 2 3 2 4" xfId="27869" xr:uid="{00000000-0005-0000-0000-0000F46C0000}"/>
    <cellStyle name="Titles 2 7 3 2 3 3" xfId="27870" xr:uid="{00000000-0005-0000-0000-0000F56C0000}"/>
    <cellStyle name="Titles 2 7 3 2 3 3 2" xfId="27871" xr:uid="{00000000-0005-0000-0000-0000F66C0000}"/>
    <cellStyle name="Titles 2 7 3 2 3 3 3" xfId="27872" xr:uid="{00000000-0005-0000-0000-0000F76C0000}"/>
    <cellStyle name="Titles 2 7 3 2 3 3 4" xfId="27873" xr:uid="{00000000-0005-0000-0000-0000F86C0000}"/>
    <cellStyle name="Titles 2 7 3 2 3 4" xfId="27874" xr:uid="{00000000-0005-0000-0000-0000F96C0000}"/>
    <cellStyle name="Titles 2 7 3 2 3 5" xfId="27875" xr:uid="{00000000-0005-0000-0000-0000FA6C0000}"/>
    <cellStyle name="Titles 2 7 3 2 3 6" xfId="27876" xr:uid="{00000000-0005-0000-0000-0000FB6C0000}"/>
    <cellStyle name="Titles 2 7 3 2 4" xfId="27877" xr:uid="{00000000-0005-0000-0000-0000FC6C0000}"/>
    <cellStyle name="Titles 2 7 3 2 4 2" xfId="27878" xr:uid="{00000000-0005-0000-0000-0000FD6C0000}"/>
    <cellStyle name="Titles 2 7 3 2 4 3" xfId="27879" xr:uid="{00000000-0005-0000-0000-0000FE6C0000}"/>
    <cellStyle name="Titles 2 7 3 2 4 4" xfId="27880" xr:uid="{00000000-0005-0000-0000-0000FF6C0000}"/>
    <cellStyle name="Titles 2 7 3 2 5" xfId="27881" xr:uid="{00000000-0005-0000-0000-0000006D0000}"/>
    <cellStyle name="Titles 2 7 3 2 5 2" xfId="27882" xr:uid="{00000000-0005-0000-0000-0000016D0000}"/>
    <cellStyle name="Titles 2 7 3 2 5 3" xfId="27883" xr:uid="{00000000-0005-0000-0000-0000026D0000}"/>
    <cellStyle name="Titles 2 7 3 2 5 4" xfId="27884" xr:uid="{00000000-0005-0000-0000-0000036D0000}"/>
    <cellStyle name="Titles 2 7 3 2 6" xfId="27885" xr:uid="{00000000-0005-0000-0000-0000046D0000}"/>
    <cellStyle name="Titles 2 7 3 2 7" xfId="27886" xr:uid="{00000000-0005-0000-0000-0000056D0000}"/>
    <cellStyle name="Titles 2 7 3 2 8" xfId="27887" xr:uid="{00000000-0005-0000-0000-0000066D0000}"/>
    <cellStyle name="Titles 2 7 3 3" xfId="27888" xr:uid="{00000000-0005-0000-0000-0000076D0000}"/>
    <cellStyle name="Titles 2 7 3 3 2" xfId="27889" xr:uid="{00000000-0005-0000-0000-0000086D0000}"/>
    <cellStyle name="Titles 2 7 3 3 2 2" xfId="27890" xr:uid="{00000000-0005-0000-0000-0000096D0000}"/>
    <cellStyle name="Titles 2 7 3 3 2 3" xfId="27891" xr:uid="{00000000-0005-0000-0000-00000A6D0000}"/>
    <cellStyle name="Titles 2 7 3 3 2 4" xfId="27892" xr:uid="{00000000-0005-0000-0000-00000B6D0000}"/>
    <cellStyle name="Titles 2 7 3 3 3" xfId="27893" xr:uid="{00000000-0005-0000-0000-00000C6D0000}"/>
    <cellStyle name="Titles 2 7 3 3 3 2" xfId="27894" xr:uid="{00000000-0005-0000-0000-00000D6D0000}"/>
    <cellStyle name="Titles 2 7 3 3 3 3" xfId="27895" xr:uid="{00000000-0005-0000-0000-00000E6D0000}"/>
    <cellStyle name="Titles 2 7 3 3 3 4" xfId="27896" xr:uid="{00000000-0005-0000-0000-00000F6D0000}"/>
    <cellStyle name="Titles 2 7 3 3 4" xfId="27897" xr:uid="{00000000-0005-0000-0000-0000106D0000}"/>
    <cellStyle name="Titles 2 7 3 3 5" xfId="27898" xr:uid="{00000000-0005-0000-0000-0000116D0000}"/>
    <cellStyle name="Titles 2 7 3 3 6" xfId="27899" xr:uid="{00000000-0005-0000-0000-0000126D0000}"/>
    <cellStyle name="Titles 2 7 3 4" xfId="27900" xr:uid="{00000000-0005-0000-0000-0000136D0000}"/>
    <cellStyle name="Titles 2 7 3 4 2" xfId="27901" xr:uid="{00000000-0005-0000-0000-0000146D0000}"/>
    <cellStyle name="Titles 2 7 3 4 2 2" xfId="27902" xr:uid="{00000000-0005-0000-0000-0000156D0000}"/>
    <cellStyle name="Titles 2 7 3 4 2 3" xfId="27903" xr:uid="{00000000-0005-0000-0000-0000166D0000}"/>
    <cellStyle name="Titles 2 7 3 4 2 4" xfId="27904" xr:uid="{00000000-0005-0000-0000-0000176D0000}"/>
    <cellStyle name="Titles 2 7 3 4 3" xfId="27905" xr:uid="{00000000-0005-0000-0000-0000186D0000}"/>
    <cellStyle name="Titles 2 7 3 4 3 2" xfId="27906" xr:uid="{00000000-0005-0000-0000-0000196D0000}"/>
    <cellStyle name="Titles 2 7 3 4 3 3" xfId="27907" xr:uid="{00000000-0005-0000-0000-00001A6D0000}"/>
    <cellStyle name="Titles 2 7 3 4 3 4" xfId="27908" xr:uid="{00000000-0005-0000-0000-00001B6D0000}"/>
    <cellStyle name="Titles 2 7 3 4 4" xfId="27909" xr:uid="{00000000-0005-0000-0000-00001C6D0000}"/>
    <cellStyle name="Titles 2 7 3 4 5" xfId="27910" xr:uid="{00000000-0005-0000-0000-00001D6D0000}"/>
    <cellStyle name="Titles 2 7 3 4 6" xfId="27911" xr:uid="{00000000-0005-0000-0000-00001E6D0000}"/>
    <cellStyle name="Titles 2 7 3 5" xfId="27912" xr:uid="{00000000-0005-0000-0000-00001F6D0000}"/>
    <cellStyle name="Titles 2 7 3 6" xfId="27913" xr:uid="{00000000-0005-0000-0000-0000206D0000}"/>
    <cellStyle name="Titles 2 7 3 7" xfId="27914" xr:uid="{00000000-0005-0000-0000-0000216D0000}"/>
    <cellStyle name="Titles 2 7 4" xfId="27915" xr:uid="{00000000-0005-0000-0000-0000226D0000}"/>
    <cellStyle name="Titles 2 7 4 2" xfId="27916" xr:uid="{00000000-0005-0000-0000-0000236D0000}"/>
    <cellStyle name="Titles 2 7 4 2 2" xfId="27917" xr:uid="{00000000-0005-0000-0000-0000246D0000}"/>
    <cellStyle name="Titles 2 7 4 2 2 2" xfId="27918" xr:uid="{00000000-0005-0000-0000-0000256D0000}"/>
    <cellStyle name="Titles 2 7 4 2 2 3" xfId="27919" xr:uid="{00000000-0005-0000-0000-0000266D0000}"/>
    <cellStyle name="Titles 2 7 4 2 2 4" xfId="27920" xr:uid="{00000000-0005-0000-0000-0000276D0000}"/>
    <cellStyle name="Titles 2 7 4 2 3" xfId="27921" xr:uid="{00000000-0005-0000-0000-0000286D0000}"/>
    <cellStyle name="Titles 2 7 4 2 3 2" xfId="27922" xr:uid="{00000000-0005-0000-0000-0000296D0000}"/>
    <cellStyle name="Titles 2 7 4 2 3 3" xfId="27923" xr:uid="{00000000-0005-0000-0000-00002A6D0000}"/>
    <cellStyle name="Titles 2 7 4 2 3 4" xfId="27924" xr:uid="{00000000-0005-0000-0000-00002B6D0000}"/>
    <cellStyle name="Titles 2 7 4 2 4" xfId="27925" xr:uid="{00000000-0005-0000-0000-00002C6D0000}"/>
    <cellStyle name="Titles 2 7 4 2 5" xfId="27926" xr:uid="{00000000-0005-0000-0000-00002D6D0000}"/>
    <cellStyle name="Titles 2 7 4 2 6" xfId="27927" xr:uid="{00000000-0005-0000-0000-00002E6D0000}"/>
    <cellStyle name="Titles 2 7 4 3" xfId="27928" xr:uid="{00000000-0005-0000-0000-00002F6D0000}"/>
    <cellStyle name="Titles 2 7 4 3 2" xfId="27929" xr:uid="{00000000-0005-0000-0000-0000306D0000}"/>
    <cellStyle name="Titles 2 7 4 3 2 2" xfId="27930" xr:uid="{00000000-0005-0000-0000-0000316D0000}"/>
    <cellStyle name="Titles 2 7 4 3 2 3" xfId="27931" xr:uid="{00000000-0005-0000-0000-0000326D0000}"/>
    <cellStyle name="Titles 2 7 4 3 2 4" xfId="27932" xr:uid="{00000000-0005-0000-0000-0000336D0000}"/>
    <cellStyle name="Titles 2 7 4 3 3" xfId="27933" xr:uid="{00000000-0005-0000-0000-0000346D0000}"/>
    <cellStyle name="Titles 2 7 4 3 3 2" xfId="27934" xr:uid="{00000000-0005-0000-0000-0000356D0000}"/>
    <cellStyle name="Titles 2 7 4 3 3 3" xfId="27935" xr:uid="{00000000-0005-0000-0000-0000366D0000}"/>
    <cellStyle name="Titles 2 7 4 3 3 4" xfId="27936" xr:uid="{00000000-0005-0000-0000-0000376D0000}"/>
    <cellStyle name="Titles 2 7 4 3 4" xfId="27937" xr:uid="{00000000-0005-0000-0000-0000386D0000}"/>
    <cellStyle name="Titles 2 7 4 3 5" xfId="27938" xr:uid="{00000000-0005-0000-0000-0000396D0000}"/>
    <cellStyle name="Titles 2 7 4 3 6" xfId="27939" xr:uid="{00000000-0005-0000-0000-00003A6D0000}"/>
    <cellStyle name="Titles 2 7 4 4" xfId="27940" xr:uid="{00000000-0005-0000-0000-00003B6D0000}"/>
    <cellStyle name="Titles 2 7 4 4 2" xfId="27941" xr:uid="{00000000-0005-0000-0000-00003C6D0000}"/>
    <cellStyle name="Titles 2 7 4 4 3" xfId="27942" xr:uid="{00000000-0005-0000-0000-00003D6D0000}"/>
    <cellStyle name="Titles 2 7 4 4 4" xfId="27943" xr:uid="{00000000-0005-0000-0000-00003E6D0000}"/>
    <cellStyle name="Titles 2 7 4 5" xfId="27944" xr:uid="{00000000-0005-0000-0000-00003F6D0000}"/>
    <cellStyle name="Titles 2 7 4 5 2" xfId="27945" xr:uid="{00000000-0005-0000-0000-0000406D0000}"/>
    <cellStyle name="Titles 2 7 4 5 3" xfId="27946" xr:uid="{00000000-0005-0000-0000-0000416D0000}"/>
    <cellStyle name="Titles 2 7 4 5 4" xfId="27947" xr:uid="{00000000-0005-0000-0000-0000426D0000}"/>
    <cellStyle name="Titles 2 7 4 6" xfId="27948" xr:uid="{00000000-0005-0000-0000-0000436D0000}"/>
    <cellStyle name="Titles 2 7 4 7" xfId="27949" xr:uid="{00000000-0005-0000-0000-0000446D0000}"/>
    <cellStyle name="Titles 2 7 4 8" xfId="27950" xr:uid="{00000000-0005-0000-0000-0000456D0000}"/>
    <cellStyle name="Titles 2 8" xfId="27951" xr:uid="{00000000-0005-0000-0000-0000466D0000}"/>
    <cellStyle name="Titles 2 8 2" xfId="27952" xr:uid="{00000000-0005-0000-0000-0000476D0000}"/>
    <cellStyle name="Titles 2 8 2 2" xfId="27953" xr:uid="{00000000-0005-0000-0000-0000486D0000}"/>
    <cellStyle name="Titles 2 8 2 2 2" xfId="27954" xr:uid="{00000000-0005-0000-0000-0000496D0000}"/>
    <cellStyle name="Titles 2 8 2 2 2 2" xfId="27955" xr:uid="{00000000-0005-0000-0000-00004A6D0000}"/>
    <cellStyle name="Titles 2 8 2 2 2 2 2" xfId="27956" xr:uid="{00000000-0005-0000-0000-00004B6D0000}"/>
    <cellStyle name="Titles 2 8 2 2 2 2 3" xfId="27957" xr:uid="{00000000-0005-0000-0000-00004C6D0000}"/>
    <cellStyle name="Titles 2 8 2 2 2 2 4" xfId="27958" xr:uid="{00000000-0005-0000-0000-00004D6D0000}"/>
    <cellStyle name="Titles 2 8 2 2 2 3" xfId="27959" xr:uid="{00000000-0005-0000-0000-00004E6D0000}"/>
    <cellStyle name="Titles 2 8 2 2 2 3 2" xfId="27960" xr:uid="{00000000-0005-0000-0000-00004F6D0000}"/>
    <cellStyle name="Titles 2 8 2 2 2 3 3" xfId="27961" xr:uid="{00000000-0005-0000-0000-0000506D0000}"/>
    <cellStyle name="Titles 2 8 2 2 2 3 4" xfId="27962" xr:uid="{00000000-0005-0000-0000-0000516D0000}"/>
    <cellStyle name="Titles 2 8 2 2 2 4" xfId="27963" xr:uid="{00000000-0005-0000-0000-0000526D0000}"/>
    <cellStyle name="Titles 2 8 2 2 2 5" xfId="27964" xr:uid="{00000000-0005-0000-0000-0000536D0000}"/>
    <cellStyle name="Titles 2 8 2 2 2 6" xfId="27965" xr:uid="{00000000-0005-0000-0000-0000546D0000}"/>
    <cellStyle name="Titles 2 8 2 2 3" xfId="27966" xr:uid="{00000000-0005-0000-0000-0000556D0000}"/>
    <cellStyle name="Titles 2 8 2 2 3 2" xfId="27967" xr:uid="{00000000-0005-0000-0000-0000566D0000}"/>
    <cellStyle name="Titles 2 8 2 2 3 2 2" xfId="27968" xr:uid="{00000000-0005-0000-0000-0000576D0000}"/>
    <cellStyle name="Titles 2 8 2 2 3 2 3" xfId="27969" xr:uid="{00000000-0005-0000-0000-0000586D0000}"/>
    <cellStyle name="Titles 2 8 2 2 3 2 4" xfId="27970" xr:uid="{00000000-0005-0000-0000-0000596D0000}"/>
    <cellStyle name="Titles 2 8 2 2 3 3" xfId="27971" xr:uid="{00000000-0005-0000-0000-00005A6D0000}"/>
    <cellStyle name="Titles 2 8 2 2 3 3 2" xfId="27972" xr:uid="{00000000-0005-0000-0000-00005B6D0000}"/>
    <cellStyle name="Titles 2 8 2 2 3 3 3" xfId="27973" xr:uid="{00000000-0005-0000-0000-00005C6D0000}"/>
    <cellStyle name="Titles 2 8 2 2 3 3 4" xfId="27974" xr:uid="{00000000-0005-0000-0000-00005D6D0000}"/>
    <cellStyle name="Titles 2 8 2 2 3 4" xfId="27975" xr:uid="{00000000-0005-0000-0000-00005E6D0000}"/>
    <cellStyle name="Titles 2 8 2 2 3 5" xfId="27976" xr:uid="{00000000-0005-0000-0000-00005F6D0000}"/>
    <cellStyle name="Titles 2 8 2 2 3 6" xfId="27977" xr:uid="{00000000-0005-0000-0000-0000606D0000}"/>
    <cellStyle name="Titles 2 8 2 2 4" xfId="27978" xr:uid="{00000000-0005-0000-0000-0000616D0000}"/>
    <cellStyle name="Titles 2 8 2 2 4 2" xfId="27979" xr:uid="{00000000-0005-0000-0000-0000626D0000}"/>
    <cellStyle name="Titles 2 8 2 2 4 3" xfId="27980" xr:uid="{00000000-0005-0000-0000-0000636D0000}"/>
    <cellStyle name="Titles 2 8 2 2 4 4" xfId="27981" xr:uid="{00000000-0005-0000-0000-0000646D0000}"/>
    <cellStyle name="Titles 2 8 2 2 5" xfId="27982" xr:uid="{00000000-0005-0000-0000-0000656D0000}"/>
    <cellStyle name="Titles 2 8 2 2 5 2" xfId="27983" xr:uid="{00000000-0005-0000-0000-0000666D0000}"/>
    <cellStyle name="Titles 2 8 2 2 5 3" xfId="27984" xr:uid="{00000000-0005-0000-0000-0000676D0000}"/>
    <cellStyle name="Titles 2 8 2 2 5 4" xfId="27985" xr:uid="{00000000-0005-0000-0000-0000686D0000}"/>
    <cellStyle name="Titles 2 8 2 2 6" xfId="27986" xr:uid="{00000000-0005-0000-0000-0000696D0000}"/>
    <cellStyle name="Titles 2 8 2 2 7" xfId="27987" xr:uid="{00000000-0005-0000-0000-00006A6D0000}"/>
    <cellStyle name="Titles 2 8 2 2 8" xfId="27988" xr:uid="{00000000-0005-0000-0000-00006B6D0000}"/>
    <cellStyle name="Titles 2 8 2 3" xfId="27989" xr:uid="{00000000-0005-0000-0000-00006C6D0000}"/>
    <cellStyle name="Titles 2 8 2 3 2" xfId="27990" xr:uid="{00000000-0005-0000-0000-00006D6D0000}"/>
    <cellStyle name="Titles 2 8 2 3 2 2" xfId="27991" xr:uid="{00000000-0005-0000-0000-00006E6D0000}"/>
    <cellStyle name="Titles 2 8 2 3 2 3" xfId="27992" xr:uid="{00000000-0005-0000-0000-00006F6D0000}"/>
    <cellStyle name="Titles 2 8 2 3 2 4" xfId="27993" xr:uid="{00000000-0005-0000-0000-0000706D0000}"/>
    <cellStyle name="Titles 2 8 2 3 3" xfId="27994" xr:uid="{00000000-0005-0000-0000-0000716D0000}"/>
    <cellStyle name="Titles 2 8 2 3 3 2" xfId="27995" xr:uid="{00000000-0005-0000-0000-0000726D0000}"/>
    <cellStyle name="Titles 2 8 2 3 3 3" xfId="27996" xr:uid="{00000000-0005-0000-0000-0000736D0000}"/>
    <cellStyle name="Titles 2 8 2 3 3 4" xfId="27997" xr:uid="{00000000-0005-0000-0000-0000746D0000}"/>
    <cellStyle name="Titles 2 8 2 3 4" xfId="27998" xr:uid="{00000000-0005-0000-0000-0000756D0000}"/>
    <cellStyle name="Titles 2 8 2 3 5" xfId="27999" xr:uid="{00000000-0005-0000-0000-0000766D0000}"/>
    <cellStyle name="Titles 2 8 2 3 6" xfId="28000" xr:uid="{00000000-0005-0000-0000-0000776D0000}"/>
    <cellStyle name="Titles 2 8 2 4" xfId="28001" xr:uid="{00000000-0005-0000-0000-0000786D0000}"/>
    <cellStyle name="Titles 2 8 2 4 2" xfId="28002" xr:uid="{00000000-0005-0000-0000-0000796D0000}"/>
    <cellStyle name="Titles 2 8 2 4 2 2" xfId="28003" xr:uid="{00000000-0005-0000-0000-00007A6D0000}"/>
    <cellStyle name="Titles 2 8 2 4 2 3" xfId="28004" xr:uid="{00000000-0005-0000-0000-00007B6D0000}"/>
    <cellStyle name="Titles 2 8 2 4 2 4" xfId="28005" xr:uid="{00000000-0005-0000-0000-00007C6D0000}"/>
    <cellStyle name="Titles 2 8 2 4 3" xfId="28006" xr:uid="{00000000-0005-0000-0000-00007D6D0000}"/>
    <cellStyle name="Titles 2 8 2 4 3 2" xfId="28007" xr:uid="{00000000-0005-0000-0000-00007E6D0000}"/>
    <cellStyle name="Titles 2 8 2 4 3 3" xfId="28008" xr:uid="{00000000-0005-0000-0000-00007F6D0000}"/>
    <cellStyle name="Titles 2 8 2 4 3 4" xfId="28009" xr:uid="{00000000-0005-0000-0000-0000806D0000}"/>
    <cellStyle name="Titles 2 8 2 4 4" xfId="28010" xr:uid="{00000000-0005-0000-0000-0000816D0000}"/>
    <cellStyle name="Titles 2 8 2 4 5" xfId="28011" xr:uid="{00000000-0005-0000-0000-0000826D0000}"/>
    <cellStyle name="Titles 2 8 2 4 6" xfId="28012" xr:uid="{00000000-0005-0000-0000-0000836D0000}"/>
    <cellStyle name="Titles 2 8 2 5" xfId="28013" xr:uid="{00000000-0005-0000-0000-0000846D0000}"/>
    <cellStyle name="Titles 2 8 2 6" xfId="28014" xr:uid="{00000000-0005-0000-0000-0000856D0000}"/>
    <cellStyle name="Titles 2 8 2 7" xfId="28015" xr:uid="{00000000-0005-0000-0000-0000866D0000}"/>
    <cellStyle name="Titles 2 8 3" xfId="28016" xr:uid="{00000000-0005-0000-0000-0000876D0000}"/>
    <cellStyle name="Titles 2 8 3 2" xfId="28017" xr:uid="{00000000-0005-0000-0000-0000886D0000}"/>
    <cellStyle name="Titles 2 8 3 2 2" xfId="28018" xr:uid="{00000000-0005-0000-0000-0000896D0000}"/>
    <cellStyle name="Titles 2 8 3 2 2 2" xfId="28019" xr:uid="{00000000-0005-0000-0000-00008A6D0000}"/>
    <cellStyle name="Titles 2 8 3 2 2 3" xfId="28020" xr:uid="{00000000-0005-0000-0000-00008B6D0000}"/>
    <cellStyle name="Titles 2 8 3 2 2 4" xfId="28021" xr:uid="{00000000-0005-0000-0000-00008C6D0000}"/>
    <cellStyle name="Titles 2 8 3 2 3" xfId="28022" xr:uid="{00000000-0005-0000-0000-00008D6D0000}"/>
    <cellStyle name="Titles 2 8 3 2 3 2" xfId="28023" xr:uid="{00000000-0005-0000-0000-00008E6D0000}"/>
    <cellStyle name="Titles 2 8 3 2 3 3" xfId="28024" xr:uid="{00000000-0005-0000-0000-00008F6D0000}"/>
    <cellStyle name="Titles 2 8 3 2 3 4" xfId="28025" xr:uid="{00000000-0005-0000-0000-0000906D0000}"/>
    <cellStyle name="Titles 2 8 3 2 4" xfId="28026" xr:uid="{00000000-0005-0000-0000-0000916D0000}"/>
    <cellStyle name="Titles 2 8 3 2 5" xfId="28027" xr:uid="{00000000-0005-0000-0000-0000926D0000}"/>
    <cellStyle name="Titles 2 8 3 2 6" xfId="28028" xr:uid="{00000000-0005-0000-0000-0000936D0000}"/>
    <cellStyle name="Titles 2 8 3 3" xfId="28029" xr:uid="{00000000-0005-0000-0000-0000946D0000}"/>
    <cellStyle name="Titles 2 8 3 3 2" xfId="28030" xr:uid="{00000000-0005-0000-0000-0000956D0000}"/>
    <cellStyle name="Titles 2 8 3 3 3" xfId="28031" xr:uid="{00000000-0005-0000-0000-0000966D0000}"/>
    <cellStyle name="Titles 2 8 3 3 4" xfId="28032" xr:uid="{00000000-0005-0000-0000-0000976D0000}"/>
    <cellStyle name="Titles 2 8 3 4" xfId="28033" xr:uid="{00000000-0005-0000-0000-0000986D0000}"/>
    <cellStyle name="Titles 2 8 3 4 2" xfId="28034" xr:uid="{00000000-0005-0000-0000-0000996D0000}"/>
    <cellStyle name="Titles 2 8 3 4 3" xfId="28035" xr:uid="{00000000-0005-0000-0000-00009A6D0000}"/>
    <cellStyle name="Titles 2 8 3 4 4" xfId="28036" xr:uid="{00000000-0005-0000-0000-00009B6D0000}"/>
    <cellStyle name="Titles 2 8 3 5" xfId="28037" xr:uid="{00000000-0005-0000-0000-00009C6D0000}"/>
    <cellStyle name="Titles 2 8 3 6" xfId="28038" xr:uid="{00000000-0005-0000-0000-00009D6D0000}"/>
    <cellStyle name="Titles 2 8 3 7" xfId="28039" xr:uid="{00000000-0005-0000-0000-00009E6D0000}"/>
    <cellStyle name="Titles 2 8 4" xfId="28040" xr:uid="{00000000-0005-0000-0000-00009F6D0000}"/>
    <cellStyle name="Titles 2 8 4 2" xfId="28041" xr:uid="{00000000-0005-0000-0000-0000A06D0000}"/>
    <cellStyle name="Titles 2 8 4 2 2" xfId="28042" xr:uid="{00000000-0005-0000-0000-0000A16D0000}"/>
    <cellStyle name="Titles 2 8 4 2 3" xfId="28043" xr:uid="{00000000-0005-0000-0000-0000A26D0000}"/>
    <cellStyle name="Titles 2 8 4 2 4" xfId="28044" xr:uid="{00000000-0005-0000-0000-0000A36D0000}"/>
    <cellStyle name="Titles 2 8 4 3" xfId="28045" xr:uid="{00000000-0005-0000-0000-0000A46D0000}"/>
    <cellStyle name="Titles 2 8 4 3 2" xfId="28046" xr:uid="{00000000-0005-0000-0000-0000A56D0000}"/>
    <cellStyle name="Titles 2 8 4 3 3" xfId="28047" xr:uid="{00000000-0005-0000-0000-0000A66D0000}"/>
    <cellStyle name="Titles 2 8 4 3 4" xfId="28048" xr:uid="{00000000-0005-0000-0000-0000A76D0000}"/>
    <cellStyle name="Titles 2 8 4 4" xfId="28049" xr:uid="{00000000-0005-0000-0000-0000A86D0000}"/>
    <cellStyle name="Titles 2 8 4 5" xfId="28050" xr:uid="{00000000-0005-0000-0000-0000A96D0000}"/>
    <cellStyle name="Titles 2 8 4 6" xfId="28051" xr:uid="{00000000-0005-0000-0000-0000AA6D0000}"/>
    <cellStyle name="Titles 2 8 5" xfId="28052" xr:uid="{00000000-0005-0000-0000-0000AB6D0000}"/>
    <cellStyle name="Titles 2 8 5 2" xfId="28053" xr:uid="{00000000-0005-0000-0000-0000AC6D0000}"/>
    <cellStyle name="Titles 2 8 5 3" xfId="28054" xr:uid="{00000000-0005-0000-0000-0000AD6D0000}"/>
    <cellStyle name="Titles 2 8 5 4" xfId="28055" xr:uid="{00000000-0005-0000-0000-0000AE6D0000}"/>
    <cellStyle name="Titles 2 8 6" xfId="28056" xr:uid="{00000000-0005-0000-0000-0000AF6D0000}"/>
    <cellStyle name="Titles 2 8 7" xfId="28057" xr:uid="{00000000-0005-0000-0000-0000B06D0000}"/>
    <cellStyle name="Titles 2 8 8" xfId="28058" xr:uid="{00000000-0005-0000-0000-0000B16D0000}"/>
    <cellStyle name="Titles 2 9" xfId="28059" xr:uid="{00000000-0005-0000-0000-0000B26D0000}"/>
    <cellStyle name="Titles 2 9 2" xfId="28060" xr:uid="{00000000-0005-0000-0000-0000B36D0000}"/>
    <cellStyle name="Titles 2 9 2 2" xfId="28061" xr:uid="{00000000-0005-0000-0000-0000B46D0000}"/>
    <cellStyle name="Titles 2 9 2 2 2" xfId="28062" xr:uid="{00000000-0005-0000-0000-0000B56D0000}"/>
    <cellStyle name="Titles 2 9 2 2 2 2" xfId="28063" xr:uid="{00000000-0005-0000-0000-0000B66D0000}"/>
    <cellStyle name="Titles 2 9 2 2 2 3" xfId="28064" xr:uid="{00000000-0005-0000-0000-0000B76D0000}"/>
    <cellStyle name="Titles 2 9 2 2 2 4" xfId="28065" xr:uid="{00000000-0005-0000-0000-0000B86D0000}"/>
    <cellStyle name="Titles 2 9 2 2 3" xfId="28066" xr:uid="{00000000-0005-0000-0000-0000B96D0000}"/>
    <cellStyle name="Titles 2 9 2 2 3 2" xfId="28067" xr:uid="{00000000-0005-0000-0000-0000BA6D0000}"/>
    <cellStyle name="Titles 2 9 2 2 3 3" xfId="28068" xr:uid="{00000000-0005-0000-0000-0000BB6D0000}"/>
    <cellStyle name="Titles 2 9 2 2 3 4" xfId="28069" xr:uid="{00000000-0005-0000-0000-0000BC6D0000}"/>
    <cellStyle name="Titles 2 9 2 2 4" xfId="28070" xr:uid="{00000000-0005-0000-0000-0000BD6D0000}"/>
    <cellStyle name="Titles 2 9 2 2 5" xfId="28071" xr:uid="{00000000-0005-0000-0000-0000BE6D0000}"/>
    <cellStyle name="Titles 2 9 2 2 6" xfId="28072" xr:uid="{00000000-0005-0000-0000-0000BF6D0000}"/>
    <cellStyle name="Titles 2 9 2 3" xfId="28073" xr:uid="{00000000-0005-0000-0000-0000C06D0000}"/>
    <cellStyle name="Titles 2 9 2 3 2" xfId="28074" xr:uid="{00000000-0005-0000-0000-0000C16D0000}"/>
    <cellStyle name="Titles 2 9 2 3 2 2" xfId="28075" xr:uid="{00000000-0005-0000-0000-0000C26D0000}"/>
    <cellStyle name="Titles 2 9 2 3 2 3" xfId="28076" xr:uid="{00000000-0005-0000-0000-0000C36D0000}"/>
    <cellStyle name="Titles 2 9 2 3 2 4" xfId="28077" xr:uid="{00000000-0005-0000-0000-0000C46D0000}"/>
    <cellStyle name="Titles 2 9 2 3 3" xfId="28078" xr:uid="{00000000-0005-0000-0000-0000C56D0000}"/>
    <cellStyle name="Titles 2 9 2 3 3 2" xfId="28079" xr:uid="{00000000-0005-0000-0000-0000C66D0000}"/>
    <cellStyle name="Titles 2 9 2 3 3 3" xfId="28080" xr:uid="{00000000-0005-0000-0000-0000C76D0000}"/>
    <cellStyle name="Titles 2 9 2 3 3 4" xfId="28081" xr:uid="{00000000-0005-0000-0000-0000C86D0000}"/>
    <cellStyle name="Titles 2 9 2 3 4" xfId="28082" xr:uid="{00000000-0005-0000-0000-0000C96D0000}"/>
    <cellStyle name="Titles 2 9 2 3 5" xfId="28083" xr:uid="{00000000-0005-0000-0000-0000CA6D0000}"/>
    <cellStyle name="Titles 2 9 2 3 6" xfId="28084" xr:uid="{00000000-0005-0000-0000-0000CB6D0000}"/>
    <cellStyle name="Titles 2 9 2 4" xfId="28085" xr:uid="{00000000-0005-0000-0000-0000CC6D0000}"/>
    <cellStyle name="Titles 2 9 2 4 2" xfId="28086" xr:uid="{00000000-0005-0000-0000-0000CD6D0000}"/>
    <cellStyle name="Titles 2 9 2 4 3" xfId="28087" xr:uid="{00000000-0005-0000-0000-0000CE6D0000}"/>
    <cellStyle name="Titles 2 9 2 4 4" xfId="28088" xr:uid="{00000000-0005-0000-0000-0000CF6D0000}"/>
    <cellStyle name="Titles 2 9 2 5" xfId="28089" xr:uid="{00000000-0005-0000-0000-0000D06D0000}"/>
    <cellStyle name="Titles 2 9 2 5 2" xfId="28090" xr:uid="{00000000-0005-0000-0000-0000D16D0000}"/>
    <cellStyle name="Titles 2 9 2 5 3" xfId="28091" xr:uid="{00000000-0005-0000-0000-0000D26D0000}"/>
    <cellStyle name="Titles 2 9 2 5 4" xfId="28092" xr:uid="{00000000-0005-0000-0000-0000D36D0000}"/>
    <cellStyle name="Titles 2 9 2 6" xfId="28093" xr:uid="{00000000-0005-0000-0000-0000D46D0000}"/>
    <cellStyle name="Titles 2 9 2 7" xfId="28094" xr:uid="{00000000-0005-0000-0000-0000D56D0000}"/>
    <cellStyle name="Titles 2 9 2 8" xfId="28095" xr:uid="{00000000-0005-0000-0000-0000D66D0000}"/>
    <cellStyle name="Titles 2 9 3" xfId="28096" xr:uid="{00000000-0005-0000-0000-0000D76D0000}"/>
    <cellStyle name="Titles 2 9 3 2" xfId="28097" xr:uid="{00000000-0005-0000-0000-0000D86D0000}"/>
    <cellStyle name="Titles 2 9 3 2 2" xfId="28098" xr:uid="{00000000-0005-0000-0000-0000D96D0000}"/>
    <cellStyle name="Titles 2 9 3 2 3" xfId="28099" xr:uid="{00000000-0005-0000-0000-0000DA6D0000}"/>
    <cellStyle name="Titles 2 9 3 2 4" xfId="28100" xr:uid="{00000000-0005-0000-0000-0000DB6D0000}"/>
    <cellStyle name="Titles 2 9 3 3" xfId="28101" xr:uid="{00000000-0005-0000-0000-0000DC6D0000}"/>
    <cellStyle name="Titles 2 9 3 3 2" xfId="28102" xr:uid="{00000000-0005-0000-0000-0000DD6D0000}"/>
    <cellStyle name="Titles 2 9 3 3 3" xfId="28103" xr:uid="{00000000-0005-0000-0000-0000DE6D0000}"/>
    <cellStyle name="Titles 2 9 3 3 4" xfId="28104" xr:uid="{00000000-0005-0000-0000-0000DF6D0000}"/>
    <cellStyle name="Titles 2 9 3 4" xfId="28105" xr:uid="{00000000-0005-0000-0000-0000E06D0000}"/>
    <cellStyle name="Titles 2 9 3 5" xfId="28106" xr:uid="{00000000-0005-0000-0000-0000E16D0000}"/>
    <cellStyle name="Titles 2 9 3 6" xfId="28107" xr:uid="{00000000-0005-0000-0000-0000E26D0000}"/>
    <cellStyle name="Titles 2 9 4" xfId="28108" xr:uid="{00000000-0005-0000-0000-0000E36D0000}"/>
    <cellStyle name="Titles 2 9 4 2" xfId="28109" xr:uid="{00000000-0005-0000-0000-0000E46D0000}"/>
    <cellStyle name="Titles 2 9 4 2 2" xfId="28110" xr:uid="{00000000-0005-0000-0000-0000E56D0000}"/>
    <cellStyle name="Titles 2 9 4 2 3" xfId="28111" xr:uid="{00000000-0005-0000-0000-0000E66D0000}"/>
    <cellStyle name="Titles 2 9 4 2 4" xfId="28112" xr:uid="{00000000-0005-0000-0000-0000E76D0000}"/>
    <cellStyle name="Titles 2 9 4 3" xfId="28113" xr:uid="{00000000-0005-0000-0000-0000E86D0000}"/>
    <cellStyle name="Titles 2 9 4 3 2" xfId="28114" xr:uid="{00000000-0005-0000-0000-0000E96D0000}"/>
    <cellStyle name="Titles 2 9 4 3 3" xfId="28115" xr:uid="{00000000-0005-0000-0000-0000EA6D0000}"/>
    <cellStyle name="Titles 2 9 4 3 4" xfId="28116" xr:uid="{00000000-0005-0000-0000-0000EB6D0000}"/>
    <cellStyle name="Titles 2 9 4 4" xfId="28117" xr:uid="{00000000-0005-0000-0000-0000EC6D0000}"/>
    <cellStyle name="Titles 2 9 4 5" xfId="28118" xr:uid="{00000000-0005-0000-0000-0000ED6D0000}"/>
    <cellStyle name="Titles 2 9 4 6" xfId="28119" xr:uid="{00000000-0005-0000-0000-0000EE6D0000}"/>
    <cellStyle name="Titles 2 9 5" xfId="28120" xr:uid="{00000000-0005-0000-0000-0000EF6D0000}"/>
    <cellStyle name="Titles 2 9 6" xfId="28121" xr:uid="{00000000-0005-0000-0000-0000F06D0000}"/>
    <cellStyle name="Titles 2 9 7" xfId="28122" xr:uid="{00000000-0005-0000-0000-0000F16D0000}"/>
    <cellStyle name="Titles 3" xfId="28123" xr:uid="{00000000-0005-0000-0000-0000F26D0000}"/>
    <cellStyle name="Titles 3 2" xfId="28124" xr:uid="{00000000-0005-0000-0000-0000F36D0000}"/>
    <cellStyle name="Titles 3 2 2" xfId="28125" xr:uid="{00000000-0005-0000-0000-0000F46D0000}"/>
    <cellStyle name="Titles 3 2 2 2" xfId="28126" xr:uid="{00000000-0005-0000-0000-0000F56D0000}"/>
    <cellStyle name="Titles 3 2 2 2 2" xfId="28127" xr:uid="{00000000-0005-0000-0000-0000F66D0000}"/>
    <cellStyle name="Titles 3 2 2 2 2 2" xfId="28128" xr:uid="{00000000-0005-0000-0000-0000F76D0000}"/>
    <cellStyle name="Titles 3 2 2 2 2 2 2" xfId="28129" xr:uid="{00000000-0005-0000-0000-0000F86D0000}"/>
    <cellStyle name="Titles 3 2 2 2 2 2 2 2" xfId="28130" xr:uid="{00000000-0005-0000-0000-0000F96D0000}"/>
    <cellStyle name="Titles 3 2 2 2 2 2 2 3" xfId="28131" xr:uid="{00000000-0005-0000-0000-0000FA6D0000}"/>
    <cellStyle name="Titles 3 2 2 2 2 2 2 4" xfId="28132" xr:uid="{00000000-0005-0000-0000-0000FB6D0000}"/>
    <cellStyle name="Titles 3 2 2 2 2 2 3" xfId="28133" xr:uid="{00000000-0005-0000-0000-0000FC6D0000}"/>
    <cellStyle name="Titles 3 2 2 2 2 2 3 2" xfId="28134" xr:uid="{00000000-0005-0000-0000-0000FD6D0000}"/>
    <cellStyle name="Titles 3 2 2 2 2 2 3 3" xfId="28135" xr:uid="{00000000-0005-0000-0000-0000FE6D0000}"/>
    <cellStyle name="Titles 3 2 2 2 2 2 3 4" xfId="28136" xr:uid="{00000000-0005-0000-0000-0000FF6D0000}"/>
    <cellStyle name="Titles 3 2 2 2 2 2 4" xfId="28137" xr:uid="{00000000-0005-0000-0000-0000006E0000}"/>
    <cellStyle name="Titles 3 2 2 2 2 2 5" xfId="28138" xr:uid="{00000000-0005-0000-0000-0000016E0000}"/>
    <cellStyle name="Titles 3 2 2 2 2 2 6" xfId="28139" xr:uid="{00000000-0005-0000-0000-0000026E0000}"/>
    <cellStyle name="Titles 3 2 2 2 2 3" xfId="28140" xr:uid="{00000000-0005-0000-0000-0000036E0000}"/>
    <cellStyle name="Titles 3 2 2 2 2 3 2" xfId="28141" xr:uid="{00000000-0005-0000-0000-0000046E0000}"/>
    <cellStyle name="Titles 3 2 2 2 2 3 2 2" xfId="28142" xr:uid="{00000000-0005-0000-0000-0000056E0000}"/>
    <cellStyle name="Titles 3 2 2 2 2 3 2 3" xfId="28143" xr:uid="{00000000-0005-0000-0000-0000066E0000}"/>
    <cellStyle name="Titles 3 2 2 2 2 3 2 4" xfId="28144" xr:uid="{00000000-0005-0000-0000-0000076E0000}"/>
    <cellStyle name="Titles 3 2 2 2 2 3 3" xfId="28145" xr:uid="{00000000-0005-0000-0000-0000086E0000}"/>
    <cellStyle name="Titles 3 2 2 2 2 3 3 2" xfId="28146" xr:uid="{00000000-0005-0000-0000-0000096E0000}"/>
    <cellStyle name="Titles 3 2 2 2 2 3 3 3" xfId="28147" xr:uid="{00000000-0005-0000-0000-00000A6E0000}"/>
    <cellStyle name="Titles 3 2 2 2 2 3 3 4" xfId="28148" xr:uid="{00000000-0005-0000-0000-00000B6E0000}"/>
    <cellStyle name="Titles 3 2 2 2 2 3 4" xfId="28149" xr:uid="{00000000-0005-0000-0000-00000C6E0000}"/>
    <cellStyle name="Titles 3 2 2 2 2 3 5" xfId="28150" xr:uid="{00000000-0005-0000-0000-00000D6E0000}"/>
    <cellStyle name="Titles 3 2 2 2 2 3 6" xfId="28151" xr:uid="{00000000-0005-0000-0000-00000E6E0000}"/>
    <cellStyle name="Titles 3 2 2 2 2 4" xfId="28152" xr:uid="{00000000-0005-0000-0000-00000F6E0000}"/>
    <cellStyle name="Titles 3 2 2 2 2 4 2" xfId="28153" xr:uid="{00000000-0005-0000-0000-0000106E0000}"/>
    <cellStyle name="Titles 3 2 2 2 2 4 3" xfId="28154" xr:uid="{00000000-0005-0000-0000-0000116E0000}"/>
    <cellStyle name="Titles 3 2 2 2 2 4 4" xfId="28155" xr:uid="{00000000-0005-0000-0000-0000126E0000}"/>
    <cellStyle name="Titles 3 2 2 2 2 5" xfId="28156" xr:uid="{00000000-0005-0000-0000-0000136E0000}"/>
    <cellStyle name="Titles 3 2 2 2 2 5 2" xfId="28157" xr:uid="{00000000-0005-0000-0000-0000146E0000}"/>
    <cellStyle name="Titles 3 2 2 2 2 5 3" xfId="28158" xr:uid="{00000000-0005-0000-0000-0000156E0000}"/>
    <cellStyle name="Titles 3 2 2 2 2 5 4" xfId="28159" xr:uid="{00000000-0005-0000-0000-0000166E0000}"/>
    <cellStyle name="Titles 3 2 2 2 2 6" xfId="28160" xr:uid="{00000000-0005-0000-0000-0000176E0000}"/>
    <cellStyle name="Titles 3 2 2 2 2 7" xfId="28161" xr:uid="{00000000-0005-0000-0000-0000186E0000}"/>
    <cellStyle name="Titles 3 2 2 2 2 8" xfId="28162" xr:uid="{00000000-0005-0000-0000-0000196E0000}"/>
    <cellStyle name="Titles 3 2 2 2 3" xfId="28163" xr:uid="{00000000-0005-0000-0000-00001A6E0000}"/>
    <cellStyle name="Titles 3 2 2 2 3 2" xfId="28164" xr:uid="{00000000-0005-0000-0000-00001B6E0000}"/>
    <cellStyle name="Titles 3 2 2 2 3 2 2" xfId="28165" xr:uid="{00000000-0005-0000-0000-00001C6E0000}"/>
    <cellStyle name="Titles 3 2 2 2 3 2 3" xfId="28166" xr:uid="{00000000-0005-0000-0000-00001D6E0000}"/>
    <cellStyle name="Titles 3 2 2 2 3 2 4" xfId="28167" xr:uid="{00000000-0005-0000-0000-00001E6E0000}"/>
    <cellStyle name="Titles 3 2 2 2 3 3" xfId="28168" xr:uid="{00000000-0005-0000-0000-00001F6E0000}"/>
    <cellStyle name="Titles 3 2 2 2 3 3 2" xfId="28169" xr:uid="{00000000-0005-0000-0000-0000206E0000}"/>
    <cellStyle name="Titles 3 2 2 2 3 3 3" xfId="28170" xr:uid="{00000000-0005-0000-0000-0000216E0000}"/>
    <cellStyle name="Titles 3 2 2 2 3 3 4" xfId="28171" xr:uid="{00000000-0005-0000-0000-0000226E0000}"/>
    <cellStyle name="Titles 3 2 2 2 3 4" xfId="28172" xr:uid="{00000000-0005-0000-0000-0000236E0000}"/>
    <cellStyle name="Titles 3 2 2 2 3 5" xfId="28173" xr:uid="{00000000-0005-0000-0000-0000246E0000}"/>
    <cellStyle name="Titles 3 2 2 2 3 6" xfId="28174" xr:uid="{00000000-0005-0000-0000-0000256E0000}"/>
    <cellStyle name="Titles 3 2 2 2 4" xfId="28175" xr:uid="{00000000-0005-0000-0000-0000266E0000}"/>
    <cellStyle name="Titles 3 2 2 2 4 2" xfId="28176" xr:uid="{00000000-0005-0000-0000-0000276E0000}"/>
    <cellStyle name="Titles 3 2 2 2 4 2 2" xfId="28177" xr:uid="{00000000-0005-0000-0000-0000286E0000}"/>
    <cellStyle name="Titles 3 2 2 2 4 2 3" xfId="28178" xr:uid="{00000000-0005-0000-0000-0000296E0000}"/>
    <cellStyle name="Titles 3 2 2 2 4 2 4" xfId="28179" xr:uid="{00000000-0005-0000-0000-00002A6E0000}"/>
    <cellStyle name="Titles 3 2 2 2 4 3" xfId="28180" xr:uid="{00000000-0005-0000-0000-00002B6E0000}"/>
    <cellStyle name="Titles 3 2 2 2 4 3 2" xfId="28181" xr:uid="{00000000-0005-0000-0000-00002C6E0000}"/>
    <cellStyle name="Titles 3 2 2 2 4 3 3" xfId="28182" xr:uid="{00000000-0005-0000-0000-00002D6E0000}"/>
    <cellStyle name="Titles 3 2 2 2 4 3 4" xfId="28183" xr:uid="{00000000-0005-0000-0000-00002E6E0000}"/>
    <cellStyle name="Titles 3 2 2 2 4 4" xfId="28184" xr:uid="{00000000-0005-0000-0000-00002F6E0000}"/>
    <cellStyle name="Titles 3 2 2 2 4 5" xfId="28185" xr:uid="{00000000-0005-0000-0000-0000306E0000}"/>
    <cellStyle name="Titles 3 2 2 2 4 6" xfId="28186" xr:uid="{00000000-0005-0000-0000-0000316E0000}"/>
    <cellStyle name="Titles 3 2 2 2 5" xfId="28187" xr:uid="{00000000-0005-0000-0000-0000326E0000}"/>
    <cellStyle name="Titles 3 2 2 2 6" xfId="28188" xr:uid="{00000000-0005-0000-0000-0000336E0000}"/>
    <cellStyle name="Titles 3 2 2 2 7" xfId="28189" xr:uid="{00000000-0005-0000-0000-0000346E0000}"/>
    <cellStyle name="Titles 3 2 2 3" xfId="28190" xr:uid="{00000000-0005-0000-0000-0000356E0000}"/>
    <cellStyle name="Titles 3 2 2 3 2" xfId="28191" xr:uid="{00000000-0005-0000-0000-0000366E0000}"/>
    <cellStyle name="Titles 3 2 2 3 2 2" xfId="28192" xr:uid="{00000000-0005-0000-0000-0000376E0000}"/>
    <cellStyle name="Titles 3 2 2 3 2 2 2" xfId="28193" xr:uid="{00000000-0005-0000-0000-0000386E0000}"/>
    <cellStyle name="Titles 3 2 2 3 2 2 3" xfId="28194" xr:uid="{00000000-0005-0000-0000-0000396E0000}"/>
    <cellStyle name="Titles 3 2 2 3 2 2 4" xfId="28195" xr:uid="{00000000-0005-0000-0000-00003A6E0000}"/>
    <cellStyle name="Titles 3 2 2 3 2 3" xfId="28196" xr:uid="{00000000-0005-0000-0000-00003B6E0000}"/>
    <cellStyle name="Titles 3 2 2 3 2 3 2" xfId="28197" xr:uid="{00000000-0005-0000-0000-00003C6E0000}"/>
    <cellStyle name="Titles 3 2 2 3 2 3 3" xfId="28198" xr:uid="{00000000-0005-0000-0000-00003D6E0000}"/>
    <cellStyle name="Titles 3 2 2 3 2 3 4" xfId="28199" xr:uid="{00000000-0005-0000-0000-00003E6E0000}"/>
    <cellStyle name="Titles 3 2 2 3 2 4" xfId="28200" xr:uid="{00000000-0005-0000-0000-00003F6E0000}"/>
    <cellStyle name="Titles 3 2 2 3 2 5" xfId="28201" xr:uid="{00000000-0005-0000-0000-0000406E0000}"/>
    <cellStyle name="Titles 3 2 2 3 2 6" xfId="28202" xr:uid="{00000000-0005-0000-0000-0000416E0000}"/>
    <cellStyle name="Titles 3 2 2 3 3" xfId="28203" xr:uid="{00000000-0005-0000-0000-0000426E0000}"/>
    <cellStyle name="Titles 3 2 2 3 3 2" xfId="28204" xr:uid="{00000000-0005-0000-0000-0000436E0000}"/>
    <cellStyle name="Titles 3 2 2 3 3 3" xfId="28205" xr:uid="{00000000-0005-0000-0000-0000446E0000}"/>
    <cellStyle name="Titles 3 2 2 3 3 4" xfId="28206" xr:uid="{00000000-0005-0000-0000-0000456E0000}"/>
    <cellStyle name="Titles 3 2 2 3 4" xfId="28207" xr:uid="{00000000-0005-0000-0000-0000466E0000}"/>
    <cellStyle name="Titles 3 2 2 3 4 2" xfId="28208" xr:uid="{00000000-0005-0000-0000-0000476E0000}"/>
    <cellStyle name="Titles 3 2 2 3 4 3" xfId="28209" xr:uid="{00000000-0005-0000-0000-0000486E0000}"/>
    <cellStyle name="Titles 3 2 2 3 4 4" xfId="28210" xr:uid="{00000000-0005-0000-0000-0000496E0000}"/>
    <cellStyle name="Titles 3 2 2 3 5" xfId="28211" xr:uid="{00000000-0005-0000-0000-00004A6E0000}"/>
    <cellStyle name="Titles 3 2 2 3 6" xfId="28212" xr:uid="{00000000-0005-0000-0000-00004B6E0000}"/>
    <cellStyle name="Titles 3 2 2 3 7" xfId="28213" xr:uid="{00000000-0005-0000-0000-00004C6E0000}"/>
    <cellStyle name="Titles 3 2 2 4" xfId="28214" xr:uid="{00000000-0005-0000-0000-00004D6E0000}"/>
    <cellStyle name="Titles 3 2 2 4 2" xfId="28215" xr:uid="{00000000-0005-0000-0000-00004E6E0000}"/>
    <cellStyle name="Titles 3 2 2 4 2 2" xfId="28216" xr:uid="{00000000-0005-0000-0000-00004F6E0000}"/>
    <cellStyle name="Titles 3 2 2 4 2 3" xfId="28217" xr:uid="{00000000-0005-0000-0000-0000506E0000}"/>
    <cellStyle name="Titles 3 2 2 4 2 4" xfId="28218" xr:uid="{00000000-0005-0000-0000-0000516E0000}"/>
    <cellStyle name="Titles 3 2 2 4 3" xfId="28219" xr:uid="{00000000-0005-0000-0000-0000526E0000}"/>
    <cellStyle name="Titles 3 2 2 4 3 2" xfId="28220" xr:uid="{00000000-0005-0000-0000-0000536E0000}"/>
    <cellStyle name="Titles 3 2 2 4 3 3" xfId="28221" xr:uid="{00000000-0005-0000-0000-0000546E0000}"/>
    <cellStyle name="Titles 3 2 2 4 3 4" xfId="28222" xr:uid="{00000000-0005-0000-0000-0000556E0000}"/>
    <cellStyle name="Titles 3 2 2 4 4" xfId="28223" xr:uid="{00000000-0005-0000-0000-0000566E0000}"/>
    <cellStyle name="Titles 3 2 2 4 5" xfId="28224" xr:uid="{00000000-0005-0000-0000-0000576E0000}"/>
    <cellStyle name="Titles 3 2 2 4 6" xfId="28225" xr:uid="{00000000-0005-0000-0000-0000586E0000}"/>
    <cellStyle name="Titles 3 2 2 5" xfId="28226" xr:uid="{00000000-0005-0000-0000-0000596E0000}"/>
    <cellStyle name="Titles 3 2 2 5 2" xfId="28227" xr:uid="{00000000-0005-0000-0000-00005A6E0000}"/>
    <cellStyle name="Titles 3 2 2 5 3" xfId="28228" xr:uid="{00000000-0005-0000-0000-00005B6E0000}"/>
    <cellStyle name="Titles 3 2 2 5 4" xfId="28229" xr:uid="{00000000-0005-0000-0000-00005C6E0000}"/>
    <cellStyle name="Titles 3 2 2 6" xfId="28230" xr:uid="{00000000-0005-0000-0000-00005D6E0000}"/>
    <cellStyle name="Titles 3 2 2 7" xfId="28231" xr:uid="{00000000-0005-0000-0000-00005E6E0000}"/>
    <cellStyle name="Titles 3 2 2 8" xfId="28232" xr:uid="{00000000-0005-0000-0000-00005F6E0000}"/>
    <cellStyle name="Titles 3 2 3" xfId="28233" xr:uid="{00000000-0005-0000-0000-0000606E0000}"/>
    <cellStyle name="Titles 3 2 3 2" xfId="28234" xr:uid="{00000000-0005-0000-0000-0000616E0000}"/>
    <cellStyle name="Titles 3 2 3 2 2" xfId="28235" xr:uid="{00000000-0005-0000-0000-0000626E0000}"/>
    <cellStyle name="Titles 3 2 3 2 2 2" xfId="28236" xr:uid="{00000000-0005-0000-0000-0000636E0000}"/>
    <cellStyle name="Titles 3 2 3 2 2 2 2" xfId="28237" xr:uid="{00000000-0005-0000-0000-0000646E0000}"/>
    <cellStyle name="Titles 3 2 3 2 2 2 3" xfId="28238" xr:uid="{00000000-0005-0000-0000-0000656E0000}"/>
    <cellStyle name="Titles 3 2 3 2 2 2 4" xfId="28239" xr:uid="{00000000-0005-0000-0000-0000666E0000}"/>
    <cellStyle name="Titles 3 2 3 2 2 3" xfId="28240" xr:uid="{00000000-0005-0000-0000-0000676E0000}"/>
    <cellStyle name="Titles 3 2 3 2 2 3 2" xfId="28241" xr:uid="{00000000-0005-0000-0000-0000686E0000}"/>
    <cellStyle name="Titles 3 2 3 2 2 3 3" xfId="28242" xr:uid="{00000000-0005-0000-0000-0000696E0000}"/>
    <cellStyle name="Titles 3 2 3 2 2 3 4" xfId="28243" xr:uid="{00000000-0005-0000-0000-00006A6E0000}"/>
    <cellStyle name="Titles 3 2 3 2 2 4" xfId="28244" xr:uid="{00000000-0005-0000-0000-00006B6E0000}"/>
    <cellStyle name="Titles 3 2 3 2 2 5" xfId="28245" xr:uid="{00000000-0005-0000-0000-00006C6E0000}"/>
    <cellStyle name="Titles 3 2 3 2 2 6" xfId="28246" xr:uid="{00000000-0005-0000-0000-00006D6E0000}"/>
    <cellStyle name="Titles 3 2 3 2 3" xfId="28247" xr:uid="{00000000-0005-0000-0000-00006E6E0000}"/>
    <cellStyle name="Titles 3 2 3 2 3 2" xfId="28248" xr:uid="{00000000-0005-0000-0000-00006F6E0000}"/>
    <cellStyle name="Titles 3 2 3 2 3 2 2" xfId="28249" xr:uid="{00000000-0005-0000-0000-0000706E0000}"/>
    <cellStyle name="Titles 3 2 3 2 3 2 3" xfId="28250" xr:uid="{00000000-0005-0000-0000-0000716E0000}"/>
    <cellStyle name="Titles 3 2 3 2 3 2 4" xfId="28251" xr:uid="{00000000-0005-0000-0000-0000726E0000}"/>
    <cellStyle name="Titles 3 2 3 2 3 3" xfId="28252" xr:uid="{00000000-0005-0000-0000-0000736E0000}"/>
    <cellStyle name="Titles 3 2 3 2 3 3 2" xfId="28253" xr:uid="{00000000-0005-0000-0000-0000746E0000}"/>
    <cellStyle name="Titles 3 2 3 2 3 3 3" xfId="28254" xr:uid="{00000000-0005-0000-0000-0000756E0000}"/>
    <cellStyle name="Titles 3 2 3 2 3 3 4" xfId="28255" xr:uid="{00000000-0005-0000-0000-0000766E0000}"/>
    <cellStyle name="Titles 3 2 3 2 3 4" xfId="28256" xr:uid="{00000000-0005-0000-0000-0000776E0000}"/>
    <cellStyle name="Titles 3 2 3 2 3 5" xfId="28257" xr:uid="{00000000-0005-0000-0000-0000786E0000}"/>
    <cellStyle name="Titles 3 2 3 2 3 6" xfId="28258" xr:uid="{00000000-0005-0000-0000-0000796E0000}"/>
    <cellStyle name="Titles 3 2 3 2 4" xfId="28259" xr:uid="{00000000-0005-0000-0000-00007A6E0000}"/>
    <cellStyle name="Titles 3 2 3 2 4 2" xfId="28260" xr:uid="{00000000-0005-0000-0000-00007B6E0000}"/>
    <cellStyle name="Titles 3 2 3 2 4 3" xfId="28261" xr:uid="{00000000-0005-0000-0000-00007C6E0000}"/>
    <cellStyle name="Titles 3 2 3 2 4 4" xfId="28262" xr:uid="{00000000-0005-0000-0000-00007D6E0000}"/>
    <cellStyle name="Titles 3 2 3 2 5" xfId="28263" xr:uid="{00000000-0005-0000-0000-00007E6E0000}"/>
    <cellStyle name="Titles 3 2 3 2 5 2" xfId="28264" xr:uid="{00000000-0005-0000-0000-00007F6E0000}"/>
    <cellStyle name="Titles 3 2 3 2 5 3" xfId="28265" xr:uid="{00000000-0005-0000-0000-0000806E0000}"/>
    <cellStyle name="Titles 3 2 3 2 5 4" xfId="28266" xr:uid="{00000000-0005-0000-0000-0000816E0000}"/>
    <cellStyle name="Titles 3 2 3 2 6" xfId="28267" xr:uid="{00000000-0005-0000-0000-0000826E0000}"/>
    <cellStyle name="Titles 3 2 3 2 7" xfId="28268" xr:uid="{00000000-0005-0000-0000-0000836E0000}"/>
    <cellStyle name="Titles 3 2 3 2 8" xfId="28269" xr:uid="{00000000-0005-0000-0000-0000846E0000}"/>
    <cellStyle name="Titles 3 2 3 3" xfId="28270" xr:uid="{00000000-0005-0000-0000-0000856E0000}"/>
    <cellStyle name="Titles 3 2 3 3 2" xfId="28271" xr:uid="{00000000-0005-0000-0000-0000866E0000}"/>
    <cellStyle name="Titles 3 2 3 3 2 2" xfId="28272" xr:uid="{00000000-0005-0000-0000-0000876E0000}"/>
    <cellStyle name="Titles 3 2 3 3 2 3" xfId="28273" xr:uid="{00000000-0005-0000-0000-0000886E0000}"/>
    <cellStyle name="Titles 3 2 3 3 2 4" xfId="28274" xr:uid="{00000000-0005-0000-0000-0000896E0000}"/>
    <cellStyle name="Titles 3 2 3 3 3" xfId="28275" xr:uid="{00000000-0005-0000-0000-00008A6E0000}"/>
    <cellStyle name="Titles 3 2 3 3 3 2" xfId="28276" xr:uid="{00000000-0005-0000-0000-00008B6E0000}"/>
    <cellStyle name="Titles 3 2 3 3 3 3" xfId="28277" xr:uid="{00000000-0005-0000-0000-00008C6E0000}"/>
    <cellStyle name="Titles 3 2 3 3 3 4" xfId="28278" xr:uid="{00000000-0005-0000-0000-00008D6E0000}"/>
    <cellStyle name="Titles 3 2 3 3 4" xfId="28279" xr:uid="{00000000-0005-0000-0000-00008E6E0000}"/>
    <cellStyle name="Titles 3 2 3 3 5" xfId="28280" xr:uid="{00000000-0005-0000-0000-00008F6E0000}"/>
    <cellStyle name="Titles 3 2 3 3 6" xfId="28281" xr:uid="{00000000-0005-0000-0000-0000906E0000}"/>
    <cellStyle name="Titles 3 2 3 4" xfId="28282" xr:uid="{00000000-0005-0000-0000-0000916E0000}"/>
    <cellStyle name="Titles 3 2 3 4 2" xfId="28283" xr:uid="{00000000-0005-0000-0000-0000926E0000}"/>
    <cellStyle name="Titles 3 2 3 4 2 2" xfId="28284" xr:uid="{00000000-0005-0000-0000-0000936E0000}"/>
    <cellStyle name="Titles 3 2 3 4 2 3" xfId="28285" xr:uid="{00000000-0005-0000-0000-0000946E0000}"/>
    <cellStyle name="Titles 3 2 3 4 2 4" xfId="28286" xr:uid="{00000000-0005-0000-0000-0000956E0000}"/>
    <cellStyle name="Titles 3 2 3 4 3" xfId="28287" xr:uid="{00000000-0005-0000-0000-0000966E0000}"/>
    <cellStyle name="Titles 3 2 3 4 3 2" xfId="28288" xr:uid="{00000000-0005-0000-0000-0000976E0000}"/>
    <cellStyle name="Titles 3 2 3 4 3 3" xfId="28289" xr:uid="{00000000-0005-0000-0000-0000986E0000}"/>
    <cellStyle name="Titles 3 2 3 4 3 4" xfId="28290" xr:uid="{00000000-0005-0000-0000-0000996E0000}"/>
    <cellStyle name="Titles 3 2 3 4 4" xfId="28291" xr:uid="{00000000-0005-0000-0000-00009A6E0000}"/>
    <cellStyle name="Titles 3 2 3 4 5" xfId="28292" xr:uid="{00000000-0005-0000-0000-00009B6E0000}"/>
    <cellStyle name="Titles 3 2 3 4 6" xfId="28293" xr:uid="{00000000-0005-0000-0000-00009C6E0000}"/>
    <cellStyle name="Titles 3 2 3 5" xfId="28294" xr:uid="{00000000-0005-0000-0000-00009D6E0000}"/>
    <cellStyle name="Titles 3 2 3 6" xfId="28295" xr:uid="{00000000-0005-0000-0000-00009E6E0000}"/>
    <cellStyle name="Titles 3 2 3 7" xfId="28296" xr:uid="{00000000-0005-0000-0000-00009F6E0000}"/>
    <cellStyle name="Titles 3 2 4" xfId="28297" xr:uid="{00000000-0005-0000-0000-0000A06E0000}"/>
    <cellStyle name="Titles 3 2 4 2" xfId="28298" xr:uid="{00000000-0005-0000-0000-0000A16E0000}"/>
    <cellStyle name="Titles 3 2 4 2 2" xfId="28299" xr:uid="{00000000-0005-0000-0000-0000A26E0000}"/>
    <cellStyle name="Titles 3 2 4 2 2 2" xfId="28300" xr:uid="{00000000-0005-0000-0000-0000A36E0000}"/>
    <cellStyle name="Titles 3 2 4 2 2 3" xfId="28301" xr:uid="{00000000-0005-0000-0000-0000A46E0000}"/>
    <cellStyle name="Titles 3 2 4 2 2 4" xfId="28302" xr:uid="{00000000-0005-0000-0000-0000A56E0000}"/>
    <cellStyle name="Titles 3 2 4 2 3" xfId="28303" xr:uid="{00000000-0005-0000-0000-0000A66E0000}"/>
    <cellStyle name="Titles 3 2 4 2 3 2" xfId="28304" xr:uid="{00000000-0005-0000-0000-0000A76E0000}"/>
    <cellStyle name="Titles 3 2 4 2 3 3" xfId="28305" xr:uid="{00000000-0005-0000-0000-0000A86E0000}"/>
    <cellStyle name="Titles 3 2 4 2 3 4" xfId="28306" xr:uid="{00000000-0005-0000-0000-0000A96E0000}"/>
    <cellStyle name="Titles 3 2 4 2 4" xfId="28307" xr:uid="{00000000-0005-0000-0000-0000AA6E0000}"/>
    <cellStyle name="Titles 3 2 4 2 5" xfId="28308" xr:uid="{00000000-0005-0000-0000-0000AB6E0000}"/>
    <cellStyle name="Titles 3 2 4 2 6" xfId="28309" xr:uid="{00000000-0005-0000-0000-0000AC6E0000}"/>
    <cellStyle name="Titles 3 2 4 3" xfId="28310" xr:uid="{00000000-0005-0000-0000-0000AD6E0000}"/>
    <cellStyle name="Titles 3 2 4 3 2" xfId="28311" xr:uid="{00000000-0005-0000-0000-0000AE6E0000}"/>
    <cellStyle name="Titles 3 2 4 3 2 2" xfId="28312" xr:uid="{00000000-0005-0000-0000-0000AF6E0000}"/>
    <cellStyle name="Titles 3 2 4 3 2 3" xfId="28313" xr:uid="{00000000-0005-0000-0000-0000B06E0000}"/>
    <cellStyle name="Titles 3 2 4 3 2 4" xfId="28314" xr:uid="{00000000-0005-0000-0000-0000B16E0000}"/>
    <cellStyle name="Titles 3 2 4 3 3" xfId="28315" xr:uid="{00000000-0005-0000-0000-0000B26E0000}"/>
    <cellStyle name="Titles 3 2 4 3 3 2" xfId="28316" xr:uid="{00000000-0005-0000-0000-0000B36E0000}"/>
    <cellStyle name="Titles 3 2 4 3 3 3" xfId="28317" xr:uid="{00000000-0005-0000-0000-0000B46E0000}"/>
    <cellStyle name="Titles 3 2 4 3 3 4" xfId="28318" xr:uid="{00000000-0005-0000-0000-0000B56E0000}"/>
    <cellStyle name="Titles 3 2 4 3 4" xfId="28319" xr:uid="{00000000-0005-0000-0000-0000B66E0000}"/>
    <cellStyle name="Titles 3 2 4 3 5" xfId="28320" xr:uid="{00000000-0005-0000-0000-0000B76E0000}"/>
    <cellStyle name="Titles 3 2 4 3 6" xfId="28321" xr:uid="{00000000-0005-0000-0000-0000B86E0000}"/>
    <cellStyle name="Titles 3 2 4 4" xfId="28322" xr:uid="{00000000-0005-0000-0000-0000B96E0000}"/>
    <cellStyle name="Titles 3 2 4 4 2" xfId="28323" xr:uid="{00000000-0005-0000-0000-0000BA6E0000}"/>
    <cellStyle name="Titles 3 2 4 4 3" xfId="28324" xr:uid="{00000000-0005-0000-0000-0000BB6E0000}"/>
    <cellStyle name="Titles 3 2 4 4 4" xfId="28325" xr:uid="{00000000-0005-0000-0000-0000BC6E0000}"/>
    <cellStyle name="Titles 3 2 4 5" xfId="28326" xr:uid="{00000000-0005-0000-0000-0000BD6E0000}"/>
    <cellStyle name="Titles 3 2 4 5 2" xfId="28327" xr:uid="{00000000-0005-0000-0000-0000BE6E0000}"/>
    <cellStyle name="Titles 3 2 4 5 3" xfId="28328" xr:uid="{00000000-0005-0000-0000-0000BF6E0000}"/>
    <cellStyle name="Titles 3 2 4 5 4" xfId="28329" xr:uid="{00000000-0005-0000-0000-0000C06E0000}"/>
    <cellStyle name="Titles 3 2 4 6" xfId="28330" xr:uid="{00000000-0005-0000-0000-0000C16E0000}"/>
    <cellStyle name="Titles 3 2 4 7" xfId="28331" xr:uid="{00000000-0005-0000-0000-0000C26E0000}"/>
    <cellStyle name="Titles 3 2 4 8" xfId="28332" xr:uid="{00000000-0005-0000-0000-0000C36E0000}"/>
    <cellStyle name="Titles 3 3" xfId="28333" xr:uid="{00000000-0005-0000-0000-0000C46E0000}"/>
    <cellStyle name="Titles 3 3 2" xfId="28334" xr:uid="{00000000-0005-0000-0000-0000C56E0000}"/>
    <cellStyle name="Titles 3 3 2 2" xfId="28335" xr:uid="{00000000-0005-0000-0000-0000C66E0000}"/>
    <cellStyle name="Titles 3 3 2 2 2" xfId="28336" xr:uid="{00000000-0005-0000-0000-0000C76E0000}"/>
    <cellStyle name="Titles 3 3 2 2 2 2" xfId="28337" xr:uid="{00000000-0005-0000-0000-0000C86E0000}"/>
    <cellStyle name="Titles 3 3 2 2 2 2 2" xfId="28338" xr:uid="{00000000-0005-0000-0000-0000C96E0000}"/>
    <cellStyle name="Titles 3 3 2 2 2 2 2 2" xfId="28339" xr:uid="{00000000-0005-0000-0000-0000CA6E0000}"/>
    <cellStyle name="Titles 3 3 2 2 2 2 2 3" xfId="28340" xr:uid="{00000000-0005-0000-0000-0000CB6E0000}"/>
    <cellStyle name="Titles 3 3 2 2 2 2 2 4" xfId="28341" xr:uid="{00000000-0005-0000-0000-0000CC6E0000}"/>
    <cellStyle name="Titles 3 3 2 2 2 2 3" xfId="28342" xr:uid="{00000000-0005-0000-0000-0000CD6E0000}"/>
    <cellStyle name="Titles 3 3 2 2 2 2 3 2" xfId="28343" xr:uid="{00000000-0005-0000-0000-0000CE6E0000}"/>
    <cellStyle name="Titles 3 3 2 2 2 2 3 3" xfId="28344" xr:uid="{00000000-0005-0000-0000-0000CF6E0000}"/>
    <cellStyle name="Titles 3 3 2 2 2 2 3 4" xfId="28345" xr:uid="{00000000-0005-0000-0000-0000D06E0000}"/>
    <cellStyle name="Titles 3 3 2 2 2 2 4" xfId="28346" xr:uid="{00000000-0005-0000-0000-0000D16E0000}"/>
    <cellStyle name="Titles 3 3 2 2 2 2 5" xfId="28347" xr:uid="{00000000-0005-0000-0000-0000D26E0000}"/>
    <cellStyle name="Titles 3 3 2 2 2 2 6" xfId="28348" xr:uid="{00000000-0005-0000-0000-0000D36E0000}"/>
    <cellStyle name="Titles 3 3 2 2 2 3" xfId="28349" xr:uid="{00000000-0005-0000-0000-0000D46E0000}"/>
    <cellStyle name="Titles 3 3 2 2 2 3 2" xfId="28350" xr:uid="{00000000-0005-0000-0000-0000D56E0000}"/>
    <cellStyle name="Titles 3 3 2 2 2 3 2 2" xfId="28351" xr:uid="{00000000-0005-0000-0000-0000D66E0000}"/>
    <cellStyle name="Titles 3 3 2 2 2 3 2 3" xfId="28352" xr:uid="{00000000-0005-0000-0000-0000D76E0000}"/>
    <cellStyle name="Titles 3 3 2 2 2 3 2 4" xfId="28353" xr:uid="{00000000-0005-0000-0000-0000D86E0000}"/>
    <cellStyle name="Titles 3 3 2 2 2 3 3" xfId="28354" xr:uid="{00000000-0005-0000-0000-0000D96E0000}"/>
    <cellStyle name="Titles 3 3 2 2 2 3 3 2" xfId="28355" xr:uid="{00000000-0005-0000-0000-0000DA6E0000}"/>
    <cellStyle name="Titles 3 3 2 2 2 3 3 3" xfId="28356" xr:uid="{00000000-0005-0000-0000-0000DB6E0000}"/>
    <cellStyle name="Titles 3 3 2 2 2 3 3 4" xfId="28357" xr:uid="{00000000-0005-0000-0000-0000DC6E0000}"/>
    <cellStyle name="Titles 3 3 2 2 2 3 4" xfId="28358" xr:uid="{00000000-0005-0000-0000-0000DD6E0000}"/>
    <cellStyle name="Titles 3 3 2 2 2 3 5" xfId="28359" xr:uid="{00000000-0005-0000-0000-0000DE6E0000}"/>
    <cellStyle name="Titles 3 3 2 2 2 3 6" xfId="28360" xr:uid="{00000000-0005-0000-0000-0000DF6E0000}"/>
    <cellStyle name="Titles 3 3 2 2 2 4" xfId="28361" xr:uid="{00000000-0005-0000-0000-0000E06E0000}"/>
    <cellStyle name="Titles 3 3 2 2 2 4 2" xfId="28362" xr:uid="{00000000-0005-0000-0000-0000E16E0000}"/>
    <cellStyle name="Titles 3 3 2 2 2 4 3" xfId="28363" xr:uid="{00000000-0005-0000-0000-0000E26E0000}"/>
    <cellStyle name="Titles 3 3 2 2 2 4 4" xfId="28364" xr:uid="{00000000-0005-0000-0000-0000E36E0000}"/>
    <cellStyle name="Titles 3 3 2 2 2 5" xfId="28365" xr:uid="{00000000-0005-0000-0000-0000E46E0000}"/>
    <cellStyle name="Titles 3 3 2 2 2 5 2" xfId="28366" xr:uid="{00000000-0005-0000-0000-0000E56E0000}"/>
    <cellStyle name="Titles 3 3 2 2 2 5 3" xfId="28367" xr:uid="{00000000-0005-0000-0000-0000E66E0000}"/>
    <cellStyle name="Titles 3 3 2 2 2 5 4" xfId="28368" xr:uid="{00000000-0005-0000-0000-0000E76E0000}"/>
    <cellStyle name="Titles 3 3 2 2 2 6" xfId="28369" xr:uid="{00000000-0005-0000-0000-0000E86E0000}"/>
    <cellStyle name="Titles 3 3 2 2 2 7" xfId="28370" xr:uid="{00000000-0005-0000-0000-0000E96E0000}"/>
    <cellStyle name="Titles 3 3 2 2 2 8" xfId="28371" xr:uid="{00000000-0005-0000-0000-0000EA6E0000}"/>
    <cellStyle name="Titles 3 3 2 2 3" xfId="28372" xr:uid="{00000000-0005-0000-0000-0000EB6E0000}"/>
    <cellStyle name="Titles 3 3 2 2 3 2" xfId="28373" xr:uid="{00000000-0005-0000-0000-0000EC6E0000}"/>
    <cellStyle name="Titles 3 3 2 2 3 2 2" xfId="28374" xr:uid="{00000000-0005-0000-0000-0000ED6E0000}"/>
    <cellStyle name="Titles 3 3 2 2 3 2 3" xfId="28375" xr:uid="{00000000-0005-0000-0000-0000EE6E0000}"/>
    <cellStyle name="Titles 3 3 2 2 3 2 4" xfId="28376" xr:uid="{00000000-0005-0000-0000-0000EF6E0000}"/>
    <cellStyle name="Titles 3 3 2 2 3 3" xfId="28377" xr:uid="{00000000-0005-0000-0000-0000F06E0000}"/>
    <cellStyle name="Titles 3 3 2 2 3 3 2" xfId="28378" xr:uid="{00000000-0005-0000-0000-0000F16E0000}"/>
    <cellStyle name="Titles 3 3 2 2 3 3 3" xfId="28379" xr:uid="{00000000-0005-0000-0000-0000F26E0000}"/>
    <cellStyle name="Titles 3 3 2 2 3 3 4" xfId="28380" xr:uid="{00000000-0005-0000-0000-0000F36E0000}"/>
    <cellStyle name="Titles 3 3 2 2 3 4" xfId="28381" xr:uid="{00000000-0005-0000-0000-0000F46E0000}"/>
    <cellStyle name="Titles 3 3 2 2 3 5" xfId="28382" xr:uid="{00000000-0005-0000-0000-0000F56E0000}"/>
    <cellStyle name="Titles 3 3 2 2 3 6" xfId="28383" xr:uid="{00000000-0005-0000-0000-0000F66E0000}"/>
    <cellStyle name="Titles 3 3 2 2 4" xfId="28384" xr:uid="{00000000-0005-0000-0000-0000F76E0000}"/>
    <cellStyle name="Titles 3 3 2 2 4 2" xfId="28385" xr:uid="{00000000-0005-0000-0000-0000F86E0000}"/>
    <cellStyle name="Titles 3 3 2 2 4 2 2" xfId="28386" xr:uid="{00000000-0005-0000-0000-0000F96E0000}"/>
    <cellStyle name="Titles 3 3 2 2 4 2 3" xfId="28387" xr:uid="{00000000-0005-0000-0000-0000FA6E0000}"/>
    <cellStyle name="Titles 3 3 2 2 4 2 4" xfId="28388" xr:uid="{00000000-0005-0000-0000-0000FB6E0000}"/>
    <cellStyle name="Titles 3 3 2 2 4 3" xfId="28389" xr:uid="{00000000-0005-0000-0000-0000FC6E0000}"/>
    <cellStyle name="Titles 3 3 2 2 4 3 2" xfId="28390" xr:uid="{00000000-0005-0000-0000-0000FD6E0000}"/>
    <cellStyle name="Titles 3 3 2 2 4 3 3" xfId="28391" xr:uid="{00000000-0005-0000-0000-0000FE6E0000}"/>
    <cellStyle name="Titles 3 3 2 2 4 3 4" xfId="28392" xr:uid="{00000000-0005-0000-0000-0000FF6E0000}"/>
    <cellStyle name="Titles 3 3 2 2 4 4" xfId="28393" xr:uid="{00000000-0005-0000-0000-0000006F0000}"/>
    <cellStyle name="Titles 3 3 2 2 4 5" xfId="28394" xr:uid="{00000000-0005-0000-0000-0000016F0000}"/>
    <cellStyle name="Titles 3 3 2 2 4 6" xfId="28395" xr:uid="{00000000-0005-0000-0000-0000026F0000}"/>
    <cellStyle name="Titles 3 3 2 2 5" xfId="28396" xr:uid="{00000000-0005-0000-0000-0000036F0000}"/>
    <cellStyle name="Titles 3 3 2 2 6" xfId="28397" xr:uid="{00000000-0005-0000-0000-0000046F0000}"/>
    <cellStyle name="Titles 3 3 2 2 7" xfId="28398" xr:uid="{00000000-0005-0000-0000-0000056F0000}"/>
    <cellStyle name="Titles 3 3 2 3" xfId="28399" xr:uid="{00000000-0005-0000-0000-0000066F0000}"/>
    <cellStyle name="Titles 3 3 2 3 2" xfId="28400" xr:uid="{00000000-0005-0000-0000-0000076F0000}"/>
    <cellStyle name="Titles 3 3 2 3 2 2" xfId="28401" xr:uid="{00000000-0005-0000-0000-0000086F0000}"/>
    <cellStyle name="Titles 3 3 2 3 2 2 2" xfId="28402" xr:uid="{00000000-0005-0000-0000-0000096F0000}"/>
    <cellStyle name="Titles 3 3 2 3 2 2 3" xfId="28403" xr:uid="{00000000-0005-0000-0000-00000A6F0000}"/>
    <cellStyle name="Titles 3 3 2 3 2 2 4" xfId="28404" xr:uid="{00000000-0005-0000-0000-00000B6F0000}"/>
    <cellStyle name="Titles 3 3 2 3 2 3" xfId="28405" xr:uid="{00000000-0005-0000-0000-00000C6F0000}"/>
    <cellStyle name="Titles 3 3 2 3 2 3 2" xfId="28406" xr:uid="{00000000-0005-0000-0000-00000D6F0000}"/>
    <cellStyle name="Titles 3 3 2 3 2 3 3" xfId="28407" xr:uid="{00000000-0005-0000-0000-00000E6F0000}"/>
    <cellStyle name="Titles 3 3 2 3 2 3 4" xfId="28408" xr:uid="{00000000-0005-0000-0000-00000F6F0000}"/>
    <cellStyle name="Titles 3 3 2 3 2 4" xfId="28409" xr:uid="{00000000-0005-0000-0000-0000106F0000}"/>
    <cellStyle name="Titles 3 3 2 3 2 5" xfId="28410" xr:uid="{00000000-0005-0000-0000-0000116F0000}"/>
    <cellStyle name="Titles 3 3 2 3 2 6" xfId="28411" xr:uid="{00000000-0005-0000-0000-0000126F0000}"/>
    <cellStyle name="Titles 3 3 2 3 3" xfId="28412" xr:uid="{00000000-0005-0000-0000-0000136F0000}"/>
    <cellStyle name="Titles 3 3 2 3 3 2" xfId="28413" xr:uid="{00000000-0005-0000-0000-0000146F0000}"/>
    <cellStyle name="Titles 3 3 2 3 3 3" xfId="28414" xr:uid="{00000000-0005-0000-0000-0000156F0000}"/>
    <cellStyle name="Titles 3 3 2 3 3 4" xfId="28415" xr:uid="{00000000-0005-0000-0000-0000166F0000}"/>
    <cellStyle name="Titles 3 3 2 3 4" xfId="28416" xr:uid="{00000000-0005-0000-0000-0000176F0000}"/>
    <cellStyle name="Titles 3 3 2 3 4 2" xfId="28417" xr:uid="{00000000-0005-0000-0000-0000186F0000}"/>
    <cellStyle name="Titles 3 3 2 3 4 3" xfId="28418" xr:uid="{00000000-0005-0000-0000-0000196F0000}"/>
    <cellStyle name="Titles 3 3 2 3 4 4" xfId="28419" xr:uid="{00000000-0005-0000-0000-00001A6F0000}"/>
    <cellStyle name="Titles 3 3 2 3 5" xfId="28420" xr:uid="{00000000-0005-0000-0000-00001B6F0000}"/>
    <cellStyle name="Titles 3 3 2 3 6" xfId="28421" xr:uid="{00000000-0005-0000-0000-00001C6F0000}"/>
    <cellStyle name="Titles 3 3 2 3 7" xfId="28422" xr:uid="{00000000-0005-0000-0000-00001D6F0000}"/>
    <cellStyle name="Titles 3 3 2 4" xfId="28423" xr:uid="{00000000-0005-0000-0000-00001E6F0000}"/>
    <cellStyle name="Titles 3 3 2 4 2" xfId="28424" xr:uid="{00000000-0005-0000-0000-00001F6F0000}"/>
    <cellStyle name="Titles 3 3 2 4 2 2" xfId="28425" xr:uid="{00000000-0005-0000-0000-0000206F0000}"/>
    <cellStyle name="Titles 3 3 2 4 2 3" xfId="28426" xr:uid="{00000000-0005-0000-0000-0000216F0000}"/>
    <cellStyle name="Titles 3 3 2 4 2 4" xfId="28427" xr:uid="{00000000-0005-0000-0000-0000226F0000}"/>
    <cellStyle name="Titles 3 3 2 4 3" xfId="28428" xr:uid="{00000000-0005-0000-0000-0000236F0000}"/>
    <cellStyle name="Titles 3 3 2 4 3 2" xfId="28429" xr:uid="{00000000-0005-0000-0000-0000246F0000}"/>
    <cellStyle name="Titles 3 3 2 4 3 3" xfId="28430" xr:uid="{00000000-0005-0000-0000-0000256F0000}"/>
    <cellStyle name="Titles 3 3 2 4 3 4" xfId="28431" xr:uid="{00000000-0005-0000-0000-0000266F0000}"/>
    <cellStyle name="Titles 3 3 2 4 4" xfId="28432" xr:uid="{00000000-0005-0000-0000-0000276F0000}"/>
    <cellStyle name="Titles 3 3 2 4 5" xfId="28433" xr:uid="{00000000-0005-0000-0000-0000286F0000}"/>
    <cellStyle name="Titles 3 3 2 4 6" xfId="28434" xr:uid="{00000000-0005-0000-0000-0000296F0000}"/>
    <cellStyle name="Titles 3 3 2 5" xfId="28435" xr:uid="{00000000-0005-0000-0000-00002A6F0000}"/>
    <cellStyle name="Titles 3 3 2 5 2" xfId="28436" xr:uid="{00000000-0005-0000-0000-00002B6F0000}"/>
    <cellStyle name="Titles 3 3 2 5 3" xfId="28437" xr:uid="{00000000-0005-0000-0000-00002C6F0000}"/>
    <cellStyle name="Titles 3 3 2 5 4" xfId="28438" xr:uid="{00000000-0005-0000-0000-00002D6F0000}"/>
    <cellStyle name="Titles 3 3 2 6" xfId="28439" xr:uid="{00000000-0005-0000-0000-00002E6F0000}"/>
    <cellStyle name="Titles 3 3 2 7" xfId="28440" xr:uid="{00000000-0005-0000-0000-00002F6F0000}"/>
    <cellStyle name="Titles 3 3 2 8" xfId="28441" xr:uid="{00000000-0005-0000-0000-0000306F0000}"/>
    <cellStyle name="Titles 3 3 3" xfId="28442" xr:uid="{00000000-0005-0000-0000-0000316F0000}"/>
    <cellStyle name="Titles 3 3 3 2" xfId="28443" xr:uid="{00000000-0005-0000-0000-0000326F0000}"/>
    <cellStyle name="Titles 3 3 3 2 2" xfId="28444" xr:uid="{00000000-0005-0000-0000-0000336F0000}"/>
    <cellStyle name="Titles 3 3 3 2 2 2" xfId="28445" xr:uid="{00000000-0005-0000-0000-0000346F0000}"/>
    <cellStyle name="Titles 3 3 3 2 2 2 2" xfId="28446" xr:uid="{00000000-0005-0000-0000-0000356F0000}"/>
    <cellStyle name="Titles 3 3 3 2 2 2 3" xfId="28447" xr:uid="{00000000-0005-0000-0000-0000366F0000}"/>
    <cellStyle name="Titles 3 3 3 2 2 2 4" xfId="28448" xr:uid="{00000000-0005-0000-0000-0000376F0000}"/>
    <cellStyle name="Titles 3 3 3 2 2 3" xfId="28449" xr:uid="{00000000-0005-0000-0000-0000386F0000}"/>
    <cellStyle name="Titles 3 3 3 2 2 3 2" xfId="28450" xr:uid="{00000000-0005-0000-0000-0000396F0000}"/>
    <cellStyle name="Titles 3 3 3 2 2 3 3" xfId="28451" xr:uid="{00000000-0005-0000-0000-00003A6F0000}"/>
    <cellStyle name="Titles 3 3 3 2 2 3 4" xfId="28452" xr:uid="{00000000-0005-0000-0000-00003B6F0000}"/>
    <cellStyle name="Titles 3 3 3 2 2 4" xfId="28453" xr:uid="{00000000-0005-0000-0000-00003C6F0000}"/>
    <cellStyle name="Titles 3 3 3 2 2 5" xfId="28454" xr:uid="{00000000-0005-0000-0000-00003D6F0000}"/>
    <cellStyle name="Titles 3 3 3 2 2 6" xfId="28455" xr:uid="{00000000-0005-0000-0000-00003E6F0000}"/>
    <cellStyle name="Titles 3 3 3 2 3" xfId="28456" xr:uid="{00000000-0005-0000-0000-00003F6F0000}"/>
    <cellStyle name="Titles 3 3 3 2 3 2" xfId="28457" xr:uid="{00000000-0005-0000-0000-0000406F0000}"/>
    <cellStyle name="Titles 3 3 3 2 3 2 2" xfId="28458" xr:uid="{00000000-0005-0000-0000-0000416F0000}"/>
    <cellStyle name="Titles 3 3 3 2 3 2 3" xfId="28459" xr:uid="{00000000-0005-0000-0000-0000426F0000}"/>
    <cellStyle name="Titles 3 3 3 2 3 2 4" xfId="28460" xr:uid="{00000000-0005-0000-0000-0000436F0000}"/>
    <cellStyle name="Titles 3 3 3 2 3 3" xfId="28461" xr:uid="{00000000-0005-0000-0000-0000446F0000}"/>
    <cellStyle name="Titles 3 3 3 2 3 3 2" xfId="28462" xr:uid="{00000000-0005-0000-0000-0000456F0000}"/>
    <cellStyle name="Titles 3 3 3 2 3 3 3" xfId="28463" xr:uid="{00000000-0005-0000-0000-0000466F0000}"/>
    <cellStyle name="Titles 3 3 3 2 3 3 4" xfId="28464" xr:uid="{00000000-0005-0000-0000-0000476F0000}"/>
    <cellStyle name="Titles 3 3 3 2 3 4" xfId="28465" xr:uid="{00000000-0005-0000-0000-0000486F0000}"/>
    <cellStyle name="Titles 3 3 3 2 3 5" xfId="28466" xr:uid="{00000000-0005-0000-0000-0000496F0000}"/>
    <cellStyle name="Titles 3 3 3 2 3 6" xfId="28467" xr:uid="{00000000-0005-0000-0000-00004A6F0000}"/>
    <cellStyle name="Titles 3 3 3 2 4" xfId="28468" xr:uid="{00000000-0005-0000-0000-00004B6F0000}"/>
    <cellStyle name="Titles 3 3 3 2 4 2" xfId="28469" xr:uid="{00000000-0005-0000-0000-00004C6F0000}"/>
    <cellStyle name="Titles 3 3 3 2 4 3" xfId="28470" xr:uid="{00000000-0005-0000-0000-00004D6F0000}"/>
    <cellStyle name="Titles 3 3 3 2 4 4" xfId="28471" xr:uid="{00000000-0005-0000-0000-00004E6F0000}"/>
    <cellStyle name="Titles 3 3 3 2 5" xfId="28472" xr:uid="{00000000-0005-0000-0000-00004F6F0000}"/>
    <cellStyle name="Titles 3 3 3 2 5 2" xfId="28473" xr:uid="{00000000-0005-0000-0000-0000506F0000}"/>
    <cellStyle name="Titles 3 3 3 2 5 3" xfId="28474" xr:uid="{00000000-0005-0000-0000-0000516F0000}"/>
    <cellStyle name="Titles 3 3 3 2 5 4" xfId="28475" xr:uid="{00000000-0005-0000-0000-0000526F0000}"/>
    <cellStyle name="Titles 3 3 3 2 6" xfId="28476" xr:uid="{00000000-0005-0000-0000-0000536F0000}"/>
    <cellStyle name="Titles 3 3 3 2 7" xfId="28477" xr:uid="{00000000-0005-0000-0000-0000546F0000}"/>
    <cellStyle name="Titles 3 3 3 2 8" xfId="28478" xr:uid="{00000000-0005-0000-0000-0000556F0000}"/>
    <cellStyle name="Titles 3 3 3 3" xfId="28479" xr:uid="{00000000-0005-0000-0000-0000566F0000}"/>
    <cellStyle name="Titles 3 3 3 3 2" xfId="28480" xr:uid="{00000000-0005-0000-0000-0000576F0000}"/>
    <cellStyle name="Titles 3 3 3 3 2 2" xfId="28481" xr:uid="{00000000-0005-0000-0000-0000586F0000}"/>
    <cellStyle name="Titles 3 3 3 3 2 3" xfId="28482" xr:uid="{00000000-0005-0000-0000-0000596F0000}"/>
    <cellStyle name="Titles 3 3 3 3 2 4" xfId="28483" xr:uid="{00000000-0005-0000-0000-00005A6F0000}"/>
    <cellStyle name="Titles 3 3 3 3 3" xfId="28484" xr:uid="{00000000-0005-0000-0000-00005B6F0000}"/>
    <cellStyle name="Titles 3 3 3 3 3 2" xfId="28485" xr:uid="{00000000-0005-0000-0000-00005C6F0000}"/>
    <cellStyle name="Titles 3 3 3 3 3 3" xfId="28486" xr:uid="{00000000-0005-0000-0000-00005D6F0000}"/>
    <cellStyle name="Titles 3 3 3 3 3 4" xfId="28487" xr:uid="{00000000-0005-0000-0000-00005E6F0000}"/>
    <cellStyle name="Titles 3 3 3 3 4" xfId="28488" xr:uid="{00000000-0005-0000-0000-00005F6F0000}"/>
    <cellStyle name="Titles 3 3 3 3 5" xfId="28489" xr:uid="{00000000-0005-0000-0000-0000606F0000}"/>
    <cellStyle name="Titles 3 3 3 3 6" xfId="28490" xr:uid="{00000000-0005-0000-0000-0000616F0000}"/>
    <cellStyle name="Titles 3 3 3 4" xfId="28491" xr:uid="{00000000-0005-0000-0000-0000626F0000}"/>
    <cellStyle name="Titles 3 3 3 4 2" xfId="28492" xr:uid="{00000000-0005-0000-0000-0000636F0000}"/>
    <cellStyle name="Titles 3 3 3 4 2 2" xfId="28493" xr:uid="{00000000-0005-0000-0000-0000646F0000}"/>
    <cellStyle name="Titles 3 3 3 4 2 3" xfId="28494" xr:uid="{00000000-0005-0000-0000-0000656F0000}"/>
    <cellStyle name="Titles 3 3 3 4 2 4" xfId="28495" xr:uid="{00000000-0005-0000-0000-0000666F0000}"/>
    <cellStyle name="Titles 3 3 3 4 3" xfId="28496" xr:uid="{00000000-0005-0000-0000-0000676F0000}"/>
    <cellStyle name="Titles 3 3 3 4 3 2" xfId="28497" xr:uid="{00000000-0005-0000-0000-0000686F0000}"/>
    <cellStyle name="Titles 3 3 3 4 3 3" xfId="28498" xr:uid="{00000000-0005-0000-0000-0000696F0000}"/>
    <cellStyle name="Titles 3 3 3 4 3 4" xfId="28499" xr:uid="{00000000-0005-0000-0000-00006A6F0000}"/>
    <cellStyle name="Titles 3 3 3 4 4" xfId="28500" xr:uid="{00000000-0005-0000-0000-00006B6F0000}"/>
    <cellStyle name="Titles 3 3 3 4 5" xfId="28501" xr:uid="{00000000-0005-0000-0000-00006C6F0000}"/>
    <cellStyle name="Titles 3 3 3 4 6" xfId="28502" xr:uid="{00000000-0005-0000-0000-00006D6F0000}"/>
    <cellStyle name="Titles 3 3 3 5" xfId="28503" xr:uid="{00000000-0005-0000-0000-00006E6F0000}"/>
    <cellStyle name="Titles 3 3 3 6" xfId="28504" xr:uid="{00000000-0005-0000-0000-00006F6F0000}"/>
    <cellStyle name="Titles 3 3 3 7" xfId="28505" xr:uid="{00000000-0005-0000-0000-0000706F0000}"/>
    <cellStyle name="Titles 3 3 4" xfId="28506" xr:uid="{00000000-0005-0000-0000-0000716F0000}"/>
    <cellStyle name="Titles 3 3 4 2" xfId="28507" xr:uid="{00000000-0005-0000-0000-0000726F0000}"/>
    <cellStyle name="Titles 3 3 4 2 2" xfId="28508" xr:uid="{00000000-0005-0000-0000-0000736F0000}"/>
    <cellStyle name="Titles 3 3 4 2 2 2" xfId="28509" xr:uid="{00000000-0005-0000-0000-0000746F0000}"/>
    <cellStyle name="Titles 3 3 4 2 2 3" xfId="28510" xr:uid="{00000000-0005-0000-0000-0000756F0000}"/>
    <cellStyle name="Titles 3 3 4 2 2 4" xfId="28511" xr:uid="{00000000-0005-0000-0000-0000766F0000}"/>
    <cellStyle name="Titles 3 3 4 2 3" xfId="28512" xr:uid="{00000000-0005-0000-0000-0000776F0000}"/>
    <cellStyle name="Titles 3 3 4 2 3 2" xfId="28513" xr:uid="{00000000-0005-0000-0000-0000786F0000}"/>
    <cellStyle name="Titles 3 3 4 2 3 3" xfId="28514" xr:uid="{00000000-0005-0000-0000-0000796F0000}"/>
    <cellStyle name="Titles 3 3 4 2 3 4" xfId="28515" xr:uid="{00000000-0005-0000-0000-00007A6F0000}"/>
    <cellStyle name="Titles 3 3 4 2 4" xfId="28516" xr:uid="{00000000-0005-0000-0000-00007B6F0000}"/>
    <cellStyle name="Titles 3 3 4 2 5" xfId="28517" xr:uid="{00000000-0005-0000-0000-00007C6F0000}"/>
    <cellStyle name="Titles 3 3 4 2 6" xfId="28518" xr:uid="{00000000-0005-0000-0000-00007D6F0000}"/>
    <cellStyle name="Titles 3 3 4 3" xfId="28519" xr:uid="{00000000-0005-0000-0000-00007E6F0000}"/>
    <cellStyle name="Titles 3 3 4 3 2" xfId="28520" xr:uid="{00000000-0005-0000-0000-00007F6F0000}"/>
    <cellStyle name="Titles 3 3 4 3 2 2" xfId="28521" xr:uid="{00000000-0005-0000-0000-0000806F0000}"/>
    <cellStyle name="Titles 3 3 4 3 2 3" xfId="28522" xr:uid="{00000000-0005-0000-0000-0000816F0000}"/>
    <cellStyle name="Titles 3 3 4 3 2 4" xfId="28523" xr:uid="{00000000-0005-0000-0000-0000826F0000}"/>
    <cellStyle name="Titles 3 3 4 3 3" xfId="28524" xr:uid="{00000000-0005-0000-0000-0000836F0000}"/>
    <cellStyle name="Titles 3 3 4 3 3 2" xfId="28525" xr:uid="{00000000-0005-0000-0000-0000846F0000}"/>
    <cellStyle name="Titles 3 3 4 3 3 3" xfId="28526" xr:uid="{00000000-0005-0000-0000-0000856F0000}"/>
    <cellStyle name="Titles 3 3 4 3 3 4" xfId="28527" xr:uid="{00000000-0005-0000-0000-0000866F0000}"/>
    <cellStyle name="Titles 3 3 4 3 4" xfId="28528" xr:uid="{00000000-0005-0000-0000-0000876F0000}"/>
    <cellStyle name="Titles 3 3 4 3 5" xfId="28529" xr:uid="{00000000-0005-0000-0000-0000886F0000}"/>
    <cellStyle name="Titles 3 3 4 3 6" xfId="28530" xr:uid="{00000000-0005-0000-0000-0000896F0000}"/>
    <cellStyle name="Titles 3 3 4 4" xfId="28531" xr:uid="{00000000-0005-0000-0000-00008A6F0000}"/>
    <cellStyle name="Titles 3 3 4 4 2" xfId="28532" xr:uid="{00000000-0005-0000-0000-00008B6F0000}"/>
    <cellStyle name="Titles 3 3 4 4 3" xfId="28533" xr:uid="{00000000-0005-0000-0000-00008C6F0000}"/>
    <cellStyle name="Titles 3 3 4 4 4" xfId="28534" xr:uid="{00000000-0005-0000-0000-00008D6F0000}"/>
    <cellStyle name="Titles 3 3 4 5" xfId="28535" xr:uid="{00000000-0005-0000-0000-00008E6F0000}"/>
    <cellStyle name="Titles 3 3 4 5 2" xfId="28536" xr:uid="{00000000-0005-0000-0000-00008F6F0000}"/>
    <cellStyle name="Titles 3 3 4 5 3" xfId="28537" xr:uid="{00000000-0005-0000-0000-0000906F0000}"/>
    <cellStyle name="Titles 3 3 4 5 4" xfId="28538" xr:uid="{00000000-0005-0000-0000-0000916F0000}"/>
    <cellStyle name="Titles 3 3 4 6" xfId="28539" xr:uid="{00000000-0005-0000-0000-0000926F0000}"/>
    <cellStyle name="Titles 3 3 4 7" xfId="28540" xr:uid="{00000000-0005-0000-0000-0000936F0000}"/>
    <cellStyle name="Titles 3 3 4 8" xfId="28541" xr:uid="{00000000-0005-0000-0000-0000946F0000}"/>
    <cellStyle name="Titles 3 4" xfId="28542" xr:uid="{00000000-0005-0000-0000-0000956F0000}"/>
    <cellStyle name="Titles 3 4 2" xfId="28543" xr:uid="{00000000-0005-0000-0000-0000966F0000}"/>
    <cellStyle name="Titles 3 4 2 2" xfId="28544" xr:uid="{00000000-0005-0000-0000-0000976F0000}"/>
    <cellStyle name="Titles 3 4 2 2 2" xfId="28545" xr:uid="{00000000-0005-0000-0000-0000986F0000}"/>
    <cellStyle name="Titles 3 4 2 2 2 2" xfId="28546" xr:uid="{00000000-0005-0000-0000-0000996F0000}"/>
    <cellStyle name="Titles 3 4 2 2 2 2 2" xfId="28547" xr:uid="{00000000-0005-0000-0000-00009A6F0000}"/>
    <cellStyle name="Titles 3 4 2 2 2 2 3" xfId="28548" xr:uid="{00000000-0005-0000-0000-00009B6F0000}"/>
    <cellStyle name="Titles 3 4 2 2 2 2 4" xfId="28549" xr:uid="{00000000-0005-0000-0000-00009C6F0000}"/>
    <cellStyle name="Titles 3 4 2 2 2 3" xfId="28550" xr:uid="{00000000-0005-0000-0000-00009D6F0000}"/>
    <cellStyle name="Titles 3 4 2 2 2 3 2" xfId="28551" xr:uid="{00000000-0005-0000-0000-00009E6F0000}"/>
    <cellStyle name="Titles 3 4 2 2 2 3 3" xfId="28552" xr:uid="{00000000-0005-0000-0000-00009F6F0000}"/>
    <cellStyle name="Titles 3 4 2 2 2 3 4" xfId="28553" xr:uid="{00000000-0005-0000-0000-0000A06F0000}"/>
    <cellStyle name="Titles 3 4 2 2 2 4" xfId="28554" xr:uid="{00000000-0005-0000-0000-0000A16F0000}"/>
    <cellStyle name="Titles 3 4 2 2 2 5" xfId="28555" xr:uid="{00000000-0005-0000-0000-0000A26F0000}"/>
    <cellStyle name="Titles 3 4 2 2 2 6" xfId="28556" xr:uid="{00000000-0005-0000-0000-0000A36F0000}"/>
    <cellStyle name="Titles 3 4 2 2 3" xfId="28557" xr:uid="{00000000-0005-0000-0000-0000A46F0000}"/>
    <cellStyle name="Titles 3 4 2 2 3 2" xfId="28558" xr:uid="{00000000-0005-0000-0000-0000A56F0000}"/>
    <cellStyle name="Titles 3 4 2 2 3 2 2" xfId="28559" xr:uid="{00000000-0005-0000-0000-0000A66F0000}"/>
    <cellStyle name="Titles 3 4 2 2 3 2 3" xfId="28560" xr:uid="{00000000-0005-0000-0000-0000A76F0000}"/>
    <cellStyle name="Titles 3 4 2 2 3 2 4" xfId="28561" xr:uid="{00000000-0005-0000-0000-0000A86F0000}"/>
    <cellStyle name="Titles 3 4 2 2 3 3" xfId="28562" xr:uid="{00000000-0005-0000-0000-0000A96F0000}"/>
    <cellStyle name="Titles 3 4 2 2 3 3 2" xfId="28563" xr:uid="{00000000-0005-0000-0000-0000AA6F0000}"/>
    <cellStyle name="Titles 3 4 2 2 3 3 3" xfId="28564" xr:uid="{00000000-0005-0000-0000-0000AB6F0000}"/>
    <cellStyle name="Titles 3 4 2 2 3 3 4" xfId="28565" xr:uid="{00000000-0005-0000-0000-0000AC6F0000}"/>
    <cellStyle name="Titles 3 4 2 2 3 4" xfId="28566" xr:uid="{00000000-0005-0000-0000-0000AD6F0000}"/>
    <cellStyle name="Titles 3 4 2 2 3 5" xfId="28567" xr:uid="{00000000-0005-0000-0000-0000AE6F0000}"/>
    <cellStyle name="Titles 3 4 2 2 3 6" xfId="28568" xr:uid="{00000000-0005-0000-0000-0000AF6F0000}"/>
    <cellStyle name="Titles 3 4 2 2 4" xfId="28569" xr:uid="{00000000-0005-0000-0000-0000B06F0000}"/>
    <cellStyle name="Titles 3 4 2 2 4 2" xfId="28570" xr:uid="{00000000-0005-0000-0000-0000B16F0000}"/>
    <cellStyle name="Titles 3 4 2 2 4 3" xfId="28571" xr:uid="{00000000-0005-0000-0000-0000B26F0000}"/>
    <cellStyle name="Titles 3 4 2 2 4 4" xfId="28572" xr:uid="{00000000-0005-0000-0000-0000B36F0000}"/>
    <cellStyle name="Titles 3 4 2 2 5" xfId="28573" xr:uid="{00000000-0005-0000-0000-0000B46F0000}"/>
    <cellStyle name="Titles 3 4 2 2 5 2" xfId="28574" xr:uid="{00000000-0005-0000-0000-0000B56F0000}"/>
    <cellStyle name="Titles 3 4 2 2 5 3" xfId="28575" xr:uid="{00000000-0005-0000-0000-0000B66F0000}"/>
    <cellStyle name="Titles 3 4 2 2 5 4" xfId="28576" xr:uid="{00000000-0005-0000-0000-0000B76F0000}"/>
    <cellStyle name="Titles 3 4 2 2 6" xfId="28577" xr:uid="{00000000-0005-0000-0000-0000B86F0000}"/>
    <cellStyle name="Titles 3 4 2 2 7" xfId="28578" xr:uid="{00000000-0005-0000-0000-0000B96F0000}"/>
    <cellStyle name="Titles 3 4 2 2 8" xfId="28579" xr:uid="{00000000-0005-0000-0000-0000BA6F0000}"/>
    <cellStyle name="Titles 3 4 2 3" xfId="28580" xr:uid="{00000000-0005-0000-0000-0000BB6F0000}"/>
    <cellStyle name="Titles 3 4 2 3 2" xfId="28581" xr:uid="{00000000-0005-0000-0000-0000BC6F0000}"/>
    <cellStyle name="Titles 3 4 2 3 2 2" xfId="28582" xr:uid="{00000000-0005-0000-0000-0000BD6F0000}"/>
    <cellStyle name="Titles 3 4 2 3 2 3" xfId="28583" xr:uid="{00000000-0005-0000-0000-0000BE6F0000}"/>
    <cellStyle name="Titles 3 4 2 3 2 4" xfId="28584" xr:uid="{00000000-0005-0000-0000-0000BF6F0000}"/>
    <cellStyle name="Titles 3 4 2 3 3" xfId="28585" xr:uid="{00000000-0005-0000-0000-0000C06F0000}"/>
    <cellStyle name="Titles 3 4 2 3 3 2" xfId="28586" xr:uid="{00000000-0005-0000-0000-0000C16F0000}"/>
    <cellStyle name="Titles 3 4 2 3 3 3" xfId="28587" xr:uid="{00000000-0005-0000-0000-0000C26F0000}"/>
    <cellStyle name="Titles 3 4 2 3 3 4" xfId="28588" xr:uid="{00000000-0005-0000-0000-0000C36F0000}"/>
    <cellStyle name="Titles 3 4 2 3 4" xfId="28589" xr:uid="{00000000-0005-0000-0000-0000C46F0000}"/>
    <cellStyle name="Titles 3 4 2 3 5" xfId="28590" xr:uid="{00000000-0005-0000-0000-0000C56F0000}"/>
    <cellStyle name="Titles 3 4 2 3 6" xfId="28591" xr:uid="{00000000-0005-0000-0000-0000C66F0000}"/>
    <cellStyle name="Titles 3 4 2 4" xfId="28592" xr:uid="{00000000-0005-0000-0000-0000C76F0000}"/>
    <cellStyle name="Titles 3 4 2 4 2" xfId="28593" xr:uid="{00000000-0005-0000-0000-0000C86F0000}"/>
    <cellStyle name="Titles 3 4 2 4 2 2" xfId="28594" xr:uid="{00000000-0005-0000-0000-0000C96F0000}"/>
    <cellStyle name="Titles 3 4 2 4 2 3" xfId="28595" xr:uid="{00000000-0005-0000-0000-0000CA6F0000}"/>
    <cellStyle name="Titles 3 4 2 4 2 4" xfId="28596" xr:uid="{00000000-0005-0000-0000-0000CB6F0000}"/>
    <cellStyle name="Titles 3 4 2 4 3" xfId="28597" xr:uid="{00000000-0005-0000-0000-0000CC6F0000}"/>
    <cellStyle name="Titles 3 4 2 4 3 2" xfId="28598" xr:uid="{00000000-0005-0000-0000-0000CD6F0000}"/>
    <cellStyle name="Titles 3 4 2 4 3 3" xfId="28599" xr:uid="{00000000-0005-0000-0000-0000CE6F0000}"/>
    <cellStyle name="Titles 3 4 2 4 3 4" xfId="28600" xr:uid="{00000000-0005-0000-0000-0000CF6F0000}"/>
    <cellStyle name="Titles 3 4 2 4 4" xfId="28601" xr:uid="{00000000-0005-0000-0000-0000D06F0000}"/>
    <cellStyle name="Titles 3 4 2 4 5" xfId="28602" xr:uid="{00000000-0005-0000-0000-0000D16F0000}"/>
    <cellStyle name="Titles 3 4 2 4 6" xfId="28603" xr:uid="{00000000-0005-0000-0000-0000D26F0000}"/>
    <cellStyle name="Titles 3 4 2 5" xfId="28604" xr:uid="{00000000-0005-0000-0000-0000D36F0000}"/>
    <cellStyle name="Titles 3 4 2 6" xfId="28605" xr:uid="{00000000-0005-0000-0000-0000D46F0000}"/>
    <cellStyle name="Titles 3 4 2 7" xfId="28606" xr:uid="{00000000-0005-0000-0000-0000D56F0000}"/>
    <cellStyle name="Titles 3 4 3" xfId="28607" xr:uid="{00000000-0005-0000-0000-0000D66F0000}"/>
    <cellStyle name="Titles 3 4 3 2" xfId="28608" xr:uid="{00000000-0005-0000-0000-0000D76F0000}"/>
    <cellStyle name="Titles 3 4 3 2 2" xfId="28609" xr:uid="{00000000-0005-0000-0000-0000D86F0000}"/>
    <cellStyle name="Titles 3 4 3 2 2 2" xfId="28610" xr:uid="{00000000-0005-0000-0000-0000D96F0000}"/>
    <cellStyle name="Titles 3 4 3 2 2 3" xfId="28611" xr:uid="{00000000-0005-0000-0000-0000DA6F0000}"/>
    <cellStyle name="Titles 3 4 3 2 2 4" xfId="28612" xr:uid="{00000000-0005-0000-0000-0000DB6F0000}"/>
    <cellStyle name="Titles 3 4 3 2 3" xfId="28613" xr:uid="{00000000-0005-0000-0000-0000DC6F0000}"/>
    <cellStyle name="Titles 3 4 3 2 3 2" xfId="28614" xr:uid="{00000000-0005-0000-0000-0000DD6F0000}"/>
    <cellStyle name="Titles 3 4 3 2 3 3" xfId="28615" xr:uid="{00000000-0005-0000-0000-0000DE6F0000}"/>
    <cellStyle name="Titles 3 4 3 2 3 4" xfId="28616" xr:uid="{00000000-0005-0000-0000-0000DF6F0000}"/>
    <cellStyle name="Titles 3 4 3 2 4" xfId="28617" xr:uid="{00000000-0005-0000-0000-0000E06F0000}"/>
    <cellStyle name="Titles 3 4 3 2 5" xfId="28618" xr:uid="{00000000-0005-0000-0000-0000E16F0000}"/>
    <cellStyle name="Titles 3 4 3 2 6" xfId="28619" xr:uid="{00000000-0005-0000-0000-0000E26F0000}"/>
    <cellStyle name="Titles 3 4 3 3" xfId="28620" xr:uid="{00000000-0005-0000-0000-0000E36F0000}"/>
    <cellStyle name="Titles 3 4 3 3 2" xfId="28621" xr:uid="{00000000-0005-0000-0000-0000E46F0000}"/>
    <cellStyle name="Titles 3 4 3 3 3" xfId="28622" xr:uid="{00000000-0005-0000-0000-0000E56F0000}"/>
    <cellStyle name="Titles 3 4 3 3 4" xfId="28623" xr:uid="{00000000-0005-0000-0000-0000E66F0000}"/>
    <cellStyle name="Titles 3 4 3 4" xfId="28624" xr:uid="{00000000-0005-0000-0000-0000E76F0000}"/>
    <cellStyle name="Titles 3 4 3 4 2" xfId="28625" xr:uid="{00000000-0005-0000-0000-0000E86F0000}"/>
    <cellStyle name="Titles 3 4 3 4 3" xfId="28626" xr:uid="{00000000-0005-0000-0000-0000E96F0000}"/>
    <cellStyle name="Titles 3 4 3 4 4" xfId="28627" xr:uid="{00000000-0005-0000-0000-0000EA6F0000}"/>
    <cellStyle name="Titles 3 4 3 5" xfId="28628" xr:uid="{00000000-0005-0000-0000-0000EB6F0000}"/>
    <cellStyle name="Titles 3 4 3 6" xfId="28629" xr:uid="{00000000-0005-0000-0000-0000EC6F0000}"/>
    <cellStyle name="Titles 3 4 3 7" xfId="28630" xr:uid="{00000000-0005-0000-0000-0000ED6F0000}"/>
    <cellStyle name="Titles 3 4 4" xfId="28631" xr:uid="{00000000-0005-0000-0000-0000EE6F0000}"/>
    <cellStyle name="Titles 3 4 4 2" xfId="28632" xr:uid="{00000000-0005-0000-0000-0000EF6F0000}"/>
    <cellStyle name="Titles 3 4 4 2 2" xfId="28633" xr:uid="{00000000-0005-0000-0000-0000F06F0000}"/>
    <cellStyle name="Titles 3 4 4 2 3" xfId="28634" xr:uid="{00000000-0005-0000-0000-0000F16F0000}"/>
    <cellStyle name="Titles 3 4 4 2 4" xfId="28635" xr:uid="{00000000-0005-0000-0000-0000F26F0000}"/>
    <cellStyle name="Titles 3 4 4 3" xfId="28636" xr:uid="{00000000-0005-0000-0000-0000F36F0000}"/>
    <cellStyle name="Titles 3 4 4 3 2" xfId="28637" xr:uid="{00000000-0005-0000-0000-0000F46F0000}"/>
    <cellStyle name="Titles 3 4 4 3 3" xfId="28638" xr:uid="{00000000-0005-0000-0000-0000F56F0000}"/>
    <cellStyle name="Titles 3 4 4 3 4" xfId="28639" xr:uid="{00000000-0005-0000-0000-0000F66F0000}"/>
    <cellStyle name="Titles 3 4 4 4" xfId="28640" xr:uid="{00000000-0005-0000-0000-0000F76F0000}"/>
    <cellStyle name="Titles 3 4 4 5" xfId="28641" xr:uid="{00000000-0005-0000-0000-0000F86F0000}"/>
    <cellStyle name="Titles 3 4 4 6" xfId="28642" xr:uid="{00000000-0005-0000-0000-0000F96F0000}"/>
    <cellStyle name="Titles 3 4 5" xfId="28643" xr:uid="{00000000-0005-0000-0000-0000FA6F0000}"/>
    <cellStyle name="Titles 3 4 5 2" xfId="28644" xr:uid="{00000000-0005-0000-0000-0000FB6F0000}"/>
    <cellStyle name="Titles 3 4 5 3" xfId="28645" xr:uid="{00000000-0005-0000-0000-0000FC6F0000}"/>
    <cellStyle name="Titles 3 4 5 4" xfId="28646" xr:uid="{00000000-0005-0000-0000-0000FD6F0000}"/>
    <cellStyle name="Titles 3 4 6" xfId="28647" xr:uid="{00000000-0005-0000-0000-0000FE6F0000}"/>
    <cellStyle name="Titles 3 4 7" xfId="28648" xr:uid="{00000000-0005-0000-0000-0000FF6F0000}"/>
    <cellStyle name="Titles 3 4 8" xfId="28649" xr:uid="{00000000-0005-0000-0000-000000700000}"/>
    <cellStyle name="Titles 3 5" xfId="28650" xr:uid="{00000000-0005-0000-0000-000001700000}"/>
    <cellStyle name="Titles 3 5 2" xfId="28651" xr:uid="{00000000-0005-0000-0000-000002700000}"/>
    <cellStyle name="Titles 3 5 2 2" xfId="28652" xr:uid="{00000000-0005-0000-0000-000003700000}"/>
    <cellStyle name="Titles 3 5 2 2 2" xfId="28653" xr:uid="{00000000-0005-0000-0000-000004700000}"/>
    <cellStyle name="Titles 3 5 2 2 2 2" xfId="28654" xr:uid="{00000000-0005-0000-0000-000005700000}"/>
    <cellStyle name="Titles 3 5 2 2 2 3" xfId="28655" xr:uid="{00000000-0005-0000-0000-000006700000}"/>
    <cellStyle name="Titles 3 5 2 2 2 4" xfId="28656" xr:uid="{00000000-0005-0000-0000-000007700000}"/>
    <cellStyle name="Titles 3 5 2 2 3" xfId="28657" xr:uid="{00000000-0005-0000-0000-000008700000}"/>
    <cellStyle name="Titles 3 5 2 2 3 2" xfId="28658" xr:uid="{00000000-0005-0000-0000-000009700000}"/>
    <cellStyle name="Titles 3 5 2 2 3 3" xfId="28659" xr:uid="{00000000-0005-0000-0000-00000A700000}"/>
    <cellStyle name="Titles 3 5 2 2 3 4" xfId="28660" xr:uid="{00000000-0005-0000-0000-00000B700000}"/>
    <cellStyle name="Titles 3 5 2 2 4" xfId="28661" xr:uid="{00000000-0005-0000-0000-00000C700000}"/>
    <cellStyle name="Titles 3 5 2 2 5" xfId="28662" xr:uid="{00000000-0005-0000-0000-00000D700000}"/>
    <cellStyle name="Titles 3 5 2 2 6" xfId="28663" xr:uid="{00000000-0005-0000-0000-00000E700000}"/>
    <cellStyle name="Titles 3 5 2 3" xfId="28664" xr:uid="{00000000-0005-0000-0000-00000F700000}"/>
    <cellStyle name="Titles 3 5 2 3 2" xfId="28665" xr:uid="{00000000-0005-0000-0000-000010700000}"/>
    <cellStyle name="Titles 3 5 2 3 2 2" xfId="28666" xr:uid="{00000000-0005-0000-0000-000011700000}"/>
    <cellStyle name="Titles 3 5 2 3 2 3" xfId="28667" xr:uid="{00000000-0005-0000-0000-000012700000}"/>
    <cellStyle name="Titles 3 5 2 3 2 4" xfId="28668" xr:uid="{00000000-0005-0000-0000-000013700000}"/>
    <cellStyle name="Titles 3 5 2 3 3" xfId="28669" xr:uid="{00000000-0005-0000-0000-000014700000}"/>
    <cellStyle name="Titles 3 5 2 3 3 2" xfId="28670" xr:uid="{00000000-0005-0000-0000-000015700000}"/>
    <cellStyle name="Titles 3 5 2 3 3 3" xfId="28671" xr:uid="{00000000-0005-0000-0000-000016700000}"/>
    <cellStyle name="Titles 3 5 2 3 3 4" xfId="28672" xr:uid="{00000000-0005-0000-0000-000017700000}"/>
    <cellStyle name="Titles 3 5 2 3 4" xfId="28673" xr:uid="{00000000-0005-0000-0000-000018700000}"/>
    <cellStyle name="Titles 3 5 2 3 5" xfId="28674" xr:uid="{00000000-0005-0000-0000-000019700000}"/>
    <cellStyle name="Titles 3 5 2 3 6" xfId="28675" xr:uid="{00000000-0005-0000-0000-00001A700000}"/>
    <cellStyle name="Titles 3 5 2 4" xfId="28676" xr:uid="{00000000-0005-0000-0000-00001B700000}"/>
    <cellStyle name="Titles 3 5 2 4 2" xfId="28677" xr:uid="{00000000-0005-0000-0000-00001C700000}"/>
    <cellStyle name="Titles 3 5 2 4 3" xfId="28678" xr:uid="{00000000-0005-0000-0000-00001D700000}"/>
    <cellStyle name="Titles 3 5 2 4 4" xfId="28679" xr:uid="{00000000-0005-0000-0000-00001E700000}"/>
    <cellStyle name="Titles 3 5 2 5" xfId="28680" xr:uid="{00000000-0005-0000-0000-00001F700000}"/>
    <cellStyle name="Titles 3 5 2 5 2" xfId="28681" xr:uid="{00000000-0005-0000-0000-000020700000}"/>
    <cellStyle name="Titles 3 5 2 5 3" xfId="28682" xr:uid="{00000000-0005-0000-0000-000021700000}"/>
    <cellStyle name="Titles 3 5 2 5 4" xfId="28683" xr:uid="{00000000-0005-0000-0000-000022700000}"/>
    <cellStyle name="Titles 3 5 2 6" xfId="28684" xr:uid="{00000000-0005-0000-0000-000023700000}"/>
    <cellStyle name="Titles 3 5 2 7" xfId="28685" xr:uid="{00000000-0005-0000-0000-000024700000}"/>
    <cellStyle name="Titles 3 5 2 8" xfId="28686" xr:uid="{00000000-0005-0000-0000-000025700000}"/>
    <cellStyle name="Titles 3 5 3" xfId="28687" xr:uid="{00000000-0005-0000-0000-000026700000}"/>
    <cellStyle name="Titles 3 5 3 2" xfId="28688" xr:uid="{00000000-0005-0000-0000-000027700000}"/>
    <cellStyle name="Titles 3 5 3 2 2" xfId="28689" xr:uid="{00000000-0005-0000-0000-000028700000}"/>
    <cellStyle name="Titles 3 5 3 2 3" xfId="28690" xr:uid="{00000000-0005-0000-0000-000029700000}"/>
    <cellStyle name="Titles 3 5 3 2 4" xfId="28691" xr:uid="{00000000-0005-0000-0000-00002A700000}"/>
    <cellStyle name="Titles 3 5 3 3" xfId="28692" xr:uid="{00000000-0005-0000-0000-00002B700000}"/>
    <cellStyle name="Titles 3 5 3 3 2" xfId="28693" xr:uid="{00000000-0005-0000-0000-00002C700000}"/>
    <cellStyle name="Titles 3 5 3 3 3" xfId="28694" xr:uid="{00000000-0005-0000-0000-00002D700000}"/>
    <cellStyle name="Titles 3 5 3 3 4" xfId="28695" xr:uid="{00000000-0005-0000-0000-00002E700000}"/>
    <cellStyle name="Titles 3 5 3 4" xfId="28696" xr:uid="{00000000-0005-0000-0000-00002F700000}"/>
    <cellStyle name="Titles 3 5 3 5" xfId="28697" xr:uid="{00000000-0005-0000-0000-000030700000}"/>
    <cellStyle name="Titles 3 5 3 6" xfId="28698" xr:uid="{00000000-0005-0000-0000-000031700000}"/>
    <cellStyle name="Titles 3 5 4" xfId="28699" xr:uid="{00000000-0005-0000-0000-000032700000}"/>
    <cellStyle name="Titles 3 5 4 2" xfId="28700" xr:uid="{00000000-0005-0000-0000-000033700000}"/>
    <cellStyle name="Titles 3 5 4 2 2" xfId="28701" xr:uid="{00000000-0005-0000-0000-000034700000}"/>
    <cellStyle name="Titles 3 5 4 2 3" xfId="28702" xr:uid="{00000000-0005-0000-0000-000035700000}"/>
    <cellStyle name="Titles 3 5 4 2 4" xfId="28703" xr:uid="{00000000-0005-0000-0000-000036700000}"/>
    <cellStyle name="Titles 3 5 4 3" xfId="28704" xr:uid="{00000000-0005-0000-0000-000037700000}"/>
    <cellStyle name="Titles 3 5 4 3 2" xfId="28705" xr:uid="{00000000-0005-0000-0000-000038700000}"/>
    <cellStyle name="Titles 3 5 4 3 3" xfId="28706" xr:uid="{00000000-0005-0000-0000-000039700000}"/>
    <cellStyle name="Titles 3 5 4 3 4" xfId="28707" xr:uid="{00000000-0005-0000-0000-00003A700000}"/>
    <cellStyle name="Titles 3 5 4 4" xfId="28708" xr:uid="{00000000-0005-0000-0000-00003B700000}"/>
    <cellStyle name="Titles 3 5 4 5" xfId="28709" xr:uid="{00000000-0005-0000-0000-00003C700000}"/>
    <cellStyle name="Titles 3 5 4 6" xfId="28710" xr:uid="{00000000-0005-0000-0000-00003D700000}"/>
    <cellStyle name="Titles 3 5 5" xfId="28711" xr:uid="{00000000-0005-0000-0000-00003E700000}"/>
    <cellStyle name="Titles 3 5 6" xfId="28712" xr:uid="{00000000-0005-0000-0000-00003F700000}"/>
    <cellStyle name="Titles 3 5 7" xfId="28713" xr:uid="{00000000-0005-0000-0000-000040700000}"/>
    <cellStyle name="Titles 3 6" xfId="28714" xr:uid="{00000000-0005-0000-0000-000041700000}"/>
    <cellStyle name="Titles 3 6 2" xfId="28715" xr:uid="{00000000-0005-0000-0000-000042700000}"/>
    <cellStyle name="Titles 3 6 2 2" xfId="28716" xr:uid="{00000000-0005-0000-0000-000043700000}"/>
    <cellStyle name="Titles 3 6 2 2 2" xfId="28717" xr:uid="{00000000-0005-0000-0000-000044700000}"/>
    <cellStyle name="Titles 3 6 2 2 3" xfId="28718" xr:uid="{00000000-0005-0000-0000-000045700000}"/>
    <cellStyle name="Titles 3 6 2 2 4" xfId="28719" xr:uid="{00000000-0005-0000-0000-000046700000}"/>
    <cellStyle name="Titles 3 6 2 3" xfId="28720" xr:uid="{00000000-0005-0000-0000-000047700000}"/>
    <cellStyle name="Titles 3 6 2 3 2" xfId="28721" xr:uid="{00000000-0005-0000-0000-000048700000}"/>
    <cellStyle name="Titles 3 6 2 3 3" xfId="28722" xr:uid="{00000000-0005-0000-0000-000049700000}"/>
    <cellStyle name="Titles 3 6 2 3 4" xfId="28723" xr:uid="{00000000-0005-0000-0000-00004A700000}"/>
    <cellStyle name="Titles 3 6 2 4" xfId="28724" xr:uid="{00000000-0005-0000-0000-00004B700000}"/>
    <cellStyle name="Titles 3 6 2 5" xfId="28725" xr:uid="{00000000-0005-0000-0000-00004C700000}"/>
    <cellStyle name="Titles 3 6 2 6" xfId="28726" xr:uid="{00000000-0005-0000-0000-00004D700000}"/>
    <cellStyle name="Titles 3 6 3" xfId="28727" xr:uid="{00000000-0005-0000-0000-00004E700000}"/>
    <cellStyle name="Titles 3 6 3 2" xfId="28728" xr:uid="{00000000-0005-0000-0000-00004F700000}"/>
    <cellStyle name="Titles 3 6 3 2 2" xfId="28729" xr:uid="{00000000-0005-0000-0000-000050700000}"/>
    <cellStyle name="Titles 3 6 3 2 3" xfId="28730" xr:uid="{00000000-0005-0000-0000-000051700000}"/>
    <cellStyle name="Titles 3 6 3 2 4" xfId="28731" xr:uid="{00000000-0005-0000-0000-000052700000}"/>
    <cellStyle name="Titles 3 6 3 3" xfId="28732" xr:uid="{00000000-0005-0000-0000-000053700000}"/>
    <cellStyle name="Titles 3 6 3 3 2" xfId="28733" xr:uid="{00000000-0005-0000-0000-000054700000}"/>
    <cellStyle name="Titles 3 6 3 3 3" xfId="28734" xr:uid="{00000000-0005-0000-0000-000055700000}"/>
    <cellStyle name="Titles 3 6 3 3 4" xfId="28735" xr:uid="{00000000-0005-0000-0000-000056700000}"/>
    <cellStyle name="Titles 3 6 3 4" xfId="28736" xr:uid="{00000000-0005-0000-0000-000057700000}"/>
    <cellStyle name="Titles 3 6 3 5" xfId="28737" xr:uid="{00000000-0005-0000-0000-000058700000}"/>
    <cellStyle name="Titles 3 6 3 6" xfId="28738" xr:uid="{00000000-0005-0000-0000-000059700000}"/>
    <cellStyle name="Titles 3 6 4" xfId="28739" xr:uid="{00000000-0005-0000-0000-00005A700000}"/>
    <cellStyle name="Titles 3 6 4 2" xfId="28740" xr:uid="{00000000-0005-0000-0000-00005B700000}"/>
    <cellStyle name="Titles 3 6 4 3" xfId="28741" xr:uid="{00000000-0005-0000-0000-00005C700000}"/>
    <cellStyle name="Titles 3 6 4 4" xfId="28742" xr:uid="{00000000-0005-0000-0000-00005D700000}"/>
    <cellStyle name="Titles 3 6 5" xfId="28743" xr:uid="{00000000-0005-0000-0000-00005E700000}"/>
    <cellStyle name="Titles 3 6 5 2" xfId="28744" xr:uid="{00000000-0005-0000-0000-00005F700000}"/>
    <cellStyle name="Titles 3 6 5 3" xfId="28745" xr:uid="{00000000-0005-0000-0000-000060700000}"/>
    <cellStyle name="Titles 3 6 5 4" xfId="28746" xr:uid="{00000000-0005-0000-0000-000061700000}"/>
    <cellStyle name="Titles 3 6 6" xfId="28747" xr:uid="{00000000-0005-0000-0000-000062700000}"/>
    <cellStyle name="Titles 3 6 7" xfId="28748" xr:uid="{00000000-0005-0000-0000-000063700000}"/>
    <cellStyle name="Titles 3 6 8" xfId="28749" xr:uid="{00000000-0005-0000-0000-000064700000}"/>
    <cellStyle name="Titles 4" xfId="28750" xr:uid="{00000000-0005-0000-0000-000065700000}"/>
    <cellStyle name="Titles 4 2" xfId="28751" xr:uid="{00000000-0005-0000-0000-000066700000}"/>
    <cellStyle name="Titles 4 2 2" xfId="28752" xr:uid="{00000000-0005-0000-0000-000067700000}"/>
    <cellStyle name="Titles 4 2 2 2" xfId="28753" xr:uid="{00000000-0005-0000-0000-000068700000}"/>
    <cellStyle name="Titles 4 2 2 2 2" xfId="28754" xr:uid="{00000000-0005-0000-0000-000069700000}"/>
    <cellStyle name="Titles 4 2 2 2 2 2" xfId="28755" xr:uid="{00000000-0005-0000-0000-00006A700000}"/>
    <cellStyle name="Titles 4 2 2 2 2 2 2" xfId="28756" xr:uid="{00000000-0005-0000-0000-00006B700000}"/>
    <cellStyle name="Titles 4 2 2 2 2 2 2 2" xfId="28757" xr:uid="{00000000-0005-0000-0000-00006C700000}"/>
    <cellStyle name="Titles 4 2 2 2 2 2 2 3" xfId="28758" xr:uid="{00000000-0005-0000-0000-00006D700000}"/>
    <cellStyle name="Titles 4 2 2 2 2 2 2 4" xfId="28759" xr:uid="{00000000-0005-0000-0000-00006E700000}"/>
    <cellStyle name="Titles 4 2 2 2 2 2 3" xfId="28760" xr:uid="{00000000-0005-0000-0000-00006F700000}"/>
    <cellStyle name="Titles 4 2 2 2 2 2 3 2" xfId="28761" xr:uid="{00000000-0005-0000-0000-000070700000}"/>
    <cellStyle name="Titles 4 2 2 2 2 2 3 3" xfId="28762" xr:uid="{00000000-0005-0000-0000-000071700000}"/>
    <cellStyle name="Titles 4 2 2 2 2 2 3 4" xfId="28763" xr:uid="{00000000-0005-0000-0000-000072700000}"/>
    <cellStyle name="Titles 4 2 2 2 2 2 4" xfId="28764" xr:uid="{00000000-0005-0000-0000-000073700000}"/>
    <cellStyle name="Titles 4 2 2 2 2 2 5" xfId="28765" xr:uid="{00000000-0005-0000-0000-000074700000}"/>
    <cellStyle name="Titles 4 2 2 2 2 2 6" xfId="28766" xr:uid="{00000000-0005-0000-0000-000075700000}"/>
    <cellStyle name="Titles 4 2 2 2 2 3" xfId="28767" xr:uid="{00000000-0005-0000-0000-000076700000}"/>
    <cellStyle name="Titles 4 2 2 2 2 3 2" xfId="28768" xr:uid="{00000000-0005-0000-0000-000077700000}"/>
    <cellStyle name="Titles 4 2 2 2 2 3 2 2" xfId="28769" xr:uid="{00000000-0005-0000-0000-000078700000}"/>
    <cellStyle name="Titles 4 2 2 2 2 3 2 3" xfId="28770" xr:uid="{00000000-0005-0000-0000-000079700000}"/>
    <cellStyle name="Titles 4 2 2 2 2 3 2 4" xfId="28771" xr:uid="{00000000-0005-0000-0000-00007A700000}"/>
    <cellStyle name="Titles 4 2 2 2 2 3 3" xfId="28772" xr:uid="{00000000-0005-0000-0000-00007B700000}"/>
    <cellStyle name="Titles 4 2 2 2 2 3 3 2" xfId="28773" xr:uid="{00000000-0005-0000-0000-00007C700000}"/>
    <cellStyle name="Titles 4 2 2 2 2 3 3 3" xfId="28774" xr:uid="{00000000-0005-0000-0000-00007D700000}"/>
    <cellStyle name="Titles 4 2 2 2 2 3 3 4" xfId="28775" xr:uid="{00000000-0005-0000-0000-00007E700000}"/>
    <cellStyle name="Titles 4 2 2 2 2 3 4" xfId="28776" xr:uid="{00000000-0005-0000-0000-00007F700000}"/>
    <cellStyle name="Titles 4 2 2 2 2 3 5" xfId="28777" xr:uid="{00000000-0005-0000-0000-000080700000}"/>
    <cellStyle name="Titles 4 2 2 2 2 3 6" xfId="28778" xr:uid="{00000000-0005-0000-0000-000081700000}"/>
    <cellStyle name="Titles 4 2 2 2 2 4" xfId="28779" xr:uid="{00000000-0005-0000-0000-000082700000}"/>
    <cellStyle name="Titles 4 2 2 2 2 4 2" xfId="28780" xr:uid="{00000000-0005-0000-0000-000083700000}"/>
    <cellStyle name="Titles 4 2 2 2 2 4 3" xfId="28781" xr:uid="{00000000-0005-0000-0000-000084700000}"/>
    <cellStyle name="Titles 4 2 2 2 2 4 4" xfId="28782" xr:uid="{00000000-0005-0000-0000-000085700000}"/>
    <cellStyle name="Titles 4 2 2 2 2 5" xfId="28783" xr:uid="{00000000-0005-0000-0000-000086700000}"/>
    <cellStyle name="Titles 4 2 2 2 2 5 2" xfId="28784" xr:uid="{00000000-0005-0000-0000-000087700000}"/>
    <cellStyle name="Titles 4 2 2 2 2 5 3" xfId="28785" xr:uid="{00000000-0005-0000-0000-000088700000}"/>
    <cellStyle name="Titles 4 2 2 2 2 5 4" xfId="28786" xr:uid="{00000000-0005-0000-0000-000089700000}"/>
    <cellStyle name="Titles 4 2 2 2 2 6" xfId="28787" xr:uid="{00000000-0005-0000-0000-00008A700000}"/>
    <cellStyle name="Titles 4 2 2 2 2 7" xfId="28788" xr:uid="{00000000-0005-0000-0000-00008B700000}"/>
    <cellStyle name="Titles 4 2 2 2 2 8" xfId="28789" xr:uid="{00000000-0005-0000-0000-00008C700000}"/>
    <cellStyle name="Titles 4 2 2 2 3" xfId="28790" xr:uid="{00000000-0005-0000-0000-00008D700000}"/>
    <cellStyle name="Titles 4 2 2 2 3 2" xfId="28791" xr:uid="{00000000-0005-0000-0000-00008E700000}"/>
    <cellStyle name="Titles 4 2 2 2 3 2 2" xfId="28792" xr:uid="{00000000-0005-0000-0000-00008F700000}"/>
    <cellStyle name="Titles 4 2 2 2 3 2 3" xfId="28793" xr:uid="{00000000-0005-0000-0000-000090700000}"/>
    <cellStyle name="Titles 4 2 2 2 3 2 4" xfId="28794" xr:uid="{00000000-0005-0000-0000-000091700000}"/>
    <cellStyle name="Titles 4 2 2 2 3 3" xfId="28795" xr:uid="{00000000-0005-0000-0000-000092700000}"/>
    <cellStyle name="Titles 4 2 2 2 3 3 2" xfId="28796" xr:uid="{00000000-0005-0000-0000-000093700000}"/>
    <cellStyle name="Titles 4 2 2 2 3 3 3" xfId="28797" xr:uid="{00000000-0005-0000-0000-000094700000}"/>
    <cellStyle name="Titles 4 2 2 2 3 3 4" xfId="28798" xr:uid="{00000000-0005-0000-0000-000095700000}"/>
    <cellStyle name="Titles 4 2 2 2 3 4" xfId="28799" xr:uid="{00000000-0005-0000-0000-000096700000}"/>
    <cellStyle name="Titles 4 2 2 2 3 5" xfId="28800" xr:uid="{00000000-0005-0000-0000-000097700000}"/>
    <cellStyle name="Titles 4 2 2 2 3 6" xfId="28801" xr:uid="{00000000-0005-0000-0000-000098700000}"/>
    <cellStyle name="Titles 4 2 2 2 4" xfId="28802" xr:uid="{00000000-0005-0000-0000-000099700000}"/>
    <cellStyle name="Titles 4 2 2 2 4 2" xfId="28803" xr:uid="{00000000-0005-0000-0000-00009A700000}"/>
    <cellStyle name="Titles 4 2 2 2 4 2 2" xfId="28804" xr:uid="{00000000-0005-0000-0000-00009B700000}"/>
    <cellStyle name="Titles 4 2 2 2 4 2 3" xfId="28805" xr:uid="{00000000-0005-0000-0000-00009C700000}"/>
    <cellStyle name="Titles 4 2 2 2 4 2 4" xfId="28806" xr:uid="{00000000-0005-0000-0000-00009D700000}"/>
    <cellStyle name="Titles 4 2 2 2 4 3" xfId="28807" xr:uid="{00000000-0005-0000-0000-00009E700000}"/>
    <cellStyle name="Titles 4 2 2 2 4 3 2" xfId="28808" xr:uid="{00000000-0005-0000-0000-00009F700000}"/>
    <cellStyle name="Titles 4 2 2 2 4 3 3" xfId="28809" xr:uid="{00000000-0005-0000-0000-0000A0700000}"/>
    <cellStyle name="Titles 4 2 2 2 4 3 4" xfId="28810" xr:uid="{00000000-0005-0000-0000-0000A1700000}"/>
    <cellStyle name="Titles 4 2 2 2 4 4" xfId="28811" xr:uid="{00000000-0005-0000-0000-0000A2700000}"/>
    <cellStyle name="Titles 4 2 2 2 4 5" xfId="28812" xr:uid="{00000000-0005-0000-0000-0000A3700000}"/>
    <cellStyle name="Titles 4 2 2 2 4 6" xfId="28813" xr:uid="{00000000-0005-0000-0000-0000A4700000}"/>
    <cellStyle name="Titles 4 2 2 2 5" xfId="28814" xr:uid="{00000000-0005-0000-0000-0000A5700000}"/>
    <cellStyle name="Titles 4 2 2 2 6" xfId="28815" xr:uid="{00000000-0005-0000-0000-0000A6700000}"/>
    <cellStyle name="Titles 4 2 2 2 7" xfId="28816" xr:uid="{00000000-0005-0000-0000-0000A7700000}"/>
    <cellStyle name="Titles 4 2 2 3" xfId="28817" xr:uid="{00000000-0005-0000-0000-0000A8700000}"/>
    <cellStyle name="Titles 4 2 2 3 2" xfId="28818" xr:uid="{00000000-0005-0000-0000-0000A9700000}"/>
    <cellStyle name="Titles 4 2 2 3 2 2" xfId="28819" xr:uid="{00000000-0005-0000-0000-0000AA700000}"/>
    <cellStyle name="Titles 4 2 2 3 2 2 2" xfId="28820" xr:uid="{00000000-0005-0000-0000-0000AB700000}"/>
    <cellStyle name="Titles 4 2 2 3 2 2 3" xfId="28821" xr:uid="{00000000-0005-0000-0000-0000AC700000}"/>
    <cellStyle name="Titles 4 2 2 3 2 2 4" xfId="28822" xr:uid="{00000000-0005-0000-0000-0000AD700000}"/>
    <cellStyle name="Titles 4 2 2 3 2 3" xfId="28823" xr:uid="{00000000-0005-0000-0000-0000AE700000}"/>
    <cellStyle name="Titles 4 2 2 3 2 3 2" xfId="28824" xr:uid="{00000000-0005-0000-0000-0000AF700000}"/>
    <cellStyle name="Titles 4 2 2 3 2 3 3" xfId="28825" xr:uid="{00000000-0005-0000-0000-0000B0700000}"/>
    <cellStyle name="Titles 4 2 2 3 2 3 4" xfId="28826" xr:uid="{00000000-0005-0000-0000-0000B1700000}"/>
    <cellStyle name="Titles 4 2 2 3 2 4" xfId="28827" xr:uid="{00000000-0005-0000-0000-0000B2700000}"/>
    <cellStyle name="Titles 4 2 2 3 2 5" xfId="28828" xr:uid="{00000000-0005-0000-0000-0000B3700000}"/>
    <cellStyle name="Titles 4 2 2 3 2 6" xfId="28829" xr:uid="{00000000-0005-0000-0000-0000B4700000}"/>
    <cellStyle name="Titles 4 2 2 3 3" xfId="28830" xr:uid="{00000000-0005-0000-0000-0000B5700000}"/>
    <cellStyle name="Titles 4 2 2 3 3 2" xfId="28831" xr:uid="{00000000-0005-0000-0000-0000B6700000}"/>
    <cellStyle name="Titles 4 2 2 3 3 3" xfId="28832" xr:uid="{00000000-0005-0000-0000-0000B7700000}"/>
    <cellStyle name="Titles 4 2 2 3 3 4" xfId="28833" xr:uid="{00000000-0005-0000-0000-0000B8700000}"/>
    <cellStyle name="Titles 4 2 2 3 4" xfId="28834" xr:uid="{00000000-0005-0000-0000-0000B9700000}"/>
    <cellStyle name="Titles 4 2 2 3 4 2" xfId="28835" xr:uid="{00000000-0005-0000-0000-0000BA700000}"/>
    <cellStyle name="Titles 4 2 2 3 4 3" xfId="28836" xr:uid="{00000000-0005-0000-0000-0000BB700000}"/>
    <cellStyle name="Titles 4 2 2 3 4 4" xfId="28837" xr:uid="{00000000-0005-0000-0000-0000BC700000}"/>
    <cellStyle name="Titles 4 2 2 3 5" xfId="28838" xr:uid="{00000000-0005-0000-0000-0000BD700000}"/>
    <cellStyle name="Titles 4 2 2 3 6" xfId="28839" xr:uid="{00000000-0005-0000-0000-0000BE700000}"/>
    <cellStyle name="Titles 4 2 2 3 7" xfId="28840" xr:uid="{00000000-0005-0000-0000-0000BF700000}"/>
    <cellStyle name="Titles 4 2 2 4" xfId="28841" xr:uid="{00000000-0005-0000-0000-0000C0700000}"/>
    <cellStyle name="Titles 4 2 2 4 2" xfId="28842" xr:uid="{00000000-0005-0000-0000-0000C1700000}"/>
    <cellStyle name="Titles 4 2 2 4 2 2" xfId="28843" xr:uid="{00000000-0005-0000-0000-0000C2700000}"/>
    <cellStyle name="Titles 4 2 2 4 2 3" xfId="28844" xr:uid="{00000000-0005-0000-0000-0000C3700000}"/>
    <cellStyle name="Titles 4 2 2 4 2 4" xfId="28845" xr:uid="{00000000-0005-0000-0000-0000C4700000}"/>
    <cellStyle name="Titles 4 2 2 4 3" xfId="28846" xr:uid="{00000000-0005-0000-0000-0000C5700000}"/>
    <cellStyle name="Titles 4 2 2 4 3 2" xfId="28847" xr:uid="{00000000-0005-0000-0000-0000C6700000}"/>
    <cellStyle name="Titles 4 2 2 4 3 3" xfId="28848" xr:uid="{00000000-0005-0000-0000-0000C7700000}"/>
    <cellStyle name="Titles 4 2 2 4 3 4" xfId="28849" xr:uid="{00000000-0005-0000-0000-0000C8700000}"/>
    <cellStyle name="Titles 4 2 2 4 4" xfId="28850" xr:uid="{00000000-0005-0000-0000-0000C9700000}"/>
    <cellStyle name="Titles 4 2 2 4 5" xfId="28851" xr:uid="{00000000-0005-0000-0000-0000CA700000}"/>
    <cellStyle name="Titles 4 2 2 4 6" xfId="28852" xr:uid="{00000000-0005-0000-0000-0000CB700000}"/>
    <cellStyle name="Titles 4 2 2 5" xfId="28853" xr:uid="{00000000-0005-0000-0000-0000CC700000}"/>
    <cellStyle name="Titles 4 2 2 5 2" xfId="28854" xr:uid="{00000000-0005-0000-0000-0000CD700000}"/>
    <cellStyle name="Titles 4 2 2 5 3" xfId="28855" xr:uid="{00000000-0005-0000-0000-0000CE700000}"/>
    <cellStyle name="Titles 4 2 2 5 4" xfId="28856" xr:uid="{00000000-0005-0000-0000-0000CF700000}"/>
    <cellStyle name="Titles 4 2 2 6" xfId="28857" xr:uid="{00000000-0005-0000-0000-0000D0700000}"/>
    <cellStyle name="Titles 4 2 2 7" xfId="28858" xr:uid="{00000000-0005-0000-0000-0000D1700000}"/>
    <cellStyle name="Titles 4 2 2 8" xfId="28859" xr:uid="{00000000-0005-0000-0000-0000D2700000}"/>
    <cellStyle name="Titles 4 2 3" xfId="28860" xr:uid="{00000000-0005-0000-0000-0000D3700000}"/>
    <cellStyle name="Titles 4 2 3 2" xfId="28861" xr:uid="{00000000-0005-0000-0000-0000D4700000}"/>
    <cellStyle name="Titles 4 2 3 2 2" xfId="28862" xr:uid="{00000000-0005-0000-0000-0000D5700000}"/>
    <cellStyle name="Titles 4 2 3 2 2 2" xfId="28863" xr:uid="{00000000-0005-0000-0000-0000D6700000}"/>
    <cellStyle name="Titles 4 2 3 2 2 2 2" xfId="28864" xr:uid="{00000000-0005-0000-0000-0000D7700000}"/>
    <cellStyle name="Titles 4 2 3 2 2 2 3" xfId="28865" xr:uid="{00000000-0005-0000-0000-0000D8700000}"/>
    <cellStyle name="Titles 4 2 3 2 2 2 4" xfId="28866" xr:uid="{00000000-0005-0000-0000-0000D9700000}"/>
    <cellStyle name="Titles 4 2 3 2 2 3" xfId="28867" xr:uid="{00000000-0005-0000-0000-0000DA700000}"/>
    <cellStyle name="Titles 4 2 3 2 2 3 2" xfId="28868" xr:uid="{00000000-0005-0000-0000-0000DB700000}"/>
    <cellStyle name="Titles 4 2 3 2 2 3 3" xfId="28869" xr:uid="{00000000-0005-0000-0000-0000DC700000}"/>
    <cellStyle name="Titles 4 2 3 2 2 3 4" xfId="28870" xr:uid="{00000000-0005-0000-0000-0000DD700000}"/>
    <cellStyle name="Titles 4 2 3 2 2 4" xfId="28871" xr:uid="{00000000-0005-0000-0000-0000DE700000}"/>
    <cellStyle name="Titles 4 2 3 2 2 5" xfId="28872" xr:uid="{00000000-0005-0000-0000-0000DF700000}"/>
    <cellStyle name="Titles 4 2 3 2 2 6" xfId="28873" xr:uid="{00000000-0005-0000-0000-0000E0700000}"/>
    <cellStyle name="Titles 4 2 3 2 3" xfId="28874" xr:uid="{00000000-0005-0000-0000-0000E1700000}"/>
    <cellStyle name="Titles 4 2 3 2 3 2" xfId="28875" xr:uid="{00000000-0005-0000-0000-0000E2700000}"/>
    <cellStyle name="Titles 4 2 3 2 3 2 2" xfId="28876" xr:uid="{00000000-0005-0000-0000-0000E3700000}"/>
    <cellStyle name="Titles 4 2 3 2 3 2 3" xfId="28877" xr:uid="{00000000-0005-0000-0000-0000E4700000}"/>
    <cellStyle name="Titles 4 2 3 2 3 2 4" xfId="28878" xr:uid="{00000000-0005-0000-0000-0000E5700000}"/>
    <cellStyle name="Titles 4 2 3 2 3 3" xfId="28879" xr:uid="{00000000-0005-0000-0000-0000E6700000}"/>
    <cellStyle name="Titles 4 2 3 2 3 3 2" xfId="28880" xr:uid="{00000000-0005-0000-0000-0000E7700000}"/>
    <cellStyle name="Titles 4 2 3 2 3 3 3" xfId="28881" xr:uid="{00000000-0005-0000-0000-0000E8700000}"/>
    <cellStyle name="Titles 4 2 3 2 3 3 4" xfId="28882" xr:uid="{00000000-0005-0000-0000-0000E9700000}"/>
    <cellStyle name="Titles 4 2 3 2 3 4" xfId="28883" xr:uid="{00000000-0005-0000-0000-0000EA700000}"/>
    <cellStyle name="Titles 4 2 3 2 3 5" xfId="28884" xr:uid="{00000000-0005-0000-0000-0000EB700000}"/>
    <cellStyle name="Titles 4 2 3 2 3 6" xfId="28885" xr:uid="{00000000-0005-0000-0000-0000EC700000}"/>
    <cellStyle name="Titles 4 2 3 2 4" xfId="28886" xr:uid="{00000000-0005-0000-0000-0000ED700000}"/>
    <cellStyle name="Titles 4 2 3 2 4 2" xfId="28887" xr:uid="{00000000-0005-0000-0000-0000EE700000}"/>
    <cellStyle name="Titles 4 2 3 2 4 3" xfId="28888" xr:uid="{00000000-0005-0000-0000-0000EF700000}"/>
    <cellStyle name="Titles 4 2 3 2 4 4" xfId="28889" xr:uid="{00000000-0005-0000-0000-0000F0700000}"/>
    <cellStyle name="Titles 4 2 3 2 5" xfId="28890" xr:uid="{00000000-0005-0000-0000-0000F1700000}"/>
    <cellStyle name="Titles 4 2 3 2 5 2" xfId="28891" xr:uid="{00000000-0005-0000-0000-0000F2700000}"/>
    <cellStyle name="Titles 4 2 3 2 5 3" xfId="28892" xr:uid="{00000000-0005-0000-0000-0000F3700000}"/>
    <cellStyle name="Titles 4 2 3 2 5 4" xfId="28893" xr:uid="{00000000-0005-0000-0000-0000F4700000}"/>
    <cellStyle name="Titles 4 2 3 2 6" xfId="28894" xr:uid="{00000000-0005-0000-0000-0000F5700000}"/>
    <cellStyle name="Titles 4 2 3 2 7" xfId="28895" xr:uid="{00000000-0005-0000-0000-0000F6700000}"/>
    <cellStyle name="Titles 4 2 3 2 8" xfId="28896" xr:uid="{00000000-0005-0000-0000-0000F7700000}"/>
    <cellStyle name="Titles 4 2 3 3" xfId="28897" xr:uid="{00000000-0005-0000-0000-0000F8700000}"/>
    <cellStyle name="Titles 4 2 3 3 2" xfId="28898" xr:uid="{00000000-0005-0000-0000-0000F9700000}"/>
    <cellStyle name="Titles 4 2 3 3 2 2" xfId="28899" xr:uid="{00000000-0005-0000-0000-0000FA700000}"/>
    <cellStyle name="Titles 4 2 3 3 2 3" xfId="28900" xr:uid="{00000000-0005-0000-0000-0000FB700000}"/>
    <cellStyle name="Titles 4 2 3 3 2 4" xfId="28901" xr:uid="{00000000-0005-0000-0000-0000FC700000}"/>
    <cellStyle name="Titles 4 2 3 3 3" xfId="28902" xr:uid="{00000000-0005-0000-0000-0000FD700000}"/>
    <cellStyle name="Titles 4 2 3 3 3 2" xfId="28903" xr:uid="{00000000-0005-0000-0000-0000FE700000}"/>
    <cellStyle name="Titles 4 2 3 3 3 3" xfId="28904" xr:uid="{00000000-0005-0000-0000-0000FF700000}"/>
    <cellStyle name="Titles 4 2 3 3 3 4" xfId="28905" xr:uid="{00000000-0005-0000-0000-000000710000}"/>
    <cellStyle name="Titles 4 2 3 3 4" xfId="28906" xr:uid="{00000000-0005-0000-0000-000001710000}"/>
    <cellStyle name="Titles 4 2 3 3 5" xfId="28907" xr:uid="{00000000-0005-0000-0000-000002710000}"/>
    <cellStyle name="Titles 4 2 3 3 6" xfId="28908" xr:uid="{00000000-0005-0000-0000-000003710000}"/>
    <cellStyle name="Titles 4 2 3 4" xfId="28909" xr:uid="{00000000-0005-0000-0000-000004710000}"/>
    <cellStyle name="Titles 4 2 3 4 2" xfId="28910" xr:uid="{00000000-0005-0000-0000-000005710000}"/>
    <cellStyle name="Titles 4 2 3 4 2 2" xfId="28911" xr:uid="{00000000-0005-0000-0000-000006710000}"/>
    <cellStyle name="Titles 4 2 3 4 2 3" xfId="28912" xr:uid="{00000000-0005-0000-0000-000007710000}"/>
    <cellStyle name="Titles 4 2 3 4 2 4" xfId="28913" xr:uid="{00000000-0005-0000-0000-000008710000}"/>
    <cellStyle name="Titles 4 2 3 4 3" xfId="28914" xr:uid="{00000000-0005-0000-0000-000009710000}"/>
    <cellStyle name="Titles 4 2 3 4 3 2" xfId="28915" xr:uid="{00000000-0005-0000-0000-00000A710000}"/>
    <cellStyle name="Titles 4 2 3 4 3 3" xfId="28916" xr:uid="{00000000-0005-0000-0000-00000B710000}"/>
    <cellStyle name="Titles 4 2 3 4 3 4" xfId="28917" xr:uid="{00000000-0005-0000-0000-00000C710000}"/>
    <cellStyle name="Titles 4 2 3 4 4" xfId="28918" xr:uid="{00000000-0005-0000-0000-00000D710000}"/>
    <cellStyle name="Titles 4 2 3 4 5" xfId="28919" xr:uid="{00000000-0005-0000-0000-00000E710000}"/>
    <cellStyle name="Titles 4 2 3 4 6" xfId="28920" xr:uid="{00000000-0005-0000-0000-00000F710000}"/>
    <cellStyle name="Titles 4 2 3 5" xfId="28921" xr:uid="{00000000-0005-0000-0000-000010710000}"/>
    <cellStyle name="Titles 4 2 3 6" xfId="28922" xr:uid="{00000000-0005-0000-0000-000011710000}"/>
    <cellStyle name="Titles 4 2 3 7" xfId="28923" xr:uid="{00000000-0005-0000-0000-000012710000}"/>
    <cellStyle name="Titles 4 2 4" xfId="28924" xr:uid="{00000000-0005-0000-0000-000013710000}"/>
    <cellStyle name="Titles 4 2 4 2" xfId="28925" xr:uid="{00000000-0005-0000-0000-000014710000}"/>
    <cellStyle name="Titles 4 2 4 2 2" xfId="28926" xr:uid="{00000000-0005-0000-0000-000015710000}"/>
    <cellStyle name="Titles 4 2 4 2 2 2" xfId="28927" xr:uid="{00000000-0005-0000-0000-000016710000}"/>
    <cellStyle name="Titles 4 2 4 2 2 3" xfId="28928" xr:uid="{00000000-0005-0000-0000-000017710000}"/>
    <cellStyle name="Titles 4 2 4 2 2 4" xfId="28929" xr:uid="{00000000-0005-0000-0000-000018710000}"/>
    <cellStyle name="Titles 4 2 4 2 3" xfId="28930" xr:uid="{00000000-0005-0000-0000-000019710000}"/>
    <cellStyle name="Titles 4 2 4 2 3 2" xfId="28931" xr:uid="{00000000-0005-0000-0000-00001A710000}"/>
    <cellStyle name="Titles 4 2 4 2 3 3" xfId="28932" xr:uid="{00000000-0005-0000-0000-00001B710000}"/>
    <cellStyle name="Titles 4 2 4 2 3 4" xfId="28933" xr:uid="{00000000-0005-0000-0000-00001C710000}"/>
    <cellStyle name="Titles 4 2 4 2 4" xfId="28934" xr:uid="{00000000-0005-0000-0000-00001D710000}"/>
    <cellStyle name="Titles 4 2 4 2 5" xfId="28935" xr:uid="{00000000-0005-0000-0000-00001E710000}"/>
    <cellStyle name="Titles 4 2 4 2 6" xfId="28936" xr:uid="{00000000-0005-0000-0000-00001F710000}"/>
    <cellStyle name="Titles 4 2 4 3" xfId="28937" xr:uid="{00000000-0005-0000-0000-000020710000}"/>
    <cellStyle name="Titles 4 2 4 3 2" xfId="28938" xr:uid="{00000000-0005-0000-0000-000021710000}"/>
    <cellStyle name="Titles 4 2 4 3 2 2" xfId="28939" xr:uid="{00000000-0005-0000-0000-000022710000}"/>
    <cellStyle name="Titles 4 2 4 3 2 3" xfId="28940" xr:uid="{00000000-0005-0000-0000-000023710000}"/>
    <cellStyle name="Titles 4 2 4 3 2 4" xfId="28941" xr:uid="{00000000-0005-0000-0000-000024710000}"/>
    <cellStyle name="Titles 4 2 4 3 3" xfId="28942" xr:uid="{00000000-0005-0000-0000-000025710000}"/>
    <cellStyle name="Titles 4 2 4 3 3 2" xfId="28943" xr:uid="{00000000-0005-0000-0000-000026710000}"/>
    <cellStyle name="Titles 4 2 4 3 3 3" xfId="28944" xr:uid="{00000000-0005-0000-0000-000027710000}"/>
    <cellStyle name="Titles 4 2 4 3 3 4" xfId="28945" xr:uid="{00000000-0005-0000-0000-000028710000}"/>
    <cellStyle name="Titles 4 2 4 3 4" xfId="28946" xr:uid="{00000000-0005-0000-0000-000029710000}"/>
    <cellStyle name="Titles 4 2 4 3 5" xfId="28947" xr:uid="{00000000-0005-0000-0000-00002A710000}"/>
    <cellStyle name="Titles 4 2 4 3 6" xfId="28948" xr:uid="{00000000-0005-0000-0000-00002B710000}"/>
    <cellStyle name="Titles 4 2 4 4" xfId="28949" xr:uid="{00000000-0005-0000-0000-00002C710000}"/>
    <cellStyle name="Titles 4 2 4 4 2" xfId="28950" xr:uid="{00000000-0005-0000-0000-00002D710000}"/>
    <cellStyle name="Titles 4 2 4 4 3" xfId="28951" xr:uid="{00000000-0005-0000-0000-00002E710000}"/>
    <cellStyle name="Titles 4 2 4 4 4" xfId="28952" xr:uid="{00000000-0005-0000-0000-00002F710000}"/>
    <cellStyle name="Titles 4 2 4 5" xfId="28953" xr:uid="{00000000-0005-0000-0000-000030710000}"/>
    <cellStyle name="Titles 4 2 4 5 2" xfId="28954" xr:uid="{00000000-0005-0000-0000-000031710000}"/>
    <cellStyle name="Titles 4 2 4 5 3" xfId="28955" xr:uid="{00000000-0005-0000-0000-000032710000}"/>
    <cellStyle name="Titles 4 2 4 5 4" xfId="28956" xr:uid="{00000000-0005-0000-0000-000033710000}"/>
    <cellStyle name="Titles 4 2 4 6" xfId="28957" xr:uid="{00000000-0005-0000-0000-000034710000}"/>
    <cellStyle name="Titles 4 2 4 7" xfId="28958" xr:uid="{00000000-0005-0000-0000-000035710000}"/>
    <cellStyle name="Titles 4 2 4 8" xfId="28959" xr:uid="{00000000-0005-0000-0000-000036710000}"/>
    <cellStyle name="Titles 4 3" xfId="28960" xr:uid="{00000000-0005-0000-0000-000037710000}"/>
    <cellStyle name="Titles 4 3 2" xfId="28961" xr:uid="{00000000-0005-0000-0000-000038710000}"/>
    <cellStyle name="Titles 4 3 2 2" xfId="28962" xr:uid="{00000000-0005-0000-0000-000039710000}"/>
    <cellStyle name="Titles 4 3 2 2 2" xfId="28963" xr:uid="{00000000-0005-0000-0000-00003A710000}"/>
    <cellStyle name="Titles 4 3 2 2 2 2" xfId="28964" xr:uid="{00000000-0005-0000-0000-00003B710000}"/>
    <cellStyle name="Titles 4 3 2 2 2 2 2" xfId="28965" xr:uid="{00000000-0005-0000-0000-00003C710000}"/>
    <cellStyle name="Titles 4 3 2 2 2 2 2 2" xfId="28966" xr:uid="{00000000-0005-0000-0000-00003D710000}"/>
    <cellStyle name="Titles 4 3 2 2 2 2 2 3" xfId="28967" xr:uid="{00000000-0005-0000-0000-00003E710000}"/>
    <cellStyle name="Titles 4 3 2 2 2 2 2 4" xfId="28968" xr:uid="{00000000-0005-0000-0000-00003F710000}"/>
    <cellStyle name="Titles 4 3 2 2 2 2 3" xfId="28969" xr:uid="{00000000-0005-0000-0000-000040710000}"/>
    <cellStyle name="Titles 4 3 2 2 2 2 3 2" xfId="28970" xr:uid="{00000000-0005-0000-0000-000041710000}"/>
    <cellStyle name="Titles 4 3 2 2 2 2 3 3" xfId="28971" xr:uid="{00000000-0005-0000-0000-000042710000}"/>
    <cellStyle name="Titles 4 3 2 2 2 2 3 4" xfId="28972" xr:uid="{00000000-0005-0000-0000-000043710000}"/>
    <cellStyle name="Titles 4 3 2 2 2 2 4" xfId="28973" xr:uid="{00000000-0005-0000-0000-000044710000}"/>
    <cellStyle name="Titles 4 3 2 2 2 2 5" xfId="28974" xr:uid="{00000000-0005-0000-0000-000045710000}"/>
    <cellStyle name="Titles 4 3 2 2 2 2 6" xfId="28975" xr:uid="{00000000-0005-0000-0000-000046710000}"/>
    <cellStyle name="Titles 4 3 2 2 2 3" xfId="28976" xr:uid="{00000000-0005-0000-0000-000047710000}"/>
    <cellStyle name="Titles 4 3 2 2 2 3 2" xfId="28977" xr:uid="{00000000-0005-0000-0000-000048710000}"/>
    <cellStyle name="Titles 4 3 2 2 2 3 2 2" xfId="28978" xr:uid="{00000000-0005-0000-0000-000049710000}"/>
    <cellStyle name="Titles 4 3 2 2 2 3 2 3" xfId="28979" xr:uid="{00000000-0005-0000-0000-00004A710000}"/>
    <cellStyle name="Titles 4 3 2 2 2 3 2 4" xfId="28980" xr:uid="{00000000-0005-0000-0000-00004B710000}"/>
    <cellStyle name="Titles 4 3 2 2 2 3 3" xfId="28981" xr:uid="{00000000-0005-0000-0000-00004C710000}"/>
    <cellStyle name="Titles 4 3 2 2 2 3 3 2" xfId="28982" xr:uid="{00000000-0005-0000-0000-00004D710000}"/>
    <cellStyle name="Titles 4 3 2 2 2 3 3 3" xfId="28983" xr:uid="{00000000-0005-0000-0000-00004E710000}"/>
    <cellStyle name="Titles 4 3 2 2 2 3 3 4" xfId="28984" xr:uid="{00000000-0005-0000-0000-00004F710000}"/>
    <cellStyle name="Titles 4 3 2 2 2 3 4" xfId="28985" xr:uid="{00000000-0005-0000-0000-000050710000}"/>
    <cellStyle name="Titles 4 3 2 2 2 3 5" xfId="28986" xr:uid="{00000000-0005-0000-0000-000051710000}"/>
    <cellStyle name="Titles 4 3 2 2 2 3 6" xfId="28987" xr:uid="{00000000-0005-0000-0000-000052710000}"/>
    <cellStyle name="Titles 4 3 2 2 2 4" xfId="28988" xr:uid="{00000000-0005-0000-0000-000053710000}"/>
    <cellStyle name="Titles 4 3 2 2 2 4 2" xfId="28989" xr:uid="{00000000-0005-0000-0000-000054710000}"/>
    <cellStyle name="Titles 4 3 2 2 2 4 3" xfId="28990" xr:uid="{00000000-0005-0000-0000-000055710000}"/>
    <cellStyle name="Titles 4 3 2 2 2 4 4" xfId="28991" xr:uid="{00000000-0005-0000-0000-000056710000}"/>
    <cellStyle name="Titles 4 3 2 2 2 5" xfId="28992" xr:uid="{00000000-0005-0000-0000-000057710000}"/>
    <cellStyle name="Titles 4 3 2 2 2 5 2" xfId="28993" xr:uid="{00000000-0005-0000-0000-000058710000}"/>
    <cellStyle name="Titles 4 3 2 2 2 5 3" xfId="28994" xr:uid="{00000000-0005-0000-0000-000059710000}"/>
    <cellStyle name="Titles 4 3 2 2 2 5 4" xfId="28995" xr:uid="{00000000-0005-0000-0000-00005A710000}"/>
    <cellStyle name="Titles 4 3 2 2 2 6" xfId="28996" xr:uid="{00000000-0005-0000-0000-00005B710000}"/>
    <cellStyle name="Titles 4 3 2 2 2 7" xfId="28997" xr:uid="{00000000-0005-0000-0000-00005C710000}"/>
    <cellStyle name="Titles 4 3 2 2 2 8" xfId="28998" xr:uid="{00000000-0005-0000-0000-00005D710000}"/>
    <cellStyle name="Titles 4 3 2 2 3" xfId="28999" xr:uid="{00000000-0005-0000-0000-00005E710000}"/>
    <cellStyle name="Titles 4 3 2 2 3 2" xfId="29000" xr:uid="{00000000-0005-0000-0000-00005F710000}"/>
    <cellStyle name="Titles 4 3 2 2 3 2 2" xfId="29001" xr:uid="{00000000-0005-0000-0000-000060710000}"/>
    <cellStyle name="Titles 4 3 2 2 3 2 3" xfId="29002" xr:uid="{00000000-0005-0000-0000-000061710000}"/>
    <cellStyle name="Titles 4 3 2 2 3 2 4" xfId="29003" xr:uid="{00000000-0005-0000-0000-000062710000}"/>
    <cellStyle name="Titles 4 3 2 2 3 3" xfId="29004" xr:uid="{00000000-0005-0000-0000-000063710000}"/>
    <cellStyle name="Titles 4 3 2 2 3 3 2" xfId="29005" xr:uid="{00000000-0005-0000-0000-000064710000}"/>
    <cellStyle name="Titles 4 3 2 2 3 3 3" xfId="29006" xr:uid="{00000000-0005-0000-0000-000065710000}"/>
    <cellStyle name="Titles 4 3 2 2 3 3 4" xfId="29007" xr:uid="{00000000-0005-0000-0000-000066710000}"/>
    <cellStyle name="Titles 4 3 2 2 3 4" xfId="29008" xr:uid="{00000000-0005-0000-0000-000067710000}"/>
    <cellStyle name="Titles 4 3 2 2 3 5" xfId="29009" xr:uid="{00000000-0005-0000-0000-000068710000}"/>
    <cellStyle name="Titles 4 3 2 2 3 6" xfId="29010" xr:uid="{00000000-0005-0000-0000-000069710000}"/>
    <cellStyle name="Titles 4 3 2 2 4" xfId="29011" xr:uid="{00000000-0005-0000-0000-00006A710000}"/>
    <cellStyle name="Titles 4 3 2 2 4 2" xfId="29012" xr:uid="{00000000-0005-0000-0000-00006B710000}"/>
    <cellStyle name="Titles 4 3 2 2 4 2 2" xfId="29013" xr:uid="{00000000-0005-0000-0000-00006C710000}"/>
    <cellStyle name="Titles 4 3 2 2 4 2 3" xfId="29014" xr:uid="{00000000-0005-0000-0000-00006D710000}"/>
    <cellStyle name="Titles 4 3 2 2 4 2 4" xfId="29015" xr:uid="{00000000-0005-0000-0000-00006E710000}"/>
    <cellStyle name="Titles 4 3 2 2 4 3" xfId="29016" xr:uid="{00000000-0005-0000-0000-00006F710000}"/>
    <cellStyle name="Titles 4 3 2 2 4 3 2" xfId="29017" xr:uid="{00000000-0005-0000-0000-000070710000}"/>
    <cellStyle name="Titles 4 3 2 2 4 3 3" xfId="29018" xr:uid="{00000000-0005-0000-0000-000071710000}"/>
    <cellStyle name="Titles 4 3 2 2 4 3 4" xfId="29019" xr:uid="{00000000-0005-0000-0000-000072710000}"/>
    <cellStyle name="Titles 4 3 2 2 4 4" xfId="29020" xr:uid="{00000000-0005-0000-0000-000073710000}"/>
    <cellStyle name="Titles 4 3 2 2 4 5" xfId="29021" xr:uid="{00000000-0005-0000-0000-000074710000}"/>
    <cellStyle name="Titles 4 3 2 2 4 6" xfId="29022" xr:uid="{00000000-0005-0000-0000-000075710000}"/>
    <cellStyle name="Titles 4 3 2 2 5" xfId="29023" xr:uid="{00000000-0005-0000-0000-000076710000}"/>
    <cellStyle name="Titles 4 3 2 2 6" xfId="29024" xr:uid="{00000000-0005-0000-0000-000077710000}"/>
    <cellStyle name="Titles 4 3 2 2 7" xfId="29025" xr:uid="{00000000-0005-0000-0000-000078710000}"/>
    <cellStyle name="Titles 4 3 2 3" xfId="29026" xr:uid="{00000000-0005-0000-0000-000079710000}"/>
    <cellStyle name="Titles 4 3 2 3 2" xfId="29027" xr:uid="{00000000-0005-0000-0000-00007A710000}"/>
    <cellStyle name="Titles 4 3 2 3 2 2" xfId="29028" xr:uid="{00000000-0005-0000-0000-00007B710000}"/>
    <cellStyle name="Titles 4 3 2 3 2 2 2" xfId="29029" xr:uid="{00000000-0005-0000-0000-00007C710000}"/>
    <cellStyle name="Titles 4 3 2 3 2 2 3" xfId="29030" xr:uid="{00000000-0005-0000-0000-00007D710000}"/>
    <cellStyle name="Titles 4 3 2 3 2 2 4" xfId="29031" xr:uid="{00000000-0005-0000-0000-00007E710000}"/>
    <cellStyle name="Titles 4 3 2 3 2 3" xfId="29032" xr:uid="{00000000-0005-0000-0000-00007F710000}"/>
    <cellStyle name="Titles 4 3 2 3 2 3 2" xfId="29033" xr:uid="{00000000-0005-0000-0000-000080710000}"/>
    <cellStyle name="Titles 4 3 2 3 2 3 3" xfId="29034" xr:uid="{00000000-0005-0000-0000-000081710000}"/>
    <cellStyle name="Titles 4 3 2 3 2 3 4" xfId="29035" xr:uid="{00000000-0005-0000-0000-000082710000}"/>
    <cellStyle name="Titles 4 3 2 3 2 4" xfId="29036" xr:uid="{00000000-0005-0000-0000-000083710000}"/>
    <cellStyle name="Titles 4 3 2 3 2 5" xfId="29037" xr:uid="{00000000-0005-0000-0000-000084710000}"/>
    <cellStyle name="Titles 4 3 2 3 2 6" xfId="29038" xr:uid="{00000000-0005-0000-0000-000085710000}"/>
    <cellStyle name="Titles 4 3 2 3 3" xfId="29039" xr:uid="{00000000-0005-0000-0000-000086710000}"/>
    <cellStyle name="Titles 4 3 2 3 3 2" xfId="29040" xr:uid="{00000000-0005-0000-0000-000087710000}"/>
    <cellStyle name="Titles 4 3 2 3 3 3" xfId="29041" xr:uid="{00000000-0005-0000-0000-000088710000}"/>
    <cellStyle name="Titles 4 3 2 3 3 4" xfId="29042" xr:uid="{00000000-0005-0000-0000-000089710000}"/>
    <cellStyle name="Titles 4 3 2 3 4" xfId="29043" xr:uid="{00000000-0005-0000-0000-00008A710000}"/>
    <cellStyle name="Titles 4 3 2 3 4 2" xfId="29044" xr:uid="{00000000-0005-0000-0000-00008B710000}"/>
    <cellStyle name="Titles 4 3 2 3 4 3" xfId="29045" xr:uid="{00000000-0005-0000-0000-00008C710000}"/>
    <cellStyle name="Titles 4 3 2 3 4 4" xfId="29046" xr:uid="{00000000-0005-0000-0000-00008D710000}"/>
    <cellStyle name="Titles 4 3 2 3 5" xfId="29047" xr:uid="{00000000-0005-0000-0000-00008E710000}"/>
    <cellStyle name="Titles 4 3 2 3 6" xfId="29048" xr:uid="{00000000-0005-0000-0000-00008F710000}"/>
    <cellStyle name="Titles 4 3 2 3 7" xfId="29049" xr:uid="{00000000-0005-0000-0000-000090710000}"/>
    <cellStyle name="Titles 4 3 2 4" xfId="29050" xr:uid="{00000000-0005-0000-0000-000091710000}"/>
    <cellStyle name="Titles 4 3 2 4 2" xfId="29051" xr:uid="{00000000-0005-0000-0000-000092710000}"/>
    <cellStyle name="Titles 4 3 2 4 2 2" xfId="29052" xr:uid="{00000000-0005-0000-0000-000093710000}"/>
    <cellStyle name="Titles 4 3 2 4 2 3" xfId="29053" xr:uid="{00000000-0005-0000-0000-000094710000}"/>
    <cellStyle name="Titles 4 3 2 4 2 4" xfId="29054" xr:uid="{00000000-0005-0000-0000-000095710000}"/>
    <cellStyle name="Titles 4 3 2 4 3" xfId="29055" xr:uid="{00000000-0005-0000-0000-000096710000}"/>
    <cellStyle name="Titles 4 3 2 4 3 2" xfId="29056" xr:uid="{00000000-0005-0000-0000-000097710000}"/>
    <cellStyle name="Titles 4 3 2 4 3 3" xfId="29057" xr:uid="{00000000-0005-0000-0000-000098710000}"/>
    <cellStyle name="Titles 4 3 2 4 3 4" xfId="29058" xr:uid="{00000000-0005-0000-0000-000099710000}"/>
    <cellStyle name="Titles 4 3 2 4 4" xfId="29059" xr:uid="{00000000-0005-0000-0000-00009A710000}"/>
    <cellStyle name="Titles 4 3 2 4 5" xfId="29060" xr:uid="{00000000-0005-0000-0000-00009B710000}"/>
    <cellStyle name="Titles 4 3 2 4 6" xfId="29061" xr:uid="{00000000-0005-0000-0000-00009C710000}"/>
    <cellStyle name="Titles 4 3 2 5" xfId="29062" xr:uid="{00000000-0005-0000-0000-00009D710000}"/>
    <cellStyle name="Titles 4 3 2 5 2" xfId="29063" xr:uid="{00000000-0005-0000-0000-00009E710000}"/>
    <cellStyle name="Titles 4 3 2 5 3" xfId="29064" xr:uid="{00000000-0005-0000-0000-00009F710000}"/>
    <cellStyle name="Titles 4 3 2 5 4" xfId="29065" xr:uid="{00000000-0005-0000-0000-0000A0710000}"/>
    <cellStyle name="Titles 4 3 2 6" xfId="29066" xr:uid="{00000000-0005-0000-0000-0000A1710000}"/>
    <cellStyle name="Titles 4 3 2 7" xfId="29067" xr:uid="{00000000-0005-0000-0000-0000A2710000}"/>
    <cellStyle name="Titles 4 3 2 8" xfId="29068" xr:uid="{00000000-0005-0000-0000-0000A3710000}"/>
    <cellStyle name="Titles 4 3 3" xfId="29069" xr:uid="{00000000-0005-0000-0000-0000A4710000}"/>
    <cellStyle name="Titles 4 3 3 2" xfId="29070" xr:uid="{00000000-0005-0000-0000-0000A5710000}"/>
    <cellStyle name="Titles 4 3 3 2 2" xfId="29071" xr:uid="{00000000-0005-0000-0000-0000A6710000}"/>
    <cellStyle name="Titles 4 3 3 2 2 2" xfId="29072" xr:uid="{00000000-0005-0000-0000-0000A7710000}"/>
    <cellStyle name="Titles 4 3 3 2 2 2 2" xfId="29073" xr:uid="{00000000-0005-0000-0000-0000A8710000}"/>
    <cellStyle name="Titles 4 3 3 2 2 2 3" xfId="29074" xr:uid="{00000000-0005-0000-0000-0000A9710000}"/>
    <cellStyle name="Titles 4 3 3 2 2 2 4" xfId="29075" xr:uid="{00000000-0005-0000-0000-0000AA710000}"/>
    <cellStyle name="Titles 4 3 3 2 2 3" xfId="29076" xr:uid="{00000000-0005-0000-0000-0000AB710000}"/>
    <cellStyle name="Titles 4 3 3 2 2 3 2" xfId="29077" xr:uid="{00000000-0005-0000-0000-0000AC710000}"/>
    <cellStyle name="Titles 4 3 3 2 2 3 3" xfId="29078" xr:uid="{00000000-0005-0000-0000-0000AD710000}"/>
    <cellStyle name="Titles 4 3 3 2 2 3 4" xfId="29079" xr:uid="{00000000-0005-0000-0000-0000AE710000}"/>
    <cellStyle name="Titles 4 3 3 2 2 4" xfId="29080" xr:uid="{00000000-0005-0000-0000-0000AF710000}"/>
    <cellStyle name="Titles 4 3 3 2 2 5" xfId="29081" xr:uid="{00000000-0005-0000-0000-0000B0710000}"/>
    <cellStyle name="Titles 4 3 3 2 2 6" xfId="29082" xr:uid="{00000000-0005-0000-0000-0000B1710000}"/>
    <cellStyle name="Titles 4 3 3 2 3" xfId="29083" xr:uid="{00000000-0005-0000-0000-0000B2710000}"/>
    <cellStyle name="Titles 4 3 3 2 3 2" xfId="29084" xr:uid="{00000000-0005-0000-0000-0000B3710000}"/>
    <cellStyle name="Titles 4 3 3 2 3 2 2" xfId="29085" xr:uid="{00000000-0005-0000-0000-0000B4710000}"/>
    <cellStyle name="Titles 4 3 3 2 3 2 3" xfId="29086" xr:uid="{00000000-0005-0000-0000-0000B5710000}"/>
    <cellStyle name="Titles 4 3 3 2 3 2 4" xfId="29087" xr:uid="{00000000-0005-0000-0000-0000B6710000}"/>
    <cellStyle name="Titles 4 3 3 2 3 3" xfId="29088" xr:uid="{00000000-0005-0000-0000-0000B7710000}"/>
    <cellStyle name="Titles 4 3 3 2 3 3 2" xfId="29089" xr:uid="{00000000-0005-0000-0000-0000B8710000}"/>
    <cellStyle name="Titles 4 3 3 2 3 3 3" xfId="29090" xr:uid="{00000000-0005-0000-0000-0000B9710000}"/>
    <cellStyle name="Titles 4 3 3 2 3 3 4" xfId="29091" xr:uid="{00000000-0005-0000-0000-0000BA710000}"/>
    <cellStyle name="Titles 4 3 3 2 3 4" xfId="29092" xr:uid="{00000000-0005-0000-0000-0000BB710000}"/>
    <cellStyle name="Titles 4 3 3 2 3 5" xfId="29093" xr:uid="{00000000-0005-0000-0000-0000BC710000}"/>
    <cellStyle name="Titles 4 3 3 2 3 6" xfId="29094" xr:uid="{00000000-0005-0000-0000-0000BD710000}"/>
    <cellStyle name="Titles 4 3 3 2 4" xfId="29095" xr:uid="{00000000-0005-0000-0000-0000BE710000}"/>
    <cellStyle name="Titles 4 3 3 2 4 2" xfId="29096" xr:uid="{00000000-0005-0000-0000-0000BF710000}"/>
    <cellStyle name="Titles 4 3 3 2 4 3" xfId="29097" xr:uid="{00000000-0005-0000-0000-0000C0710000}"/>
    <cellStyle name="Titles 4 3 3 2 4 4" xfId="29098" xr:uid="{00000000-0005-0000-0000-0000C1710000}"/>
    <cellStyle name="Titles 4 3 3 2 5" xfId="29099" xr:uid="{00000000-0005-0000-0000-0000C2710000}"/>
    <cellStyle name="Titles 4 3 3 2 5 2" xfId="29100" xr:uid="{00000000-0005-0000-0000-0000C3710000}"/>
    <cellStyle name="Titles 4 3 3 2 5 3" xfId="29101" xr:uid="{00000000-0005-0000-0000-0000C4710000}"/>
    <cellStyle name="Titles 4 3 3 2 5 4" xfId="29102" xr:uid="{00000000-0005-0000-0000-0000C5710000}"/>
    <cellStyle name="Titles 4 3 3 2 6" xfId="29103" xr:uid="{00000000-0005-0000-0000-0000C6710000}"/>
    <cellStyle name="Titles 4 3 3 2 7" xfId="29104" xr:uid="{00000000-0005-0000-0000-0000C7710000}"/>
    <cellStyle name="Titles 4 3 3 2 8" xfId="29105" xr:uid="{00000000-0005-0000-0000-0000C8710000}"/>
    <cellStyle name="Titles 4 3 3 3" xfId="29106" xr:uid="{00000000-0005-0000-0000-0000C9710000}"/>
    <cellStyle name="Titles 4 3 3 3 2" xfId="29107" xr:uid="{00000000-0005-0000-0000-0000CA710000}"/>
    <cellStyle name="Titles 4 3 3 3 2 2" xfId="29108" xr:uid="{00000000-0005-0000-0000-0000CB710000}"/>
    <cellStyle name="Titles 4 3 3 3 2 3" xfId="29109" xr:uid="{00000000-0005-0000-0000-0000CC710000}"/>
    <cellStyle name="Titles 4 3 3 3 2 4" xfId="29110" xr:uid="{00000000-0005-0000-0000-0000CD710000}"/>
    <cellStyle name="Titles 4 3 3 3 3" xfId="29111" xr:uid="{00000000-0005-0000-0000-0000CE710000}"/>
    <cellStyle name="Titles 4 3 3 3 3 2" xfId="29112" xr:uid="{00000000-0005-0000-0000-0000CF710000}"/>
    <cellStyle name="Titles 4 3 3 3 3 3" xfId="29113" xr:uid="{00000000-0005-0000-0000-0000D0710000}"/>
    <cellStyle name="Titles 4 3 3 3 3 4" xfId="29114" xr:uid="{00000000-0005-0000-0000-0000D1710000}"/>
    <cellStyle name="Titles 4 3 3 3 4" xfId="29115" xr:uid="{00000000-0005-0000-0000-0000D2710000}"/>
    <cellStyle name="Titles 4 3 3 3 5" xfId="29116" xr:uid="{00000000-0005-0000-0000-0000D3710000}"/>
    <cellStyle name="Titles 4 3 3 3 6" xfId="29117" xr:uid="{00000000-0005-0000-0000-0000D4710000}"/>
    <cellStyle name="Titles 4 3 3 4" xfId="29118" xr:uid="{00000000-0005-0000-0000-0000D5710000}"/>
    <cellStyle name="Titles 4 3 3 4 2" xfId="29119" xr:uid="{00000000-0005-0000-0000-0000D6710000}"/>
    <cellStyle name="Titles 4 3 3 4 2 2" xfId="29120" xr:uid="{00000000-0005-0000-0000-0000D7710000}"/>
    <cellStyle name="Titles 4 3 3 4 2 3" xfId="29121" xr:uid="{00000000-0005-0000-0000-0000D8710000}"/>
    <cellStyle name="Titles 4 3 3 4 2 4" xfId="29122" xr:uid="{00000000-0005-0000-0000-0000D9710000}"/>
    <cellStyle name="Titles 4 3 3 4 3" xfId="29123" xr:uid="{00000000-0005-0000-0000-0000DA710000}"/>
    <cellStyle name="Titles 4 3 3 4 3 2" xfId="29124" xr:uid="{00000000-0005-0000-0000-0000DB710000}"/>
    <cellStyle name="Titles 4 3 3 4 3 3" xfId="29125" xr:uid="{00000000-0005-0000-0000-0000DC710000}"/>
    <cellStyle name="Titles 4 3 3 4 3 4" xfId="29126" xr:uid="{00000000-0005-0000-0000-0000DD710000}"/>
    <cellStyle name="Titles 4 3 3 4 4" xfId="29127" xr:uid="{00000000-0005-0000-0000-0000DE710000}"/>
    <cellStyle name="Titles 4 3 3 4 5" xfId="29128" xr:uid="{00000000-0005-0000-0000-0000DF710000}"/>
    <cellStyle name="Titles 4 3 3 4 6" xfId="29129" xr:uid="{00000000-0005-0000-0000-0000E0710000}"/>
    <cellStyle name="Titles 4 3 3 5" xfId="29130" xr:uid="{00000000-0005-0000-0000-0000E1710000}"/>
    <cellStyle name="Titles 4 3 3 6" xfId="29131" xr:uid="{00000000-0005-0000-0000-0000E2710000}"/>
    <cellStyle name="Titles 4 3 3 7" xfId="29132" xr:uid="{00000000-0005-0000-0000-0000E3710000}"/>
    <cellStyle name="Titles 4 3 4" xfId="29133" xr:uid="{00000000-0005-0000-0000-0000E4710000}"/>
    <cellStyle name="Titles 4 3 4 2" xfId="29134" xr:uid="{00000000-0005-0000-0000-0000E5710000}"/>
    <cellStyle name="Titles 4 3 4 2 2" xfId="29135" xr:uid="{00000000-0005-0000-0000-0000E6710000}"/>
    <cellStyle name="Titles 4 3 4 2 2 2" xfId="29136" xr:uid="{00000000-0005-0000-0000-0000E7710000}"/>
    <cellStyle name="Titles 4 3 4 2 2 3" xfId="29137" xr:uid="{00000000-0005-0000-0000-0000E8710000}"/>
    <cellStyle name="Titles 4 3 4 2 2 4" xfId="29138" xr:uid="{00000000-0005-0000-0000-0000E9710000}"/>
    <cellStyle name="Titles 4 3 4 2 3" xfId="29139" xr:uid="{00000000-0005-0000-0000-0000EA710000}"/>
    <cellStyle name="Titles 4 3 4 2 3 2" xfId="29140" xr:uid="{00000000-0005-0000-0000-0000EB710000}"/>
    <cellStyle name="Titles 4 3 4 2 3 3" xfId="29141" xr:uid="{00000000-0005-0000-0000-0000EC710000}"/>
    <cellStyle name="Titles 4 3 4 2 3 4" xfId="29142" xr:uid="{00000000-0005-0000-0000-0000ED710000}"/>
    <cellStyle name="Titles 4 3 4 2 4" xfId="29143" xr:uid="{00000000-0005-0000-0000-0000EE710000}"/>
    <cellStyle name="Titles 4 3 4 2 5" xfId="29144" xr:uid="{00000000-0005-0000-0000-0000EF710000}"/>
    <cellStyle name="Titles 4 3 4 2 6" xfId="29145" xr:uid="{00000000-0005-0000-0000-0000F0710000}"/>
    <cellStyle name="Titles 4 3 4 3" xfId="29146" xr:uid="{00000000-0005-0000-0000-0000F1710000}"/>
    <cellStyle name="Titles 4 3 4 3 2" xfId="29147" xr:uid="{00000000-0005-0000-0000-0000F2710000}"/>
    <cellStyle name="Titles 4 3 4 3 2 2" xfId="29148" xr:uid="{00000000-0005-0000-0000-0000F3710000}"/>
    <cellStyle name="Titles 4 3 4 3 2 3" xfId="29149" xr:uid="{00000000-0005-0000-0000-0000F4710000}"/>
    <cellStyle name="Titles 4 3 4 3 2 4" xfId="29150" xr:uid="{00000000-0005-0000-0000-0000F5710000}"/>
    <cellStyle name="Titles 4 3 4 3 3" xfId="29151" xr:uid="{00000000-0005-0000-0000-0000F6710000}"/>
    <cellStyle name="Titles 4 3 4 3 3 2" xfId="29152" xr:uid="{00000000-0005-0000-0000-0000F7710000}"/>
    <cellStyle name="Titles 4 3 4 3 3 3" xfId="29153" xr:uid="{00000000-0005-0000-0000-0000F8710000}"/>
    <cellStyle name="Titles 4 3 4 3 3 4" xfId="29154" xr:uid="{00000000-0005-0000-0000-0000F9710000}"/>
    <cellStyle name="Titles 4 3 4 3 4" xfId="29155" xr:uid="{00000000-0005-0000-0000-0000FA710000}"/>
    <cellStyle name="Titles 4 3 4 3 5" xfId="29156" xr:uid="{00000000-0005-0000-0000-0000FB710000}"/>
    <cellStyle name="Titles 4 3 4 3 6" xfId="29157" xr:uid="{00000000-0005-0000-0000-0000FC710000}"/>
    <cellStyle name="Titles 4 3 4 4" xfId="29158" xr:uid="{00000000-0005-0000-0000-0000FD710000}"/>
    <cellStyle name="Titles 4 3 4 4 2" xfId="29159" xr:uid="{00000000-0005-0000-0000-0000FE710000}"/>
    <cellStyle name="Titles 4 3 4 4 3" xfId="29160" xr:uid="{00000000-0005-0000-0000-0000FF710000}"/>
    <cellStyle name="Titles 4 3 4 4 4" xfId="29161" xr:uid="{00000000-0005-0000-0000-000000720000}"/>
    <cellStyle name="Titles 4 3 4 5" xfId="29162" xr:uid="{00000000-0005-0000-0000-000001720000}"/>
    <cellStyle name="Titles 4 3 4 5 2" xfId="29163" xr:uid="{00000000-0005-0000-0000-000002720000}"/>
    <cellStyle name="Titles 4 3 4 5 3" xfId="29164" xr:uid="{00000000-0005-0000-0000-000003720000}"/>
    <cellStyle name="Titles 4 3 4 5 4" xfId="29165" xr:uid="{00000000-0005-0000-0000-000004720000}"/>
    <cellStyle name="Titles 4 3 4 6" xfId="29166" xr:uid="{00000000-0005-0000-0000-000005720000}"/>
    <cellStyle name="Titles 4 3 4 7" xfId="29167" xr:uid="{00000000-0005-0000-0000-000006720000}"/>
    <cellStyle name="Titles 4 3 4 8" xfId="29168" xr:uid="{00000000-0005-0000-0000-000007720000}"/>
    <cellStyle name="Titles 4 4" xfId="29169" xr:uid="{00000000-0005-0000-0000-000008720000}"/>
    <cellStyle name="Titles 4 4 2" xfId="29170" xr:uid="{00000000-0005-0000-0000-000009720000}"/>
    <cellStyle name="Titles 4 4 2 2" xfId="29171" xr:uid="{00000000-0005-0000-0000-00000A720000}"/>
    <cellStyle name="Titles 4 4 2 2 2" xfId="29172" xr:uid="{00000000-0005-0000-0000-00000B720000}"/>
    <cellStyle name="Titles 4 4 2 2 2 2" xfId="29173" xr:uid="{00000000-0005-0000-0000-00000C720000}"/>
    <cellStyle name="Titles 4 4 2 2 2 2 2" xfId="29174" xr:uid="{00000000-0005-0000-0000-00000D720000}"/>
    <cellStyle name="Titles 4 4 2 2 2 2 3" xfId="29175" xr:uid="{00000000-0005-0000-0000-00000E720000}"/>
    <cellStyle name="Titles 4 4 2 2 2 2 4" xfId="29176" xr:uid="{00000000-0005-0000-0000-00000F720000}"/>
    <cellStyle name="Titles 4 4 2 2 2 3" xfId="29177" xr:uid="{00000000-0005-0000-0000-000010720000}"/>
    <cellStyle name="Titles 4 4 2 2 2 3 2" xfId="29178" xr:uid="{00000000-0005-0000-0000-000011720000}"/>
    <cellStyle name="Titles 4 4 2 2 2 3 3" xfId="29179" xr:uid="{00000000-0005-0000-0000-000012720000}"/>
    <cellStyle name="Titles 4 4 2 2 2 3 4" xfId="29180" xr:uid="{00000000-0005-0000-0000-000013720000}"/>
    <cellStyle name="Titles 4 4 2 2 2 4" xfId="29181" xr:uid="{00000000-0005-0000-0000-000014720000}"/>
    <cellStyle name="Titles 4 4 2 2 2 5" xfId="29182" xr:uid="{00000000-0005-0000-0000-000015720000}"/>
    <cellStyle name="Titles 4 4 2 2 2 6" xfId="29183" xr:uid="{00000000-0005-0000-0000-000016720000}"/>
    <cellStyle name="Titles 4 4 2 2 3" xfId="29184" xr:uid="{00000000-0005-0000-0000-000017720000}"/>
    <cellStyle name="Titles 4 4 2 2 3 2" xfId="29185" xr:uid="{00000000-0005-0000-0000-000018720000}"/>
    <cellStyle name="Titles 4 4 2 2 3 2 2" xfId="29186" xr:uid="{00000000-0005-0000-0000-000019720000}"/>
    <cellStyle name="Titles 4 4 2 2 3 2 3" xfId="29187" xr:uid="{00000000-0005-0000-0000-00001A720000}"/>
    <cellStyle name="Titles 4 4 2 2 3 2 4" xfId="29188" xr:uid="{00000000-0005-0000-0000-00001B720000}"/>
    <cellStyle name="Titles 4 4 2 2 3 3" xfId="29189" xr:uid="{00000000-0005-0000-0000-00001C720000}"/>
    <cellStyle name="Titles 4 4 2 2 3 3 2" xfId="29190" xr:uid="{00000000-0005-0000-0000-00001D720000}"/>
    <cellStyle name="Titles 4 4 2 2 3 3 3" xfId="29191" xr:uid="{00000000-0005-0000-0000-00001E720000}"/>
    <cellStyle name="Titles 4 4 2 2 3 3 4" xfId="29192" xr:uid="{00000000-0005-0000-0000-00001F720000}"/>
    <cellStyle name="Titles 4 4 2 2 3 4" xfId="29193" xr:uid="{00000000-0005-0000-0000-000020720000}"/>
    <cellStyle name="Titles 4 4 2 2 3 5" xfId="29194" xr:uid="{00000000-0005-0000-0000-000021720000}"/>
    <cellStyle name="Titles 4 4 2 2 3 6" xfId="29195" xr:uid="{00000000-0005-0000-0000-000022720000}"/>
    <cellStyle name="Titles 4 4 2 2 4" xfId="29196" xr:uid="{00000000-0005-0000-0000-000023720000}"/>
    <cellStyle name="Titles 4 4 2 2 4 2" xfId="29197" xr:uid="{00000000-0005-0000-0000-000024720000}"/>
    <cellStyle name="Titles 4 4 2 2 4 3" xfId="29198" xr:uid="{00000000-0005-0000-0000-000025720000}"/>
    <cellStyle name="Titles 4 4 2 2 4 4" xfId="29199" xr:uid="{00000000-0005-0000-0000-000026720000}"/>
    <cellStyle name="Titles 4 4 2 2 5" xfId="29200" xr:uid="{00000000-0005-0000-0000-000027720000}"/>
    <cellStyle name="Titles 4 4 2 2 5 2" xfId="29201" xr:uid="{00000000-0005-0000-0000-000028720000}"/>
    <cellStyle name="Titles 4 4 2 2 5 3" xfId="29202" xr:uid="{00000000-0005-0000-0000-000029720000}"/>
    <cellStyle name="Titles 4 4 2 2 5 4" xfId="29203" xr:uid="{00000000-0005-0000-0000-00002A720000}"/>
    <cellStyle name="Titles 4 4 2 2 6" xfId="29204" xr:uid="{00000000-0005-0000-0000-00002B720000}"/>
    <cellStyle name="Titles 4 4 2 2 7" xfId="29205" xr:uid="{00000000-0005-0000-0000-00002C720000}"/>
    <cellStyle name="Titles 4 4 2 2 8" xfId="29206" xr:uid="{00000000-0005-0000-0000-00002D720000}"/>
    <cellStyle name="Titles 4 4 2 3" xfId="29207" xr:uid="{00000000-0005-0000-0000-00002E720000}"/>
    <cellStyle name="Titles 4 4 2 3 2" xfId="29208" xr:uid="{00000000-0005-0000-0000-00002F720000}"/>
    <cellStyle name="Titles 4 4 2 3 2 2" xfId="29209" xr:uid="{00000000-0005-0000-0000-000030720000}"/>
    <cellStyle name="Titles 4 4 2 3 2 3" xfId="29210" xr:uid="{00000000-0005-0000-0000-000031720000}"/>
    <cellStyle name="Titles 4 4 2 3 2 4" xfId="29211" xr:uid="{00000000-0005-0000-0000-000032720000}"/>
    <cellStyle name="Titles 4 4 2 3 3" xfId="29212" xr:uid="{00000000-0005-0000-0000-000033720000}"/>
    <cellStyle name="Titles 4 4 2 3 3 2" xfId="29213" xr:uid="{00000000-0005-0000-0000-000034720000}"/>
    <cellStyle name="Titles 4 4 2 3 3 3" xfId="29214" xr:uid="{00000000-0005-0000-0000-000035720000}"/>
    <cellStyle name="Titles 4 4 2 3 3 4" xfId="29215" xr:uid="{00000000-0005-0000-0000-000036720000}"/>
    <cellStyle name="Titles 4 4 2 3 4" xfId="29216" xr:uid="{00000000-0005-0000-0000-000037720000}"/>
    <cellStyle name="Titles 4 4 2 3 5" xfId="29217" xr:uid="{00000000-0005-0000-0000-000038720000}"/>
    <cellStyle name="Titles 4 4 2 3 6" xfId="29218" xr:uid="{00000000-0005-0000-0000-000039720000}"/>
    <cellStyle name="Titles 4 4 2 4" xfId="29219" xr:uid="{00000000-0005-0000-0000-00003A720000}"/>
    <cellStyle name="Titles 4 4 2 4 2" xfId="29220" xr:uid="{00000000-0005-0000-0000-00003B720000}"/>
    <cellStyle name="Titles 4 4 2 4 2 2" xfId="29221" xr:uid="{00000000-0005-0000-0000-00003C720000}"/>
    <cellStyle name="Titles 4 4 2 4 2 3" xfId="29222" xr:uid="{00000000-0005-0000-0000-00003D720000}"/>
    <cellStyle name="Titles 4 4 2 4 2 4" xfId="29223" xr:uid="{00000000-0005-0000-0000-00003E720000}"/>
    <cellStyle name="Titles 4 4 2 4 3" xfId="29224" xr:uid="{00000000-0005-0000-0000-00003F720000}"/>
    <cellStyle name="Titles 4 4 2 4 3 2" xfId="29225" xr:uid="{00000000-0005-0000-0000-000040720000}"/>
    <cellStyle name="Titles 4 4 2 4 3 3" xfId="29226" xr:uid="{00000000-0005-0000-0000-000041720000}"/>
    <cellStyle name="Titles 4 4 2 4 3 4" xfId="29227" xr:uid="{00000000-0005-0000-0000-000042720000}"/>
    <cellStyle name="Titles 4 4 2 4 4" xfId="29228" xr:uid="{00000000-0005-0000-0000-000043720000}"/>
    <cellStyle name="Titles 4 4 2 4 5" xfId="29229" xr:uid="{00000000-0005-0000-0000-000044720000}"/>
    <cellStyle name="Titles 4 4 2 4 6" xfId="29230" xr:uid="{00000000-0005-0000-0000-000045720000}"/>
    <cellStyle name="Titles 4 4 2 5" xfId="29231" xr:uid="{00000000-0005-0000-0000-000046720000}"/>
    <cellStyle name="Titles 4 4 2 6" xfId="29232" xr:uid="{00000000-0005-0000-0000-000047720000}"/>
    <cellStyle name="Titles 4 4 2 7" xfId="29233" xr:uid="{00000000-0005-0000-0000-000048720000}"/>
    <cellStyle name="Titles 4 4 3" xfId="29234" xr:uid="{00000000-0005-0000-0000-000049720000}"/>
    <cellStyle name="Titles 4 4 3 2" xfId="29235" xr:uid="{00000000-0005-0000-0000-00004A720000}"/>
    <cellStyle name="Titles 4 4 3 2 2" xfId="29236" xr:uid="{00000000-0005-0000-0000-00004B720000}"/>
    <cellStyle name="Titles 4 4 3 2 2 2" xfId="29237" xr:uid="{00000000-0005-0000-0000-00004C720000}"/>
    <cellStyle name="Titles 4 4 3 2 2 3" xfId="29238" xr:uid="{00000000-0005-0000-0000-00004D720000}"/>
    <cellStyle name="Titles 4 4 3 2 2 4" xfId="29239" xr:uid="{00000000-0005-0000-0000-00004E720000}"/>
    <cellStyle name="Titles 4 4 3 2 3" xfId="29240" xr:uid="{00000000-0005-0000-0000-00004F720000}"/>
    <cellStyle name="Titles 4 4 3 2 3 2" xfId="29241" xr:uid="{00000000-0005-0000-0000-000050720000}"/>
    <cellStyle name="Titles 4 4 3 2 3 3" xfId="29242" xr:uid="{00000000-0005-0000-0000-000051720000}"/>
    <cellStyle name="Titles 4 4 3 2 3 4" xfId="29243" xr:uid="{00000000-0005-0000-0000-000052720000}"/>
    <cellStyle name="Titles 4 4 3 2 4" xfId="29244" xr:uid="{00000000-0005-0000-0000-000053720000}"/>
    <cellStyle name="Titles 4 4 3 2 5" xfId="29245" xr:uid="{00000000-0005-0000-0000-000054720000}"/>
    <cellStyle name="Titles 4 4 3 2 6" xfId="29246" xr:uid="{00000000-0005-0000-0000-000055720000}"/>
    <cellStyle name="Titles 4 4 3 3" xfId="29247" xr:uid="{00000000-0005-0000-0000-000056720000}"/>
    <cellStyle name="Titles 4 4 3 3 2" xfId="29248" xr:uid="{00000000-0005-0000-0000-000057720000}"/>
    <cellStyle name="Titles 4 4 3 3 3" xfId="29249" xr:uid="{00000000-0005-0000-0000-000058720000}"/>
    <cellStyle name="Titles 4 4 3 3 4" xfId="29250" xr:uid="{00000000-0005-0000-0000-000059720000}"/>
    <cellStyle name="Titles 4 4 3 4" xfId="29251" xr:uid="{00000000-0005-0000-0000-00005A720000}"/>
    <cellStyle name="Titles 4 4 3 4 2" xfId="29252" xr:uid="{00000000-0005-0000-0000-00005B720000}"/>
    <cellStyle name="Titles 4 4 3 4 3" xfId="29253" xr:uid="{00000000-0005-0000-0000-00005C720000}"/>
    <cellStyle name="Titles 4 4 3 4 4" xfId="29254" xr:uid="{00000000-0005-0000-0000-00005D720000}"/>
    <cellStyle name="Titles 4 4 3 5" xfId="29255" xr:uid="{00000000-0005-0000-0000-00005E720000}"/>
    <cellStyle name="Titles 4 4 3 6" xfId="29256" xr:uid="{00000000-0005-0000-0000-00005F720000}"/>
    <cellStyle name="Titles 4 4 3 7" xfId="29257" xr:uid="{00000000-0005-0000-0000-000060720000}"/>
    <cellStyle name="Titles 4 4 4" xfId="29258" xr:uid="{00000000-0005-0000-0000-000061720000}"/>
    <cellStyle name="Titles 4 4 4 2" xfId="29259" xr:uid="{00000000-0005-0000-0000-000062720000}"/>
    <cellStyle name="Titles 4 4 4 2 2" xfId="29260" xr:uid="{00000000-0005-0000-0000-000063720000}"/>
    <cellStyle name="Titles 4 4 4 2 3" xfId="29261" xr:uid="{00000000-0005-0000-0000-000064720000}"/>
    <cellStyle name="Titles 4 4 4 2 4" xfId="29262" xr:uid="{00000000-0005-0000-0000-000065720000}"/>
    <cellStyle name="Titles 4 4 4 3" xfId="29263" xr:uid="{00000000-0005-0000-0000-000066720000}"/>
    <cellStyle name="Titles 4 4 4 3 2" xfId="29264" xr:uid="{00000000-0005-0000-0000-000067720000}"/>
    <cellStyle name="Titles 4 4 4 3 3" xfId="29265" xr:uid="{00000000-0005-0000-0000-000068720000}"/>
    <cellStyle name="Titles 4 4 4 3 4" xfId="29266" xr:uid="{00000000-0005-0000-0000-000069720000}"/>
    <cellStyle name="Titles 4 4 4 4" xfId="29267" xr:uid="{00000000-0005-0000-0000-00006A720000}"/>
    <cellStyle name="Titles 4 4 4 5" xfId="29268" xr:uid="{00000000-0005-0000-0000-00006B720000}"/>
    <cellStyle name="Titles 4 4 4 6" xfId="29269" xr:uid="{00000000-0005-0000-0000-00006C720000}"/>
    <cellStyle name="Titles 4 4 5" xfId="29270" xr:uid="{00000000-0005-0000-0000-00006D720000}"/>
    <cellStyle name="Titles 4 4 5 2" xfId="29271" xr:uid="{00000000-0005-0000-0000-00006E720000}"/>
    <cellStyle name="Titles 4 4 5 3" xfId="29272" xr:uid="{00000000-0005-0000-0000-00006F720000}"/>
    <cellStyle name="Titles 4 4 5 4" xfId="29273" xr:uid="{00000000-0005-0000-0000-000070720000}"/>
    <cellStyle name="Titles 4 4 6" xfId="29274" xr:uid="{00000000-0005-0000-0000-000071720000}"/>
    <cellStyle name="Titles 4 4 7" xfId="29275" xr:uid="{00000000-0005-0000-0000-000072720000}"/>
    <cellStyle name="Titles 4 4 8" xfId="29276" xr:uid="{00000000-0005-0000-0000-000073720000}"/>
    <cellStyle name="Titles 4 5" xfId="29277" xr:uid="{00000000-0005-0000-0000-000074720000}"/>
    <cellStyle name="Titles 4 5 2" xfId="29278" xr:uid="{00000000-0005-0000-0000-000075720000}"/>
    <cellStyle name="Titles 4 5 2 2" xfId="29279" xr:uid="{00000000-0005-0000-0000-000076720000}"/>
    <cellStyle name="Titles 4 5 2 2 2" xfId="29280" xr:uid="{00000000-0005-0000-0000-000077720000}"/>
    <cellStyle name="Titles 4 5 2 2 2 2" xfId="29281" xr:uid="{00000000-0005-0000-0000-000078720000}"/>
    <cellStyle name="Titles 4 5 2 2 2 3" xfId="29282" xr:uid="{00000000-0005-0000-0000-000079720000}"/>
    <cellStyle name="Titles 4 5 2 2 2 4" xfId="29283" xr:uid="{00000000-0005-0000-0000-00007A720000}"/>
    <cellStyle name="Titles 4 5 2 2 3" xfId="29284" xr:uid="{00000000-0005-0000-0000-00007B720000}"/>
    <cellStyle name="Titles 4 5 2 2 3 2" xfId="29285" xr:uid="{00000000-0005-0000-0000-00007C720000}"/>
    <cellStyle name="Titles 4 5 2 2 3 3" xfId="29286" xr:uid="{00000000-0005-0000-0000-00007D720000}"/>
    <cellStyle name="Titles 4 5 2 2 3 4" xfId="29287" xr:uid="{00000000-0005-0000-0000-00007E720000}"/>
    <cellStyle name="Titles 4 5 2 2 4" xfId="29288" xr:uid="{00000000-0005-0000-0000-00007F720000}"/>
    <cellStyle name="Titles 4 5 2 2 5" xfId="29289" xr:uid="{00000000-0005-0000-0000-000080720000}"/>
    <cellStyle name="Titles 4 5 2 2 6" xfId="29290" xr:uid="{00000000-0005-0000-0000-000081720000}"/>
    <cellStyle name="Titles 4 5 2 3" xfId="29291" xr:uid="{00000000-0005-0000-0000-000082720000}"/>
    <cellStyle name="Titles 4 5 2 3 2" xfId="29292" xr:uid="{00000000-0005-0000-0000-000083720000}"/>
    <cellStyle name="Titles 4 5 2 3 2 2" xfId="29293" xr:uid="{00000000-0005-0000-0000-000084720000}"/>
    <cellStyle name="Titles 4 5 2 3 2 3" xfId="29294" xr:uid="{00000000-0005-0000-0000-000085720000}"/>
    <cellStyle name="Titles 4 5 2 3 2 4" xfId="29295" xr:uid="{00000000-0005-0000-0000-000086720000}"/>
    <cellStyle name="Titles 4 5 2 3 3" xfId="29296" xr:uid="{00000000-0005-0000-0000-000087720000}"/>
    <cellStyle name="Titles 4 5 2 3 3 2" xfId="29297" xr:uid="{00000000-0005-0000-0000-000088720000}"/>
    <cellStyle name="Titles 4 5 2 3 3 3" xfId="29298" xr:uid="{00000000-0005-0000-0000-000089720000}"/>
    <cellStyle name="Titles 4 5 2 3 3 4" xfId="29299" xr:uid="{00000000-0005-0000-0000-00008A720000}"/>
    <cellStyle name="Titles 4 5 2 3 4" xfId="29300" xr:uid="{00000000-0005-0000-0000-00008B720000}"/>
    <cellStyle name="Titles 4 5 2 3 5" xfId="29301" xr:uid="{00000000-0005-0000-0000-00008C720000}"/>
    <cellStyle name="Titles 4 5 2 3 6" xfId="29302" xr:uid="{00000000-0005-0000-0000-00008D720000}"/>
    <cellStyle name="Titles 4 5 2 4" xfId="29303" xr:uid="{00000000-0005-0000-0000-00008E720000}"/>
    <cellStyle name="Titles 4 5 2 4 2" xfId="29304" xr:uid="{00000000-0005-0000-0000-00008F720000}"/>
    <cellStyle name="Titles 4 5 2 4 3" xfId="29305" xr:uid="{00000000-0005-0000-0000-000090720000}"/>
    <cellStyle name="Titles 4 5 2 4 4" xfId="29306" xr:uid="{00000000-0005-0000-0000-000091720000}"/>
    <cellStyle name="Titles 4 5 2 5" xfId="29307" xr:uid="{00000000-0005-0000-0000-000092720000}"/>
    <cellStyle name="Titles 4 5 2 5 2" xfId="29308" xr:uid="{00000000-0005-0000-0000-000093720000}"/>
    <cellStyle name="Titles 4 5 2 5 3" xfId="29309" xr:uid="{00000000-0005-0000-0000-000094720000}"/>
    <cellStyle name="Titles 4 5 2 5 4" xfId="29310" xr:uid="{00000000-0005-0000-0000-000095720000}"/>
    <cellStyle name="Titles 4 5 2 6" xfId="29311" xr:uid="{00000000-0005-0000-0000-000096720000}"/>
    <cellStyle name="Titles 4 5 2 7" xfId="29312" xr:uid="{00000000-0005-0000-0000-000097720000}"/>
    <cellStyle name="Titles 4 5 2 8" xfId="29313" xr:uid="{00000000-0005-0000-0000-000098720000}"/>
    <cellStyle name="Titles 4 5 3" xfId="29314" xr:uid="{00000000-0005-0000-0000-000099720000}"/>
    <cellStyle name="Titles 4 5 3 2" xfId="29315" xr:uid="{00000000-0005-0000-0000-00009A720000}"/>
    <cellStyle name="Titles 4 5 3 2 2" xfId="29316" xr:uid="{00000000-0005-0000-0000-00009B720000}"/>
    <cellStyle name="Titles 4 5 3 2 3" xfId="29317" xr:uid="{00000000-0005-0000-0000-00009C720000}"/>
    <cellStyle name="Titles 4 5 3 2 4" xfId="29318" xr:uid="{00000000-0005-0000-0000-00009D720000}"/>
    <cellStyle name="Titles 4 5 3 3" xfId="29319" xr:uid="{00000000-0005-0000-0000-00009E720000}"/>
    <cellStyle name="Titles 4 5 3 3 2" xfId="29320" xr:uid="{00000000-0005-0000-0000-00009F720000}"/>
    <cellStyle name="Titles 4 5 3 3 3" xfId="29321" xr:uid="{00000000-0005-0000-0000-0000A0720000}"/>
    <cellStyle name="Titles 4 5 3 3 4" xfId="29322" xr:uid="{00000000-0005-0000-0000-0000A1720000}"/>
    <cellStyle name="Titles 4 5 3 4" xfId="29323" xr:uid="{00000000-0005-0000-0000-0000A2720000}"/>
    <cellStyle name="Titles 4 5 3 5" xfId="29324" xr:uid="{00000000-0005-0000-0000-0000A3720000}"/>
    <cellStyle name="Titles 4 5 3 6" xfId="29325" xr:uid="{00000000-0005-0000-0000-0000A4720000}"/>
    <cellStyle name="Titles 4 5 4" xfId="29326" xr:uid="{00000000-0005-0000-0000-0000A5720000}"/>
    <cellStyle name="Titles 4 5 4 2" xfId="29327" xr:uid="{00000000-0005-0000-0000-0000A6720000}"/>
    <cellStyle name="Titles 4 5 4 2 2" xfId="29328" xr:uid="{00000000-0005-0000-0000-0000A7720000}"/>
    <cellStyle name="Titles 4 5 4 2 3" xfId="29329" xr:uid="{00000000-0005-0000-0000-0000A8720000}"/>
    <cellStyle name="Titles 4 5 4 2 4" xfId="29330" xr:uid="{00000000-0005-0000-0000-0000A9720000}"/>
    <cellStyle name="Titles 4 5 4 3" xfId="29331" xr:uid="{00000000-0005-0000-0000-0000AA720000}"/>
    <cellStyle name="Titles 4 5 4 3 2" xfId="29332" xr:uid="{00000000-0005-0000-0000-0000AB720000}"/>
    <cellStyle name="Titles 4 5 4 3 3" xfId="29333" xr:uid="{00000000-0005-0000-0000-0000AC720000}"/>
    <cellStyle name="Titles 4 5 4 3 4" xfId="29334" xr:uid="{00000000-0005-0000-0000-0000AD720000}"/>
    <cellStyle name="Titles 4 5 4 4" xfId="29335" xr:uid="{00000000-0005-0000-0000-0000AE720000}"/>
    <cellStyle name="Titles 4 5 4 5" xfId="29336" xr:uid="{00000000-0005-0000-0000-0000AF720000}"/>
    <cellStyle name="Titles 4 5 4 6" xfId="29337" xr:uid="{00000000-0005-0000-0000-0000B0720000}"/>
    <cellStyle name="Titles 4 5 5" xfId="29338" xr:uid="{00000000-0005-0000-0000-0000B1720000}"/>
    <cellStyle name="Titles 4 5 6" xfId="29339" xr:uid="{00000000-0005-0000-0000-0000B2720000}"/>
    <cellStyle name="Titles 4 5 7" xfId="29340" xr:uid="{00000000-0005-0000-0000-0000B3720000}"/>
    <cellStyle name="Titles 4 6" xfId="29341" xr:uid="{00000000-0005-0000-0000-0000B4720000}"/>
    <cellStyle name="Titles 4 6 2" xfId="29342" xr:uid="{00000000-0005-0000-0000-0000B5720000}"/>
    <cellStyle name="Titles 4 6 2 2" xfId="29343" xr:uid="{00000000-0005-0000-0000-0000B6720000}"/>
    <cellStyle name="Titles 4 6 2 2 2" xfId="29344" xr:uid="{00000000-0005-0000-0000-0000B7720000}"/>
    <cellStyle name="Titles 4 6 2 2 3" xfId="29345" xr:uid="{00000000-0005-0000-0000-0000B8720000}"/>
    <cellStyle name="Titles 4 6 2 2 4" xfId="29346" xr:uid="{00000000-0005-0000-0000-0000B9720000}"/>
    <cellStyle name="Titles 4 6 2 3" xfId="29347" xr:uid="{00000000-0005-0000-0000-0000BA720000}"/>
    <cellStyle name="Titles 4 6 2 3 2" xfId="29348" xr:uid="{00000000-0005-0000-0000-0000BB720000}"/>
    <cellStyle name="Titles 4 6 2 3 3" xfId="29349" xr:uid="{00000000-0005-0000-0000-0000BC720000}"/>
    <cellStyle name="Titles 4 6 2 3 4" xfId="29350" xr:uid="{00000000-0005-0000-0000-0000BD720000}"/>
    <cellStyle name="Titles 4 6 2 4" xfId="29351" xr:uid="{00000000-0005-0000-0000-0000BE720000}"/>
    <cellStyle name="Titles 4 6 2 5" xfId="29352" xr:uid="{00000000-0005-0000-0000-0000BF720000}"/>
    <cellStyle name="Titles 4 6 2 6" xfId="29353" xr:uid="{00000000-0005-0000-0000-0000C0720000}"/>
    <cellStyle name="Titles 4 6 3" xfId="29354" xr:uid="{00000000-0005-0000-0000-0000C1720000}"/>
    <cellStyle name="Titles 4 6 3 2" xfId="29355" xr:uid="{00000000-0005-0000-0000-0000C2720000}"/>
    <cellStyle name="Titles 4 6 3 2 2" xfId="29356" xr:uid="{00000000-0005-0000-0000-0000C3720000}"/>
    <cellStyle name="Titles 4 6 3 2 3" xfId="29357" xr:uid="{00000000-0005-0000-0000-0000C4720000}"/>
    <cellStyle name="Titles 4 6 3 2 4" xfId="29358" xr:uid="{00000000-0005-0000-0000-0000C5720000}"/>
    <cellStyle name="Titles 4 6 3 3" xfId="29359" xr:uid="{00000000-0005-0000-0000-0000C6720000}"/>
    <cellStyle name="Titles 4 6 3 3 2" xfId="29360" xr:uid="{00000000-0005-0000-0000-0000C7720000}"/>
    <cellStyle name="Titles 4 6 3 3 3" xfId="29361" xr:uid="{00000000-0005-0000-0000-0000C8720000}"/>
    <cellStyle name="Titles 4 6 3 3 4" xfId="29362" xr:uid="{00000000-0005-0000-0000-0000C9720000}"/>
    <cellStyle name="Titles 4 6 3 4" xfId="29363" xr:uid="{00000000-0005-0000-0000-0000CA720000}"/>
    <cellStyle name="Titles 4 6 3 5" xfId="29364" xr:uid="{00000000-0005-0000-0000-0000CB720000}"/>
    <cellStyle name="Titles 4 6 3 6" xfId="29365" xr:uid="{00000000-0005-0000-0000-0000CC720000}"/>
    <cellStyle name="Titles 4 6 4" xfId="29366" xr:uid="{00000000-0005-0000-0000-0000CD720000}"/>
    <cellStyle name="Titles 4 6 4 2" xfId="29367" xr:uid="{00000000-0005-0000-0000-0000CE720000}"/>
    <cellStyle name="Titles 4 6 4 3" xfId="29368" xr:uid="{00000000-0005-0000-0000-0000CF720000}"/>
    <cellStyle name="Titles 4 6 4 4" xfId="29369" xr:uid="{00000000-0005-0000-0000-0000D0720000}"/>
    <cellStyle name="Titles 4 6 5" xfId="29370" xr:uid="{00000000-0005-0000-0000-0000D1720000}"/>
    <cellStyle name="Titles 4 6 5 2" xfId="29371" xr:uid="{00000000-0005-0000-0000-0000D2720000}"/>
    <cellStyle name="Titles 4 6 5 3" xfId="29372" xr:uid="{00000000-0005-0000-0000-0000D3720000}"/>
    <cellStyle name="Titles 4 6 5 4" xfId="29373" xr:uid="{00000000-0005-0000-0000-0000D4720000}"/>
    <cellStyle name="Titles 4 6 6" xfId="29374" xr:uid="{00000000-0005-0000-0000-0000D5720000}"/>
    <cellStyle name="Titles 4 6 7" xfId="29375" xr:uid="{00000000-0005-0000-0000-0000D6720000}"/>
    <cellStyle name="Titles 4 6 8" xfId="29376" xr:uid="{00000000-0005-0000-0000-0000D7720000}"/>
    <cellStyle name="Titles 5" xfId="29377" xr:uid="{00000000-0005-0000-0000-0000D8720000}"/>
    <cellStyle name="Titles 5 2" xfId="29378" xr:uid="{00000000-0005-0000-0000-0000D9720000}"/>
    <cellStyle name="Titles 5 2 2" xfId="29379" xr:uid="{00000000-0005-0000-0000-0000DA720000}"/>
    <cellStyle name="Titles 5 2 2 2" xfId="29380" xr:uid="{00000000-0005-0000-0000-0000DB720000}"/>
    <cellStyle name="Titles 5 2 2 2 2" xfId="29381" xr:uid="{00000000-0005-0000-0000-0000DC720000}"/>
    <cellStyle name="Titles 5 2 2 2 2 2" xfId="29382" xr:uid="{00000000-0005-0000-0000-0000DD720000}"/>
    <cellStyle name="Titles 5 2 2 2 2 2 2" xfId="29383" xr:uid="{00000000-0005-0000-0000-0000DE720000}"/>
    <cellStyle name="Titles 5 2 2 2 2 2 2 2" xfId="29384" xr:uid="{00000000-0005-0000-0000-0000DF720000}"/>
    <cellStyle name="Titles 5 2 2 2 2 2 2 3" xfId="29385" xr:uid="{00000000-0005-0000-0000-0000E0720000}"/>
    <cellStyle name="Titles 5 2 2 2 2 2 2 4" xfId="29386" xr:uid="{00000000-0005-0000-0000-0000E1720000}"/>
    <cellStyle name="Titles 5 2 2 2 2 2 3" xfId="29387" xr:uid="{00000000-0005-0000-0000-0000E2720000}"/>
    <cellStyle name="Titles 5 2 2 2 2 2 3 2" xfId="29388" xr:uid="{00000000-0005-0000-0000-0000E3720000}"/>
    <cellStyle name="Titles 5 2 2 2 2 2 3 3" xfId="29389" xr:uid="{00000000-0005-0000-0000-0000E4720000}"/>
    <cellStyle name="Titles 5 2 2 2 2 2 3 4" xfId="29390" xr:uid="{00000000-0005-0000-0000-0000E5720000}"/>
    <cellStyle name="Titles 5 2 2 2 2 2 4" xfId="29391" xr:uid="{00000000-0005-0000-0000-0000E6720000}"/>
    <cellStyle name="Titles 5 2 2 2 2 2 5" xfId="29392" xr:uid="{00000000-0005-0000-0000-0000E7720000}"/>
    <cellStyle name="Titles 5 2 2 2 2 2 6" xfId="29393" xr:uid="{00000000-0005-0000-0000-0000E8720000}"/>
    <cellStyle name="Titles 5 2 2 2 2 3" xfId="29394" xr:uid="{00000000-0005-0000-0000-0000E9720000}"/>
    <cellStyle name="Titles 5 2 2 2 2 3 2" xfId="29395" xr:uid="{00000000-0005-0000-0000-0000EA720000}"/>
    <cellStyle name="Titles 5 2 2 2 2 3 2 2" xfId="29396" xr:uid="{00000000-0005-0000-0000-0000EB720000}"/>
    <cellStyle name="Titles 5 2 2 2 2 3 2 3" xfId="29397" xr:uid="{00000000-0005-0000-0000-0000EC720000}"/>
    <cellStyle name="Titles 5 2 2 2 2 3 2 4" xfId="29398" xr:uid="{00000000-0005-0000-0000-0000ED720000}"/>
    <cellStyle name="Titles 5 2 2 2 2 3 3" xfId="29399" xr:uid="{00000000-0005-0000-0000-0000EE720000}"/>
    <cellStyle name="Titles 5 2 2 2 2 3 3 2" xfId="29400" xr:uid="{00000000-0005-0000-0000-0000EF720000}"/>
    <cellStyle name="Titles 5 2 2 2 2 3 3 3" xfId="29401" xr:uid="{00000000-0005-0000-0000-0000F0720000}"/>
    <cellStyle name="Titles 5 2 2 2 2 3 3 4" xfId="29402" xr:uid="{00000000-0005-0000-0000-0000F1720000}"/>
    <cellStyle name="Titles 5 2 2 2 2 3 4" xfId="29403" xr:uid="{00000000-0005-0000-0000-0000F2720000}"/>
    <cellStyle name="Titles 5 2 2 2 2 3 5" xfId="29404" xr:uid="{00000000-0005-0000-0000-0000F3720000}"/>
    <cellStyle name="Titles 5 2 2 2 2 3 6" xfId="29405" xr:uid="{00000000-0005-0000-0000-0000F4720000}"/>
    <cellStyle name="Titles 5 2 2 2 2 4" xfId="29406" xr:uid="{00000000-0005-0000-0000-0000F5720000}"/>
    <cellStyle name="Titles 5 2 2 2 2 4 2" xfId="29407" xr:uid="{00000000-0005-0000-0000-0000F6720000}"/>
    <cellStyle name="Titles 5 2 2 2 2 4 3" xfId="29408" xr:uid="{00000000-0005-0000-0000-0000F7720000}"/>
    <cellStyle name="Titles 5 2 2 2 2 4 4" xfId="29409" xr:uid="{00000000-0005-0000-0000-0000F8720000}"/>
    <cellStyle name="Titles 5 2 2 2 2 5" xfId="29410" xr:uid="{00000000-0005-0000-0000-0000F9720000}"/>
    <cellStyle name="Titles 5 2 2 2 2 5 2" xfId="29411" xr:uid="{00000000-0005-0000-0000-0000FA720000}"/>
    <cellStyle name="Titles 5 2 2 2 2 5 3" xfId="29412" xr:uid="{00000000-0005-0000-0000-0000FB720000}"/>
    <cellStyle name="Titles 5 2 2 2 2 5 4" xfId="29413" xr:uid="{00000000-0005-0000-0000-0000FC720000}"/>
    <cellStyle name="Titles 5 2 2 2 2 6" xfId="29414" xr:uid="{00000000-0005-0000-0000-0000FD720000}"/>
    <cellStyle name="Titles 5 2 2 2 2 7" xfId="29415" xr:uid="{00000000-0005-0000-0000-0000FE720000}"/>
    <cellStyle name="Titles 5 2 2 2 2 8" xfId="29416" xr:uid="{00000000-0005-0000-0000-0000FF720000}"/>
    <cellStyle name="Titles 5 2 2 2 3" xfId="29417" xr:uid="{00000000-0005-0000-0000-000000730000}"/>
    <cellStyle name="Titles 5 2 2 2 3 2" xfId="29418" xr:uid="{00000000-0005-0000-0000-000001730000}"/>
    <cellStyle name="Titles 5 2 2 2 3 2 2" xfId="29419" xr:uid="{00000000-0005-0000-0000-000002730000}"/>
    <cellStyle name="Titles 5 2 2 2 3 2 3" xfId="29420" xr:uid="{00000000-0005-0000-0000-000003730000}"/>
    <cellStyle name="Titles 5 2 2 2 3 2 4" xfId="29421" xr:uid="{00000000-0005-0000-0000-000004730000}"/>
    <cellStyle name="Titles 5 2 2 2 3 3" xfId="29422" xr:uid="{00000000-0005-0000-0000-000005730000}"/>
    <cellStyle name="Titles 5 2 2 2 3 3 2" xfId="29423" xr:uid="{00000000-0005-0000-0000-000006730000}"/>
    <cellStyle name="Titles 5 2 2 2 3 3 3" xfId="29424" xr:uid="{00000000-0005-0000-0000-000007730000}"/>
    <cellStyle name="Titles 5 2 2 2 3 3 4" xfId="29425" xr:uid="{00000000-0005-0000-0000-000008730000}"/>
    <cellStyle name="Titles 5 2 2 2 3 4" xfId="29426" xr:uid="{00000000-0005-0000-0000-000009730000}"/>
    <cellStyle name="Titles 5 2 2 2 3 5" xfId="29427" xr:uid="{00000000-0005-0000-0000-00000A730000}"/>
    <cellStyle name="Titles 5 2 2 2 3 6" xfId="29428" xr:uid="{00000000-0005-0000-0000-00000B730000}"/>
    <cellStyle name="Titles 5 2 2 2 4" xfId="29429" xr:uid="{00000000-0005-0000-0000-00000C730000}"/>
    <cellStyle name="Titles 5 2 2 2 4 2" xfId="29430" xr:uid="{00000000-0005-0000-0000-00000D730000}"/>
    <cellStyle name="Titles 5 2 2 2 4 2 2" xfId="29431" xr:uid="{00000000-0005-0000-0000-00000E730000}"/>
    <cellStyle name="Titles 5 2 2 2 4 2 3" xfId="29432" xr:uid="{00000000-0005-0000-0000-00000F730000}"/>
    <cellStyle name="Titles 5 2 2 2 4 2 4" xfId="29433" xr:uid="{00000000-0005-0000-0000-000010730000}"/>
    <cellStyle name="Titles 5 2 2 2 4 3" xfId="29434" xr:uid="{00000000-0005-0000-0000-000011730000}"/>
    <cellStyle name="Titles 5 2 2 2 4 3 2" xfId="29435" xr:uid="{00000000-0005-0000-0000-000012730000}"/>
    <cellStyle name="Titles 5 2 2 2 4 3 3" xfId="29436" xr:uid="{00000000-0005-0000-0000-000013730000}"/>
    <cellStyle name="Titles 5 2 2 2 4 3 4" xfId="29437" xr:uid="{00000000-0005-0000-0000-000014730000}"/>
    <cellStyle name="Titles 5 2 2 2 4 4" xfId="29438" xr:uid="{00000000-0005-0000-0000-000015730000}"/>
    <cellStyle name="Titles 5 2 2 2 4 5" xfId="29439" xr:uid="{00000000-0005-0000-0000-000016730000}"/>
    <cellStyle name="Titles 5 2 2 2 4 6" xfId="29440" xr:uid="{00000000-0005-0000-0000-000017730000}"/>
    <cellStyle name="Titles 5 2 2 2 5" xfId="29441" xr:uid="{00000000-0005-0000-0000-000018730000}"/>
    <cellStyle name="Titles 5 2 2 2 6" xfId="29442" xr:uid="{00000000-0005-0000-0000-000019730000}"/>
    <cellStyle name="Titles 5 2 2 2 7" xfId="29443" xr:uid="{00000000-0005-0000-0000-00001A730000}"/>
    <cellStyle name="Titles 5 2 2 3" xfId="29444" xr:uid="{00000000-0005-0000-0000-00001B730000}"/>
    <cellStyle name="Titles 5 2 2 3 2" xfId="29445" xr:uid="{00000000-0005-0000-0000-00001C730000}"/>
    <cellStyle name="Titles 5 2 2 3 2 2" xfId="29446" xr:uid="{00000000-0005-0000-0000-00001D730000}"/>
    <cellStyle name="Titles 5 2 2 3 2 2 2" xfId="29447" xr:uid="{00000000-0005-0000-0000-00001E730000}"/>
    <cellStyle name="Titles 5 2 2 3 2 2 3" xfId="29448" xr:uid="{00000000-0005-0000-0000-00001F730000}"/>
    <cellStyle name="Titles 5 2 2 3 2 2 4" xfId="29449" xr:uid="{00000000-0005-0000-0000-000020730000}"/>
    <cellStyle name="Titles 5 2 2 3 2 3" xfId="29450" xr:uid="{00000000-0005-0000-0000-000021730000}"/>
    <cellStyle name="Titles 5 2 2 3 2 3 2" xfId="29451" xr:uid="{00000000-0005-0000-0000-000022730000}"/>
    <cellStyle name="Titles 5 2 2 3 2 3 3" xfId="29452" xr:uid="{00000000-0005-0000-0000-000023730000}"/>
    <cellStyle name="Titles 5 2 2 3 2 3 4" xfId="29453" xr:uid="{00000000-0005-0000-0000-000024730000}"/>
    <cellStyle name="Titles 5 2 2 3 2 4" xfId="29454" xr:uid="{00000000-0005-0000-0000-000025730000}"/>
    <cellStyle name="Titles 5 2 2 3 2 5" xfId="29455" xr:uid="{00000000-0005-0000-0000-000026730000}"/>
    <cellStyle name="Titles 5 2 2 3 2 6" xfId="29456" xr:uid="{00000000-0005-0000-0000-000027730000}"/>
    <cellStyle name="Titles 5 2 2 3 3" xfId="29457" xr:uid="{00000000-0005-0000-0000-000028730000}"/>
    <cellStyle name="Titles 5 2 2 3 3 2" xfId="29458" xr:uid="{00000000-0005-0000-0000-000029730000}"/>
    <cellStyle name="Titles 5 2 2 3 3 3" xfId="29459" xr:uid="{00000000-0005-0000-0000-00002A730000}"/>
    <cellStyle name="Titles 5 2 2 3 3 4" xfId="29460" xr:uid="{00000000-0005-0000-0000-00002B730000}"/>
    <cellStyle name="Titles 5 2 2 3 4" xfId="29461" xr:uid="{00000000-0005-0000-0000-00002C730000}"/>
    <cellStyle name="Titles 5 2 2 3 4 2" xfId="29462" xr:uid="{00000000-0005-0000-0000-00002D730000}"/>
    <cellStyle name="Titles 5 2 2 3 4 3" xfId="29463" xr:uid="{00000000-0005-0000-0000-00002E730000}"/>
    <cellStyle name="Titles 5 2 2 3 4 4" xfId="29464" xr:uid="{00000000-0005-0000-0000-00002F730000}"/>
    <cellStyle name="Titles 5 2 2 3 5" xfId="29465" xr:uid="{00000000-0005-0000-0000-000030730000}"/>
    <cellStyle name="Titles 5 2 2 3 6" xfId="29466" xr:uid="{00000000-0005-0000-0000-000031730000}"/>
    <cellStyle name="Titles 5 2 2 3 7" xfId="29467" xr:uid="{00000000-0005-0000-0000-000032730000}"/>
    <cellStyle name="Titles 5 2 2 4" xfId="29468" xr:uid="{00000000-0005-0000-0000-000033730000}"/>
    <cellStyle name="Titles 5 2 2 4 2" xfId="29469" xr:uid="{00000000-0005-0000-0000-000034730000}"/>
    <cellStyle name="Titles 5 2 2 4 2 2" xfId="29470" xr:uid="{00000000-0005-0000-0000-000035730000}"/>
    <cellStyle name="Titles 5 2 2 4 2 3" xfId="29471" xr:uid="{00000000-0005-0000-0000-000036730000}"/>
    <cellStyle name="Titles 5 2 2 4 2 4" xfId="29472" xr:uid="{00000000-0005-0000-0000-000037730000}"/>
    <cellStyle name="Titles 5 2 2 4 3" xfId="29473" xr:uid="{00000000-0005-0000-0000-000038730000}"/>
    <cellStyle name="Titles 5 2 2 4 3 2" xfId="29474" xr:uid="{00000000-0005-0000-0000-000039730000}"/>
    <cellStyle name="Titles 5 2 2 4 3 3" xfId="29475" xr:uid="{00000000-0005-0000-0000-00003A730000}"/>
    <cellStyle name="Titles 5 2 2 4 3 4" xfId="29476" xr:uid="{00000000-0005-0000-0000-00003B730000}"/>
    <cellStyle name="Titles 5 2 2 4 4" xfId="29477" xr:uid="{00000000-0005-0000-0000-00003C730000}"/>
    <cellStyle name="Titles 5 2 2 4 5" xfId="29478" xr:uid="{00000000-0005-0000-0000-00003D730000}"/>
    <cellStyle name="Titles 5 2 2 4 6" xfId="29479" xr:uid="{00000000-0005-0000-0000-00003E730000}"/>
    <cellStyle name="Titles 5 2 2 5" xfId="29480" xr:uid="{00000000-0005-0000-0000-00003F730000}"/>
    <cellStyle name="Titles 5 2 2 5 2" xfId="29481" xr:uid="{00000000-0005-0000-0000-000040730000}"/>
    <cellStyle name="Titles 5 2 2 5 3" xfId="29482" xr:uid="{00000000-0005-0000-0000-000041730000}"/>
    <cellStyle name="Titles 5 2 2 5 4" xfId="29483" xr:uid="{00000000-0005-0000-0000-000042730000}"/>
    <cellStyle name="Titles 5 2 2 6" xfId="29484" xr:uid="{00000000-0005-0000-0000-000043730000}"/>
    <cellStyle name="Titles 5 2 2 7" xfId="29485" xr:uid="{00000000-0005-0000-0000-000044730000}"/>
    <cellStyle name="Titles 5 2 2 8" xfId="29486" xr:uid="{00000000-0005-0000-0000-000045730000}"/>
    <cellStyle name="Titles 5 2 3" xfId="29487" xr:uid="{00000000-0005-0000-0000-000046730000}"/>
    <cellStyle name="Titles 5 2 3 2" xfId="29488" xr:uid="{00000000-0005-0000-0000-000047730000}"/>
    <cellStyle name="Titles 5 2 3 2 2" xfId="29489" xr:uid="{00000000-0005-0000-0000-000048730000}"/>
    <cellStyle name="Titles 5 2 3 2 2 2" xfId="29490" xr:uid="{00000000-0005-0000-0000-000049730000}"/>
    <cellStyle name="Titles 5 2 3 2 2 2 2" xfId="29491" xr:uid="{00000000-0005-0000-0000-00004A730000}"/>
    <cellStyle name="Titles 5 2 3 2 2 2 3" xfId="29492" xr:uid="{00000000-0005-0000-0000-00004B730000}"/>
    <cellStyle name="Titles 5 2 3 2 2 2 4" xfId="29493" xr:uid="{00000000-0005-0000-0000-00004C730000}"/>
    <cellStyle name="Titles 5 2 3 2 2 3" xfId="29494" xr:uid="{00000000-0005-0000-0000-00004D730000}"/>
    <cellStyle name="Titles 5 2 3 2 2 3 2" xfId="29495" xr:uid="{00000000-0005-0000-0000-00004E730000}"/>
    <cellStyle name="Titles 5 2 3 2 2 3 3" xfId="29496" xr:uid="{00000000-0005-0000-0000-00004F730000}"/>
    <cellStyle name="Titles 5 2 3 2 2 3 4" xfId="29497" xr:uid="{00000000-0005-0000-0000-000050730000}"/>
    <cellStyle name="Titles 5 2 3 2 2 4" xfId="29498" xr:uid="{00000000-0005-0000-0000-000051730000}"/>
    <cellStyle name="Titles 5 2 3 2 2 5" xfId="29499" xr:uid="{00000000-0005-0000-0000-000052730000}"/>
    <cellStyle name="Titles 5 2 3 2 2 6" xfId="29500" xr:uid="{00000000-0005-0000-0000-000053730000}"/>
    <cellStyle name="Titles 5 2 3 2 3" xfId="29501" xr:uid="{00000000-0005-0000-0000-000054730000}"/>
    <cellStyle name="Titles 5 2 3 2 3 2" xfId="29502" xr:uid="{00000000-0005-0000-0000-000055730000}"/>
    <cellStyle name="Titles 5 2 3 2 3 2 2" xfId="29503" xr:uid="{00000000-0005-0000-0000-000056730000}"/>
    <cellStyle name="Titles 5 2 3 2 3 2 3" xfId="29504" xr:uid="{00000000-0005-0000-0000-000057730000}"/>
    <cellStyle name="Titles 5 2 3 2 3 2 4" xfId="29505" xr:uid="{00000000-0005-0000-0000-000058730000}"/>
    <cellStyle name="Titles 5 2 3 2 3 3" xfId="29506" xr:uid="{00000000-0005-0000-0000-000059730000}"/>
    <cellStyle name="Titles 5 2 3 2 3 3 2" xfId="29507" xr:uid="{00000000-0005-0000-0000-00005A730000}"/>
    <cellStyle name="Titles 5 2 3 2 3 3 3" xfId="29508" xr:uid="{00000000-0005-0000-0000-00005B730000}"/>
    <cellStyle name="Titles 5 2 3 2 3 3 4" xfId="29509" xr:uid="{00000000-0005-0000-0000-00005C730000}"/>
    <cellStyle name="Titles 5 2 3 2 3 4" xfId="29510" xr:uid="{00000000-0005-0000-0000-00005D730000}"/>
    <cellStyle name="Titles 5 2 3 2 3 5" xfId="29511" xr:uid="{00000000-0005-0000-0000-00005E730000}"/>
    <cellStyle name="Titles 5 2 3 2 3 6" xfId="29512" xr:uid="{00000000-0005-0000-0000-00005F730000}"/>
    <cellStyle name="Titles 5 2 3 2 4" xfId="29513" xr:uid="{00000000-0005-0000-0000-000060730000}"/>
    <cellStyle name="Titles 5 2 3 2 4 2" xfId="29514" xr:uid="{00000000-0005-0000-0000-000061730000}"/>
    <cellStyle name="Titles 5 2 3 2 4 3" xfId="29515" xr:uid="{00000000-0005-0000-0000-000062730000}"/>
    <cellStyle name="Titles 5 2 3 2 4 4" xfId="29516" xr:uid="{00000000-0005-0000-0000-000063730000}"/>
    <cellStyle name="Titles 5 2 3 2 5" xfId="29517" xr:uid="{00000000-0005-0000-0000-000064730000}"/>
    <cellStyle name="Titles 5 2 3 2 5 2" xfId="29518" xr:uid="{00000000-0005-0000-0000-000065730000}"/>
    <cellStyle name="Titles 5 2 3 2 5 3" xfId="29519" xr:uid="{00000000-0005-0000-0000-000066730000}"/>
    <cellStyle name="Titles 5 2 3 2 5 4" xfId="29520" xr:uid="{00000000-0005-0000-0000-000067730000}"/>
    <cellStyle name="Titles 5 2 3 2 6" xfId="29521" xr:uid="{00000000-0005-0000-0000-000068730000}"/>
    <cellStyle name="Titles 5 2 3 2 7" xfId="29522" xr:uid="{00000000-0005-0000-0000-000069730000}"/>
    <cellStyle name="Titles 5 2 3 2 8" xfId="29523" xr:uid="{00000000-0005-0000-0000-00006A730000}"/>
    <cellStyle name="Titles 5 2 3 3" xfId="29524" xr:uid="{00000000-0005-0000-0000-00006B730000}"/>
    <cellStyle name="Titles 5 2 3 3 2" xfId="29525" xr:uid="{00000000-0005-0000-0000-00006C730000}"/>
    <cellStyle name="Titles 5 2 3 3 2 2" xfId="29526" xr:uid="{00000000-0005-0000-0000-00006D730000}"/>
    <cellStyle name="Titles 5 2 3 3 2 3" xfId="29527" xr:uid="{00000000-0005-0000-0000-00006E730000}"/>
    <cellStyle name="Titles 5 2 3 3 2 4" xfId="29528" xr:uid="{00000000-0005-0000-0000-00006F730000}"/>
    <cellStyle name="Titles 5 2 3 3 3" xfId="29529" xr:uid="{00000000-0005-0000-0000-000070730000}"/>
    <cellStyle name="Titles 5 2 3 3 3 2" xfId="29530" xr:uid="{00000000-0005-0000-0000-000071730000}"/>
    <cellStyle name="Titles 5 2 3 3 3 3" xfId="29531" xr:uid="{00000000-0005-0000-0000-000072730000}"/>
    <cellStyle name="Titles 5 2 3 3 3 4" xfId="29532" xr:uid="{00000000-0005-0000-0000-000073730000}"/>
    <cellStyle name="Titles 5 2 3 3 4" xfId="29533" xr:uid="{00000000-0005-0000-0000-000074730000}"/>
    <cellStyle name="Titles 5 2 3 3 5" xfId="29534" xr:uid="{00000000-0005-0000-0000-000075730000}"/>
    <cellStyle name="Titles 5 2 3 3 6" xfId="29535" xr:uid="{00000000-0005-0000-0000-000076730000}"/>
    <cellStyle name="Titles 5 2 3 4" xfId="29536" xr:uid="{00000000-0005-0000-0000-000077730000}"/>
    <cellStyle name="Titles 5 2 3 4 2" xfId="29537" xr:uid="{00000000-0005-0000-0000-000078730000}"/>
    <cellStyle name="Titles 5 2 3 4 2 2" xfId="29538" xr:uid="{00000000-0005-0000-0000-000079730000}"/>
    <cellStyle name="Titles 5 2 3 4 2 3" xfId="29539" xr:uid="{00000000-0005-0000-0000-00007A730000}"/>
    <cellStyle name="Titles 5 2 3 4 2 4" xfId="29540" xr:uid="{00000000-0005-0000-0000-00007B730000}"/>
    <cellStyle name="Titles 5 2 3 4 3" xfId="29541" xr:uid="{00000000-0005-0000-0000-00007C730000}"/>
    <cellStyle name="Titles 5 2 3 4 3 2" xfId="29542" xr:uid="{00000000-0005-0000-0000-00007D730000}"/>
    <cellStyle name="Titles 5 2 3 4 3 3" xfId="29543" xr:uid="{00000000-0005-0000-0000-00007E730000}"/>
    <cellStyle name="Titles 5 2 3 4 3 4" xfId="29544" xr:uid="{00000000-0005-0000-0000-00007F730000}"/>
    <cellStyle name="Titles 5 2 3 4 4" xfId="29545" xr:uid="{00000000-0005-0000-0000-000080730000}"/>
    <cellStyle name="Titles 5 2 3 4 5" xfId="29546" xr:uid="{00000000-0005-0000-0000-000081730000}"/>
    <cellStyle name="Titles 5 2 3 4 6" xfId="29547" xr:uid="{00000000-0005-0000-0000-000082730000}"/>
    <cellStyle name="Titles 5 2 3 5" xfId="29548" xr:uid="{00000000-0005-0000-0000-000083730000}"/>
    <cellStyle name="Titles 5 2 3 6" xfId="29549" xr:uid="{00000000-0005-0000-0000-000084730000}"/>
    <cellStyle name="Titles 5 2 3 7" xfId="29550" xr:uid="{00000000-0005-0000-0000-000085730000}"/>
    <cellStyle name="Titles 5 2 4" xfId="29551" xr:uid="{00000000-0005-0000-0000-000086730000}"/>
    <cellStyle name="Titles 5 2 4 2" xfId="29552" xr:uid="{00000000-0005-0000-0000-000087730000}"/>
    <cellStyle name="Titles 5 2 4 2 2" xfId="29553" xr:uid="{00000000-0005-0000-0000-000088730000}"/>
    <cellStyle name="Titles 5 2 4 2 2 2" xfId="29554" xr:uid="{00000000-0005-0000-0000-000089730000}"/>
    <cellStyle name="Titles 5 2 4 2 2 3" xfId="29555" xr:uid="{00000000-0005-0000-0000-00008A730000}"/>
    <cellStyle name="Titles 5 2 4 2 2 4" xfId="29556" xr:uid="{00000000-0005-0000-0000-00008B730000}"/>
    <cellStyle name="Titles 5 2 4 2 3" xfId="29557" xr:uid="{00000000-0005-0000-0000-00008C730000}"/>
    <cellStyle name="Titles 5 2 4 2 3 2" xfId="29558" xr:uid="{00000000-0005-0000-0000-00008D730000}"/>
    <cellStyle name="Titles 5 2 4 2 3 3" xfId="29559" xr:uid="{00000000-0005-0000-0000-00008E730000}"/>
    <cellStyle name="Titles 5 2 4 2 3 4" xfId="29560" xr:uid="{00000000-0005-0000-0000-00008F730000}"/>
    <cellStyle name="Titles 5 2 4 2 4" xfId="29561" xr:uid="{00000000-0005-0000-0000-000090730000}"/>
    <cellStyle name="Titles 5 2 4 2 5" xfId="29562" xr:uid="{00000000-0005-0000-0000-000091730000}"/>
    <cellStyle name="Titles 5 2 4 2 6" xfId="29563" xr:uid="{00000000-0005-0000-0000-000092730000}"/>
    <cellStyle name="Titles 5 2 4 3" xfId="29564" xr:uid="{00000000-0005-0000-0000-000093730000}"/>
    <cellStyle name="Titles 5 2 4 3 2" xfId="29565" xr:uid="{00000000-0005-0000-0000-000094730000}"/>
    <cellStyle name="Titles 5 2 4 3 2 2" xfId="29566" xr:uid="{00000000-0005-0000-0000-000095730000}"/>
    <cellStyle name="Titles 5 2 4 3 2 3" xfId="29567" xr:uid="{00000000-0005-0000-0000-000096730000}"/>
    <cellStyle name="Titles 5 2 4 3 2 4" xfId="29568" xr:uid="{00000000-0005-0000-0000-000097730000}"/>
    <cellStyle name="Titles 5 2 4 3 3" xfId="29569" xr:uid="{00000000-0005-0000-0000-000098730000}"/>
    <cellStyle name="Titles 5 2 4 3 3 2" xfId="29570" xr:uid="{00000000-0005-0000-0000-000099730000}"/>
    <cellStyle name="Titles 5 2 4 3 3 3" xfId="29571" xr:uid="{00000000-0005-0000-0000-00009A730000}"/>
    <cellStyle name="Titles 5 2 4 3 3 4" xfId="29572" xr:uid="{00000000-0005-0000-0000-00009B730000}"/>
    <cellStyle name="Titles 5 2 4 3 4" xfId="29573" xr:uid="{00000000-0005-0000-0000-00009C730000}"/>
    <cellStyle name="Titles 5 2 4 3 5" xfId="29574" xr:uid="{00000000-0005-0000-0000-00009D730000}"/>
    <cellStyle name="Titles 5 2 4 3 6" xfId="29575" xr:uid="{00000000-0005-0000-0000-00009E730000}"/>
    <cellStyle name="Titles 5 2 4 4" xfId="29576" xr:uid="{00000000-0005-0000-0000-00009F730000}"/>
    <cellStyle name="Titles 5 2 4 4 2" xfId="29577" xr:uid="{00000000-0005-0000-0000-0000A0730000}"/>
    <cellStyle name="Titles 5 2 4 4 3" xfId="29578" xr:uid="{00000000-0005-0000-0000-0000A1730000}"/>
    <cellStyle name="Titles 5 2 4 4 4" xfId="29579" xr:uid="{00000000-0005-0000-0000-0000A2730000}"/>
    <cellStyle name="Titles 5 2 4 5" xfId="29580" xr:uid="{00000000-0005-0000-0000-0000A3730000}"/>
    <cellStyle name="Titles 5 2 4 5 2" xfId="29581" xr:uid="{00000000-0005-0000-0000-0000A4730000}"/>
    <cellStyle name="Titles 5 2 4 5 3" xfId="29582" xr:uid="{00000000-0005-0000-0000-0000A5730000}"/>
    <cellStyle name="Titles 5 2 4 5 4" xfId="29583" xr:uid="{00000000-0005-0000-0000-0000A6730000}"/>
    <cellStyle name="Titles 5 2 4 6" xfId="29584" xr:uid="{00000000-0005-0000-0000-0000A7730000}"/>
    <cellStyle name="Titles 5 2 4 7" xfId="29585" xr:uid="{00000000-0005-0000-0000-0000A8730000}"/>
    <cellStyle name="Titles 5 2 4 8" xfId="29586" xr:uid="{00000000-0005-0000-0000-0000A9730000}"/>
    <cellStyle name="Titles 5 3" xfId="29587" xr:uid="{00000000-0005-0000-0000-0000AA730000}"/>
    <cellStyle name="Titles 5 3 2" xfId="29588" xr:uid="{00000000-0005-0000-0000-0000AB730000}"/>
    <cellStyle name="Titles 5 3 2 2" xfId="29589" xr:uid="{00000000-0005-0000-0000-0000AC730000}"/>
    <cellStyle name="Titles 5 3 2 2 2" xfId="29590" xr:uid="{00000000-0005-0000-0000-0000AD730000}"/>
    <cellStyle name="Titles 5 3 2 2 2 2" xfId="29591" xr:uid="{00000000-0005-0000-0000-0000AE730000}"/>
    <cellStyle name="Titles 5 3 2 2 2 2 2" xfId="29592" xr:uid="{00000000-0005-0000-0000-0000AF730000}"/>
    <cellStyle name="Titles 5 3 2 2 2 2 2 2" xfId="29593" xr:uid="{00000000-0005-0000-0000-0000B0730000}"/>
    <cellStyle name="Titles 5 3 2 2 2 2 2 3" xfId="29594" xr:uid="{00000000-0005-0000-0000-0000B1730000}"/>
    <cellStyle name="Titles 5 3 2 2 2 2 2 4" xfId="29595" xr:uid="{00000000-0005-0000-0000-0000B2730000}"/>
    <cellStyle name="Titles 5 3 2 2 2 2 3" xfId="29596" xr:uid="{00000000-0005-0000-0000-0000B3730000}"/>
    <cellStyle name="Titles 5 3 2 2 2 2 3 2" xfId="29597" xr:uid="{00000000-0005-0000-0000-0000B4730000}"/>
    <cellStyle name="Titles 5 3 2 2 2 2 3 3" xfId="29598" xr:uid="{00000000-0005-0000-0000-0000B5730000}"/>
    <cellStyle name="Titles 5 3 2 2 2 2 3 4" xfId="29599" xr:uid="{00000000-0005-0000-0000-0000B6730000}"/>
    <cellStyle name="Titles 5 3 2 2 2 2 4" xfId="29600" xr:uid="{00000000-0005-0000-0000-0000B7730000}"/>
    <cellStyle name="Titles 5 3 2 2 2 2 5" xfId="29601" xr:uid="{00000000-0005-0000-0000-0000B8730000}"/>
    <cellStyle name="Titles 5 3 2 2 2 2 6" xfId="29602" xr:uid="{00000000-0005-0000-0000-0000B9730000}"/>
    <cellStyle name="Titles 5 3 2 2 2 3" xfId="29603" xr:uid="{00000000-0005-0000-0000-0000BA730000}"/>
    <cellStyle name="Titles 5 3 2 2 2 3 2" xfId="29604" xr:uid="{00000000-0005-0000-0000-0000BB730000}"/>
    <cellStyle name="Titles 5 3 2 2 2 3 2 2" xfId="29605" xr:uid="{00000000-0005-0000-0000-0000BC730000}"/>
    <cellStyle name="Titles 5 3 2 2 2 3 2 3" xfId="29606" xr:uid="{00000000-0005-0000-0000-0000BD730000}"/>
    <cellStyle name="Titles 5 3 2 2 2 3 2 4" xfId="29607" xr:uid="{00000000-0005-0000-0000-0000BE730000}"/>
    <cellStyle name="Titles 5 3 2 2 2 3 3" xfId="29608" xr:uid="{00000000-0005-0000-0000-0000BF730000}"/>
    <cellStyle name="Titles 5 3 2 2 2 3 3 2" xfId="29609" xr:uid="{00000000-0005-0000-0000-0000C0730000}"/>
    <cellStyle name="Titles 5 3 2 2 2 3 3 3" xfId="29610" xr:uid="{00000000-0005-0000-0000-0000C1730000}"/>
    <cellStyle name="Titles 5 3 2 2 2 3 3 4" xfId="29611" xr:uid="{00000000-0005-0000-0000-0000C2730000}"/>
    <cellStyle name="Titles 5 3 2 2 2 3 4" xfId="29612" xr:uid="{00000000-0005-0000-0000-0000C3730000}"/>
    <cellStyle name="Titles 5 3 2 2 2 3 5" xfId="29613" xr:uid="{00000000-0005-0000-0000-0000C4730000}"/>
    <cellStyle name="Titles 5 3 2 2 2 3 6" xfId="29614" xr:uid="{00000000-0005-0000-0000-0000C5730000}"/>
    <cellStyle name="Titles 5 3 2 2 2 4" xfId="29615" xr:uid="{00000000-0005-0000-0000-0000C6730000}"/>
    <cellStyle name="Titles 5 3 2 2 2 4 2" xfId="29616" xr:uid="{00000000-0005-0000-0000-0000C7730000}"/>
    <cellStyle name="Titles 5 3 2 2 2 4 3" xfId="29617" xr:uid="{00000000-0005-0000-0000-0000C8730000}"/>
    <cellStyle name="Titles 5 3 2 2 2 4 4" xfId="29618" xr:uid="{00000000-0005-0000-0000-0000C9730000}"/>
    <cellStyle name="Titles 5 3 2 2 2 5" xfId="29619" xr:uid="{00000000-0005-0000-0000-0000CA730000}"/>
    <cellStyle name="Titles 5 3 2 2 2 5 2" xfId="29620" xr:uid="{00000000-0005-0000-0000-0000CB730000}"/>
    <cellStyle name="Titles 5 3 2 2 2 5 3" xfId="29621" xr:uid="{00000000-0005-0000-0000-0000CC730000}"/>
    <cellStyle name="Titles 5 3 2 2 2 5 4" xfId="29622" xr:uid="{00000000-0005-0000-0000-0000CD730000}"/>
    <cellStyle name="Titles 5 3 2 2 2 6" xfId="29623" xr:uid="{00000000-0005-0000-0000-0000CE730000}"/>
    <cellStyle name="Titles 5 3 2 2 2 7" xfId="29624" xr:uid="{00000000-0005-0000-0000-0000CF730000}"/>
    <cellStyle name="Titles 5 3 2 2 2 8" xfId="29625" xr:uid="{00000000-0005-0000-0000-0000D0730000}"/>
    <cellStyle name="Titles 5 3 2 2 3" xfId="29626" xr:uid="{00000000-0005-0000-0000-0000D1730000}"/>
    <cellStyle name="Titles 5 3 2 2 3 2" xfId="29627" xr:uid="{00000000-0005-0000-0000-0000D2730000}"/>
    <cellStyle name="Titles 5 3 2 2 3 2 2" xfId="29628" xr:uid="{00000000-0005-0000-0000-0000D3730000}"/>
    <cellStyle name="Titles 5 3 2 2 3 2 3" xfId="29629" xr:uid="{00000000-0005-0000-0000-0000D4730000}"/>
    <cellStyle name="Titles 5 3 2 2 3 2 4" xfId="29630" xr:uid="{00000000-0005-0000-0000-0000D5730000}"/>
    <cellStyle name="Titles 5 3 2 2 3 3" xfId="29631" xr:uid="{00000000-0005-0000-0000-0000D6730000}"/>
    <cellStyle name="Titles 5 3 2 2 3 3 2" xfId="29632" xr:uid="{00000000-0005-0000-0000-0000D7730000}"/>
    <cellStyle name="Titles 5 3 2 2 3 3 3" xfId="29633" xr:uid="{00000000-0005-0000-0000-0000D8730000}"/>
    <cellStyle name="Titles 5 3 2 2 3 3 4" xfId="29634" xr:uid="{00000000-0005-0000-0000-0000D9730000}"/>
    <cellStyle name="Titles 5 3 2 2 3 4" xfId="29635" xr:uid="{00000000-0005-0000-0000-0000DA730000}"/>
    <cellStyle name="Titles 5 3 2 2 3 5" xfId="29636" xr:uid="{00000000-0005-0000-0000-0000DB730000}"/>
    <cellStyle name="Titles 5 3 2 2 3 6" xfId="29637" xr:uid="{00000000-0005-0000-0000-0000DC730000}"/>
    <cellStyle name="Titles 5 3 2 2 4" xfId="29638" xr:uid="{00000000-0005-0000-0000-0000DD730000}"/>
    <cellStyle name="Titles 5 3 2 2 4 2" xfId="29639" xr:uid="{00000000-0005-0000-0000-0000DE730000}"/>
    <cellStyle name="Titles 5 3 2 2 4 2 2" xfId="29640" xr:uid="{00000000-0005-0000-0000-0000DF730000}"/>
    <cellStyle name="Titles 5 3 2 2 4 2 3" xfId="29641" xr:uid="{00000000-0005-0000-0000-0000E0730000}"/>
    <cellStyle name="Titles 5 3 2 2 4 2 4" xfId="29642" xr:uid="{00000000-0005-0000-0000-0000E1730000}"/>
    <cellStyle name="Titles 5 3 2 2 4 3" xfId="29643" xr:uid="{00000000-0005-0000-0000-0000E2730000}"/>
    <cellStyle name="Titles 5 3 2 2 4 3 2" xfId="29644" xr:uid="{00000000-0005-0000-0000-0000E3730000}"/>
    <cellStyle name="Titles 5 3 2 2 4 3 3" xfId="29645" xr:uid="{00000000-0005-0000-0000-0000E4730000}"/>
    <cellStyle name="Titles 5 3 2 2 4 3 4" xfId="29646" xr:uid="{00000000-0005-0000-0000-0000E5730000}"/>
    <cellStyle name="Titles 5 3 2 2 4 4" xfId="29647" xr:uid="{00000000-0005-0000-0000-0000E6730000}"/>
    <cellStyle name="Titles 5 3 2 2 4 5" xfId="29648" xr:uid="{00000000-0005-0000-0000-0000E7730000}"/>
    <cellStyle name="Titles 5 3 2 2 4 6" xfId="29649" xr:uid="{00000000-0005-0000-0000-0000E8730000}"/>
    <cellStyle name="Titles 5 3 2 2 5" xfId="29650" xr:uid="{00000000-0005-0000-0000-0000E9730000}"/>
    <cellStyle name="Titles 5 3 2 2 6" xfId="29651" xr:uid="{00000000-0005-0000-0000-0000EA730000}"/>
    <cellStyle name="Titles 5 3 2 2 7" xfId="29652" xr:uid="{00000000-0005-0000-0000-0000EB730000}"/>
    <cellStyle name="Titles 5 3 2 3" xfId="29653" xr:uid="{00000000-0005-0000-0000-0000EC730000}"/>
    <cellStyle name="Titles 5 3 2 3 2" xfId="29654" xr:uid="{00000000-0005-0000-0000-0000ED730000}"/>
    <cellStyle name="Titles 5 3 2 3 2 2" xfId="29655" xr:uid="{00000000-0005-0000-0000-0000EE730000}"/>
    <cellStyle name="Titles 5 3 2 3 2 2 2" xfId="29656" xr:uid="{00000000-0005-0000-0000-0000EF730000}"/>
    <cellStyle name="Titles 5 3 2 3 2 2 3" xfId="29657" xr:uid="{00000000-0005-0000-0000-0000F0730000}"/>
    <cellStyle name="Titles 5 3 2 3 2 2 4" xfId="29658" xr:uid="{00000000-0005-0000-0000-0000F1730000}"/>
    <cellStyle name="Titles 5 3 2 3 2 3" xfId="29659" xr:uid="{00000000-0005-0000-0000-0000F2730000}"/>
    <cellStyle name="Titles 5 3 2 3 2 3 2" xfId="29660" xr:uid="{00000000-0005-0000-0000-0000F3730000}"/>
    <cellStyle name="Titles 5 3 2 3 2 3 3" xfId="29661" xr:uid="{00000000-0005-0000-0000-0000F4730000}"/>
    <cellStyle name="Titles 5 3 2 3 2 3 4" xfId="29662" xr:uid="{00000000-0005-0000-0000-0000F5730000}"/>
    <cellStyle name="Titles 5 3 2 3 2 4" xfId="29663" xr:uid="{00000000-0005-0000-0000-0000F6730000}"/>
    <cellStyle name="Titles 5 3 2 3 2 5" xfId="29664" xr:uid="{00000000-0005-0000-0000-0000F7730000}"/>
    <cellStyle name="Titles 5 3 2 3 2 6" xfId="29665" xr:uid="{00000000-0005-0000-0000-0000F8730000}"/>
    <cellStyle name="Titles 5 3 2 3 3" xfId="29666" xr:uid="{00000000-0005-0000-0000-0000F9730000}"/>
    <cellStyle name="Titles 5 3 2 3 3 2" xfId="29667" xr:uid="{00000000-0005-0000-0000-0000FA730000}"/>
    <cellStyle name="Titles 5 3 2 3 3 3" xfId="29668" xr:uid="{00000000-0005-0000-0000-0000FB730000}"/>
    <cellStyle name="Titles 5 3 2 3 3 4" xfId="29669" xr:uid="{00000000-0005-0000-0000-0000FC730000}"/>
    <cellStyle name="Titles 5 3 2 3 4" xfId="29670" xr:uid="{00000000-0005-0000-0000-0000FD730000}"/>
    <cellStyle name="Titles 5 3 2 3 4 2" xfId="29671" xr:uid="{00000000-0005-0000-0000-0000FE730000}"/>
    <cellStyle name="Titles 5 3 2 3 4 3" xfId="29672" xr:uid="{00000000-0005-0000-0000-0000FF730000}"/>
    <cellStyle name="Titles 5 3 2 3 4 4" xfId="29673" xr:uid="{00000000-0005-0000-0000-000000740000}"/>
    <cellStyle name="Titles 5 3 2 3 5" xfId="29674" xr:uid="{00000000-0005-0000-0000-000001740000}"/>
    <cellStyle name="Titles 5 3 2 3 6" xfId="29675" xr:uid="{00000000-0005-0000-0000-000002740000}"/>
    <cellStyle name="Titles 5 3 2 3 7" xfId="29676" xr:uid="{00000000-0005-0000-0000-000003740000}"/>
    <cellStyle name="Titles 5 3 2 4" xfId="29677" xr:uid="{00000000-0005-0000-0000-000004740000}"/>
    <cellStyle name="Titles 5 3 2 4 2" xfId="29678" xr:uid="{00000000-0005-0000-0000-000005740000}"/>
    <cellStyle name="Titles 5 3 2 4 2 2" xfId="29679" xr:uid="{00000000-0005-0000-0000-000006740000}"/>
    <cellStyle name="Titles 5 3 2 4 2 3" xfId="29680" xr:uid="{00000000-0005-0000-0000-000007740000}"/>
    <cellStyle name="Titles 5 3 2 4 2 4" xfId="29681" xr:uid="{00000000-0005-0000-0000-000008740000}"/>
    <cellStyle name="Titles 5 3 2 4 3" xfId="29682" xr:uid="{00000000-0005-0000-0000-000009740000}"/>
    <cellStyle name="Titles 5 3 2 4 3 2" xfId="29683" xr:uid="{00000000-0005-0000-0000-00000A740000}"/>
    <cellStyle name="Titles 5 3 2 4 3 3" xfId="29684" xr:uid="{00000000-0005-0000-0000-00000B740000}"/>
    <cellStyle name="Titles 5 3 2 4 3 4" xfId="29685" xr:uid="{00000000-0005-0000-0000-00000C740000}"/>
    <cellStyle name="Titles 5 3 2 4 4" xfId="29686" xr:uid="{00000000-0005-0000-0000-00000D740000}"/>
    <cellStyle name="Titles 5 3 2 4 5" xfId="29687" xr:uid="{00000000-0005-0000-0000-00000E740000}"/>
    <cellStyle name="Titles 5 3 2 4 6" xfId="29688" xr:uid="{00000000-0005-0000-0000-00000F740000}"/>
    <cellStyle name="Titles 5 3 2 5" xfId="29689" xr:uid="{00000000-0005-0000-0000-000010740000}"/>
    <cellStyle name="Titles 5 3 2 5 2" xfId="29690" xr:uid="{00000000-0005-0000-0000-000011740000}"/>
    <cellStyle name="Titles 5 3 2 5 3" xfId="29691" xr:uid="{00000000-0005-0000-0000-000012740000}"/>
    <cellStyle name="Titles 5 3 2 5 4" xfId="29692" xr:uid="{00000000-0005-0000-0000-000013740000}"/>
    <cellStyle name="Titles 5 3 2 6" xfId="29693" xr:uid="{00000000-0005-0000-0000-000014740000}"/>
    <cellStyle name="Titles 5 3 2 7" xfId="29694" xr:uid="{00000000-0005-0000-0000-000015740000}"/>
    <cellStyle name="Titles 5 3 2 8" xfId="29695" xr:uid="{00000000-0005-0000-0000-000016740000}"/>
    <cellStyle name="Titles 5 3 3" xfId="29696" xr:uid="{00000000-0005-0000-0000-000017740000}"/>
    <cellStyle name="Titles 5 3 3 2" xfId="29697" xr:uid="{00000000-0005-0000-0000-000018740000}"/>
    <cellStyle name="Titles 5 3 3 2 2" xfId="29698" xr:uid="{00000000-0005-0000-0000-000019740000}"/>
    <cellStyle name="Titles 5 3 3 2 2 2" xfId="29699" xr:uid="{00000000-0005-0000-0000-00001A740000}"/>
    <cellStyle name="Titles 5 3 3 2 2 2 2" xfId="29700" xr:uid="{00000000-0005-0000-0000-00001B740000}"/>
    <cellStyle name="Titles 5 3 3 2 2 2 3" xfId="29701" xr:uid="{00000000-0005-0000-0000-00001C740000}"/>
    <cellStyle name="Titles 5 3 3 2 2 2 4" xfId="29702" xr:uid="{00000000-0005-0000-0000-00001D740000}"/>
    <cellStyle name="Titles 5 3 3 2 2 3" xfId="29703" xr:uid="{00000000-0005-0000-0000-00001E740000}"/>
    <cellStyle name="Titles 5 3 3 2 2 3 2" xfId="29704" xr:uid="{00000000-0005-0000-0000-00001F740000}"/>
    <cellStyle name="Titles 5 3 3 2 2 3 3" xfId="29705" xr:uid="{00000000-0005-0000-0000-000020740000}"/>
    <cellStyle name="Titles 5 3 3 2 2 3 4" xfId="29706" xr:uid="{00000000-0005-0000-0000-000021740000}"/>
    <cellStyle name="Titles 5 3 3 2 2 4" xfId="29707" xr:uid="{00000000-0005-0000-0000-000022740000}"/>
    <cellStyle name="Titles 5 3 3 2 2 5" xfId="29708" xr:uid="{00000000-0005-0000-0000-000023740000}"/>
    <cellStyle name="Titles 5 3 3 2 2 6" xfId="29709" xr:uid="{00000000-0005-0000-0000-000024740000}"/>
    <cellStyle name="Titles 5 3 3 2 3" xfId="29710" xr:uid="{00000000-0005-0000-0000-000025740000}"/>
    <cellStyle name="Titles 5 3 3 2 3 2" xfId="29711" xr:uid="{00000000-0005-0000-0000-000026740000}"/>
    <cellStyle name="Titles 5 3 3 2 3 2 2" xfId="29712" xr:uid="{00000000-0005-0000-0000-000027740000}"/>
    <cellStyle name="Titles 5 3 3 2 3 2 3" xfId="29713" xr:uid="{00000000-0005-0000-0000-000028740000}"/>
    <cellStyle name="Titles 5 3 3 2 3 2 4" xfId="29714" xr:uid="{00000000-0005-0000-0000-000029740000}"/>
    <cellStyle name="Titles 5 3 3 2 3 3" xfId="29715" xr:uid="{00000000-0005-0000-0000-00002A740000}"/>
    <cellStyle name="Titles 5 3 3 2 3 3 2" xfId="29716" xr:uid="{00000000-0005-0000-0000-00002B740000}"/>
    <cellStyle name="Titles 5 3 3 2 3 3 3" xfId="29717" xr:uid="{00000000-0005-0000-0000-00002C740000}"/>
    <cellStyle name="Titles 5 3 3 2 3 3 4" xfId="29718" xr:uid="{00000000-0005-0000-0000-00002D740000}"/>
    <cellStyle name="Titles 5 3 3 2 3 4" xfId="29719" xr:uid="{00000000-0005-0000-0000-00002E740000}"/>
    <cellStyle name="Titles 5 3 3 2 3 5" xfId="29720" xr:uid="{00000000-0005-0000-0000-00002F740000}"/>
    <cellStyle name="Titles 5 3 3 2 3 6" xfId="29721" xr:uid="{00000000-0005-0000-0000-000030740000}"/>
    <cellStyle name="Titles 5 3 3 2 4" xfId="29722" xr:uid="{00000000-0005-0000-0000-000031740000}"/>
    <cellStyle name="Titles 5 3 3 2 4 2" xfId="29723" xr:uid="{00000000-0005-0000-0000-000032740000}"/>
    <cellStyle name="Titles 5 3 3 2 4 3" xfId="29724" xr:uid="{00000000-0005-0000-0000-000033740000}"/>
    <cellStyle name="Titles 5 3 3 2 4 4" xfId="29725" xr:uid="{00000000-0005-0000-0000-000034740000}"/>
    <cellStyle name="Titles 5 3 3 2 5" xfId="29726" xr:uid="{00000000-0005-0000-0000-000035740000}"/>
    <cellStyle name="Titles 5 3 3 2 5 2" xfId="29727" xr:uid="{00000000-0005-0000-0000-000036740000}"/>
    <cellStyle name="Titles 5 3 3 2 5 3" xfId="29728" xr:uid="{00000000-0005-0000-0000-000037740000}"/>
    <cellStyle name="Titles 5 3 3 2 5 4" xfId="29729" xr:uid="{00000000-0005-0000-0000-000038740000}"/>
    <cellStyle name="Titles 5 3 3 2 6" xfId="29730" xr:uid="{00000000-0005-0000-0000-000039740000}"/>
    <cellStyle name="Titles 5 3 3 2 7" xfId="29731" xr:uid="{00000000-0005-0000-0000-00003A740000}"/>
    <cellStyle name="Titles 5 3 3 2 8" xfId="29732" xr:uid="{00000000-0005-0000-0000-00003B740000}"/>
    <cellStyle name="Titles 5 3 3 3" xfId="29733" xr:uid="{00000000-0005-0000-0000-00003C740000}"/>
    <cellStyle name="Titles 5 3 3 3 2" xfId="29734" xr:uid="{00000000-0005-0000-0000-00003D740000}"/>
    <cellStyle name="Titles 5 3 3 3 2 2" xfId="29735" xr:uid="{00000000-0005-0000-0000-00003E740000}"/>
    <cellStyle name="Titles 5 3 3 3 2 3" xfId="29736" xr:uid="{00000000-0005-0000-0000-00003F740000}"/>
    <cellStyle name="Titles 5 3 3 3 2 4" xfId="29737" xr:uid="{00000000-0005-0000-0000-000040740000}"/>
    <cellStyle name="Titles 5 3 3 3 3" xfId="29738" xr:uid="{00000000-0005-0000-0000-000041740000}"/>
    <cellStyle name="Titles 5 3 3 3 3 2" xfId="29739" xr:uid="{00000000-0005-0000-0000-000042740000}"/>
    <cellStyle name="Titles 5 3 3 3 3 3" xfId="29740" xr:uid="{00000000-0005-0000-0000-000043740000}"/>
    <cellStyle name="Titles 5 3 3 3 3 4" xfId="29741" xr:uid="{00000000-0005-0000-0000-000044740000}"/>
    <cellStyle name="Titles 5 3 3 3 4" xfId="29742" xr:uid="{00000000-0005-0000-0000-000045740000}"/>
    <cellStyle name="Titles 5 3 3 3 5" xfId="29743" xr:uid="{00000000-0005-0000-0000-000046740000}"/>
    <cellStyle name="Titles 5 3 3 3 6" xfId="29744" xr:uid="{00000000-0005-0000-0000-000047740000}"/>
    <cellStyle name="Titles 5 3 3 4" xfId="29745" xr:uid="{00000000-0005-0000-0000-000048740000}"/>
    <cellStyle name="Titles 5 3 3 4 2" xfId="29746" xr:uid="{00000000-0005-0000-0000-000049740000}"/>
    <cellStyle name="Titles 5 3 3 4 2 2" xfId="29747" xr:uid="{00000000-0005-0000-0000-00004A740000}"/>
    <cellStyle name="Titles 5 3 3 4 2 3" xfId="29748" xr:uid="{00000000-0005-0000-0000-00004B740000}"/>
    <cellStyle name="Titles 5 3 3 4 2 4" xfId="29749" xr:uid="{00000000-0005-0000-0000-00004C740000}"/>
    <cellStyle name="Titles 5 3 3 4 3" xfId="29750" xr:uid="{00000000-0005-0000-0000-00004D740000}"/>
    <cellStyle name="Titles 5 3 3 4 3 2" xfId="29751" xr:uid="{00000000-0005-0000-0000-00004E740000}"/>
    <cellStyle name="Titles 5 3 3 4 3 3" xfId="29752" xr:uid="{00000000-0005-0000-0000-00004F740000}"/>
    <cellStyle name="Titles 5 3 3 4 3 4" xfId="29753" xr:uid="{00000000-0005-0000-0000-000050740000}"/>
    <cellStyle name="Titles 5 3 3 4 4" xfId="29754" xr:uid="{00000000-0005-0000-0000-000051740000}"/>
    <cellStyle name="Titles 5 3 3 4 5" xfId="29755" xr:uid="{00000000-0005-0000-0000-000052740000}"/>
    <cellStyle name="Titles 5 3 3 4 6" xfId="29756" xr:uid="{00000000-0005-0000-0000-000053740000}"/>
    <cellStyle name="Titles 5 3 3 5" xfId="29757" xr:uid="{00000000-0005-0000-0000-000054740000}"/>
    <cellStyle name="Titles 5 3 3 6" xfId="29758" xr:uid="{00000000-0005-0000-0000-000055740000}"/>
    <cellStyle name="Titles 5 3 3 7" xfId="29759" xr:uid="{00000000-0005-0000-0000-000056740000}"/>
    <cellStyle name="Titles 5 3 4" xfId="29760" xr:uid="{00000000-0005-0000-0000-000057740000}"/>
    <cellStyle name="Titles 5 3 4 2" xfId="29761" xr:uid="{00000000-0005-0000-0000-000058740000}"/>
    <cellStyle name="Titles 5 3 4 2 2" xfId="29762" xr:uid="{00000000-0005-0000-0000-000059740000}"/>
    <cellStyle name="Titles 5 3 4 2 2 2" xfId="29763" xr:uid="{00000000-0005-0000-0000-00005A740000}"/>
    <cellStyle name="Titles 5 3 4 2 2 3" xfId="29764" xr:uid="{00000000-0005-0000-0000-00005B740000}"/>
    <cellStyle name="Titles 5 3 4 2 2 4" xfId="29765" xr:uid="{00000000-0005-0000-0000-00005C740000}"/>
    <cellStyle name="Titles 5 3 4 2 3" xfId="29766" xr:uid="{00000000-0005-0000-0000-00005D740000}"/>
    <cellStyle name="Titles 5 3 4 2 3 2" xfId="29767" xr:uid="{00000000-0005-0000-0000-00005E740000}"/>
    <cellStyle name="Titles 5 3 4 2 3 3" xfId="29768" xr:uid="{00000000-0005-0000-0000-00005F740000}"/>
    <cellStyle name="Titles 5 3 4 2 3 4" xfId="29769" xr:uid="{00000000-0005-0000-0000-000060740000}"/>
    <cellStyle name="Titles 5 3 4 2 4" xfId="29770" xr:uid="{00000000-0005-0000-0000-000061740000}"/>
    <cellStyle name="Titles 5 3 4 2 5" xfId="29771" xr:uid="{00000000-0005-0000-0000-000062740000}"/>
    <cellStyle name="Titles 5 3 4 2 6" xfId="29772" xr:uid="{00000000-0005-0000-0000-000063740000}"/>
    <cellStyle name="Titles 5 3 4 3" xfId="29773" xr:uid="{00000000-0005-0000-0000-000064740000}"/>
    <cellStyle name="Titles 5 3 4 3 2" xfId="29774" xr:uid="{00000000-0005-0000-0000-000065740000}"/>
    <cellStyle name="Titles 5 3 4 3 2 2" xfId="29775" xr:uid="{00000000-0005-0000-0000-000066740000}"/>
    <cellStyle name="Titles 5 3 4 3 2 3" xfId="29776" xr:uid="{00000000-0005-0000-0000-000067740000}"/>
    <cellStyle name="Titles 5 3 4 3 2 4" xfId="29777" xr:uid="{00000000-0005-0000-0000-000068740000}"/>
    <cellStyle name="Titles 5 3 4 3 3" xfId="29778" xr:uid="{00000000-0005-0000-0000-000069740000}"/>
    <cellStyle name="Titles 5 3 4 3 3 2" xfId="29779" xr:uid="{00000000-0005-0000-0000-00006A740000}"/>
    <cellStyle name="Titles 5 3 4 3 3 3" xfId="29780" xr:uid="{00000000-0005-0000-0000-00006B740000}"/>
    <cellStyle name="Titles 5 3 4 3 3 4" xfId="29781" xr:uid="{00000000-0005-0000-0000-00006C740000}"/>
    <cellStyle name="Titles 5 3 4 3 4" xfId="29782" xr:uid="{00000000-0005-0000-0000-00006D740000}"/>
    <cellStyle name="Titles 5 3 4 3 5" xfId="29783" xr:uid="{00000000-0005-0000-0000-00006E740000}"/>
    <cellStyle name="Titles 5 3 4 3 6" xfId="29784" xr:uid="{00000000-0005-0000-0000-00006F740000}"/>
    <cellStyle name="Titles 5 3 4 4" xfId="29785" xr:uid="{00000000-0005-0000-0000-000070740000}"/>
    <cellStyle name="Titles 5 3 4 4 2" xfId="29786" xr:uid="{00000000-0005-0000-0000-000071740000}"/>
    <cellStyle name="Titles 5 3 4 4 3" xfId="29787" xr:uid="{00000000-0005-0000-0000-000072740000}"/>
    <cellStyle name="Titles 5 3 4 4 4" xfId="29788" xr:uid="{00000000-0005-0000-0000-000073740000}"/>
    <cellStyle name="Titles 5 3 4 5" xfId="29789" xr:uid="{00000000-0005-0000-0000-000074740000}"/>
    <cellStyle name="Titles 5 3 4 5 2" xfId="29790" xr:uid="{00000000-0005-0000-0000-000075740000}"/>
    <cellStyle name="Titles 5 3 4 5 3" xfId="29791" xr:uid="{00000000-0005-0000-0000-000076740000}"/>
    <cellStyle name="Titles 5 3 4 5 4" xfId="29792" xr:uid="{00000000-0005-0000-0000-000077740000}"/>
    <cellStyle name="Titles 5 3 4 6" xfId="29793" xr:uid="{00000000-0005-0000-0000-000078740000}"/>
    <cellStyle name="Titles 5 3 4 7" xfId="29794" xr:uid="{00000000-0005-0000-0000-000079740000}"/>
    <cellStyle name="Titles 5 3 4 8" xfId="29795" xr:uid="{00000000-0005-0000-0000-00007A740000}"/>
    <cellStyle name="Titles 5 4" xfId="29796" xr:uid="{00000000-0005-0000-0000-00007B740000}"/>
    <cellStyle name="Titles 5 4 2" xfId="29797" xr:uid="{00000000-0005-0000-0000-00007C740000}"/>
    <cellStyle name="Titles 5 4 2 2" xfId="29798" xr:uid="{00000000-0005-0000-0000-00007D740000}"/>
    <cellStyle name="Titles 5 4 2 2 2" xfId="29799" xr:uid="{00000000-0005-0000-0000-00007E740000}"/>
    <cellStyle name="Titles 5 4 2 2 2 2" xfId="29800" xr:uid="{00000000-0005-0000-0000-00007F740000}"/>
    <cellStyle name="Titles 5 4 2 2 2 2 2" xfId="29801" xr:uid="{00000000-0005-0000-0000-000080740000}"/>
    <cellStyle name="Titles 5 4 2 2 2 2 3" xfId="29802" xr:uid="{00000000-0005-0000-0000-000081740000}"/>
    <cellStyle name="Titles 5 4 2 2 2 2 4" xfId="29803" xr:uid="{00000000-0005-0000-0000-000082740000}"/>
    <cellStyle name="Titles 5 4 2 2 2 3" xfId="29804" xr:uid="{00000000-0005-0000-0000-000083740000}"/>
    <cellStyle name="Titles 5 4 2 2 2 3 2" xfId="29805" xr:uid="{00000000-0005-0000-0000-000084740000}"/>
    <cellStyle name="Titles 5 4 2 2 2 3 3" xfId="29806" xr:uid="{00000000-0005-0000-0000-000085740000}"/>
    <cellStyle name="Titles 5 4 2 2 2 3 4" xfId="29807" xr:uid="{00000000-0005-0000-0000-000086740000}"/>
    <cellStyle name="Titles 5 4 2 2 2 4" xfId="29808" xr:uid="{00000000-0005-0000-0000-000087740000}"/>
    <cellStyle name="Titles 5 4 2 2 2 5" xfId="29809" xr:uid="{00000000-0005-0000-0000-000088740000}"/>
    <cellStyle name="Titles 5 4 2 2 2 6" xfId="29810" xr:uid="{00000000-0005-0000-0000-000089740000}"/>
    <cellStyle name="Titles 5 4 2 2 3" xfId="29811" xr:uid="{00000000-0005-0000-0000-00008A740000}"/>
    <cellStyle name="Titles 5 4 2 2 3 2" xfId="29812" xr:uid="{00000000-0005-0000-0000-00008B740000}"/>
    <cellStyle name="Titles 5 4 2 2 3 2 2" xfId="29813" xr:uid="{00000000-0005-0000-0000-00008C740000}"/>
    <cellStyle name="Titles 5 4 2 2 3 2 3" xfId="29814" xr:uid="{00000000-0005-0000-0000-00008D740000}"/>
    <cellStyle name="Titles 5 4 2 2 3 2 4" xfId="29815" xr:uid="{00000000-0005-0000-0000-00008E740000}"/>
    <cellStyle name="Titles 5 4 2 2 3 3" xfId="29816" xr:uid="{00000000-0005-0000-0000-00008F740000}"/>
    <cellStyle name="Titles 5 4 2 2 3 3 2" xfId="29817" xr:uid="{00000000-0005-0000-0000-000090740000}"/>
    <cellStyle name="Titles 5 4 2 2 3 3 3" xfId="29818" xr:uid="{00000000-0005-0000-0000-000091740000}"/>
    <cellStyle name="Titles 5 4 2 2 3 3 4" xfId="29819" xr:uid="{00000000-0005-0000-0000-000092740000}"/>
    <cellStyle name="Titles 5 4 2 2 3 4" xfId="29820" xr:uid="{00000000-0005-0000-0000-000093740000}"/>
    <cellStyle name="Titles 5 4 2 2 3 5" xfId="29821" xr:uid="{00000000-0005-0000-0000-000094740000}"/>
    <cellStyle name="Titles 5 4 2 2 3 6" xfId="29822" xr:uid="{00000000-0005-0000-0000-000095740000}"/>
    <cellStyle name="Titles 5 4 2 2 4" xfId="29823" xr:uid="{00000000-0005-0000-0000-000096740000}"/>
    <cellStyle name="Titles 5 4 2 2 4 2" xfId="29824" xr:uid="{00000000-0005-0000-0000-000097740000}"/>
    <cellStyle name="Titles 5 4 2 2 4 3" xfId="29825" xr:uid="{00000000-0005-0000-0000-000098740000}"/>
    <cellStyle name="Titles 5 4 2 2 4 4" xfId="29826" xr:uid="{00000000-0005-0000-0000-000099740000}"/>
    <cellStyle name="Titles 5 4 2 2 5" xfId="29827" xr:uid="{00000000-0005-0000-0000-00009A740000}"/>
    <cellStyle name="Titles 5 4 2 2 5 2" xfId="29828" xr:uid="{00000000-0005-0000-0000-00009B740000}"/>
    <cellStyle name="Titles 5 4 2 2 5 3" xfId="29829" xr:uid="{00000000-0005-0000-0000-00009C740000}"/>
    <cellStyle name="Titles 5 4 2 2 5 4" xfId="29830" xr:uid="{00000000-0005-0000-0000-00009D740000}"/>
    <cellStyle name="Titles 5 4 2 2 6" xfId="29831" xr:uid="{00000000-0005-0000-0000-00009E740000}"/>
    <cellStyle name="Titles 5 4 2 2 7" xfId="29832" xr:uid="{00000000-0005-0000-0000-00009F740000}"/>
    <cellStyle name="Titles 5 4 2 2 8" xfId="29833" xr:uid="{00000000-0005-0000-0000-0000A0740000}"/>
    <cellStyle name="Titles 5 4 2 3" xfId="29834" xr:uid="{00000000-0005-0000-0000-0000A1740000}"/>
    <cellStyle name="Titles 5 4 2 3 2" xfId="29835" xr:uid="{00000000-0005-0000-0000-0000A2740000}"/>
    <cellStyle name="Titles 5 4 2 3 2 2" xfId="29836" xr:uid="{00000000-0005-0000-0000-0000A3740000}"/>
    <cellStyle name="Titles 5 4 2 3 2 3" xfId="29837" xr:uid="{00000000-0005-0000-0000-0000A4740000}"/>
    <cellStyle name="Titles 5 4 2 3 2 4" xfId="29838" xr:uid="{00000000-0005-0000-0000-0000A5740000}"/>
    <cellStyle name="Titles 5 4 2 3 3" xfId="29839" xr:uid="{00000000-0005-0000-0000-0000A6740000}"/>
    <cellStyle name="Titles 5 4 2 3 3 2" xfId="29840" xr:uid="{00000000-0005-0000-0000-0000A7740000}"/>
    <cellStyle name="Titles 5 4 2 3 3 3" xfId="29841" xr:uid="{00000000-0005-0000-0000-0000A8740000}"/>
    <cellStyle name="Titles 5 4 2 3 3 4" xfId="29842" xr:uid="{00000000-0005-0000-0000-0000A9740000}"/>
    <cellStyle name="Titles 5 4 2 3 4" xfId="29843" xr:uid="{00000000-0005-0000-0000-0000AA740000}"/>
    <cellStyle name="Titles 5 4 2 3 5" xfId="29844" xr:uid="{00000000-0005-0000-0000-0000AB740000}"/>
    <cellStyle name="Titles 5 4 2 3 6" xfId="29845" xr:uid="{00000000-0005-0000-0000-0000AC740000}"/>
    <cellStyle name="Titles 5 4 2 4" xfId="29846" xr:uid="{00000000-0005-0000-0000-0000AD740000}"/>
    <cellStyle name="Titles 5 4 2 4 2" xfId="29847" xr:uid="{00000000-0005-0000-0000-0000AE740000}"/>
    <cellStyle name="Titles 5 4 2 4 2 2" xfId="29848" xr:uid="{00000000-0005-0000-0000-0000AF740000}"/>
    <cellStyle name="Titles 5 4 2 4 2 3" xfId="29849" xr:uid="{00000000-0005-0000-0000-0000B0740000}"/>
    <cellStyle name="Titles 5 4 2 4 2 4" xfId="29850" xr:uid="{00000000-0005-0000-0000-0000B1740000}"/>
    <cellStyle name="Titles 5 4 2 4 3" xfId="29851" xr:uid="{00000000-0005-0000-0000-0000B2740000}"/>
    <cellStyle name="Titles 5 4 2 4 3 2" xfId="29852" xr:uid="{00000000-0005-0000-0000-0000B3740000}"/>
    <cellStyle name="Titles 5 4 2 4 3 3" xfId="29853" xr:uid="{00000000-0005-0000-0000-0000B4740000}"/>
    <cellStyle name="Titles 5 4 2 4 3 4" xfId="29854" xr:uid="{00000000-0005-0000-0000-0000B5740000}"/>
    <cellStyle name="Titles 5 4 2 4 4" xfId="29855" xr:uid="{00000000-0005-0000-0000-0000B6740000}"/>
    <cellStyle name="Titles 5 4 2 4 5" xfId="29856" xr:uid="{00000000-0005-0000-0000-0000B7740000}"/>
    <cellStyle name="Titles 5 4 2 4 6" xfId="29857" xr:uid="{00000000-0005-0000-0000-0000B8740000}"/>
    <cellStyle name="Titles 5 4 2 5" xfId="29858" xr:uid="{00000000-0005-0000-0000-0000B9740000}"/>
    <cellStyle name="Titles 5 4 2 6" xfId="29859" xr:uid="{00000000-0005-0000-0000-0000BA740000}"/>
    <cellStyle name="Titles 5 4 2 7" xfId="29860" xr:uid="{00000000-0005-0000-0000-0000BB740000}"/>
    <cellStyle name="Titles 5 4 3" xfId="29861" xr:uid="{00000000-0005-0000-0000-0000BC740000}"/>
    <cellStyle name="Titles 5 4 3 2" xfId="29862" xr:uid="{00000000-0005-0000-0000-0000BD740000}"/>
    <cellStyle name="Titles 5 4 3 2 2" xfId="29863" xr:uid="{00000000-0005-0000-0000-0000BE740000}"/>
    <cellStyle name="Titles 5 4 3 2 2 2" xfId="29864" xr:uid="{00000000-0005-0000-0000-0000BF740000}"/>
    <cellStyle name="Titles 5 4 3 2 2 3" xfId="29865" xr:uid="{00000000-0005-0000-0000-0000C0740000}"/>
    <cellStyle name="Titles 5 4 3 2 2 4" xfId="29866" xr:uid="{00000000-0005-0000-0000-0000C1740000}"/>
    <cellStyle name="Titles 5 4 3 2 3" xfId="29867" xr:uid="{00000000-0005-0000-0000-0000C2740000}"/>
    <cellStyle name="Titles 5 4 3 2 3 2" xfId="29868" xr:uid="{00000000-0005-0000-0000-0000C3740000}"/>
    <cellStyle name="Titles 5 4 3 2 3 3" xfId="29869" xr:uid="{00000000-0005-0000-0000-0000C4740000}"/>
    <cellStyle name="Titles 5 4 3 2 3 4" xfId="29870" xr:uid="{00000000-0005-0000-0000-0000C5740000}"/>
    <cellStyle name="Titles 5 4 3 2 4" xfId="29871" xr:uid="{00000000-0005-0000-0000-0000C6740000}"/>
    <cellStyle name="Titles 5 4 3 2 5" xfId="29872" xr:uid="{00000000-0005-0000-0000-0000C7740000}"/>
    <cellStyle name="Titles 5 4 3 2 6" xfId="29873" xr:uid="{00000000-0005-0000-0000-0000C8740000}"/>
    <cellStyle name="Titles 5 4 3 3" xfId="29874" xr:uid="{00000000-0005-0000-0000-0000C9740000}"/>
    <cellStyle name="Titles 5 4 3 3 2" xfId="29875" xr:uid="{00000000-0005-0000-0000-0000CA740000}"/>
    <cellStyle name="Titles 5 4 3 3 3" xfId="29876" xr:uid="{00000000-0005-0000-0000-0000CB740000}"/>
    <cellStyle name="Titles 5 4 3 3 4" xfId="29877" xr:uid="{00000000-0005-0000-0000-0000CC740000}"/>
    <cellStyle name="Titles 5 4 3 4" xfId="29878" xr:uid="{00000000-0005-0000-0000-0000CD740000}"/>
    <cellStyle name="Titles 5 4 3 4 2" xfId="29879" xr:uid="{00000000-0005-0000-0000-0000CE740000}"/>
    <cellStyle name="Titles 5 4 3 4 3" xfId="29880" xr:uid="{00000000-0005-0000-0000-0000CF740000}"/>
    <cellStyle name="Titles 5 4 3 4 4" xfId="29881" xr:uid="{00000000-0005-0000-0000-0000D0740000}"/>
    <cellStyle name="Titles 5 4 3 5" xfId="29882" xr:uid="{00000000-0005-0000-0000-0000D1740000}"/>
    <cellStyle name="Titles 5 4 3 6" xfId="29883" xr:uid="{00000000-0005-0000-0000-0000D2740000}"/>
    <cellStyle name="Titles 5 4 3 7" xfId="29884" xr:uid="{00000000-0005-0000-0000-0000D3740000}"/>
    <cellStyle name="Titles 5 4 4" xfId="29885" xr:uid="{00000000-0005-0000-0000-0000D4740000}"/>
    <cellStyle name="Titles 5 4 4 2" xfId="29886" xr:uid="{00000000-0005-0000-0000-0000D5740000}"/>
    <cellStyle name="Titles 5 4 4 2 2" xfId="29887" xr:uid="{00000000-0005-0000-0000-0000D6740000}"/>
    <cellStyle name="Titles 5 4 4 2 3" xfId="29888" xr:uid="{00000000-0005-0000-0000-0000D7740000}"/>
    <cellStyle name="Titles 5 4 4 2 4" xfId="29889" xr:uid="{00000000-0005-0000-0000-0000D8740000}"/>
    <cellStyle name="Titles 5 4 4 3" xfId="29890" xr:uid="{00000000-0005-0000-0000-0000D9740000}"/>
    <cellStyle name="Titles 5 4 4 3 2" xfId="29891" xr:uid="{00000000-0005-0000-0000-0000DA740000}"/>
    <cellStyle name="Titles 5 4 4 3 3" xfId="29892" xr:uid="{00000000-0005-0000-0000-0000DB740000}"/>
    <cellStyle name="Titles 5 4 4 3 4" xfId="29893" xr:uid="{00000000-0005-0000-0000-0000DC740000}"/>
    <cellStyle name="Titles 5 4 4 4" xfId="29894" xr:uid="{00000000-0005-0000-0000-0000DD740000}"/>
    <cellStyle name="Titles 5 4 4 5" xfId="29895" xr:uid="{00000000-0005-0000-0000-0000DE740000}"/>
    <cellStyle name="Titles 5 4 4 6" xfId="29896" xr:uid="{00000000-0005-0000-0000-0000DF740000}"/>
    <cellStyle name="Titles 5 4 5" xfId="29897" xr:uid="{00000000-0005-0000-0000-0000E0740000}"/>
    <cellStyle name="Titles 5 4 5 2" xfId="29898" xr:uid="{00000000-0005-0000-0000-0000E1740000}"/>
    <cellStyle name="Titles 5 4 5 3" xfId="29899" xr:uid="{00000000-0005-0000-0000-0000E2740000}"/>
    <cellStyle name="Titles 5 4 5 4" xfId="29900" xr:uid="{00000000-0005-0000-0000-0000E3740000}"/>
    <cellStyle name="Titles 5 4 6" xfId="29901" xr:uid="{00000000-0005-0000-0000-0000E4740000}"/>
    <cellStyle name="Titles 5 4 7" xfId="29902" xr:uid="{00000000-0005-0000-0000-0000E5740000}"/>
    <cellStyle name="Titles 5 4 8" xfId="29903" xr:uid="{00000000-0005-0000-0000-0000E6740000}"/>
    <cellStyle name="Titles 5 5" xfId="29904" xr:uid="{00000000-0005-0000-0000-0000E7740000}"/>
    <cellStyle name="Titles 5 5 2" xfId="29905" xr:uid="{00000000-0005-0000-0000-0000E8740000}"/>
    <cellStyle name="Titles 5 5 2 2" xfId="29906" xr:uid="{00000000-0005-0000-0000-0000E9740000}"/>
    <cellStyle name="Titles 5 5 2 2 2" xfId="29907" xr:uid="{00000000-0005-0000-0000-0000EA740000}"/>
    <cellStyle name="Titles 5 5 2 2 2 2" xfId="29908" xr:uid="{00000000-0005-0000-0000-0000EB740000}"/>
    <cellStyle name="Titles 5 5 2 2 2 3" xfId="29909" xr:uid="{00000000-0005-0000-0000-0000EC740000}"/>
    <cellStyle name="Titles 5 5 2 2 2 4" xfId="29910" xr:uid="{00000000-0005-0000-0000-0000ED740000}"/>
    <cellStyle name="Titles 5 5 2 2 3" xfId="29911" xr:uid="{00000000-0005-0000-0000-0000EE740000}"/>
    <cellStyle name="Titles 5 5 2 2 3 2" xfId="29912" xr:uid="{00000000-0005-0000-0000-0000EF740000}"/>
    <cellStyle name="Titles 5 5 2 2 3 3" xfId="29913" xr:uid="{00000000-0005-0000-0000-0000F0740000}"/>
    <cellStyle name="Titles 5 5 2 2 3 4" xfId="29914" xr:uid="{00000000-0005-0000-0000-0000F1740000}"/>
    <cellStyle name="Titles 5 5 2 2 4" xfId="29915" xr:uid="{00000000-0005-0000-0000-0000F2740000}"/>
    <cellStyle name="Titles 5 5 2 2 5" xfId="29916" xr:uid="{00000000-0005-0000-0000-0000F3740000}"/>
    <cellStyle name="Titles 5 5 2 2 6" xfId="29917" xr:uid="{00000000-0005-0000-0000-0000F4740000}"/>
    <cellStyle name="Titles 5 5 2 3" xfId="29918" xr:uid="{00000000-0005-0000-0000-0000F5740000}"/>
    <cellStyle name="Titles 5 5 2 3 2" xfId="29919" xr:uid="{00000000-0005-0000-0000-0000F6740000}"/>
    <cellStyle name="Titles 5 5 2 3 2 2" xfId="29920" xr:uid="{00000000-0005-0000-0000-0000F7740000}"/>
    <cellStyle name="Titles 5 5 2 3 2 3" xfId="29921" xr:uid="{00000000-0005-0000-0000-0000F8740000}"/>
    <cellStyle name="Titles 5 5 2 3 2 4" xfId="29922" xr:uid="{00000000-0005-0000-0000-0000F9740000}"/>
    <cellStyle name="Titles 5 5 2 3 3" xfId="29923" xr:uid="{00000000-0005-0000-0000-0000FA740000}"/>
    <cellStyle name="Titles 5 5 2 3 3 2" xfId="29924" xr:uid="{00000000-0005-0000-0000-0000FB740000}"/>
    <cellStyle name="Titles 5 5 2 3 3 3" xfId="29925" xr:uid="{00000000-0005-0000-0000-0000FC740000}"/>
    <cellStyle name="Titles 5 5 2 3 3 4" xfId="29926" xr:uid="{00000000-0005-0000-0000-0000FD740000}"/>
    <cellStyle name="Titles 5 5 2 3 4" xfId="29927" xr:uid="{00000000-0005-0000-0000-0000FE740000}"/>
    <cellStyle name="Titles 5 5 2 3 5" xfId="29928" xr:uid="{00000000-0005-0000-0000-0000FF740000}"/>
    <cellStyle name="Titles 5 5 2 3 6" xfId="29929" xr:uid="{00000000-0005-0000-0000-000000750000}"/>
    <cellStyle name="Titles 5 5 2 4" xfId="29930" xr:uid="{00000000-0005-0000-0000-000001750000}"/>
    <cellStyle name="Titles 5 5 2 4 2" xfId="29931" xr:uid="{00000000-0005-0000-0000-000002750000}"/>
    <cellStyle name="Titles 5 5 2 4 3" xfId="29932" xr:uid="{00000000-0005-0000-0000-000003750000}"/>
    <cellStyle name="Titles 5 5 2 4 4" xfId="29933" xr:uid="{00000000-0005-0000-0000-000004750000}"/>
    <cellStyle name="Titles 5 5 2 5" xfId="29934" xr:uid="{00000000-0005-0000-0000-000005750000}"/>
    <cellStyle name="Titles 5 5 2 5 2" xfId="29935" xr:uid="{00000000-0005-0000-0000-000006750000}"/>
    <cellStyle name="Titles 5 5 2 5 3" xfId="29936" xr:uid="{00000000-0005-0000-0000-000007750000}"/>
    <cellStyle name="Titles 5 5 2 5 4" xfId="29937" xr:uid="{00000000-0005-0000-0000-000008750000}"/>
    <cellStyle name="Titles 5 5 2 6" xfId="29938" xr:uid="{00000000-0005-0000-0000-000009750000}"/>
    <cellStyle name="Titles 5 5 2 7" xfId="29939" xr:uid="{00000000-0005-0000-0000-00000A750000}"/>
    <cellStyle name="Titles 5 5 2 8" xfId="29940" xr:uid="{00000000-0005-0000-0000-00000B750000}"/>
    <cellStyle name="Titles 5 5 3" xfId="29941" xr:uid="{00000000-0005-0000-0000-00000C750000}"/>
    <cellStyle name="Titles 5 5 3 2" xfId="29942" xr:uid="{00000000-0005-0000-0000-00000D750000}"/>
    <cellStyle name="Titles 5 5 3 2 2" xfId="29943" xr:uid="{00000000-0005-0000-0000-00000E750000}"/>
    <cellStyle name="Titles 5 5 3 2 3" xfId="29944" xr:uid="{00000000-0005-0000-0000-00000F750000}"/>
    <cellStyle name="Titles 5 5 3 2 4" xfId="29945" xr:uid="{00000000-0005-0000-0000-000010750000}"/>
    <cellStyle name="Titles 5 5 3 3" xfId="29946" xr:uid="{00000000-0005-0000-0000-000011750000}"/>
    <cellStyle name="Titles 5 5 3 3 2" xfId="29947" xr:uid="{00000000-0005-0000-0000-000012750000}"/>
    <cellStyle name="Titles 5 5 3 3 3" xfId="29948" xr:uid="{00000000-0005-0000-0000-000013750000}"/>
    <cellStyle name="Titles 5 5 3 3 4" xfId="29949" xr:uid="{00000000-0005-0000-0000-000014750000}"/>
    <cellStyle name="Titles 5 5 3 4" xfId="29950" xr:uid="{00000000-0005-0000-0000-000015750000}"/>
    <cellStyle name="Titles 5 5 3 5" xfId="29951" xr:uid="{00000000-0005-0000-0000-000016750000}"/>
    <cellStyle name="Titles 5 5 3 6" xfId="29952" xr:uid="{00000000-0005-0000-0000-000017750000}"/>
    <cellStyle name="Titles 5 5 4" xfId="29953" xr:uid="{00000000-0005-0000-0000-000018750000}"/>
    <cellStyle name="Titles 5 5 4 2" xfId="29954" xr:uid="{00000000-0005-0000-0000-000019750000}"/>
    <cellStyle name="Titles 5 5 4 2 2" xfId="29955" xr:uid="{00000000-0005-0000-0000-00001A750000}"/>
    <cellStyle name="Titles 5 5 4 2 3" xfId="29956" xr:uid="{00000000-0005-0000-0000-00001B750000}"/>
    <cellStyle name="Titles 5 5 4 2 4" xfId="29957" xr:uid="{00000000-0005-0000-0000-00001C750000}"/>
    <cellStyle name="Titles 5 5 4 3" xfId="29958" xr:uid="{00000000-0005-0000-0000-00001D750000}"/>
    <cellStyle name="Titles 5 5 4 3 2" xfId="29959" xr:uid="{00000000-0005-0000-0000-00001E750000}"/>
    <cellStyle name="Titles 5 5 4 3 3" xfId="29960" xr:uid="{00000000-0005-0000-0000-00001F750000}"/>
    <cellStyle name="Titles 5 5 4 3 4" xfId="29961" xr:uid="{00000000-0005-0000-0000-000020750000}"/>
    <cellStyle name="Titles 5 5 4 4" xfId="29962" xr:uid="{00000000-0005-0000-0000-000021750000}"/>
    <cellStyle name="Titles 5 5 4 5" xfId="29963" xr:uid="{00000000-0005-0000-0000-000022750000}"/>
    <cellStyle name="Titles 5 5 4 6" xfId="29964" xr:uid="{00000000-0005-0000-0000-000023750000}"/>
    <cellStyle name="Titles 5 5 5" xfId="29965" xr:uid="{00000000-0005-0000-0000-000024750000}"/>
    <cellStyle name="Titles 5 5 6" xfId="29966" xr:uid="{00000000-0005-0000-0000-000025750000}"/>
    <cellStyle name="Titles 5 5 7" xfId="29967" xr:uid="{00000000-0005-0000-0000-000026750000}"/>
    <cellStyle name="Titles 5 6" xfId="29968" xr:uid="{00000000-0005-0000-0000-000027750000}"/>
    <cellStyle name="Titles 5 6 2" xfId="29969" xr:uid="{00000000-0005-0000-0000-000028750000}"/>
    <cellStyle name="Titles 5 6 2 2" xfId="29970" xr:uid="{00000000-0005-0000-0000-000029750000}"/>
    <cellStyle name="Titles 5 6 2 2 2" xfId="29971" xr:uid="{00000000-0005-0000-0000-00002A750000}"/>
    <cellStyle name="Titles 5 6 2 2 3" xfId="29972" xr:uid="{00000000-0005-0000-0000-00002B750000}"/>
    <cellStyle name="Titles 5 6 2 2 4" xfId="29973" xr:uid="{00000000-0005-0000-0000-00002C750000}"/>
    <cellStyle name="Titles 5 6 2 3" xfId="29974" xr:uid="{00000000-0005-0000-0000-00002D750000}"/>
    <cellStyle name="Titles 5 6 2 3 2" xfId="29975" xr:uid="{00000000-0005-0000-0000-00002E750000}"/>
    <cellStyle name="Titles 5 6 2 3 3" xfId="29976" xr:uid="{00000000-0005-0000-0000-00002F750000}"/>
    <cellStyle name="Titles 5 6 2 3 4" xfId="29977" xr:uid="{00000000-0005-0000-0000-000030750000}"/>
    <cellStyle name="Titles 5 6 2 4" xfId="29978" xr:uid="{00000000-0005-0000-0000-000031750000}"/>
    <cellStyle name="Titles 5 6 2 5" xfId="29979" xr:uid="{00000000-0005-0000-0000-000032750000}"/>
    <cellStyle name="Titles 5 6 2 6" xfId="29980" xr:uid="{00000000-0005-0000-0000-000033750000}"/>
    <cellStyle name="Titles 5 6 3" xfId="29981" xr:uid="{00000000-0005-0000-0000-000034750000}"/>
    <cellStyle name="Titles 5 6 3 2" xfId="29982" xr:uid="{00000000-0005-0000-0000-000035750000}"/>
    <cellStyle name="Titles 5 6 3 2 2" xfId="29983" xr:uid="{00000000-0005-0000-0000-000036750000}"/>
    <cellStyle name="Titles 5 6 3 2 3" xfId="29984" xr:uid="{00000000-0005-0000-0000-000037750000}"/>
    <cellStyle name="Titles 5 6 3 2 4" xfId="29985" xr:uid="{00000000-0005-0000-0000-000038750000}"/>
    <cellStyle name="Titles 5 6 3 3" xfId="29986" xr:uid="{00000000-0005-0000-0000-000039750000}"/>
    <cellStyle name="Titles 5 6 3 3 2" xfId="29987" xr:uid="{00000000-0005-0000-0000-00003A750000}"/>
    <cellStyle name="Titles 5 6 3 3 3" xfId="29988" xr:uid="{00000000-0005-0000-0000-00003B750000}"/>
    <cellStyle name="Titles 5 6 3 3 4" xfId="29989" xr:uid="{00000000-0005-0000-0000-00003C750000}"/>
    <cellStyle name="Titles 5 6 3 4" xfId="29990" xr:uid="{00000000-0005-0000-0000-00003D750000}"/>
    <cellStyle name="Titles 5 6 3 5" xfId="29991" xr:uid="{00000000-0005-0000-0000-00003E750000}"/>
    <cellStyle name="Titles 5 6 3 6" xfId="29992" xr:uid="{00000000-0005-0000-0000-00003F750000}"/>
    <cellStyle name="Titles 5 6 4" xfId="29993" xr:uid="{00000000-0005-0000-0000-000040750000}"/>
    <cellStyle name="Titles 5 6 4 2" xfId="29994" xr:uid="{00000000-0005-0000-0000-000041750000}"/>
    <cellStyle name="Titles 5 6 4 3" xfId="29995" xr:uid="{00000000-0005-0000-0000-000042750000}"/>
    <cellStyle name="Titles 5 6 4 4" xfId="29996" xr:uid="{00000000-0005-0000-0000-000043750000}"/>
    <cellStyle name="Titles 5 6 5" xfId="29997" xr:uid="{00000000-0005-0000-0000-000044750000}"/>
    <cellStyle name="Titles 5 6 5 2" xfId="29998" xr:uid="{00000000-0005-0000-0000-000045750000}"/>
    <cellStyle name="Titles 5 6 5 3" xfId="29999" xr:uid="{00000000-0005-0000-0000-000046750000}"/>
    <cellStyle name="Titles 5 6 5 4" xfId="30000" xr:uid="{00000000-0005-0000-0000-000047750000}"/>
    <cellStyle name="Titles 5 6 6" xfId="30001" xr:uid="{00000000-0005-0000-0000-000048750000}"/>
    <cellStyle name="Titles 5 6 7" xfId="30002" xr:uid="{00000000-0005-0000-0000-000049750000}"/>
    <cellStyle name="Titles 5 6 8" xfId="30003" xr:uid="{00000000-0005-0000-0000-00004A750000}"/>
    <cellStyle name="Titles 6" xfId="30004" xr:uid="{00000000-0005-0000-0000-00004B750000}"/>
    <cellStyle name="Titles 6 2" xfId="30005" xr:uid="{00000000-0005-0000-0000-00004C750000}"/>
    <cellStyle name="Titles 6 2 2" xfId="30006" xr:uid="{00000000-0005-0000-0000-00004D750000}"/>
    <cellStyle name="Titles 6 2 2 2" xfId="30007" xr:uid="{00000000-0005-0000-0000-00004E750000}"/>
    <cellStyle name="Titles 6 2 2 2 2" xfId="30008" xr:uid="{00000000-0005-0000-0000-00004F750000}"/>
    <cellStyle name="Titles 6 2 2 2 2 2" xfId="30009" xr:uid="{00000000-0005-0000-0000-000050750000}"/>
    <cellStyle name="Titles 6 2 2 2 2 2 2" xfId="30010" xr:uid="{00000000-0005-0000-0000-000051750000}"/>
    <cellStyle name="Titles 6 2 2 2 2 2 2 2" xfId="30011" xr:uid="{00000000-0005-0000-0000-000052750000}"/>
    <cellStyle name="Titles 6 2 2 2 2 2 2 3" xfId="30012" xr:uid="{00000000-0005-0000-0000-000053750000}"/>
    <cellStyle name="Titles 6 2 2 2 2 2 2 4" xfId="30013" xr:uid="{00000000-0005-0000-0000-000054750000}"/>
    <cellStyle name="Titles 6 2 2 2 2 2 3" xfId="30014" xr:uid="{00000000-0005-0000-0000-000055750000}"/>
    <cellStyle name="Titles 6 2 2 2 2 2 3 2" xfId="30015" xr:uid="{00000000-0005-0000-0000-000056750000}"/>
    <cellStyle name="Titles 6 2 2 2 2 2 3 3" xfId="30016" xr:uid="{00000000-0005-0000-0000-000057750000}"/>
    <cellStyle name="Titles 6 2 2 2 2 2 3 4" xfId="30017" xr:uid="{00000000-0005-0000-0000-000058750000}"/>
    <cellStyle name="Titles 6 2 2 2 2 2 4" xfId="30018" xr:uid="{00000000-0005-0000-0000-000059750000}"/>
    <cellStyle name="Titles 6 2 2 2 2 2 5" xfId="30019" xr:uid="{00000000-0005-0000-0000-00005A750000}"/>
    <cellStyle name="Titles 6 2 2 2 2 2 6" xfId="30020" xr:uid="{00000000-0005-0000-0000-00005B750000}"/>
    <cellStyle name="Titles 6 2 2 2 2 3" xfId="30021" xr:uid="{00000000-0005-0000-0000-00005C750000}"/>
    <cellStyle name="Titles 6 2 2 2 2 3 2" xfId="30022" xr:uid="{00000000-0005-0000-0000-00005D750000}"/>
    <cellStyle name="Titles 6 2 2 2 2 3 2 2" xfId="30023" xr:uid="{00000000-0005-0000-0000-00005E750000}"/>
    <cellStyle name="Titles 6 2 2 2 2 3 2 3" xfId="30024" xr:uid="{00000000-0005-0000-0000-00005F750000}"/>
    <cellStyle name="Titles 6 2 2 2 2 3 2 4" xfId="30025" xr:uid="{00000000-0005-0000-0000-000060750000}"/>
    <cellStyle name="Titles 6 2 2 2 2 3 3" xfId="30026" xr:uid="{00000000-0005-0000-0000-000061750000}"/>
    <cellStyle name="Titles 6 2 2 2 2 3 3 2" xfId="30027" xr:uid="{00000000-0005-0000-0000-000062750000}"/>
    <cellStyle name="Titles 6 2 2 2 2 3 3 3" xfId="30028" xr:uid="{00000000-0005-0000-0000-000063750000}"/>
    <cellStyle name="Titles 6 2 2 2 2 3 3 4" xfId="30029" xr:uid="{00000000-0005-0000-0000-000064750000}"/>
    <cellStyle name="Titles 6 2 2 2 2 3 4" xfId="30030" xr:uid="{00000000-0005-0000-0000-000065750000}"/>
    <cellStyle name="Titles 6 2 2 2 2 3 5" xfId="30031" xr:uid="{00000000-0005-0000-0000-000066750000}"/>
    <cellStyle name="Titles 6 2 2 2 2 3 6" xfId="30032" xr:uid="{00000000-0005-0000-0000-000067750000}"/>
    <cellStyle name="Titles 6 2 2 2 2 4" xfId="30033" xr:uid="{00000000-0005-0000-0000-000068750000}"/>
    <cellStyle name="Titles 6 2 2 2 2 4 2" xfId="30034" xr:uid="{00000000-0005-0000-0000-000069750000}"/>
    <cellStyle name="Titles 6 2 2 2 2 4 3" xfId="30035" xr:uid="{00000000-0005-0000-0000-00006A750000}"/>
    <cellStyle name="Titles 6 2 2 2 2 4 4" xfId="30036" xr:uid="{00000000-0005-0000-0000-00006B750000}"/>
    <cellStyle name="Titles 6 2 2 2 2 5" xfId="30037" xr:uid="{00000000-0005-0000-0000-00006C750000}"/>
    <cellStyle name="Titles 6 2 2 2 2 5 2" xfId="30038" xr:uid="{00000000-0005-0000-0000-00006D750000}"/>
    <cellStyle name="Titles 6 2 2 2 2 5 3" xfId="30039" xr:uid="{00000000-0005-0000-0000-00006E750000}"/>
    <cellStyle name="Titles 6 2 2 2 2 5 4" xfId="30040" xr:uid="{00000000-0005-0000-0000-00006F750000}"/>
    <cellStyle name="Titles 6 2 2 2 2 6" xfId="30041" xr:uid="{00000000-0005-0000-0000-000070750000}"/>
    <cellStyle name="Titles 6 2 2 2 2 7" xfId="30042" xr:uid="{00000000-0005-0000-0000-000071750000}"/>
    <cellStyle name="Titles 6 2 2 2 2 8" xfId="30043" xr:uid="{00000000-0005-0000-0000-000072750000}"/>
    <cellStyle name="Titles 6 2 2 2 3" xfId="30044" xr:uid="{00000000-0005-0000-0000-000073750000}"/>
    <cellStyle name="Titles 6 2 2 2 3 2" xfId="30045" xr:uid="{00000000-0005-0000-0000-000074750000}"/>
    <cellStyle name="Titles 6 2 2 2 3 2 2" xfId="30046" xr:uid="{00000000-0005-0000-0000-000075750000}"/>
    <cellStyle name="Titles 6 2 2 2 3 2 3" xfId="30047" xr:uid="{00000000-0005-0000-0000-000076750000}"/>
    <cellStyle name="Titles 6 2 2 2 3 2 4" xfId="30048" xr:uid="{00000000-0005-0000-0000-000077750000}"/>
    <cellStyle name="Titles 6 2 2 2 3 3" xfId="30049" xr:uid="{00000000-0005-0000-0000-000078750000}"/>
    <cellStyle name="Titles 6 2 2 2 3 3 2" xfId="30050" xr:uid="{00000000-0005-0000-0000-000079750000}"/>
    <cellStyle name="Titles 6 2 2 2 3 3 3" xfId="30051" xr:uid="{00000000-0005-0000-0000-00007A750000}"/>
    <cellStyle name="Titles 6 2 2 2 3 3 4" xfId="30052" xr:uid="{00000000-0005-0000-0000-00007B750000}"/>
    <cellStyle name="Titles 6 2 2 2 3 4" xfId="30053" xr:uid="{00000000-0005-0000-0000-00007C750000}"/>
    <cellStyle name="Titles 6 2 2 2 3 5" xfId="30054" xr:uid="{00000000-0005-0000-0000-00007D750000}"/>
    <cellStyle name="Titles 6 2 2 2 3 6" xfId="30055" xr:uid="{00000000-0005-0000-0000-00007E750000}"/>
    <cellStyle name="Titles 6 2 2 2 4" xfId="30056" xr:uid="{00000000-0005-0000-0000-00007F750000}"/>
    <cellStyle name="Titles 6 2 2 2 4 2" xfId="30057" xr:uid="{00000000-0005-0000-0000-000080750000}"/>
    <cellStyle name="Titles 6 2 2 2 4 2 2" xfId="30058" xr:uid="{00000000-0005-0000-0000-000081750000}"/>
    <cellStyle name="Titles 6 2 2 2 4 2 3" xfId="30059" xr:uid="{00000000-0005-0000-0000-000082750000}"/>
    <cellStyle name="Titles 6 2 2 2 4 2 4" xfId="30060" xr:uid="{00000000-0005-0000-0000-000083750000}"/>
    <cellStyle name="Titles 6 2 2 2 4 3" xfId="30061" xr:uid="{00000000-0005-0000-0000-000084750000}"/>
    <cellStyle name="Titles 6 2 2 2 4 3 2" xfId="30062" xr:uid="{00000000-0005-0000-0000-000085750000}"/>
    <cellStyle name="Titles 6 2 2 2 4 3 3" xfId="30063" xr:uid="{00000000-0005-0000-0000-000086750000}"/>
    <cellStyle name="Titles 6 2 2 2 4 3 4" xfId="30064" xr:uid="{00000000-0005-0000-0000-000087750000}"/>
    <cellStyle name="Titles 6 2 2 2 4 4" xfId="30065" xr:uid="{00000000-0005-0000-0000-000088750000}"/>
    <cellStyle name="Titles 6 2 2 2 4 5" xfId="30066" xr:uid="{00000000-0005-0000-0000-000089750000}"/>
    <cellStyle name="Titles 6 2 2 2 4 6" xfId="30067" xr:uid="{00000000-0005-0000-0000-00008A750000}"/>
    <cellStyle name="Titles 6 2 2 2 5" xfId="30068" xr:uid="{00000000-0005-0000-0000-00008B750000}"/>
    <cellStyle name="Titles 6 2 2 2 6" xfId="30069" xr:uid="{00000000-0005-0000-0000-00008C750000}"/>
    <cellStyle name="Titles 6 2 2 2 7" xfId="30070" xr:uid="{00000000-0005-0000-0000-00008D750000}"/>
    <cellStyle name="Titles 6 2 2 3" xfId="30071" xr:uid="{00000000-0005-0000-0000-00008E750000}"/>
    <cellStyle name="Titles 6 2 2 3 2" xfId="30072" xr:uid="{00000000-0005-0000-0000-00008F750000}"/>
    <cellStyle name="Titles 6 2 2 3 2 2" xfId="30073" xr:uid="{00000000-0005-0000-0000-000090750000}"/>
    <cellStyle name="Titles 6 2 2 3 2 2 2" xfId="30074" xr:uid="{00000000-0005-0000-0000-000091750000}"/>
    <cellStyle name="Titles 6 2 2 3 2 2 3" xfId="30075" xr:uid="{00000000-0005-0000-0000-000092750000}"/>
    <cellStyle name="Titles 6 2 2 3 2 2 4" xfId="30076" xr:uid="{00000000-0005-0000-0000-000093750000}"/>
    <cellStyle name="Titles 6 2 2 3 2 3" xfId="30077" xr:uid="{00000000-0005-0000-0000-000094750000}"/>
    <cellStyle name="Titles 6 2 2 3 2 3 2" xfId="30078" xr:uid="{00000000-0005-0000-0000-000095750000}"/>
    <cellStyle name="Titles 6 2 2 3 2 3 3" xfId="30079" xr:uid="{00000000-0005-0000-0000-000096750000}"/>
    <cellStyle name="Titles 6 2 2 3 2 3 4" xfId="30080" xr:uid="{00000000-0005-0000-0000-000097750000}"/>
    <cellStyle name="Titles 6 2 2 3 2 4" xfId="30081" xr:uid="{00000000-0005-0000-0000-000098750000}"/>
    <cellStyle name="Titles 6 2 2 3 2 5" xfId="30082" xr:uid="{00000000-0005-0000-0000-000099750000}"/>
    <cellStyle name="Titles 6 2 2 3 2 6" xfId="30083" xr:uid="{00000000-0005-0000-0000-00009A750000}"/>
    <cellStyle name="Titles 6 2 2 3 3" xfId="30084" xr:uid="{00000000-0005-0000-0000-00009B750000}"/>
    <cellStyle name="Titles 6 2 2 3 3 2" xfId="30085" xr:uid="{00000000-0005-0000-0000-00009C750000}"/>
    <cellStyle name="Titles 6 2 2 3 3 3" xfId="30086" xr:uid="{00000000-0005-0000-0000-00009D750000}"/>
    <cellStyle name="Titles 6 2 2 3 3 4" xfId="30087" xr:uid="{00000000-0005-0000-0000-00009E750000}"/>
    <cellStyle name="Titles 6 2 2 3 4" xfId="30088" xr:uid="{00000000-0005-0000-0000-00009F750000}"/>
    <cellStyle name="Titles 6 2 2 3 4 2" xfId="30089" xr:uid="{00000000-0005-0000-0000-0000A0750000}"/>
    <cellStyle name="Titles 6 2 2 3 4 3" xfId="30090" xr:uid="{00000000-0005-0000-0000-0000A1750000}"/>
    <cellStyle name="Titles 6 2 2 3 4 4" xfId="30091" xr:uid="{00000000-0005-0000-0000-0000A2750000}"/>
    <cellStyle name="Titles 6 2 2 3 5" xfId="30092" xr:uid="{00000000-0005-0000-0000-0000A3750000}"/>
    <cellStyle name="Titles 6 2 2 3 6" xfId="30093" xr:uid="{00000000-0005-0000-0000-0000A4750000}"/>
    <cellStyle name="Titles 6 2 2 3 7" xfId="30094" xr:uid="{00000000-0005-0000-0000-0000A5750000}"/>
    <cellStyle name="Titles 6 2 2 4" xfId="30095" xr:uid="{00000000-0005-0000-0000-0000A6750000}"/>
    <cellStyle name="Titles 6 2 2 4 2" xfId="30096" xr:uid="{00000000-0005-0000-0000-0000A7750000}"/>
    <cellStyle name="Titles 6 2 2 4 2 2" xfId="30097" xr:uid="{00000000-0005-0000-0000-0000A8750000}"/>
    <cellStyle name="Titles 6 2 2 4 2 3" xfId="30098" xr:uid="{00000000-0005-0000-0000-0000A9750000}"/>
    <cellStyle name="Titles 6 2 2 4 2 4" xfId="30099" xr:uid="{00000000-0005-0000-0000-0000AA750000}"/>
    <cellStyle name="Titles 6 2 2 4 3" xfId="30100" xr:uid="{00000000-0005-0000-0000-0000AB750000}"/>
    <cellStyle name="Titles 6 2 2 4 3 2" xfId="30101" xr:uid="{00000000-0005-0000-0000-0000AC750000}"/>
    <cellStyle name="Titles 6 2 2 4 3 3" xfId="30102" xr:uid="{00000000-0005-0000-0000-0000AD750000}"/>
    <cellStyle name="Titles 6 2 2 4 3 4" xfId="30103" xr:uid="{00000000-0005-0000-0000-0000AE750000}"/>
    <cellStyle name="Titles 6 2 2 4 4" xfId="30104" xr:uid="{00000000-0005-0000-0000-0000AF750000}"/>
    <cellStyle name="Titles 6 2 2 4 5" xfId="30105" xr:uid="{00000000-0005-0000-0000-0000B0750000}"/>
    <cellStyle name="Titles 6 2 2 4 6" xfId="30106" xr:uid="{00000000-0005-0000-0000-0000B1750000}"/>
    <cellStyle name="Titles 6 2 2 5" xfId="30107" xr:uid="{00000000-0005-0000-0000-0000B2750000}"/>
    <cellStyle name="Titles 6 2 2 5 2" xfId="30108" xr:uid="{00000000-0005-0000-0000-0000B3750000}"/>
    <cellStyle name="Titles 6 2 2 5 3" xfId="30109" xr:uid="{00000000-0005-0000-0000-0000B4750000}"/>
    <cellStyle name="Titles 6 2 2 5 4" xfId="30110" xr:uid="{00000000-0005-0000-0000-0000B5750000}"/>
    <cellStyle name="Titles 6 2 2 6" xfId="30111" xr:uid="{00000000-0005-0000-0000-0000B6750000}"/>
    <cellStyle name="Titles 6 2 2 7" xfId="30112" xr:uid="{00000000-0005-0000-0000-0000B7750000}"/>
    <cellStyle name="Titles 6 2 2 8" xfId="30113" xr:uid="{00000000-0005-0000-0000-0000B8750000}"/>
    <cellStyle name="Titles 6 2 3" xfId="30114" xr:uid="{00000000-0005-0000-0000-0000B9750000}"/>
    <cellStyle name="Titles 6 2 3 2" xfId="30115" xr:uid="{00000000-0005-0000-0000-0000BA750000}"/>
    <cellStyle name="Titles 6 2 3 2 2" xfId="30116" xr:uid="{00000000-0005-0000-0000-0000BB750000}"/>
    <cellStyle name="Titles 6 2 3 2 2 2" xfId="30117" xr:uid="{00000000-0005-0000-0000-0000BC750000}"/>
    <cellStyle name="Titles 6 2 3 2 2 2 2" xfId="30118" xr:uid="{00000000-0005-0000-0000-0000BD750000}"/>
    <cellStyle name="Titles 6 2 3 2 2 2 3" xfId="30119" xr:uid="{00000000-0005-0000-0000-0000BE750000}"/>
    <cellStyle name="Titles 6 2 3 2 2 2 4" xfId="30120" xr:uid="{00000000-0005-0000-0000-0000BF750000}"/>
    <cellStyle name="Titles 6 2 3 2 2 3" xfId="30121" xr:uid="{00000000-0005-0000-0000-0000C0750000}"/>
    <cellStyle name="Titles 6 2 3 2 2 3 2" xfId="30122" xr:uid="{00000000-0005-0000-0000-0000C1750000}"/>
    <cellStyle name="Titles 6 2 3 2 2 3 3" xfId="30123" xr:uid="{00000000-0005-0000-0000-0000C2750000}"/>
    <cellStyle name="Titles 6 2 3 2 2 3 4" xfId="30124" xr:uid="{00000000-0005-0000-0000-0000C3750000}"/>
    <cellStyle name="Titles 6 2 3 2 2 4" xfId="30125" xr:uid="{00000000-0005-0000-0000-0000C4750000}"/>
    <cellStyle name="Titles 6 2 3 2 2 5" xfId="30126" xr:uid="{00000000-0005-0000-0000-0000C5750000}"/>
    <cellStyle name="Titles 6 2 3 2 2 6" xfId="30127" xr:uid="{00000000-0005-0000-0000-0000C6750000}"/>
    <cellStyle name="Titles 6 2 3 2 3" xfId="30128" xr:uid="{00000000-0005-0000-0000-0000C7750000}"/>
    <cellStyle name="Titles 6 2 3 2 3 2" xfId="30129" xr:uid="{00000000-0005-0000-0000-0000C8750000}"/>
    <cellStyle name="Titles 6 2 3 2 3 2 2" xfId="30130" xr:uid="{00000000-0005-0000-0000-0000C9750000}"/>
    <cellStyle name="Titles 6 2 3 2 3 2 3" xfId="30131" xr:uid="{00000000-0005-0000-0000-0000CA750000}"/>
    <cellStyle name="Titles 6 2 3 2 3 2 4" xfId="30132" xr:uid="{00000000-0005-0000-0000-0000CB750000}"/>
    <cellStyle name="Titles 6 2 3 2 3 3" xfId="30133" xr:uid="{00000000-0005-0000-0000-0000CC750000}"/>
    <cellStyle name="Titles 6 2 3 2 3 3 2" xfId="30134" xr:uid="{00000000-0005-0000-0000-0000CD750000}"/>
    <cellStyle name="Titles 6 2 3 2 3 3 3" xfId="30135" xr:uid="{00000000-0005-0000-0000-0000CE750000}"/>
    <cellStyle name="Titles 6 2 3 2 3 3 4" xfId="30136" xr:uid="{00000000-0005-0000-0000-0000CF750000}"/>
    <cellStyle name="Titles 6 2 3 2 3 4" xfId="30137" xr:uid="{00000000-0005-0000-0000-0000D0750000}"/>
    <cellStyle name="Titles 6 2 3 2 3 5" xfId="30138" xr:uid="{00000000-0005-0000-0000-0000D1750000}"/>
    <cellStyle name="Titles 6 2 3 2 3 6" xfId="30139" xr:uid="{00000000-0005-0000-0000-0000D2750000}"/>
    <cellStyle name="Titles 6 2 3 2 4" xfId="30140" xr:uid="{00000000-0005-0000-0000-0000D3750000}"/>
    <cellStyle name="Titles 6 2 3 2 4 2" xfId="30141" xr:uid="{00000000-0005-0000-0000-0000D4750000}"/>
    <cellStyle name="Titles 6 2 3 2 4 3" xfId="30142" xr:uid="{00000000-0005-0000-0000-0000D5750000}"/>
    <cellStyle name="Titles 6 2 3 2 4 4" xfId="30143" xr:uid="{00000000-0005-0000-0000-0000D6750000}"/>
    <cellStyle name="Titles 6 2 3 2 5" xfId="30144" xr:uid="{00000000-0005-0000-0000-0000D7750000}"/>
    <cellStyle name="Titles 6 2 3 2 5 2" xfId="30145" xr:uid="{00000000-0005-0000-0000-0000D8750000}"/>
    <cellStyle name="Titles 6 2 3 2 5 3" xfId="30146" xr:uid="{00000000-0005-0000-0000-0000D9750000}"/>
    <cellStyle name="Titles 6 2 3 2 5 4" xfId="30147" xr:uid="{00000000-0005-0000-0000-0000DA750000}"/>
    <cellStyle name="Titles 6 2 3 2 6" xfId="30148" xr:uid="{00000000-0005-0000-0000-0000DB750000}"/>
    <cellStyle name="Titles 6 2 3 2 7" xfId="30149" xr:uid="{00000000-0005-0000-0000-0000DC750000}"/>
    <cellStyle name="Titles 6 2 3 2 8" xfId="30150" xr:uid="{00000000-0005-0000-0000-0000DD750000}"/>
    <cellStyle name="Titles 6 2 3 3" xfId="30151" xr:uid="{00000000-0005-0000-0000-0000DE750000}"/>
    <cellStyle name="Titles 6 2 3 3 2" xfId="30152" xr:uid="{00000000-0005-0000-0000-0000DF750000}"/>
    <cellStyle name="Titles 6 2 3 3 2 2" xfId="30153" xr:uid="{00000000-0005-0000-0000-0000E0750000}"/>
    <cellStyle name="Titles 6 2 3 3 2 3" xfId="30154" xr:uid="{00000000-0005-0000-0000-0000E1750000}"/>
    <cellStyle name="Titles 6 2 3 3 2 4" xfId="30155" xr:uid="{00000000-0005-0000-0000-0000E2750000}"/>
    <cellStyle name="Titles 6 2 3 3 3" xfId="30156" xr:uid="{00000000-0005-0000-0000-0000E3750000}"/>
    <cellStyle name="Titles 6 2 3 3 3 2" xfId="30157" xr:uid="{00000000-0005-0000-0000-0000E4750000}"/>
    <cellStyle name="Titles 6 2 3 3 3 3" xfId="30158" xr:uid="{00000000-0005-0000-0000-0000E5750000}"/>
    <cellStyle name="Titles 6 2 3 3 3 4" xfId="30159" xr:uid="{00000000-0005-0000-0000-0000E6750000}"/>
    <cellStyle name="Titles 6 2 3 3 4" xfId="30160" xr:uid="{00000000-0005-0000-0000-0000E7750000}"/>
    <cellStyle name="Titles 6 2 3 3 5" xfId="30161" xr:uid="{00000000-0005-0000-0000-0000E8750000}"/>
    <cellStyle name="Titles 6 2 3 3 6" xfId="30162" xr:uid="{00000000-0005-0000-0000-0000E9750000}"/>
    <cellStyle name="Titles 6 2 3 4" xfId="30163" xr:uid="{00000000-0005-0000-0000-0000EA750000}"/>
    <cellStyle name="Titles 6 2 3 4 2" xfId="30164" xr:uid="{00000000-0005-0000-0000-0000EB750000}"/>
    <cellStyle name="Titles 6 2 3 4 2 2" xfId="30165" xr:uid="{00000000-0005-0000-0000-0000EC750000}"/>
    <cellStyle name="Titles 6 2 3 4 2 3" xfId="30166" xr:uid="{00000000-0005-0000-0000-0000ED750000}"/>
    <cellStyle name="Titles 6 2 3 4 2 4" xfId="30167" xr:uid="{00000000-0005-0000-0000-0000EE750000}"/>
    <cellStyle name="Titles 6 2 3 4 3" xfId="30168" xr:uid="{00000000-0005-0000-0000-0000EF750000}"/>
    <cellStyle name="Titles 6 2 3 4 3 2" xfId="30169" xr:uid="{00000000-0005-0000-0000-0000F0750000}"/>
    <cellStyle name="Titles 6 2 3 4 3 3" xfId="30170" xr:uid="{00000000-0005-0000-0000-0000F1750000}"/>
    <cellStyle name="Titles 6 2 3 4 3 4" xfId="30171" xr:uid="{00000000-0005-0000-0000-0000F2750000}"/>
    <cellStyle name="Titles 6 2 3 4 4" xfId="30172" xr:uid="{00000000-0005-0000-0000-0000F3750000}"/>
    <cellStyle name="Titles 6 2 3 4 5" xfId="30173" xr:uid="{00000000-0005-0000-0000-0000F4750000}"/>
    <cellStyle name="Titles 6 2 3 4 6" xfId="30174" xr:uid="{00000000-0005-0000-0000-0000F5750000}"/>
    <cellStyle name="Titles 6 2 3 5" xfId="30175" xr:uid="{00000000-0005-0000-0000-0000F6750000}"/>
    <cellStyle name="Titles 6 2 3 6" xfId="30176" xr:uid="{00000000-0005-0000-0000-0000F7750000}"/>
    <cellStyle name="Titles 6 2 3 7" xfId="30177" xr:uid="{00000000-0005-0000-0000-0000F8750000}"/>
    <cellStyle name="Titles 6 2 4" xfId="30178" xr:uid="{00000000-0005-0000-0000-0000F9750000}"/>
    <cellStyle name="Titles 6 2 4 2" xfId="30179" xr:uid="{00000000-0005-0000-0000-0000FA750000}"/>
    <cellStyle name="Titles 6 2 4 2 2" xfId="30180" xr:uid="{00000000-0005-0000-0000-0000FB750000}"/>
    <cellStyle name="Titles 6 2 4 2 2 2" xfId="30181" xr:uid="{00000000-0005-0000-0000-0000FC750000}"/>
    <cellStyle name="Titles 6 2 4 2 2 3" xfId="30182" xr:uid="{00000000-0005-0000-0000-0000FD750000}"/>
    <cellStyle name="Titles 6 2 4 2 2 4" xfId="30183" xr:uid="{00000000-0005-0000-0000-0000FE750000}"/>
    <cellStyle name="Titles 6 2 4 2 3" xfId="30184" xr:uid="{00000000-0005-0000-0000-0000FF750000}"/>
    <cellStyle name="Titles 6 2 4 2 3 2" xfId="30185" xr:uid="{00000000-0005-0000-0000-000000760000}"/>
    <cellStyle name="Titles 6 2 4 2 3 3" xfId="30186" xr:uid="{00000000-0005-0000-0000-000001760000}"/>
    <cellStyle name="Titles 6 2 4 2 3 4" xfId="30187" xr:uid="{00000000-0005-0000-0000-000002760000}"/>
    <cellStyle name="Titles 6 2 4 2 4" xfId="30188" xr:uid="{00000000-0005-0000-0000-000003760000}"/>
    <cellStyle name="Titles 6 2 4 2 5" xfId="30189" xr:uid="{00000000-0005-0000-0000-000004760000}"/>
    <cellStyle name="Titles 6 2 4 2 6" xfId="30190" xr:uid="{00000000-0005-0000-0000-000005760000}"/>
    <cellStyle name="Titles 6 2 4 3" xfId="30191" xr:uid="{00000000-0005-0000-0000-000006760000}"/>
    <cellStyle name="Titles 6 2 4 3 2" xfId="30192" xr:uid="{00000000-0005-0000-0000-000007760000}"/>
    <cellStyle name="Titles 6 2 4 3 2 2" xfId="30193" xr:uid="{00000000-0005-0000-0000-000008760000}"/>
    <cellStyle name="Titles 6 2 4 3 2 3" xfId="30194" xr:uid="{00000000-0005-0000-0000-000009760000}"/>
    <cellStyle name="Titles 6 2 4 3 2 4" xfId="30195" xr:uid="{00000000-0005-0000-0000-00000A760000}"/>
    <cellStyle name="Titles 6 2 4 3 3" xfId="30196" xr:uid="{00000000-0005-0000-0000-00000B760000}"/>
    <cellStyle name="Titles 6 2 4 3 3 2" xfId="30197" xr:uid="{00000000-0005-0000-0000-00000C760000}"/>
    <cellStyle name="Titles 6 2 4 3 3 3" xfId="30198" xr:uid="{00000000-0005-0000-0000-00000D760000}"/>
    <cellStyle name="Titles 6 2 4 3 3 4" xfId="30199" xr:uid="{00000000-0005-0000-0000-00000E760000}"/>
    <cellStyle name="Titles 6 2 4 3 4" xfId="30200" xr:uid="{00000000-0005-0000-0000-00000F760000}"/>
    <cellStyle name="Titles 6 2 4 3 5" xfId="30201" xr:uid="{00000000-0005-0000-0000-000010760000}"/>
    <cellStyle name="Titles 6 2 4 3 6" xfId="30202" xr:uid="{00000000-0005-0000-0000-000011760000}"/>
    <cellStyle name="Titles 6 2 4 4" xfId="30203" xr:uid="{00000000-0005-0000-0000-000012760000}"/>
    <cellStyle name="Titles 6 2 4 4 2" xfId="30204" xr:uid="{00000000-0005-0000-0000-000013760000}"/>
    <cellStyle name="Titles 6 2 4 4 3" xfId="30205" xr:uid="{00000000-0005-0000-0000-000014760000}"/>
    <cellStyle name="Titles 6 2 4 4 4" xfId="30206" xr:uid="{00000000-0005-0000-0000-000015760000}"/>
    <cellStyle name="Titles 6 2 4 5" xfId="30207" xr:uid="{00000000-0005-0000-0000-000016760000}"/>
    <cellStyle name="Titles 6 2 4 5 2" xfId="30208" xr:uid="{00000000-0005-0000-0000-000017760000}"/>
    <cellStyle name="Titles 6 2 4 5 3" xfId="30209" xr:uid="{00000000-0005-0000-0000-000018760000}"/>
    <cellStyle name="Titles 6 2 4 5 4" xfId="30210" xr:uid="{00000000-0005-0000-0000-000019760000}"/>
    <cellStyle name="Titles 6 2 4 6" xfId="30211" xr:uid="{00000000-0005-0000-0000-00001A760000}"/>
    <cellStyle name="Titles 6 2 4 7" xfId="30212" xr:uid="{00000000-0005-0000-0000-00001B760000}"/>
    <cellStyle name="Titles 6 2 4 8" xfId="30213" xr:uid="{00000000-0005-0000-0000-00001C760000}"/>
    <cellStyle name="Titles 6 3" xfId="30214" xr:uid="{00000000-0005-0000-0000-00001D760000}"/>
    <cellStyle name="Titles 6 3 2" xfId="30215" xr:uid="{00000000-0005-0000-0000-00001E760000}"/>
    <cellStyle name="Titles 6 3 2 2" xfId="30216" xr:uid="{00000000-0005-0000-0000-00001F760000}"/>
    <cellStyle name="Titles 6 3 2 2 2" xfId="30217" xr:uid="{00000000-0005-0000-0000-000020760000}"/>
    <cellStyle name="Titles 6 3 2 2 2 2" xfId="30218" xr:uid="{00000000-0005-0000-0000-000021760000}"/>
    <cellStyle name="Titles 6 3 2 2 2 2 2" xfId="30219" xr:uid="{00000000-0005-0000-0000-000022760000}"/>
    <cellStyle name="Titles 6 3 2 2 2 2 2 2" xfId="30220" xr:uid="{00000000-0005-0000-0000-000023760000}"/>
    <cellStyle name="Titles 6 3 2 2 2 2 2 3" xfId="30221" xr:uid="{00000000-0005-0000-0000-000024760000}"/>
    <cellStyle name="Titles 6 3 2 2 2 2 2 4" xfId="30222" xr:uid="{00000000-0005-0000-0000-000025760000}"/>
    <cellStyle name="Titles 6 3 2 2 2 2 3" xfId="30223" xr:uid="{00000000-0005-0000-0000-000026760000}"/>
    <cellStyle name="Titles 6 3 2 2 2 2 3 2" xfId="30224" xr:uid="{00000000-0005-0000-0000-000027760000}"/>
    <cellStyle name="Titles 6 3 2 2 2 2 3 3" xfId="30225" xr:uid="{00000000-0005-0000-0000-000028760000}"/>
    <cellStyle name="Titles 6 3 2 2 2 2 3 4" xfId="30226" xr:uid="{00000000-0005-0000-0000-000029760000}"/>
    <cellStyle name="Titles 6 3 2 2 2 2 4" xfId="30227" xr:uid="{00000000-0005-0000-0000-00002A760000}"/>
    <cellStyle name="Titles 6 3 2 2 2 2 5" xfId="30228" xr:uid="{00000000-0005-0000-0000-00002B760000}"/>
    <cellStyle name="Titles 6 3 2 2 2 2 6" xfId="30229" xr:uid="{00000000-0005-0000-0000-00002C760000}"/>
    <cellStyle name="Titles 6 3 2 2 2 3" xfId="30230" xr:uid="{00000000-0005-0000-0000-00002D760000}"/>
    <cellStyle name="Titles 6 3 2 2 2 3 2" xfId="30231" xr:uid="{00000000-0005-0000-0000-00002E760000}"/>
    <cellStyle name="Titles 6 3 2 2 2 3 2 2" xfId="30232" xr:uid="{00000000-0005-0000-0000-00002F760000}"/>
    <cellStyle name="Titles 6 3 2 2 2 3 2 3" xfId="30233" xr:uid="{00000000-0005-0000-0000-000030760000}"/>
    <cellStyle name="Titles 6 3 2 2 2 3 2 4" xfId="30234" xr:uid="{00000000-0005-0000-0000-000031760000}"/>
    <cellStyle name="Titles 6 3 2 2 2 3 3" xfId="30235" xr:uid="{00000000-0005-0000-0000-000032760000}"/>
    <cellStyle name="Titles 6 3 2 2 2 3 3 2" xfId="30236" xr:uid="{00000000-0005-0000-0000-000033760000}"/>
    <cellStyle name="Titles 6 3 2 2 2 3 3 3" xfId="30237" xr:uid="{00000000-0005-0000-0000-000034760000}"/>
    <cellStyle name="Titles 6 3 2 2 2 3 3 4" xfId="30238" xr:uid="{00000000-0005-0000-0000-000035760000}"/>
    <cellStyle name="Titles 6 3 2 2 2 3 4" xfId="30239" xr:uid="{00000000-0005-0000-0000-000036760000}"/>
    <cellStyle name="Titles 6 3 2 2 2 3 5" xfId="30240" xr:uid="{00000000-0005-0000-0000-000037760000}"/>
    <cellStyle name="Titles 6 3 2 2 2 3 6" xfId="30241" xr:uid="{00000000-0005-0000-0000-000038760000}"/>
    <cellStyle name="Titles 6 3 2 2 2 4" xfId="30242" xr:uid="{00000000-0005-0000-0000-000039760000}"/>
    <cellStyle name="Titles 6 3 2 2 2 4 2" xfId="30243" xr:uid="{00000000-0005-0000-0000-00003A760000}"/>
    <cellStyle name="Titles 6 3 2 2 2 4 3" xfId="30244" xr:uid="{00000000-0005-0000-0000-00003B760000}"/>
    <cellStyle name="Titles 6 3 2 2 2 4 4" xfId="30245" xr:uid="{00000000-0005-0000-0000-00003C760000}"/>
    <cellStyle name="Titles 6 3 2 2 2 5" xfId="30246" xr:uid="{00000000-0005-0000-0000-00003D760000}"/>
    <cellStyle name="Titles 6 3 2 2 2 5 2" xfId="30247" xr:uid="{00000000-0005-0000-0000-00003E760000}"/>
    <cellStyle name="Titles 6 3 2 2 2 5 3" xfId="30248" xr:uid="{00000000-0005-0000-0000-00003F760000}"/>
    <cellStyle name="Titles 6 3 2 2 2 5 4" xfId="30249" xr:uid="{00000000-0005-0000-0000-000040760000}"/>
    <cellStyle name="Titles 6 3 2 2 2 6" xfId="30250" xr:uid="{00000000-0005-0000-0000-000041760000}"/>
    <cellStyle name="Titles 6 3 2 2 2 7" xfId="30251" xr:uid="{00000000-0005-0000-0000-000042760000}"/>
    <cellStyle name="Titles 6 3 2 2 2 8" xfId="30252" xr:uid="{00000000-0005-0000-0000-000043760000}"/>
    <cellStyle name="Titles 6 3 2 2 3" xfId="30253" xr:uid="{00000000-0005-0000-0000-000044760000}"/>
    <cellStyle name="Titles 6 3 2 2 3 2" xfId="30254" xr:uid="{00000000-0005-0000-0000-000045760000}"/>
    <cellStyle name="Titles 6 3 2 2 3 2 2" xfId="30255" xr:uid="{00000000-0005-0000-0000-000046760000}"/>
    <cellStyle name="Titles 6 3 2 2 3 2 3" xfId="30256" xr:uid="{00000000-0005-0000-0000-000047760000}"/>
    <cellStyle name="Titles 6 3 2 2 3 2 4" xfId="30257" xr:uid="{00000000-0005-0000-0000-000048760000}"/>
    <cellStyle name="Titles 6 3 2 2 3 3" xfId="30258" xr:uid="{00000000-0005-0000-0000-000049760000}"/>
    <cellStyle name="Titles 6 3 2 2 3 3 2" xfId="30259" xr:uid="{00000000-0005-0000-0000-00004A760000}"/>
    <cellStyle name="Titles 6 3 2 2 3 3 3" xfId="30260" xr:uid="{00000000-0005-0000-0000-00004B760000}"/>
    <cellStyle name="Titles 6 3 2 2 3 3 4" xfId="30261" xr:uid="{00000000-0005-0000-0000-00004C760000}"/>
    <cellStyle name="Titles 6 3 2 2 3 4" xfId="30262" xr:uid="{00000000-0005-0000-0000-00004D760000}"/>
    <cellStyle name="Titles 6 3 2 2 3 5" xfId="30263" xr:uid="{00000000-0005-0000-0000-00004E760000}"/>
    <cellStyle name="Titles 6 3 2 2 3 6" xfId="30264" xr:uid="{00000000-0005-0000-0000-00004F760000}"/>
    <cellStyle name="Titles 6 3 2 2 4" xfId="30265" xr:uid="{00000000-0005-0000-0000-000050760000}"/>
    <cellStyle name="Titles 6 3 2 2 4 2" xfId="30266" xr:uid="{00000000-0005-0000-0000-000051760000}"/>
    <cellStyle name="Titles 6 3 2 2 4 2 2" xfId="30267" xr:uid="{00000000-0005-0000-0000-000052760000}"/>
    <cellStyle name="Titles 6 3 2 2 4 2 3" xfId="30268" xr:uid="{00000000-0005-0000-0000-000053760000}"/>
    <cellStyle name="Titles 6 3 2 2 4 2 4" xfId="30269" xr:uid="{00000000-0005-0000-0000-000054760000}"/>
    <cellStyle name="Titles 6 3 2 2 4 3" xfId="30270" xr:uid="{00000000-0005-0000-0000-000055760000}"/>
    <cellStyle name="Titles 6 3 2 2 4 3 2" xfId="30271" xr:uid="{00000000-0005-0000-0000-000056760000}"/>
    <cellStyle name="Titles 6 3 2 2 4 3 3" xfId="30272" xr:uid="{00000000-0005-0000-0000-000057760000}"/>
    <cellStyle name="Titles 6 3 2 2 4 3 4" xfId="30273" xr:uid="{00000000-0005-0000-0000-000058760000}"/>
    <cellStyle name="Titles 6 3 2 2 4 4" xfId="30274" xr:uid="{00000000-0005-0000-0000-000059760000}"/>
    <cellStyle name="Titles 6 3 2 2 4 5" xfId="30275" xr:uid="{00000000-0005-0000-0000-00005A760000}"/>
    <cellStyle name="Titles 6 3 2 2 4 6" xfId="30276" xr:uid="{00000000-0005-0000-0000-00005B760000}"/>
    <cellStyle name="Titles 6 3 2 2 5" xfId="30277" xr:uid="{00000000-0005-0000-0000-00005C760000}"/>
    <cellStyle name="Titles 6 3 2 2 6" xfId="30278" xr:uid="{00000000-0005-0000-0000-00005D760000}"/>
    <cellStyle name="Titles 6 3 2 2 7" xfId="30279" xr:uid="{00000000-0005-0000-0000-00005E760000}"/>
    <cellStyle name="Titles 6 3 2 3" xfId="30280" xr:uid="{00000000-0005-0000-0000-00005F760000}"/>
    <cellStyle name="Titles 6 3 2 3 2" xfId="30281" xr:uid="{00000000-0005-0000-0000-000060760000}"/>
    <cellStyle name="Titles 6 3 2 3 2 2" xfId="30282" xr:uid="{00000000-0005-0000-0000-000061760000}"/>
    <cellStyle name="Titles 6 3 2 3 2 2 2" xfId="30283" xr:uid="{00000000-0005-0000-0000-000062760000}"/>
    <cellStyle name="Titles 6 3 2 3 2 2 3" xfId="30284" xr:uid="{00000000-0005-0000-0000-000063760000}"/>
    <cellStyle name="Titles 6 3 2 3 2 2 4" xfId="30285" xr:uid="{00000000-0005-0000-0000-000064760000}"/>
    <cellStyle name="Titles 6 3 2 3 2 3" xfId="30286" xr:uid="{00000000-0005-0000-0000-000065760000}"/>
    <cellStyle name="Titles 6 3 2 3 2 3 2" xfId="30287" xr:uid="{00000000-0005-0000-0000-000066760000}"/>
    <cellStyle name="Titles 6 3 2 3 2 3 3" xfId="30288" xr:uid="{00000000-0005-0000-0000-000067760000}"/>
    <cellStyle name="Titles 6 3 2 3 2 3 4" xfId="30289" xr:uid="{00000000-0005-0000-0000-000068760000}"/>
    <cellStyle name="Titles 6 3 2 3 2 4" xfId="30290" xr:uid="{00000000-0005-0000-0000-000069760000}"/>
    <cellStyle name="Titles 6 3 2 3 2 5" xfId="30291" xr:uid="{00000000-0005-0000-0000-00006A760000}"/>
    <cellStyle name="Titles 6 3 2 3 2 6" xfId="30292" xr:uid="{00000000-0005-0000-0000-00006B760000}"/>
    <cellStyle name="Titles 6 3 2 3 3" xfId="30293" xr:uid="{00000000-0005-0000-0000-00006C760000}"/>
    <cellStyle name="Titles 6 3 2 3 3 2" xfId="30294" xr:uid="{00000000-0005-0000-0000-00006D760000}"/>
    <cellStyle name="Titles 6 3 2 3 3 3" xfId="30295" xr:uid="{00000000-0005-0000-0000-00006E760000}"/>
    <cellStyle name="Titles 6 3 2 3 3 4" xfId="30296" xr:uid="{00000000-0005-0000-0000-00006F760000}"/>
    <cellStyle name="Titles 6 3 2 3 4" xfId="30297" xr:uid="{00000000-0005-0000-0000-000070760000}"/>
    <cellStyle name="Titles 6 3 2 3 4 2" xfId="30298" xr:uid="{00000000-0005-0000-0000-000071760000}"/>
    <cellStyle name="Titles 6 3 2 3 4 3" xfId="30299" xr:uid="{00000000-0005-0000-0000-000072760000}"/>
    <cellStyle name="Titles 6 3 2 3 4 4" xfId="30300" xr:uid="{00000000-0005-0000-0000-000073760000}"/>
    <cellStyle name="Titles 6 3 2 3 5" xfId="30301" xr:uid="{00000000-0005-0000-0000-000074760000}"/>
    <cellStyle name="Titles 6 3 2 3 6" xfId="30302" xr:uid="{00000000-0005-0000-0000-000075760000}"/>
    <cellStyle name="Titles 6 3 2 3 7" xfId="30303" xr:uid="{00000000-0005-0000-0000-000076760000}"/>
    <cellStyle name="Titles 6 3 2 4" xfId="30304" xr:uid="{00000000-0005-0000-0000-000077760000}"/>
    <cellStyle name="Titles 6 3 2 4 2" xfId="30305" xr:uid="{00000000-0005-0000-0000-000078760000}"/>
    <cellStyle name="Titles 6 3 2 4 2 2" xfId="30306" xr:uid="{00000000-0005-0000-0000-000079760000}"/>
    <cellStyle name="Titles 6 3 2 4 2 3" xfId="30307" xr:uid="{00000000-0005-0000-0000-00007A760000}"/>
    <cellStyle name="Titles 6 3 2 4 2 4" xfId="30308" xr:uid="{00000000-0005-0000-0000-00007B760000}"/>
    <cellStyle name="Titles 6 3 2 4 3" xfId="30309" xr:uid="{00000000-0005-0000-0000-00007C760000}"/>
    <cellStyle name="Titles 6 3 2 4 3 2" xfId="30310" xr:uid="{00000000-0005-0000-0000-00007D760000}"/>
    <cellStyle name="Titles 6 3 2 4 3 3" xfId="30311" xr:uid="{00000000-0005-0000-0000-00007E760000}"/>
    <cellStyle name="Titles 6 3 2 4 3 4" xfId="30312" xr:uid="{00000000-0005-0000-0000-00007F760000}"/>
    <cellStyle name="Titles 6 3 2 4 4" xfId="30313" xr:uid="{00000000-0005-0000-0000-000080760000}"/>
    <cellStyle name="Titles 6 3 2 4 5" xfId="30314" xr:uid="{00000000-0005-0000-0000-000081760000}"/>
    <cellStyle name="Titles 6 3 2 4 6" xfId="30315" xr:uid="{00000000-0005-0000-0000-000082760000}"/>
    <cellStyle name="Titles 6 3 2 5" xfId="30316" xr:uid="{00000000-0005-0000-0000-000083760000}"/>
    <cellStyle name="Titles 6 3 2 5 2" xfId="30317" xr:uid="{00000000-0005-0000-0000-000084760000}"/>
    <cellStyle name="Titles 6 3 2 5 3" xfId="30318" xr:uid="{00000000-0005-0000-0000-000085760000}"/>
    <cellStyle name="Titles 6 3 2 5 4" xfId="30319" xr:uid="{00000000-0005-0000-0000-000086760000}"/>
    <cellStyle name="Titles 6 3 2 6" xfId="30320" xr:uid="{00000000-0005-0000-0000-000087760000}"/>
    <cellStyle name="Titles 6 3 2 7" xfId="30321" xr:uid="{00000000-0005-0000-0000-000088760000}"/>
    <cellStyle name="Titles 6 3 2 8" xfId="30322" xr:uid="{00000000-0005-0000-0000-000089760000}"/>
    <cellStyle name="Titles 6 3 3" xfId="30323" xr:uid="{00000000-0005-0000-0000-00008A760000}"/>
    <cellStyle name="Titles 6 3 3 2" xfId="30324" xr:uid="{00000000-0005-0000-0000-00008B760000}"/>
    <cellStyle name="Titles 6 3 3 2 2" xfId="30325" xr:uid="{00000000-0005-0000-0000-00008C760000}"/>
    <cellStyle name="Titles 6 3 3 2 2 2" xfId="30326" xr:uid="{00000000-0005-0000-0000-00008D760000}"/>
    <cellStyle name="Titles 6 3 3 2 2 2 2" xfId="30327" xr:uid="{00000000-0005-0000-0000-00008E760000}"/>
    <cellStyle name="Titles 6 3 3 2 2 2 3" xfId="30328" xr:uid="{00000000-0005-0000-0000-00008F760000}"/>
    <cellStyle name="Titles 6 3 3 2 2 2 4" xfId="30329" xr:uid="{00000000-0005-0000-0000-000090760000}"/>
    <cellStyle name="Titles 6 3 3 2 2 3" xfId="30330" xr:uid="{00000000-0005-0000-0000-000091760000}"/>
    <cellStyle name="Titles 6 3 3 2 2 3 2" xfId="30331" xr:uid="{00000000-0005-0000-0000-000092760000}"/>
    <cellStyle name="Titles 6 3 3 2 2 3 3" xfId="30332" xr:uid="{00000000-0005-0000-0000-000093760000}"/>
    <cellStyle name="Titles 6 3 3 2 2 3 4" xfId="30333" xr:uid="{00000000-0005-0000-0000-000094760000}"/>
    <cellStyle name="Titles 6 3 3 2 2 4" xfId="30334" xr:uid="{00000000-0005-0000-0000-000095760000}"/>
    <cellStyle name="Titles 6 3 3 2 2 5" xfId="30335" xr:uid="{00000000-0005-0000-0000-000096760000}"/>
    <cellStyle name="Titles 6 3 3 2 2 6" xfId="30336" xr:uid="{00000000-0005-0000-0000-000097760000}"/>
    <cellStyle name="Titles 6 3 3 2 3" xfId="30337" xr:uid="{00000000-0005-0000-0000-000098760000}"/>
    <cellStyle name="Titles 6 3 3 2 3 2" xfId="30338" xr:uid="{00000000-0005-0000-0000-000099760000}"/>
    <cellStyle name="Titles 6 3 3 2 3 2 2" xfId="30339" xr:uid="{00000000-0005-0000-0000-00009A760000}"/>
    <cellStyle name="Titles 6 3 3 2 3 2 3" xfId="30340" xr:uid="{00000000-0005-0000-0000-00009B760000}"/>
    <cellStyle name="Titles 6 3 3 2 3 2 4" xfId="30341" xr:uid="{00000000-0005-0000-0000-00009C760000}"/>
    <cellStyle name="Titles 6 3 3 2 3 3" xfId="30342" xr:uid="{00000000-0005-0000-0000-00009D760000}"/>
    <cellStyle name="Titles 6 3 3 2 3 3 2" xfId="30343" xr:uid="{00000000-0005-0000-0000-00009E760000}"/>
    <cellStyle name="Titles 6 3 3 2 3 3 3" xfId="30344" xr:uid="{00000000-0005-0000-0000-00009F760000}"/>
    <cellStyle name="Titles 6 3 3 2 3 3 4" xfId="30345" xr:uid="{00000000-0005-0000-0000-0000A0760000}"/>
    <cellStyle name="Titles 6 3 3 2 3 4" xfId="30346" xr:uid="{00000000-0005-0000-0000-0000A1760000}"/>
    <cellStyle name="Titles 6 3 3 2 3 5" xfId="30347" xr:uid="{00000000-0005-0000-0000-0000A2760000}"/>
    <cellStyle name="Titles 6 3 3 2 3 6" xfId="30348" xr:uid="{00000000-0005-0000-0000-0000A3760000}"/>
    <cellStyle name="Titles 6 3 3 2 4" xfId="30349" xr:uid="{00000000-0005-0000-0000-0000A4760000}"/>
    <cellStyle name="Titles 6 3 3 2 4 2" xfId="30350" xr:uid="{00000000-0005-0000-0000-0000A5760000}"/>
    <cellStyle name="Titles 6 3 3 2 4 3" xfId="30351" xr:uid="{00000000-0005-0000-0000-0000A6760000}"/>
    <cellStyle name="Titles 6 3 3 2 4 4" xfId="30352" xr:uid="{00000000-0005-0000-0000-0000A7760000}"/>
    <cellStyle name="Titles 6 3 3 2 5" xfId="30353" xr:uid="{00000000-0005-0000-0000-0000A8760000}"/>
    <cellStyle name="Titles 6 3 3 2 5 2" xfId="30354" xr:uid="{00000000-0005-0000-0000-0000A9760000}"/>
    <cellStyle name="Titles 6 3 3 2 5 3" xfId="30355" xr:uid="{00000000-0005-0000-0000-0000AA760000}"/>
    <cellStyle name="Titles 6 3 3 2 5 4" xfId="30356" xr:uid="{00000000-0005-0000-0000-0000AB760000}"/>
    <cellStyle name="Titles 6 3 3 2 6" xfId="30357" xr:uid="{00000000-0005-0000-0000-0000AC760000}"/>
    <cellStyle name="Titles 6 3 3 2 7" xfId="30358" xr:uid="{00000000-0005-0000-0000-0000AD760000}"/>
    <cellStyle name="Titles 6 3 3 2 8" xfId="30359" xr:uid="{00000000-0005-0000-0000-0000AE760000}"/>
    <cellStyle name="Titles 6 3 3 3" xfId="30360" xr:uid="{00000000-0005-0000-0000-0000AF760000}"/>
    <cellStyle name="Titles 6 3 3 3 2" xfId="30361" xr:uid="{00000000-0005-0000-0000-0000B0760000}"/>
    <cellStyle name="Titles 6 3 3 3 2 2" xfId="30362" xr:uid="{00000000-0005-0000-0000-0000B1760000}"/>
    <cellStyle name="Titles 6 3 3 3 2 3" xfId="30363" xr:uid="{00000000-0005-0000-0000-0000B2760000}"/>
    <cellStyle name="Titles 6 3 3 3 2 4" xfId="30364" xr:uid="{00000000-0005-0000-0000-0000B3760000}"/>
    <cellStyle name="Titles 6 3 3 3 3" xfId="30365" xr:uid="{00000000-0005-0000-0000-0000B4760000}"/>
    <cellStyle name="Titles 6 3 3 3 3 2" xfId="30366" xr:uid="{00000000-0005-0000-0000-0000B5760000}"/>
    <cellStyle name="Titles 6 3 3 3 3 3" xfId="30367" xr:uid="{00000000-0005-0000-0000-0000B6760000}"/>
    <cellStyle name="Titles 6 3 3 3 3 4" xfId="30368" xr:uid="{00000000-0005-0000-0000-0000B7760000}"/>
    <cellStyle name="Titles 6 3 3 3 4" xfId="30369" xr:uid="{00000000-0005-0000-0000-0000B8760000}"/>
    <cellStyle name="Titles 6 3 3 3 5" xfId="30370" xr:uid="{00000000-0005-0000-0000-0000B9760000}"/>
    <cellStyle name="Titles 6 3 3 3 6" xfId="30371" xr:uid="{00000000-0005-0000-0000-0000BA760000}"/>
    <cellStyle name="Titles 6 3 3 4" xfId="30372" xr:uid="{00000000-0005-0000-0000-0000BB760000}"/>
    <cellStyle name="Titles 6 3 3 4 2" xfId="30373" xr:uid="{00000000-0005-0000-0000-0000BC760000}"/>
    <cellStyle name="Titles 6 3 3 4 2 2" xfId="30374" xr:uid="{00000000-0005-0000-0000-0000BD760000}"/>
    <cellStyle name="Titles 6 3 3 4 2 3" xfId="30375" xr:uid="{00000000-0005-0000-0000-0000BE760000}"/>
    <cellStyle name="Titles 6 3 3 4 2 4" xfId="30376" xr:uid="{00000000-0005-0000-0000-0000BF760000}"/>
    <cellStyle name="Titles 6 3 3 4 3" xfId="30377" xr:uid="{00000000-0005-0000-0000-0000C0760000}"/>
    <cellStyle name="Titles 6 3 3 4 3 2" xfId="30378" xr:uid="{00000000-0005-0000-0000-0000C1760000}"/>
    <cellStyle name="Titles 6 3 3 4 3 3" xfId="30379" xr:uid="{00000000-0005-0000-0000-0000C2760000}"/>
    <cellStyle name="Titles 6 3 3 4 3 4" xfId="30380" xr:uid="{00000000-0005-0000-0000-0000C3760000}"/>
    <cellStyle name="Titles 6 3 3 4 4" xfId="30381" xr:uid="{00000000-0005-0000-0000-0000C4760000}"/>
    <cellStyle name="Titles 6 3 3 4 5" xfId="30382" xr:uid="{00000000-0005-0000-0000-0000C5760000}"/>
    <cellStyle name="Titles 6 3 3 4 6" xfId="30383" xr:uid="{00000000-0005-0000-0000-0000C6760000}"/>
    <cellStyle name="Titles 6 3 3 5" xfId="30384" xr:uid="{00000000-0005-0000-0000-0000C7760000}"/>
    <cellStyle name="Titles 6 3 3 6" xfId="30385" xr:uid="{00000000-0005-0000-0000-0000C8760000}"/>
    <cellStyle name="Titles 6 3 3 7" xfId="30386" xr:uid="{00000000-0005-0000-0000-0000C9760000}"/>
    <cellStyle name="Titles 6 3 4" xfId="30387" xr:uid="{00000000-0005-0000-0000-0000CA760000}"/>
    <cellStyle name="Titles 6 3 4 2" xfId="30388" xr:uid="{00000000-0005-0000-0000-0000CB760000}"/>
    <cellStyle name="Titles 6 3 4 2 2" xfId="30389" xr:uid="{00000000-0005-0000-0000-0000CC760000}"/>
    <cellStyle name="Titles 6 3 4 2 2 2" xfId="30390" xr:uid="{00000000-0005-0000-0000-0000CD760000}"/>
    <cellStyle name="Titles 6 3 4 2 2 3" xfId="30391" xr:uid="{00000000-0005-0000-0000-0000CE760000}"/>
    <cellStyle name="Titles 6 3 4 2 2 4" xfId="30392" xr:uid="{00000000-0005-0000-0000-0000CF760000}"/>
    <cellStyle name="Titles 6 3 4 2 3" xfId="30393" xr:uid="{00000000-0005-0000-0000-0000D0760000}"/>
    <cellStyle name="Titles 6 3 4 2 3 2" xfId="30394" xr:uid="{00000000-0005-0000-0000-0000D1760000}"/>
    <cellStyle name="Titles 6 3 4 2 3 3" xfId="30395" xr:uid="{00000000-0005-0000-0000-0000D2760000}"/>
    <cellStyle name="Titles 6 3 4 2 3 4" xfId="30396" xr:uid="{00000000-0005-0000-0000-0000D3760000}"/>
    <cellStyle name="Titles 6 3 4 2 4" xfId="30397" xr:uid="{00000000-0005-0000-0000-0000D4760000}"/>
    <cellStyle name="Titles 6 3 4 2 5" xfId="30398" xr:uid="{00000000-0005-0000-0000-0000D5760000}"/>
    <cellStyle name="Titles 6 3 4 2 6" xfId="30399" xr:uid="{00000000-0005-0000-0000-0000D6760000}"/>
    <cellStyle name="Titles 6 3 4 3" xfId="30400" xr:uid="{00000000-0005-0000-0000-0000D7760000}"/>
    <cellStyle name="Titles 6 3 4 3 2" xfId="30401" xr:uid="{00000000-0005-0000-0000-0000D8760000}"/>
    <cellStyle name="Titles 6 3 4 3 2 2" xfId="30402" xr:uid="{00000000-0005-0000-0000-0000D9760000}"/>
    <cellStyle name="Titles 6 3 4 3 2 3" xfId="30403" xr:uid="{00000000-0005-0000-0000-0000DA760000}"/>
    <cellStyle name="Titles 6 3 4 3 2 4" xfId="30404" xr:uid="{00000000-0005-0000-0000-0000DB760000}"/>
    <cellStyle name="Titles 6 3 4 3 3" xfId="30405" xr:uid="{00000000-0005-0000-0000-0000DC760000}"/>
    <cellStyle name="Titles 6 3 4 3 3 2" xfId="30406" xr:uid="{00000000-0005-0000-0000-0000DD760000}"/>
    <cellStyle name="Titles 6 3 4 3 3 3" xfId="30407" xr:uid="{00000000-0005-0000-0000-0000DE760000}"/>
    <cellStyle name="Titles 6 3 4 3 3 4" xfId="30408" xr:uid="{00000000-0005-0000-0000-0000DF760000}"/>
    <cellStyle name="Titles 6 3 4 3 4" xfId="30409" xr:uid="{00000000-0005-0000-0000-0000E0760000}"/>
    <cellStyle name="Titles 6 3 4 3 5" xfId="30410" xr:uid="{00000000-0005-0000-0000-0000E1760000}"/>
    <cellStyle name="Titles 6 3 4 3 6" xfId="30411" xr:uid="{00000000-0005-0000-0000-0000E2760000}"/>
    <cellStyle name="Titles 6 3 4 4" xfId="30412" xr:uid="{00000000-0005-0000-0000-0000E3760000}"/>
    <cellStyle name="Titles 6 3 4 4 2" xfId="30413" xr:uid="{00000000-0005-0000-0000-0000E4760000}"/>
    <cellStyle name="Titles 6 3 4 4 3" xfId="30414" xr:uid="{00000000-0005-0000-0000-0000E5760000}"/>
    <cellStyle name="Titles 6 3 4 4 4" xfId="30415" xr:uid="{00000000-0005-0000-0000-0000E6760000}"/>
    <cellStyle name="Titles 6 3 4 5" xfId="30416" xr:uid="{00000000-0005-0000-0000-0000E7760000}"/>
    <cellStyle name="Titles 6 3 4 5 2" xfId="30417" xr:uid="{00000000-0005-0000-0000-0000E8760000}"/>
    <cellStyle name="Titles 6 3 4 5 3" xfId="30418" xr:uid="{00000000-0005-0000-0000-0000E9760000}"/>
    <cellStyle name="Titles 6 3 4 5 4" xfId="30419" xr:uid="{00000000-0005-0000-0000-0000EA760000}"/>
    <cellStyle name="Titles 6 3 4 6" xfId="30420" xr:uid="{00000000-0005-0000-0000-0000EB760000}"/>
    <cellStyle name="Titles 6 3 4 7" xfId="30421" xr:uid="{00000000-0005-0000-0000-0000EC760000}"/>
    <cellStyle name="Titles 6 3 4 8" xfId="30422" xr:uid="{00000000-0005-0000-0000-0000ED760000}"/>
    <cellStyle name="Titles 6 4" xfId="30423" xr:uid="{00000000-0005-0000-0000-0000EE760000}"/>
    <cellStyle name="Titles 6 4 2" xfId="30424" xr:uid="{00000000-0005-0000-0000-0000EF760000}"/>
    <cellStyle name="Titles 6 4 2 2" xfId="30425" xr:uid="{00000000-0005-0000-0000-0000F0760000}"/>
    <cellStyle name="Titles 6 4 2 2 2" xfId="30426" xr:uid="{00000000-0005-0000-0000-0000F1760000}"/>
    <cellStyle name="Titles 6 4 2 2 2 2" xfId="30427" xr:uid="{00000000-0005-0000-0000-0000F2760000}"/>
    <cellStyle name="Titles 6 4 2 2 2 2 2" xfId="30428" xr:uid="{00000000-0005-0000-0000-0000F3760000}"/>
    <cellStyle name="Titles 6 4 2 2 2 2 3" xfId="30429" xr:uid="{00000000-0005-0000-0000-0000F4760000}"/>
    <cellStyle name="Titles 6 4 2 2 2 2 4" xfId="30430" xr:uid="{00000000-0005-0000-0000-0000F5760000}"/>
    <cellStyle name="Titles 6 4 2 2 2 3" xfId="30431" xr:uid="{00000000-0005-0000-0000-0000F6760000}"/>
    <cellStyle name="Titles 6 4 2 2 2 3 2" xfId="30432" xr:uid="{00000000-0005-0000-0000-0000F7760000}"/>
    <cellStyle name="Titles 6 4 2 2 2 3 3" xfId="30433" xr:uid="{00000000-0005-0000-0000-0000F8760000}"/>
    <cellStyle name="Titles 6 4 2 2 2 3 4" xfId="30434" xr:uid="{00000000-0005-0000-0000-0000F9760000}"/>
    <cellStyle name="Titles 6 4 2 2 2 4" xfId="30435" xr:uid="{00000000-0005-0000-0000-0000FA760000}"/>
    <cellStyle name="Titles 6 4 2 2 2 5" xfId="30436" xr:uid="{00000000-0005-0000-0000-0000FB760000}"/>
    <cellStyle name="Titles 6 4 2 2 2 6" xfId="30437" xr:uid="{00000000-0005-0000-0000-0000FC760000}"/>
    <cellStyle name="Titles 6 4 2 2 3" xfId="30438" xr:uid="{00000000-0005-0000-0000-0000FD760000}"/>
    <cellStyle name="Titles 6 4 2 2 3 2" xfId="30439" xr:uid="{00000000-0005-0000-0000-0000FE760000}"/>
    <cellStyle name="Titles 6 4 2 2 3 2 2" xfId="30440" xr:uid="{00000000-0005-0000-0000-0000FF760000}"/>
    <cellStyle name="Titles 6 4 2 2 3 2 3" xfId="30441" xr:uid="{00000000-0005-0000-0000-000000770000}"/>
    <cellStyle name="Titles 6 4 2 2 3 2 4" xfId="30442" xr:uid="{00000000-0005-0000-0000-000001770000}"/>
    <cellStyle name="Titles 6 4 2 2 3 3" xfId="30443" xr:uid="{00000000-0005-0000-0000-000002770000}"/>
    <cellStyle name="Titles 6 4 2 2 3 3 2" xfId="30444" xr:uid="{00000000-0005-0000-0000-000003770000}"/>
    <cellStyle name="Titles 6 4 2 2 3 3 3" xfId="30445" xr:uid="{00000000-0005-0000-0000-000004770000}"/>
    <cellStyle name="Titles 6 4 2 2 3 3 4" xfId="30446" xr:uid="{00000000-0005-0000-0000-000005770000}"/>
    <cellStyle name="Titles 6 4 2 2 3 4" xfId="30447" xr:uid="{00000000-0005-0000-0000-000006770000}"/>
    <cellStyle name="Titles 6 4 2 2 3 5" xfId="30448" xr:uid="{00000000-0005-0000-0000-000007770000}"/>
    <cellStyle name="Titles 6 4 2 2 3 6" xfId="30449" xr:uid="{00000000-0005-0000-0000-000008770000}"/>
    <cellStyle name="Titles 6 4 2 2 4" xfId="30450" xr:uid="{00000000-0005-0000-0000-000009770000}"/>
    <cellStyle name="Titles 6 4 2 2 4 2" xfId="30451" xr:uid="{00000000-0005-0000-0000-00000A770000}"/>
    <cellStyle name="Titles 6 4 2 2 4 3" xfId="30452" xr:uid="{00000000-0005-0000-0000-00000B770000}"/>
    <cellStyle name="Titles 6 4 2 2 4 4" xfId="30453" xr:uid="{00000000-0005-0000-0000-00000C770000}"/>
    <cellStyle name="Titles 6 4 2 2 5" xfId="30454" xr:uid="{00000000-0005-0000-0000-00000D770000}"/>
    <cellStyle name="Titles 6 4 2 2 5 2" xfId="30455" xr:uid="{00000000-0005-0000-0000-00000E770000}"/>
    <cellStyle name="Titles 6 4 2 2 5 3" xfId="30456" xr:uid="{00000000-0005-0000-0000-00000F770000}"/>
    <cellStyle name="Titles 6 4 2 2 5 4" xfId="30457" xr:uid="{00000000-0005-0000-0000-000010770000}"/>
    <cellStyle name="Titles 6 4 2 2 6" xfId="30458" xr:uid="{00000000-0005-0000-0000-000011770000}"/>
    <cellStyle name="Titles 6 4 2 2 7" xfId="30459" xr:uid="{00000000-0005-0000-0000-000012770000}"/>
    <cellStyle name="Titles 6 4 2 2 8" xfId="30460" xr:uid="{00000000-0005-0000-0000-000013770000}"/>
    <cellStyle name="Titles 6 4 2 3" xfId="30461" xr:uid="{00000000-0005-0000-0000-000014770000}"/>
    <cellStyle name="Titles 6 4 2 3 2" xfId="30462" xr:uid="{00000000-0005-0000-0000-000015770000}"/>
    <cellStyle name="Titles 6 4 2 3 2 2" xfId="30463" xr:uid="{00000000-0005-0000-0000-000016770000}"/>
    <cellStyle name="Titles 6 4 2 3 2 3" xfId="30464" xr:uid="{00000000-0005-0000-0000-000017770000}"/>
    <cellStyle name="Titles 6 4 2 3 2 4" xfId="30465" xr:uid="{00000000-0005-0000-0000-000018770000}"/>
    <cellStyle name="Titles 6 4 2 3 3" xfId="30466" xr:uid="{00000000-0005-0000-0000-000019770000}"/>
    <cellStyle name="Titles 6 4 2 3 3 2" xfId="30467" xr:uid="{00000000-0005-0000-0000-00001A770000}"/>
    <cellStyle name="Titles 6 4 2 3 3 3" xfId="30468" xr:uid="{00000000-0005-0000-0000-00001B770000}"/>
    <cellStyle name="Titles 6 4 2 3 3 4" xfId="30469" xr:uid="{00000000-0005-0000-0000-00001C770000}"/>
    <cellStyle name="Titles 6 4 2 3 4" xfId="30470" xr:uid="{00000000-0005-0000-0000-00001D770000}"/>
    <cellStyle name="Titles 6 4 2 3 5" xfId="30471" xr:uid="{00000000-0005-0000-0000-00001E770000}"/>
    <cellStyle name="Titles 6 4 2 3 6" xfId="30472" xr:uid="{00000000-0005-0000-0000-00001F770000}"/>
    <cellStyle name="Titles 6 4 2 4" xfId="30473" xr:uid="{00000000-0005-0000-0000-000020770000}"/>
    <cellStyle name="Titles 6 4 2 4 2" xfId="30474" xr:uid="{00000000-0005-0000-0000-000021770000}"/>
    <cellStyle name="Titles 6 4 2 4 2 2" xfId="30475" xr:uid="{00000000-0005-0000-0000-000022770000}"/>
    <cellStyle name="Titles 6 4 2 4 2 3" xfId="30476" xr:uid="{00000000-0005-0000-0000-000023770000}"/>
    <cellStyle name="Titles 6 4 2 4 2 4" xfId="30477" xr:uid="{00000000-0005-0000-0000-000024770000}"/>
    <cellStyle name="Titles 6 4 2 4 3" xfId="30478" xr:uid="{00000000-0005-0000-0000-000025770000}"/>
    <cellStyle name="Titles 6 4 2 4 3 2" xfId="30479" xr:uid="{00000000-0005-0000-0000-000026770000}"/>
    <cellStyle name="Titles 6 4 2 4 3 3" xfId="30480" xr:uid="{00000000-0005-0000-0000-000027770000}"/>
    <cellStyle name="Titles 6 4 2 4 3 4" xfId="30481" xr:uid="{00000000-0005-0000-0000-000028770000}"/>
    <cellStyle name="Titles 6 4 2 4 4" xfId="30482" xr:uid="{00000000-0005-0000-0000-000029770000}"/>
    <cellStyle name="Titles 6 4 2 4 5" xfId="30483" xr:uid="{00000000-0005-0000-0000-00002A770000}"/>
    <cellStyle name="Titles 6 4 2 4 6" xfId="30484" xr:uid="{00000000-0005-0000-0000-00002B770000}"/>
    <cellStyle name="Titles 6 4 2 5" xfId="30485" xr:uid="{00000000-0005-0000-0000-00002C770000}"/>
    <cellStyle name="Titles 6 4 2 6" xfId="30486" xr:uid="{00000000-0005-0000-0000-00002D770000}"/>
    <cellStyle name="Titles 6 4 2 7" xfId="30487" xr:uid="{00000000-0005-0000-0000-00002E770000}"/>
    <cellStyle name="Titles 6 4 3" xfId="30488" xr:uid="{00000000-0005-0000-0000-00002F770000}"/>
    <cellStyle name="Titles 6 4 3 2" xfId="30489" xr:uid="{00000000-0005-0000-0000-000030770000}"/>
    <cellStyle name="Titles 6 4 3 2 2" xfId="30490" xr:uid="{00000000-0005-0000-0000-000031770000}"/>
    <cellStyle name="Titles 6 4 3 2 2 2" xfId="30491" xr:uid="{00000000-0005-0000-0000-000032770000}"/>
    <cellStyle name="Titles 6 4 3 2 2 3" xfId="30492" xr:uid="{00000000-0005-0000-0000-000033770000}"/>
    <cellStyle name="Titles 6 4 3 2 2 4" xfId="30493" xr:uid="{00000000-0005-0000-0000-000034770000}"/>
    <cellStyle name="Titles 6 4 3 2 3" xfId="30494" xr:uid="{00000000-0005-0000-0000-000035770000}"/>
    <cellStyle name="Titles 6 4 3 2 3 2" xfId="30495" xr:uid="{00000000-0005-0000-0000-000036770000}"/>
    <cellStyle name="Titles 6 4 3 2 3 3" xfId="30496" xr:uid="{00000000-0005-0000-0000-000037770000}"/>
    <cellStyle name="Titles 6 4 3 2 3 4" xfId="30497" xr:uid="{00000000-0005-0000-0000-000038770000}"/>
    <cellStyle name="Titles 6 4 3 2 4" xfId="30498" xr:uid="{00000000-0005-0000-0000-000039770000}"/>
    <cellStyle name="Titles 6 4 3 2 5" xfId="30499" xr:uid="{00000000-0005-0000-0000-00003A770000}"/>
    <cellStyle name="Titles 6 4 3 2 6" xfId="30500" xr:uid="{00000000-0005-0000-0000-00003B770000}"/>
    <cellStyle name="Titles 6 4 3 3" xfId="30501" xr:uid="{00000000-0005-0000-0000-00003C770000}"/>
    <cellStyle name="Titles 6 4 3 3 2" xfId="30502" xr:uid="{00000000-0005-0000-0000-00003D770000}"/>
    <cellStyle name="Titles 6 4 3 3 3" xfId="30503" xr:uid="{00000000-0005-0000-0000-00003E770000}"/>
    <cellStyle name="Titles 6 4 3 3 4" xfId="30504" xr:uid="{00000000-0005-0000-0000-00003F770000}"/>
    <cellStyle name="Titles 6 4 3 4" xfId="30505" xr:uid="{00000000-0005-0000-0000-000040770000}"/>
    <cellStyle name="Titles 6 4 3 4 2" xfId="30506" xr:uid="{00000000-0005-0000-0000-000041770000}"/>
    <cellStyle name="Titles 6 4 3 4 3" xfId="30507" xr:uid="{00000000-0005-0000-0000-000042770000}"/>
    <cellStyle name="Titles 6 4 3 4 4" xfId="30508" xr:uid="{00000000-0005-0000-0000-000043770000}"/>
    <cellStyle name="Titles 6 4 3 5" xfId="30509" xr:uid="{00000000-0005-0000-0000-000044770000}"/>
    <cellStyle name="Titles 6 4 3 6" xfId="30510" xr:uid="{00000000-0005-0000-0000-000045770000}"/>
    <cellStyle name="Titles 6 4 3 7" xfId="30511" xr:uid="{00000000-0005-0000-0000-000046770000}"/>
    <cellStyle name="Titles 6 4 4" xfId="30512" xr:uid="{00000000-0005-0000-0000-000047770000}"/>
    <cellStyle name="Titles 6 4 4 2" xfId="30513" xr:uid="{00000000-0005-0000-0000-000048770000}"/>
    <cellStyle name="Titles 6 4 4 2 2" xfId="30514" xr:uid="{00000000-0005-0000-0000-000049770000}"/>
    <cellStyle name="Titles 6 4 4 2 3" xfId="30515" xr:uid="{00000000-0005-0000-0000-00004A770000}"/>
    <cellStyle name="Titles 6 4 4 2 4" xfId="30516" xr:uid="{00000000-0005-0000-0000-00004B770000}"/>
    <cellStyle name="Titles 6 4 4 3" xfId="30517" xr:uid="{00000000-0005-0000-0000-00004C770000}"/>
    <cellStyle name="Titles 6 4 4 3 2" xfId="30518" xr:uid="{00000000-0005-0000-0000-00004D770000}"/>
    <cellStyle name="Titles 6 4 4 3 3" xfId="30519" xr:uid="{00000000-0005-0000-0000-00004E770000}"/>
    <cellStyle name="Titles 6 4 4 3 4" xfId="30520" xr:uid="{00000000-0005-0000-0000-00004F770000}"/>
    <cellStyle name="Titles 6 4 4 4" xfId="30521" xr:uid="{00000000-0005-0000-0000-000050770000}"/>
    <cellStyle name="Titles 6 4 4 5" xfId="30522" xr:uid="{00000000-0005-0000-0000-000051770000}"/>
    <cellStyle name="Titles 6 4 4 6" xfId="30523" xr:uid="{00000000-0005-0000-0000-000052770000}"/>
    <cellStyle name="Titles 6 4 5" xfId="30524" xr:uid="{00000000-0005-0000-0000-000053770000}"/>
    <cellStyle name="Titles 6 4 5 2" xfId="30525" xr:uid="{00000000-0005-0000-0000-000054770000}"/>
    <cellStyle name="Titles 6 4 5 3" xfId="30526" xr:uid="{00000000-0005-0000-0000-000055770000}"/>
    <cellStyle name="Titles 6 4 5 4" xfId="30527" xr:uid="{00000000-0005-0000-0000-000056770000}"/>
    <cellStyle name="Titles 6 4 6" xfId="30528" xr:uid="{00000000-0005-0000-0000-000057770000}"/>
    <cellStyle name="Titles 6 4 7" xfId="30529" xr:uid="{00000000-0005-0000-0000-000058770000}"/>
    <cellStyle name="Titles 6 4 8" xfId="30530" xr:uid="{00000000-0005-0000-0000-000059770000}"/>
    <cellStyle name="Titles 6 5" xfId="30531" xr:uid="{00000000-0005-0000-0000-00005A770000}"/>
    <cellStyle name="Titles 6 5 2" xfId="30532" xr:uid="{00000000-0005-0000-0000-00005B770000}"/>
    <cellStyle name="Titles 6 5 2 2" xfId="30533" xr:uid="{00000000-0005-0000-0000-00005C770000}"/>
    <cellStyle name="Titles 6 5 2 2 2" xfId="30534" xr:uid="{00000000-0005-0000-0000-00005D770000}"/>
    <cellStyle name="Titles 6 5 2 2 2 2" xfId="30535" xr:uid="{00000000-0005-0000-0000-00005E770000}"/>
    <cellStyle name="Titles 6 5 2 2 2 3" xfId="30536" xr:uid="{00000000-0005-0000-0000-00005F770000}"/>
    <cellStyle name="Titles 6 5 2 2 2 4" xfId="30537" xr:uid="{00000000-0005-0000-0000-000060770000}"/>
    <cellStyle name="Titles 6 5 2 2 3" xfId="30538" xr:uid="{00000000-0005-0000-0000-000061770000}"/>
    <cellStyle name="Titles 6 5 2 2 3 2" xfId="30539" xr:uid="{00000000-0005-0000-0000-000062770000}"/>
    <cellStyle name="Titles 6 5 2 2 3 3" xfId="30540" xr:uid="{00000000-0005-0000-0000-000063770000}"/>
    <cellStyle name="Titles 6 5 2 2 3 4" xfId="30541" xr:uid="{00000000-0005-0000-0000-000064770000}"/>
    <cellStyle name="Titles 6 5 2 2 4" xfId="30542" xr:uid="{00000000-0005-0000-0000-000065770000}"/>
    <cellStyle name="Titles 6 5 2 2 5" xfId="30543" xr:uid="{00000000-0005-0000-0000-000066770000}"/>
    <cellStyle name="Titles 6 5 2 2 6" xfId="30544" xr:uid="{00000000-0005-0000-0000-000067770000}"/>
    <cellStyle name="Titles 6 5 2 3" xfId="30545" xr:uid="{00000000-0005-0000-0000-000068770000}"/>
    <cellStyle name="Titles 6 5 2 3 2" xfId="30546" xr:uid="{00000000-0005-0000-0000-000069770000}"/>
    <cellStyle name="Titles 6 5 2 3 2 2" xfId="30547" xr:uid="{00000000-0005-0000-0000-00006A770000}"/>
    <cellStyle name="Titles 6 5 2 3 2 3" xfId="30548" xr:uid="{00000000-0005-0000-0000-00006B770000}"/>
    <cellStyle name="Titles 6 5 2 3 2 4" xfId="30549" xr:uid="{00000000-0005-0000-0000-00006C770000}"/>
    <cellStyle name="Titles 6 5 2 3 3" xfId="30550" xr:uid="{00000000-0005-0000-0000-00006D770000}"/>
    <cellStyle name="Titles 6 5 2 3 3 2" xfId="30551" xr:uid="{00000000-0005-0000-0000-00006E770000}"/>
    <cellStyle name="Titles 6 5 2 3 3 3" xfId="30552" xr:uid="{00000000-0005-0000-0000-00006F770000}"/>
    <cellStyle name="Titles 6 5 2 3 3 4" xfId="30553" xr:uid="{00000000-0005-0000-0000-000070770000}"/>
    <cellStyle name="Titles 6 5 2 3 4" xfId="30554" xr:uid="{00000000-0005-0000-0000-000071770000}"/>
    <cellStyle name="Titles 6 5 2 3 5" xfId="30555" xr:uid="{00000000-0005-0000-0000-000072770000}"/>
    <cellStyle name="Titles 6 5 2 3 6" xfId="30556" xr:uid="{00000000-0005-0000-0000-000073770000}"/>
    <cellStyle name="Titles 6 5 2 4" xfId="30557" xr:uid="{00000000-0005-0000-0000-000074770000}"/>
    <cellStyle name="Titles 6 5 2 4 2" xfId="30558" xr:uid="{00000000-0005-0000-0000-000075770000}"/>
    <cellStyle name="Titles 6 5 2 4 3" xfId="30559" xr:uid="{00000000-0005-0000-0000-000076770000}"/>
    <cellStyle name="Titles 6 5 2 4 4" xfId="30560" xr:uid="{00000000-0005-0000-0000-000077770000}"/>
    <cellStyle name="Titles 6 5 2 5" xfId="30561" xr:uid="{00000000-0005-0000-0000-000078770000}"/>
    <cellStyle name="Titles 6 5 2 5 2" xfId="30562" xr:uid="{00000000-0005-0000-0000-000079770000}"/>
    <cellStyle name="Titles 6 5 2 5 3" xfId="30563" xr:uid="{00000000-0005-0000-0000-00007A770000}"/>
    <cellStyle name="Titles 6 5 2 5 4" xfId="30564" xr:uid="{00000000-0005-0000-0000-00007B770000}"/>
    <cellStyle name="Titles 6 5 2 6" xfId="30565" xr:uid="{00000000-0005-0000-0000-00007C770000}"/>
    <cellStyle name="Titles 6 5 2 7" xfId="30566" xr:uid="{00000000-0005-0000-0000-00007D770000}"/>
    <cellStyle name="Titles 6 5 2 8" xfId="30567" xr:uid="{00000000-0005-0000-0000-00007E770000}"/>
    <cellStyle name="Titles 6 5 3" xfId="30568" xr:uid="{00000000-0005-0000-0000-00007F770000}"/>
    <cellStyle name="Titles 6 5 3 2" xfId="30569" xr:uid="{00000000-0005-0000-0000-000080770000}"/>
    <cellStyle name="Titles 6 5 3 2 2" xfId="30570" xr:uid="{00000000-0005-0000-0000-000081770000}"/>
    <cellStyle name="Titles 6 5 3 2 3" xfId="30571" xr:uid="{00000000-0005-0000-0000-000082770000}"/>
    <cellStyle name="Titles 6 5 3 2 4" xfId="30572" xr:uid="{00000000-0005-0000-0000-000083770000}"/>
    <cellStyle name="Titles 6 5 3 3" xfId="30573" xr:uid="{00000000-0005-0000-0000-000084770000}"/>
    <cellStyle name="Titles 6 5 3 3 2" xfId="30574" xr:uid="{00000000-0005-0000-0000-000085770000}"/>
    <cellStyle name="Titles 6 5 3 3 3" xfId="30575" xr:uid="{00000000-0005-0000-0000-000086770000}"/>
    <cellStyle name="Titles 6 5 3 3 4" xfId="30576" xr:uid="{00000000-0005-0000-0000-000087770000}"/>
    <cellStyle name="Titles 6 5 3 4" xfId="30577" xr:uid="{00000000-0005-0000-0000-000088770000}"/>
    <cellStyle name="Titles 6 5 3 5" xfId="30578" xr:uid="{00000000-0005-0000-0000-000089770000}"/>
    <cellStyle name="Titles 6 5 3 6" xfId="30579" xr:uid="{00000000-0005-0000-0000-00008A770000}"/>
    <cellStyle name="Titles 6 5 4" xfId="30580" xr:uid="{00000000-0005-0000-0000-00008B770000}"/>
    <cellStyle name="Titles 6 5 4 2" xfId="30581" xr:uid="{00000000-0005-0000-0000-00008C770000}"/>
    <cellStyle name="Titles 6 5 4 2 2" xfId="30582" xr:uid="{00000000-0005-0000-0000-00008D770000}"/>
    <cellStyle name="Titles 6 5 4 2 3" xfId="30583" xr:uid="{00000000-0005-0000-0000-00008E770000}"/>
    <cellStyle name="Titles 6 5 4 2 4" xfId="30584" xr:uid="{00000000-0005-0000-0000-00008F770000}"/>
    <cellStyle name="Titles 6 5 4 3" xfId="30585" xr:uid="{00000000-0005-0000-0000-000090770000}"/>
    <cellStyle name="Titles 6 5 4 3 2" xfId="30586" xr:uid="{00000000-0005-0000-0000-000091770000}"/>
    <cellStyle name="Titles 6 5 4 3 3" xfId="30587" xr:uid="{00000000-0005-0000-0000-000092770000}"/>
    <cellStyle name="Titles 6 5 4 3 4" xfId="30588" xr:uid="{00000000-0005-0000-0000-000093770000}"/>
    <cellStyle name="Titles 6 5 4 4" xfId="30589" xr:uid="{00000000-0005-0000-0000-000094770000}"/>
    <cellStyle name="Titles 6 5 4 5" xfId="30590" xr:uid="{00000000-0005-0000-0000-000095770000}"/>
    <cellStyle name="Titles 6 5 4 6" xfId="30591" xr:uid="{00000000-0005-0000-0000-000096770000}"/>
    <cellStyle name="Titles 6 5 5" xfId="30592" xr:uid="{00000000-0005-0000-0000-000097770000}"/>
    <cellStyle name="Titles 6 5 6" xfId="30593" xr:uid="{00000000-0005-0000-0000-000098770000}"/>
    <cellStyle name="Titles 6 5 7" xfId="30594" xr:uid="{00000000-0005-0000-0000-000099770000}"/>
    <cellStyle name="Titles 6 6" xfId="30595" xr:uid="{00000000-0005-0000-0000-00009A770000}"/>
    <cellStyle name="Titles 6 6 2" xfId="30596" xr:uid="{00000000-0005-0000-0000-00009B770000}"/>
    <cellStyle name="Titles 6 6 2 2" xfId="30597" xr:uid="{00000000-0005-0000-0000-00009C770000}"/>
    <cellStyle name="Titles 6 6 2 2 2" xfId="30598" xr:uid="{00000000-0005-0000-0000-00009D770000}"/>
    <cellStyle name="Titles 6 6 2 2 3" xfId="30599" xr:uid="{00000000-0005-0000-0000-00009E770000}"/>
    <cellStyle name="Titles 6 6 2 2 4" xfId="30600" xr:uid="{00000000-0005-0000-0000-00009F770000}"/>
    <cellStyle name="Titles 6 6 2 3" xfId="30601" xr:uid="{00000000-0005-0000-0000-0000A0770000}"/>
    <cellStyle name="Titles 6 6 2 3 2" xfId="30602" xr:uid="{00000000-0005-0000-0000-0000A1770000}"/>
    <cellStyle name="Titles 6 6 2 3 3" xfId="30603" xr:uid="{00000000-0005-0000-0000-0000A2770000}"/>
    <cellStyle name="Titles 6 6 2 3 4" xfId="30604" xr:uid="{00000000-0005-0000-0000-0000A3770000}"/>
    <cellStyle name="Titles 6 6 2 4" xfId="30605" xr:uid="{00000000-0005-0000-0000-0000A4770000}"/>
    <cellStyle name="Titles 6 6 2 5" xfId="30606" xr:uid="{00000000-0005-0000-0000-0000A5770000}"/>
    <cellStyle name="Titles 6 6 2 6" xfId="30607" xr:uid="{00000000-0005-0000-0000-0000A6770000}"/>
    <cellStyle name="Titles 6 6 3" xfId="30608" xr:uid="{00000000-0005-0000-0000-0000A7770000}"/>
    <cellStyle name="Titles 6 6 3 2" xfId="30609" xr:uid="{00000000-0005-0000-0000-0000A8770000}"/>
    <cellStyle name="Titles 6 6 3 2 2" xfId="30610" xr:uid="{00000000-0005-0000-0000-0000A9770000}"/>
    <cellStyle name="Titles 6 6 3 2 3" xfId="30611" xr:uid="{00000000-0005-0000-0000-0000AA770000}"/>
    <cellStyle name="Titles 6 6 3 2 4" xfId="30612" xr:uid="{00000000-0005-0000-0000-0000AB770000}"/>
    <cellStyle name="Titles 6 6 3 3" xfId="30613" xr:uid="{00000000-0005-0000-0000-0000AC770000}"/>
    <cellStyle name="Titles 6 6 3 3 2" xfId="30614" xr:uid="{00000000-0005-0000-0000-0000AD770000}"/>
    <cellStyle name="Titles 6 6 3 3 3" xfId="30615" xr:uid="{00000000-0005-0000-0000-0000AE770000}"/>
    <cellStyle name="Titles 6 6 3 3 4" xfId="30616" xr:uid="{00000000-0005-0000-0000-0000AF770000}"/>
    <cellStyle name="Titles 6 6 3 4" xfId="30617" xr:uid="{00000000-0005-0000-0000-0000B0770000}"/>
    <cellStyle name="Titles 6 6 3 5" xfId="30618" xr:uid="{00000000-0005-0000-0000-0000B1770000}"/>
    <cellStyle name="Titles 6 6 3 6" xfId="30619" xr:uid="{00000000-0005-0000-0000-0000B2770000}"/>
    <cellStyle name="Titles 6 6 4" xfId="30620" xr:uid="{00000000-0005-0000-0000-0000B3770000}"/>
    <cellStyle name="Titles 6 6 4 2" xfId="30621" xr:uid="{00000000-0005-0000-0000-0000B4770000}"/>
    <cellStyle name="Titles 6 6 4 3" xfId="30622" xr:uid="{00000000-0005-0000-0000-0000B5770000}"/>
    <cellStyle name="Titles 6 6 4 4" xfId="30623" xr:uid="{00000000-0005-0000-0000-0000B6770000}"/>
    <cellStyle name="Titles 6 6 5" xfId="30624" xr:uid="{00000000-0005-0000-0000-0000B7770000}"/>
    <cellStyle name="Titles 6 6 5 2" xfId="30625" xr:uid="{00000000-0005-0000-0000-0000B8770000}"/>
    <cellStyle name="Titles 6 6 5 3" xfId="30626" xr:uid="{00000000-0005-0000-0000-0000B9770000}"/>
    <cellStyle name="Titles 6 6 5 4" xfId="30627" xr:uid="{00000000-0005-0000-0000-0000BA770000}"/>
    <cellStyle name="Titles 6 6 6" xfId="30628" xr:uid="{00000000-0005-0000-0000-0000BB770000}"/>
    <cellStyle name="Titles 6 6 7" xfId="30629" xr:uid="{00000000-0005-0000-0000-0000BC770000}"/>
    <cellStyle name="Titles 6 6 8" xfId="30630" xr:uid="{00000000-0005-0000-0000-0000BD770000}"/>
    <cellStyle name="Titles 7" xfId="30631" xr:uid="{00000000-0005-0000-0000-0000BE770000}"/>
    <cellStyle name="Titles 7 2" xfId="30632" xr:uid="{00000000-0005-0000-0000-0000BF770000}"/>
    <cellStyle name="Titles 7 2 2" xfId="30633" xr:uid="{00000000-0005-0000-0000-0000C0770000}"/>
    <cellStyle name="Titles 7 2 2 2" xfId="30634" xr:uid="{00000000-0005-0000-0000-0000C1770000}"/>
    <cellStyle name="Titles 7 2 2 2 2" xfId="30635" xr:uid="{00000000-0005-0000-0000-0000C2770000}"/>
    <cellStyle name="Titles 7 2 2 2 2 2" xfId="30636" xr:uid="{00000000-0005-0000-0000-0000C3770000}"/>
    <cellStyle name="Titles 7 2 2 2 2 2 2" xfId="30637" xr:uid="{00000000-0005-0000-0000-0000C4770000}"/>
    <cellStyle name="Titles 7 2 2 2 2 2 3" xfId="30638" xr:uid="{00000000-0005-0000-0000-0000C5770000}"/>
    <cellStyle name="Titles 7 2 2 2 2 2 4" xfId="30639" xr:uid="{00000000-0005-0000-0000-0000C6770000}"/>
    <cellStyle name="Titles 7 2 2 2 2 3" xfId="30640" xr:uid="{00000000-0005-0000-0000-0000C7770000}"/>
    <cellStyle name="Titles 7 2 2 2 2 3 2" xfId="30641" xr:uid="{00000000-0005-0000-0000-0000C8770000}"/>
    <cellStyle name="Titles 7 2 2 2 2 3 3" xfId="30642" xr:uid="{00000000-0005-0000-0000-0000C9770000}"/>
    <cellStyle name="Titles 7 2 2 2 2 3 4" xfId="30643" xr:uid="{00000000-0005-0000-0000-0000CA770000}"/>
    <cellStyle name="Titles 7 2 2 2 2 4" xfId="30644" xr:uid="{00000000-0005-0000-0000-0000CB770000}"/>
    <cellStyle name="Titles 7 2 2 2 2 5" xfId="30645" xr:uid="{00000000-0005-0000-0000-0000CC770000}"/>
    <cellStyle name="Titles 7 2 2 2 2 6" xfId="30646" xr:uid="{00000000-0005-0000-0000-0000CD770000}"/>
    <cellStyle name="Titles 7 2 2 2 3" xfId="30647" xr:uid="{00000000-0005-0000-0000-0000CE770000}"/>
    <cellStyle name="Titles 7 2 2 2 3 2" xfId="30648" xr:uid="{00000000-0005-0000-0000-0000CF770000}"/>
    <cellStyle name="Titles 7 2 2 2 3 2 2" xfId="30649" xr:uid="{00000000-0005-0000-0000-0000D0770000}"/>
    <cellStyle name="Titles 7 2 2 2 3 2 3" xfId="30650" xr:uid="{00000000-0005-0000-0000-0000D1770000}"/>
    <cellStyle name="Titles 7 2 2 2 3 2 4" xfId="30651" xr:uid="{00000000-0005-0000-0000-0000D2770000}"/>
    <cellStyle name="Titles 7 2 2 2 3 3" xfId="30652" xr:uid="{00000000-0005-0000-0000-0000D3770000}"/>
    <cellStyle name="Titles 7 2 2 2 3 3 2" xfId="30653" xr:uid="{00000000-0005-0000-0000-0000D4770000}"/>
    <cellStyle name="Titles 7 2 2 2 3 3 3" xfId="30654" xr:uid="{00000000-0005-0000-0000-0000D5770000}"/>
    <cellStyle name="Titles 7 2 2 2 3 3 4" xfId="30655" xr:uid="{00000000-0005-0000-0000-0000D6770000}"/>
    <cellStyle name="Titles 7 2 2 2 3 4" xfId="30656" xr:uid="{00000000-0005-0000-0000-0000D7770000}"/>
    <cellStyle name="Titles 7 2 2 2 3 5" xfId="30657" xr:uid="{00000000-0005-0000-0000-0000D8770000}"/>
    <cellStyle name="Titles 7 2 2 2 3 6" xfId="30658" xr:uid="{00000000-0005-0000-0000-0000D9770000}"/>
    <cellStyle name="Titles 7 2 2 2 4" xfId="30659" xr:uid="{00000000-0005-0000-0000-0000DA770000}"/>
    <cellStyle name="Titles 7 2 2 2 4 2" xfId="30660" xr:uid="{00000000-0005-0000-0000-0000DB770000}"/>
    <cellStyle name="Titles 7 2 2 2 4 3" xfId="30661" xr:uid="{00000000-0005-0000-0000-0000DC770000}"/>
    <cellStyle name="Titles 7 2 2 2 4 4" xfId="30662" xr:uid="{00000000-0005-0000-0000-0000DD770000}"/>
    <cellStyle name="Titles 7 2 2 2 5" xfId="30663" xr:uid="{00000000-0005-0000-0000-0000DE770000}"/>
    <cellStyle name="Titles 7 2 2 2 5 2" xfId="30664" xr:uid="{00000000-0005-0000-0000-0000DF770000}"/>
    <cellStyle name="Titles 7 2 2 2 5 3" xfId="30665" xr:uid="{00000000-0005-0000-0000-0000E0770000}"/>
    <cellStyle name="Titles 7 2 2 2 5 4" xfId="30666" xr:uid="{00000000-0005-0000-0000-0000E1770000}"/>
    <cellStyle name="Titles 7 2 2 2 6" xfId="30667" xr:uid="{00000000-0005-0000-0000-0000E2770000}"/>
    <cellStyle name="Titles 7 2 2 2 7" xfId="30668" xr:uid="{00000000-0005-0000-0000-0000E3770000}"/>
    <cellStyle name="Titles 7 2 2 2 8" xfId="30669" xr:uid="{00000000-0005-0000-0000-0000E4770000}"/>
    <cellStyle name="Titles 7 2 2 3" xfId="30670" xr:uid="{00000000-0005-0000-0000-0000E5770000}"/>
    <cellStyle name="Titles 7 2 2 3 2" xfId="30671" xr:uid="{00000000-0005-0000-0000-0000E6770000}"/>
    <cellStyle name="Titles 7 2 2 3 2 2" xfId="30672" xr:uid="{00000000-0005-0000-0000-0000E7770000}"/>
    <cellStyle name="Titles 7 2 2 3 2 3" xfId="30673" xr:uid="{00000000-0005-0000-0000-0000E8770000}"/>
    <cellStyle name="Titles 7 2 2 3 2 4" xfId="30674" xr:uid="{00000000-0005-0000-0000-0000E9770000}"/>
    <cellStyle name="Titles 7 2 2 3 3" xfId="30675" xr:uid="{00000000-0005-0000-0000-0000EA770000}"/>
    <cellStyle name="Titles 7 2 2 3 3 2" xfId="30676" xr:uid="{00000000-0005-0000-0000-0000EB770000}"/>
    <cellStyle name="Titles 7 2 2 3 3 3" xfId="30677" xr:uid="{00000000-0005-0000-0000-0000EC770000}"/>
    <cellStyle name="Titles 7 2 2 3 3 4" xfId="30678" xr:uid="{00000000-0005-0000-0000-0000ED770000}"/>
    <cellStyle name="Titles 7 2 2 3 4" xfId="30679" xr:uid="{00000000-0005-0000-0000-0000EE770000}"/>
    <cellStyle name="Titles 7 2 2 3 5" xfId="30680" xr:uid="{00000000-0005-0000-0000-0000EF770000}"/>
    <cellStyle name="Titles 7 2 2 3 6" xfId="30681" xr:uid="{00000000-0005-0000-0000-0000F0770000}"/>
    <cellStyle name="Titles 7 2 2 4" xfId="30682" xr:uid="{00000000-0005-0000-0000-0000F1770000}"/>
    <cellStyle name="Titles 7 2 2 4 2" xfId="30683" xr:uid="{00000000-0005-0000-0000-0000F2770000}"/>
    <cellStyle name="Titles 7 2 2 4 2 2" xfId="30684" xr:uid="{00000000-0005-0000-0000-0000F3770000}"/>
    <cellStyle name="Titles 7 2 2 4 2 3" xfId="30685" xr:uid="{00000000-0005-0000-0000-0000F4770000}"/>
    <cellStyle name="Titles 7 2 2 4 2 4" xfId="30686" xr:uid="{00000000-0005-0000-0000-0000F5770000}"/>
    <cellStyle name="Titles 7 2 2 4 3" xfId="30687" xr:uid="{00000000-0005-0000-0000-0000F6770000}"/>
    <cellStyle name="Titles 7 2 2 4 3 2" xfId="30688" xr:uid="{00000000-0005-0000-0000-0000F7770000}"/>
    <cellStyle name="Titles 7 2 2 4 3 3" xfId="30689" xr:uid="{00000000-0005-0000-0000-0000F8770000}"/>
    <cellStyle name="Titles 7 2 2 4 3 4" xfId="30690" xr:uid="{00000000-0005-0000-0000-0000F9770000}"/>
    <cellStyle name="Titles 7 2 2 4 4" xfId="30691" xr:uid="{00000000-0005-0000-0000-0000FA770000}"/>
    <cellStyle name="Titles 7 2 2 4 5" xfId="30692" xr:uid="{00000000-0005-0000-0000-0000FB770000}"/>
    <cellStyle name="Titles 7 2 2 4 6" xfId="30693" xr:uid="{00000000-0005-0000-0000-0000FC770000}"/>
    <cellStyle name="Titles 7 2 2 5" xfId="30694" xr:uid="{00000000-0005-0000-0000-0000FD770000}"/>
    <cellStyle name="Titles 7 2 2 6" xfId="30695" xr:uid="{00000000-0005-0000-0000-0000FE770000}"/>
    <cellStyle name="Titles 7 2 2 7" xfId="30696" xr:uid="{00000000-0005-0000-0000-0000FF770000}"/>
    <cellStyle name="Titles 7 2 3" xfId="30697" xr:uid="{00000000-0005-0000-0000-000000780000}"/>
    <cellStyle name="Titles 7 2 3 2" xfId="30698" xr:uid="{00000000-0005-0000-0000-000001780000}"/>
    <cellStyle name="Titles 7 2 3 2 2" xfId="30699" xr:uid="{00000000-0005-0000-0000-000002780000}"/>
    <cellStyle name="Titles 7 2 3 2 2 2" xfId="30700" xr:uid="{00000000-0005-0000-0000-000003780000}"/>
    <cellStyle name="Titles 7 2 3 2 2 3" xfId="30701" xr:uid="{00000000-0005-0000-0000-000004780000}"/>
    <cellStyle name="Titles 7 2 3 2 2 4" xfId="30702" xr:uid="{00000000-0005-0000-0000-000005780000}"/>
    <cellStyle name="Titles 7 2 3 2 3" xfId="30703" xr:uid="{00000000-0005-0000-0000-000006780000}"/>
    <cellStyle name="Titles 7 2 3 2 3 2" xfId="30704" xr:uid="{00000000-0005-0000-0000-000007780000}"/>
    <cellStyle name="Titles 7 2 3 2 3 3" xfId="30705" xr:uid="{00000000-0005-0000-0000-000008780000}"/>
    <cellStyle name="Titles 7 2 3 2 3 4" xfId="30706" xr:uid="{00000000-0005-0000-0000-000009780000}"/>
    <cellStyle name="Titles 7 2 3 2 4" xfId="30707" xr:uid="{00000000-0005-0000-0000-00000A780000}"/>
    <cellStyle name="Titles 7 2 3 2 5" xfId="30708" xr:uid="{00000000-0005-0000-0000-00000B780000}"/>
    <cellStyle name="Titles 7 2 3 2 6" xfId="30709" xr:uid="{00000000-0005-0000-0000-00000C780000}"/>
    <cellStyle name="Titles 7 2 3 3" xfId="30710" xr:uid="{00000000-0005-0000-0000-00000D780000}"/>
    <cellStyle name="Titles 7 2 3 3 2" xfId="30711" xr:uid="{00000000-0005-0000-0000-00000E780000}"/>
    <cellStyle name="Titles 7 2 3 3 3" xfId="30712" xr:uid="{00000000-0005-0000-0000-00000F780000}"/>
    <cellStyle name="Titles 7 2 3 3 4" xfId="30713" xr:uid="{00000000-0005-0000-0000-000010780000}"/>
    <cellStyle name="Titles 7 2 3 4" xfId="30714" xr:uid="{00000000-0005-0000-0000-000011780000}"/>
    <cellStyle name="Titles 7 2 3 4 2" xfId="30715" xr:uid="{00000000-0005-0000-0000-000012780000}"/>
    <cellStyle name="Titles 7 2 3 4 3" xfId="30716" xr:uid="{00000000-0005-0000-0000-000013780000}"/>
    <cellStyle name="Titles 7 2 3 4 4" xfId="30717" xr:uid="{00000000-0005-0000-0000-000014780000}"/>
    <cellStyle name="Titles 7 2 3 5" xfId="30718" xr:uid="{00000000-0005-0000-0000-000015780000}"/>
    <cellStyle name="Titles 7 2 3 6" xfId="30719" xr:uid="{00000000-0005-0000-0000-000016780000}"/>
    <cellStyle name="Titles 7 2 3 7" xfId="30720" xr:uid="{00000000-0005-0000-0000-000017780000}"/>
    <cellStyle name="Titles 7 2 4" xfId="30721" xr:uid="{00000000-0005-0000-0000-000018780000}"/>
    <cellStyle name="Titles 7 2 4 2" xfId="30722" xr:uid="{00000000-0005-0000-0000-000019780000}"/>
    <cellStyle name="Titles 7 2 4 2 2" xfId="30723" xr:uid="{00000000-0005-0000-0000-00001A780000}"/>
    <cellStyle name="Titles 7 2 4 2 3" xfId="30724" xr:uid="{00000000-0005-0000-0000-00001B780000}"/>
    <cellStyle name="Titles 7 2 4 2 4" xfId="30725" xr:uid="{00000000-0005-0000-0000-00001C780000}"/>
    <cellStyle name="Titles 7 2 4 3" xfId="30726" xr:uid="{00000000-0005-0000-0000-00001D780000}"/>
    <cellStyle name="Titles 7 2 4 3 2" xfId="30727" xr:uid="{00000000-0005-0000-0000-00001E780000}"/>
    <cellStyle name="Titles 7 2 4 3 3" xfId="30728" xr:uid="{00000000-0005-0000-0000-00001F780000}"/>
    <cellStyle name="Titles 7 2 4 3 4" xfId="30729" xr:uid="{00000000-0005-0000-0000-000020780000}"/>
    <cellStyle name="Titles 7 2 4 4" xfId="30730" xr:uid="{00000000-0005-0000-0000-000021780000}"/>
    <cellStyle name="Titles 7 2 4 5" xfId="30731" xr:uid="{00000000-0005-0000-0000-000022780000}"/>
    <cellStyle name="Titles 7 2 4 6" xfId="30732" xr:uid="{00000000-0005-0000-0000-000023780000}"/>
    <cellStyle name="Titles 7 2 5" xfId="30733" xr:uid="{00000000-0005-0000-0000-000024780000}"/>
    <cellStyle name="Titles 7 2 5 2" xfId="30734" xr:uid="{00000000-0005-0000-0000-000025780000}"/>
    <cellStyle name="Titles 7 2 5 3" xfId="30735" xr:uid="{00000000-0005-0000-0000-000026780000}"/>
    <cellStyle name="Titles 7 2 5 4" xfId="30736" xr:uid="{00000000-0005-0000-0000-000027780000}"/>
    <cellStyle name="Titles 7 2 6" xfId="30737" xr:uid="{00000000-0005-0000-0000-000028780000}"/>
    <cellStyle name="Titles 7 2 7" xfId="30738" xr:uid="{00000000-0005-0000-0000-000029780000}"/>
    <cellStyle name="Titles 7 2 8" xfId="30739" xr:uid="{00000000-0005-0000-0000-00002A780000}"/>
    <cellStyle name="Titles 7 3" xfId="30740" xr:uid="{00000000-0005-0000-0000-00002B780000}"/>
    <cellStyle name="Titles 7 3 2" xfId="30741" xr:uid="{00000000-0005-0000-0000-00002C780000}"/>
    <cellStyle name="Titles 7 3 2 2" xfId="30742" xr:uid="{00000000-0005-0000-0000-00002D780000}"/>
    <cellStyle name="Titles 7 3 2 2 2" xfId="30743" xr:uid="{00000000-0005-0000-0000-00002E780000}"/>
    <cellStyle name="Titles 7 3 2 2 2 2" xfId="30744" xr:uid="{00000000-0005-0000-0000-00002F780000}"/>
    <cellStyle name="Titles 7 3 2 2 2 3" xfId="30745" xr:uid="{00000000-0005-0000-0000-000030780000}"/>
    <cellStyle name="Titles 7 3 2 2 2 4" xfId="30746" xr:uid="{00000000-0005-0000-0000-000031780000}"/>
    <cellStyle name="Titles 7 3 2 2 3" xfId="30747" xr:uid="{00000000-0005-0000-0000-000032780000}"/>
    <cellStyle name="Titles 7 3 2 2 3 2" xfId="30748" xr:uid="{00000000-0005-0000-0000-000033780000}"/>
    <cellStyle name="Titles 7 3 2 2 3 3" xfId="30749" xr:uid="{00000000-0005-0000-0000-000034780000}"/>
    <cellStyle name="Titles 7 3 2 2 3 4" xfId="30750" xr:uid="{00000000-0005-0000-0000-000035780000}"/>
    <cellStyle name="Titles 7 3 2 2 4" xfId="30751" xr:uid="{00000000-0005-0000-0000-000036780000}"/>
    <cellStyle name="Titles 7 3 2 2 5" xfId="30752" xr:uid="{00000000-0005-0000-0000-000037780000}"/>
    <cellStyle name="Titles 7 3 2 2 6" xfId="30753" xr:uid="{00000000-0005-0000-0000-000038780000}"/>
    <cellStyle name="Titles 7 3 2 3" xfId="30754" xr:uid="{00000000-0005-0000-0000-000039780000}"/>
    <cellStyle name="Titles 7 3 2 3 2" xfId="30755" xr:uid="{00000000-0005-0000-0000-00003A780000}"/>
    <cellStyle name="Titles 7 3 2 3 2 2" xfId="30756" xr:uid="{00000000-0005-0000-0000-00003B780000}"/>
    <cellStyle name="Titles 7 3 2 3 2 3" xfId="30757" xr:uid="{00000000-0005-0000-0000-00003C780000}"/>
    <cellStyle name="Titles 7 3 2 3 2 4" xfId="30758" xr:uid="{00000000-0005-0000-0000-00003D780000}"/>
    <cellStyle name="Titles 7 3 2 3 3" xfId="30759" xr:uid="{00000000-0005-0000-0000-00003E780000}"/>
    <cellStyle name="Titles 7 3 2 3 3 2" xfId="30760" xr:uid="{00000000-0005-0000-0000-00003F780000}"/>
    <cellStyle name="Titles 7 3 2 3 3 3" xfId="30761" xr:uid="{00000000-0005-0000-0000-000040780000}"/>
    <cellStyle name="Titles 7 3 2 3 3 4" xfId="30762" xr:uid="{00000000-0005-0000-0000-000041780000}"/>
    <cellStyle name="Titles 7 3 2 3 4" xfId="30763" xr:uid="{00000000-0005-0000-0000-000042780000}"/>
    <cellStyle name="Titles 7 3 2 3 5" xfId="30764" xr:uid="{00000000-0005-0000-0000-000043780000}"/>
    <cellStyle name="Titles 7 3 2 3 6" xfId="30765" xr:uid="{00000000-0005-0000-0000-000044780000}"/>
    <cellStyle name="Titles 7 3 2 4" xfId="30766" xr:uid="{00000000-0005-0000-0000-000045780000}"/>
    <cellStyle name="Titles 7 3 2 4 2" xfId="30767" xr:uid="{00000000-0005-0000-0000-000046780000}"/>
    <cellStyle name="Titles 7 3 2 4 3" xfId="30768" xr:uid="{00000000-0005-0000-0000-000047780000}"/>
    <cellStyle name="Titles 7 3 2 4 4" xfId="30769" xr:uid="{00000000-0005-0000-0000-000048780000}"/>
    <cellStyle name="Titles 7 3 2 5" xfId="30770" xr:uid="{00000000-0005-0000-0000-000049780000}"/>
    <cellStyle name="Titles 7 3 2 5 2" xfId="30771" xr:uid="{00000000-0005-0000-0000-00004A780000}"/>
    <cellStyle name="Titles 7 3 2 5 3" xfId="30772" xr:uid="{00000000-0005-0000-0000-00004B780000}"/>
    <cellStyle name="Titles 7 3 2 5 4" xfId="30773" xr:uid="{00000000-0005-0000-0000-00004C780000}"/>
    <cellStyle name="Titles 7 3 2 6" xfId="30774" xr:uid="{00000000-0005-0000-0000-00004D780000}"/>
    <cellStyle name="Titles 7 3 2 7" xfId="30775" xr:uid="{00000000-0005-0000-0000-00004E780000}"/>
    <cellStyle name="Titles 7 3 2 8" xfId="30776" xr:uid="{00000000-0005-0000-0000-00004F780000}"/>
    <cellStyle name="Titles 7 3 3" xfId="30777" xr:uid="{00000000-0005-0000-0000-000050780000}"/>
    <cellStyle name="Titles 7 3 3 2" xfId="30778" xr:uid="{00000000-0005-0000-0000-000051780000}"/>
    <cellStyle name="Titles 7 3 3 2 2" xfId="30779" xr:uid="{00000000-0005-0000-0000-000052780000}"/>
    <cellStyle name="Titles 7 3 3 2 3" xfId="30780" xr:uid="{00000000-0005-0000-0000-000053780000}"/>
    <cellStyle name="Titles 7 3 3 2 4" xfId="30781" xr:uid="{00000000-0005-0000-0000-000054780000}"/>
    <cellStyle name="Titles 7 3 3 3" xfId="30782" xr:uid="{00000000-0005-0000-0000-000055780000}"/>
    <cellStyle name="Titles 7 3 3 3 2" xfId="30783" xr:uid="{00000000-0005-0000-0000-000056780000}"/>
    <cellStyle name="Titles 7 3 3 3 3" xfId="30784" xr:uid="{00000000-0005-0000-0000-000057780000}"/>
    <cellStyle name="Titles 7 3 3 3 4" xfId="30785" xr:uid="{00000000-0005-0000-0000-000058780000}"/>
    <cellStyle name="Titles 7 3 3 4" xfId="30786" xr:uid="{00000000-0005-0000-0000-000059780000}"/>
    <cellStyle name="Titles 7 3 3 5" xfId="30787" xr:uid="{00000000-0005-0000-0000-00005A780000}"/>
    <cellStyle name="Titles 7 3 3 6" xfId="30788" xr:uid="{00000000-0005-0000-0000-00005B780000}"/>
    <cellStyle name="Titles 7 3 4" xfId="30789" xr:uid="{00000000-0005-0000-0000-00005C780000}"/>
    <cellStyle name="Titles 7 3 4 2" xfId="30790" xr:uid="{00000000-0005-0000-0000-00005D780000}"/>
    <cellStyle name="Titles 7 3 4 2 2" xfId="30791" xr:uid="{00000000-0005-0000-0000-00005E780000}"/>
    <cellStyle name="Titles 7 3 4 2 3" xfId="30792" xr:uid="{00000000-0005-0000-0000-00005F780000}"/>
    <cellStyle name="Titles 7 3 4 2 4" xfId="30793" xr:uid="{00000000-0005-0000-0000-000060780000}"/>
    <cellStyle name="Titles 7 3 4 3" xfId="30794" xr:uid="{00000000-0005-0000-0000-000061780000}"/>
    <cellStyle name="Titles 7 3 4 3 2" xfId="30795" xr:uid="{00000000-0005-0000-0000-000062780000}"/>
    <cellStyle name="Titles 7 3 4 3 3" xfId="30796" xr:uid="{00000000-0005-0000-0000-000063780000}"/>
    <cellStyle name="Titles 7 3 4 3 4" xfId="30797" xr:uid="{00000000-0005-0000-0000-000064780000}"/>
    <cellStyle name="Titles 7 3 4 4" xfId="30798" xr:uid="{00000000-0005-0000-0000-000065780000}"/>
    <cellStyle name="Titles 7 3 4 5" xfId="30799" xr:uid="{00000000-0005-0000-0000-000066780000}"/>
    <cellStyle name="Titles 7 3 4 6" xfId="30800" xr:uid="{00000000-0005-0000-0000-000067780000}"/>
    <cellStyle name="Titles 7 3 5" xfId="30801" xr:uid="{00000000-0005-0000-0000-000068780000}"/>
    <cellStyle name="Titles 7 3 6" xfId="30802" xr:uid="{00000000-0005-0000-0000-000069780000}"/>
    <cellStyle name="Titles 7 3 7" xfId="30803" xr:uid="{00000000-0005-0000-0000-00006A780000}"/>
    <cellStyle name="Titles 7 4" xfId="30804" xr:uid="{00000000-0005-0000-0000-00006B780000}"/>
    <cellStyle name="Titles 7 4 2" xfId="30805" xr:uid="{00000000-0005-0000-0000-00006C780000}"/>
    <cellStyle name="Titles 7 4 2 2" xfId="30806" xr:uid="{00000000-0005-0000-0000-00006D780000}"/>
    <cellStyle name="Titles 7 4 2 2 2" xfId="30807" xr:uid="{00000000-0005-0000-0000-00006E780000}"/>
    <cellStyle name="Titles 7 4 2 2 3" xfId="30808" xr:uid="{00000000-0005-0000-0000-00006F780000}"/>
    <cellStyle name="Titles 7 4 2 2 4" xfId="30809" xr:uid="{00000000-0005-0000-0000-000070780000}"/>
    <cellStyle name="Titles 7 4 2 3" xfId="30810" xr:uid="{00000000-0005-0000-0000-000071780000}"/>
    <cellStyle name="Titles 7 4 2 3 2" xfId="30811" xr:uid="{00000000-0005-0000-0000-000072780000}"/>
    <cellStyle name="Titles 7 4 2 3 3" xfId="30812" xr:uid="{00000000-0005-0000-0000-000073780000}"/>
    <cellStyle name="Titles 7 4 2 3 4" xfId="30813" xr:uid="{00000000-0005-0000-0000-000074780000}"/>
    <cellStyle name="Titles 7 4 2 4" xfId="30814" xr:uid="{00000000-0005-0000-0000-000075780000}"/>
    <cellStyle name="Titles 7 4 2 5" xfId="30815" xr:uid="{00000000-0005-0000-0000-000076780000}"/>
    <cellStyle name="Titles 7 4 2 6" xfId="30816" xr:uid="{00000000-0005-0000-0000-000077780000}"/>
    <cellStyle name="Titles 7 4 3" xfId="30817" xr:uid="{00000000-0005-0000-0000-000078780000}"/>
    <cellStyle name="Titles 7 4 3 2" xfId="30818" xr:uid="{00000000-0005-0000-0000-000079780000}"/>
    <cellStyle name="Titles 7 4 3 2 2" xfId="30819" xr:uid="{00000000-0005-0000-0000-00007A780000}"/>
    <cellStyle name="Titles 7 4 3 2 3" xfId="30820" xr:uid="{00000000-0005-0000-0000-00007B780000}"/>
    <cellStyle name="Titles 7 4 3 2 4" xfId="30821" xr:uid="{00000000-0005-0000-0000-00007C780000}"/>
    <cellStyle name="Titles 7 4 3 3" xfId="30822" xr:uid="{00000000-0005-0000-0000-00007D780000}"/>
    <cellStyle name="Titles 7 4 3 3 2" xfId="30823" xr:uid="{00000000-0005-0000-0000-00007E780000}"/>
    <cellStyle name="Titles 7 4 3 3 3" xfId="30824" xr:uid="{00000000-0005-0000-0000-00007F780000}"/>
    <cellStyle name="Titles 7 4 3 3 4" xfId="30825" xr:uid="{00000000-0005-0000-0000-000080780000}"/>
    <cellStyle name="Titles 7 4 3 4" xfId="30826" xr:uid="{00000000-0005-0000-0000-000081780000}"/>
    <cellStyle name="Titles 7 4 3 5" xfId="30827" xr:uid="{00000000-0005-0000-0000-000082780000}"/>
    <cellStyle name="Titles 7 4 3 6" xfId="30828" xr:uid="{00000000-0005-0000-0000-000083780000}"/>
    <cellStyle name="Titles 7 4 4" xfId="30829" xr:uid="{00000000-0005-0000-0000-000084780000}"/>
    <cellStyle name="Titles 7 4 4 2" xfId="30830" xr:uid="{00000000-0005-0000-0000-000085780000}"/>
    <cellStyle name="Titles 7 4 4 3" xfId="30831" xr:uid="{00000000-0005-0000-0000-000086780000}"/>
    <cellStyle name="Titles 7 4 4 4" xfId="30832" xr:uid="{00000000-0005-0000-0000-000087780000}"/>
    <cellStyle name="Titles 7 4 5" xfId="30833" xr:uid="{00000000-0005-0000-0000-000088780000}"/>
    <cellStyle name="Titles 7 4 5 2" xfId="30834" xr:uid="{00000000-0005-0000-0000-000089780000}"/>
    <cellStyle name="Titles 7 4 5 3" xfId="30835" xr:uid="{00000000-0005-0000-0000-00008A780000}"/>
    <cellStyle name="Titles 7 4 5 4" xfId="30836" xr:uid="{00000000-0005-0000-0000-00008B780000}"/>
    <cellStyle name="Titles 7 4 6" xfId="30837" xr:uid="{00000000-0005-0000-0000-00008C780000}"/>
    <cellStyle name="Titles 7 4 7" xfId="30838" xr:uid="{00000000-0005-0000-0000-00008D780000}"/>
    <cellStyle name="Titles 7 4 8" xfId="30839" xr:uid="{00000000-0005-0000-0000-00008E780000}"/>
    <cellStyle name="Titles 8" xfId="30840" xr:uid="{00000000-0005-0000-0000-00008F780000}"/>
    <cellStyle name="Titles 8 2" xfId="30841" xr:uid="{00000000-0005-0000-0000-000090780000}"/>
    <cellStyle name="Titles 8 2 2" xfId="30842" xr:uid="{00000000-0005-0000-0000-000091780000}"/>
    <cellStyle name="Titles 8 2 2 2" xfId="30843" xr:uid="{00000000-0005-0000-0000-000092780000}"/>
    <cellStyle name="Titles 8 2 2 2 2" xfId="30844" xr:uid="{00000000-0005-0000-0000-000093780000}"/>
    <cellStyle name="Titles 8 2 2 2 2 2" xfId="30845" xr:uid="{00000000-0005-0000-0000-000094780000}"/>
    <cellStyle name="Titles 8 2 2 2 2 2 2" xfId="30846" xr:uid="{00000000-0005-0000-0000-000095780000}"/>
    <cellStyle name="Titles 8 2 2 2 2 2 3" xfId="30847" xr:uid="{00000000-0005-0000-0000-000096780000}"/>
    <cellStyle name="Titles 8 2 2 2 2 2 4" xfId="30848" xr:uid="{00000000-0005-0000-0000-000097780000}"/>
    <cellStyle name="Titles 8 2 2 2 2 3" xfId="30849" xr:uid="{00000000-0005-0000-0000-000098780000}"/>
    <cellStyle name="Titles 8 2 2 2 2 3 2" xfId="30850" xr:uid="{00000000-0005-0000-0000-000099780000}"/>
    <cellStyle name="Titles 8 2 2 2 2 3 3" xfId="30851" xr:uid="{00000000-0005-0000-0000-00009A780000}"/>
    <cellStyle name="Titles 8 2 2 2 2 3 4" xfId="30852" xr:uid="{00000000-0005-0000-0000-00009B780000}"/>
    <cellStyle name="Titles 8 2 2 2 2 4" xfId="30853" xr:uid="{00000000-0005-0000-0000-00009C780000}"/>
    <cellStyle name="Titles 8 2 2 2 2 5" xfId="30854" xr:uid="{00000000-0005-0000-0000-00009D780000}"/>
    <cellStyle name="Titles 8 2 2 2 2 6" xfId="30855" xr:uid="{00000000-0005-0000-0000-00009E780000}"/>
    <cellStyle name="Titles 8 2 2 2 3" xfId="30856" xr:uid="{00000000-0005-0000-0000-00009F780000}"/>
    <cellStyle name="Titles 8 2 2 2 3 2" xfId="30857" xr:uid="{00000000-0005-0000-0000-0000A0780000}"/>
    <cellStyle name="Titles 8 2 2 2 3 2 2" xfId="30858" xr:uid="{00000000-0005-0000-0000-0000A1780000}"/>
    <cellStyle name="Titles 8 2 2 2 3 2 3" xfId="30859" xr:uid="{00000000-0005-0000-0000-0000A2780000}"/>
    <cellStyle name="Titles 8 2 2 2 3 2 4" xfId="30860" xr:uid="{00000000-0005-0000-0000-0000A3780000}"/>
    <cellStyle name="Titles 8 2 2 2 3 3" xfId="30861" xr:uid="{00000000-0005-0000-0000-0000A4780000}"/>
    <cellStyle name="Titles 8 2 2 2 3 3 2" xfId="30862" xr:uid="{00000000-0005-0000-0000-0000A5780000}"/>
    <cellStyle name="Titles 8 2 2 2 3 3 3" xfId="30863" xr:uid="{00000000-0005-0000-0000-0000A6780000}"/>
    <cellStyle name="Titles 8 2 2 2 3 3 4" xfId="30864" xr:uid="{00000000-0005-0000-0000-0000A7780000}"/>
    <cellStyle name="Titles 8 2 2 2 3 4" xfId="30865" xr:uid="{00000000-0005-0000-0000-0000A8780000}"/>
    <cellStyle name="Titles 8 2 2 2 3 5" xfId="30866" xr:uid="{00000000-0005-0000-0000-0000A9780000}"/>
    <cellStyle name="Titles 8 2 2 2 3 6" xfId="30867" xr:uid="{00000000-0005-0000-0000-0000AA780000}"/>
    <cellStyle name="Titles 8 2 2 2 4" xfId="30868" xr:uid="{00000000-0005-0000-0000-0000AB780000}"/>
    <cellStyle name="Titles 8 2 2 2 4 2" xfId="30869" xr:uid="{00000000-0005-0000-0000-0000AC780000}"/>
    <cellStyle name="Titles 8 2 2 2 4 3" xfId="30870" xr:uid="{00000000-0005-0000-0000-0000AD780000}"/>
    <cellStyle name="Titles 8 2 2 2 4 4" xfId="30871" xr:uid="{00000000-0005-0000-0000-0000AE780000}"/>
    <cellStyle name="Titles 8 2 2 2 5" xfId="30872" xr:uid="{00000000-0005-0000-0000-0000AF780000}"/>
    <cellStyle name="Titles 8 2 2 2 5 2" xfId="30873" xr:uid="{00000000-0005-0000-0000-0000B0780000}"/>
    <cellStyle name="Titles 8 2 2 2 5 3" xfId="30874" xr:uid="{00000000-0005-0000-0000-0000B1780000}"/>
    <cellStyle name="Titles 8 2 2 2 5 4" xfId="30875" xr:uid="{00000000-0005-0000-0000-0000B2780000}"/>
    <cellStyle name="Titles 8 2 2 2 6" xfId="30876" xr:uid="{00000000-0005-0000-0000-0000B3780000}"/>
    <cellStyle name="Titles 8 2 2 2 7" xfId="30877" xr:uid="{00000000-0005-0000-0000-0000B4780000}"/>
    <cellStyle name="Titles 8 2 2 2 8" xfId="30878" xr:uid="{00000000-0005-0000-0000-0000B5780000}"/>
    <cellStyle name="Titles 8 2 2 3" xfId="30879" xr:uid="{00000000-0005-0000-0000-0000B6780000}"/>
    <cellStyle name="Titles 8 2 2 3 2" xfId="30880" xr:uid="{00000000-0005-0000-0000-0000B7780000}"/>
    <cellStyle name="Titles 8 2 2 3 2 2" xfId="30881" xr:uid="{00000000-0005-0000-0000-0000B8780000}"/>
    <cellStyle name="Titles 8 2 2 3 2 3" xfId="30882" xr:uid="{00000000-0005-0000-0000-0000B9780000}"/>
    <cellStyle name="Titles 8 2 2 3 2 4" xfId="30883" xr:uid="{00000000-0005-0000-0000-0000BA780000}"/>
    <cellStyle name="Titles 8 2 2 3 3" xfId="30884" xr:uid="{00000000-0005-0000-0000-0000BB780000}"/>
    <cellStyle name="Titles 8 2 2 3 3 2" xfId="30885" xr:uid="{00000000-0005-0000-0000-0000BC780000}"/>
    <cellStyle name="Titles 8 2 2 3 3 3" xfId="30886" xr:uid="{00000000-0005-0000-0000-0000BD780000}"/>
    <cellStyle name="Titles 8 2 2 3 3 4" xfId="30887" xr:uid="{00000000-0005-0000-0000-0000BE780000}"/>
    <cellStyle name="Titles 8 2 2 3 4" xfId="30888" xr:uid="{00000000-0005-0000-0000-0000BF780000}"/>
    <cellStyle name="Titles 8 2 2 3 5" xfId="30889" xr:uid="{00000000-0005-0000-0000-0000C0780000}"/>
    <cellStyle name="Titles 8 2 2 3 6" xfId="30890" xr:uid="{00000000-0005-0000-0000-0000C1780000}"/>
    <cellStyle name="Titles 8 2 2 4" xfId="30891" xr:uid="{00000000-0005-0000-0000-0000C2780000}"/>
    <cellStyle name="Titles 8 2 2 4 2" xfId="30892" xr:uid="{00000000-0005-0000-0000-0000C3780000}"/>
    <cellStyle name="Titles 8 2 2 4 2 2" xfId="30893" xr:uid="{00000000-0005-0000-0000-0000C4780000}"/>
    <cellStyle name="Titles 8 2 2 4 2 3" xfId="30894" xr:uid="{00000000-0005-0000-0000-0000C5780000}"/>
    <cellStyle name="Titles 8 2 2 4 2 4" xfId="30895" xr:uid="{00000000-0005-0000-0000-0000C6780000}"/>
    <cellStyle name="Titles 8 2 2 4 3" xfId="30896" xr:uid="{00000000-0005-0000-0000-0000C7780000}"/>
    <cellStyle name="Titles 8 2 2 4 3 2" xfId="30897" xr:uid="{00000000-0005-0000-0000-0000C8780000}"/>
    <cellStyle name="Titles 8 2 2 4 3 3" xfId="30898" xr:uid="{00000000-0005-0000-0000-0000C9780000}"/>
    <cellStyle name="Titles 8 2 2 4 3 4" xfId="30899" xr:uid="{00000000-0005-0000-0000-0000CA780000}"/>
    <cellStyle name="Titles 8 2 2 4 4" xfId="30900" xr:uid="{00000000-0005-0000-0000-0000CB780000}"/>
    <cellStyle name="Titles 8 2 2 4 5" xfId="30901" xr:uid="{00000000-0005-0000-0000-0000CC780000}"/>
    <cellStyle name="Titles 8 2 2 4 6" xfId="30902" xr:uid="{00000000-0005-0000-0000-0000CD780000}"/>
    <cellStyle name="Titles 8 2 2 5" xfId="30903" xr:uid="{00000000-0005-0000-0000-0000CE780000}"/>
    <cellStyle name="Titles 8 2 2 6" xfId="30904" xr:uid="{00000000-0005-0000-0000-0000CF780000}"/>
    <cellStyle name="Titles 8 2 2 7" xfId="30905" xr:uid="{00000000-0005-0000-0000-0000D0780000}"/>
    <cellStyle name="Titles 8 2 3" xfId="30906" xr:uid="{00000000-0005-0000-0000-0000D1780000}"/>
    <cellStyle name="Titles 8 2 3 2" xfId="30907" xr:uid="{00000000-0005-0000-0000-0000D2780000}"/>
    <cellStyle name="Titles 8 2 3 2 2" xfId="30908" xr:uid="{00000000-0005-0000-0000-0000D3780000}"/>
    <cellStyle name="Titles 8 2 3 2 2 2" xfId="30909" xr:uid="{00000000-0005-0000-0000-0000D4780000}"/>
    <cellStyle name="Titles 8 2 3 2 2 3" xfId="30910" xr:uid="{00000000-0005-0000-0000-0000D5780000}"/>
    <cellStyle name="Titles 8 2 3 2 2 4" xfId="30911" xr:uid="{00000000-0005-0000-0000-0000D6780000}"/>
    <cellStyle name="Titles 8 2 3 2 3" xfId="30912" xr:uid="{00000000-0005-0000-0000-0000D7780000}"/>
    <cellStyle name="Titles 8 2 3 2 3 2" xfId="30913" xr:uid="{00000000-0005-0000-0000-0000D8780000}"/>
    <cellStyle name="Titles 8 2 3 2 3 3" xfId="30914" xr:uid="{00000000-0005-0000-0000-0000D9780000}"/>
    <cellStyle name="Titles 8 2 3 2 3 4" xfId="30915" xr:uid="{00000000-0005-0000-0000-0000DA780000}"/>
    <cellStyle name="Titles 8 2 3 2 4" xfId="30916" xr:uid="{00000000-0005-0000-0000-0000DB780000}"/>
    <cellStyle name="Titles 8 2 3 2 5" xfId="30917" xr:uid="{00000000-0005-0000-0000-0000DC780000}"/>
    <cellStyle name="Titles 8 2 3 2 6" xfId="30918" xr:uid="{00000000-0005-0000-0000-0000DD780000}"/>
    <cellStyle name="Titles 8 2 3 3" xfId="30919" xr:uid="{00000000-0005-0000-0000-0000DE780000}"/>
    <cellStyle name="Titles 8 2 3 3 2" xfId="30920" xr:uid="{00000000-0005-0000-0000-0000DF780000}"/>
    <cellStyle name="Titles 8 2 3 3 3" xfId="30921" xr:uid="{00000000-0005-0000-0000-0000E0780000}"/>
    <cellStyle name="Titles 8 2 3 3 4" xfId="30922" xr:uid="{00000000-0005-0000-0000-0000E1780000}"/>
    <cellStyle name="Titles 8 2 3 4" xfId="30923" xr:uid="{00000000-0005-0000-0000-0000E2780000}"/>
    <cellStyle name="Titles 8 2 3 4 2" xfId="30924" xr:uid="{00000000-0005-0000-0000-0000E3780000}"/>
    <cellStyle name="Titles 8 2 3 4 3" xfId="30925" xr:uid="{00000000-0005-0000-0000-0000E4780000}"/>
    <cellStyle name="Titles 8 2 3 4 4" xfId="30926" xr:uid="{00000000-0005-0000-0000-0000E5780000}"/>
    <cellStyle name="Titles 8 2 3 5" xfId="30927" xr:uid="{00000000-0005-0000-0000-0000E6780000}"/>
    <cellStyle name="Titles 8 2 3 6" xfId="30928" xr:uid="{00000000-0005-0000-0000-0000E7780000}"/>
    <cellStyle name="Titles 8 2 3 7" xfId="30929" xr:uid="{00000000-0005-0000-0000-0000E8780000}"/>
    <cellStyle name="Titles 8 2 4" xfId="30930" xr:uid="{00000000-0005-0000-0000-0000E9780000}"/>
    <cellStyle name="Titles 8 2 4 2" xfId="30931" xr:uid="{00000000-0005-0000-0000-0000EA780000}"/>
    <cellStyle name="Titles 8 2 4 2 2" xfId="30932" xr:uid="{00000000-0005-0000-0000-0000EB780000}"/>
    <cellStyle name="Titles 8 2 4 2 3" xfId="30933" xr:uid="{00000000-0005-0000-0000-0000EC780000}"/>
    <cellStyle name="Titles 8 2 4 2 4" xfId="30934" xr:uid="{00000000-0005-0000-0000-0000ED780000}"/>
    <cellStyle name="Titles 8 2 4 3" xfId="30935" xr:uid="{00000000-0005-0000-0000-0000EE780000}"/>
    <cellStyle name="Titles 8 2 4 3 2" xfId="30936" xr:uid="{00000000-0005-0000-0000-0000EF780000}"/>
    <cellStyle name="Titles 8 2 4 3 3" xfId="30937" xr:uid="{00000000-0005-0000-0000-0000F0780000}"/>
    <cellStyle name="Titles 8 2 4 3 4" xfId="30938" xr:uid="{00000000-0005-0000-0000-0000F1780000}"/>
    <cellStyle name="Titles 8 2 4 4" xfId="30939" xr:uid="{00000000-0005-0000-0000-0000F2780000}"/>
    <cellStyle name="Titles 8 2 4 5" xfId="30940" xr:uid="{00000000-0005-0000-0000-0000F3780000}"/>
    <cellStyle name="Titles 8 2 4 6" xfId="30941" xr:uid="{00000000-0005-0000-0000-0000F4780000}"/>
    <cellStyle name="Titles 8 2 5" xfId="30942" xr:uid="{00000000-0005-0000-0000-0000F5780000}"/>
    <cellStyle name="Titles 8 2 5 2" xfId="30943" xr:uid="{00000000-0005-0000-0000-0000F6780000}"/>
    <cellStyle name="Titles 8 2 5 3" xfId="30944" xr:uid="{00000000-0005-0000-0000-0000F7780000}"/>
    <cellStyle name="Titles 8 2 5 4" xfId="30945" xr:uid="{00000000-0005-0000-0000-0000F8780000}"/>
    <cellStyle name="Titles 8 2 6" xfId="30946" xr:uid="{00000000-0005-0000-0000-0000F9780000}"/>
    <cellStyle name="Titles 8 2 7" xfId="30947" xr:uid="{00000000-0005-0000-0000-0000FA780000}"/>
    <cellStyle name="Titles 8 2 8" xfId="30948" xr:uid="{00000000-0005-0000-0000-0000FB780000}"/>
    <cellStyle name="Titles 8 3" xfId="30949" xr:uid="{00000000-0005-0000-0000-0000FC780000}"/>
    <cellStyle name="Titles 8 3 2" xfId="30950" xr:uid="{00000000-0005-0000-0000-0000FD780000}"/>
    <cellStyle name="Titles 8 3 2 2" xfId="30951" xr:uid="{00000000-0005-0000-0000-0000FE780000}"/>
    <cellStyle name="Titles 8 3 2 2 2" xfId="30952" xr:uid="{00000000-0005-0000-0000-0000FF780000}"/>
    <cellStyle name="Titles 8 3 2 2 2 2" xfId="30953" xr:uid="{00000000-0005-0000-0000-000000790000}"/>
    <cellStyle name="Titles 8 3 2 2 2 3" xfId="30954" xr:uid="{00000000-0005-0000-0000-000001790000}"/>
    <cellStyle name="Titles 8 3 2 2 2 4" xfId="30955" xr:uid="{00000000-0005-0000-0000-000002790000}"/>
    <cellStyle name="Titles 8 3 2 2 3" xfId="30956" xr:uid="{00000000-0005-0000-0000-000003790000}"/>
    <cellStyle name="Titles 8 3 2 2 3 2" xfId="30957" xr:uid="{00000000-0005-0000-0000-000004790000}"/>
    <cellStyle name="Titles 8 3 2 2 3 3" xfId="30958" xr:uid="{00000000-0005-0000-0000-000005790000}"/>
    <cellStyle name="Titles 8 3 2 2 3 4" xfId="30959" xr:uid="{00000000-0005-0000-0000-000006790000}"/>
    <cellStyle name="Titles 8 3 2 2 4" xfId="30960" xr:uid="{00000000-0005-0000-0000-000007790000}"/>
    <cellStyle name="Titles 8 3 2 2 5" xfId="30961" xr:uid="{00000000-0005-0000-0000-000008790000}"/>
    <cellStyle name="Titles 8 3 2 2 6" xfId="30962" xr:uid="{00000000-0005-0000-0000-000009790000}"/>
    <cellStyle name="Titles 8 3 2 3" xfId="30963" xr:uid="{00000000-0005-0000-0000-00000A790000}"/>
    <cellStyle name="Titles 8 3 2 3 2" xfId="30964" xr:uid="{00000000-0005-0000-0000-00000B790000}"/>
    <cellStyle name="Titles 8 3 2 3 2 2" xfId="30965" xr:uid="{00000000-0005-0000-0000-00000C790000}"/>
    <cellStyle name="Titles 8 3 2 3 2 3" xfId="30966" xr:uid="{00000000-0005-0000-0000-00000D790000}"/>
    <cellStyle name="Titles 8 3 2 3 2 4" xfId="30967" xr:uid="{00000000-0005-0000-0000-00000E790000}"/>
    <cellStyle name="Titles 8 3 2 3 3" xfId="30968" xr:uid="{00000000-0005-0000-0000-00000F790000}"/>
    <cellStyle name="Titles 8 3 2 3 3 2" xfId="30969" xr:uid="{00000000-0005-0000-0000-000010790000}"/>
    <cellStyle name="Titles 8 3 2 3 3 3" xfId="30970" xr:uid="{00000000-0005-0000-0000-000011790000}"/>
    <cellStyle name="Titles 8 3 2 3 3 4" xfId="30971" xr:uid="{00000000-0005-0000-0000-000012790000}"/>
    <cellStyle name="Titles 8 3 2 3 4" xfId="30972" xr:uid="{00000000-0005-0000-0000-000013790000}"/>
    <cellStyle name="Titles 8 3 2 3 5" xfId="30973" xr:uid="{00000000-0005-0000-0000-000014790000}"/>
    <cellStyle name="Titles 8 3 2 3 6" xfId="30974" xr:uid="{00000000-0005-0000-0000-000015790000}"/>
    <cellStyle name="Titles 8 3 2 4" xfId="30975" xr:uid="{00000000-0005-0000-0000-000016790000}"/>
    <cellStyle name="Titles 8 3 2 4 2" xfId="30976" xr:uid="{00000000-0005-0000-0000-000017790000}"/>
    <cellStyle name="Titles 8 3 2 4 3" xfId="30977" xr:uid="{00000000-0005-0000-0000-000018790000}"/>
    <cellStyle name="Titles 8 3 2 4 4" xfId="30978" xr:uid="{00000000-0005-0000-0000-000019790000}"/>
    <cellStyle name="Titles 8 3 2 5" xfId="30979" xr:uid="{00000000-0005-0000-0000-00001A790000}"/>
    <cellStyle name="Titles 8 3 2 5 2" xfId="30980" xr:uid="{00000000-0005-0000-0000-00001B790000}"/>
    <cellStyle name="Titles 8 3 2 5 3" xfId="30981" xr:uid="{00000000-0005-0000-0000-00001C790000}"/>
    <cellStyle name="Titles 8 3 2 5 4" xfId="30982" xr:uid="{00000000-0005-0000-0000-00001D790000}"/>
    <cellStyle name="Titles 8 3 2 6" xfId="30983" xr:uid="{00000000-0005-0000-0000-00001E790000}"/>
    <cellStyle name="Titles 8 3 2 7" xfId="30984" xr:uid="{00000000-0005-0000-0000-00001F790000}"/>
    <cellStyle name="Titles 8 3 2 8" xfId="30985" xr:uid="{00000000-0005-0000-0000-000020790000}"/>
    <cellStyle name="Titles 8 3 3" xfId="30986" xr:uid="{00000000-0005-0000-0000-000021790000}"/>
    <cellStyle name="Titles 8 3 3 2" xfId="30987" xr:uid="{00000000-0005-0000-0000-000022790000}"/>
    <cellStyle name="Titles 8 3 3 2 2" xfId="30988" xr:uid="{00000000-0005-0000-0000-000023790000}"/>
    <cellStyle name="Titles 8 3 3 2 3" xfId="30989" xr:uid="{00000000-0005-0000-0000-000024790000}"/>
    <cellStyle name="Titles 8 3 3 2 4" xfId="30990" xr:uid="{00000000-0005-0000-0000-000025790000}"/>
    <cellStyle name="Titles 8 3 3 3" xfId="30991" xr:uid="{00000000-0005-0000-0000-000026790000}"/>
    <cellStyle name="Titles 8 3 3 3 2" xfId="30992" xr:uid="{00000000-0005-0000-0000-000027790000}"/>
    <cellStyle name="Titles 8 3 3 3 3" xfId="30993" xr:uid="{00000000-0005-0000-0000-000028790000}"/>
    <cellStyle name="Titles 8 3 3 3 4" xfId="30994" xr:uid="{00000000-0005-0000-0000-000029790000}"/>
    <cellStyle name="Titles 8 3 3 4" xfId="30995" xr:uid="{00000000-0005-0000-0000-00002A790000}"/>
    <cellStyle name="Titles 8 3 3 5" xfId="30996" xr:uid="{00000000-0005-0000-0000-00002B790000}"/>
    <cellStyle name="Titles 8 3 3 6" xfId="30997" xr:uid="{00000000-0005-0000-0000-00002C790000}"/>
    <cellStyle name="Titles 8 3 4" xfId="30998" xr:uid="{00000000-0005-0000-0000-00002D790000}"/>
    <cellStyle name="Titles 8 3 4 2" xfId="30999" xr:uid="{00000000-0005-0000-0000-00002E790000}"/>
    <cellStyle name="Titles 8 3 4 2 2" xfId="31000" xr:uid="{00000000-0005-0000-0000-00002F790000}"/>
    <cellStyle name="Titles 8 3 4 2 3" xfId="31001" xr:uid="{00000000-0005-0000-0000-000030790000}"/>
    <cellStyle name="Titles 8 3 4 2 4" xfId="31002" xr:uid="{00000000-0005-0000-0000-000031790000}"/>
    <cellStyle name="Titles 8 3 4 3" xfId="31003" xr:uid="{00000000-0005-0000-0000-000032790000}"/>
    <cellStyle name="Titles 8 3 4 3 2" xfId="31004" xr:uid="{00000000-0005-0000-0000-000033790000}"/>
    <cellStyle name="Titles 8 3 4 3 3" xfId="31005" xr:uid="{00000000-0005-0000-0000-000034790000}"/>
    <cellStyle name="Titles 8 3 4 3 4" xfId="31006" xr:uid="{00000000-0005-0000-0000-000035790000}"/>
    <cellStyle name="Titles 8 3 4 4" xfId="31007" xr:uid="{00000000-0005-0000-0000-000036790000}"/>
    <cellStyle name="Titles 8 3 4 5" xfId="31008" xr:uid="{00000000-0005-0000-0000-000037790000}"/>
    <cellStyle name="Titles 8 3 4 6" xfId="31009" xr:uid="{00000000-0005-0000-0000-000038790000}"/>
    <cellStyle name="Titles 8 3 5" xfId="31010" xr:uid="{00000000-0005-0000-0000-000039790000}"/>
    <cellStyle name="Titles 8 3 6" xfId="31011" xr:uid="{00000000-0005-0000-0000-00003A790000}"/>
    <cellStyle name="Titles 8 3 7" xfId="31012" xr:uid="{00000000-0005-0000-0000-00003B790000}"/>
    <cellStyle name="Titles 8 4" xfId="31013" xr:uid="{00000000-0005-0000-0000-00003C790000}"/>
    <cellStyle name="Titles 8 4 2" xfId="31014" xr:uid="{00000000-0005-0000-0000-00003D790000}"/>
    <cellStyle name="Titles 8 4 2 2" xfId="31015" xr:uid="{00000000-0005-0000-0000-00003E790000}"/>
    <cellStyle name="Titles 8 4 2 2 2" xfId="31016" xr:uid="{00000000-0005-0000-0000-00003F790000}"/>
    <cellStyle name="Titles 8 4 2 2 3" xfId="31017" xr:uid="{00000000-0005-0000-0000-000040790000}"/>
    <cellStyle name="Titles 8 4 2 2 4" xfId="31018" xr:uid="{00000000-0005-0000-0000-000041790000}"/>
    <cellStyle name="Titles 8 4 2 3" xfId="31019" xr:uid="{00000000-0005-0000-0000-000042790000}"/>
    <cellStyle name="Titles 8 4 2 3 2" xfId="31020" xr:uid="{00000000-0005-0000-0000-000043790000}"/>
    <cellStyle name="Titles 8 4 2 3 3" xfId="31021" xr:uid="{00000000-0005-0000-0000-000044790000}"/>
    <cellStyle name="Titles 8 4 2 3 4" xfId="31022" xr:uid="{00000000-0005-0000-0000-000045790000}"/>
    <cellStyle name="Titles 8 4 2 4" xfId="31023" xr:uid="{00000000-0005-0000-0000-000046790000}"/>
    <cellStyle name="Titles 8 4 2 5" xfId="31024" xr:uid="{00000000-0005-0000-0000-000047790000}"/>
    <cellStyle name="Titles 8 4 2 6" xfId="31025" xr:uid="{00000000-0005-0000-0000-000048790000}"/>
    <cellStyle name="Titles 8 4 3" xfId="31026" xr:uid="{00000000-0005-0000-0000-000049790000}"/>
    <cellStyle name="Titles 8 4 3 2" xfId="31027" xr:uid="{00000000-0005-0000-0000-00004A790000}"/>
    <cellStyle name="Titles 8 4 3 2 2" xfId="31028" xr:uid="{00000000-0005-0000-0000-00004B790000}"/>
    <cellStyle name="Titles 8 4 3 2 3" xfId="31029" xr:uid="{00000000-0005-0000-0000-00004C790000}"/>
    <cellStyle name="Titles 8 4 3 2 4" xfId="31030" xr:uid="{00000000-0005-0000-0000-00004D790000}"/>
    <cellStyle name="Titles 8 4 3 3" xfId="31031" xr:uid="{00000000-0005-0000-0000-00004E790000}"/>
    <cellStyle name="Titles 8 4 3 3 2" xfId="31032" xr:uid="{00000000-0005-0000-0000-00004F790000}"/>
    <cellStyle name="Titles 8 4 3 3 3" xfId="31033" xr:uid="{00000000-0005-0000-0000-000050790000}"/>
    <cellStyle name="Titles 8 4 3 3 4" xfId="31034" xr:uid="{00000000-0005-0000-0000-000051790000}"/>
    <cellStyle name="Titles 8 4 3 4" xfId="31035" xr:uid="{00000000-0005-0000-0000-000052790000}"/>
    <cellStyle name="Titles 8 4 3 5" xfId="31036" xr:uid="{00000000-0005-0000-0000-000053790000}"/>
    <cellStyle name="Titles 8 4 3 6" xfId="31037" xr:uid="{00000000-0005-0000-0000-000054790000}"/>
    <cellStyle name="Titles 8 4 4" xfId="31038" xr:uid="{00000000-0005-0000-0000-000055790000}"/>
    <cellStyle name="Titles 8 4 4 2" xfId="31039" xr:uid="{00000000-0005-0000-0000-000056790000}"/>
    <cellStyle name="Titles 8 4 4 3" xfId="31040" xr:uid="{00000000-0005-0000-0000-000057790000}"/>
    <cellStyle name="Titles 8 4 4 4" xfId="31041" xr:uid="{00000000-0005-0000-0000-000058790000}"/>
    <cellStyle name="Titles 8 4 5" xfId="31042" xr:uid="{00000000-0005-0000-0000-000059790000}"/>
    <cellStyle name="Titles 8 4 5 2" xfId="31043" xr:uid="{00000000-0005-0000-0000-00005A790000}"/>
    <cellStyle name="Titles 8 4 5 3" xfId="31044" xr:uid="{00000000-0005-0000-0000-00005B790000}"/>
    <cellStyle name="Titles 8 4 5 4" xfId="31045" xr:uid="{00000000-0005-0000-0000-00005C790000}"/>
    <cellStyle name="Titles 8 4 6" xfId="31046" xr:uid="{00000000-0005-0000-0000-00005D790000}"/>
    <cellStyle name="Titles 8 4 7" xfId="31047" xr:uid="{00000000-0005-0000-0000-00005E790000}"/>
    <cellStyle name="Titles 8 4 8" xfId="31048" xr:uid="{00000000-0005-0000-0000-00005F790000}"/>
    <cellStyle name="Titles 9" xfId="31049" xr:uid="{00000000-0005-0000-0000-000060790000}"/>
    <cellStyle name="Titles 9 2" xfId="31050" xr:uid="{00000000-0005-0000-0000-000061790000}"/>
    <cellStyle name="Titles 9 2 2" xfId="31051" xr:uid="{00000000-0005-0000-0000-000062790000}"/>
    <cellStyle name="Titles 9 2 2 2" xfId="31052" xr:uid="{00000000-0005-0000-0000-000063790000}"/>
    <cellStyle name="Titles 9 2 2 2 2" xfId="31053" xr:uid="{00000000-0005-0000-0000-000064790000}"/>
    <cellStyle name="Titles 9 2 2 2 2 2" xfId="31054" xr:uid="{00000000-0005-0000-0000-000065790000}"/>
    <cellStyle name="Titles 9 2 2 2 2 3" xfId="31055" xr:uid="{00000000-0005-0000-0000-000066790000}"/>
    <cellStyle name="Titles 9 2 2 2 2 4" xfId="31056" xr:uid="{00000000-0005-0000-0000-000067790000}"/>
    <cellStyle name="Titles 9 2 2 2 3" xfId="31057" xr:uid="{00000000-0005-0000-0000-000068790000}"/>
    <cellStyle name="Titles 9 2 2 2 3 2" xfId="31058" xr:uid="{00000000-0005-0000-0000-000069790000}"/>
    <cellStyle name="Titles 9 2 2 2 3 3" xfId="31059" xr:uid="{00000000-0005-0000-0000-00006A790000}"/>
    <cellStyle name="Titles 9 2 2 2 3 4" xfId="31060" xr:uid="{00000000-0005-0000-0000-00006B790000}"/>
    <cellStyle name="Titles 9 2 2 2 4" xfId="31061" xr:uid="{00000000-0005-0000-0000-00006C790000}"/>
    <cellStyle name="Titles 9 2 2 2 5" xfId="31062" xr:uid="{00000000-0005-0000-0000-00006D790000}"/>
    <cellStyle name="Titles 9 2 2 2 6" xfId="31063" xr:uid="{00000000-0005-0000-0000-00006E790000}"/>
    <cellStyle name="Titles 9 2 2 3" xfId="31064" xr:uid="{00000000-0005-0000-0000-00006F790000}"/>
    <cellStyle name="Titles 9 2 2 3 2" xfId="31065" xr:uid="{00000000-0005-0000-0000-000070790000}"/>
    <cellStyle name="Titles 9 2 2 3 2 2" xfId="31066" xr:uid="{00000000-0005-0000-0000-000071790000}"/>
    <cellStyle name="Titles 9 2 2 3 2 3" xfId="31067" xr:uid="{00000000-0005-0000-0000-000072790000}"/>
    <cellStyle name="Titles 9 2 2 3 2 4" xfId="31068" xr:uid="{00000000-0005-0000-0000-000073790000}"/>
    <cellStyle name="Titles 9 2 2 3 3" xfId="31069" xr:uid="{00000000-0005-0000-0000-000074790000}"/>
    <cellStyle name="Titles 9 2 2 3 3 2" xfId="31070" xr:uid="{00000000-0005-0000-0000-000075790000}"/>
    <cellStyle name="Titles 9 2 2 3 3 3" xfId="31071" xr:uid="{00000000-0005-0000-0000-000076790000}"/>
    <cellStyle name="Titles 9 2 2 3 3 4" xfId="31072" xr:uid="{00000000-0005-0000-0000-000077790000}"/>
    <cellStyle name="Titles 9 2 2 3 4" xfId="31073" xr:uid="{00000000-0005-0000-0000-000078790000}"/>
    <cellStyle name="Titles 9 2 2 3 5" xfId="31074" xr:uid="{00000000-0005-0000-0000-000079790000}"/>
    <cellStyle name="Titles 9 2 2 3 6" xfId="31075" xr:uid="{00000000-0005-0000-0000-00007A790000}"/>
    <cellStyle name="Titles 9 2 2 4" xfId="31076" xr:uid="{00000000-0005-0000-0000-00007B790000}"/>
    <cellStyle name="Titles 9 2 2 4 2" xfId="31077" xr:uid="{00000000-0005-0000-0000-00007C790000}"/>
    <cellStyle name="Titles 9 2 2 4 3" xfId="31078" xr:uid="{00000000-0005-0000-0000-00007D790000}"/>
    <cellStyle name="Titles 9 2 2 4 4" xfId="31079" xr:uid="{00000000-0005-0000-0000-00007E790000}"/>
    <cellStyle name="Titles 9 2 2 5" xfId="31080" xr:uid="{00000000-0005-0000-0000-00007F790000}"/>
    <cellStyle name="Titles 9 2 2 5 2" xfId="31081" xr:uid="{00000000-0005-0000-0000-000080790000}"/>
    <cellStyle name="Titles 9 2 2 5 3" xfId="31082" xr:uid="{00000000-0005-0000-0000-000081790000}"/>
    <cellStyle name="Titles 9 2 2 5 4" xfId="31083" xr:uid="{00000000-0005-0000-0000-000082790000}"/>
    <cellStyle name="Titles 9 2 2 6" xfId="31084" xr:uid="{00000000-0005-0000-0000-000083790000}"/>
    <cellStyle name="Titles 9 2 2 7" xfId="31085" xr:uid="{00000000-0005-0000-0000-000084790000}"/>
    <cellStyle name="Titles 9 2 2 8" xfId="31086" xr:uid="{00000000-0005-0000-0000-000085790000}"/>
    <cellStyle name="Titles 9 2 3" xfId="31087" xr:uid="{00000000-0005-0000-0000-000086790000}"/>
    <cellStyle name="Titles 9 2 3 2" xfId="31088" xr:uid="{00000000-0005-0000-0000-000087790000}"/>
    <cellStyle name="Titles 9 2 3 2 2" xfId="31089" xr:uid="{00000000-0005-0000-0000-000088790000}"/>
    <cellStyle name="Titles 9 2 3 2 3" xfId="31090" xr:uid="{00000000-0005-0000-0000-000089790000}"/>
    <cellStyle name="Titles 9 2 3 2 4" xfId="31091" xr:uid="{00000000-0005-0000-0000-00008A790000}"/>
    <cellStyle name="Titles 9 2 3 3" xfId="31092" xr:uid="{00000000-0005-0000-0000-00008B790000}"/>
    <cellStyle name="Titles 9 2 3 3 2" xfId="31093" xr:uid="{00000000-0005-0000-0000-00008C790000}"/>
    <cellStyle name="Titles 9 2 3 3 3" xfId="31094" xr:uid="{00000000-0005-0000-0000-00008D790000}"/>
    <cellStyle name="Titles 9 2 3 3 4" xfId="31095" xr:uid="{00000000-0005-0000-0000-00008E790000}"/>
    <cellStyle name="Titles 9 2 3 4" xfId="31096" xr:uid="{00000000-0005-0000-0000-00008F790000}"/>
    <cellStyle name="Titles 9 2 3 5" xfId="31097" xr:uid="{00000000-0005-0000-0000-000090790000}"/>
    <cellStyle name="Titles 9 2 3 6" xfId="31098" xr:uid="{00000000-0005-0000-0000-000091790000}"/>
    <cellStyle name="Titles 9 2 4" xfId="31099" xr:uid="{00000000-0005-0000-0000-000092790000}"/>
    <cellStyle name="Titles 9 2 4 2" xfId="31100" xr:uid="{00000000-0005-0000-0000-000093790000}"/>
    <cellStyle name="Titles 9 2 4 2 2" xfId="31101" xr:uid="{00000000-0005-0000-0000-000094790000}"/>
    <cellStyle name="Titles 9 2 4 2 3" xfId="31102" xr:uid="{00000000-0005-0000-0000-000095790000}"/>
    <cellStyle name="Titles 9 2 4 2 4" xfId="31103" xr:uid="{00000000-0005-0000-0000-000096790000}"/>
    <cellStyle name="Titles 9 2 4 3" xfId="31104" xr:uid="{00000000-0005-0000-0000-000097790000}"/>
    <cellStyle name="Titles 9 2 4 3 2" xfId="31105" xr:uid="{00000000-0005-0000-0000-000098790000}"/>
    <cellStyle name="Titles 9 2 4 3 3" xfId="31106" xr:uid="{00000000-0005-0000-0000-000099790000}"/>
    <cellStyle name="Titles 9 2 4 3 4" xfId="31107" xr:uid="{00000000-0005-0000-0000-00009A790000}"/>
    <cellStyle name="Titles 9 2 4 4" xfId="31108" xr:uid="{00000000-0005-0000-0000-00009B790000}"/>
    <cellStyle name="Titles 9 2 4 5" xfId="31109" xr:uid="{00000000-0005-0000-0000-00009C790000}"/>
    <cellStyle name="Titles 9 2 4 6" xfId="31110" xr:uid="{00000000-0005-0000-0000-00009D790000}"/>
    <cellStyle name="Titles 9 2 5" xfId="31111" xr:uid="{00000000-0005-0000-0000-00009E790000}"/>
    <cellStyle name="Titles 9 2 6" xfId="31112" xr:uid="{00000000-0005-0000-0000-00009F790000}"/>
    <cellStyle name="Titles 9 2 7" xfId="31113" xr:uid="{00000000-0005-0000-0000-0000A0790000}"/>
    <cellStyle name="Titles 9 3" xfId="31114" xr:uid="{00000000-0005-0000-0000-0000A1790000}"/>
    <cellStyle name="Titles 9 3 2" xfId="31115" xr:uid="{00000000-0005-0000-0000-0000A2790000}"/>
    <cellStyle name="Titles 9 3 2 2" xfId="31116" xr:uid="{00000000-0005-0000-0000-0000A3790000}"/>
    <cellStyle name="Titles 9 3 2 2 2" xfId="31117" xr:uid="{00000000-0005-0000-0000-0000A4790000}"/>
    <cellStyle name="Titles 9 3 2 2 3" xfId="31118" xr:uid="{00000000-0005-0000-0000-0000A5790000}"/>
    <cellStyle name="Titles 9 3 2 2 4" xfId="31119" xr:uid="{00000000-0005-0000-0000-0000A6790000}"/>
    <cellStyle name="Titles 9 3 2 3" xfId="31120" xr:uid="{00000000-0005-0000-0000-0000A7790000}"/>
    <cellStyle name="Titles 9 3 2 3 2" xfId="31121" xr:uid="{00000000-0005-0000-0000-0000A8790000}"/>
    <cellStyle name="Titles 9 3 2 3 3" xfId="31122" xr:uid="{00000000-0005-0000-0000-0000A9790000}"/>
    <cellStyle name="Titles 9 3 2 3 4" xfId="31123" xr:uid="{00000000-0005-0000-0000-0000AA790000}"/>
    <cellStyle name="Titles 9 3 2 4" xfId="31124" xr:uid="{00000000-0005-0000-0000-0000AB790000}"/>
    <cellStyle name="Titles 9 3 2 5" xfId="31125" xr:uid="{00000000-0005-0000-0000-0000AC790000}"/>
    <cellStyle name="Titles 9 3 2 6" xfId="31126" xr:uid="{00000000-0005-0000-0000-0000AD790000}"/>
    <cellStyle name="Titles 9 3 3" xfId="31127" xr:uid="{00000000-0005-0000-0000-0000AE790000}"/>
    <cellStyle name="Titles 9 3 3 2" xfId="31128" xr:uid="{00000000-0005-0000-0000-0000AF790000}"/>
    <cellStyle name="Titles 9 3 3 3" xfId="31129" xr:uid="{00000000-0005-0000-0000-0000B0790000}"/>
    <cellStyle name="Titles 9 3 3 4" xfId="31130" xr:uid="{00000000-0005-0000-0000-0000B1790000}"/>
    <cellStyle name="Titles 9 3 4" xfId="31131" xr:uid="{00000000-0005-0000-0000-0000B2790000}"/>
    <cellStyle name="Titles 9 3 4 2" xfId="31132" xr:uid="{00000000-0005-0000-0000-0000B3790000}"/>
    <cellStyle name="Titles 9 3 4 3" xfId="31133" xr:uid="{00000000-0005-0000-0000-0000B4790000}"/>
    <cellStyle name="Titles 9 3 4 4" xfId="31134" xr:uid="{00000000-0005-0000-0000-0000B5790000}"/>
    <cellStyle name="Titles 9 3 5" xfId="31135" xr:uid="{00000000-0005-0000-0000-0000B6790000}"/>
    <cellStyle name="Titles 9 3 6" xfId="31136" xr:uid="{00000000-0005-0000-0000-0000B7790000}"/>
    <cellStyle name="Titles 9 3 7" xfId="31137" xr:uid="{00000000-0005-0000-0000-0000B8790000}"/>
    <cellStyle name="Titles 9 4" xfId="31138" xr:uid="{00000000-0005-0000-0000-0000B9790000}"/>
    <cellStyle name="Titles 9 4 2" xfId="31139" xr:uid="{00000000-0005-0000-0000-0000BA790000}"/>
    <cellStyle name="Titles 9 4 2 2" xfId="31140" xr:uid="{00000000-0005-0000-0000-0000BB790000}"/>
    <cellStyle name="Titles 9 4 2 3" xfId="31141" xr:uid="{00000000-0005-0000-0000-0000BC790000}"/>
    <cellStyle name="Titles 9 4 2 4" xfId="31142" xr:uid="{00000000-0005-0000-0000-0000BD790000}"/>
    <cellStyle name="Titles 9 4 3" xfId="31143" xr:uid="{00000000-0005-0000-0000-0000BE790000}"/>
    <cellStyle name="Titles 9 4 3 2" xfId="31144" xr:uid="{00000000-0005-0000-0000-0000BF790000}"/>
    <cellStyle name="Titles 9 4 3 3" xfId="31145" xr:uid="{00000000-0005-0000-0000-0000C0790000}"/>
    <cellStyle name="Titles 9 4 3 4" xfId="31146" xr:uid="{00000000-0005-0000-0000-0000C1790000}"/>
    <cellStyle name="Titles 9 4 4" xfId="31147" xr:uid="{00000000-0005-0000-0000-0000C2790000}"/>
    <cellStyle name="Titles 9 4 5" xfId="31148" xr:uid="{00000000-0005-0000-0000-0000C3790000}"/>
    <cellStyle name="Titles 9 4 6" xfId="31149" xr:uid="{00000000-0005-0000-0000-0000C4790000}"/>
    <cellStyle name="Titles 9 5" xfId="31150" xr:uid="{00000000-0005-0000-0000-0000C5790000}"/>
    <cellStyle name="Titles 9 5 2" xfId="31151" xr:uid="{00000000-0005-0000-0000-0000C6790000}"/>
    <cellStyle name="Titles 9 5 3" xfId="31152" xr:uid="{00000000-0005-0000-0000-0000C7790000}"/>
    <cellStyle name="Titles 9 5 4" xfId="31153" xr:uid="{00000000-0005-0000-0000-0000C8790000}"/>
    <cellStyle name="Titles 9 6" xfId="31154" xr:uid="{00000000-0005-0000-0000-0000C9790000}"/>
    <cellStyle name="Titles 9 7" xfId="31155" xr:uid="{00000000-0005-0000-0000-0000CA790000}"/>
    <cellStyle name="Titles 9 8" xfId="31156" xr:uid="{00000000-0005-0000-0000-0000CB790000}"/>
    <cellStyle name="titoli" xfId="31157" xr:uid="{00000000-0005-0000-0000-0000CC790000}"/>
    <cellStyle name="titoli 2" xfId="31158" xr:uid="{00000000-0005-0000-0000-0000CD790000}"/>
    <cellStyle name="titoli 2 2" xfId="31159" xr:uid="{00000000-0005-0000-0000-0000CE790000}"/>
    <cellStyle name="titoli 2 2 10" xfId="31160" xr:uid="{00000000-0005-0000-0000-0000CF790000}"/>
    <cellStyle name="titoli 2 2 2" xfId="31161" xr:uid="{00000000-0005-0000-0000-0000D0790000}"/>
    <cellStyle name="titoli 2 2 2 2" xfId="31162" xr:uid="{00000000-0005-0000-0000-0000D1790000}"/>
    <cellStyle name="titoli 2 2 2 2 2" xfId="31163" xr:uid="{00000000-0005-0000-0000-0000D2790000}"/>
    <cellStyle name="titoli 2 2 2 2 2 2" xfId="31164" xr:uid="{00000000-0005-0000-0000-0000D3790000}"/>
    <cellStyle name="titoli 2 2 2 2 2 2 2" xfId="31165" xr:uid="{00000000-0005-0000-0000-0000D4790000}"/>
    <cellStyle name="titoli 2 2 2 2 2 2 2 2" xfId="31166" xr:uid="{00000000-0005-0000-0000-0000D5790000}"/>
    <cellStyle name="titoli 2 2 2 2 2 2 2 3" xfId="31167" xr:uid="{00000000-0005-0000-0000-0000D6790000}"/>
    <cellStyle name="titoli 2 2 2 2 2 2 3" xfId="31168" xr:uid="{00000000-0005-0000-0000-0000D7790000}"/>
    <cellStyle name="titoli 2 2 2 2 2 2 3 2" xfId="31169" xr:uid="{00000000-0005-0000-0000-0000D8790000}"/>
    <cellStyle name="titoli 2 2 2 2 2 2 3 3" xfId="31170" xr:uid="{00000000-0005-0000-0000-0000D9790000}"/>
    <cellStyle name="titoli 2 2 2 2 2 2 3 4" xfId="31171" xr:uid="{00000000-0005-0000-0000-0000DA790000}"/>
    <cellStyle name="titoli 2 2 2 2 2 2 4" xfId="31172" xr:uid="{00000000-0005-0000-0000-0000DB790000}"/>
    <cellStyle name="titoli 2 2 2 2 2 2 5" xfId="31173" xr:uid="{00000000-0005-0000-0000-0000DC790000}"/>
    <cellStyle name="titoli 2 2 2 2 2 3" xfId="31174" xr:uid="{00000000-0005-0000-0000-0000DD790000}"/>
    <cellStyle name="titoli 2 2 2 2 2 3 2" xfId="31175" xr:uid="{00000000-0005-0000-0000-0000DE790000}"/>
    <cellStyle name="titoli 2 2 2 2 2 3 2 2" xfId="31176" xr:uid="{00000000-0005-0000-0000-0000DF790000}"/>
    <cellStyle name="titoli 2 2 2 2 2 3 2 3" xfId="31177" xr:uid="{00000000-0005-0000-0000-0000E0790000}"/>
    <cellStyle name="titoli 2 2 2 2 2 3 3" xfId="31178" xr:uid="{00000000-0005-0000-0000-0000E1790000}"/>
    <cellStyle name="titoli 2 2 2 2 2 3 3 2" xfId="31179" xr:uid="{00000000-0005-0000-0000-0000E2790000}"/>
    <cellStyle name="titoli 2 2 2 2 2 3 3 3" xfId="31180" xr:uid="{00000000-0005-0000-0000-0000E3790000}"/>
    <cellStyle name="titoli 2 2 2 2 2 3 3 4" xfId="31181" xr:uid="{00000000-0005-0000-0000-0000E4790000}"/>
    <cellStyle name="titoli 2 2 2 2 2 3 4" xfId="31182" xr:uid="{00000000-0005-0000-0000-0000E5790000}"/>
    <cellStyle name="titoli 2 2 2 2 2 3 4 2" xfId="31183" xr:uid="{00000000-0005-0000-0000-0000E6790000}"/>
    <cellStyle name="titoli 2 2 2 2 2 3 4 3" xfId="31184" xr:uid="{00000000-0005-0000-0000-0000E7790000}"/>
    <cellStyle name="titoli 2 2 2 2 2 3 4 4" xfId="31185" xr:uid="{00000000-0005-0000-0000-0000E8790000}"/>
    <cellStyle name="titoli 2 2 2 2 2 3 5" xfId="31186" xr:uid="{00000000-0005-0000-0000-0000E9790000}"/>
    <cellStyle name="titoli 2 2 2 2 2 3 6" xfId="31187" xr:uid="{00000000-0005-0000-0000-0000EA790000}"/>
    <cellStyle name="titoli 2 2 2 2 2 4" xfId="31188" xr:uid="{00000000-0005-0000-0000-0000EB790000}"/>
    <cellStyle name="titoli 2 2 2 2 2 4 2" xfId="31189" xr:uid="{00000000-0005-0000-0000-0000EC790000}"/>
    <cellStyle name="titoli 2 2 2 2 2 4 3" xfId="31190" xr:uid="{00000000-0005-0000-0000-0000ED790000}"/>
    <cellStyle name="titoli 2 2 2 2 2 5" xfId="31191" xr:uid="{00000000-0005-0000-0000-0000EE790000}"/>
    <cellStyle name="titoli 2 2 2 2 2 5 2" xfId="31192" xr:uid="{00000000-0005-0000-0000-0000EF790000}"/>
    <cellStyle name="titoli 2 2 2 2 2 5 3" xfId="31193" xr:uid="{00000000-0005-0000-0000-0000F0790000}"/>
    <cellStyle name="titoli 2 2 2 2 2 5 4" xfId="31194" xr:uid="{00000000-0005-0000-0000-0000F1790000}"/>
    <cellStyle name="titoli 2 2 2 2 2 6" xfId="31195" xr:uid="{00000000-0005-0000-0000-0000F2790000}"/>
    <cellStyle name="titoli 2 2 2 2 2 7" xfId="31196" xr:uid="{00000000-0005-0000-0000-0000F3790000}"/>
    <cellStyle name="titoli 2 2 2 2 3" xfId="31197" xr:uid="{00000000-0005-0000-0000-0000F4790000}"/>
    <cellStyle name="titoli 2 2 2 2 3 2" xfId="31198" xr:uid="{00000000-0005-0000-0000-0000F5790000}"/>
    <cellStyle name="titoli 2 2 2 2 3 2 2" xfId="31199" xr:uid="{00000000-0005-0000-0000-0000F6790000}"/>
    <cellStyle name="titoli 2 2 2 2 3 2 3" xfId="31200" xr:uid="{00000000-0005-0000-0000-0000F7790000}"/>
    <cellStyle name="titoli 2 2 2 2 3 3" xfId="31201" xr:uid="{00000000-0005-0000-0000-0000F8790000}"/>
    <cellStyle name="titoli 2 2 2 2 3 3 2" xfId="31202" xr:uid="{00000000-0005-0000-0000-0000F9790000}"/>
    <cellStyle name="titoli 2 2 2 2 3 3 3" xfId="31203" xr:uid="{00000000-0005-0000-0000-0000FA790000}"/>
    <cellStyle name="titoli 2 2 2 2 3 3 4" xfId="31204" xr:uid="{00000000-0005-0000-0000-0000FB790000}"/>
    <cellStyle name="titoli 2 2 2 2 3 4" xfId="31205" xr:uid="{00000000-0005-0000-0000-0000FC790000}"/>
    <cellStyle name="titoli 2 2 2 2 3 5" xfId="31206" xr:uid="{00000000-0005-0000-0000-0000FD790000}"/>
    <cellStyle name="titoli 2 2 2 2 4" xfId="31207" xr:uid="{00000000-0005-0000-0000-0000FE790000}"/>
    <cellStyle name="titoli 2 2 2 2 4 2" xfId="31208" xr:uid="{00000000-0005-0000-0000-0000FF790000}"/>
    <cellStyle name="titoli 2 2 2 2 4 2 2" xfId="31209" xr:uid="{00000000-0005-0000-0000-0000007A0000}"/>
    <cellStyle name="titoli 2 2 2 2 4 2 3" xfId="31210" xr:uid="{00000000-0005-0000-0000-0000017A0000}"/>
    <cellStyle name="titoli 2 2 2 2 4 3" xfId="31211" xr:uid="{00000000-0005-0000-0000-0000027A0000}"/>
    <cellStyle name="titoli 2 2 2 2 4 3 2" xfId="31212" xr:uid="{00000000-0005-0000-0000-0000037A0000}"/>
    <cellStyle name="titoli 2 2 2 2 4 3 3" xfId="31213" xr:uid="{00000000-0005-0000-0000-0000047A0000}"/>
    <cellStyle name="titoli 2 2 2 2 4 3 4" xfId="31214" xr:uid="{00000000-0005-0000-0000-0000057A0000}"/>
    <cellStyle name="titoli 2 2 2 2 4 4" xfId="31215" xr:uid="{00000000-0005-0000-0000-0000067A0000}"/>
    <cellStyle name="titoli 2 2 2 2 4 4 2" xfId="31216" xr:uid="{00000000-0005-0000-0000-0000077A0000}"/>
    <cellStyle name="titoli 2 2 2 2 4 4 3" xfId="31217" xr:uid="{00000000-0005-0000-0000-0000087A0000}"/>
    <cellStyle name="titoli 2 2 2 2 4 4 4" xfId="31218" xr:uid="{00000000-0005-0000-0000-0000097A0000}"/>
    <cellStyle name="titoli 2 2 2 2 4 5" xfId="31219" xr:uid="{00000000-0005-0000-0000-00000A7A0000}"/>
    <cellStyle name="titoli 2 2 2 2 4 6" xfId="31220" xr:uid="{00000000-0005-0000-0000-00000B7A0000}"/>
    <cellStyle name="titoli 2 2 2 2 5" xfId="31221" xr:uid="{00000000-0005-0000-0000-00000C7A0000}"/>
    <cellStyle name="titoli 2 2 2 2 6" xfId="31222" xr:uid="{00000000-0005-0000-0000-00000D7A0000}"/>
    <cellStyle name="titoli 2 2 2 3" xfId="31223" xr:uid="{00000000-0005-0000-0000-00000E7A0000}"/>
    <cellStyle name="titoli 2 2 2 3 2" xfId="31224" xr:uid="{00000000-0005-0000-0000-00000F7A0000}"/>
    <cellStyle name="titoli 2 2 2 3 2 2" xfId="31225" xr:uid="{00000000-0005-0000-0000-0000107A0000}"/>
    <cellStyle name="titoli 2 2 2 3 2 2 2" xfId="31226" xr:uid="{00000000-0005-0000-0000-0000117A0000}"/>
    <cellStyle name="titoli 2 2 2 3 2 2 3" xfId="31227" xr:uid="{00000000-0005-0000-0000-0000127A0000}"/>
    <cellStyle name="titoli 2 2 2 3 2 3" xfId="31228" xr:uid="{00000000-0005-0000-0000-0000137A0000}"/>
    <cellStyle name="titoli 2 2 2 3 2 3 2" xfId="31229" xr:uid="{00000000-0005-0000-0000-0000147A0000}"/>
    <cellStyle name="titoli 2 2 2 3 2 3 3" xfId="31230" xr:uid="{00000000-0005-0000-0000-0000157A0000}"/>
    <cellStyle name="titoli 2 2 2 3 2 3 4" xfId="31231" xr:uid="{00000000-0005-0000-0000-0000167A0000}"/>
    <cellStyle name="titoli 2 2 2 3 2 4" xfId="31232" xr:uid="{00000000-0005-0000-0000-0000177A0000}"/>
    <cellStyle name="titoli 2 2 2 3 2 5" xfId="31233" xr:uid="{00000000-0005-0000-0000-0000187A0000}"/>
    <cellStyle name="titoli 2 2 2 3 3" xfId="31234" xr:uid="{00000000-0005-0000-0000-0000197A0000}"/>
    <cellStyle name="titoli 2 2 2 3 3 2" xfId="31235" xr:uid="{00000000-0005-0000-0000-00001A7A0000}"/>
    <cellStyle name="titoli 2 2 2 3 3 2 2" xfId="31236" xr:uid="{00000000-0005-0000-0000-00001B7A0000}"/>
    <cellStyle name="titoli 2 2 2 3 3 2 3" xfId="31237" xr:uid="{00000000-0005-0000-0000-00001C7A0000}"/>
    <cellStyle name="titoli 2 2 2 3 3 3" xfId="31238" xr:uid="{00000000-0005-0000-0000-00001D7A0000}"/>
    <cellStyle name="titoli 2 2 2 3 3 3 2" xfId="31239" xr:uid="{00000000-0005-0000-0000-00001E7A0000}"/>
    <cellStyle name="titoli 2 2 2 3 3 3 3" xfId="31240" xr:uid="{00000000-0005-0000-0000-00001F7A0000}"/>
    <cellStyle name="titoli 2 2 2 3 3 3 4" xfId="31241" xr:uid="{00000000-0005-0000-0000-0000207A0000}"/>
    <cellStyle name="titoli 2 2 2 3 3 4" xfId="31242" xr:uid="{00000000-0005-0000-0000-0000217A0000}"/>
    <cellStyle name="titoli 2 2 2 3 3 4 2" xfId="31243" xr:uid="{00000000-0005-0000-0000-0000227A0000}"/>
    <cellStyle name="titoli 2 2 2 3 3 4 3" xfId="31244" xr:uid="{00000000-0005-0000-0000-0000237A0000}"/>
    <cellStyle name="titoli 2 2 2 3 3 4 4" xfId="31245" xr:uid="{00000000-0005-0000-0000-0000247A0000}"/>
    <cellStyle name="titoli 2 2 2 3 3 5" xfId="31246" xr:uid="{00000000-0005-0000-0000-0000257A0000}"/>
    <cellStyle name="titoli 2 2 2 3 3 6" xfId="31247" xr:uid="{00000000-0005-0000-0000-0000267A0000}"/>
    <cellStyle name="titoli 2 2 2 3 4" xfId="31248" xr:uid="{00000000-0005-0000-0000-0000277A0000}"/>
    <cellStyle name="titoli 2 2 2 3 4 2" xfId="31249" xr:uid="{00000000-0005-0000-0000-0000287A0000}"/>
    <cellStyle name="titoli 2 2 2 3 4 3" xfId="31250" xr:uid="{00000000-0005-0000-0000-0000297A0000}"/>
    <cellStyle name="titoli 2 2 2 3 5" xfId="31251" xr:uid="{00000000-0005-0000-0000-00002A7A0000}"/>
    <cellStyle name="titoli 2 2 2 3 5 2" xfId="31252" xr:uid="{00000000-0005-0000-0000-00002B7A0000}"/>
    <cellStyle name="titoli 2 2 2 3 5 3" xfId="31253" xr:uid="{00000000-0005-0000-0000-00002C7A0000}"/>
    <cellStyle name="titoli 2 2 2 3 5 4" xfId="31254" xr:uid="{00000000-0005-0000-0000-00002D7A0000}"/>
    <cellStyle name="titoli 2 2 2 3 6" xfId="31255" xr:uid="{00000000-0005-0000-0000-00002E7A0000}"/>
    <cellStyle name="titoli 2 2 2 3 7" xfId="31256" xr:uid="{00000000-0005-0000-0000-00002F7A0000}"/>
    <cellStyle name="titoli 2 2 2 4" xfId="31257" xr:uid="{00000000-0005-0000-0000-0000307A0000}"/>
    <cellStyle name="titoli 2 2 2 4 2" xfId="31258" xr:uid="{00000000-0005-0000-0000-0000317A0000}"/>
    <cellStyle name="titoli 2 2 2 4 2 2" xfId="31259" xr:uid="{00000000-0005-0000-0000-0000327A0000}"/>
    <cellStyle name="titoli 2 2 2 4 2 3" xfId="31260" xr:uid="{00000000-0005-0000-0000-0000337A0000}"/>
    <cellStyle name="titoli 2 2 2 4 3" xfId="31261" xr:uid="{00000000-0005-0000-0000-0000347A0000}"/>
    <cellStyle name="titoli 2 2 2 4 3 2" xfId="31262" xr:uid="{00000000-0005-0000-0000-0000357A0000}"/>
    <cellStyle name="titoli 2 2 2 4 3 3" xfId="31263" xr:uid="{00000000-0005-0000-0000-0000367A0000}"/>
    <cellStyle name="titoli 2 2 2 4 3 4" xfId="31264" xr:uid="{00000000-0005-0000-0000-0000377A0000}"/>
    <cellStyle name="titoli 2 2 2 4 4" xfId="31265" xr:uid="{00000000-0005-0000-0000-0000387A0000}"/>
    <cellStyle name="titoli 2 2 2 4 4 2" xfId="31266" xr:uid="{00000000-0005-0000-0000-0000397A0000}"/>
    <cellStyle name="titoli 2 2 2 4 4 3" xfId="31267" xr:uid="{00000000-0005-0000-0000-00003A7A0000}"/>
    <cellStyle name="titoli 2 2 2 4 4 4" xfId="31268" xr:uid="{00000000-0005-0000-0000-00003B7A0000}"/>
    <cellStyle name="titoli 2 2 2 4 5" xfId="31269" xr:uid="{00000000-0005-0000-0000-00003C7A0000}"/>
    <cellStyle name="titoli 2 2 2 4 6" xfId="31270" xr:uid="{00000000-0005-0000-0000-00003D7A0000}"/>
    <cellStyle name="titoli 2 2 3" xfId="31271" xr:uid="{00000000-0005-0000-0000-00003E7A0000}"/>
    <cellStyle name="titoli 2 2 3 2" xfId="31272" xr:uid="{00000000-0005-0000-0000-00003F7A0000}"/>
    <cellStyle name="titoli 2 2 3 2 2" xfId="31273" xr:uid="{00000000-0005-0000-0000-0000407A0000}"/>
    <cellStyle name="titoli 2 2 3 2 2 2" xfId="31274" xr:uid="{00000000-0005-0000-0000-0000417A0000}"/>
    <cellStyle name="titoli 2 2 3 2 2 2 2" xfId="31275" xr:uid="{00000000-0005-0000-0000-0000427A0000}"/>
    <cellStyle name="titoli 2 2 3 2 2 2 2 2" xfId="31276" xr:uid="{00000000-0005-0000-0000-0000437A0000}"/>
    <cellStyle name="titoli 2 2 3 2 2 2 2 3" xfId="31277" xr:uid="{00000000-0005-0000-0000-0000447A0000}"/>
    <cellStyle name="titoli 2 2 3 2 2 2 3" xfId="31278" xr:uid="{00000000-0005-0000-0000-0000457A0000}"/>
    <cellStyle name="titoli 2 2 3 2 2 2 3 2" xfId="31279" xr:uid="{00000000-0005-0000-0000-0000467A0000}"/>
    <cellStyle name="titoli 2 2 3 2 2 2 3 3" xfId="31280" xr:uid="{00000000-0005-0000-0000-0000477A0000}"/>
    <cellStyle name="titoli 2 2 3 2 2 2 3 4" xfId="31281" xr:uid="{00000000-0005-0000-0000-0000487A0000}"/>
    <cellStyle name="titoli 2 2 3 2 2 2 4" xfId="31282" xr:uid="{00000000-0005-0000-0000-0000497A0000}"/>
    <cellStyle name="titoli 2 2 3 2 2 2 5" xfId="31283" xr:uid="{00000000-0005-0000-0000-00004A7A0000}"/>
    <cellStyle name="titoli 2 2 3 2 2 3" xfId="31284" xr:uid="{00000000-0005-0000-0000-00004B7A0000}"/>
    <cellStyle name="titoli 2 2 3 2 2 3 2" xfId="31285" xr:uid="{00000000-0005-0000-0000-00004C7A0000}"/>
    <cellStyle name="titoli 2 2 3 2 2 3 2 2" xfId="31286" xr:uid="{00000000-0005-0000-0000-00004D7A0000}"/>
    <cellStyle name="titoli 2 2 3 2 2 3 2 3" xfId="31287" xr:uid="{00000000-0005-0000-0000-00004E7A0000}"/>
    <cellStyle name="titoli 2 2 3 2 2 3 3" xfId="31288" xr:uid="{00000000-0005-0000-0000-00004F7A0000}"/>
    <cellStyle name="titoli 2 2 3 2 2 3 3 2" xfId="31289" xr:uid="{00000000-0005-0000-0000-0000507A0000}"/>
    <cellStyle name="titoli 2 2 3 2 2 3 3 3" xfId="31290" xr:uid="{00000000-0005-0000-0000-0000517A0000}"/>
    <cellStyle name="titoli 2 2 3 2 2 3 3 4" xfId="31291" xr:uid="{00000000-0005-0000-0000-0000527A0000}"/>
    <cellStyle name="titoli 2 2 3 2 2 3 4" xfId="31292" xr:uid="{00000000-0005-0000-0000-0000537A0000}"/>
    <cellStyle name="titoli 2 2 3 2 2 3 4 2" xfId="31293" xr:uid="{00000000-0005-0000-0000-0000547A0000}"/>
    <cellStyle name="titoli 2 2 3 2 2 3 4 3" xfId="31294" xr:uid="{00000000-0005-0000-0000-0000557A0000}"/>
    <cellStyle name="titoli 2 2 3 2 2 3 4 4" xfId="31295" xr:uid="{00000000-0005-0000-0000-0000567A0000}"/>
    <cellStyle name="titoli 2 2 3 2 2 3 5" xfId="31296" xr:uid="{00000000-0005-0000-0000-0000577A0000}"/>
    <cellStyle name="titoli 2 2 3 2 2 3 6" xfId="31297" xr:uid="{00000000-0005-0000-0000-0000587A0000}"/>
    <cellStyle name="titoli 2 2 3 2 2 4" xfId="31298" xr:uid="{00000000-0005-0000-0000-0000597A0000}"/>
    <cellStyle name="titoli 2 2 3 2 2 4 2" xfId="31299" xr:uid="{00000000-0005-0000-0000-00005A7A0000}"/>
    <cellStyle name="titoli 2 2 3 2 2 4 3" xfId="31300" xr:uid="{00000000-0005-0000-0000-00005B7A0000}"/>
    <cellStyle name="titoli 2 2 3 2 2 5" xfId="31301" xr:uid="{00000000-0005-0000-0000-00005C7A0000}"/>
    <cellStyle name="titoli 2 2 3 2 2 5 2" xfId="31302" xr:uid="{00000000-0005-0000-0000-00005D7A0000}"/>
    <cellStyle name="titoli 2 2 3 2 2 5 3" xfId="31303" xr:uid="{00000000-0005-0000-0000-00005E7A0000}"/>
    <cellStyle name="titoli 2 2 3 2 2 5 4" xfId="31304" xr:uid="{00000000-0005-0000-0000-00005F7A0000}"/>
    <cellStyle name="titoli 2 2 3 2 2 6" xfId="31305" xr:uid="{00000000-0005-0000-0000-0000607A0000}"/>
    <cellStyle name="titoli 2 2 3 2 2 7" xfId="31306" xr:uid="{00000000-0005-0000-0000-0000617A0000}"/>
    <cellStyle name="titoli 2 2 3 2 3" xfId="31307" xr:uid="{00000000-0005-0000-0000-0000627A0000}"/>
    <cellStyle name="titoli 2 2 3 2 3 2" xfId="31308" xr:uid="{00000000-0005-0000-0000-0000637A0000}"/>
    <cellStyle name="titoli 2 2 3 2 3 2 2" xfId="31309" xr:uid="{00000000-0005-0000-0000-0000647A0000}"/>
    <cellStyle name="titoli 2 2 3 2 3 2 3" xfId="31310" xr:uid="{00000000-0005-0000-0000-0000657A0000}"/>
    <cellStyle name="titoli 2 2 3 2 3 3" xfId="31311" xr:uid="{00000000-0005-0000-0000-0000667A0000}"/>
    <cellStyle name="titoli 2 2 3 2 3 3 2" xfId="31312" xr:uid="{00000000-0005-0000-0000-0000677A0000}"/>
    <cellStyle name="titoli 2 2 3 2 3 3 3" xfId="31313" xr:uid="{00000000-0005-0000-0000-0000687A0000}"/>
    <cellStyle name="titoli 2 2 3 2 3 3 4" xfId="31314" xr:uid="{00000000-0005-0000-0000-0000697A0000}"/>
    <cellStyle name="titoli 2 2 3 2 3 4" xfId="31315" xr:uid="{00000000-0005-0000-0000-00006A7A0000}"/>
    <cellStyle name="titoli 2 2 3 2 3 5" xfId="31316" xr:uid="{00000000-0005-0000-0000-00006B7A0000}"/>
    <cellStyle name="titoli 2 2 3 2 4" xfId="31317" xr:uid="{00000000-0005-0000-0000-00006C7A0000}"/>
    <cellStyle name="titoli 2 2 3 2 4 2" xfId="31318" xr:uid="{00000000-0005-0000-0000-00006D7A0000}"/>
    <cellStyle name="titoli 2 2 3 2 4 2 2" xfId="31319" xr:uid="{00000000-0005-0000-0000-00006E7A0000}"/>
    <cellStyle name="titoli 2 2 3 2 4 2 3" xfId="31320" xr:uid="{00000000-0005-0000-0000-00006F7A0000}"/>
    <cellStyle name="titoli 2 2 3 2 4 3" xfId="31321" xr:uid="{00000000-0005-0000-0000-0000707A0000}"/>
    <cellStyle name="titoli 2 2 3 2 4 3 2" xfId="31322" xr:uid="{00000000-0005-0000-0000-0000717A0000}"/>
    <cellStyle name="titoli 2 2 3 2 4 3 3" xfId="31323" xr:uid="{00000000-0005-0000-0000-0000727A0000}"/>
    <cellStyle name="titoli 2 2 3 2 4 3 4" xfId="31324" xr:uid="{00000000-0005-0000-0000-0000737A0000}"/>
    <cellStyle name="titoli 2 2 3 2 4 4" xfId="31325" xr:uid="{00000000-0005-0000-0000-0000747A0000}"/>
    <cellStyle name="titoli 2 2 3 2 4 4 2" xfId="31326" xr:uid="{00000000-0005-0000-0000-0000757A0000}"/>
    <cellStyle name="titoli 2 2 3 2 4 4 3" xfId="31327" xr:uid="{00000000-0005-0000-0000-0000767A0000}"/>
    <cellStyle name="titoli 2 2 3 2 4 4 4" xfId="31328" xr:uid="{00000000-0005-0000-0000-0000777A0000}"/>
    <cellStyle name="titoli 2 2 3 2 4 5" xfId="31329" xr:uid="{00000000-0005-0000-0000-0000787A0000}"/>
    <cellStyle name="titoli 2 2 3 2 4 6" xfId="31330" xr:uid="{00000000-0005-0000-0000-0000797A0000}"/>
    <cellStyle name="titoli 2 2 3 2 5" xfId="31331" xr:uid="{00000000-0005-0000-0000-00007A7A0000}"/>
    <cellStyle name="titoli 2 2 3 2 6" xfId="31332" xr:uid="{00000000-0005-0000-0000-00007B7A0000}"/>
    <cellStyle name="titoli 2 2 3 3" xfId="31333" xr:uid="{00000000-0005-0000-0000-00007C7A0000}"/>
    <cellStyle name="titoli 2 2 3 3 2" xfId="31334" xr:uid="{00000000-0005-0000-0000-00007D7A0000}"/>
    <cellStyle name="titoli 2 2 3 3 2 2" xfId="31335" xr:uid="{00000000-0005-0000-0000-00007E7A0000}"/>
    <cellStyle name="titoli 2 2 3 3 2 2 2" xfId="31336" xr:uid="{00000000-0005-0000-0000-00007F7A0000}"/>
    <cellStyle name="titoli 2 2 3 3 2 2 3" xfId="31337" xr:uid="{00000000-0005-0000-0000-0000807A0000}"/>
    <cellStyle name="titoli 2 2 3 3 2 3" xfId="31338" xr:uid="{00000000-0005-0000-0000-0000817A0000}"/>
    <cellStyle name="titoli 2 2 3 3 2 3 2" xfId="31339" xr:uid="{00000000-0005-0000-0000-0000827A0000}"/>
    <cellStyle name="titoli 2 2 3 3 2 3 3" xfId="31340" xr:uid="{00000000-0005-0000-0000-0000837A0000}"/>
    <cellStyle name="titoli 2 2 3 3 2 3 4" xfId="31341" xr:uid="{00000000-0005-0000-0000-0000847A0000}"/>
    <cellStyle name="titoli 2 2 3 3 2 4" xfId="31342" xr:uid="{00000000-0005-0000-0000-0000857A0000}"/>
    <cellStyle name="titoli 2 2 3 3 2 5" xfId="31343" xr:uid="{00000000-0005-0000-0000-0000867A0000}"/>
    <cellStyle name="titoli 2 2 3 3 3" xfId="31344" xr:uid="{00000000-0005-0000-0000-0000877A0000}"/>
    <cellStyle name="titoli 2 2 3 3 3 2" xfId="31345" xr:uid="{00000000-0005-0000-0000-0000887A0000}"/>
    <cellStyle name="titoli 2 2 3 3 3 2 2" xfId="31346" xr:uid="{00000000-0005-0000-0000-0000897A0000}"/>
    <cellStyle name="titoli 2 2 3 3 3 2 3" xfId="31347" xr:uid="{00000000-0005-0000-0000-00008A7A0000}"/>
    <cellStyle name="titoli 2 2 3 3 3 3" xfId="31348" xr:uid="{00000000-0005-0000-0000-00008B7A0000}"/>
    <cellStyle name="titoli 2 2 3 3 3 3 2" xfId="31349" xr:uid="{00000000-0005-0000-0000-00008C7A0000}"/>
    <cellStyle name="titoli 2 2 3 3 3 3 3" xfId="31350" xr:uid="{00000000-0005-0000-0000-00008D7A0000}"/>
    <cellStyle name="titoli 2 2 3 3 3 3 4" xfId="31351" xr:uid="{00000000-0005-0000-0000-00008E7A0000}"/>
    <cellStyle name="titoli 2 2 3 3 3 4" xfId="31352" xr:uid="{00000000-0005-0000-0000-00008F7A0000}"/>
    <cellStyle name="titoli 2 2 3 3 3 4 2" xfId="31353" xr:uid="{00000000-0005-0000-0000-0000907A0000}"/>
    <cellStyle name="titoli 2 2 3 3 3 4 3" xfId="31354" xr:uid="{00000000-0005-0000-0000-0000917A0000}"/>
    <cellStyle name="titoli 2 2 3 3 3 4 4" xfId="31355" xr:uid="{00000000-0005-0000-0000-0000927A0000}"/>
    <cellStyle name="titoli 2 2 3 3 3 5" xfId="31356" xr:uid="{00000000-0005-0000-0000-0000937A0000}"/>
    <cellStyle name="titoli 2 2 3 3 3 6" xfId="31357" xr:uid="{00000000-0005-0000-0000-0000947A0000}"/>
    <cellStyle name="titoli 2 2 3 3 4" xfId="31358" xr:uid="{00000000-0005-0000-0000-0000957A0000}"/>
    <cellStyle name="titoli 2 2 3 3 4 2" xfId="31359" xr:uid="{00000000-0005-0000-0000-0000967A0000}"/>
    <cellStyle name="titoli 2 2 3 3 4 3" xfId="31360" xr:uid="{00000000-0005-0000-0000-0000977A0000}"/>
    <cellStyle name="titoli 2 2 3 3 5" xfId="31361" xr:uid="{00000000-0005-0000-0000-0000987A0000}"/>
    <cellStyle name="titoli 2 2 3 3 5 2" xfId="31362" xr:uid="{00000000-0005-0000-0000-0000997A0000}"/>
    <cellStyle name="titoli 2 2 3 3 5 3" xfId="31363" xr:uid="{00000000-0005-0000-0000-00009A7A0000}"/>
    <cellStyle name="titoli 2 2 3 3 5 4" xfId="31364" xr:uid="{00000000-0005-0000-0000-00009B7A0000}"/>
    <cellStyle name="titoli 2 2 3 3 6" xfId="31365" xr:uid="{00000000-0005-0000-0000-00009C7A0000}"/>
    <cellStyle name="titoli 2 2 3 3 7" xfId="31366" xr:uid="{00000000-0005-0000-0000-00009D7A0000}"/>
    <cellStyle name="titoli 2 2 3 4" xfId="31367" xr:uid="{00000000-0005-0000-0000-00009E7A0000}"/>
    <cellStyle name="titoli 2 2 3 4 2" xfId="31368" xr:uid="{00000000-0005-0000-0000-00009F7A0000}"/>
    <cellStyle name="titoli 2 2 3 4 2 2" xfId="31369" xr:uid="{00000000-0005-0000-0000-0000A07A0000}"/>
    <cellStyle name="titoli 2 2 3 4 2 3" xfId="31370" xr:uid="{00000000-0005-0000-0000-0000A17A0000}"/>
    <cellStyle name="titoli 2 2 3 4 3" xfId="31371" xr:uid="{00000000-0005-0000-0000-0000A27A0000}"/>
    <cellStyle name="titoli 2 2 3 4 3 2" xfId="31372" xr:uid="{00000000-0005-0000-0000-0000A37A0000}"/>
    <cellStyle name="titoli 2 2 3 4 3 3" xfId="31373" xr:uid="{00000000-0005-0000-0000-0000A47A0000}"/>
    <cellStyle name="titoli 2 2 3 4 3 4" xfId="31374" xr:uid="{00000000-0005-0000-0000-0000A57A0000}"/>
    <cellStyle name="titoli 2 2 3 4 4" xfId="31375" xr:uid="{00000000-0005-0000-0000-0000A67A0000}"/>
    <cellStyle name="titoli 2 2 3 4 4 2" xfId="31376" xr:uid="{00000000-0005-0000-0000-0000A77A0000}"/>
    <cellStyle name="titoli 2 2 3 4 4 3" xfId="31377" xr:uid="{00000000-0005-0000-0000-0000A87A0000}"/>
    <cellStyle name="titoli 2 2 3 4 4 4" xfId="31378" xr:uid="{00000000-0005-0000-0000-0000A97A0000}"/>
    <cellStyle name="titoli 2 2 3 4 5" xfId="31379" xr:uid="{00000000-0005-0000-0000-0000AA7A0000}"/>
    <cellStyle name="titoli 2 2 3 4 6" xfId="31380" xr:uid="{00000000-0005-0000-0000-0000AB7A0000}"/>
    <cellStyle name="titoli 2 2 4" xfId="31381" xr:uid="{00000000-0005-0000-0000-0000AC7A0000}"/>
    <cellStyle name="titoli 2 2 4 2" xfId="31382" xr:uid="{00000000-0005-0000-0000-0000AD7A0000}"/>
    <cellStyle name="titoli 2 2 4 2 2" xfId="31383" xr:uid="{00000000-0005-0000-0000-0000AE7A0000}"/>
    <cellStyle name="titoli 2 2 4 2 2 2" xfId="31384" xr:uid="{00000000-0005-0000-0000-0000AF7A0000}"/>
    <cellStyle name="titoli 2 2 4 2 2 2 2" xfId="31385" xr:uid="{00000000-0005-0000-0000-0000B07A0000}"/>
    <cellStyle name="titoli 2 2 4 2 2 2 3" xfId="31386" xr:uid="{00000000-0005-0000-0000-0000B17A0000}"/>
    <cellStyle name="titoli 2 2 4 2 2 3" xfId="31387" xr:uid="{00000000-0005-0000-0000-0000B27A0000}"/>
    <cellStyle name="titoli 2 2 4 2 2 3 2" xfId="31388" xr:uid="{00000000-0005-0000-0000-0000B37A0000}"/>
    <cellStyle name="titoli 2 2 4 2 2 3 3" xfId="31389" xr:uid="{00000000-0005-0000-0000-0000B47A0000}"/>
    <cellStyle name="titoli 2 2 4 2 2 3 4" xfId="31390" xr:uid="{00000000-0005-0000-0000-0000B57A0000}"/>
    <cellStyle name="titoli 2 2 4 2 2 4" xfId="31391" xr:uid="{00000000-0005-0000-0000-0000B67A0000}"/>
    <cellStyle name="titoli 2 2 4 2 2 5" xfId="31392" xr:uid="{00000000-0005-0000-0000-0000B77A0000}"/>
    <cellStyle name="titoli 2 2 4 2 3" xfId="31393" xr:uid="{00000000-0005-0000-0000-0000B87A0000}"/>
    <cellStyle name="titoli 2 2 4 2 3 2" xfId="31394" xr:uid="{00000000-0005-0000-0000-0000B97A0000}"/>
    <cellStyle name="titoli 2 2 4 2 3 2 2" xfId="31395" xr:uid="{00000000-0005-0000-0000-0000BA7A0000}"/>
    <cellStyle name="titoli 2 2 4 2 3 2 3" xfId="31396" xr:uid="{00000000-0005-0000-0000-0000BB7A0000}"/>
    <cellStyle name="titoli 2 2 4 2 3 3" xfId="31397" xr:uid="{00000000-0005-0000-0000-0000BC7A0000}"/>
    <cellStyle name="titoli 2 2 4 2 3 3 2" xfId="31398" xr:uid="{00000000-0005-0000-0000-0000BD7A0000}"/>
    <cellStyle name="titoli 2 2 4 2 3 3 3" xfId="31399" xr:uid="{00000000-0005-0000-0000-0000BE7A0000}"/>
    <cellStyle name="titoli 2 2 4 2 3 3 4" xfId="31400" xr:uid="{00000000-0005-0000-0000-0000BF7A0000}"/>
    <cellStyle name="titoli 2 2 4 2 3 4" xfId="31401" xr:uid="{00000000-0005-0000-0000-0000C07A0000}"/>
    <cellStyle name="titoli 2 2 4 2 3 4 2" xfId="31402" xr:uid="{00000000-0005-0000-0000-0000C17A0000}"/>
    <cellStyle name="titoli 2 2 4 2 3 4 3" xfId="31403" xr:uid="{00000000-0005-0000-0000-0000C27A0000}"/>
    <cellStyle name="titoli 2 2 4 2 3 4 4" xfId="31404" xr:uid="{00000000-0005-0000-0000-0000C37A0000}"/>
    <cellStyle name="titoli 2 2 4 2 3 5" xfId="31405" xr:uid="{00000000-0005-0000-0000-0000C47A0000}"/>
    <cellStyle name="titoli 2 2 4 2 3 6" xfId="31406" xr:uid="{00000000-0005-0000-0000-0000C57A0000}"/>
    <cellStyle name="titoli 2 2 4 2 4" xfId="31407" xr:uid="{00000000-0005-0000-0000-0000C67A0000}"/>
    <cellStyle name="titoli 2 2 4 2 4 2" xfId="31408" xr:uid="{00000000-0005-0000-0000-0000C77A0000}"/>
    <cellStyle name="titoli 2 2 4 2 4 3" xfId="31409" xr:uid="{00000000-0005-0000-0000-0000C87A0000}"/>
    <cellStyle name="titoli 2 2 4 2 5" xfId="31410" xr:uid="{00000000-0005-0000-0000-0000C97A0000}"/>
    <cellStyle name="titoli 2 2 4 2 5 2" xfId="31411" xr:uid="{00000000-0005-0000-0000-0000CA7A0000}"/>
    <cellStyle name="titoli 2 2 4 2 5 3" xfId="31412" xr:uid="{00000000-0005-0000-0000-0000CB7A0000}"/>
    <cellStyle name="titoli 2 2 4 2 5 4" xfId="31413" xr:uid="{00000000-0005-0000-0000-0000CC7A0000}"/>
    <cellStyle name="titoli 2 2 4 2 6" xfId="31414" xr:uid="{00000000-0005-0000-0000-0000CD7A0000}"/>
    <cellStyle name="titoli 2 2 4 2 7" xfId="31415" xr:uid="{00000000-0005-0000-0000-0000CE7A0000}"/>
    <cellStyle name="titoli 2 2 4 3" xfId="31416" xr:uid="{00000000-0005-0000-0000-0000CF7A0000}"/>
    <cellStyle name="titoli 2 2 4 3 2" xfId="31417" xr:uid="{00000000-0005-0000-0000-0000D07A0000}"/>
    <cellStyle name="titoli 2 2 4 3 2 2" xfId="31418" xr:uid="{00000000-0005-0000-0000-0000D17A0000}"/>
    <cellStyle name="titoli 2 2 4 3 2 3" xfId="31419" xr:uid="{00000000-0005-0000-0000-0000D27A0000}"/>
    <cellStyle name="titoli 2 2 4 3 3" xfId="31420" xr:uid="{00000000-0005-0000-0000-0000D37A0000}"/>
    <cellStyle name="titoli 2 2 4 3 3 2" xfId="31421" xr:uid="{00000000-0005-0000-0000-0000D47A0000}"/>
    <cellStyle name="titoli 2 2 4 3 3 3" xfId="31422" xr:uid="{00000000-0005-0000-0000-0000D57A0000}"/>
    <cellStyle name="titoli 2 2 4 3 3 4" xfId="31423" xr:uid="{00000000-0005-0000-0000-0000D67A0000}"/>
    <cellStyle name="titoli 2 2 4 3 4" xfId="31424" xr:uid="{00000000-0005-0000-0000-0000D77A0000}"/>
    <cellStyle name="titoli 2 2 4 3 5" xfId="31425" xr:uid="{00000000-0005-0000-0000-0000D87A0000}"/>
    <cellStyle name="titoli 2 2 4 4" xfId="31426" xr:uid="{00000000-0005-0000-0000-0000D97A0000}"/>
    <cellStyle name="titoli 2 2 4 4 2" xfId="31427" xr:uid="{00000000-0005-0000-0000-0000DA7A0000}"/>
    <cellStyle name="titoli 2 2 4 4 2 2" xfId="31428" xr:uid="{00000000-0005-0000-0000-0000DB7A0000}"/>
    <cellStyle name="titoli 2 2 4 4 2 3" xfId="31429" xr:uid="{00000000-0005-0000-0000-0000DC7A0000}"/>
    <cellStyle name="titoli 2 2 4 4 3" xfId="31430" xr:uid="{00000000-0005-0000-0000-0000DD7A0000}"/>
    <cellStyle name="titoli 2 2 4 4 3 2" xfId="31431" xr:uid="{00000000-0005-0000-0000-0000DE7A0000}"/>
    <cellStyle name="titoli 2 2 4 4 3 3" xfId="31432" xr:uid="{00000000-0005-0000-0000-0000DF7A0000}"/>
    <cellStyle name="titoli 2 2 4 4 3 4" xfId="31433" xr:uid="{00000000-0005-0000-0000-0000E07A0000}"/>
    <cellStyle name="titoli 2 2 4 4 4" xfId="31434" xr:uid="{00000000-0005-0000-0000-0000E17A0000}"/>
    <cellStyle name="titoli 2 2 4 4 4 2" xfId="31435" xr:uid="{00000000-0005-0000-0000-0000E27A0000}"/>
    <cellStyle name="titoli 2 2 4 4 4 3" xfId="31436" xr:uid="{00000000-0005-0000-0000-0000E37A0000}"/>
    <cellStyle name="titoli 2 2 4 4 4 4" xfId="31437" xr:uid="{00000000-0005-0000-0000-0000E47A0000}"/>
    <cellStyle name="titoli 2 2 4 4 5" xfId="31438" xr:uid="{00000000-0005-0000-0000-0000E57A0000}"/>
    <cellStyle name="titoli 2 2 4 4 6" xfId="31439" xr:uid="{00000000-0005-0000-0000-0000E67A0000}"/>
    <cellStyle name="titoli 2 2 4 5" xfId="31440" xr:uid="{00000000-0005-0000-0000-0000E77A0000}"/>
    <cellStyle name="titoli 2 2 4 6" xfId="31441" xr:uid="{00000000-0005-0000-0000-0000E87A0000}"/>
    <cellStyle name="titoli 2 2 5" xfId="31442" xr:uid="{00000000-0005-0000-0000-0000E97A0000}"/>
    <cellStyle name="titoli 2 2 6" xfId="31443" xr:uid="{00000000-0005-0000-0000-0000EA7A0000}"/>
    <cellStyle name="titoli 2 2 6 2" xfId="31444" xr:uid="{00000000-0005-0000-0000-0000EB7A0000}"/>
    <cellStyle name="titoli 2 2 6 2 2" xfId="31445" xr:uid="{00000000-0005-0000-0000-0000EC7A0000}"/>
    <cellStyle name="titoli 2 2 6 2 2 2" xfId="31446" xr:uid="{00000000-0005-0000-0000-0000ED7A0000}"/>
    <cellStyle name="titoli 2 2 6 2 2 3" xfId="31447" xr:uid="{00000000-0005-0000-0000-0000EE7A0000}"/>
    <cellStyle name="titoli 2 2 6 2 3" xfId="31448" xr:uid="{00000000-0005-0000-0000-0000EF7A0000}"/>
    <cellStyle name="titoli 2 2 6 2 3 2" xfId="31449" xr:uid="{00000000-0005-0000-0000-0000F07A0000}"/>
    <cellStyle name="titoli 2 2 6 2 3 3" xfId="31450" xr:uid="{00000000-0005-0000-0000-0000F17A0000}"/>
    <cellStyle name="titoli 2 2 6 2 3 4" xfId="31451" xr:uid="{00000000-0005-0000-0000-0000F27A0000}"/>
    <cellStyle name="titoli 2 2 6 2 4" xfId="31452" xr:uid="{00000000-0005-0000-0000-0000F37A0000}"/>
    <cellStyle name="titoli 2 2 6 2 5" xfId="31453" xr:uid="{00000000-0005-0000-0000-0000F47A0000}"/>
    <cellStyle name="titoli 2 2 6 3" xfId="31454" xr:uid="{00000000-0005-0000-0000-0000F57A0000}"/>
    <cellStyle name="titoli 2 2 6 3 2" xfId="31455" xr:uid="{00000000-0005-0000-0000-0000F67A0000}"/>
    <cellStyle name="titoli 2 2 6 3 2 2" xfId="31456" xr:uid="{00000000-0005-0000-0000-0000F77A0000}"/>
    <cellStyle name="titoli 2 2 6 3 2 3" xfId="31457" xr:uid="{00000000-0005-0000-0000-0000F87A0000}"/>
    <cellStyle name="titoli 2 2 6 3 3" xfId="31458" xr:uid="{00000000-0005-0000-0000-0000F97A0000}"/>
    <cellStyle name="titoli 2 2 6 3 3 2" xfId="31459" xr:uid="{00000000-0005-0000-0000-0000FA7A0000}"/>
    <cellStyle name="titoli 2 2 6 3 3 3" xfId="31460" xr:uid="{00000000-0005-0000-0000-0000FB7A0000}"/>
    <cellStyle name="titoli 2 2 6 3 3 4" xfId="31461" xr:uid="{00000000-0005-0000-0000-0000FC7A0000}"/>
    <cellStyle name="titoli 2 2 6 3 4" xfId="31462" xr:uid="{00000000-0005-0000-0000-0000FD7A0000}"/>
    <cellStyle name="titoli 2 2 6 3 4 2" xfId="31463" xr:uid="{00000000-0005-0000-0000-0000FE7A0000}"/>
    <cellStyle name="titoli 2 2 6 3 4 3" xfId="31464" xr:uid="{00000000-0005-0000-0000-0000FF7A0000}"/>
    <cellStyle name="titoli 2 2 6 3 4 4" xfId="31465" xr:uid="{00000000-0005-0000-0000-0000007B0000}"/>
    <cellStyle name="titoli 2 2 6 3 5" xfId="31466" xr:uid="{00000000-0005-0000-0000-0000017B0000}"/>
    <cellStyle name="titoli 2 2 6 3 6" xfId="31467" xr:uid="{00000000-0005-0000-0000-0000027B0000}"/>
    <cellStyle name="titoli 2 2 6 4" xfId="31468" xr:uid="{00000000-0005-0000-0000-0000037B0000}"/>
    <cellStyle name="titoli 2 2 6 4 2" xfId="31469" xr:uid="{00000000-0005-0000-0000-0000047B0000}"/>
    <cellStyle name="titoli 2 2 6 4 3" xfId="31470" xr:uid="{00000000-0005-0000-0000-0000057B0000}"/>
    <cellStyle name="titoli 2 2 6 5" xfId="31471" xr:uid="{00000000-0005-0000-0000-0000067B0000}"/>
    <cellStyle name="titoli 2 2 6 5 2" xfId="31472" xr:uid="{00000000-0005-0000-0000-0000077B0000}"/>
    <cellStyle name="titoli 2 2 6 5 3" xfId="31473" xr:uid="{00000000-0005-0000-0000-0000087B0000}"/>
    <cellStyle name="titoli 2 2 6 5 4" xfId="31474" xr:uid="{00000000-0005-0000-0000-0000097B0000}"/>
    <cellStyle name="titoli 2 2 6 6" xfId="31475" xr:uid="{00000000-0005-0000-0000-00000A7B0000}"/>
    <cellStyle name="titoli 2 2 6 7" xfId="31476" xr:uid="{00000000-0005-0000-0000-00000B7B0000}"/>
    <cellStyle name="titoli 2 2 7" xfId="31477" xr:uid="{00000000-0005-0000-0000-00000C7B0000}"/>
    <cellStyle name="titoli 2 2 7 2" xfId="31478" xr:uid="{00000000-0005-0000-0000-00000D7B0000}"/>
    <cellStyle name="titoli 2 2 7 2 2" xfId="31479" xr:uid="{00000000-0005-0000-0000-00000E7B0000}"/>
    <cellStyle name="titoli 2 2 7 2 3" xfId="31480" xr:uid="{00000000-0005-0000-0000-00000F7B0000}"/>
    <cellStyle name="titoli 2 2 7 3" xfId="31481" xr:uid="{00000000-0005-0000-0000-0000107B0000}"/>
    <cellStyle name="titoli 2 2 7 3 2" xfId="31482" xr:uid="{00000000-0005-0000-0000-0000117B0000}"/>
    <cellStyle name="titoli 2 2 7 3 3" xfId="31483" xr:uid="{00000000-0005-0000-0000-0000127B0000}"/>
    <cellStyle name="titoli 2 2 7 3 4" xfId="31484" xr:uid="{00000000-0005-0000-0000-0000137B0000}"/>
    <cellStyle name="titoli 2 2 7 4" xfId="31485" xr:uid="{00000000-0005-0000-0000-0000147B0000}"/>
    <cellStyle name="titoli 2 2 7 5" xfId="31486" xr:uid="{00000000-0005-0000-0000-0000157B0000}"/>
    <cellStyle name="titoli 2 2 8" xfId="31487" xr:uid="{00000000-0005-0000-0000-0000167B0000}"/>
    <cellStyle name="titoli 2 2 8 2" xfId="31488" xr:uid="{00000000-0005-0000-0000-0000177B0000}"/>
    <cellStyle name="titoli 2 2 8 2 2" xfId="31489" xr:uid="{00000000-0005-0000-0000-0000187B0000}"/>
    <cellStyle name="titoli 2 2 8 2 3" xfId="31490" xr:uid="{00000000-0005-0000-0000-0000197B0000}"/>
    <cellStyle name="titoli 2 2 8 3" xfId="31491" xr:uid="{00000000-0005-0000-0000-00001A7B0000}"/>
    <cellStyle name="titoli 2 2 8 3 2" xfId="31492" xr:uid="{00000000-0005-0000-0000-00001B7B0000}"/>
    <cellStyle name="titoli 2 2 8 3 3" xfId="31493" xr:uid="{00000000-0005-0000-0000-00001C7B0000}"/>
    <cellStyle name="titoli 2 2 8 3 4" xfId="31494" xr:uid="{00000000-0005-0000-0000-00001D7B0000}"/>
    <cellStyle name="titoli 2 2 8 4" xfId="31495" xr:uid="{00000000-0005-0000-0000-00001E7B0000}"/>
    <cellStyle name="titoli 2 2 8 4 2" xfId="31496" xr:uid="{00000000-0005-0000-0000-00001F7B0000}"/>
    <cellStyle name="titoli 2 2 8 4 3" xfId="31497" xr:uid="{00000000-0005-0000-0000-0000207B0000}"/>
    <cellStyle name="titoli 2 2 8 4 4" xfId="31498" xr:uid="{00000000-0005-0000-0000-0000217B0000}"/>
    <cellStyle name="titoli 2 2 8 5" xfId="31499" xr:uid="{00000000-0005-0000-0000-0000227B0000}"/>
    <cellStyle name="titoli 2 2 8 6" xfId="31500" xr:uid="{00000000-0005-0000-0000-0000237B0000}"/>
    <cellStyle name="titoli 2 2 9" xfId="31501" xr:uid="{00000000-0005-0000-0000-0000247B0000}"/>
    <cellStyle name="titoli 2 3" xfId="31502" xr:uid="{00000000-0005-0000-0000-0000257B0000}"/>
    <cellStyle name="titoli 2 3 2" xfId="31503" xr:uid="{00000000-0005-0000-0000-0000267B0000}"/>
    <cellStyle name="titoli 2 3 2 2" xfId="31504" xr:uid="{00000000-0005-0000-0000-0000277B0000}"/>
    <cellStyle name="titoli 2 3 2 2 2" xfId="31505" xr:uid="{00000000-0005-0000-0000-0000287B0000}"/>
    <cellStyle name="titoli 2 3 2 2 2 2" xfId="31506" xr:uid="{00000000-0005-0000-0000-0000297B0000}"/>
    <cellStyle name="titoli 2 3 2 2 2 2 2" xfId="31507" xr:uid="{00000000-0005-0000-0000-00002A7B0000}"/>
    <cellStyle name="titoli 2 3 2 2 2 2 2 2" xfId="31508" xr:uid="{00000000-0005-0000-0000-00002B7B0000}"/>
    <cellStyle name="titoli 2 3 2 2 2 2 2 3" xfId="31509" xr:uid="{00000000-0005-0000-0000-00002C7B0000}"/>
    <cellStyle name="titoli 2 3 2 2 2 2 3" xfId="31510" xr:uid="{00000000-0005-0000-0000-00002D7B0000}"/>
    <cellStyle name="titoli 2 3 2 2 2 2 3 2" xfId="31511" xr:uid="{00000000-0005-0000-0000-00002E7B0000}"/>
    <cellStyle name="titoli 2 3 2 2 2 2 3 3" xfId="31512" xr:uid="{00000000-0005-0000-0000-00002F7B0000}"/>
    <cellStyle name="titoli 2 3 2 2 2 2 3 4" xfId="31513" xr:uid="{00000000-0005-0000-0000-0000307B0000}"/>
    <cellStyle name="titoli 2 3 2 2 2 2 4" xfId="31514" xr:uid="{00000000-0005-0000-0000-0000317B0000}"/>
    <cellStyle name="titoli 2 3 2 2 2 2 5" xfId="31515" xr:uid="{00000000-0005-0000-0000-0000327B0000}"/>
    <cellStyle name="titoli 2 3 2 2 2 3" xfId="31516" xr:uid="{00000000-0005-0000-0000-0000337B0000}"/>
    <cellStyle name="titoli 2 3 2 2 2 3 2" xfId="31517" xr:uid="{00000000-0005-0000-0000-0000347B0000}"/>
    <cellStyle name="titoli 2 3 2 2 2 3 2 2" xfId="31518" xr:uid="{00000000-0005-0000-0000-0000357B0000}"/>
    <cellStyle name="titoli 2 3 2 2 2 3 2 3" xfId="31519" xr:uid="{00000000-0005-0000-0000-0000367B0000}"/>
    <cellStyle name="titoli 2 3 2 2 2 3 3" xfId="31520" xr:uid="{00000000-0005-0000-0000-0000377B0000}"/>
    <cellStyle name="titoli 2 3 2 2 2 3 3 2" xfId="31521" xr:uid="{00000000-0005-0000-0000-0000387B0000}"/>
    <cellStyle name="titoli 2 3 2 2 2 3 3 3" xfId="31522" xr:uid="{00000000-0005-0000-0000-0000397B0000}"/>
    <cellStyle name="titoli 2 3 2 2 2 3 3 4" xfId="31523" xr:uid="{00000000-0005-0000-0000-00003A7B0000}"/>
    <cellStyle name="titoli 2 3 2 2 2 3 4" xfId="31524" xr:uid="{00000000-0005-0000-0000-00003B7B0000}"/>
    <cellStyle name="titoli 2 3 2 2 2 3 4 2" xfId="31525" xr:uid="{00000000-0005-0000-0000-00003C7B0000}"/>
    <cellStyle name="titoli 2 3 2 2 2 3 4 3" xfId="31526" xr:uid="{00000000-0005-0000-0000-00003D7B0000}"/>
    <cellStyle name="titoli 2 3 2 2 2 3 4 4" xfId="31527" xr:uid="{00000000-0005-0000-0000-00003E7B0000}"/>
    <cellStyle name="titoli 2 3 2 2 2 3 5" xfId="31528" xr:uid="{00000000-0005-0000-0000-00003F7B0000}"/>
    <cellStyle name="titoli 2 3 2 2 2 3 6" xfId="31529" xr:uid="{00000000-0005-0000-0000-0000407B0000}"/>
    <cellStyle name="titoli 2 3 2 2 2 4" xfId="31530" xr:uid="{00000000-0005-0000-0000-0000417B0000}"/>
    <cellStyle name="titoli 2 3 2 2 2 4 2" xfId="31531" xr:uid="{00000000-0005-0000-0000-0000427B0000}"/>
    <cellStyle name="titoli 2 3 2 2 2 4 3" xfId="31532" xr:uid="{00000000-0005-0000-0000-0000437B0000}"/>
    <cellStyle name="titoli 2 3 2 2 2 5" xfId="31533" xr:uid="{00000000-0005-0000-0000-0000447B0000}"/>
    <cellStyle name="titoli 2 3 2 2 2 5 2" xfId="31534" xr:uid="{00000000-0005-0000-0000-0000457B0000}"/>
    <cellStyle name="titoli 2 3 2 2 2 5 3" xfId="31535" xr:uid="{00000000-0005-0000-0000-0000467B0000}"/>
    <cellStyle name="titoli 2 3 2 2 2 5 4" xfId="31536" xr:uid="{00000000-0005-0000-0000-0000477B0000}"/>
    <cellStyle name="titoli 2 3 2 2 2 6" xfId="31537" xr:uid="{00000000-0005-0000-0000-0000487B0000}"/>
    <cellStyle name="titoli 2 3 2 2 2 7" xfId="31538" xr:uid="{00000000-0005-0000-0000-0000497B0000}"/>
    <cellStyle name="titoli 2 3 2 2 3" xfId="31539" xr:uid="{00000000-0005-0000-0000-00004A7B0000}"/>
    <cellStyle name="titoli 2 3 2 2 3 2" xfId="31540" xr:uid="{00000000-0005-0000-0000-00004B7B0000}"/>
    <cellStyle name="titoli 2 3 2 2 3 2 2" xfId="31541" xr:uid="{00000000-0005-0000-0000-00004C7B0000}"/>
    <cellStyle name="titoli 2 3 2 2 3 2 3" xfId="31542" xr:uid="{00000000-0005-0000-0000-00004D7B0000}"/>
    <cellStyle name="titoli 2 3 2 2 3 3" xfId="31543" xr:uid="{00000000-0005-0000-0000-00004E7B0000}"/>
    <cellStyle name="titoli 2 3 2 2 3 3 2" xfId="31544" xr:uid="{00000000-0005-0000-0000-00004F7B0000}"/>
    <cellStyle name="titoli 2 3 2 2 3 3 3" xfId="31545" xr:uid="{00000000-0005-0000-0000-0000507B0000}"/>
    <cellStyle name="titoli 2 3 2 2 3 3 4" xfId="31546" xr:uid="{00000000-0005-0000-0000-0000517B0000}"/>
    <cellStyle name="titoli 2 3 2 2 3 4" xfId="31547" xr:uid="{00000000-0005-0000-0000-0000527B0000}"/>
    <cellStyle name="titoli 2 3 2 2 3 5" xfId="31548" xr:uid="{00000000-0005-0000-0000-0000537B0000}"/>
    <cellStyle name="titoli 2 3 2 2 4" xfId="31549" xr:uid="{00000000-0005-0000-0000-0000547B0000}"/>
    <cellStyle name="titoli 2 3 2 2 4 2" xfId="31550" xr:uid="{00000000-0005-0000-0000-0000557B0000}"/>
    <cellStyle name="titoli 2 3 2 2 4 2 2" xfId="31551" xr:uid="{00000000-0005-0000-0000-0000567B0000}"/>
    <cellStyle name="titoli 2 3 2 2 4 2 3" xfId="31552" xr:uid="{00000000-0005-0000-0000-0000577B0000}"/>
    <cellStyle name="titoli 2 3 2 2 4 3" xfId="31553" xr:uid="{00000000-0005-0000-0000-0000587B0000}"/>
    <cellStyle name="titoli 2 3 2 2 4 3 2" xfId="31554" xr:uid="{00000000-0005-0000-0000-0000597B0000}"/>
    <cellStyle name="titoli 2 3 2 2 4 3 3" xfId="31555" xr:uid="{00000000-0005-0000-0000-00005A7B0000}"/>
    <cellStyle name="titoli 2 3 2 2 4 3 4" xfId="31556" xr:uid="{00000000-0005-0000-0000-00005B7B0000}"/>
    <cellStyle name="titoli 2 3 2 2 4 4" xfId="31557" xr:uid="{00000000-0005-0000-0000-00005C7B0000}"/>
    <cellStyle name="titoli 2 3 2 2 4 4 2" xfId="31558" xr:uid="{00000000-0005-0000-0000-00005D7B0000}"/>
    <cellStyle name="titoli 2 3 2 2 4 4 3" xfId="31559" xr:uid="{00000000-0005-0000-0000-00005E7B0000}"/>
    <cellStyle name="titoli 2 3 2 2 4 4 4" xfId="31560" xr:uid="{00000000-0005-0000-0000-00005F7B0000}"/>
    <cellStyle name="titoli 2 3 2 2 4 5" xfId="31561" xr:uid="{00000000-0005-0000-0000-0000607B0000}"/>
    <cellStyle name="titoli 2 3 2 2 4 6" xfId="31562" xr:uid="{00000000-0005-0000-0000-0000617B0000}"/>
    <cellStyle name="titoli 2 3 2 2 5" xfId="31563" xr:uid="{00000000-0005-0000-0000-0000627B0000}"/>
    <cellStyle name="titoli 2 3 2 2 6" xfId="31564" xr:uid="{00000000-0005-0000-0000-0000637B0000}"/>
    <cellStyle name="titoli 2 3 2 3" xfId="31565" xr:uid="{00000000-0005-0000-0000-0000647B0000}"/>
    <cellStyle name="titoli 2 3 2 3 2" xfId="31566" xr:uid="{00000000-0005-0000-0000-0000657B0000}"/>
    <cellStyle name="titoli 2 3 2 3 2 2" xfId="31567" xr:uid="{00000000-0005-0000-0000-0000667B0000}"/>
    <cellStyle name="titoli 2 3 2 3 2 2 2" xfId="31568" xr:uid="{00000000-0005-0000-0000-0000677B0000}"/>
    <cellStyle name="titoli 2 3 2 3 2 2 3" xfId="31569" xr:uid="{00000000-0005-0000-0000-0000687B0000}"/>
    <cellStyle name="titoli 2 3 2 3 2 3" xfId="31570" xr:uid="{00000000-0005-0000-0000-0000697B0000}"/>
    <cellStyle name="titoli 2 3 2 3 2 3 2" xfId="31571" xr:uid="{00000000-0005-0000-0000-00006A7B0000}"/>
    <cellStyle name="titoli 2 3 2 3 2 3 3" xfId="31572" xr:uid="{00000000-0005-0000-0000-00006B7B0000}"/>
    <cellStyle name="titoli 2 3 2 3 2 3 4" xfId="31573" xr:uid="{00000000-0005-0000-0000-00006C7B0000}"/>
    <cellStyle name="titoli 2 3 2 3 2 4" xfId="31574" xr:uid="{00000000-0005-0000-0000-00006D7B0000}"/>
    <cellStyle name="titoli 2 3 2 3 2 5" xfId="31575" xr:uid="{00000000-0005-0000-0000-00006E7B0000}"/>
    <cellStyle name="titoli 2 3 2 3 3" xfId="31576" xr:uid="{00000000-0005-0000-0000-00006F7B0000}"/>
    <cellStyle name="titoli 2 3 2 3 3 2" xfId="31577" xr:uid="{00000000-0005-0000-0000-0000707B0000}"/>
    <cellStyle name="titoli 2 3 2 3 3 2 2" xfId="31578" xr:uid="{00000000-0005-0000-0000-0000717B0000}"/>
    <cellStyle name="titoli 2 3 2 3 3 2 3" xfId="31579" xr:uid="{00000000-0005-0000-0000-0000727B0000}"/>
    <cellStyle name="titoli 2 3 2 3 3 3" xfId="31580" xr:uid="{00000000-0005-0000-0000-0000737B0000}"/>
    <cellStyle name="titoli 2 3 2 3 3 3 2" xfId="31581" xr:uid="{00000000-0005-0000-0000-0000747B0000}"/>
    <cellStyle name="titoli 2 3 2 3 3 3 3" xfId="31582" xr:uid="{00000000-0005-0000-0000-0000757B0000}"/>
    <cellStyle name="titoli 2 3 2 3 3 3 4" xfId="31583" xr:uid="{00000000-0005-0000-0000-0000767B0000}"/>
    <cellStyle name="titoli 2 3 2 3 3 4" xfId="31584" xr:uid="{00000000-0005-0000-0000-0000777B0000}"/>
    <cellStyle name="titoli 2 3 2 3 3 4 2" xfId="31585" xr:uid="{00000000-0005-0000-0000-0000787B0000}"/>
    <cellStyle name="titoli 2 3 2 3 3 4 3" xfId="31586" xr:uid="{00000000-0005-0000-0000-0000797B0000}"/>
    <cellStyle name="titoli 2 3 2 3 3 4 4" xfId="31587" xr:uid="{00000000-0005-0000-0000-00007A7B0000}"/>
    <cellStyle name="titoli 2 3 2 3 3 5" xfId="31588" xr:uid="{00000000-0005-0000-0000-00007B7B0000}"/>
    <cellStyle name="titoli 2 3 2 3 3 6" xfId="31589" xr:uid="{00000000-0005-0000-0000-00007C7B0000}"/>
    <cellStyle name="titoli 2 3 2 3 4" xfId="31590" xr:uid="{00000000-0005-0000-0000-00007D7B0000}"/>
    <cellStyle name="titoli 2 3 2 3 4 2" xfId="31591" xr:uid="{00000000-0005-0000-0000-00007E7B0000}"/>
    <cellStyle name="titoli 2 3 2 3 4 3" xfId="31592" xr:uid="{00000000-0005-0000-0000-00007F7B0000}"/>
    <cellStyle name="titoli 2 3 2 3 5" xfId="31593" xr:uid="{00000000-0005-0000-0000-0000807B0000}"/>
    <cellStyle name="titoli 2 3 2 3 5 2" xfId="31594" xr:uid="{00000000-0005-0000-0000-0000817B0000}"/>
    <cellStyle name="titoli 2 3 2 3 5 3" xfId="31595" xr:uid="{00000000-0005-0000-0000-0000827B0000}"/>
    <cellStyle name="titoli 2 3 2 3 5 4" xfId="31596" xr:uid="{00000000-0005-0000-0000-0000837B0000}"/>
    <cellStyle name="titoli 2 3 2 3 6" xfId="31597" xr:uid="{00000000-0005-0000-0000-0000847B0000}"/>
    <cellStyle name="titoli 2 3 2 3 7" xfId="31598" xr:uid="{00000000-0005-0000-0000-0000857B0000}"/>
    <cellStyle name="titoli 2 3 2 4" xfId="31599" xr:uid="{00000000-0005-0000-0000-0000867B0000}"/>
    <cellStyle name="titoli 2 3 2 4 2" xfId="31600" xr:uid="{00000000-0005-0000-0000-0000877B0000}"/>
    <cellStyle name="titoli 2 3 2 4 2 2" xfId="31601" xr:uid="{00000000-0005-0000-0000-0000887B0000}"/>
    <cellStyle name="titoli 2 3 2 4 2 3" xfId="31602" xr:uid="{00000000-0005-0000-0000-0000897B0000}"/>
    <cellStyle name="titoli 2 3 2 4 3" xfId="31603" xr:uid="{00000000-0005-0000-0000-00008A7B0000}"/>
    <cellStyle name="titoli 2 3 2 4 3 2" xfId="31604" xr:uid="{00000000-0005-0000-0000-00008B7B0000}"/>
    <cellStyle name="titoli 2 3 2 4 3 3" xfId="31605" xr:uid="{00000000-0005-0000-0000-00008C7B0000}"/>
    <cellStyle name="titoli 2 3 2 4 3 4" xfId="31606" xr:uid="{00000000-0005-0000-0000-00008D7B0000}"/>
    <cellStyle name="titoli 2 3 2 4 4" xfId="31607" xr:uid="{00000000-0005-0000-0000-00008E7B0000}"/>
    <cellStyle name="titoli 2 3 2 4 4 2" xfId="31608" xr:uid="{00000000-0005-0000-0000-00008F7B0000}"/>
    <cellStyle name="titoli 2 3 2 4 4 3" xfId="31609" xr:uid="{00000000-0005-0000-0000-0000907B0000}"/>
    <cellStyle name="titoli 2 3 2 4 4 4" xfId="31610" xr:uid="{00000000-0005-0000-0000-0000917B0000}"/>
    <cellStyle name="titoli 2 3 2 4 5" xfId="31611" xr:uid="{00000000-0005-0000-0000-0000927B0000}"/>
    <cellStyle name="titoli 2 3 2 4 6" xfId="31612" xr:uid="{00000000-0005-0000-0000-0000937B0000}"/>
    <cellStyle name="titoli 2 3 3" xfId="31613" xr:uid="{00000000-0005-0000-0000-0000947B0000}"/>
    <cellStyle name="titoli 2 3 3 2" xfId="31614" xr:uid="{00000000-0005-0000-0000-0000957B0000}"/>
    <cellStyle name="titoli 2 3 3 2 2" xfId="31615" xr:uid="{00000000-0005-0000-0000-0000967B0000}"/>
    <cellStyle name="titoli 2 3 3 2 2 2" xfId="31616" xr:uid="{00000000-0005-0000-0000-0000977B0000}"/>
    <cellStyle name="titoli 2 3 3 2 2 2 2" xfId="31617" xr:uid="{00000000-0005-0000-0000-0000987B0000}"/>
    <cellStyle name="titoli 2 3 3 2 2 2 2 2" xfId="31618" xr:uid="{00000000-0005-0000-0000-0000997B0000}"/>
    <cellStyle name="titoli 2 3 3 2 2 2 2 3" xfId="31619" xr:uid="{00000000-0005-0000-0000-00009A7B0000}"/>
    <cellStyle name="titoli 2 3 3 2 2 2 3" xfId="31620" xr:uid="{00000000-0005-0000-0000-00009B7B0000}"/>
    <cellStyle name="titoli 2 3 3 2 2 2 3 2" xfId="31621" xr:uid="{00000000-0005-0000-0000-00009C7B0000}"/>
    <cellStyle name="titoli 2 3 3 2 2 2 3 3" xfId="31622" xr:uid="{00000000-0005-0000-0000-00009D7B0000}"/>
    <cellStyle name="titoli 2 3 3 2 2 2 3 4" xfId="31623" xr:uid="{00000000-0005-0000-0000-00009E7B0000}"/>
    <cellStyle name="titoli 2 3 3 2 2 2 4" xfId="31624" xr:uid="{00000000-0005-0000-0000-00009F7B0000}"/>
    <cellStyle name="titoli 2 3 3 2 2 2 5" xfId="31625" xr:uid="{00000000-0005-0000-0000-0000A07B0000}"/>
    <cellStyle name="titoli 2 3 3 2 2 3" xfId="31626" xr:uid="{00000000-0005-0000-0000-0000A17B0000}"/>
    <cellStyle name="titoli 2 3 3 2 2 3 2" xfId="31627" xr:uid="{00000000-0005-0000-0000-0000A27B0000}"/>
    <cellStyle name="titoli 2 3 3 2 2 3 2 2" xfId="31628" xr:uid="{00000000-0005-0000-0000-0000A37B0000}"/>
    <cellStyle name="titoli 2 3 3 2 2 3 2 3" xfId="31629" xr:uid="{00000000-0005-0000-0000-0000A47B0000}"/>
    <cellStyle name="titoli 2 3 3 2 2 3 3" xfId="31630" xr:uid="{00000000-0005-0000-0000-0000A57B0000}"/>
    <cellStyle name="titoli 2 3 3 2 2 3 3 2" xfId="31631" xr:uid="{00000000-0005-0000-0000-0000A67B0000}"/>
    <cellStyle name="titoli 2 3 3 2 2 3 3 3" xfId="31632" xr:uid="{00000000-0005-0000-0000-0000A77B0000}"/>
    <cellStyle name="titoli 2 3 3 2 2 3 3 4" xfId="31633" xr:uid="{00000000-0005-0000-0000-0000A87B0000}"/>
    <cellStyle name="titoli 2 3 3 2 2 3 4" xfId="31634" xr:uid="{00000000-0005-0000-0000-0000A97B0000}"/>
    <cellStyle name="titoli 2 3 3 2 2 3 4 2" xfId="31635" xr:uid="{00000000-0005-0000-0000-0000AA7B0000}"/>
    <cellStyle name="titoli 2 3 3 2 2 3 4 3" xfId="31636" xr:uid="{00000000-0005-0000-0000-0000AB7B0000}"/>
    <cellStyle name="titoli 2 3 3 2 2 3 4 4" xfId="31637" xr:uid="{00000000-0005-0000-0000-0000AC7B0000}"/>
    <cellStyle name="titoli 2 3 3 2 2 3 5" xfId="31638" xr:uid="{00000000-0005-0000-0000-0000AD7B0000}"/>
    <cellStyle name="titoli 2 3 3 2 2 3 6" xfId="31639" xr:uid="{00000000-0005-0000-0000-0000AE7B0000}"/>
    <cellStyle name="titoli 2 3 3 2 2 4" xfId="31640" xr:uid="{00000000-0005-0000-0000-0000AF7B0000}"/>
    <cellStyle name="titoli 2 3 3 2 2 4 2" xfId="31641" xr:uid="{00000000-0005-0000-0000-0000B07B0000}"/>
    <cellStyle name="titoli 2 3 3 2 2 4 3" xfId="31642" xr:uid="{00000000-0005-0000-0000-0000B17B0000}"/>
    <cellStyle name="titoli 2 3 3 2 2 5" xfId="31643" xr:uid="{00000000-0005-0000-0000-0000B27B0000}"/>
    <cellStyle name="titoli 2 3 3 2 2 5 2" xfId="31644" xr:uid="{00000000-0005-0000-0000-0000B37B0000}"/>
    <cellStyle name="titoli 2 3 3 2 2 5 3" xfId="31645" xr:uid="{00000000-0005-0000-0000-0000B47B0000}"/>
    <cellStyle name="titoli 2 3 3 2 2 5 4" xfId="31646" xr:uid="{00000000-0005-0000-0000-0000B57B0000}"/>
    <cellStyle name="titoli 2 3 3 2 2 6" xfId="31647" xr:uid="{00000000-0005-0000-0000-0000B67B0000}"/>
    <cellStyle name="titoli 2 3 3 2 2 7" xfId="31648" xr:uid="{00000000-0005-0000-0000-0000B77B0000}"/>
    <cellStyle name="titoli 2 3 3 2 3" xfId="31649" xr:uid="{00000000-0005-0000-0000-0000B87B0000}"/>
    <cellStyle name="titoli 2 3 3 2 3 2" xfId="31650" xr:uid="{00000000-0005-0000-0000-0000B97B0000}"/>
    <cellStyle name="titoli 2 3 3 2 3 2 2" xfId="31651" xr:uid="{00000000-0005-0000-0000-0000BA7B0000}"/>
    <cellStyle name="titoli 2 3 3 2 3 2 3" xfId="31652" xr:uid="{00000000-0005-0000-0000-0000BB7B0000}"/>
    <cellStyle name="titoli 2 3 3 2 3 3" xfId="31653" xr:uid="{00000000-0005-0000-0000-0000BC7B0000}"/>
    <cellStyle name="titoli 2 3 3 2 3 3 2" xfId="31654" xr:uid="{00000000-0005-0000-0000-0000BD7B0000}"/>
    <cellStyle name="titoli 2 3 3 2 3 3 3" xfId="31655" xr:uid="{00000000-0005-0000-0000-0000BE7B0000}"/>
    <cellStyle name="titoli 2 3 3 2 3 3 4" xfId="31656" xr:uid="{00000000-0005-0000-0000-0000BF7B0000}"/>
    <cellStyle name="titoli 2 3 3 2 3 4" xfId="31657" xr:uid="{00000000-0005-0000-0000-0000C07B0000}"/>
    <cellStyle name="titoli 2 3 3 2 3 5" xfId="31658" xr:uid="{00000000-0005-0000-0000-0000C17B0000}"/>
    <cellStyle name="titoli 2 3 3 2 4" xfId="31659" xr:uid="{00000000-0005-0000-0000-0000C27B0000}"/>
    <cellStyle name="titoli 2 3 3 2 4 2" xfId="31660" xr:uid="{00000000-0005-0000-0000-0000C37B0000}"/>
    <cellStyle name="titoli 2 3 3 2 4 2 2" xfId="31661" xr:uid="{00000000-0005-0000-0000-0000C47B0000}"/>
    <cellStyle name="titoli 2 3 3 2 4 2 3" xfId="31662" xr:uid="{00000000-0005-0000-0000-0000C57B0000}"/>
    <cellStyle name="titoli 2 3 3 2 4 3" xfId="31663" xr:uid="{00000000-0005-0000-0000-0000C67B0000}"/>
    <cellStyle name="titoli 2 3 3 2 4 3 2" xfId="31664" xr:uid="{00000000-0005-0000-0000-0000C77B0000}"/>
    <cellStyle name="titoli 2 3 3 2 4 3 3" xfId="31665" xr:uid="{00000000-0005-0000-0000-0000C87B0000}"/>
    <cellStyle name="titoli 2 3 3 2 4 3 4" xfId="31666" xr:uid="{00000000-0005-0000-0000-0000C97B0000}"/>
    <cellStyle name="titoli 2 3 3 2 4 4" xfId="31667" xr:uid="{00000000-0005-0000-0000-0000CA7B0000}"/>
    <cellStyle name="titoli 2 3 3 2 4 4 2" xfId="31668" xr:uid="{00000000-0005-0000-0000-0000CB7B0000}"/>
    <cellStyle name="titoli 2 3 3 2 4 4 3" xfId="31669" xr:uid="{00000000-0005-0000-0000-0000CC7B0000}"/>
    <cellStyle name="titoli 2 3 3 2 4 4 4" xfId="31670" xr:uid="{00000000-0005-0000-0000-0000CD7B0000}"/>
    <cellStyle name="titoli 2 3 3 2 4 5" xfId="31671" xr:uid="{00000000-0005-0000-0000-0000CE7B0000}"/>
    <cellStyle name="titoli 2 3 3 2 4 6" xfId="31672" xr:uid="{00000000-0005-0000-0000-0000CF7B0000}"/>
    <cellStyle name="titoli 2 3 3 2 5" xfId="31673" xr:uid="{00000000-0005-0000-0000-0000D07B0000}"/>
    <cellStyle name="titoli 2 3 3 2 6" xfId="31674" xr:uid="{00000000-0005-0000-0000-0000D17B0000}"/>
    <cellStyle name="titoli 2 3 3 3" xfId="31675" xr:uid="{00000000-0005-0000-0000-0000D27B0000}"/>
    <cellStyle name="titoli 2 3 3 3 2" xfId="31676" xr:uid="{00000000-0005-0000-0000-0000D37B0000}"/>
    <cellStyle name="titoli 2 3 3 3 2 2" xfId="31677" xr:uid="{00000000-0005-0000-0000-0000D47B0000}"/>
    <cellStyle name="titoli 2 3 3 3 2 2 2" xfId="31678" xr:uid="{00000000-0005-0000-0000-0000D57B0000}"/>
    <cellStyle name="titoli 2 3 3 3 2 2 3" xfId="31679" xr:uid="{00000000-0005-0000-0000-0000D67B0000}"/>
    <cellStyle name="titoli 2 3 3 3 2 3" xfId="31680" xr:uid="{00000000-0005-0000-0000-0000D77B0000}"/>
    <cellStyle name="titoli 2 3 3 3 2 3 2" xfId="31681" xr:uid="{00000000-0005-0000-0000-0000D87B0000}"/>
    <cellStyle name="titoli 2 3 3 3 2 3 3" xfId="31682" xr:uid="{00000000-0005-0000-0000-0000D97B0000}"/>
    <cellStyle name="titoli 2 3 3 3 2 3 4" xfId="31683" xr:uid="{00000000-0005-0000-0000-0000DA7B0000}"/>
    <cellStyle name="titoli 2 3 3 3 2 4" xfId="31684" xr:uid="{00000000-0005-0000-0000-0000DB7B0000}"/>
    <cellStyle name="titoli 2 3 3 3 2 5" xfId="31685" xr:uid="{00000000-0005-0000-0000-0000DC7B0000}"/>
    <cellStyle name="titoli 2 3 3 3 3" xfId="31686" xr:uid="{00000000-0005-0000-0000-0000DD7B0000}"/>
    <cellStyle name="titoli 2 3 3 3 3 2" xfId="31687" xr:uid="{00000000-0005-0000-0000-0000DE7B0000}"/>
    <cellStyle name="titoli 2 3 3 3 3 2 2" xfId="31688" xr:uid="{00000000-0005-0000-0000-0000DF7B0000}"/>
    <cellStyle name="titoli 2 3 3 3 3 2 3" xfId="31689" xr:uid="{00000000-0005-0000-0000-0000E07B0000}"/>
    <cellStyle name="titoli 2 3 3 3 3 3" xfId="31690" xr:uid="{00000000-0005-0000-0000-0000E17B0000}"/>
    <cellStyle name="titoli 2 3 3 3 3 3 2" xfId="31691" xr:uid="{00000000-0005-0000-0000-0000E27B0000}"/>
    <cellStyle name="titoli 2 3 3 3 3 3 3" xfId="31692" xr:uid="{00000000-0005-0000-0000-0000E37B0000}"/>
    <cellStyle name="titoli 2 3 3 3 3 3 4" xfId="31693" xr:uid="{00000000-0005-0000-0000-0000E47B0000}"/>
    <cellStyle name="titoli 2 3 3 3 3 4" xfId="31694" xr:uid="{00000000-0005-0000-0000-0000E57B0000}"/>
    <cellStyle name="titoli 2 3 3 3 3 4 2" xfId="31695" xr:uid="{00000000-0005-0000-0000-0000E67B0000}"/>
    <cellStyle name="titoli 2 3 3 3 3 4 3" xfId="31696" xr:uid="{00000000-0005-0000-0000-0000E77B0000}"/>
    <cellStyle name="titoli 2 3 3 3 3 4 4" xfId="31697" xr:uid="{00000000-0005-0000-0000-0000E87B0000}"/>
    <cellStyle name="titoli 2 3 3 3 3 5" xfId="31698" xr:uid="{00000000-0005-0000-0000-0000E97B0000}"/>
    <cellStyle name="titoli 2 3 3 3 3 6" xfId="31699" xr:uid="{00000000-0005-0000-0000-0000EA7B0000}"/>
    <cellStyle name="titoli 2 3 3 3 4" xfId="31700" xr:uid="{00000000-0005-0000-0000-0000EB7B0000}"/>
    <cellStyle name="titoli 2 3 3 3 4 2" xfId="31701" xr:uid="{00000000-0005-0000-0000-0000EC7B0000}"/>
    <cellStyle name="titoli 2 3 3 3 4 3" xfId="31702" xr:uid="{00000000-0005-0000-0000-0000ED7B0000}"/>
    <cellStyle name="titoli 2 3 3 3 5" xfId="31703" xr:uid="{00000000-0005-0000-0000-0000EE7B0000}"/>
    <cellStyle name="titoli 2 3 3 3 5 2" xfId="31704" xr:uid="{00000000-0005-0000-0000-0000EF7B0000}"/>
    <cellStyle name="titoli 2 3 3 3 5 3" xfId="31705" xr:uid="{00000000-0005-0000-0000-0000F07B0000}"/>
    <cellStyle name="titoli 2 3 3 3 5 4" xfId="31706" xr:uid="{00000000-0005-0000-0000-0000F17B0000}"/>
    <cellStyle name="titoli 2 3 3 3 6" xfId="31707" xr:uid="{00000000-0005-0000-0000-0000F27B0000}"/>
    <cellStyle name="titoli 2 3 3 3 7" xfId="31708" xr:uid="{00000000-0005-0000-0000-0000F37B0000}"/>
    <cellStyle name="titoli 2 3 3 4" xfId="31709" xr:uid="{00000000-0005-0000-0000-0000F47B0000}"/>
    <cellStyle name="titoli 2 3 3 4 2" xfId="31710" xr:uid="{00000000-0005-0000-0000-0000F57B0000}"/>
    <cellStyle name="titoli 2 3 3 4 2 2" xfId="31711" xr:uid="{00000000-0005-0000-0000-0000F67B0000}"/>
    <cellStyle name="titoli 2 3 3 4 2 3" xfId="31712" xr:uid="{00000000-0005-0000-0000-0000F77B0000}"/>
    <cellStyle name="titoli 2 3 3 4 3" xfId="31713" xr:uid="{00000000-0005-0000-0000-0000F87B0000}"/>
    <cellStyle name="titoli 2 3 3 4 3 2" xfId="31714" xr:uid="{00000000-0005-0000-0000-0000F97B0000}"/>
    <cellStyle name="titoli 2 3 3 4 3 3" xfId="31715" xr:uid="{00000000-0005-0000-0000-0000FA7B0000}"/>
    <cellStyle name="titoli 2 3 3 4 3 4" xfId="31716" xr:uid="{00000000-0005-0000-0000-0000FB7B0000}"/>
    <cellStyle name="titoli 2 3 3 4 4" xfId="31717" xr:uid="{00000000-0005-0000-0000-0000FC7B0000}"/>
    <cellStyle name="titoli 2 3 3 4 4 2" xfId="31718" xr:uid="{00000000-0005-0000-0000-0000FD7B0000}"/>
    <cellStyle name="titoli 2 3 3 4 4 3" xfId="31719" xr:uid="{00000000-0005-0000-0000-0000FE7B0000}"/>
    <cellStyle name="titoli 2 3 3 4 4 4" xfId="31720" xr:uid="{00000000-0005-0000-0000-0000FF7B0000}"/>
    <cellStyle name="titoli 2 3 3 4 5" xfId="31721" xr:uid="{00000000-0005-0000-0000-0000007C0000}"/>
    <cellStyle name="titoli 2 3 3 4 6" xfId="31722" xr:uid="{00000000-0005-0000-0000-0000017C0000}"/>
    <cellStyle name="titoli 2 3 4" xfId="31723" xr:uid="{00000000-0005-0000-0000-0000027C0000}"/>
    <cellStyle name="titoli 2 3 4 2" xfId="31724" xr:uid="{00000000-0005-0000-0000-0000037C0000}"/>
    <cellStyle name="titoli 2 3 4 2 2" xfId="31725" xr:uid="{00000000-0005-0000-0000-0000047C0000}"/>
    <cellStyle name="titoli 2 3 4 2 2 2" xfId="31726" xr:uid="{00000000-0005-0000-0000-0000057C0000}"/>
    <cellStyle name="titoli 2 3 4 2 2 2 2" xfId="31727" xr:uid="{00000000-0005-0000-0000-0000067C0000}"/>
    <cellStyle name="titoli 2 3 4 2 2 2 3" xfId="31728" xr:uid="{00000000-0005-0000-0000-0000077C0000}"/>
    <cellStyle name="titoli 2 3 4 2 2 3" xfId="31729" xr:uid="{00000000-0005-0000-0000-0000087C0000}"/>
    <cellStyle name="titoli 2 3 4 2 2 3 2" xfId="31730" xr:uid="{00000000-0005-0000-0000-0000097C0000}"/>
    <cellStyle name="titoli 2 3 4 2 2 3 3" xfId="31731" xr:uid="{00000000-0005-0000-0000-00000A7C0000}"/>
    <cellStyle name="titoli 2 3 4 2 2 3 4" xfId="31732" xr:uid="{00000000-0005-0000-0000-00000B7C0000}"/>
    <cellStyle name="titoli 2 3 4 2 2 4" xfId="31733" xr:uid="{00000000-0005-0000-0000-00000C7C0000}"/>
    <cellStyle name="titoli 2 3 4 2 2 5" xfId="31734" xr:uid="{00000000-0005-0000-0000-00000D7C0000}"/>
    <cellStyle name="titoli 2 3 4 2 3" xfId="31735" xr:uid="{00000000-0005-0000-0000-00000E7C0000}"/>
    <cellStyle name="titoli 2 3 4 2 3 2" xfId="31736" xr:uid="{00000000-0005-0000-0000-00000F7C0000}"/>
    <cellStyle name="titoli 2 3 4 2 3 2 2" xfId="31737" xr:uid="{00000000-0005-0000-0000-0000107C0000}"/>
    <cellStyle name="titoli 2 3 4 2 3 2 3" xfId="31738" xr:uid="{00000000-0005-0000-0000-0000117C0000}"/>
    <cellStyle name="titoli 2 3 4 2 3 3" xfId="31739" xr:uid="{00000000-0005-0000-0000-0000127C0000}"/>
    <cellStyle name="titoli 2 3 4 2 3 3 2" xfId="31740" xr:uid="{00000000-0005-0000-0000-0000137C0000}"/>
    <cellStyle name="titoli 2 3 4 2 3 3 3" xfId="31741" xr:uid="{00000000-0005-0000-0000-0000147C0000}"/>
    <cellStyle name="titoli 2 3 4 2 3 3 4" xfId="31742" xr:uid="{00000000-0005-0000-0000-0000157C0000}"/>
    <cellStyle name="titoli 2 3 4 2 3 4" xfId="31743" xr:uid="{00000000-0005-0000-0000-0000167C0000}"/>
    <cellStyle name="titoli 2 3 4 2 3 4 2" xfId="31744" xr:uid="{00000000-0005-0000-0000-0000177C0000}"/>
    <cellStyle name="titoli 2 3 4 2 3 4 3" xfId="31745" xr:uid="{00000000-0005-0000-0000-0000187C0000}"/>
    <cellStyle name="titoli 2 3 4 2 3 4 4" xfId="31746" xr:uid="{00000000-0005-0000-0000-0000197C0000}"/>
    <cellStyle name="titoli 2 3 4 2 3 5" xfId="31747" xr:uid="{00000000-0005-0000-0000-00001A7C0000}"/>
    <cellStyle name="titoli 2 3 4 2 3 6" xfId="31748" xr:uid="{00000000-0005-0000-0000-00001B7C0000}"/>
    <cellStyle name="titoli 2 3 4 2 4" xfId="31749" xr:uid="{00000000-0005-0000-0000-00001C7C0000}"/>
    <cellStyle name="titoli 2 3 4 2 4 2" xfId="31750" xr:uid="{00000000-0005-0000-0000-00001D7C0000}"/>
    <cellStyle name="titoli 2 3 4 2 4 3" xfId="31751" xr:uid="{00000000-0005-0000-0000-00001E7C0000}"/>
    <cellStyle name="titoli 2 3 4 2 5" xfId="31752" xr:uid="{00000000-0005-0000-0000-00001F7C0000}"/>
    <cellStyle name="titoli 2 3 4 2 5 2" xfId="31753" xr:uid="{00000000-0005-0000-0000-0000207C0000}"/>
    <cellStyle name="titoli 2 3 4 2 5 3" xfId="31754" xr:uid="{00000000-0005-0000-0000-0000217C0000}"/>
    <cellStyle name="titoli 2 3 4 2 5 4" xfId="31755" xr:uid="{00000000-0005-0000-0000-0000227C0000}"/>
    <cellStyle name="titoli 2 3 4 2 6" xfId="31756" xr:uid="{00000000-0005-0000-0000-0000237C0000}"/>
    <cellStyle name="titoli 2 3 4 2 7" xfId="31757" xr:uid="{00000000-0005-0000-0000-0000247C0000}"/>
    <cellStyle name="titoli 2 3 4 3" xfId="31758" xr:uid="{00000000-0005-0000-0000-0000257C0000}"/>
    <cellStyle name="titoli 2 3 4 3 2" xfId="31759" xr:uid="{00000000-0005-0000-0000-0000267C0000}"/>
    <cellStyle name="titoli 2 3 4 3 2 2" xfId="31760" xr:uid="{00000000-0005-0000-0000-0000277C0000}"/>
    <cellStyle name="titoli 2 3 4 3 2 3" xfId="31761" xr:uid="{00000000-0005-0000-0000-0000287C0000}"/>
    <cellStyle name="titoli 2 3 4 3 3" xfId="31762" xr:uid="{00000000-0005-0000-0000-0000297C0000}"/>
    <cellStyle name="titoli 2 3 4 3 3 2" xfId="31763" xr:uid="{00000000-0005-0000-0000-00002A7C0000}"/>
    <cellStyle name="titoli 2 3 4 3 3 3" xfId="31764" xr:uid="{00000000-0005-0000-0000-00002B7C0000}"/>
    <cellStyle name="titoli 2 3 4 3 3 4" xfId="31765" xr:uid="{00000000-0005-0000-0000-00002C7C0000}"/>
    <cellStyle name="titoli 2 3 4 3 4" xfId="31766" xr:uid="{00000000-0005-0000-0000-00002D7C0000}"/>
    <cellStyle name="titoli 2 3 4 3 5" xfId="31767" xr:uid="{00000000-0005-0000-0000-00002E7C0000}"/>
    <cellStyle name="titoli 2 3 4 4" xfId="31768" xr:uid="{00000000-0005-0000-0000-00002F7C0000}"/>
    <cellStyle name="titoli 2 3 4 4 2" xfId="31769" xr:uid="{00000000-0005-0000-0000-0000307C0000}"/>
    <cellStyle name="titoli 2 3 4 4 2 2" xfId="31770" xr:uid="{00000000-0005-0000-0000-0000317C0000}"/>
    <cellStyle name="titoli 2 3 4 4 2 3" xfId="31771" xr:uid="{00000000-0005-0000-0000-0000327C0000}"/>
    <cellStyle name="titoli 2 3 4 4 3" xfId="31772" xr:uid="{00000000-0005-0000-0000-0000337C0000}"/>
    <cellStyle name="titoli 2 3 4 4 3 2" xfId="31773" xr:uid="{00000000-0005-0000-0000-0000347C0000}"/>
    <cellStyle name="titoli 2 3 4 4 3 3" xfId="31774" xr:uid="{00000000-0005-0000-0000-0000357C0000}"/>
    <cellStyle name="titoli 2 3 4 4 3 4" xfId="31775" xr:uid="{00000000-0005-0000-0000-0000367C0000}"/>
    <cellStyle name="titoli 2 3 4 4 4" xfId="31776" xr:uid="{00000000-0005-0000-0000-0000377C0000}"/>
    <cellStyle name="titoli 2 3 4 4 4 2" xfId="31777" xr:uid="{00000000-0005-0000-0000-0000387C0000}"/>
    <cellStyle name="titoli 2 3 4 4 4 3" xfId="31778" xr:uid="{00000000-0005-0000-0000-0000397C0000}"/>
    <cellStyle name="titoli 2 3 4 4 4 4" xfId="31779" xr:uid="{00000000-0005-0000-0000-00003A7C0000}"/>
    <cellStyle name="titoli 2 3 4 4 5" xfId="31780" xr:uid="{00000000-0005-0000-0000-00003B7C0000}"/>
    <cellStyle name="titoli 2 3 4 4 6" xfId="31781" xr:uid="{00000000-0005-0000-0000-00003C7C0000}"/>
    <cellStyle name="titoli 2 3 4 5" xfId="31782" xr:uid="{00000000-0005-0000-0000-00003D7C0000}"/>
    <cellStyle name="titoli 2 3 4 6" xfId="31783" xr:uid="{00000000-0005-0000-0000-00003E7C0000}"/>
    <cellStyle name="titoli 2 3 5" xfId="31784" xr:uid="{00000000-0005-0000-0000-00003F7C0000}"/>
    <cellStyle name="titoli 2 3 5 2" xfId="31785" xr:uid="{00000000-0005-0000-0000-0000407C0000}"/>
    <cellStyle name="titoli 2 3 5 2 2" xfId="31786" xr:uid="{00000000-0005-0000-0000-0000417C0000}"/>
    <cellStyle name="titoli 2 3 5 2 2 2" xfId="31787" xr:uid="{00000000-0005-0000-0000-0000427C0000}"/>
    <cellStyle name="titoli 2 3 5 2 2 3" xfId="31788" xr:uid="{00000000-0005-0000-0000-0000437C0000}"/>
    <cellStyle name="titoli 2 3 5 2 3" xfId="31789" xr:uid="{00000000-0005-0000-0000-0000447C0000}"/>
    <cellStyle name="titoli 2 3 5 2 3 2" xfId="31790" xr:uid="{00000000-0005-0000-0000-0000457C0000}"/>
    <cellStyle name="titoli 2 3 5 2 3 3" xfId="31791" xr:uid="{00000000-0005-0000-0000-0000467C0000}"/>
    <cellStyle name="titoli 2 3 5 2 3 4" xfId="31792" xr:uid="{00000000-0005-0000-0000-0000477C0000}"/>
    <cellStyle name="titoli 2 3 5 2 4" xfId="31793" xr:uid="{00000000-0005-0000-0000-0000487C0000}"/>
    <cellStyle name="titoli 2 3 5 2 5" xfId="31794" xr:uid="{00000000-0005-0000-0000-0000497C0000}"/>
    <cellStyle name="titoli 2 3 5 3" xfId="31795" xr:uid="{00000000-0005-0000-0000-00004A7C0000}"/>
    <cellStyle name="titoli 2 3 5 3 2" xfId="31796" xr:uid="{00000000-0005-0000-0000-00004B7C0000}"/>
    <cellStyle name="titoli 2 3 5 3 2 2" xfId="31797" xr:uid="{00000000-0005-0000-0000-00004C7C0000}"/>
    <cellStyle name="titoli 2 3 5 3 2 3" xfId="31798" xr:uid="{00000000-0005-0000-0000-00004D7C0000}"/>
    <cellStyle name="titoli 2 3 5 3 3" xfId="31799" xr:uid="{00000000-0005-0000-0000-00004E7C0000}"/>
    <cellStyle name="titoli 2 3 5 3 3 2" xfId="31800" xr:uid="{00000000-0005-0000-0000-00004F7C0000}"/>
    <cellStyle name="titoli 2 3 5 3 3 3" xfId="31801" xr:uid="{00000000-0005-0000-0000-0000507C0000}"/>
    <cellStyle name="titoli 2 3 5 3 3 4" xfId="31802" xr:uid="{00000000-0005-0000-0000-0000517C0000}"/>
    <cellStyle name="titoli 2 3 5 3 4" xfId="31803" xr:uid="{00000000-0005-0000-0000-0000527C0000}"/>
    <cellStyle name="titoli 2 3 5 3 4 2" xfId="31804" xr:uid="{00000000-0005-0000-0000-0000537C0000}"/>
    <cellStyle name="titoli 2 3 5 3 4 3" xfId="31805" xr:uid="{00000000-0005-0000-0000-0000547C0000}"/>
    <cellStyle name="titoli 2 3 5 3 4 4" xfId="31806" xr:uid="{00000000-0005-0000-0000-0000557C0000}"/>
    <cellStyle name="titoli 2 3 5 3 5" xfId="31807" xr:uid="{00000000-0005-0000-0000-0000567C0000}"/>
    <cellStyle name="titoli 2 3 5 3 6" xfId="31808" xr:uid="{00000000-0005-0000-0000-0000577C0000}"/>
    <cellStyle name="titoli 2 3 5 4" xfId="31809" xr:uid="{00000000-0005-0000-0000-0000587C0000}"/>
    <cellStyle name="titoli 2 3 5 4 2" xfId="31810" xr:uid="{00000000-0005-0000-0000-0000597C0000}"/>
    <cellStyle name="titoli 2 3 5 4 3" xfId="31811" xr:uid="{00000000-0005-0000-0000-00005A7C0000}"/>
    <cellStyle name="titoli 2 3 5 5" xfId="31812" xr:uid="{00000000-0005-0000-0000-00005B7C0000}"/>
    <cellStyle name="titoli 2 3 5 5 2" xfId="31813" xr:uid="{00000000-0005-0000-0000-00005C7C0000}"/>
    <cellStyle name="titoli 2 3 5 5 3" xfId="31814" xr:uid="{00000000-0005-0000-0000-00005D7C0000}"/>
    <cellStyle name="titoli 2 3 5 5 4" xfId="31815" xr:uid="{00000000-0005-0000-0000-00005E7C0000}"/>
    <cellStyle name="titoli 2 3 5 6" xfId="31816" xr:uid="{00000000-0005-0000-0000-00005F7C0000}"/>
    <cellStyle name="titoli 2 3 5 7" xfId="31817" xr:uid="{00000000-0005-0000-0000-0000607C0000}"/>
    <cellStyle name="titoli 2 3 6" xfId="31818" xr:uid="{00000000-0005-0000-0000-0000617C0000}"/>
    <cellStyle name="titoli 2 3 6 2" xfId="31819" xr:uid="{00000000-0005-0000-0000-0000627C0000}"/>
    <cellStyle name="titoli 2 3 6 2 2" xfId="31820" xr:uid="{00000000-0005-0000-0000-0000637C0000}"/>
    <cellStyle name="titoli 2 3 6 2 3" xfId="31821" xr:uid="{00000000-0005-0000-0000-0000647C0000}"/>
    <cellStyle name="titoli 2 3 6 3" xfId="31822" xr:uid="{00000000-0005-0000-0000-0000657C0000}"/>
    <cellStyle name="titoli 2 3 6 3 2" xfId="31823" xr:uid="{00000000-0005-0000-0000-0000667C0000}"/>
    <cellStyle name="titoli 2 3 6 3 3" xfId="31824" xr:uid="{00000000-0005-0000-0000-0000677C0000}"/>
    <cellStyle name="titoli 2 3 6 3 4" xfId="31825" xr:uid="{00000000-0005-0000-0000-0000687C0000}"/>
    <cellStyle name="titoli 2 3 6 4" xfId="31826" xr:uid="{00000000-0005-0000-0000-0000697C0000}"/>
    <cellStyle name="titoli 2 3 6 4 2" xfId="31827" xr:uid="{00000000-0005-0000-0000-00006A7C0000}"/>
    <cellStyle name="titoli 2 3 6 4 3" xfId="31828" xr:uid="{00000000-0005-0000-0000-00006B7C0000}"/>
    <cellStyle name="titoli 2 3 6 4 4" xfId="31829" xr:uid="{00000000-0005-0000-0000-00006C7C0000}"/>
    <cellStyle name="titoli 2 3 6 5" xfId="31830" xr:uid="{00000000-0005-0000-0000-00006D7C0000}"/>
    <cellStyle name="titoli 2 3 6 6" xfId="31831" xr:uid="{00000000-0005-0000-0000-00006E7C0000}"/>
    <cellStyle name="titoli 2 4" xfId="31832" xr:uid="{00000000-0005-0000-0000-00006F7C0000}"/>
    <cellStyle name="titoli 2 4 2" xfId="31833" xr:uid="{00000000-0005-0000-0000-0000707C0000}"/>
    <cellStyle name="titoli 2 4 2 2" xfId="31834" xr:uid="{00000000-0005-0000-0000-0000717C0000}"/>
    <cellStyle name="titoli 2 4 2 2 2" xfId="31835" xr:uid="{00000000-0005-0000-0000-0000727C0000}"/>
    <cellStyle name="titoli 2 4 2 2 2 2" xfId="31836" xr:uid="{00000000-0005-0000-0000-0000737C0000}"/>
    <cellStyle name="titoli 2 4 2 2 2 2 2" xfId="31837" xr:uid="{00000000-0005-0000-0000-0000747C0000}"/>
    <cellStyle name="titoli 2 4 2 2 2 2 2 2" xfId="31838" xr:uid="{00000000-0005-0000-0000-0000757C0000}"/>
    <cellStyle name="titoli 2 4 2 2 2 2 2 3" xfId="31839" xr:uid="{00000000-0005-0000-0000-0000767C0000}"/>
    <cellStyle name="titoli 2 4 2 2 2 2 3" xfId="31840" xr:uid="{00000000-0005-0000-0000-0000777C0000}"/>
    <cellStyle name="titoli 2 4 2 2 2 2 3 2" xfId="31841" xr:uid="{00000000-0005-0000-0000-0000787C0000}"/>
    <cellStyle name="titoli 2 4 2 2 2 2 3 3" xfId="31842" xr:uid="{00000000-0005-0000-0000-0000797C0000}"/>
    <cellStyle name="titoli 2 4 2 2 2 2 3 4" xfId="31843" xr:uid="{00000000-0005-0000-0000-00007A7C0000}"/>
    <cellStyle name="titoli 2 4 2 2 2 2 4" xfId="31844" xr:uid="{00000000-0005-0000-0000-00007B7C0000}"/>
    <cellStyle name="titoli 2 4 2 2 2 2 5" xfId="31845" xr:uid="{00000000-0005-0000-0000-00007C7C0000}"/>
    <cellStyle name="titoli 2 4 2 2 2 3" xfId="31846" xr:uid="{00000000-0005-0000-0000-00007D7C0000}"/>
    <cellStyle name="titoli 2 4 2 2 2 3 2" xfId="31847" xr:uid="{00000000-0005-0000-0000-00007E7C0000}"/>
    <cellStyle name="titoli 2 4 2 2 2 3 2 2" xfId="31848" xr:uid="{00000000-0005-0000-0000-00007F7C0000}"/>
    <cellStyle name="titoli 2 4 2 2 2 3 2 3" xfId="31849" xr:uid="{00000000-0005-0000-0000-0000807C0000}"/>
    <cellStyle name="titoli 2 4 2 2 2 3 3" xfId="31850" xr:uid="{00000000-0005-0000-0000-0000817C0000}"/>
    <cellStyle name="titoli 2 4 2 2 2 3 3 2" xfId="31851" xr:uid="{00000000-0005-0000-0000-0000827C0000}"/>
    <cellStyle name="titoli 2 4 2 2 2 3 3 3" xfId="31852" xr:uid="{00000000-0005-0000-0000-0000837C0000}"/>
    <cellStyle name="titoli 2 4 2 2 2 3 3 4" xfId="31853" xr:uid="{00000000-0005-0000-0000-0000847C0000}"/>
    <cellStyle name="titoli 2 4 2 2 2 3 4" xfId="31854" xr:uid="{00000000-0005-0000-0000-0000857C0000}"/>
    <cellStyle name="titoli 2 4 2 2 2 3 4 2" xfId="31855" xr:uid="{00000000-0005-0000-0000-0000867C0000}"/>
    <cellStyle name="titoli 2 4 2 2 2 3 4 3" xfId="31856" xr:uid="{00000000-0005-0000-0000-0000877C0000}"/>
    <cellStyle name="titoli 2 4 2 2 2 3 4 4" xfId="31857" xr:uid="{00000000-0005-0000-0000-0000887C0000}"/>
    <cellStyle name="titoli 2 4 2 2 2 3 5" xfId="31858" xr:uid="{00000000-0005-0000-0000-0000897C0000}"/>
    <cellStyle name="titoli 2 4 2 2 2 3 6" xfId="31859" xr:uid="{00000000-0005-0000-0000-00008A7C0000}"/>
    <cellStyle name="titoli 2 4 2 2 2 4" xfId="31860" xr:uid="{00000000-0005-0000-0000-00008B7C0000}"/>
    <cellStyle name="titoli 2 4 2 2 2 4 2" xfId="31861" xr:uid="{00000000-0005-0000-0000-00008C7C0000}"/>
    <cellStyle name="titoli 2 4 2 2 2 4 3" xfId="31862" xr:uid="{00000000-0005-0000-0000-00008D7C0000}"/>
    <cellStyle name="titoli 2 4 2 2 2 5" xfId="31863" xr:uid="{00000000-0005-0000-0000-00008E7C0000}"/>
    <cellStyle name="titoli 2 4 2 2 2 5 2" xfId="31864" xr:uid="{00000000-0005-0000-0000-00008F7C0000}"/>
    <cellStyle name="titoli 2 4 2 2 2 5 3" xfId="31865" xr:uid="{00000000-0005-0000-0000-0000907C0000}"/>
    <cellStyle name="titoli 2 4 2 2 2 5 4" xfId="31866" xr:uid="{00000000-0005-0000-0000-0000917C0000}"/>
    <cellStyle name="titoli 2 4 2 2 2 6" xfId="31867" xr:uid="{00000000-0005-0000-0000-0000927C0000}"/>
    <cellStyle name="titoli 2 4 2 2 2 7" xfId="31868" xr:uid="{00000000-0005-0000-0000-0000937C0000}"/>
    <cellStyle name="titoli 2 4 2 2 3" xfId="31869" xr:uid="{00000000-0005-0000-0000-0000947C0000}"/>
    <cellStyle name="titoli 2 4 2 2 3 2" xfId="31870" xr:uid="{00000000-0005-0000-0000-0000957C0000}"/>
    <cellStyle name="titoli 2 4 2 2 3 2 2" xfId="31871" xr:uid="{00000000-0005-0000-0000-0000967C0000}"/>
    <cellStyle name="titoli 2 4 2 2 3 2 3" xfId="31872" xr:uid="{00000000-0005-0000-0000-0000977C0000}"/>
    <cellStyle name="titoli 2 4 2 2 3 3" xfId="31873" xr:uid="{00000000-0005-0000-0000-0000987C0000}"/>
    <cellStyle name="titoli 2 4 2 2 3 3 2" xfId="31874" xr:uid="{00000000-0005-0000-0000-0000997C0000}"/>
    <cellStyle name="titoli 2 4 2 2 3 3 3" xfId="31875" xr:uid="{00000000-0005-0000-0000-00009A7C0000}"/>
    <cellStyle name="titoli 2 4 2 2 3 3 4" xfId="31876" xr:uid="{00000000-0005-0000-0000-00009B7C0000}"/>
    <cellStyle name="titoli 2 4 2 2 3 4" xfId="31877" xr:uid="{00000000-0005-0000-0000-00009C7C0000}"/>
    <cellStyle name="titoli 2 4 2 2 3 5" xfId="31878" xr:uid="{00000000-0005-0000-0000-00009D7C0000}"/>
    <cellStyle name="titoli 2 4 2 2 4" xfId="31879" xr:uid="{00000000-0005-0000-0000-00009E7C0000}"/>
    <cellStyle name="titoli 2 4 2 2 4 2" xfId="31880" xr:uid="{00000000-0005-0000-0000-00009F7C0000}"/>
    <cellStyle name="titoli 2 4 2 2 4 2 2" xfId="31881" xr:uid="{00000000-0005-0000-0000-0000A07C0000}"/>
    <cellStyle name="titoli 2 4 2 2 4 2 3" xfId="31882" xr:uid="{00000000-0005-0000-0000-0000A17C0000}"/>
    <cellStyle name="titoli 2 4 2 2 4 3" xfId="31883" xr:uid="{00000000-0005-0000-0000-0000A27C0000}"/>
    <cellStyle name="titoli 2 4 2 2 4 3 2" xfId="31884" xr:uid="{00000000-0005-0000-0000-0000A37C0000}"/>
    <cellStyle name="titoli 2 4 2 2 4 3 3" xfId="31885" xr:uid="{00000000-0005-0000-0000-0000A47C0000}"/>
    <cellStyle name="titoli 2 4 2 2 4 3 4" xfId="31886" xr:uid="{00000000-0005-0000-0000-0000A57C0000}"/>
    <cellStyle name="titoli 2 4 2 2 4 4" xfId="31887" xr:uid="{00000000-0005-0000-0000-0000A67C0000}"/>
    <cellStyle name="titoli 2 4 2 2 4 4 2" xfId="31888" xr:uid="{00000000-0005-0000-0000-0000A77C0000}"/>
    <cellStyle name="titoli 2 4 2 2 4 4 3" xfId="31889" xr:uid="{00000000-0005-0000-0000-0000A87C0000}"/>
    <cellStyle name="titoli 2 4 2 2 4 4 4" xfId="31890" xr:uid="{00000000-0005-0000-0000-0000A97C0000}"/>
    <cellStyle name="titoli 2 4 2 2 4 5" xfId="31891" xr:uid="{00000000-0005-0000-0000-0000AA7C0000}"/>
    <cellStyle name="titoli 2 4 2 2 4 6" xfId="31892" xr:uid="{00000000-0005-0000-0000-0000AB7C0000}"/>
    <cellStyle name="titoli 2 4 2 2 5" xfId="31893" xr:uid="{00000000-0005-0000-0000-0000AC7C0000}"/>
    <cellStyle name="titoli 2 4 2 2 6" xfId="31894" xr:uid="{00000000-0005-0000-0000-0000AD7C0000}"/>
    <cellStyle name="titoli 2 4 2 3" xfId="31895" xr:uid="{00000000-0005-0000-0000-0000AE7C0000}"/>
    <cellStyle name="titoli 2 4 2 3 2" xfId="31896" xr:uid="{00000000-0005-0000-0000-0000AF7C0000}"/>
    <cellStyle name="titoli 2 4 2 3 2 2" xfId="31897" xr:uid="{00000000-0005-0000-0000-0000B07C0000}"/>
    <cellStyle name="titoli 2 4 2 3 2 2 2" xfId="31898" xr:uid="{00000000-0005-0000-0000-0000B17C0000}"/>
    <cellStyle name="titoli 2 4 2 3 2 2 3" xfId="31899" xr:uid="{00000000-0005-0000-0000-0000B27C0000}"/>
    <cellStyle name="titoli 2 4 2 3 2 3" xfId="31900" xr:uid="{00000000-0005-0000-0000-0000B37C0000}"/>
    <cellStyle name="titoli 2 4 2 3 2 3 2" xfId="31901" xr:uid="{00000000-0005-0000-0000-0000B47C0000}"/>
    <cellStyle name="titoli 2 4 2 3 2 3 3" xfId="31902" xr:uid="{00000000-0005-0000-0000-0000B57C0000}"/>
    <cellStyle name="titoli 2 4 2 3 2 3 4" xfId="31903" xr:uid="{00000000-0005-0000-0000-0000B67C0000}"/>
    <cellStyle name="titoli 2 4 2 3 2 4" xfId="31904" xr:uid="{00000000-0005-0000-0000-0000B77C0000}"/>
    <cellStyle name="titoli 2 4 2 3 2 5" xfId="31905" xr:uid="{00000000-0005-0000-0000-0000B87C0000}"/>
    <cellStyle name="titoli 2 4 2 3 3" xfId="31906" xr:uid="{00000000-0005-0000-0000-0000B97C0000}"/>
    <cellStyle name="titoli 2 4 2 3 3 2" xfId="31907" xr:uid="{00000000-0005-0000-0000-0000BA7C0000}"/>
    <cellStyle name="titoli 2 4 2 3 3 2 2" xfId="31908" xr:uid="{00000000-0005-0000-0000-0000BB7C0000}"/>
    <cellStyle name="titoli 2 4 2 3 3 2 3" xfId="31909" xr:uid="{00000000-0005-0000-0000-0000BC7C0000}"/>
    <cellStyle name="titoli 2 4 2 3 3 3" xfId="31910" xr:uid="{00000000-0005-0000-0000-0000BD7C0000}"/>
    <cellStyle name="titoli 2 4 2 3 3 3 2" xfId="31911" xr:uid="{00000000-0005-0000-0000-0000BE7C0000}"/>
    <cellStyle name="titoli 2 4 2 3 3 3 3" xfId="31912" xr:uid="{00000000-0005-0000-0000-0000BF7C0000}"/>
    <cellStyle name="titoli 2 4 2 3 3 3 4" xfId="31913" xr:uid="{00000000-0005-0000-0000-0000C07C0000}"/>
    <cellStyle name="titoli 2 4 2 3 3 4" xfId="31914" xr:uid="{00000000-0005-0000-0000-0000C17C0000}"/>
    <cellStyle name="titoli 2 4 2 3 3 4 2" xfId="31915" xr:uid="{00000000-0005-0000-0000-0000C27C0000}"/>
    <cellStyle name="titoli 2 4 2 3 3 4 3" xfId="31916" xr:uid="{00000000-0005-0000-0000-0000C37C0000}"/>
    <cellStyle name="titoli 2 4 2 3 3 4 4" xfId="31917" xr:uid="{00000000-0005-0000-0000-0000C47C0000}"/>
    <cellStyle name="titoli 2 4 2 3 3 5" xfId="31918" xr:uid="{00000000-0005-0000-0000-0000C57C0000}"/>
    <cellStyle name="titoli 2 4 2 3 3 6" xfId="31919" xr:uid="{00000000-0005-0000-0000-0000C67C0000}"/>
    <cellStyle name="titoli 2 4 2 3 4" xfId="31920" xr:uid="{00000000-0005-0000-0000-0000C77C0000}"/>
    <cellStyle name="titoli 2 4 2 3 4 2" xfId="31921" xr:uid="{00000000-0005-0000-0000-0000C87C0000}"/>
    <cellStyle name="titoli 2 4 2 3 4 3" xfId="31922" xr:uid="{00000000-0005-0000-0000-0000C97C0000}"/>
    <cellStyle name="titoli 2 4 2 3 5" xfId="31923" xr:uid="{00000000-0005-0000-0000-0000CA7C0000}"/>
    <cellStyle name="titoli 2 4 2 3 5 2" xfId="31924" xr:uid="{00000000-0005-0000-0000-0000CB7C0000}"/>
    <cellStyle name="titoli 2 4 2 3 5 3" xfId="31925" xr:uid="{00000000-0005-0000-0000-0000CC7C0000}"/>
    <cellStyle name="titoli 2 4 2 3 5 4" xfId="31926" xr:uid="{00000000-0005-0000-0000-0000CD7C0000}"/>
    <cellStyle name="titoli 2 4 2 3 6" xfId="31927" xr:uid="{00000000-0005-0000-0000-0000CE7C0000}"/>
    <cellStyle name="titoli 2 4 2 3 7" xfId="31928" xr:uid="{00000000-0005-0000-0000-0000CF7C0000}"/>
    <cellStyle name="titoli 2 4 2 4" xfId="31929" xr:uid="{00000000-0005-0000-0000-0000D07C0000}"/>
    <cellStyle name="titoli 2 4 2 4 2" xfId="31930" xr:uid="{00000000-0005-0000-0000-0000D17C0000}"/>
    <cellStyle name="titoli 2 4 2 4 2 2" xfId="31931" xr:uid="{00000000-0005-0000-0000-0000D27C0000}"/>
    <cellStyle name="titoli 2 4 2 4 2 3" xfId="31932" xr:uid="{00000000-0005-0000-0000-0000D37C0000}"/>
    <cellStyle name="titoli 2 4 2 4 3" xfId="31933" xr:uid="{00000000-0005-0000-0000-0000D47C0000}"/>
    <cellStyle name="titoli 2 4 2 4 3 2" xfId="31934" xr:uid="{00000000-0005-0000-0000-0000D57C0000}"/>
    <cellStyle name="titoli 2 4 2 4 3 3" xfId="31935" xr:uid="{00000000-0005-0000-0000-0000D67C0000}"/>
    <cellStyle name="titoli 2 4 2 4 3 4" xfId="31936" xr:uid="{00000000-0005-0000-0000-0000D77C0000}"/>
    <cellStyle name="titoli 2 4 2 4 4" xfId="31937" xr:uid="{00000000-0005-0000-0000-0000D87C0000}"/>
    <cellStyle name="titoli 2 4 2 4 4 2" xfId="31938" xr:uid="{00000000-0005-0000-0000-0000D97C0000}"/>
    <cellStyle name="titoli 2 4 2 4 4 3" xfId="31939" xr:uid="{00000000-0005-0000-0000-0000DA7C0000}"/>
    <cellStyle name="titoli 2 4 2 4 4 4" xfId="31940" xr:uid="{00000000-0005-0000-0000-0000DB7C0000}"/>
    <cellStyle name="titoli 2 4 2 4 5" xfId="31941" xr:uid="{00000000-0005-0000-0000-0000DC7C0000}"/>
    <cellStyle name="titoli 2 4 2 4 6" xfId="31942" xr:uid="{00000000-0005-0000-0000-0000DD7C0000}"/>
    <cellStyle name="titoli 2 4 3" xfId="31943" xr:uid="{00000000-0005-0000-0000-0000DE7C0000}"/>
    <cellStyle name="titoli 2 4 3 2" xfId="31944" xr:uid="{00000000-0005-0000-0000-0000DF7C0000}"/>
    <cellStyle name="titoli 2 4 3 2 2" xfId="31945" xr:uid="{00000000-0005-0000-0000-0000E07C0000}"/>
    <cellStyle name="titoli 2 4 3 2 2 2" xfId="31946" xr:uid="{00000000-0005-0000-0000-0000E17C0000}"/>
    <cellStyle name="titoli 2 4 3 2 2 2 2" xfId="31947" xr:uid="{00000000-0005-0000-0000-0000E27C0000}"/>
    <cellStyle name="titoli 2 4 3 2 2 2 2 2" xfId="31948" xr:uid="{00000000-0005-0000-0000-0000E37C0000}"/>
    <cellStyle name="titoli 2 4 3 2 2 2 2 3" xfId="31949" xr:uid="{00000000-0005-0000-0000-0000E47C0000}"/>
    <cellStyle name="titoli 2 4 3 2 2 2 3" xfId="31950" xr:uid="{00000000-0005-0000-0000-0000E57C0000}"/>
    <cellStyle name="titoli 2 4 3 2 2 2 3 2" xfId="31951" xr:uid="{00000000-0005-0000-0000-0000E67C0000}"/>
    <cellStyle name="titoli 2 4 3 2 2 2 3 3" xfId="31952" xr:uid="{00000000-0005-0000-0000-0000E77C0000}"/>
    <cellStyle name="titoli 2 4 3 2 2 2 3 4" xfId="31953" xr:uid="{00000000-0005-0000-0000-0000E87C0000}"/>
    <cellStyle name="titoli 2 4 3 2 2 2 4" xfId="31954" xr:uid="{00000000-0005-0000-0000-0000E97C0000}"/>
    <cellStyle name="titoli 2 4 3 2 2 2 5" xfId="31955" xr:uid="{00000000-0005-0000-0000-0000EA7C0000}"/>
    <cellStyle name="titoli 2 4 3 2 2 3" xfId="31956" xr:uid="{00000000-0005-0000-0000-0000EB7C0000}"/>
    <cellStyle name="titoli 2 4 3 2 2 3 2" xfId="31957" xr:uid="{00000000-0005-0000-0000-0000EC7C0000}"/>
    <cellStyle name="titoli 2 4 3 2 2 3 2 2" xfId="31958" xr:uid="{00000000-0005-0000-0000-0000ED7C0000}"/>
    <cellStyle name="titoli 2 4 3 2 2 3 2 3" xfId="31959" xr:uid="{00000000-0005-0000-0000-0000EE7C0000}"/>
    <cellStyle name="titoli 2 4 3 2 2 3 3" xfId="31960" xr:uid="{00000000-0005-0000-0000-0000EF7C0000}"/>
    <cellStyle name="titoli 2 4 3 2 2 3 3 2" xfId="31961" xr:uid="{00000000-0005-0000-0000-0000F07C0000}"/>
    <cellStyle name="titoli 2 4 3 2 2 3 3 3" xfId="31962" xr:uid="{00000000-0005-0000-0000-0000F17C0000}"/>
    <cellStyle name="titoli 2 4 3 2 2 3 3 4" xfId="31963" xr:uid="{00000000-0005-0000-0000-0000F27C0000}"/>
    <cellStyle name="titoli 2 4 3 2 2 3 4" xfId="31964" xr:uid="{00000000-0005-0000-0000-0000F37C0000}"/>
    <cellStyle name="titoli 2 4 3 2 2 3 4 2" xfId="31965" xr:uid="{00000000-0005-0000-0000-0000F47C0000}"/>
    <cellStyle name="titoli 2 4 3 2 2 3 4 3" xfId="31966" xr:uid="{00000000-0005-0000-0000-0000F57C0000}"/>
    <cellStyle name="titoli 2 4 3 2 2 3 4 4" xfId="31967" xr:uid="{00000000-0005-0000-0000-0000F67C0000}"/>
    <cellStyle name="titoli 2 4 3 2 2 3 5" xfId="31968" xr:uid="{00000000-0005-0000-0000-0000F77C0000}"/>
    <cellStyle name="titoli 2 4 3 2 2 3 6" xfId="31969" xr:uid="{00000000-0005-0000-0000-0000F87C0000}"/>
    <cellStyle name="titoli 2 4 3 2 2 4" xfId="31970" xr:uid="{00000000-0005-0000-0000-0000F97C0000}"/>
    <cellStyle name="titoli 2 4 3 2 2 4 2" xfId="31971" xr:uid="{00000000-0005-0000-0000-0000FA7C0000}"/>
    <cellStyle name="titoli 2 4 3 2 2 4 3" xfId="31972" xr:uid="{00000000-0005-0000-0000-0000FB7C0000}"/>
    <cellStyle name="titoli 2 4 3 2 2 5" xfId="31973" xr:uid="{00000000-0005-0000-0000-0000FC7C0000}"/>
    <cellStyle name="titoli 2 4 3 2 2 5 2" xfId="31974" xr:uid="{00000000-0005-0000-0000-0000FD7C0000}"/>
    <cellStyle name="titoli 2 4 3 2 2 5 3" xfId="31975" xr:uid="{00000000-0005-0000-0000-0000FE7C0000}"/>
    <cellStyle name="titoli 2 4 3 2 2 5 4" xfId="31976" xr:uid="{00000000-0005-0000-0000-0000FF7C0000}"/>
    <cellStyle name="titoli 2 4 3 2 2 6" xfId="31977" xr:uid="{00000000-0005-0000-0000-0000007D0000}"/>
    <cellStyle name="titoli 2 4 3 2 2 7" xfId="31978" xr:uid="{00000000-0005-0000-0000-0000017D0000}"/>
    <cellStyle name="titoli 2 4 3 2 3" xfId="31979" xr:uid="{00000000-0005-0000-0000-0000027D0000}"/>
    <cellStyle name="titoli 2 4 3 2 3 2" xfId="31980" xr:uid="{00000000-0005-0000-0000-0000037D0000}"/>
    <cellStyle name="titoli 2 4 3 2 3 2 2" xfId="31981" xr:uid="{00000000-0005-0000-0000-0000047D0000}"/>
    <cellStyle name="titoli 2 4 3 2 3 2 3" xfId="31982" xr:uid="{00000000-0005-0000-0000-0000057D0000}"/>
    <cellStyle name="titoli 2 4 3 2 3 3" xfId="31983" xr:uid="{00000000-0005-0000-0000-0000067D0000}"/>
    <cellStyle name="titoli 2 4 3 2 3 3 2" xfId="31984" xr:uid="{00000000-0005-0000-0000-0000077D0000}"/>
    <cellStyle name="titoli 2 4 3 2 3 3 3" xfId="31985" xr:uid="{00000000-0005-0000-0000-0000087D0000}"/>
    <cellStyle name="titoli 2 4 3 2 3 3 4" xfId="31986" xr:uid="{00000000-0005-0000-0000-0000097D0000}"/>
    <cellStyle name="titoli 2 4 3 2 3 4" xfId="31987" xr:uid="{00000000-0005-0000-0000-00000A7D0000}"/>
    <cellStyle name="titoli 2 4 3 2 3 5" xfId="31988" xr:uid="{00000000-0005-0000-0000-00000B7D0000}"/>
    <cellStyle name="titoli 2 4 3 2 4" xfId="31989" xr:uid="{00000000-0005-0000-0000-00000C7D0000}"/>
    <cellStyle name="titoli 2 4 3 2 4 2" xfId="31990" xr:uid="{00000000-0005-0000-0000-00000D7D0000}"/>
    <cellStyle name="titoli 2 4 3 2 4 2 2" xfId="31991" xr:uid="{00000000-0005-0000-0000-00000E7D0000}"/>
    <cellStyle name="titoli 2 4 3 2 4 2 3" xfId="31992" xr:uid="{00000000-0005-0000-0000-00000F7D0000}"/>
    <cellStyle name="titoli 2 4 3 2 4 3" xfId="31993" xr:uid="{00000000-0005-0000-0000-0000107D0000}"/>
    <cellStyle name="titoli 2 4 3 2 4 3 2" xfId="31994" xr:uid="{00000000-0005-0000-0000-0000117D0000}"/>
    <cellStyle name="titoli 2 4 3 2 4 3 3" xfId="31995" xr:uid="{00000000-0005-0000-0000-0000127D0000}"/>
    <cellStyle name="titoli 2 4 3 2 4 3 4" xfId="31996" xr:uid="{00000000-0005-0000-0000-0000137D0000}"/>
    <cellStyle name="titoli 2 4 3 2 4 4" xfId="31997" xr:uid="{00000000-0005-0000-0000-0000147D0000}"/>
    <cellStyle name="titoli 2 4 3 2 4 4 2" xfId="31998" xr:uid="{00000000-0005-0000-0000-0000157D0000}"/>
    <cellStyle name="titoli 2 4 3 2 4 4 3" xfId="31999" xr:uid="{00000000-0005-0000-0000-0000167D0000}"/>
    <cellStyle name="titoli 2 4 3 2 4 4 4" xfId="32000" xr:uid="{00000000-0005-0000-0000-0000177D0000}"/>
    <cellStyle name="titoli 2 4 3 2 4 5" xfId="32001" xr:uid="{00000000-0005-0000-0000-0000187D0000}"/>
    <cellStyle name="titoli 2 4 3 2 4 6" xfId="32002" xr:uid="{00000000-0005-0000-0000-0000197D0000}"/>
    <cellStyle name="titoli 2 4 3 2 5" xfId="32003" xr:uid="{00000000-0005-0000-0000-00001A7D0000}"/>
    <cellStyle name="titoli 2 4 3 2 6" xfId="32004" xr:uid="{00000000-0005-0000-0000-00001B7D0000}"/>
    <cellStyle name="titoli 2 4 3 3" xfId="32005" xr:uid="{00000000-0005-0000-0000-00001C7D0000}"/>
    <cellStyle name="titoli 2 4 3 3 2" xfId="32006" xr:uid="{00000000-0005-0000-0000-00001D7D0000}"/>
    <cellStyle name="titoli 2 4 3 3 2 2" xfId="32007" xr:uid="{00000000-0005-0000-0000-00001E7D0000}"/>
    <cellStyle name="titoli 2 4 3 3 2 2 2" xfId="32008" xr:uid="{00000000-0005-0000-0000-00001F7D0000}"/>
    <cellStyle name="titoli 2 4 3 3 2 2 3" xfId="32009" xr:uid="{00000000-0005-0000-0000-0000207D0000}"/>
    <cellStyle name="titoli 2 4 3 3 2 3" xfId="32010" xr:uid="{00000000-0005-0000-0000-0000217D0000}"/>
    <cellStyle name="titoli 2 4 3 3 2 3 2" xfId="32011" xr:uid="{00000000-0005-0000-0000-0000227D0000}"/>
    <cellStyle name="titoli 2 4 3 3 2 3 3" xfId="32012" xr:uid="{00000000-0005-0000-0000-0000237D0000}"/>
    <cellStyle name="titoli 2 4 3 3 2 3 4" xfId="32013" xr:uid="{00000000-0005-0000-0000-0000247D0000}"/>
    <cellStyle name="titoli 2 4 3 3 2 4" xfId="32014" xr:uid="{00000000-0005-0000-0000-0000257D0000}"/>
    <cellStyle name="titoli 2 4 3 3 2 5" xfId="32015" xr:uid="{00000000-0005-0000-0000-0000267D0000}"/>
    <cellStyle name="titoli 2 4 3 3 3" xfId="32016" xr:uid="{00000000-0005-0000-0000-0000277D0000}"/>
    <cellStyle name="titoli 2 4 3 3 3 2" xfId="32017" xr:uid="{00000000-0005-0000-0000-0000287D0000}"/>
    <cellStyle name="titoli 2 4 3 3 3 2 2" xfId="32018" xr:uid="{00000000-0005-0000-0000-0000297D0000}"/>
    <cellStyle name="titoli 2 4 3 3 3 2 3" xfId="32019" xr:uid="{00000000-0005-0000-0000-00002A7D0000}"/>
    <cellStyle name="titoli 2 4 3 3 3 3" xfId="32020" xr:uid="{00000000-0005-0000-0000-00002B7D0000}"/>
    <cellStyle name="titoli 2 4 3 3 3 3 2" xfId="32021" xr:uid="{00000000-0005-0000-0000-00002C7D0000}"/>
    <cellStyle name="titoli 2 4 3 3 3 3 3" xfId="32022" xr:uid="{00000000-0005-0000-0000-00002D7D0000}"/>
    <cellStyle name="titoli 2 4 3 3 3 3 4" xfId="32023" xr:uid="{00000000-0005-0000-0000-00002E7D0000}"/>
    <cellStyle name="titoli 2 4 3 3 3 4" xfId="32024" xr:uid="{00000000-0005-0000-0000-00002F7D0000}"/>
    <cellStyle name="titoli 2 4 3 3 3 4 2" xfId="32025" xr:uid="{00000000-0005-0000-0000-0000307D0000}"/>
    <cellStyle name="titoli 2 4 3 3 3 4 3" xfId="32026" xr:uid="{00000000-0005-0000-0000-0000317D0000}"/>
    <cellStyle name="titoli 2 4 3 3 3 4 4" xfId="32027" xr:uid="{00000000-0005-0000-0000-0000327D0000}"/>
    <cellStyle name="titoli 2 4 3 3 3 5" xfId="32028" xr:uid="{00000000-0005-0000-0000-0000337D0000}"/>
    <cellStyle name="titoli 2 4 3 3 3 6" xfId="32029" xr:uid="{00000000-0005-0000-0000-0000347D0000}"/>
    <cellStyle name="titoli 2 4 3 3 4" xfId="32030" xr:uid="{00000000-0005-0000-0000-0000357D0000}"/>
    <cellStyle name="titoli 2 4 3 3 4 2" xfId="32031" xr:uid="{00000000-0005-0000-0000-0000367D0000}"/>
    <cellStyle name="titoli 2 4 3 3 4 3" xfId="32032" xr:uid="{00000000-0005-0000-0000-0000377D0000}"/>
    <cellStyle name="titoli 2 4 3 3 5" xfId="32033" xr:uid="{00000000-0005-0000-0000-0000387D0000}"/>
    <cellStyle name="titoli 2 4 3 3 5 2" xfId="32034" xr:uid="{00000000-0005-0000-0000-0000397D0000}"/>
    <cellStyle name="titoli 2 4 3 3 5 3" xfId="32035" xr:uid="{00000000-0005-0000-0000-00003A7D0000}"/>
    <cellStyle name="titoli 2 4 3 3 5 4" xfId="32036" xr:uid="{00000000-0005-0000-0000-00003B7D0000}"/>
    <cellStyle name="titoli 2 4 3 3 6" xfId="32037" xr:uid="{00000000-0005-0000-0000-00003C7D0000}"/>
    <cellStyle name="titoli 2 4 3 3 7" xfId="32038" xr:uid="{00000000-0005-0000-0000-00003D7D0000}"/>
    <cellStyle name="titoli 2 4 3 4" xfId="32039" xr:uid="{00000000-0005-0000-0000-00003E7D0000}"/>
    <cellStyle name="titoli 2 4 3 4 2" xfId="32040" xr:uid="{00000000-0005-0000-0000-00003F7D0000}"/>
    <cellStyle name="titoli 2 4 3 4 2 2" xfId="32041" xr:uid="{00000000-0005-0000-0000-0000407D0000}"/>
    <cellStyle name="titoli 2 4 3 4 2 3" xfId="32042" xr:uid="{00000000-0005-0000-0000-0000417D0000}"/>
    <cellStyle name="titoli 2 4 3 4 3" xfId="32043" xr:uid="{00000000-0005-0000-0000-0000427D0000}"/>
    <cellStyle name="titoli 2 4 3 4 3 2" xfId="32044" xr:uid="{00000000-0005-0000-0000-0000437D0000}"/>
    <cellStyle name="titoli 2 4 3 4 3 3" xfId="32045" xr:uid="{00000000-0005-0000-0000-0000447D0000}"/>
    <cellStyle name="titoli 2 4 3 4 3 4" xfId="32046" xr:uid="{00000000-0005-0000-0000-0000457D0000}"/>
    <cellStyle name="titoli 2 4 3 4 4" xfId="32047" xr:uid="{00000000-0005-0000-0000-0000467D0000}"/>
    <cellStyle name="titoli 2 4 3 4 4 2" xfId="32048" xr:uid="{00000000-0005-0000-0000-0000477D0000}"/>
    <cellStyle name="titoli 2 4 3 4 4 3" xfId="32049" xr:uid="{00000000-0005-0000-0000-0000487D0000}"/>
    <cellStyle name="titoli 2 4 3 4 4 4" xfId="32050" xr:uid="{00000000-0005-0000-0000-0000497D0000}"/>
    <cellStyle name="titoli 2 4 3 4 5" xfId="32051" xr:uid="{00000000-0005-0000-0000-00004A7D0000}"/>
    <cellStyle name="titoli 2 4 3 4 6" xfId="32052" xr:uid="{00000000-0005-0000-0000-00004B7D0000}"/>
    <cellStyle name="titoli 2 4 4" xfId="32053" xr:uid="{00000000-0005-0000-0000-00004C7D0000}"/>
    <cellStyle name="titoli 2 4 4 2" xfId="32054" xr:uid="{00000000-0005-0000-0000-00004D7D0000}"/>
    <cellStyle name="titoli 2 4 4 2 2" xfId="32055" xr:uid="{00000000-0005-0000-0000-00004E7D0000}"/>
    <cellStyle name="titoli 2 4 4 2 2 2" xfId="32056" xr:uid="{00000000-0005-0000-0000-00004F7D0000}"/>
    <cellStyle name="titoli 2 4 4 2 2 2 2" xfId="32057" xr:uid="{00000000-0005-0000-0000-0000507D0000}"/>
    <cellStyle name="titoli 2 4 4 2 2 2 3" xfId="32058" xr:uid="{00000000-0005-0000-0000-0000517D0000}"/>
    <cellStyle name="titoli 2 4 4 2 2 3" xfId="32059" xr:uid="{00000000-0005-0000-0000-0000527D0000}"/>
    <cellStyle name="titoli 2 4 4 2 2 3 2" xfId="32060" xr:uid="{00000000-0005-0000-0000-0000537D0000}"/>
    <cellStyle name="titoli 2 4 4 2 2 3 3" xfId="32061" xr:uid="{00000000-0005-0000-0000-0000547D0000}"/>
    <cellStyle name="titoli 2 4 4 2 2 3 4" xfId="32062" xr:uid="{00000000-0005-0000-0000-0000557D0000}"/>
    <cellStyle name="titoli 2 4 4 2 2 4" xfId="32063" xr:uid="{00000000-0005-0000-0000-0000567D0000}"/>
    <cellStyle name="titoli 2 4 4 2 2 5" xfId="32064" xr:uid="{00000000-0005-0000-0000-0000577D0000}"/>
    <cellStyle name="titoli 2 4 4 2 3" xfId="32065" xr:uid="{00000000-0005-0000-0000-0000587D0000}"/>
    <cellStyle name="titoli 2 4 4 2 3 2" xfId="32066" xr:uid="{00000000-0005-0000-0000-0000597D0000}"/>
    <cellStyle name="titoli 2 4 4 2 3 2 2" xfId="32067" xr:uid="{00000000-0005-0000-0000-00005A7D0000}"/>
    <cellStyle name="titoli 2 4 4 2 3 2 3" xfId="32068" xr:uid="{00000000-0005-0000-0000-00005B7D0000}"/>
    <cellStyle name="titoli 2 4 4 2 3 3" xfId="32069" xr:uid="{00000000-0005-0000-0000-00005C7D0000}"/>
    <cellStyle name="titoli 2 4 4 2 3 3 2" xfId="32070" xr:uid="{00000000-0005-0000-0000-00005D7D0000}"/>
    <cellStyle name="titoli 2 4 4 2 3 3 3" xfId="32071" xr:uid="{00000000-0005-0000-0000-00005E7D0000}"/>
    <cellStyle name="titoli 2 4 4 2 3 3 4" xfId="32072" xr:uid="{00000000-0005-0000-0000-00005F7D0000}"/>
    <cellStyle name="titoli 2 4 4 2 3 4" xfId="32073" xr:uid="{00000000-0005-0000-0000-0000607D0000}"/>
    <cellStyle name="titoli 2 4 4 2 3 4 2" xfId="32074" xr:uid="{00000000-0005-0000-0000-0000617D0000}"/>
    <cellStyle name="titoli 2 4 4 2 3 4 3" xfId="32075" xr:uid="{00000000-0005-0000-0000-0000627D0000}"/>
    <cellStyle name="titoli 2 4 4 2 3 4 4" xfId="32076" xr:uid="{00000000-0005-0000-0000-0000637D0000}"/>
    <cellStyle name="titoli 2 4 4 2 3 5" xfId="32077" xr:uid="{00000000-0005-0000-0000-0000647D0000}"/>
    <cellStyle name="titoli 2 4 4 2 3 6" xfId="32078" xr:uid="{00000000-0005-0000-0000-0000657D0000}"/>
    <cellStyle name="titoli 2 4 4 2 4" xfId="32079" xr:uid="{00000000-0005-0000-0000-0000667D0000}"/>
    <cellStyle name="titoli 2 4 4 2 4 2" xfId="32080" xr:uid="{00000000-0005-0000-0000-0000677D0000}"/>
    <cellStyle name="titoli 2 4 4 2 4 3" xfId="32081" xr:uid="{00000000-0005-0000-0000-0000687D0000}"/>
    <cellStyle name="titoli 2 4 4 2 5" xfId="32082" xr:uid="{00000000-0005-0000-0000-0000697D0000}"/>
    <cellStyle name="titoli 2 4 4 2 5 2" xfId="32083" xr:uid="{00000000-0005-0000-0000-00006A7D0000}"/>
    <cellStyle name="titoli 2 4 4 2 5 3" xfId="32084" xr:uid="{00000000-0005-0000-0000-00006B7D0000}"/>
    <cellStyle name="titoli 2 4 4 2 5 4" xfId="32085" xr:uid="{00000000-0005-0000-0000-00006C7D0000}"/>
    <cellStyle name="titoli 2 4 4 2 6" xfId="32086" xr:uid="{00000000-0005-0000-0000-00006D7D0000}"/>
    <cellStyle name="titoli 2 4 4 2 7" xfId="32087" xr:uid="{00000000-0005-0000-0000-00006E7D0000}"/>
    <cellStyle name="titoli 2 4 4 3" xfId="32088" xr:uid="{00000000-0005-0000-0000-00006F7D0000}"/>
    <cellStyle name="titoli 2 4 4 3 2" xfId="32089" xr:uid="{00000000-0005-0000-0000-0000707D0000}"/>
    <cellStyle name="titoli 2 4 4 3 2 2" xfId="32090" xr:uid="{00000000-0005-0000-0000-0000717D0000}"/>
    <cellStyle name="titoli 2 4 4 3 2 3" xfId="32091" xr:uid="{00000000-0005-0000-0000-0000727D0000}"/>
    <cellStyle name="titoli 2 4 4 3 3" xfId="32092" xr:uid="{00000000-0005-0000-0000-0000737D0000}"/>
    <cellStyle name="titoli 2 4 4 3 3 2" xfId="32093" xr:uid="{00000000-0005-0000-0000-0000747D0000}"/>
    <cellStyle name="titoli 2 4 4 3 3 3" xfId="32094" xr:uid="{00000000-0005-0000-0000-0000757D0000}"/>
    <cellStyle name="titoli 2 4 4 3 3 4" xfId="32095" xr:uid="{00000000-0005-0000-0000-0000767D0000}"/>
    <cellStyle name="titoli 2 4 4 3 4" xfId="32096" xr:uid="{00000000-0005-0000-0000-0000777D0000}"/>
    <cellStyle name="titoli 2 4 4 3 5" xfId="32097" xr:uid="{00000000-0005-0000-0000-0000787D0000}"/>
    <cellStyle name="titoli 2 4 4 4" xfId="32098" xr:uid="{00000000-0005-0000-0000-0000797D0000}"/>
    <cellStyle name="titoli 2 4 4 4 2" xfId="32099" xr:uid="{00000000-0005-0000-0000-00007A7D0000}"/>
    <cellStyle name="titoli 2 4 4 4 2 2" xfId="32100" xr:uid="{00000000-0005-0000-0000-00007B7D0000}"/>
    <cellStyle name="titoli 2 4 4 4 2 3" xfId="32101" xr:uid="{00000000-0005-0000-0000-00007C7D0000}"/>
    <cellStyle name="titoli 2 4 4 4 3" xfId="32102" xr:uid="{00000000-0005-0000-0000-00007D7D0000}"/>
    <cellStyle name="titoli 2 4 4 4 3 2" xfId="32103" xr:uid="{00000000-0005-0000-0000-00007E7D0000}"/>
    <cellStyle name="titoli 2 4 4 4 3 3" xfId="32104" xr:uid="{00000000-0005-0000-0000-00007F7D0000}"/>
    <cellStyle name="titoli 2 4 4 4 3 4" xfId="32105" xr:uid="{00000000-0005-0000-0000-0000807D0000}"/>
    <cellStyle name="titoli 2 4 4 4 4" xfId="32106" xr:uid="{00000000-0005-0000-0000-0000817D0000}"/>
    <cellStyle name="titoli 2 4 4 4 4 2" xfId="32107" xr:uid="{00000000-0005-0000-0000-0000827D0000}"/>
    <cellStyle name="titoli 2 4 4 4 4 3" xfId="32108" xr:uid="{00000000-0005-0000-0000-0000837D0000}"/>
    <cellStyle name="titoli 2 4 4 4 4 4" xfId="32109" xr:uid="{00000000-0005-0000-0000-0000847D0000}"/>
    <cellStyle name="titoli 2 4 4 4 5" xfId="32110" xr:uid="{00000000-0005-0000-0000-0000857D0000}"/>
    <cellStyle name="titoli 2 4 4 4 6" xfId="32111" xr:uid="{00000000-0005-0000-0000-0000867D0000}"/>
    <cellStyle name="titoli 2 4 4 5" xfId="32112" xr:uid="{00000000-0005-0000-0000-0000877D0000}"/>
    <cellStyle name="titoli 2 4 4 6" xfId="32113" xr:uid="{00000000-0005-0000-0000-0000887D0000}"/>
    <cellStyle name="titoli 2 4 5" xfId="32114" xr:uid="{00000000-0005-0000-0000-0000897D0000}"/>
    <cellStyle name="titoli 2 4 5 2" xfId="32115" xr:uid="{00000000-0005-0000-0000-00008A7D0000}"/>
    <cellStyle name="titoli 2 4 5 2 2" xfId="32116" xr:uid="{00000000-0005-0000-0000-00008B7D0000}"/>
    <cellStyle name="titoli 2 4 5 2 2 2" xfId="32117" xr:uid="{00000000-0005-0000-0000-00008C7D0000}"/>
    <cellStyle name="titoli 2 4 5 2 2 3" xfId="32118" xr:uid="{00000000-0005-0000-0000-00008D7D0000}"/>
    <cellStyle name="titoli 2 4 5 2 3" xfId="32119" xr:uid="{00000000-0005-0000-0000-00008E7D0000}"/>
    <cellStyle name="titoli 2 4 5 2 3 2" xfId="32120" xr:uid="{00000000-0005-0000-0000-00008F7D0000}"/>
    <cellStyle name="titoli 2 4 5 2 3 3" xfId="32121" xr:uid="{00000000-0005-0000-0000-0000907D0000}"/>
    <cellStyle name="titoli 2 4 5 2 3 4" xfId="32122" xr:uid="{00000000-0005-0000-0000-0000917D0000}"/>
    <cellStyle name="titoli 2 4 5 2 4" xfId="32123" xr:uid="{00000000-0005-0000-0000-0000927D0000}"/>
    <cellStyle name="titoli 2 4 5 2 5" xfId="32124" xr:uid="{00000000-0005-0000-0000-0000937D0000}"/>
    <cellStyle name="titoli 2 4 5 3" xfId="32125" xr:uid="{00000000-0005-0000-0000-0000947D0000}"/>
    <cellStyle name="titoli 2 4 5 3 2" xfId="32126" xr:uid="{00000000-0005-0000-0000-0000957D0000}"/>
    <cellStyle name="titoli 2 4 5 3 2 2" xfId="32127" xr:uid="{00000000-0005-0000-0000-0000967D0000}"/>
    <cellStyle name="titoli 2 4 5 3 2 3" xfId="32128" xr:uid="{00000000-0005-0000-0000-0000977D0000}"/>
    <cellStyle name="titoli 2 4 5 3 3" xfId="32129" xr:uid="{00000000-0005-0000-0000-0000987D0000}"/>
    <cellStyle name="titoli 2 4 5 3 3 2" xfId="32130" xr:uid="{00000000-0005-0000-0000-0000997D0000}"/>
    <cellStyle name="titoli 2 4 5 3 3 3" xfId="32131" xr:uid="{00000000-0005-0000-0000-00009A7D0000}"/>
    <cellStyle name="titoli 2 4 5 3 3 4" xfId="32132" xr:uid="{00000000-0005-0000-0000-00009B7D0000}"/>
    <cellStyle name="titoli 2 4 5 3 4" xfId="32133" xr:uid="{00000000-0005-0000-0000-00009C7D0000}"/>
    <cellStyle name="titoli 2 4 5 3 4 2" xfId="32134" xr:uid="{00000000-0005-0000-0000-00009D7D0000}"/>
    <cellStyle name="titoli 2 4 5 3 4 3" xfId="32135" xr:uid="{00000000-0005-0000-0000-00009E7D0000}"/>
    <cellStyle name="titoli 2 4 5 3 4 4" xfId="32136" xr:uid="{00000000-0005-0000-0000-00009F7D0000}"/>
    <cellStyle name="titoli 2 4 5 3 5" xfId="32137" xr:uid="{00000000-0005-0000-0000-0000A07D0000}"/>
    <cellStyle name="titoli 2 4 5 3 6" xfId="32138" xr:uid="{00000000-0005-0000-0000-0000A17D0000}"/>
    <cellStyle name="titoli 2 4 5 4" xfId="32139" xr:uid="{00000000-0005-0000-0000-0000A27D0000}"/>
    <cellStyle name="titoli 2 4 5 4 2" xfId="32140" xr:uid="{00000000-0005-0000-0000-0000A37D0000}"/>
    <cellStyle name="titoli 2 4 5 4 3" xfId="32141" xr:uid="{00000000-0005-0000-0000-0000A47D0000}"/>
    <cellStyle name="titoli 2 4 5 5" xfId="32142" xr:uid="{00000000-0005-0000-0000-0000A57D0000}"/>
    <cellStyle name="titoli 2 4 5 5 2" xfId="32143" xr:uid="{00000000-0005-0000-0000-0000A67D0000}"/>
    <cellStyle name="titoli 2 4 5 5 3" xfId="32144" xr:uid="{00000000-0005-0000-0000-0000A77D0000}"/>
    <cellStyle name="titoli 2 4 5 5 4" xfId="32145" xr:uid="{00000000-0005-0000-0000-0000A87D0000}"/>
    <cellStyle name="titoli 2 4 5 6" xfId="32146" xr:uid="{00000000-0005-0000-0000-0000A97D0000}"/>
    <cellStyle name="titoli 2 4 5 7" xfId="32147" xr:uid="{00000000-0005-0000-0000-0000AA7D0000}"/>
    <cellStyle name="titoli 2 4 6" xfId="32148" xr:uid="{00000000-0005-0000-0000-0000AB7D0000}"/>
    <cellStyle name="titoli 2 4 6 2" xfId="32149" xr:uid="{00000000-0005-0000-0000-0000AC7D0000}"/>
    <cellStyle name="titoli 2 4 6 2 2" xfId="32150" xr:uid="{00000000-0005-0000-0000-0000AD7D0000}"/>
    <cellStyle name="titoli 2 4 6 2 3" xfId="32151" xr:uid="{00000000-0005-0000-0000-0000AE7D0000}"/>
    <cellStyle name="titoli 2 4 6 3" xfId="32152" xr:uid="{00000000-0005-0000-0000-0000AF7D0000}"/>
    <cellStyle name="titoli 2 4 6 3 2" xfId="32153" xr:uid="{00000000-0005-0000-0000-0000B07D0000}"/>
    <cellStyle name="titoli 2 4 6 3 3" xfId="32154" xr:uid="{00000000-0005-0000-0000-0000B17D0000}"/>
    <cellStyle name="titoli 2 4 6 3 4" xfId="32155" xr:uid="{00000000-0005-0000-0000-0000B27D0000}"/>
    <cellStyle name="titoli 2 4 6 4" xfId="32156" xr:uid="{00000000-0005-0000-0000-0000B37D0000}"/>
    <cellStyle name="titoli 2 4 6 5" xfId="32157" xr:uid="{00000000-0005-0000-0000-0000B47D0000}"/>
    <cellStyle name="titoli 2 4 7" xfId="32158" xr:uid="{00000000-0005-0000-0000-0000B57D0000}"/>
    <cellStyle name="titoli 2 4 7 2" xfId="32159" xr:uid="{00000000-0005-0000-0000-0000B67D0000}"/>
    <cellStyle name="titoli 2 4 7 2 2" xfId="32160" xr:uid="{00000000-0005-0000-0000-0000B77D0000}"/>
    <cellStyle name="titoli 2 4 7 2 3" xfId="32161" xr:uid="{00000000-0005-0000-0000-0000B87D0000}"/>
    <cellStyle name="titoli 2 4 7 3" xfId="32162" xr:uid="{00000000-0005-0000-0000-0000B97D0000}"/>
    <cellStyle name="titoli 2 4 7 3 2" xfId="32163" xr:uid="{00000000-0005-0000-0000-0000BA7D0000}"/>
    <cellStyle name="titoli 2 4 7 3 3" xfId="32164" xr:uid="{00000000-0005-0000-0000-0000BB7D0000}"/>
    <cellStyle name="titoli 2 4 7 3 4" xfId="32165" xr:uid="{00000000-0005-0000-0000-0000BC7D0000}"/>
    <cellStyle name="titoli 2 4 7 4" xfId="32166" xr:uid="{00000000-0005-0000-0000-0000BD7D0000}"/>
    <cellStyle name="titoli 2 4 7 4 2" xfId="32167" xr:uid="{00000000-0005-0000-0000-0000BE7D0000}"/>
    <cellStyle name="titoli 2 4 7 4 3" xfId="32168" xr:uid="{00000000-0005-0000-0000-0000BF7D0000}"/>
    <cellStyle name="titoli 2 4 7 4 4" xfId="32169" xr:uid="{00000000-0005-0000-0000-0000C07D0000}"/>
    <cellStyle name="titoli 2 4 7 5" xfId="32170" xr:uid="{00000000-0005-0000-0000-0000C17D0000}"/>
    <cellStyle name="titoli 2 4 7 6" xfId="32171" xr:uid="{00000000-0005-0000-0000-0000C27D0000}"/>
    <cellStyle name="titoli 2 4 8" xfId="32172" xr:uid="{00000000-0005-0000-0000-0000C37D0000}"/>
    <cellStyle name="titoli 2 4 9" xfId="32173" xr:uid="{00000000-0005-0000-0000-0000C47D0000}"/>
    <cellStyle name="titoli 2 5" xfId="32174" xr:uid="{00000000-0005-0000-0000-0000C57D0000}"/>
    <cellStyle name="titoli 2 5 2" xfId="32175" xr:uid="{00000000-0005-0000-0000-0000C67D0000}"/>
    <cellStyle name="titoli 2 5 2 2" xfId="32176" xr:uid="{00000000-0005-0000-0000-0000C77D0000}"/>
    <cellStyle name="titoli 2 5 2 2 2" xfId="32177" xr:uid="{00000000-0005-0000-0000-0000C87D0000}"/>
    <cellStyle name="titoli 2 5 2 2 2 2" xfId="32178" xr:uid="{00000000-0005-0000-0000-0000C97D0000}"/>
    <cellStyle name="titoli 2 5 2 2 2 3" xfId="32179" xr:uid="{00000000-0005-0000-0000-0000CA7D0000}"/>
    <cellStyle name="titoli 2 5 2 2 3" xfId="32180" xr:uid="{00000000-0005-0000-0000-0000CB7D0000}"/>
    <cellStyle name="titoli 2 5 2 2 3 2" xfId="32181" xr:uid="{00000000-0005-0000-0000-0000CC7D0000}"/>
    <cellStyle name="titoli 2 5 2 2 3 3" xfId="32182" xr:uid="{00000000-0005-0000-0000-0000CD7D0000}"/>
    <cellStyle name="titoli 2 5 2 2 3 4" xfId="32183" xr:uid="{00000000-0005-0000-0000-0000CE7D0000}"/>
    <cellStyle name="titoli 2 5 2 2 4" xfId="32184" xr:uid="{00000000-0005-0000-0000-0000CF7D0000}"/>
    <cellStyle name="titoli 2 5 2 2 5" xfId="32185" xr:uid="{00000000-0005-0000-0000-0000D07D0000}"/>
    <cellStyle name="titoli 2 5 2 3" xfId="32186" xr:uid="{00000000-0005-0000-0000-0000D17D0000}"/>
    <cellStyle name="titoli 2 5 2 3 2" xfId="32187" xr:uid="{00000000-0005-0000-0000-0000D27D0000}"/>
    <cellStyle name="titoli 2 5 2 3 2 2" xfId="32188" xr:uid="{00000000-0005-0000-0000-0000D37D0000}"/>
    <cellStyle name="titoli 2 5 2 3 2 3" xfId="32189" xr:uid="{00000000-0005-0000-0000-0000D47D0000}"/>
    <cellStyle name="titoli 2 5 2 3 3" xfId="32190" xr:uid="{00000000-0005-0000-0000-0000D57D0000}"/>
    <cellStyle name="titoli 2 5 2 3 3 2" xfId="32191" xr:uid="{00000000-0005-0000-0000-0000D67D0000}"/>
    <cellStyle name="titoli 2 5 2 3 3 3" xfId="32192" xr:uid="{00000000-0005-0000-0000-0000D77D0000}"/>
    <cellStyle name="titoli 2 5 2 3 3 4" xfId="32193" xr:uid="{00000000-0005-0000-0000-0000D87D0000}"/>
    <cellStyle name="titoli 2 5 2 3 4" xfId="32194" xr:uid="{00000000-0005-0000-0000-0000D97D0000}"/>
    <cellStyle name="titoli 2 5 2 3 4 2" xfId="32195" xr:uid="{00000000-0005-0000-0000-0000DA7D0000}"/>
    <cellStyle name="titoli 2 5 2 3 4 3" xfId="32196" xr:uid="{00000000-0005-0000-0000-0000DB7D0000}"/>
    <cellStyle name="titoli 2 5 2 3 4 4" xfId="32197" xr:uid="{00000000-0005-0000-0000-0000DC7D0000}"/>
    <cellStyle name="titoli 2 5 2 3 5" xfId="32198" xr:uid="{00000000-0005-0000-0000-0000DD7D0000}"/>
    <cellStyle name="titoli 2 5 2 3 6" xfId="32199" xr:uid="{00000000-0005-0000-0000-0000DE7D0000}"/>
    <cellStyle name="titoli 2 5 2 4" xfId="32200" xr:uid="{00000000-0005-0000-0000-0000DF7D0000}"/>
    <cellStyle name="titoli 2 5 2 4 2" xfId="32201" xr:uid="{00000000-0005-0000-0000-0000E07D0000}"/>
    <cellStyle name="titoli 2 5 2 4 3" xfId="32202" xr:uid="{00000000-0005-0000-0000-0000E17D0000}"/>
    <cellStyle name="titoli 2 5 2 5" xfId="32203" xr:uid="{00000000-0005-0000-0000-0000E27D0000}"/>
    <cellStyle name="titoli 2 5 2 5 2" xfId="32204" xr:uid="{00000000-0005-0000-0000-0000E37D0000}"/>
    <cellStyle name="titoli 2 5 2 5 3" xfId="32205" xr:uid="{00000000-0005-0000-0000-0000E47D0000}"/>
    <cellStyle name="titoli 2 5 2 5 4" xfId="32206" xr:uid="{00000000-0005-0000-0000-0000E57D0000}"/>
    <cellStyle name="titoli 2 5 2 6" xfId="32207" xr:uid="{00000000-0005-0000-0000-0000E67D0000}"/>
    <cellStyle name="titoli 2 5 2 7" xfId="32208" xr:uid="{00000000-0005-0000-0000-0000E77D0000}"/>
    <cellStyle name="titoli 2 5 3" xfId="32209" xr:uid="{00000000-0005-0000-0000-0000E87D0000}"/>
    <cellStyle name="titoli 2 5 3 2" xfId="32210" xr:uid="{00000000-0005-0000-0000-0000E97D0000}"/>
    <cellStyle name="titoli 2 5 3 2 2" xfId="32211" xr:uid="{00000000-0005-0000-0000-0000EA7D0000}"/>
    <cellStyle name="titoli 2 5 3 2 3" xfId="32212" xr:uid="{00000000-0005-0000-0000-0000EB7D0000}"/>
    <cellStyle name="titoli 2 5 3 3" xfId="32213" xr:uid="{00000000-0005-0000-0000-0000EC7D0000}"/>
    <cellStyle name="titoli 2 5 3 3 2" xfId="32214" xr:uid="{00000000-0005-0000-0000-0000ED7D0000}"/>
    <cellStyle name="titoli 2 5 3 3 3" xfId="32215" xr:uid="{00000000-0005-0000-0000-0000EE7D0000}"/>
    <cellStyle name="titoli 2 5 3 3 4" xfId="32216" xr:uid="{00000000-0005-0000-0000-0000EF7D0000}"/>
    <cellStyle name="titoli 2 5 3 4" xfId="32217" xr:uid="{00000000-0005-0000-0000-0000F07D0000}"/>
    <cellStyle name="titoli 2 5 3 5" xfId="32218" xr:uid="{00000000-0005-0000-0000-0000F17D0000}"/>
    <cellStyle name="titoli 2 5 4" xfId="32219" xr:uid="{00000000-0005-0000-0000-0000F27D0000}"/>
    <cellStyle name="titoli 2 5 4 2" xfId="32220" xr:uid="{00000000-0005-0000-0000-0000F37D0000}"/>
    <cellStyle name="titoli 2 5 4 2 2" xfId="32221" xr:uid="{00000000-0005-0000-0000-0000F47D0000}"/>
    <cellStyle name="titoli 2 5 4 2 3" xfId="32222" xr:uid="{00000000-0005-0000-0000-0000F57D0000}"/>
    <cellStyle name="titoli 2 5 4 3" xfId="32223" xr:uid="{00000000-0005-0000-0000-0000F67D0000}"/>
    <cellStyle name="titoli 2 5 4 3 2" xfId="32224" xr:uid="{00000000-0005-0000-0000-0000F77D0000}"/>
    <cellStyle name="titoli 2 5 4 3 3" xfId="32225" xr:uid="{00000000-0005-0000-0000-0000F87D0000}"/>
    <cellStyle name="titoli 2 5 4 3 4" xfId="32226" xr:uid="{00000000-0005-0000-0000-0000F97D0000}"/>
    <cellStyle name="titoli 2 5 4 4" xfId="32227" xr:uid="{00000000-0005-0000-0000-0000FA7D0000}"/>
    <cellStyle name="titoli 2 5 4 4 2" xfId="32228" xr:uid="{00000000-0005-0000-0000-0000FB7D0000}"/>
    <cellStyle name="titoli 2 5 4 4 3" xfId="32229" xr:uid="{00000000-0005-0000-0000-0000FC7D0000}"/>
    <cellStyle name="titoli 2 5 4 4 4" xfId="32230" xr:uid="{00000000-0005-0000-0000-0000FD7D0000}"/>
    <cellStyle name="titoli 2 5 4 5" xfId="32231" xr:uid="{00000000-0005-0000-0000-0000FE7D0000}"/>
    <cellStyle name="titoli 2 5 4 6" xfId="32232" xr:uid="{00000000-0005-0000-0000-0000FF7D0000}"/>
    <cellStyle name="titoli 2 5 5" xfId="32233" xr:uid="{00000000-0005-0000-0000-0000007E0000}"/>
    <cellStyle name="titoli 2 5 6" xfId="32234" xr:uid="{00000000-0005-0000-0000-0000017E0000}"/>
    <cellStyle name="titoli 2 6" xfId="32235" xr:uid="{00000000-0005-0000-0000-0000027E0000}"/>
    <cellStyle name="titoli 2 6 2" xfId="32236" xr:uid="{00000000-0005-0000-0000-0000037E0000}"/>
    <cellStyle name="titoli 2 6 2 2" xfId="32237" xr:uid="{00000000-0005-0000-0000-0000047E0000}"/>
    <cellStyle name="titoli 2 6 2 2 2" xfId="32238" xr:uid="{00000000-0005-0000-0000-0000057E0000}"/>
    <cellStyle name="titoli 2 6 2 2 3" xfId="32239" xr:uid="{00000000-0005-0000-0000-0000067E0000}"/>
    <cellStyle name="titoli 2 6 2 3" xfId="32240" xr:uid="{00000000-0005-0000-0000-0000077E0000}"/>
    <cellStyle name="titoli 2 6 2 3 2" xfId="32241" xr:uid="{00000000-0005-0000-0000-0000087E0000}"/>
    <cellStyle name="titoli 2 6 2 3 3" xfId="32242" xr:uid="{00000000-0005-0000-0000-0000097E0000}"/>
    <cellStyle name="titoli 2 6 2 3 4" xfId="32243" xr:uid="{00000000-0005-0000-0000-00000A7E0000}"/>
    <cellStyle name="titoli 2 6 2 4" xfId="32244" xr:uid="{00000000-0005-0000-0000-00000B7E0000}"/>
    <cellStyle name="titoli 2 6 2 5" xfId="32245" xr:uid="{00000000-0005-0000-0000-00000C7E0000}"/>
    <cellStyle name="titoli 2 6 3" xfId="32246" xr:uid="{00000000-0005-0000-0000-00000D7E0000}"/>
    <cellStyle name="titoli 2 6 3 2" xfId="32247" xr:uid="{00000000-0005-0000-0000-00000E7E0000}"/>
    <cellStyle name="titoli 2 6 3 2 2" xfId="32248" xr:uid="{00000000-0005-0000-0000-00000F7E0000}"/>
    <cellStyle name="titoli 2 6 3 2 3" xfId="32249" xr:uid="{00000000-0005-0000-0000-0000107E0000}"/>
    <cellStyle name="titoli 2 6 3 3" xfId="32250" xr:uid="{00000000-0005-0000-0000-0000117E0000}"/>
    <cellStyle name="titoli 2 6 3 3 2" xfId="32251" xr:uid="{00000000-0005-0000-0000-0000127E0000}"/>
    <cellStyle name="titoli 2 6 3 3 3" xfId="32252" xr:uid="{00000000-0005-0000-0000-0000137E0000}"/>
    <cellStyle name="titoli 2 6 3 3 4" xfId="32253" xr:uid="{00000000-0005-0000-0000-0000147E0000}"/>
    <cellStyle name="titoli 2 6 3 4" xfId="32254" xr:uid="{00000000-0005-0000-0000-0000157E0000}"/>
    <cellStyle name="titoli 2 6 3 4 2" xfId="32255" xr:uid="{00000000-0005-0000-0000-0000167E0000}"/>
    <cellStyle name="titoli 2 6 3 4 3" xfId="32256" xr:uid="{00000000-0005-0000-0000-0000177E0000}"/>
    <cellStyle name="titoli 2 6 3 4 4" xfId="32257" xr:uid="{00000000-0005-0000-0000-0000187E0000}"/>
    <cellStyle name="titoli 2 6 3 5" xfId="32258" xr:uid="{00000000-0005-0000-0000-0000197E0000}"/>
    <cellStyle name="titoli 2 6 3 6" xfId="32259" xr:uid="{00000000-0005-0000-0000-00001A7E0000}"/>
    <cellStyle name="titoli 2 6 4" xfId="32260" xr:uid="{00000000-0005-0000-0000-00001B7E0000}"/>
    <cellStyle name="titoli 2 6 4 2" xfId="32261" xr:uid="{00000000-0005-0000-0000-00001C7E0000}"/>
    <cellStyle name="titoli 2 6 4 3" xfId="32262" xr:uid="{00000000-0005-0000-0000-00001D7E0000}"/>
    <cellStyle name="titoli 2 6 5" xfId="32263" xr:uid="{00000000-0005-0000-0000-00001E7E0000}"/>
    <cellStyle name="titoli 2 6 5 2" xfId="32264" xr:uid="{00000000-0005-0000-0000-00001F7E0000}"/>
    <cellStyle name="titoli 2 6 5 3" xfId="32265" xr:uid="{00000000-0005-0000-0000-0000207E0000}"/>
    <cellStyle name="titoli 2 6 5 4" xfId="32266" xr:uid="{00000000-0005-0000-0000-0000217E0000}"/>
    <cellStyle name="titoli 2 6 6" xfId="32267" xr:uid="{00000000-0005-0000-0000-0000227E0000}"/>
    <cellStyle name="titoli 2 6 7" xfId="32268" xr:uid="{00000000-0005-0000-0000-0000237E0000}"/>
    <cellStyle name="titoli 2 7" xfId="32269" xr:uid="{00000000-0005-0000-0000-0000247E0000}"/>
    <cellStyle name="titoli 2 7 2" xfId="32270" xr:uid="{00000000-0005-0000-0000-0000257E0000}"/>
    <cellStyle name="titoli 2 7 2 2" xfId="32271" xr:uid="{00000000-0005-0000-0000-0000267E0000}"/>
    <cellStyle name="titoli 2 7 2 2 2" xfId="32272" xr:uid="{00000000-0005-0000-0000-0000277E0000}"/>
    <cellStyle name="titoli 2 7 2 2 3" xfId="32273" xr:uid="{00000000-0005-0000-0000-0000287E0000}"/>
    <cellStyle name="titoli 2 7 2 3" xfId="32274" xr:uid="{00000000-0005-0000-0000-0000297E0000}"/>
    <cellStyle name="titoli 2 7 2 3 2" xfId="32275" xr:uid="{00000000-0005-0000-0000-00002A7E0000}"/>
    <cellStyle name="titoli 2 7 2 3 3" xfId="32276" xr:uid="{00000000-0005-0000-0000-00002B7E0000}"/>
    <cellStyle name="titoli 2 7 2 3 4" xfId="32277" xr:uid="{00000000-0005-0000-0000-00002C7E0000}"/>
    <cellStyle name="titoli 2 7 2 4" xfId="32278" xr:uid="{00000000-0005-0000-0000-00002D7E0000}"/>
    <cellStyle name="titoli 2 7 2 5" xfId="32279" xr:uid="{00000000-0005-0000-0000-00002E7E0000}"/>
    <cellStyle name="titoli 2 7 3" xfId="32280" xr:uid="{00000000-0005-0000-0000-00002F7E0000}"/>
    <cellStyle name="titoli 2 7 3 2" xfId="32281" xr:uid="{00000000-0005-0000-0000-0000307E0000}"/>
    <cellStyle name="titoli 2 7 3 3" xfId="32282" xr:uid="{00000000-0005-0000-0000-0000317E0000}"/>
    <cellStyle name="titoli 2 7 4" xfId="32283" xr:uid="{00000000-0005-0000-0000-0000327E0000}"/>
    <cellStyle name="titoli 2 7 4 2" xfId="32284" xr:uid="{00000000-0005-0000-0000-0000337E0000}"/>
    <cellStyle name="titoli 2 7 4 3" xfId="32285" xr:uid="{00000000-0005-0000-0000-0000347E0000}"/>
    <cellStyle name="titoli 2 7 4 4" xfId="32286" xr:uid="{00000000-0005-0000-0000-0000357E0000}"/>
    <cellStyle name="titoli 2 7 5" xfId="32287" xr:uid="{00000000-0005-0000-0000-0000367E0000}"/>
    <cellStyle name="titoli 2 7 6" xfId="32288" xr:uid="{00000000-0005-0000-0000-0000377E0000}"/>
    <cellStyle name="titoli 3" xfId="32289" xr:uid="{00000000-0005-0000-0000-0000387E0000}"/>
    <cellStyle name="titoli 3 2" xfId="32290" xr:uid="{00000000-0005-0000-0000-0000397E0000}"/>
    <cellStyle name="titoli 3 2 2" xfId="32291" xr:uid="{00000000-0005-0000-0000-00003A7E0000}"/>
    <cellStyle name="titoli 3 2 2 2" xfId="32292" xr:uid="{00000000-0005-0000-0000-00003B7E0000}"/>
    <cellStyle name="titoli 3 2 2 2 2" xfId="32293" xr:uid="{00000000-0005-0000-0000-00003C7E0000}"/>
    <cellStyle name="titoli 3 2 2 2 2 2" xfId="32294" xr:uid="{00000000-0005-0000-0000-00003D7E0000}"/>
    <cellStyle name="titoli 3 2 2 2 2 2 2" xfId="32295" xr:uid="{00000000-0005-0000-0000-00003E7E0000}"/>
    <cellStyle name="titoli 3 2 2 2 2 2 3" xfId="32296" xr:uid="{00000000-0005-0000-0000-00003F7E0000}"/>
    <cellStyle name="titoli 3 2 2 2 2 3" xfId="32297" xr:uid="{00000000-0005-0000-0000-0000407E0000}"/>
    <cellStyle name="titoli 3 2 2 2 2 3 2" xfId="32298" xr:uid="{00000000-0005-0000-0000-0000417E0000}"/>
    <cellStyle name="titoli 3 2 2 2 2 3 3" xfId="32299" xr:uid="{00000000-0005-0000-0000-0000427E0000}"/>
    <cellStyle name="titoli 3 2 2 2 2 3 4" xfId="32300" xr:uid="{00000000-0005-0000-0000-0000437E0000}"/>
    <cellStyle name="titoli 3 2 2 2 2 4" xfId="32301" xr:uid="{00000000-0005-0000-0000-0000447E0000}"/>
    <cellStyle name="titoli 3 2 2 2 2 5" xfId="32302" xr:uid="{00000000-0005-0000-0000-0000457E0000}"/>
    <cellStyle name="titoli 3 2 2 2 3" xfId="32303" xr:uid="{00000000-0005-0000-0000-0000467E0000}"/>
    <cellStyle name="titoli 3 2 2 2 3 2" xfId="32304" xr:uid="{00000000-0005-0000-0000-0000477E0000}"/>
    <cellStyle name="titoli 3 2 2 2 3 2 2" xfId="32305" xr:uid="{00000000-0005-0000-0000-0000487E0000}"/>
    <cellStyle name="titoli 3 2 2 2 3 2 3" xfId="32306" xr:uid="{00000000-0005-0000-0000-0000497E0000}"/>
    <cellStyle name="titoli 3 2 2 2 3 3" xfId="32307" xr:uid="{00000000-0005-0000-0000-00004A7E0000}"/>
    <cellStyle name="titoli 3 2 2 2 3 3 2" xfId="32308" xr:uid="{00000000-0005-0000-0000-00004B7E0000}"/>
    <cellStyle name="titoli 3 2 2 2 3 3 3" xfId="32309" xr:uid="{00000000-0005-0000-0000-00004C7E0000}"/>
    <cellStyle name="titoli 3 2 2 2 3 3 4" xfId="32310" xr:uid="{00000000-0005-0000-0000-00004D7E0000}"/>
    <cellStyle name="titoli 3 2 2 2 3 4" xfId="32311" xr:uid="{00000000-0005-0000-0000-00004E7E0000}"/>
    <cellStyle name="titoli 3 2 2 2 3 4 2" xfId="32312" xr:uid="{00000000-0005-0000-0000-00004F7E0000}"/>
    <cellStyle name="titoli 3 2 2 2 3 4 3" xfId="32313" xr:uid="{00000000-0005-0000-0000-0000507E0000}"/>
    <cellStyle name="titoli 3 2 2 2 3 4 4" xfId="32314" xr:uid="{00000000-0005-0000-0000-0000517E0000}"/>
    <cellStyle name="titoli 3 2 2 2 3 5" xfId="32315" xr:uid="{00000000-0005-0000-0000-0000527E0000}"/>
    <cellStyle name="titoli 3 2 2 2 3 6" xfId="32316" xr:uid="{00000000-0005-0000-0000-0000537E0000}"/>
    <cellStyle name="titoli 3 2 2 2 4" xfId="32317" xr:uid="{00000000-0005-0000-0000-0000547E0000}"/>
    <cellStyle name="titoli 3 2 2 2 4 2" xfId="32318" xr:uid="{00000000-0005-0000-0000-0000557E0000}"/>
    <cellStyle name="titoli 3 2 2 2 4 3" xfId="32319" xr:uid="{00000000-0005-0000-0000-0000567E0000}"/>
    <cellStyle name="titoli 3 2 2 2 5" xfId="32320" xr:uid="{00000000-0005-0000-0000-0000577E0000}"/>
    <cellStyle name="titoli 3 2 2 2 5 2" xfId="32321" xr:uid="{00000000-0005-0000-0000-0000587E0000}"/>
    <cellStyle name="titoli 3 2 2 2 5 3" xfId="32322" xr:uid="{00000000-0005-0000-0000-0000597E0000}"/>
    <cellStyle name="titoli 3 2 2 2 5 4" xfId="32323" xr:uid="{00000000-0005-0000-0000-00005A7E0000}"/>
    <cellStyle name="titoli 3 2 2 2 6" xfId="32324" xr:uid="{00000000-0005-0000-0000-00005B7E0000}"/>
    <cellStyle name="titoli 3 2 2 2 7" xfId="32325" xr:uid="{00000000-0005-0000-0000-00005C7E0000}"/>
    <cellStyle name="titoli 3 2 2 3" xfId="32326" xr:uid="{00000000-0005-0000-0000-00005D7E0000}"/>
    <cellStyle name="titoli 3 2 2 3 2" xfId="32327" xr:uid="{00000000-0005-0000-0000-00005E7E0000}"/>
    <cellStyle name="titoli 3 2 2 3 2 2" xfId="32328" xr:uid="{00000000-0005-0000-0000-00005F7E0000}"/>
    <cellStyle name="titoli 3 2 2 3 2 3" xfId="32329" xr:uid="{00000000-0005-0000-0000-0000607E0000}"/>
    <cellStyle name="titoli 3 2 2 3 3" xfId="32330" xr:uid="{00000000-0005-0000-0000-0000617E0000}"/>
    <cellStyle name="titoli 3 2 2 3 3 2" xfId="32331" xr:uid="{00000000-0005-0000-0000-0000627E0000}"/>
    <cellStyle name="titoli 3 2 2 3 3 3" xfId="32332" xr:uid="{00000000-0005-0000-0000-0000637E0000}"/>
    <cellStyle name="titoli 3 2 2 3 3 4" xfId="32333" xr:uid="{00000000-0005-0000-0000-0000647E0000}"/>
    <cellStyle name="titoli 3 2 2 3 4" xfId="32334" xr:uid="{00000000-0005-0000-0000-0000657E0000}"/>
    <cellStyle name="titoli 3 2 2 3 5" xfId="32335" xr:uid="{00000000-0005-0000-0000-0000667E0000}"/>
    <cellStyle name="titoli 3 2 2 4" xfId="32336" xr:uid="{00000000-0005-0000-0000-0000677E0000}"/>
    <cellStyle name="titoli 3 2 2 4 2" xfId="32337" xr:uid="{00000000-0005-0000-0000-0000687E0000}"/>
    <cellStyle name="titoli 3 2 2 4 2 2" xfId="32338" xr:uid="{00000000-0005-0000-0000-0000697E0000}"/>
    <cellStyle name="titoli 3 2 2 4 2 3" xfId="32339" xr:uid="{00000000-0005-0000-0000-00006A7E0000}"/>
    <cellStyle name="titoli 3 2 2 4 3" xfId="32340" xr:uid="{00000000-0005-0000-0000-00006B7E0000}"/>
    <cellStyle name="titoli 3 2 2 4 3 2" xfId="32341" xr:uid="{00000000-0005-0000-0000-00006C7E0000}"/>
    <cellStyle name="titoli 3 2 2 4 3 3" xfId="32342" xr:uid="{00000000-0005-0000-0000-00006D7E0000}"/>
    <cellStyle name="titoli 3 2 2 4 3 4" xfId="32343" xr:uid="{00000000-0005-0000-0000-00006E7E0000}"/>
    <cellStyle name="titoli 3 2 2 4 4" xfId="32344" xr:uid="{00000000-0005-0000-0000-00006F7E0000}"/>
    <cellStyle name="titoli 3 2 2 4 4 2" xfId="32345" xr:uid="{00000000-0005-0000-0000-0000707E0000}"/>
    <cellStyle name="titoli 3 2 2 4 4 3" xfId="32346" xr:uid="{00000000-0005-0000-0000-0000717E0000}"/>
    <cellStyle name="titoli 3 2 2 4 4 4" xfId="32347" xr:uid="{00000000-0005-0000-0000-0000727E0000}"/>
    <cellStyle name="titoli 3 2 2 4 5" xfId="32348" xr:uid="{00000000-0005-0000-0000-0000737E0000}"/>
    <cellStyle name="titoli 3 2 2 4 6" xfId="32349" xr:uid="{00000000-0005-0000-0000-0000747E0000}"/>
    <cellStyle name="titoli 3 2 2 5" xfId="32350" xr:uid="{00000000-0005-0000-0000-0000757E0000}"/>
    <cellStyle name="titoli 3 2 2 6" xfId="32351" xr:uid="{00000000-0005-0000-0000-0000767E0000}"/>
    <cellStyle name="titoli 3 2 3" xfId="32352" xr:uid="{00000000-0005-0000-0000-0000777E0000}"/>
    <cellStyle name="titoli 3 2 3 2" xfId="32353" xr:uid="{00000000-0005-0000-0000-0000787E0000}"/>
    <cellStyle name="titoli 3 2 3 2 2" xfId="32354" xr:uid="{00000000-0005-0000-0000-0000797E0000}"/>
    <cellStyle name="titoli 3 2 3 2 2 2" xfId="32355" xr:uid="{00000000-0005-0000-0000-00007A7E0000}"/>
    <cellStyle name="titoli 3 2 3 2 2 3" xfId="32356" xr:uid="{00000000-0005-0000-0000-00007B7E0000}"/>
    <cellStyle name="titoli 3 2 3 2 3" xfId="32357" xr:uid="{00000000-0005-0000-0000-00007C7E0000}"/>
    <cellStyle name="titoli 3 2 3 2 3 2" xfId="32358" xr:uid="{00000000-0005-0000-0000-00007D7E0000}"/>
    <cellStyle name="titoli 3 2 3 2 3 3" xfId="32359" xr:uid="{00000000-0005-0000-0000-00007E7E0000}"/>
    <cellStyle name="titoli 3 2 3 2 3 4" xfId="32360" xr:uid="{00000000-0005-0000-0000-00007F7E0000}"/>
    <cellStyle name="titoli 3 2 3 2 4" xfId="32361" xr:uid="{00000000-0005-0000-0000-0000807E0000}"/>
    <cellStyle name="titoli 3 2 3 2 5" xfId="32362" xr:uid="{00000000-0005-0000-0000-0000817E0000}"/>
    <cellStyle name="titoli 3 2 3 3" xfId="32363" xr:uid="{00000000-0005-0000-0000-0000827E0000}"/>
    <cellStyle name="titoli 3 2 3 3 2" xfId="32364" xr:uid="{00000000-0005-0000-0000-0000837E0000}"/>
    <cellStyle name="titoli 3 2 3 3 2 2" xfId="32365" xr:uid="{00000000-0005-0000-0000-0000847E0000}"/>
    <cellStyle name="titoli 3 2 3 3 2 3" xfId="32366" xr:uid="{00000000-0005-0000-0000-0000857E0000}"/>
    <cellStyle name="titoli 3 2 3 3 3" xfId="32367" xr:uid="{00000000-0005-0000-0000-0000867E0000}"/>
    <cellStyle name="titoli 3 2 3 3 3 2" xfId="32368" xr:uid="{00000000-0005-0000-0000-0000877E0000}"/>
    <cellStyle name="titoli 3 2 3 3 3 3" xfId="32369" xr:uid="{00000000-0005-0000-0000-0000887E0000}"/>
    <cellStyle name="titoli 3 2 3 3 3 4" xfId="32370" xr:uid="{00000000-0005-0000-0000-0000897E0000}"/>
    <cellStyle name="titoli 3 2 3 3 4" xfId="32371" xr:uid="{00000000-0005-0000-0000-00008A7E0000}"/>
    <cellStyle name="titoli 3 2 3 3 4 2" xfId="32372" xr:uid="{00000000-0005-0000-0000-00008B7E0000}"/>
    <cellStyle name="titoli 3 2 3 3 4 3" xfId="32373" xr:uid="{00000000-0005-0000-0000-00008C7E0000}"/>
    <cellStyle name="titoli 3 2 3 3 4 4" xfId="32374" xr:uid="{00000000-0005-0000-0000-00008D7E0000}"/>
    <cellStyle name="titoli 3 2 3 3 5" xfId="32375" xr:uid="{00000000-0005-0000-0000-00008E7E0000}"/>
    <cellStyle name="titoli 3 2 3 3 6" xfId="32376" xr:uid="{00000000-0005-0000-0000-00008F7E0000}"/>
    <cellStyle name="titoli 3 2 3 4" xfId="32377" xr:uid="{00000000-0005-0000-0000-0000907E0000}"/>
    <cellStyle name="titoli 3 2 3 4 2" xfId="32378" xr:uid="{00000000-0005-0000-0000-0000917E0000}"/>
    <cellStyle name="titoli 3 2 3 4 3" xfId="32379" xr:uid="{00000000-0005-0000-0000-0000927E0000}"/>
    <cellStyle name="titoli 3 2 3 5" xfId="32380" xr:uid="{00000000-0005-0000-0000-0000937E0000}"/>
    <cellStyle name="titoli 3 2 3 5 2" xfId="32381" xr:uid="{00000000-0005-0000-0000-0000947E0000}"/>
    <cellStyle name="titoli 3 2 3 5 3" xfId="32382" xr:uid="{00000000-0005-0000-0000-0000957E0000}"/>
    <cellStyle name="titoli 3 2 3 5 4" xfId="32383" xr:uid="{00000000-0005-0000-0000-0000967E0000}"/>
    <cellStyle name="titoli 3 2 3 6" xfId="32384" xr:uid="{00000000-0005-0000-0000-0000977E0000}"/>
    <cellStyle name="titoli 3 2 3 7" xfId="32385" xr:uid="{00000000-0005-0000-0000-0000987E0000}"/>
    <cellStyle name="titoli 3 2 4" xfId="32386" xr:uid="{00000000-0005-0000-0000-0000997E0000}"/>
    <cellStyle name="titoli 3 2 4 2" xfId="32387" xr:uid="{00000000-0005-0000-0000-00009A7E0000}"/>
    <cellStyle name="titoli 3 2 4 2 2" xfId="32388" xr:uid="{00000000-0005-0000-0000-00009B7E0000}"/>
    <cellStyle name="titoli 3 2 4 2 3" xfId="32389" xr:uid="{00000000-0005-0000-0000-00009C7E0000}"/>
    <cellStyle name="titoli 3 2 4 3" xfId="32390" xr:uid="{00000000-0005-0000-0000-00009D7E0000}"/>
    <cellStyle name="titoli 3 2 4 3 2" xfId="32391" xr:uid="{00000000-0005-0000-0000-00009E7E0000}"/>
    <cellStyle name="titoli 3 2 4 3 3" xfId="32392" xr:uid="{00000000-0005-0000-0000-00009F7E0000}"/>
    <cellStyle name="titoli 3 2 4 3 4" xfId="32393" xr:uid="{00000000-0005-0000-0000-0000A07E0000}"/>
    <cellStyle name="titoli 3 2 4 4" xfId="32394" xr:uid="{00000000-0005-0000-0000-0000A17E0000}"/>
    <cellStyle name="titoli 3 2 4 4 2" xfId="32395" xr:uid="{00000000-0005-0000-0000-0000A27E0000}"/>
    <cellStyle name="titoli 3 2 4 4 3" xfId="32396" xr:uid="{00000000-0005-0000-0000-0000A37E0000}"/>
    <cellStyle name="titoli 3 2 4 4 4" xfId="32397" xr:uid="{00000000-0005-0000-0000-0000A47E0000}"/>
    <cellStyle name="titoli 3 2 4 5" xfId="32398" xr:uid="{00000000-0005-0000-0000-0000A57E0000}"/>
    <cellStyle name="titoli 3 2 4 6" xfId="32399" xr:uid="{00000000-0005-0000-0000-0000A67E0000}"/>
    <cellStyle name="titoli 3 3" xfId="32400" xr:uid="{00000000-0005-0000-0000-0000A77E0000}"/>
    <cellStyle name="titoli 3 3 2" xfId="32401" xr:uid="{00000000-0005-0000-0000-0000A87E0000}"/>
    <cellStyle name="titoli 3 3 2 2" xfId="32402" xr:uid="{00000000-0005-0000-0000-0000A97E0000}"/>
    <cellStyle name="titoli 3 3 2 2 2" xfId="32403" xr:uid="{00000000-0005-0000-0000-0000AA7E0000}"/>
    <cellStyle name="titoli 3 3 2 2 2 2" xfId="32404" xr:uid="{00000000-0005-0000-0000-0000AB7E0000}"/>
    <cellStyle name="titoli 3 3 2 2 2 2 2" xfId="32405" xr:uid="{00000000-0005-0000-0000-0000AC7E0000}"/>
    <cellStyle name="titoli 3 3 2 2 2 2 3" xfId="32406" xr:uid="{00000000-0005-0000-0000-0000AD7E0000}"/>
    <cellStyle name="titoli 3 3 2 2 2 3" xfId="32407" xr:uid="{00000000-0005-0000-0000-0000AE7E0000}"/>
    <cellStyle name="titoli 3 3 2 2 2 3 2" xfId="32408" xr:uid="{00000000-0005-0000-0000-0000AF7E0000}"/>
    <cellStyle name="titoli 3 3 2 2 2 3 3" xfId="32409" xr:uid="{00000000-0005-0000-0000-0000B07E0000}"/>
    <cellStyle name="titoli 3 3 2 2 2 3 4" xfId="32410" xr:uid="{00000000-0005-0000-0000-0000B17E0000}"/>
    <cellStyle name="titoli 3 3 2 2 2 4" xfId="32411" xr:uid="{00000000-0005-0000-0000-0000B27E0000}"/>
    <cellStyle name="titoli 3 3 2 2 2 5" xfId="32412" xr:uid="{00000000-0005-0000-0000-0000B37E0000}"/>
    <cellStyle name="titoli 3 3 2 2 3" xfId="32413" xr:uid="{00000000-0005-0000-0000-0000B47E0000}"/>
    <cellStyle name="titoli 3 3 2 2 3 2" xfId="32414" xr:uid="{00000000-0005-0000-0000-0000B57E0000}"/>
    <cellStyle name="titoli 3 3 2 2 3 2 2" xfId="32415" xr:uid="{00000000-0005-0000-0000-0000B67E0000}"/>
    <cellStyle name="titoli 3 3 2 2 3 2 3" xfId="32416" xr:uid="{00000000-0005-0000-0000-0000B77E0000}"/>
    <cellStyle name="titoli 3 3 2 2 3 3" xfId="32417" xr:uid="{00000000-0005-0000-0000-0000B87E0000}"/>
    <cellStyle name="titoli 3 3 2 2 3 3 2" xfId="32418" xr:uid="{00000000-0005-0000-0000-0000B97E0000}"/>
    <cellStyle name="titoli 3 3 2 2 3 3 3" xfId="32419" xr:uid="{00000000-0005-0000-0000-0000BA7E0000}"/>
    <cellStyle name="titoli 3 3 2 2 3 3 4" xfId="32420" xr:uid="{00000000-0005-0000-0000-0000BB7E0000}"/>
    <cellStyle name="titoli 3 3 2 2 3 4" xfId="32421" xr:uid="{00000000-0005-0000-0000-0000BC7E0000}"/>
    <cellStyle name="titoli 3 3 2 2 3 4 2" xfId="32422" xr:uid="{00000000-0005-0000-0000-0000BD7E0000}"/>
    <cellStyle name="titoli 3 3 2 2 3 4 3" xfId="32423" xr:uid="{00000000-0005-0000-0000-0000BE7E0000}"/>
    <cellStyle name="titoli 3 3 2 2 3 4 4" xfId="32424" xr:uid="{00000000-0005-0000-0000-0000BF7E0000}"/>
    <cellStyle name="titoli 3 3 2 2 3 5" xfId="32425" xr:uid="{00000000-0005-0000-0000-0000C07E0000}"/>
    <cellStyle name="titoli 3 3 2 2 3 6" xfId="32426" xr:uid="{00000000-0005-0000-0000-0000C17E0000}"/>
    <cellStyle name="titoli 3 3 2 2 4" xfId="32427" xr:uid="{00000000-0005-0000-0000-0000C27E0000}"/>
    <cellStyle name="titoli 3 3 2 2 4 2" xfId="32428" xr:uid="{00000000-0005-0000-0000-0000C37E0000}"/>
    <cellStyle name="titoli 3 3 2 2 4 3" xfId="32429" xr:uid="{00000000-0005-0000-0000-0000C47E0000}"/>
    <cellStyle name="titoli 3 3 2 2 5" xfId="32430" xr:uid="{00000000-0005-0000-0000-0000C57E0000}"/>
    <cellStyle name="titoli 3 3 2 2 5 2" xfId="32431" xr:uid="{00000000-0005-0000-0000-0000C67E0000}"/>
    <cellStyle name="titoli 3 3 2 2 5 3" xfId="32432" xr:uid="{00000000-0005-0000-0000-0000C77E0000}"/>
    <cellStyle name="titoli 3 3 2 2 5 4" xfId="32433" xr:uid="{00000000-0005-0000-0000-0000C87E0000}"/>
    <cellStyle name="titoli 3 3 2 2 6" xfId="32434" xr:uid="{00000000-0005-0000-0000-0000C97E0000}"/>
    <cellStyle name="titoli 3 3 2 2 7" xfId="32435" xr:uid="{00000000-0005-0000-0000-0000CA7E0000}"/>
    <cellStyle name="titoli 3 3 2 3" xfId="32436" xr:uid="{00000000-0005-0000-0000-0000CB7E0000}"/>
    <cellStyle name="titoli 3 3 2 3 2" xfId="32437" xr:uid="{00000000-0005-0000-0000-0000CC7E0000}"/>
    <cellStyle name="titoli 3 3 2 3 2 2" xfId="32438" xr:uid="{00000000-0005-0000-0000-0000CD7E0000}"/>
    <cellStyle name="titoli 3 3 2 3 2 3" xfId="32439" xr:uid="{00000000-0005-0000-0000-0000CE7E0000}"/>
    <cellStyle name="titoli 3 3 2 3 3" xfId="32440" xr:uid="{00000000-0005-0000-0000-0000CF7E0000}"/>
    <cellStyle name="titoli 3 3 2 3 3 2" xfId="32441" xr:uid="{00000000-0005-0000-0000-0000D07E0000}"/>
    <cellStyle name="titoli 3 3 2 3 3 3" xfId="32442" xr:uid="{00000000-0005-0000-0000-0000D17E0000}"/>
    <cellStyle name="titoli 3 3 2 3 3 4" xfId="32443" xr:uid="{00000000-0005-0000-0000-0000D27E0000}"/>
    <cellStyle name="titoli 3 3 2 3 4" xfId="32444" xr:uid="{00000000-0005-0000-0000-0000D37E0000}"/>
    <cellStyle name="titoli 3 3 2 3 5" xfId="32445" xr:uid="{00000000-0005-0000-0000-0000D47E0000}"/>
    <cellStyle name="titoli 3 3 2 4" xfId="32446" xr:uid="{00000000-0005-0000-0000-0000D57E0000}"/>
    <cellStyle name="titoli 3 3 2 4 2" xfId="32447" xr:uid="{00000000-0005-0000-0000-0000D67E0000}"/>
    <cellStyle name="titoli 3 3 2 4 2 2" xfId="32448" xr:uid="{00000000-0005-0000-0000-0000D77E0000}"/>
    <cellStyle name="titoli 3 3 2 4 2 3" xfId="32449" xr:uid="{00000000-0005-0000-0000-0000D87E0000}"/>
    <cellStyle name="titoli 3 3 2 4 3" xfId="32450" xr:uid="{00000000-0005-0000-0000-0000D97E0000}"/>
    <cellStyle name="titoli 3 3 2 4 3 2" xfId="32451" xr:uid="{00000000-0005-0000-0000-0000DA7E0000}"/>
    <cellStyle name="titoli 3 3 2 4 3 3" xfId="32452" xr:uid="{00000000-0005-0000-0000-0000DB7E0000}"/>
    <cellStyle name="titoli 3 3 2 4 3 4" xfId="32453" xr:uid="{00000000-0005-0000-0000-0000DC7E0000}"/>
    <cellStyle name="titoli 3 3 2 4 4" xfId="32454" xr:uid="{00000000-0005-0000-0000-0000DD7E0000}"/>
    <cellStyle name="titoli 3 3 2 4 4 2" xfId="32455" xr:uid="{00000000-0005-0000-0000-0000DE7E0000}"/>
    <cellStyle name="titoli 3 3 2 4 4 3" xfId="32456" xr:uid="{00000000-0005-0000-0000-0000DF7E0000}"/>
    <cellStyle name="titoli 3 3 2 4 4 4" xfId="32457" xr:uid="{00000000-0005-0000-0000-0000E07E0000}"/>
    <cellStyle name="titoli 3 3 2 4 5" xfId="32458" xr:uid="{00000000-0005-0000-0000-0000E17E0000}"/>
    <cellStyle name="titoli 3 3 2 4 6" xfId="32459" xr:uid="{00000000-0005-0000-0000-0000E27E0000}"/>
    <cellStyle name="titoli 3 3 2 5" xfId="32460" xr:uid="{00000000-0005-0000-0000-0000E37E0000}"/>
    <cellStyle name="titoli 3 3 2 6" xfId="32461" xr:uid="{00000000-0005-0000-0000-0000E47E0000}"/>
    <cellStyle name="titoli 3 3 3" xfId="32462" xr:uid="{00000000-0005-0000-0000-0000E57E0000}"/>
    <cellStyle name="titoli 3 3 3 2" xfId="32463" xr:uid="{00000000-0005-0000-0000-0000E67E0000}"/>
    <cellStyle name="titoli 3 3 3 2 2" xfId="32464" xr:uid="{00000000-0005-0000-0000-0000E77E0000}"/>
    <cellStyle name="titoli 3 3 3 2 2 2" xfId="32465" xr:uid="{00000000-0005-0000-0000-0000E87E0000}"/>
    <cellStyle name="titoli 3 3 3 2 2 3" xfId="32466" xr:uid="{00000000-0005-0000-0000-0000E97E0000}"/>
    <cellStyle name="titoli 3 3 3 2 3" xfId="32467" xr:uid="{00000000-0005-0000-0000-0000EA7E0000}"/>
    <cellStyle name="titoli 3 3 3 2 3 2" xfId="32468" xr:uid="{00000000-0005-0000-0000-0000EB7E0000}"/>
    <cellStyle name="titoli 3 3 3 2 3 3" xfId="32469" xr:uid="{00000000-0005-0000-0000-0000EC7E0000}"/>
    <cellStyle name="titoli 3 3 3 2 3 4" xfId="32470" xr:uid="{00000000-0005-0000-0000-0000ED7E0000}"/>
    <cellStyle name="titoli 3 3 3 2 4" xfId="32471" xr:uid="{00000000-0005-0000-0000-0000EE7E0000}"/>
    <cellStyle name="titoli 3 3 3 2 5" xfId="32472" xr:uid="{00000000-0005-0000-0000-0000EF7E0000}"/>
    <cellStyle name="titoli 3 3 3 3" xfId="32473" xr:uid="{00000000-0005-0000-0000-0000F07E0000}"/>
    <cellStyle name="titoli 3 3 3 3 2" xfId="32474" xr:uid="{00000000-0005-0000-0000-0000F17E0000}"/>
    <cellStyle name="titoli 3 3 3 3 2 2" xfId="32475" xr:uid="{00000000-0005-0000-0000-0000F27E0000}"/>
    <cellStyle name="titoli 3 3 3 3 2 3" xfId="32476" xr:uid="{00000000-0005-0000-0000-0000F37E0000}"/>
    <cellStyle name="titoli 3 3 3 3 3" xfId="32477" xr:uid="{00000000-0005-0000-0000-0000F47E0000}"/>
    <cellStyle name="titoli 3 3 3 3 3 2" xfId="32478" xr:uid="{00000000-0005-0000-0000-0000F57E0000}"/>
    <cellStyle name="titoli 3 3 3 3 3 3" xfId="32479" xr:uid="{00000000-0005-0000-0000-0000F67E0000}"/>
    <cellStyle name="titoli 3 3 3 3 3 4" xfId="32480" xr:uid="{00000000-0005-0000-0000-0000F77E0000}"/>
    <cellStyle name="titoli 3 3 3 3 4" xfId="32481" xr:uid="{00000000-0005-0000-0000-0000F87E0000}"/>
    <cellStyle name="titoli 3 3 3 3 4 2" xfId="32482" xr:uid="{00000000-0005-0000-0000-0000F97E0000}"/>
    <cellStyle name="titoli 3 3 3 3 4 3" xfId="32483" xr:uid="{00000000-0005-0000-0000-0000FA7E0000}"/>
    <cellStyle name="titoli 3 3 3 3 4 4" xfId="32484" xr:uid="{00000000-0005-0000-0000-0000FB7E0000}"/>
    <cellStyle name="titoli 3 3 3 3 5" xfId="32485" xr:uid="{00000000-0005-0000-0000-0000FC7E0000}"/>
    <cellStyle name="titoli 3 3 3 3 6" xfId="32486" xr:uid="{00000000-0005-0000-0000-0000FD7E0000}"/>
    <cellStyle name="titoli 3 3 3 4" xfId="32487" xr:uid="{00000000-0005-0000-0000-0000FE7E0000}"/>
    <cellStyle name="titoli 3 3 3 4 2" xfId="32488" xr:uid="{00000000-0005-0000-0000-0000FF7E0000}"/>
    <cellStyle name="titoli 3 3 3 4 3" xfId="32489" xr:uid="{00000000-0005-0000-0000-0000007F0000}"/>
    <cellStyle name="titoli 3 3 3 5" xfId="32490" xr:uid="{00000000-0005-0000-0000-0000017F0000}"/>
    <cellStyle name="titoli 3 3 3 5 2" xfId="32491" xr:uid="{00000000-0005-0000-0000-0000027F0000}"/>
    <cellStyle name="titoli 3 3 3 5 3" xfId="32492" xr:uid="{00000000-0005-0000-0000-0000037F0000}"/>
    <cellStyle name="titoli 3 3 3 5 4" xfId="32493" xr:uid="{00000000-0005-0000-0000-0000047F0000}"/>
    <cellStyle name="titoli 3 3 3 6" xfId="32494" xr:uid="{00000000-0005-0000-0000-0000057F0000}"/>
    <cellStyle name="titoli 3 3 3 7" xfId="32495" xr:uid="{00000000-0005-0000-0000-0000067F0000}"/>
    <cellStyle name="titoli 3 3 4" xfId="32496" xr:uid="{00000000-0005-0000-0000-0000077F0000}"/>
    <cellStyle name="titoli 3 3 4 2" xfId="32497" xr:uid="{00000000-0005-0000-0000-0000087F0000}"/>
    <cellStyle name="titoli 3 3 4 2 2" xfId="32498" xr:uid="{00000000-0005-0000-0000-0000097F0000}"/>
    <cellStyle name="titoli 3 3 4 2 3" xfId="32499" xr:uid="{00000000-0005-0000-0000-00000A7F0000}"/>
    <cellStyle name="titoli 3 3 4 3" xfId="32500" xr:uid="{00000000-0005-0000-0000-00000B7F0000}"/>
    <cellStyle name="titoli 3 3 4 3 2" xfId="32501" xr:uid="{00000000-0005-0000-0000-00000C7F0000}"/>
    <cellStyle name="titoli 3 3 4 3 3" xfId="32502" xr:uid="{00000000-0005-0000-0000-00000D7F0000}"/>
    <cellStyle name="titoli 3 3 4 3 4" xfId="32503" xr:uid="{00000000-0005-0000-0000-00000E7F0000}"/>
    <cellStyle name="titoli 3 3 4 4" xfId="32504" xr:uid="{00000000-0005-0000-0000-00000F7F0000}"/>
    <cellStyle name="titoli 3 3 4 4 2" xfId="32505" xr:uid="{00000000-0005-0000-0000-0000107F0000}"/>
    <cellStyle name="titoli 3 3 4 4 3" xfId="32506" xr:uid="{00000000-0005-0000-0000-0000117F0000}"/>
    <cellStyle name="titoli 3 3 4 4 4" xfId="32507" xr:uid="{00000000-0005-0000-0000-0000127F0000}"/>
    <cellStyle name="titoli 3 3 4 5" xfId="32508" xr:uid="{00000000-0005-0000-0000-0000137F0000}"/>
    <cellStyle name="titoli 3 3 4 6" xfId="32509" xr:uid="{00000000-0005-0000-0000-0000147F0000}"/>
    <cellStyle name="titoli 3 4" xfId="32510" xr:uid="{00000000-0005-0000-0000-0000157F0000}"/>
    <cellStyle name="titoli 3 4 2" xfId="32511" xr:uid="{00000000-0005-0000-0000-0000167F0000}"/>
    <cellStyle name="titoli 3 4 2 2" xfId="32512" xr:uid="{00000000-0005-0000-0000-0000177F0000}"/>
    <cellStyle name="titoli 3 4 2 2 2" xfId="32513" xr:uid="{00000000-0005-0000-0000-0000187F0000}"/>
    <cellStyle name="titoli 3 4 2 2 2 2" xfId="32514" xr:uid="{00000000-0005-0000-0000-0000197F0000}"/>
    <cellStyle name="titoli 3 4 2 2 2 3" xfId="32515" xr:uid="{00000000-0005-0000-0000-00001A7F0000}"/>
    <cellStyle name="titoli 3 4 2 2 3" xfId="32516" xr:uid="{00000000-0005-0000-0000-00001B7F0000}"/>
    <cellStyle name="titoli 3 4 2 2 3 2" xfId="32517" xr:uid="{00000000-0005-0000-0000-00001C7F0000}"/>
    <cellStyle name="titoli 3 4 2 2 3 3" xfId="32518" xr:uid="{00000000-0005-0000-0000-00001D7F0000}"/>
    <cellStyle name="titoli 3 4 2 2 3 4" xfId="32519" xr:uid="{00000000-0005-0000-0000-00001E7F0000}"/>
    <cellStyle name="titoli 3 4 2 2 4" xfId="32520" xr:uid="{00000000-0005-0000-0000-00001F7F0000}"/>
    <cellStyle name="titoli 3 4 2 2 5" xfId="32521" xr:uid="{00000000-0005-0000-0000-0000207F0000}"/>
    <cellStyle name="titoli 3 4 2 3" xfId="32522" xr:uid="{00000000-0005-0000-0000-0000217F0000}"/>
    <cellStyle name="titoli 3 4 2 3 2" xfId="32523" xr:uid="{00000000-0005-0000-0000-0000227F0000}"/>
    <cellStyle name="titoli 3 4 2 3 2 2" xfId="32524" xr:uid="{00000000-0005-0000-0000-0000237F0000}"/>
    <cellStyle name="titoli 3 4 2 3 2 3" xfId="32525" xr:uid="{00000000-0005-0000-0000-0000247F0000}"/>
    <cellStyle name="titoli 3 4 2 3 3" xfId="32526" xr:uid="{00000000-0005-0000-0000-0000257F0000}"/>
    <cellStyle name="titoli 3 4 2 3 3 2" xfId="32527" xr:uid="{00000000-0005-0000-0000-0000267F0000}"/>
    <cellStyle name="titoli 3 4 2 3 3 3" xfId="32528" xr:uid="{00000000-0005-0000-0000-0000277F0000}"/>
    <cellStyle name="titoli 3 4 2 3 3 4" xfId="32529" xr:uid="{00000000-0005-0000-0000-0000287F0000}"/>
    <cellStyle name="titoli 3 4 2 3 4" xfId="32530" xr:uid="{00000000-0005-0000-0000-0000297F0000}"/>
    <cellStyle name="titoli 3 4 2 3 4 2" xfId="32531" xr:uid="{00000000-0005-0000-0000-00002A7F0000}"/>
    <cellStyle name="titoli 3 4 2 3 4 3" xfId="32532" xr:uid="{00000000-0005-0000-0000-00002B7F0000}"/>
    <cellStyle name="titoli 3 4 2 3 4 4" xfId="32533" xr:uid="{00000000-0005-0000-0000-00002C7F0000}"/>
    <cellStyle name="titoli 3 4 2 3 5" xfId="32534" xr:uid="{00000000-0005-0000-0000-00002D7F0000}"/>
    <cellStyle name="titoli 3 4 2 3 6" xfId="32535" xr:uid="{00000000-0005-0000-0000-00002E7F0000}"/>
    <cellStyle name="titoli 3 4 2 4" xfId="32536" xr:uid="{00000000-0005-0000-0000-00002F7F0000}"/>
    <cellStyle name="titoli 3 4 2 4 2" xfId="32537" xr:uid="{00000000-0005-0000-0000-0000307F0000}"/>
    <cellStyle name="titoli 3 4 2 4 3" xfId="32538" xr:uid="{00000000-0005-0000-0000-0000317F0000}"/>
    <cellStyle name="titoli 3 4 2 5" xfId="32539" xr:uid="{00000000-0005-0000-0000-0000327F0000}"/>
    <cellStyle name="titoli 3 4 2 5 2" xfId="32540" xr:uid="{00000000-0005-0000-0000-0000337F0000}"/>
    <cellStyle name="titoli 3 4 2 5 3" xfId="32541" xr:uid="{00000000-0005-0000-0000-0000347F0000}"/>
    <cellStyle name="titoli 3 4 2 5 4" xfId="32542" xr:uid="{00000000-0005-0000-0000-0000357F0000}"/>
    <cellStyle name="titoli 3 4 2 6" xfId="32543" xr:uid="{00000000-0005-0000-0000-0000367F0000}"/>
    <cellStyle name="titoli 3 4 2 7" xfId="32544" xr:uid="{00000000-0005-0000-0000-0000377F0000}"/>
    <cellStyle name="titoli 3 4 3" xfId="32545" xr:uid="{00000000-0005-0000-0000-0000387F0000}"/>
    <cellStyle name="titoli 3 4 3 2" xfId="32546" xr:uid="{00000000-0005-0000-0000-0000397F0000}"/>
    <cellStyle name="titoli 3 4 3 2 2" xfId="32547" xr:uid="{00000000-0005-0000-0000-00003A7F0000}"/>
    <cellStyle name="titoli 3 4 3 2 3" xfId="32548" xr:uid="{00000000-0005-0000-0000-00003B7F0000}"/>
    <cellStyle name="titoli 3 4 3 3" xfId="32549" xr:uid="{00000000-0005-0000-0000-00003C7F0000}"/>
    <cellStyle name="titoli 3 4 3 3 2" xfId="32550" xr:uid="{00000000-0005-0000-0000-00003D7F0000}"/>
    <cellStyle name="titoli 3 4 3 3 3" xfId="32551" xr:uid="{00000000-0005-0000-0000-00003E7F0000}"/>
    <cellStyle name="titoli 3 4 3 3 4" xfId="32552" xr:uid="{00000000-0005-0000-0000-00003F7F0000}"/>
    <cellStyle name="titoli 3 4 3 4" xfId="32553" xr:uid="{00000000-0005-0000-0000-0000407F0000}"/>
    <cellStyle name="titoli 3 4 3 5" xfId="32554" xr:uid="{00000000-0005-0000-0000-0000417F0000}"/>
    <cellStyle name="titoli 3 4 4" xfId="32555" xr:uid="{00000000-0005-0000-0000-0000427F0000}"/>
    <cellStyle name="titoli 3 4 4 2" xfId="32556" xr:uid="{00000000-0005-0000-0000-0000437F0000}"/>
    <cellStyle name="titoli 3 4 4 2 2" xfId="32557" xr:uid="{00000000-0005-0000-0000-0000447F0000}"/>
    <cellStyle name="titoli 3 4 4 2 3" xfId="32558" xr:uid="{00000000-0005-0000-0000-0000457F0000}"/>
    <cellStyle name="titoli 3 4 4 3" xfId="32559" xr:uid="{00000000-0005-0000-0000-0000467F0000}"/>
    <cellStyle name="titoli 3 4 4 3 2" xfId="32560" xr:uid="{00000000-0005-0000-0000-0000477F0000}"/>
    <cellStyle name="titoli 3 4 4 3 3" xfId="32561" xr:uid="{00000000-0005-0000-0000-0000487F0000}"/>
    <cellStyle name="titoli 3 4 4 3 4" xfId="32562" xr:uid="{00000000-0005-0000-0000-0000497F0000}"/>
    <cellStyle name="titoli 3 4 4 4" xfId="32563" xr:uid="{00000000-0005-0000-0000-00004A7F0000}"/>
    <cellStyle name="titoli 3 4 4 4 2" xfId="32564" xr:uid="{00000000-0005-0000-0000-00004B7F0000}"/>
    <cellStyle name="titoli 3 4 4 4 3" xfId="32565" xr:uid="{00000000-0005-0000-0000-00004C7F0000}"/>
    <cellStyle name="titoli 3 4 4 4 4" xfId="32566" xr:uid="{00000000-0005-0000-0000-00004D7F0000}"/>
    <cellStyle name="titoli 3 4 4 5" xfId="32567" xr:uid="{00000000-0005-0000-0000-00004E7F0000}"/>
    <cellStyle name="titoli 3 4 4 6" xfId="32568" xr:uid="{00000000-0005-0000-0000-00004F7F0000}"/>
    <cellStyle name="titoli 3 4 5" xfId="32569" xr:uid="{00000000-0005-0000-0000-0000507F0000}"/>
    <cellStyle name="titoli 3 4 6" xfId="32570" xr:uid="{00000000-0005-0000-0000-0000517F0000}"/>
    <cellStyle name="titoli 3 5" xfId="32571" xr:uid="{00000000-0005-0000-0000-0000527F0000}"/>
    <cellStyle name="titoli 3 5 2" xfId="32572" xr:uid="{00000000-0005-0000-0000-0000537F0000}"/>
    <cellStyle name="titoli 3 5 2 2" xfId="32573" xr:uid="{00000000-0005-0000-0000-0000547F0000}"/>
    <cellStyle name="titoli 3 5 2 2 2" xfId="32574" xr:uid="{00000000-0005-0000-0000-0000557F0000}"/>
    <cellStyle name="titoli 3 5 2 2 3" xfId="32575" xr:uid="{00000000-0005-0000-0000-0000567F0000}"/>
    <cellStyle name="titoli 3 5 2 3" xfId="32576" xr:uid="{00000000-0005-0000-0000-0000577F0000}"/>
    <cellStyle name="titoli 3 5 2 3 2" xfId="32577" xr:uid="{00000000-0005-0000-0000-0000587F0000}"/>
    <cellStyle name="titoli 3 5 2 3 3" xfId="32578" xr:uid="{00000000-0005-0000-0000-0000597F0000}"/>
    <cellStyle name="titoli 3 5 2 3 4" xfId="32579" xr:uid="{00000000-0005-0000-0000-00005A7F0000}"/>
    <cellStyle name="titoli 3 5 2 4" xfId="32580" xr:uid="{00000000-0005-0000-0000-00005B7F0000}"/>
    <cellStyle name="titoli 3 5 2 5" xfId="32581" xr:uid="{00000000-0005-0000-0000-00005C7F0000}"/>
    <cellStyle name="titoli 3 5 3" xfId="32582" xr:uid="{00000000-0005-0000-0000-00005D7F0000}"/>
    <cellStyle name="titoli 3 5 3 2" xfId="32583" xr:uid="{00000000-0005-0000-0000-00005E7F0000}"/>
    <cellStyle name="titoli 3 5 3 2 2" xfId="32584" xr:uid="{00000000-0005-0000-0000-00005F7F0000}"/>
    <cellStyle name="titoli 3 5 3 2 3" xfId="32585" xr:uid="{00000000-0005-0000-0000-0000607F0000}"/>
    <cellStyle name="titoli 3 5 3 3" xfId="32586" xr:uid="{00000000-0005-0000-0000-0000617F0000}"/>
    <cellStyle name="titoli 3 5 3 3 2" xfId="32587" xr:uid="{00000000-0005-0000-0000-0000627F0000}"/>
    <cellStyle name="titoli 3 5 3 3 3" xfId="32588" xr:uid="{00000000-0005-0000-0000-0000637F0000}"/>
    <cellStyle name="titoli 3 5 3 3 4" xfId="32589" xr:uid="{00000000-0005-0000-0000-0000647F0000}"/>
    <cellStyle name="titoli 3 5 3 4" xfId="32590" xr:uid="{00000000-0005-0000-0000-0000657F0000}"/>
    <cellStyle name="titoli 3 5 3 4 2" xfId="32591" xr:uid="{00000000-0005-0000-0000-0000667F0000}"/>
    <cellStyle name="titoli 3 5 3 4 3" xfId="32592" xr:uid="{00000000-0005-0000-0000-0000677F0000}"/>
    <cellStyle name="titoli 3 5 3 4 4" xfId="32593" xr:uid="{00000000-0005-0000-0000-0000687F0000}"/>
    <cellStyle name="titoli 3 5 3 5" xfId="32594" xr:uid="{00000000-0005-0000-0000-0000697F0000}"/>
    <cellStyle name="titoli 3 5 3 6" xfId="32595" xr:uid="{00000000-0005-0000-0000-00006A7F0000}"/>
    <cellStyle name="titoli 3 5 4" xfId="32596" xr:uid="{00000000-0005-0000-0000-00006B7F0000}"/>
    <cellStyle name="titoli 3 5 4 2" xfId="32597" xr:uid="{00000000-0005-0000-0000-00006C7F0000}"/>
    <cellStyle name="titoli 3 5 4 3" xfId="32598" xr:uid="{00000000-0005-0000-0000-00006D7F0000}"/>
    <cellStyle name="titoli 3 5 5" xfId="32599" xr:uid="{00000000-0005-0000-0000-00006E7F0000}"/>
    <cellStyle name="titoli 3 5 5 2" xfId="32600" xr:uid="{00000000-0005-0000-0000-00006F7F0000}"/>
    <cellStyle name="titoli 3 5 5 3" xfId="32601" xr:uid="{00000000-0005-0000-0000-0000707F0000}"/>
    <cellStyle name="titoli 3 5 5 4" xfId="32602" xr:uid="{00000000-0005-0000-0000-0000717F0000}"/>
    <cellStyle name="titoli 3 5 6" xfId="32603" xr:uid="{00000000-0005-0000-0000-0000727F0000}"/>
    <cellStyle name="titoli 3 5 7" xfId="32604" xr:uid="{00000000-0005-0000-0000-0000737F0000}"/>
    <cellStyle name="titoli 3 6" xfId="32605" xr:uid="{00000000-0005-0000-0000-0000747F0000}"/>
    <cellStyle name="titoli 3 6 2" xfId="32606" xr:uid="{00000000-0005-0000-0000-0000757F0000}"/>
    <cellStyle name="titoli 3 6 2 2" xfId="32607" xr:uid="{00000000-0005-0000-0000-0000767F0000}"/>
    <cellStyle name="titoli 3 6 2 2 2" xfId="32608" xr:uid="{00000000-0005-0000-0000-0000777F0000}"/>
    <cellStyle name="titoli 3 6 2 2 3" xfId="32609" xr:uid="{00000000-0005-0000-0000-0000787F0000}"/>
    <cellStyle name="titoli 3 6 2 3" xfId="32610" xr:uid="{00000000-0005-0000-0000-0000797F0000}"/>
    <cellStyle name="titoli 3 6 2 3 2" xfId="32611" xr:uid="{00000000-0005-0000-0000-00007A7F0000}"/>
    <cellStyle name="titoli 3 6 2 3 3" xfId="32612" xr:uid="{00000000-0005-0000-0000-00007B7F0000}"/>
    <cellStyle name="titoli 3 6 2 3 4" xfId="32613" xr:uid="{00000000-0005-0000-0000-00007C7F0000}"/>
    <cellStyle name="titoli 3 6 2 4" xfId="32614" xr:uid="{00000000-0005-0000-0000-00007D7F0000}"/>
    <cellStyle name="titoli 3 6 2 5" xfId="32615" xr:uid="{00000000-0005-0000-0000-00007E7F0000}"/>
    <cellStyle name="titoli 3 6 3" xfId="32616" xr:uid="{00000000-0005-0000-0000-00007F7F0000}"/>
    <cellStyle name="titoli 3 6 3 2" xfId="32617" xr:uid="{00000000-0005-0000-0000-0000807F0000}"/>
    <cellStyle name="titoli 3 6 3 3" xfId="32618" xr:uid="{00000000-0005-0000-0000-0000817F0000}"/>
    <cellStyle name="titoli 3 6 4" xfId="32619" xr:uid="{00000000-0005-0000-0000-0000827F0000}"/>
    <cellStyle name="titoli 3 6 4 2" xfId="32620" xr:uid="{00000000-0005-0000-0000-0000837F0000}"/>
    <cellStyle name="titoli 3 6 4 3" xfId="32621" xr:uid="{00000000-0005-0000-0000-0000847F0000}"/>
    <cellStyle name="titoli 3 6 4 4" xfId="32622" xr:uid="{00000000-0005-0000-0000-0000857F0000}"/>
    <cellStyle name="titoli 3 6 5" xfId="32623" xr:uid="{00000000-0005-0000-0000-0000867F0000}"/>
    <cellStyle name="titoli 3 6 6" xfId="32624" xr:uid="{00000000-0005-0000-0000-0000877F0000}"/>
    <cellStyle name="titoli 3 7" xfId="32625" xr:uid="{00000000-0005-0000-0000-0000887F0000}"/>
    <cellStyle name="titoli 3 7 2" xfId="32626" xr:uid="{00000000-0005-0000-0000-0000897F0000}"/>
    <cellStyle name="titoli 3 7 2 2" xfId="32627" xr:uid="{00000000-0005-0000-0000-00008A7F0000}"/>
    <cellStyle name="titoli 3 7 2 3" xfId="32628" xr:uid="{00000000-0005-0000-0000-00008B7F0000}"/>
    <cellStyle name="titoli 3 7 3" xfId="32629" xr:uid="{00000000-0005-0000-0000-00008C7F0000}"/>
    <cellStyle name="titoli 3 7 3 2" xfId="32630" xr:uid="{00000000-0005-0000-0000-00008D7F0000}"/>
    <cellStyle name="titoli 3 7 3 3" xfId="32631" xr:uid="{00000000-0005-0000-0000-00008E7F0000}"/>
    <cellStyle name="titoli 3 7 3 4" xfId="32632" xr:uid="{00000000-0005-0000-0000-00008F7F0000}"/>
    <cellStyle name="titoli 3 7 4" xfId="32633" xr:uid="{00000000-0005-0000-0000-0000907F0000}"/>
    <cellStyle name="titoli 3 7 5" xfId="32634" xr:uid="{00000000-0005-0000-0000-0000917F0000}"/>
    <cellStyle name="titoli 3 8" xfId="32635" xr:uid="{00000000-0005-0000-0000-0000927F0000}"/>
    <cellStyle name="titoli 3 9" xfId="32636" xr:uid="{00000000-0005-0000-0000-0000937F0000}"/>
    <cellStyle name="titoli 4" xfId="32637" xr:uid="{00000000-0005-0000-0000-0000947F0000}"/>
    <cellStyle name="titoli 4 2" xfId="32638" xr:uid="{00000000-0005-0000-0000-0000957F0000}"/>
    <cellStyle name="titoli 4 2 2" xfId="32639" xr:uid="{00000000-0005-0000-0000-0000967F0000}"/>
    <cellStyle name="titoli 4 2 2 2" xfId="32640" xr:uid="{00000000-0005-0000-0000-0000977F0000}"/>
    <cellStyle name="titoli 4 2 2 2 2" xfId="32641" xr:uid="{00000000-0005-0000-0000-0000987F0000}"/>
    <cellStyle name="titoli 4 2 2 2 2 2" xfId="32642" xr:uid="{00000000-0005-0000-0000-0000997F0000}"/>
    <cellStyle name="titoli 4 2 2 2 2 2 2" xfId="32643" xr:uid="{00000000-0005-0000-0000-00009A7F0000}"/>
    <cellStyle name="titoli 4 2 2 2 2 2 3" xfId="32644" xr:uid="{00000000-0005-0000-0000-00009B7F0000}"/>
    <cellStyle name="titoli 4 2 2 2 2 3" xfId="32645" xr:uid="{00000000-0005-0000-0000-00009C7F0000}"/>
    <cellStyle name="titoli 4 2 2 2 2 3 2" xfId="32646" xr:uid="{00000000-0005-0000-0000-00009D7F0000}"/>
    <cellStyle name="titoli 4 2 2 2 2 3 3" xfId="32647" xr:uid="{00000000-0005-0000-0000-00009E7F0000}"/>
    <cellStyle name="titoli 4 2 2 2 2 3 4" xfId="32648" xr:uid="{00000000-0005-0000-0000-00009F7F0000}"/>
    <cellStyle name="titoli 4 2 2 2 2 4" xfId="32649" xr:uid="{00000000-0005-0000-0000-0000A07F0000}"/>
    <cellStyle name="titoli 4 2 2 2 2 5" xfId="32650" xr:uid="{00000000-0005-0000-0000-0000A17F0000}"/>
    <cellStyle name="titoli 4 2 2 2 3" xfId="32651" xr:uid="{00000000-0005-0000-0000-0000A27F0000}"/>
    <cellStyle name="titoli 4 2 2 2 3 2" xfId="32652" xr:uid="{00000000-0005-0000-0000-0000A37F0000}"/>
    <cellStyle name="titoli 4 2 2 2 3 2 2" xfId="32653" xr:uid="{00000000-0005-0000-0000-0000A47F0000}"/>
    <cellStyle name="titoli 4 2 2 2 3 2 3" xfId="32654" xr:uid="{00000000-0005-0000-0000-0000A57F0000}"/>
    <cellStyle name="titoli 4 2 2 2 3 3" xfId="32655" xr:uid="{00000000-0005-0000-0000-0000A67F0000}"/>
    <cellStyle name="titoli 4 2 2 2 3 3 2" xfId="32656" xr:uid="{00000000-0005-0000-0000-0000A77F0000}"/>
    <cellStyle name="titoli 4 2 2 2 3 3 3" xfId="32657" xr:uid="{00000000-0005-0000-0000-0000A87F0000}"/>
    <cellStyle name="titoli 4 2 2 2 3 3 4" xfId="32658" xr:uid="{00000000-0005-0000-0000-0000A97F0000}"/>
    <cellStyle name="titoli 4 2 2 2 3 4" xfId="32659" xr:uid="{00000000-0005-0000-0000-0000AA7F0000}"/>
    <cellStyle name="titoli 4 2 2 2 3 4 2" xfId="32660" xr:uid="{00000000-0005-0000-0000-0000AB7F0000}"/>
    <cellStyle name="titoli 4 2 2 2 3 4 3" xfId="32661" xr:uid="{00000000-0005-0000-0000-0000AC7F0000}"/>
    <cellStyle name="titoli 4 2 2 2 3 4 4" xfId="32662" xr:uid="{00000000-0005-0000-0000-0000AD7F0000}"/>
    <cellStyle name="titoli 4 2 2 2 3 5" xfId="32663" xr:uid="{00000000-0005-0000-0000-0000AE7F0000}"/>
    <cellStyle name="titoli 4 2 2 2 3 6" xfId="32664" xr:uid="{00000000-0005-0000-0000-0000AF7F0000}"/>
    <cellStyle name="titoli 4 2 2 2 4" xfId="32665" xr:uid="{00000000-0005-0000-0000-0000B07F0000}"/>
    <cellStyle name="titoli 4 2 2 2 4 2" xfId="32666" xr:uid="{00000000-0005-0000-0000-0000B17F0000}"/>
    <cellStyle name="titoli 4 2 2 2 4 3" xfId="32667" xr:uid="{00000000-0005-0000-0000-0000B27F0000}"/>
    <cellStyle name="titoli 4 2 2 2 5" xfId="32668" xr:uid="{00000000-0005-0000-0000-0000B37F0000}"/>
    <cellStyle name="titoli 4 2 2 2 5 2" xfId="32669" xr:uid="{00000000-0005-0000-0000-0000B47F0000}"/>
    <cellStyle name="titoli 4 2 2 2 5 3" xfId="32670" xr:uid="{00000000-0005-0000-0000-0000B57F0000}"/>
    <cellStyle name="titoli 4 2 2 2 5 4" xfId="32671" xr:uid="{00000000-0005-0000-0000-0000B67F0000}"/>
    <cellStyle name="titoli 4 2 2 2 6" xfId="32672" xr:uid="{00000000-0005-0000-0000-0000B77F0000}"/>
    <cellStyle name="titoli 4 2 2 2 7" xfId="32673" xr:uid="{00000000-0005-0000-0000-0000B87F0000}"/>
    <cellStyle name="titoli 4 2 2 3" xfId="32674" xr:uid="{00000000-0005-0000-0000-0000B97F0000}"/>
    <cellStyle name="titoli 4 2 2 3 2" xfId="32675" xr:uid="{00000000-0005-0000-0000-0000BA7F0000}"/>
    <cellStyle name="titoli 4 2 2 3 2 2" xfId="32676" xr:uid="{00000000-0005-0000-0000-0000BB7F0000}"/>
    <cellStyle name="titoli 4 2 2 3 2 3" xfId="32677" xr:uid="{00000000-0005-0000-0000-0000BC7F0000}"/>
    <cellStyle name="titoli 4 2 2 3 3" xfId="32678" xr:uid="{00000000-0005-0000-0000-0000BD7F0000}"/>
    <cellStyle name="titoli 4 2 2 3 3 2" xfId="32679" xr:uid="{00000000-0005-0000-0000-0000BE7F0000}"/>
    <cellStyle name="titoli 4 2 2 3 3 3" xfId="32680" xr:uid="{00000000-0005-0000-0000-0000BF7F0000}"/>
    <cellStyle name="titoli 4 2 2 3 3 4" xfId="32681" xr:uid="{00000000-0005-0000-0000-0000C07F0000}"/>
    <cellStyle name="titoli 4 2 2 3 4" xfId="32682" xr:uid="{00000000-0005-0000-0000-0000C17F0000}"/>
    <cellStyle name="titoli 4 2 2 3 5" xfId="32683" xr:uid="{00000000-0005-0000-0000-0000C27F0000}"/>
    <cellStyle name="titoli 4 2 2 4" xfId="32684" xr:uid="{00000000-0005-0000-0000-0000C37F0000}"/>
    <cellStyle name="titoli 4 2 2 4 2" xfId="32685" xr:uid="{00000000-0005-0000-0000-0000C47F0000}"/>
    <cellStyle name="titoli 4 2 2 4 2 2" xfId="32686" xr:uid="{00000000-0005-0000-0000-0000C57F0000}"/>
    <cellStyle name="titoli 4 2 2 4 2 3" xfId="32687" xr:uid="{00000000-0005-0000-0000-0000C67F0000}"/>
    <cellStyle name="titoli 4 2 2 4 3" xfId="32688" xr:uid="{00000000-0005-0000-0000-0000C77F0000}"/>
    <cellStyle name="titoli 4 2 2 4 3 2" xfId="32689" xr:uid="{00000000-0005-0000-0000-0000C87F0000}"/>
    <cellStyle name="titoli 4 2 2 4 3 3" xfId="32690" xr:uid="{00000000-0005-0000-0000-0000C97F0000}"/>
    <cellStyle name="titoli 4 2 2 4 3 4" xfId="32691" xr:uid="{00000000-0005-0000-0000-0000CA7F0000}"/>
    <cellStyle name="titoli 4 2 2 4 4" xfId="32692" xr:uid="{00000000-0005-0000-0000-0000CB7F0000}"/>
    <cellStyle name="titoli 4 2 2 4 4 2" xfId="32693" xr:uid="{00000000-0005-0000-0000-0000CC7F0000}"/>
    <cellStyle name="titoli 4 2 2 4 4 3" xfId="32694" xr:uid="{00000000-0005-0000-0000-0000CD7F0000}"/>
    <cellStyle name="titoli 4 2 2 4 4 4" xfId="32695" xr:uid="{00000000-0005-0000-0000-0000CE7F0000}"/>
    <cellStyle name="titoli 4 2 2 4 5" xfId="32696" xr:uid="{00000000-0005-0000-0000-0000CF7F0000}"/>
    <cellStyle name="titoli 4 2 2 4 6" xfId="32697" xr:uid="{00000000-0005-0000-0000-0000D07F0000}"/>
    <cellStyle name="titoli 4 2 2 5" xfId="32698" xr:uid="{00000000-0005-0000-0000-0000D17F0000}"/>
    <cellStyle name="titoli 4 2 2 6" xfId="32699" xr:uid="{00000000-0005-0000-0000-0000D27F0000}"/>
    <cellStyle name="titoli 4 2 3" xfId="32700" xr:uid="{00000000-0005-0000-0000-0000D37F0000}"/>
    <cellStyle name="titoli 4 2 3 2" xfId="32701" xr:uid="{00000000-0005-0000-0000-0000D47F0000}"/>
    <cellStyle name="titoli 4 2 3 2 2" xfId="32702" xr:uid="{00000000-0005-0000-0000-0000D57F0000}"/>
    <cellStyle name="titoli 4 2 3 2 2 2" xfId="32703" xr:uid="{00000000-0005-0000-0000-0000D67F0000}"/>
    <cellStyle name="titoli 4 2 3 2 2 3" xfId="32704" xr:uid="{00000000-0005-0000-0000-0000D77F0000}"/>
    <cellStyle name="titoli 4 2 3 2 3" xfId="32705" xr:uid="{00000000-0005-0000-0000-0000D87F0000}"/>
    <cellStyle name="titoli 4 2 3 2 3 2" xfId="32706" xr:uid="{00000000-0005-0000-0000-0000D97F0000}"/>
    <cellStyle name="titoli 4 2 3 2 3 3" xfId="32707" xr:uid="{00000000-0005-0000-0000-0000DA7F0000}"/>
    <cellStyle name="titoli 4 2 3 2 3 4" xfId="32708" xr:uid="{00000000-0005-0000-0000-0000DB7F0000}"/>
    <cellStyle name="titoli 4 2 3 2 4" xfId="32709" xr:uid="{00000000-0005-0000-0000-0000DC7F0000}"/>
    <cellStyle name="titoli 4 2 3 2 5" xfId="32710" xr:uid="{00000000-0005-0000-0000-0000DD7F0000}"/>
    <cellStyle name="titoli 4 2 3 3" xfId="32711" xr:uid="{00000000-0005-0000-0000-0000DE7F0000}"/>
    <cellStyle name="titoli 4 2 3 3 2" xfId="32712" xr:uid="{00000000-0005-0000-0000-0000DF7F0000}"/>
    <cellStyle name="titoli 4 2 3 3 2 2" xfId="32713" xr:uid="{00000000-0005-0000-0000-0000E07F0000}"/>
    <cellStyle name="titoli 4 2 3 3 2 3" xfId="32714" xr:uid="{00000000-0005-0000-0000-0000E17F0000}"/>
    <cellStyle name="titoli 4 2 3 3 3" xfId="32715" xr:uid="{00000000-0005-0000-0000-0000E27F0000}"/>
    <cellStyle name="titoli 4 2 3 3 3 2" xfId="32716" xr:uid="{00000000-0005-0000-0000-0000E37F0000}"/>
    <cellStyle name="titoli 4 2 3 3 3 3" xfId="32717" xr:uid="{00000000-0005-0000-0000-0000E47F0000}"/>
    <cellStyle name="titoli 4 2 3 3 3 4" xfId="32718" xr:uid="{00000000-0005-0000-0000-0000E57F0000}"/>
    <cellStyle name="titoli 4 2 3 3 4" xfId="32719" xr:uid="{00000000-0005-0000-0000-0000E67F0000}"/>
    <cellStyle name="titoli 4 2 3 3 4 2" xfId="32720" xr:uid="{00000000-0005-0000-0000-0000E77F0000}"/>
    <cellStyle name="titoli 4 2 3 3 4 3" xfId="32721" xr:uid="{00000000-0005-0000-0000-0000E87F0000}"/>
    <cellStyle name="titoli 4 2 3 3 4 4" xfId="32722" xr:uid="{00000000-0005-0000-0000-0000E97F0000}"/>
    <cellStyle name="titoli 4 2 3 3 5" xfId="32723" xr:uid="{00000000-0005-0000-0000-0000EA7F0000}"/>
    <cellStyle name="titoli 4 2 3 3 6" xfId="32724" xr:uid="{00000000-0005-0000-0000-0000EB7F0000}"/>
    <cellStyle name="titoli 4 2 3 4" xfId="32725" xr:uid="{00000000-0005-0000-0000-0000EC7F0000}"/>
    <cellStyle name="titoli 4 2 3 4 2" xfId="32726" xr:uid="{00000000-0005-0000-0000-0000ED7F0000}"/>
    <cellStyle name="titoli 4 2 3 4 3" xfId="32727" xr:uid="{00000000-0005-0000-0000-0000EE7F0000}"/>
    <cellStyle name="titoli 4 2 3 5" xfId="32728" xr:uid="{00000000-0005-0000-0000-0000EF7F0000}"/>
    <cellStyle name="titoli 4 2 3 5 2" xfId="32729" xr:uid="{00000000-0005-0000-0000-0000F07F0000}"/>
    <cellStyle name="titoli 4 2 3 5 3" xfId="32730" xr:uid="{00000000-0005-0000-0000-0000F17F0000}"/>
    <cellStyle name="titoli 4 2 3 5 4" xfId="32731" xr:uid="{00000000-0005-0000-0000-0000F27F0000}"/>
    <cellStyle name="titoli 4 2 3 6" xfId="32732" xr:uid="{00000000-0005-0000-0000-0000F37F0000}"/>
    <cellStyle name="titoli 4 2 3 7" xfId="32733" xr:uid="{00000000-0005-0000-0000-0000F47F0000}"/>
    <cellStyle name="titoli 4 2 4" xfId="32734" xr:uid="{00000000-0005-0000-0000-0000F57F0000}"/>
    <cellStyle name="titoli 4 2 4 2" xfId="32735" xr:uid="{00000000-0005-0000-0000-0000F67F0000}"/>
    <cellStyle name="titoli 4 2 4 2 2" xfId="32736" xr:uid="{00000000-0005-0000-0000-0000F77F0000}"/>
    <cellStyle name="titoli 4 2 4 2 3" xfId="32737" xr:uid="{00000000-0005-0000-0000-0000F87F0000}"/>
    <cellStyle name="titoli 4 2 4 3" xfId="32738" xr:uid="{00000000-0005-0000-0000-0000F97F0000}"/>
    <cellStyle name="titoli 4 2 4 3 2" xfId="32739" xr:uid="{00000000-0005-0000-0000-0000FA7F0000}"/>
    <cellStyle name="titoli 4 2 4 3 3" xfId="32740" xr:uid="{00000000-0005-0000-0000-0000FB7F0000}"/>
    <cellStyle name="titoli 4 2 4 3 4" xfId="32741" xr:uid="{00000000-0005-0000-0000-0000FC7F0000}"/>
    <cellStyle name="titoli 4 2 4 4" xfId="32742" xr:uid="{00000000-0005-0000-0000-0000FD7F0000}"/>
    <cellStyle name="titoli 4 2 4 4 2" xfId="32743" xr:uid="{00000000-0005-0000-0000-0000FE7F0000}"/>
    <cellStyle name="titoli 4 2 4 4 3" xfId="32744" xr:uid="{00000000-0005-0000-0000-0000FF7F0000}"/>
    <cellStyle name="titoli 4 2 4 4 4" xfId="32745" xr:uid="{00000000-0005-0000-0000-000000800000}"/>
    <cellStyle name="titoli 4 2 4 5" xfId="32746" xr:uid="{00000000-0005-0000-0000-000001800000}"/>
    <cellStyle name="titoli 4 2 4 6" xfId="32747" xr:uid="{00000000-0005-0000-0000-000002800000}"/>
    <cellStyle name="titoli 4 3" xfId="32748" xr:uid="{00000000-0005-0000-0000-000003800000}"/>
    <cellStyle name="titoli 4 3 2" xfId="32749" xr:uid="{00000000-0005-0000-0000-000004800000}"/>
    <cellStyle name="titoli 4 3 2 2" xfId="32750" xr:uid="{00000000-0005-0000-0000-000005800000}"/>
    <cellStyle name="titoli 4 3 2 2 2" xfId="32751" xr:uid="{00000000-0005-0000-0000-000006800000}"/>
    <cellStyle name="titoli 4 3 2 2 2 2" xfId="32752" xr:uid="{00000000-0005-0000-0000-000007800000}"/>
    <cellStyle name="titoli 4 3 2 2 2 2 2" xfId="32753" xr:uid="{00000000-0005-0000-0000-000008800000}"/>
    <cellStyle name="titoli 4 3 2 2 2 2 3" xfId="32754" xr:uid="{00000000-0005-0000-0000-000009800000}"/>
    <cellStyle name="titoli 4 3 2 2 2 3" xfId="32755" xr:uid="{00000000-0005-0000-0000-00000A800000}"/>
    <cellStyle name="titoli 4 3 2 2 2 3 2" xfId="32756" xr:uid="{00000000-0005-0000-0000-00000B800000}"/>
    <cellStyle name="titoli 4 3 2 2 2 3 3" xfId="32757" xr:uid="{00000000-0005-0000-0000-00000C800000}"/>
    <cellStyle name="titoli 4 3 2 2 2 3 4" xfId="32758" xr:uid="{00000000-0005-0000-0000-00000D800000}"/>
    <cellStyle name="titoli 4 3 2 2 2 4" xfId="32759" xr:uid="{00000000-0005-0000-0000-00000E800000}"/>
    <cellStyle name="titoli 4 3 2 2 2 5" xfId="32760" xr:uid="{00000000-0005-0000-0000-00000F800000}"/>
    <cellStyle name="titoli 4 3 2 2 3" xfId="32761" xr:uid="{00000000-0005-0000-0000-000010800000}"/>
    <cellStyle name="titoli 4 3 2 2 3 2" xfId="32762" xr:uid="{00000000-0005-0000-0000-000011800000}"/>
    <cellStyle name="titoli 4 3 2 2 3 2 2" xfId="32763" xr:uid="{00000000-0005-0000-0000-000012800000}"/>
    <cellStyle name="titoli 4 3 2 2 3 2 3" xfId="32764" xr:uid="{00000000-0005-0000-0000-000013800000}"/>
    <cellStyle name="titoli 4 3 2 2 3 3" xfId="32765" xr:uid="{00000000-0005-0000-0000-000014800000}"/>
    <cellStyle name="titoli 4 3 2 2 3 3 2" xfId="32766" xr:uid="{00000000-0005-0000-0000-000015800000}"/>
    <cellStyle name="titoli 4 3 2 2 3 3 3" xfId="32767" xr:uid="{00000000-0005-0000-0000-000016800000}"/>
    <cellStyle name="titoli 4 3 2 2 3 3 4" xfId="32768" xr:uid="{00000000-0005-0000-0000-000017800000}"/>
    <cellStyle name="titoli 4 3 2 2 3 4" xfId="32769" xr:uid="{00000000-0005-0000-0000-000018800000}"/>
    <cellStyle name="titoli 4 3 2 2 3 4 2" xfId="32770" xr:uid="{00000000-0005-0000-0000-000019800000}"/>
    <cellStyle name="titoli 4 3 2 2 3 4 3" xfId="32771" xr:uid="{00000000-0005-0000-0000-00001A800000}"/>
    <cellStyle name="titoli 4 3 2 2 3 4 4" xfId="32772" xr:uid="{00000000-0005-0000-0000-00001B800000}"/>
    <cellStyle name="titoli 4 3 2 2 3 5" xfId="32773" xr:uid="{00000000-0005-0000-0000-00001C800000}"/>
    <cellStyle name="titoli 4 3 2 2 3 6" xfId="32774" xr:uid="{00000000-0005-0000-0000-00001D800000}"/>
    <cellStyle name="titoli 4 3 2 2 4" xfId="32775" xr:uid="{00000000-0005-0000-0000-00001E800000}"/>
    <cellStyle name="titoli 4 3 2 2 4 2" xfId="32776" xr:uid="{00000000-0005-0000-0000-00001F800000}"/>
    <cellStyle name="titoli 4 3 2 2 4 3" xfId="32777" xr:uid="{00000000-0005-0000-0000-000020800000}"/>
    <cellStyle name="titoli 4 3 2 2 5" xfId="32778" xr:uid="{00000000-0005-0000-0000-000021800000}"/>
    <cellStyle name="titoli 4 3 2 2 5 2" xfId="32779" xr:uid="{00000000-0005-0000-0000-000022800000}"/>
    <cellStyle name="titoli 4 3 2 2 5 3" xfId="32780" xr:uid="{00000000-0005-0000-0000-000023800000}"/>
    <cellStyle name="titoli 4 3 2 2 5 4" xfId="32781" xr:uid="{00000000-0005-0000-0000-000024800000}"/>
    <cellStyle name="titoli 4 3 2 2 6" xfId="32782" xr:uid="{00000000-0005-0000-0000-000025800000}"/>
    <cellStyle name="titoli 4 3 2 2 7" xfId="32783" xr:uid="{00000000-0005-0000-0000-000026800000}"/>
    <cellStyle name="titoli 4 3 2 3" xfId="32784" xr:uid="{00000000-0005-0000-0000-000027800000}"/>
    <cellStyle name="titoli 4 3 2 3 2" xfId="32785" xr:uid="{00000000-0005-0000-0000-000028800000}"/>
    <cellStyle name="titoli 4 3 2 3 2 2" xfId="32786" xr:uid="{00000000-0005-0000-0000-000029800000}"/>
    <cellStyle name="titoli 4 3 2 3 2 3" xfId="32787" xr:uid="{00000000-0005-0000-0000-00002A800000}"/>
    <cellStyle name="titoli 4 3 2 3 3" xfId="32788" xr:uid="{00000000-0005-0000-0000-00002B800000}"/>
    <cellStyle name="titoli 4 3 2 3 3 2" xfId="32789" xr:uid="{00000000-0005-0000-0000-00002C800000}"/>
    <cellStyle name="titoli 4 3 2 3 3 3" xfId="32790" xr:uid="{00000000-0005-0000-0000-00002D800000}"/>
    <cellStyle name="titoli 4 3 2 3 3 4" xfId="32791" xr:uid="{00000000-0005-0000-0000-00002E800000}"/>
    <cellStyle name="titoli 4 3 2 3 4" xfId="32792" xr:uid="{00000000-0005-0000-0000-00002F800000}"/>
    <cellStyle name="titoli 4 3 2 3 5" xfId="32793" xr:uid="{00000000-0005-0000-0000-000030800000}"/>
    <cellStyle name="titoli 4 3 2 4" xfId="32794" xr:uid="{00000000-0005-0000-0000-000031800000}"/>
    <cellStyle name="titoli 4 3 2 4 2" xfId="32795" xr:uid="{00000000-0005-0000-0000-000032800000}"/>
    <cellStyle name="titoli 4 3 2 4 2 2" xfId="32796" xr:uid="{00000000-0005-0000-0000-000033800000}"/>
    <cellStyle name="titoli 4 3 2 4 2 3" xfId="32797" xr:uid="{00000000-0005-0000-0000-000034800000}"/>
    <cellStyle name="titoli 4 3 2 4 3" xfId="32798" xr:uid="{00000000-0005-0000-0000-000035800000}"/>
    <cellStyle name="titoli 4 3 2 4 3 2" xfId="32799" xr:uid="{00000000-0005-0000-0000-000036800000}"/>
    <cellStyle name="titoli 4 3 2 4 3 3" xfId="32800" xr:uid="{00000000-0005-0000-0000-000037800000}"/>
    <cellStyle name="titoli 4 3 2 4 3 4" xfId="32801" xr:uid="{00000000-0005-0000-0000-000038800000}"/>
    <cellStyle name="titoli 4 3 2 4 4" xfId="32802" xr:uid="{00000000-0005-0000-0000-000039800000}"/>
    <cellStyle name="titoli 4 3 2 4 4 2" xfId="32803" xr:uid="{00000000-0005-0000-0000-00003A800000}"/>
    <cellStyle name="titoli 4 3 2 4 4 3" xfId="32804" xr:uid="{00000000-0005-0000-0000-00003B800000}"/>
    <cellStyle name="titoli 4 3 2 4 4 4" xfId="32805" xr:uid="{00000000-0005-0000-0000-00003C800000}"/>
    <cellStyle name="titoli 4 3 2 4 5" xfId="32806" xr:uid="{00000000-0005-0000-0000-00003D800000}"/>
    <cellStyle name="titoli 4 3 2 4 6" xfId="32807" xr:uid="{00000000-0005-0000-0000-00003E800000}"/>
    <cellStyle name="titoli 4 3 2 5" xfId="32808" xr:uid="{00000000-0005-0000-0000-00003F800000}"/>
    <cellStyle name="titoli 4 3 2 6" xfId="32809" xr:uid="{00000000-0005-0000-0000-000040800000}"/>
    <cellStyle name="titoli 4 3 3" xfId="32810" xr:uid="{00000000-0005-0000-0000-000041800000}"/>
    <cellStyle name="titoli 4 3 3 2" xfId="32811" xr:uid="{00000000-0005-0000-0000-000042800000}"/>
    <cellStyle name="titoli 4 3 3 2 2" xfId="32812" xr:uid="{00000000-0005-0000-0000-000043800000}"/>
    <cellStyle name="titoli 4 3 3 2 2 2" xfId="32813" xr:uid="{00000000-0005-0000-0000-000044800000}"/>
    <cellStyle name="titoli 4 3 3 2 2 3" xfId="32814" xr:uid="{00000000-0005-0000-0000-000045800000}"/>
    <cellStyle name="titoli 4 3 3 2 3" xfId="32815" xr:uid="{00000000-0005-0000-0000-000046800000}"/>
    <cellStyle name="titoli 4 3 3 2 3 2" xfId="32816" xr:uid="{00000000-0005-0000-0000-000047800000}"/>
    <cellStyle name="titoli 4 3 3 2 3 3" xfId="32817" xr:uid="{00000000-0005-0000-0000-000048800000}"/>
    <cellStyle name="titoli 4 3 3 2 3 4" xfId="32818" xr:uid="{00000000-0005-0000-0000-000049800000}"/>
    <cellStyle name="titoli 4 3 3 2 4" xfId="32819" xr:uid="{00000000-0005-0000-0000-00004A800000}"/>
    <cellStyle name="titoli 4 3 3 2 5" xfId="32820" xr:uid="{00000000-0005-0000-0000-00004B800000}"/>
    <cellStyle name="titoli 4 3 3 3" xfId="32821" xr:uid="{00000000-0005-0000-0000-00004C800000}"/>
    <cellStyle name="titoli 4 3 3 3 2" xfId="32822" xr:uid="{00000000-0005-0000-0000-00004D800000}"/>
    <cellStyle name="titoli 4 3 3 3 2 2" xfId="32823" xr:uid="{00000000-0005-0000-0000-00004E800000}"/>
    <cellStyle name="titoli 4 3 3 3 2 3" xfId="32824" xr:uid="{00000000-0005-0000-0000-00004F800000}"/>
    <cellStyle name="titoli 4 3 3 3 3" xfId="32825" xr:uid="{00000000-0005-0000-0000-000050800000}"/>
    <cellStyle name="titoli 4 3 3 3 3 2" xfId="32826" xr:uid="{00000000-0005-0000-0000-000051800000}"/>
    <cellStyle name="titoli 4 3 3 3 3 3" xfId="32827" xr:uid="{00000000-0005-0000-0000-000052800000}"/>
    <cellStyle name="titoli 4 3 3 3 3 4" xfId="32828" xr:uid="{00000000-0005-0000-0000-000053800000}"/>
    <cellStyle name="titoli 4 3 3 3 4" xfId="32829" xr:uid="{00000000-0005-0000-0000-000054800000}"/>
    <cellStyle name="titoli 4 3 3 3 4 2" xfId="32830" xr:uid="{00000000-0005-0000-0000-000055800000}"/>
    <cellStyle name="titoli 4 3 3 3 4 3" xfId="32831" xr:uid="{00000000-0005-0000-0000-000056800000}"/>
    <cellStyle name="titoli 4 3 3 3 4 4" xfId="32832" xr:uid="{00000000-0005-0000-0000-000057800000}"/>
    <cellStyle name="titoli 4 3 3 3 5" xfId="32833" xr:uid="{00000000-0005-0000-0000-000058800000}"/>
    <cellStyle name="titoli 4 3 3 3 6" xfId="32834" xr:uid="{00000000-0005-0000-0000-000059800000}"/>
    <cellStyle name="titoli 4 3 3 4" xfId="32835" xr:uid="{00000000-0005-0000-0000-00005A800000}"/>
    <cellStyle name="titoli 4 3 3 4 2" xfId="32836" xr:uid="{00000000-0005-0000-0000-00005B800000}"/>
    <cellStyle name="titoli 4 3 3 4 3" xfId="32837" xr:uid="{00000000-0005-0000-0000-00005C800000}"/>
    <cellStyle name="titoli 4 3 3 5" xfId="32838" xr:uid="{00000000-0005-0000-0000-00005D800000}"/>
    <cellStyle name="titoli 4 3 3 5 2" xfId="32839" xr:uid="{00000000-0005-0000-0000-00005E800000}"/>
    <cellStyle name="titoli 4 3 3 5 3" xfId="32840" xr:uid="{00000000-0005-0000-0000-00005F800000}"/>
    <cellStyle name="titoli 4 3 3 5 4" xfId="32841" xr:uid="{00000000-0005-0000-0000-000060800000}"/>
    <cellStyle name="titoli 4 3 3 6" xfId="32842" xr:uid="{00000000-0005-0000-0000-000061800000}"/>
    <cellStyle name="titoli 4 3 3 7" xfId="32843" xr:uid="{00000000-0005-0000-0000-000062800000}"/>
    <cellStyle name="titoli 4 3 4" xfId="32844" xr:uid="{00000000-0005-0000-0000-000063800000}"/>
    <cellStyle name="titoli 4 3 4 2" xfId="32845" xr:uid="{00000000-0005-0000-0000-000064800000}"/>
    <cellStyle name="titoli 4 3 4 2 2" xfId="32846" xr:uid="{00000000-0005-0000-0000-000065800000}"/>
    <cellStyle name="titoli 4 3 4 2 3" xfId="32847" xr:uid="{00000000-0005-0000-0000-000066800000}"/>
    <cellStyle name="titoli 4 3 4 3" xfId="32848" xr:uid="{00000000-0005-0000-0000-000067800000}"/>
    <cellStyle name="titoli 4 3 4 3 2" xfId="32849" xr:uid="{00000000-0005-0000-0000-000068800000}"/>
    <cellStyle name="titoli 4 3 4 3 3" xfId="32850" xr:uid="{00000000-0005-0000-0000-000069800000}"/>
    <cellStyle name="titoli 4 3 4 3 4" xfId="32851" xr:uid="{00000000-0005-0000-0000-00006A800000}"/>
    <cellStyle name="titoli 4 3 4 4" xfId="32852" xr:uid="{00000000-0005-0000-0000-00006B800000}"/>
    <cellStyle name="titoli 4 3 4 4 2" xfId="32853" xr:uid="{00000000-0005-0000-0000-00006C800000}"/>
    <cellStyle name="titoli 4 3 4 4 3" xfId="32854" xr:uid="{00000000-0005-0000-0000-00006D800000}"/>
    <cellStyle name="titoli 4 3 4 4 4" xfId="32855" xr:uid="{00000000-0005-0000-0000-00006E800000}"/>
    <cellStyle name="titoli 4 3 4 5" xfId="32856" xr:uid="{00000000-0005-0000-0000-00006F800000}"/>
    <cellStyle name="titoli 4 3 4 6" xfId="32857" xr:uid="{00000000-0005-0000-0000-000070800000}"/>
    <cellStyle name="titoli 4 4" xfId="32858" xr:uid="{00000000-0005-0000-0000-000071800000}"/>
    <cellStyle name="titoli 4 4 2" xfId="32859" xr:uid="{00000000-0005-0000-0000-000072800000}"/>
    <cellStyle name="titoli 4 4 2 2" xfId="32860" xr:uid="{00000000-0005-0000-0000-000073800000}"/>
    <cellStyle name="titoli 4 4 2 2 2" xfId="32861" xr:uid="{00000000-0005-0000-0000-000074800000}"/>
    <cellStyle name="titoli 4 4 2 2 2 2" xfId="32862" xr:uid="{00000000-0005-0000-0000-000075800000}"/>
    <cellStyle name="titoli 4 4 2 2 2 3" xfId="32863" xr:uid="{00000000-0005-0000-0000-000076800000}"/>
    <cellStyle name="titoli 4 4 2 2 3" xfId="32864" xr:uid="{00000000-0005-0000-0000-000077800000}"/>
    <cellStyle name="titoli 4 4 2 2 3 2" xfId="32865" xr:uid="{00000000-0005-0000-0000-000078800000}"/>
    <cellStyle name="titoli 4 4 2 2 3 3" xfId="32866" xr:uid="{00000000-0005-0000-0000-000079800000}"/>
    <cellStyle name="titoli 4 4 2 2 3 4" xfId="32867" xr:uid="{00000000-0005-0000-0000-00007A800000}"/>
    <cellStyle name="titoli 4 4 2 2 4" xfId="32868" xr:uid="{00000000-0005-0000-0000-00007B800000}"/>
    <cellStyle name="titoli 4 4 2 2 5" xfId="32869" xr:uid="{00000000-0005-0000-0000-00007C800000}"/>
    <cellStyle name="titoli 4 4 2 3" xfId="32870" xr:uid="{00000000-0005-0000-0000-00007D800000}"/>
    <cellStyle name="titoli 4 4 2 3 2" xfId="32871" xr:uid="{00000000-0005-0000-0000-00007E800000}"/>
    <cellStyle name="titoli 4 4 2 3 2 2" xfId="32872" xr:uid="{00000000-0005-0000-0000-00007F800000}"/>
    <cellStyle name="titoli 4 4 2 3 2 3" xfId="32873" xr:uid="{00000000-0005-0000-0000-000080800000}"/>
    <cellStyle name="titoli 4 4 2 3 3" xfId="32874" xr:uid="{00000000-0005-0000-0000-000081800000}"/>
    <cellStyle name="titoli 4 4 2 3 3 2" xfId="32875" xr:uid="{00000000-0005-0000-0000-000082800000}"/>
    <cellStyle name="titoli 4 4 2 3 3 3" xfId="32876" xr:uid="{00000000-0005-0000-0000-000083800000}"/>
    <cellStyle name="titoli 4 4 2 3 3 4" xfId="32877" xr:uid="{00000000-0005-0000-0000-000084800000}"/>
    <cellStyle name="titoli 4 4 2 3 4" xfId="32878" xr:uid="{00000000-0005-0000-0000-000085800000}"/>
    <cellStyle name="titoli 4 4 2 3 4 2" xfId="32879" xr:uid="{00000000-0005-0000-0000-000086800000}"/>
    <cellStyle name="titoli 4 4 2 3 4 3" xfId="32880" xr:uid="{00000000-0005-0000-0000-000087800000}"/>
    <cellStyle name="titoli 4 4 2 3 4 4" xfId="32881" xr:uid="{00000000-0005-0000-0000-000088800000}"/>
    <cellStyle name="titoli 4 4 2 3 5" xfId="32882" xr:uid="{00000000-0005-0000-0000-000089800000}"/>
    <cellStyle name="titoli 4 4 2 3 6" xfId="32883" xr:uid="{00000000-0005-0000-0000-00008A800000}"/>
    <cellStyle name="titoli 4 4 2 4" xfId="32884" xr:uid="{00000000-0005-0000-0000-00008B800000}"/>
    <cellStyle name="titoli 4 4 2 4 2" xfId="32885" xr:uid="{00000000-0005-0000-0000-00008C800000}"/>
    <cellStyle name="titoli 4 4 2 4 3" xfId="32886" xr:uid="{00000000-0005-0000-0000-00008D800000}"/>
    <cellStyle name="titoli 4 4 2 5" xfId="32887" xr:uid="{00000000-0005-0000-0000-00008E800000}"/>
    <cellStyle name="titoli 4 4 2 5 2" xfId="32888" xr:uid="{00000000-0005-0000-0000-00008F800000}"/>
    <cellStyle name="titoli 4 4 2 5 3" xfId="32889" xr:uid="{00000000-0005-0000-0000-000090800000}"/>
    <cellStyle name="titoli 4 4 2 5 4" xfId="32890" xr:uid="{00000000-0005-0000-0000-000091800000}"/>
    <cellStyle name="titoli 4 4 2 6" xfId="32891" xr:uid="{00000000-0005-0000-0000-000092800000}"/>
    <cellStyle name="titoli 4 4 2 7" xfId="32892" xr:uid="{00000000-0005-0000-0000-000093800000}"/>
    <cellStyle name="titoli 4 4 3" xfId="32893" xr:uid="{00000000-0005-0000-0000-000094800000}"/>
    <cellStyle name="titoli 4 4 3 2" xfId="32894" xr:uid="{00000000-0005-0000-0000-000095800000}"/>
    <cellStyle name="titoli 4 4 3 2 2" xfId="32895" xr:uid="{00000000-0005-0000-0000-000096800000}"/>
    <cellStyle name="titoli 4 4 3 2 3" xfId="32896" xr:uid="{00000000-0005-0000-0000-000097800000}"/>
    <cellStyle name="titoli 4 4 3 3" xfId="32897" xr:uid="{00000000-0005-0000-0000-000098800000}"/>
    <cellStyle name="titoli 4 4 3 3 2" xfId="32898" xr:uid="{00000000-0005-0000-0000-000099800000}"/>
    <cellStyle name="titoli 4 4 3 3 3" xfId="32899" xr:uid="{00000000-0005-0000-0000-00009A800000}"/>
    <cellStyle name="titoli 4 4 3 3 4" xfId="32900" xr:uid="{00000000-0005-0000-0000-00009B800000}"/>
    <cellStyle name="titoli 4 4 3 4" xfId="32901" xr:uid="{00000000-0005-0000-0000-00009C800000}"/>
    <cellStyle name="titoli 4 4 3 5" xfId="32902" xr:uid="{00000000-0005-0000-0000-00009D800000}"/>
    <cellStyle name="titoli 4 4 4" xfId="32903" xr:uid="{00000000-0005-0000-0000-00009E800000}"/>
    <cellStyle name="titoli 4 4 4 2" xfId="32904" xr:uid="{00000000-0005-0000-0000-00009F800000}"/>
    <cellStyle name="titoli 4 4 4 2 2" xfId="32905" xr:uid="{00000000-0005-0000-0000-0000A0800000}"/>
    <cellStyle name="titoli 4 4 4 2 3" xfId="32906" xr:uid="{00000000-0005-0000-0000-0000A1800000}"/>
    <cellStyle name="titoli 4 4 4 3" xfId="32907" xr:uid="{00000000-0005-0000-0000-0000A2800000}"/>
    <cellStyle name="titoli 4 4 4 3 2" xfId="32908" xr:uid="{00000000-0005-0000-0000-0000A3800000}"/>
    <cellStyle name="titoli 4 4 4 3 3" xfId="32909" xr:uid="{00000000-0005-0000-0000-0000A4800000}"/>
    <cellStyle name="titoli 4 4 4 3 4" xfId="32910" xr:uid="{00000000-0005-0000-0000-0000A5800000}"/>
    <cellStyle name="titoli 4 4 4 4" xfId="32911" xr:uid="{00000000-0005-0000-0000-0000A6800000}"/>
    <cellStyle name="titoli 4 4 4 4 2" xfId="32912" xr:uid="{00000000-0005-0000-0000-0000A7800000}"/>
    <cellStyle name="titoli 4 4 4 4 3" xfId="32913" xr:uid="{00000000-0005-0000-0000-0000A8800000}"/>
    <cellStyle name="titoli 4 4 4 4 4" xfId="32914" xr:uid="{00000000-0005-0000-0000-0000A9800000}"/>
    <cellStyle name="titoli 4 4 4 5" xfId="32915" xr:uid="{00000000-0005-0000-0000-0000AA800000}"/>
    <cellStyle name="titoli 4 4 4 6" xfId="32916" xr:uid="{00000000-0005-0000-0000-0000AB800000}"/>
    <cellStyle name="titoli 4 4 5" xfId="32917" xr:uid="{00000000-0005-0000-0000-0000AC800000}"/>
    <cellStyle name="titoli 4 4 6" xfId="32918" xr:uid="{00000000-0005-0000-0000-0000AD800000}"/>
    <cellStyle name="titoli 4 5" xfId="32919" xr:uid="{00000000-0005-0000-0000-0000AE800000}"/>
    <cellStyle name="titoli 4 5 2" xfId="32920" xr:uid="{00000000-0005-0000-0000-0000AF800000}"/>
    <cellStyle name="titoli 4 5 2 2" xfId="32921" xr:uid="{00000000-0005-0000-0000-0000B0800000}"/>
    <cellStyle name="titoli 4 5 2 2 2" xfId="32922" xr:uid="{00000000-0005-0000-0000-0000B1800000}"/>
    <cellStyle name="titoli 4 5 2 2 3" xfId="32923" xr:uid="{00000000-0005-0000-0000-0000B2800000}"/>
    <cellStyle name="titoli 4 5 2 3" xfId="32924" xr:uid="{00000000-0005-0000-0000-0000B3800000}"/>
    <cellStyle name="titoli 4 5 2 3 2" xfId="32925" xr:uid="{00000000-0005-0000-0000-0000B4800000}"/>
    <cellStyle name="titoli 4 5 2 3 3" xfId="32926" xr:uid="{00000000-0005-0000-0000-0000B5800000}"/>
    <cellStyle name="titoli 4 5 2 3 4" xfId="32927" xr:uid="{00000000-0005-0000-0000-0000B6800000}"/>
    <cellStyle name="titoli 4 5 2 4" xfId="32928" xr:uid="{00000000-0005-0000-0000-0000B7800000}"/>
    <cellStyle name="titoli 4 5 2 5" xfId="32929" xr:uid="{00000000-0005-0000-0000-0000B8800000}"/>
    <cellStyle name="titoli 4 5 3" xfId="32930" xr:uid="{00000000-0005-0000-0000-0000B9800000}"/>
    <cellStyle name="titoli 4 5 3 2" xfId="32931" xr:uid="{00000000-0005-0000-0000-0000BA800000}"/>
    <cellStyle name="titoli 4 5 3 2 2" xfId="32932" xr:uid="{00000000-0005-0000-0000-0000BB800000}"/>
    <cellStyle name="titoli 4 5 3 2 3" xfId="32933" xr:uid="{00000000-0005-0000-0000-0000BC800000}"/>
    <cellStyle name="titoli 4 5 3 3" xfId="32934" xr:uid="{00000000-0005-0000-0000-0000BD800000}"/>
    <cellStyle name="titoli 4 5 3 3 2" xfId="32935" xr:uid="{00000000-0005-0000-0000-0000BE800000}"/>
    <cellStyle name="titoli 4 5 3 3 3" xfId="32936" xr:uid="{00000000-0005-0000-0000-0000BF800000}"/>
    <cellStyle name="titoli 4 5 3 3 4" xfId="32937" xr:uid="{00000000-0005-0000-0000-0000C0800000}"/>
    <cellStyle name="titoli 4 5 3 4" xfId="32938" xr:uid="{00000000-0005-0000-0000-0000C1800000}"/>
    <cellStyle name="titoli 4 5 3 4 2" xfId="32939" xr:uid="{00000000-0005-0000-0000-0000C2800000}"/>
    <cellStyle name="titoli 4 5 3 4 3" xfId="32940" xr:uid="{00000000-0005-0000-0000-0000C3800000}"/>
    <cellStyle name="titoli 4 5 3 4 4" xfId="32941" xr:uid="{00000000-0005-0000-0000-0000C4800000}"/>
    <cellStyle name="titoli 4 5 3 5" xfId="32942" xr:uid="{00000000-0005-0000-0000-0000C5800000}"/>
    <cellStyle name="titoli 4 5 3 6" xfId="32943" xr:uid="{00000000-0005-0000-0000-0000C6800000}"/>
    <cellStyle name="titoli 4 5 4" xfId="32944" xr:uid="{00000000-0005-0000-0000-0000C7800000}"/>
    <cellStyle name="titoli 4 5 4 2" xfId="32945" xr:uid="{00000000-0005-0000-0000-0000C8800000}"/>
    <cellStyle name="titoli 4 5 4 3" xfId="32946" xr:uid="{00000000-0005-0000-0000-0000C9800000}"/>
    <cellStyle name="titoli 4 5 5" xfId="32947" xr:uid="{00000000-0005-0000-0000-0000CA800000}"/>
    <cellStyle name="titoli 4 5 5 2" xfId="32948" xr:uid="{00000000-0005-0000-0000-0000CB800000}"/>
    <cellStyle name="titoli 4 5 5 3" xfId="32949" xr:uid="{00000000-0005-0000-0000-0000CC800000}"/>
    <cellStyle name="titoli 4 5 5 4" xfId="32950" xr:uid="{00000000-0005-0000-0000-0000CD800000}"/>
    <cellStyle name="titoli 4 5 6" xfId="32951" xr:uid="{00000000-0005-0000-0000-0000CE800000}"/>
    <cellStyle name="titoli 4 5 7" xfId="32952" xr:uid="{00000000-0005-0000-0000-0000CF800000}"/>
    <cellStyle name="titoli 4 6" xfId="32953" xr:uid="{00000000-0005-0000-0000-0000D0800000}"/>
    <cellStyle name="titoli 4 6 2" xfId="32954" xr:uid="{00000000-0005-0000-0000-0000D1800000}"/>
    <cellStyle name="titoli 4 6 2 2" xfId="32955" xr:uid="{00000000-0005-0000-0000-0000D2800000}"/>
    <cellStyle name="titoli 4 6 2 3" xfId="32956" xr:uid="{00000000-0005-0000-0000-0000D3800000}"/>
    <cellStyle name="titoli 4 6 3" xfId="32957" xr:uid="{00000000-0005-0000-0000-0000D4800000}"/>
    <cellStyle name="titoli 4 6 3 2" xfId="32958" xr:uid="{00000000-0005-0000-0000-0000D5800000}"/>
    <cellStyle name="titoli 4 6 3 3" xfId="32959" xr:uid="{00000000-0005-0000-0000-0000D6800000}"/>
    <cellStyle name="titoli 4 6 3 4" xfId="32960" xr:uid="{00000000-0005-0000-0000-0000D7800000}"/>
    <cellStyle name="titoli 4 6 4" xfId="32961" xr:uid="{00000000-0005-0000-0000-0000D8800000}"/>
    <cellStyle name="titoli 4 6 4 2" xfId="32962" xr:uid="{00000000-0005-0000-0000-0000D9800000}"/>
    <cellStyle name="titoli 4 6 4 3" xfId="32963" xr:uid="{00000000-0005-0000-0000-0000DA800000}"/>
    <cellStyle name="titoli 4 6 4 4" xfId="32964" xr:uid="{00000000-0005-0000-0000-0000DB800000}"/>
    <cellStyle name="titoli 4 6 5" xfId="32965" xr:uid="{00000000-0005-0000-0000-0000DC800000}"/>
    <cellStyle name="titoli 4 6 6" xfId="32966" xr:uid="{00000000-0005-0000-0000-0000DD800000}"/>
    <cellStyle name="titoli 5" xfId="32967" xr:uid="{00000000-0005-0000-0000-0000DE800000}"/>
    <cellStyle name="titoli 5 2" xfId="32968" xr:uid="{00000000-0005-0000-0000-0000DF800000}"/>
    <cellStyle name="titoli 5 2 2" xfId="32969" xr:uid="{00000000-0005-0000-0000-0000E0800000}"/>
    <cellStyle name="titoli 5 2 2 2" xfId="32970" xr:uid="{00000000-0005-0000-0000-0000E1800000}"/>
    <cellStyle name="titoli 5 2 2 2 2" xfId="32971" xr:uid="{00000000-0005-0000-0000-0000E2800000}"/>
    <cellStyle name="titoli 5 2 2 2 2 2" xfId="32972" xr:uid="{00000000-0005-0000-0000-0000E3800000}"/>
    <cellStyle name="titoli 5 2 2 2 2 2 2" xfId="32973" xr:uid="{00000000-0005-0000-0000-0000E4800000}"/>
    <cellStyle name="titoli 5 2 2 2 2 2 3" xfId="32974" xr:uid="{00000000-0005-0000-0000-0000E5800000}"/>
    <cellStyle name="titoli 5 2 2 2 2 3" xfId="32975" xr:uid="{00000000-0005-0000-0000-0000E6800000}"/>
    <cellStyle name="titoli 5 2 2 2 2 3 2" xfId="32976" xr:uid="{00000000-0005-0000-0000-0000E7800000}"/>
    <cellStyle name="titoli 5 2 2 2 2 3 3" xfId="32977" xr:uid="{00000000-0005-0000-0000-0000E8800000}"/>
    <cellStyle name="titoli 5 2 2 2 2 3 4" xfId="32978" xr:uid="{00000000-0005-0000-0000-0000E9800000}"/>
    <cellStyle name="titoli 5 2 2 2 2 4" xfId="32979" xr:uid="{00000000-0005-0000-0000-0000EA800000}"/>
    <cellStyle name="titoli 5 2 2 2 2 5" xfId="32980" xr:uid="{00000000-0005-0000-0000-0000EB800000}"/>
    <cellStyle name="titoli 5 2 2 2 3" xfId="32981" xr:uid="{00000000-0005-0000-0000-0000EC800000}"/>
    <cellStyle name="titoli 5 2 2 2 3 2" xfId="32982" xr:uid="{00000000-0005-0000-0000-0000ED800000}"/>
    <cellStyle name="titoli 5 2 2 2 3 2 2" xfId="32983" xr:uid="{00000000-0005-0000-0000-0000EE800000}"/>
    <cellStyle name="titoli 5 2 2 2 3 2 3" xfId="32984" xr:uid="{00000000-0005-0000-0000-0000EF800000}"/>
    <cellStyle name="titoli 5 2 2 2 3 3" xfId="32985" xr:uid="{00000000-0005-0000-0000-0000F0800000}"/>
    <cellStyle name="titoli 5 2 2 2 3 3 2" xfId="32986" xr:uid="{00000000-0005-0000-0000-0000F1800000}"/>
    <cellStyle name="titoli 5 2 2 2 3 3 3" xfId="32987" xr:uid="{00000000-0005-0000-0000-0000F2800000}"/>
    <cellStyle name="titoli 5 2 2 2 3 3 4" xfId="32988" xr:uid="{00000000-0005-0000-0000-0000F3800000}"/>
    <cellStyle name="titoli 5 2 2 2 3 4" xfId="32989" xr:uid="{00000000-0005-0000-0000-0000F4800000}"/>
    <cellStyle name="titoli 5 2 2 2 3 4 2" xfId="32990" xr:uid="{00000000-0005-0000-0000-0000F5800000}"/>
    <cellStyle name="titoli 5 2 2 2 3 4 3" xfId="32991" xr:uid="{00000000-0005-0000-0000-0000F6800000}"/>
    <cellStyle name="titoli 5 2 2 2 3 4 4" xfId="32992" xr:uid="{00000000-0005-0000-0000-0000F7800000}"/>
    <cellStyle name="titoli 5 2 2 2 3 5" xfId="32993" xr:uid="{00000000-0005-0000-0000-0000F8800000}"/>
    <cellStyle name="titoli 5 2 2 2 3 6" xfId="32994" xr:uid="{00000000-0005-0000-0000-0000F9800000}"/>
    <cellStyle name="titoli 5 2 2 2 4" xfId="32995" xr:uid="{00000000-0005-0000-0000-0000FA800000}"/>
    <cellStyle name="titoli 5 2 2 2 4 2" xfId="32996" xr:uid="{00000000-0005-0000-0000-0000FB800000}"/>
    <cellStyle name="titoli 5 2 2 2 4 3" xfId="32997" xr:uid="{00000000-0005-0000-0000-0000FC800000}"/>
    <cellStyle name="titoli 5 2 2 2 5" xfId="32998" xr:uid="{00000000-0005-0000-0000-0000FD800000}"/>
    <cellStyle name="titoli 5 2 2 2 5 2" xfId="32999" xr:uid="{00000000-0005-0000-0000-0000FE800000}"/>
    <cellStyle name="titoli 5 2 2 2 5 3" xfId="33000" xr:uid="{00000000-0005-0000-0000-0000FF800000}"/>
    <cellStyle name="titoli 5 2 2 2 5 4" xfId="33001" xr:uid="{00000000-0005-0000-0000-000000810000}"/>
    <cellStyle name="titoli 5 2 2 2 6" xfId="33002" xr:uid="{00000000-0005-0000-0000-000001810000}"/>
    <cellStyle name="titoli 5 2 2 2 7" xfId="33003" xr:uid="{00000000-0005-0000-0000-000002810000}"/>
    <cellStyle name="titoli 5 2 2 3" xfId="33004" xr:uid="{00000000-0005-0000-0000-000003810000}"/>
    <cellStyle name="titoli 5 2 2 3 2" xfId="33005" xr:uid="{00000000-0005-0000-0000-000004810000}"/>
    <cellStyle name="titoli 5 2 2 3 2 2" xfId="33006" xr:uid="{00000000-0005-0000-0000-000005810000}"/>
    <cellStyle name="titoli 5 2 2 3 2 3" xfId="33007" xr:uid="{00000000-0005-0000-0000-000006810000}"/>
    <cellStyle name="titoli 5 2 2 3 3" xfId="33008" xr:uid="{00000000-0005-0000-0000-000007810000}"/>
    <cellStyle name="titoli 5 2 2 3 3 2" xfId="33009" xr:uid="{00000000-0005-0000-0000-000008810000}"/>
    <cellStyle name="titoli 5 2 2 3 3 3" xfId="33010" xr:uid="{00000000-0005-0000-0000-000009810000}"/>
    <cellStyle name="titoli 5 2 2 3 3 4" xfId="33011" xr:uid="{00000000-0005-0000-0000-00000A810000}"/>
    <cellStyle name="titoli 5 2 2 3 4" xfId="33012" xr:uid="{00000000-0005-0000-0000-00000B810000}"/>
    <cellStyle name="titoli 5 2 2 3 5" xfId="33013" xr:uid="{00000000-0005-0000-0000-00000C810000}"/>
    <cellStyle name="titoli 5 2 2 4" xfId="33014" xr:uid="{00000000-0005-0000-0000-00000D810000}"/>
    <cellStyle name="titoli 5 2 2 4 2" xfId="33015" xr:uid="{00000000-0005-0000-0000-00000E810000}"/>
    <cellStyle name="titoli 5 2 2 4 2 2" xfId="33016" xr:uid="{00000000-0005-0000-0000-00000F810000}"/>
    <cellStyle name="titoli 5 2 2 4 2 3" xfId="33017" xr:uid="{00000000-0005-0000-0000-000010810000}"/>
    <cellStyle name="titoli 5 2 2 4 3" xfId="33018" xr:uid="{00000000-0005-0000-0000-000011810000}"/>
    <cellStyle name="titoli 5 2 2 4 3 2" xfId="33019" xr:uid="{00000000-0005-0000-0000-000012810000}"/>
    <cellStyle name="titoli 5 2 2 4 3 3" xfId="33020" xr:uid="{00000000-0005-0000-0000-000013810000}"/>
    <cellStyle name="titoli 5 2 2 4 3 4" xfId="33021" xr:uid="{00000000-0005-0000-0000-000014810000}"/>
    <cellStyle name="titoli 5 2 2 4 4" xfId="33022" xr:uid="{00000000-0005-0000-0000-000015810000}"/>
    <cellStyle name="titoli 5 2 2 4 4 2" xfId="33023" xr:uid="{00000000-0005-0000-0000-000016810000}"/>
    <cellStyle name="titoli 5 2 2 4 4 3" xfId="33024" xr:uid="{00000000-0005-0000-0000-000017810000}"/>
    <cellStyle name="titoli 5 2 2 4 4 4" xfId="33025" xr:uid="{00000000-0005-0000-0000-000018810000}"/>
    <cellStyle name="titoli 5 2 2 4 5" xfId="33026" xr:uid="{00000000-0005-0000-0000-000019810000}"/>
    <cellStyle name="titoli 5 2 2 4 6" xfId="33027" xr:uid="{00000000-0005-0000-0000-00001A810000}"/>
    <cellStyle name="titoli 5 2 2 5" xfId="33028" xr:uid="{00000000-0005-0000-0000-00001B810000}"/>
    <cellStyle name="titoli 5 2 2 6" xfId="33029" xr:uid="{00000000-0005-0000-0000-00001C810000}"/>
    <cellStyle name="titoli 5 2 3" xfId="33030" xr:uid="{00000000-0005-0000-0000-00001D810000}"/>
    <cellStyle name="titoli 5 2 3 2" xfId="33031" xr:uid="{00000000-0005-0000-0000-00001E810000}"/>
    <cellStyle name="titoli 5 2 3 2 2" xfId="33032" xr:uid="{00000000-0005-0000-0000-00001F810000}"/>
    <cellStyle name="titoli 5 2 3 2 2 2" xfId="33033" xr:uid="{00000000-0005-0000-0000-000020810000}"/>
    <cellStyle name="titoli 5 2 3 2 2 3" xfId="33034" xr:uid="{00000000-0005-0000-0000-000021810000}"/>
    <cellStyle name="titoli 5 2 3 2 3" xfId="33035" xr:uid="{00000000-0005-0000-0000-000022810000}"/>
    <cellStyle name="titoli 5 2 3 2 3 2" xfId="33036" xr:uid="{00000000-0005-0000-0000-000023810000}"/>
    <cellStyle name="titoli 5 2 3 2 3 3" xfId="33037" xr:uid="{00000000-0005-0000-0000-000024810000}"/>
    <cellStyle name="titoli 5 2 3 2 3 4" xfId="33038" xr:uid="{00000000-0005-0000-0000-000025810000}"/>
    <cellStyle name="titoli 5 2 3 2 4" xfId="33039" xr:uid="{00000000-0005-0000-0000-000026810000}"/>
    <cellStyle name="titoli 5 2 3 2 5" xfId="33040" xr:uid="{00000000-0005-0000-0000-000027810000}"/>
    <cellStyle name="titoli 5 2 3 3" xfId="33041" xr:uid="{00000000-0005-0000-0000-000028810000}"/>
    <cellStyle name="titoli 5 2 3 3 2" xfId="33042" xr:uid="{00000000-0005-0000-0000-000029810000}"/>
    <cellStyle name="titoli 5 2 3 3 2 2" xfId="33043" xr:uid="{00000000-0005-0000-0000-00002A810000}"/>
    <cellStyle name="titoli 5 2 3 3 2 3" xfId="33044" xr:uid="{00000000-0005-0000-0000-00002B810000}"/>
    <cellStyle name="titoli 5 2 3 3 3" xfId="33045" xr:uid="{00000000-0005-0000-0000-00002C810000}"/>
    <cellStyle name="titoli 5 2 3 3 3 2" xfId="33046" xr:uid="{00000000-0005-0000-0000-00002D810000}"/>
    <cellStyle name="titoli 5 2 3 3 3 3" xfId="33047" xr:uid="{00000000-0005-0000-0000-00002E810000}"/>
    <cellStyle name="titoli 5 2 3 3 3 4" xfId="33048" xr:uid="{00000000-0005-0000-0000-00002F810000}"/>
    <cellStyle name="titoli 5 2 3 3 4" xfId="33049" xr:uid="{00000000-0005-0000-0000-000030810000}"/>
    <cellStyle name="titoli 5 2 3 3 4 2" xfId="33050" xr:uid="{00000000-0005-0000-0000-000031810000}"/>
    <cellStyle name="titoli 5 2 3 3 4 3" xfId="33051" xr:uid="{00000000-0005-0000-0000-000032810000}"/>
    <cellStyle name="titoli 5 2 3 3 4 4" xfId="33052" xr:uid="{00000000-0005-0000-0000-000033810000}"/>
    <cellStyle name="titoli 5 2 3 3 5" xfId="33053" xr:uid="{00000000-0005-0000-0000-000034810000}"/>
    <cellStyle name="titoli 5 2 3 3 6" xfId="33054" xr:uid="{00000000-0005-0000-0000-000035810000}"/>
    <cellStyle name="titoli 5 2 3 4" xfId="33055" xr:uid="{00000000-0005-0000-0000-000036810000}"/>
    <cellStyle name="titoli 5 2 3 4 2" xfId="33056" xr:uid="{00000000-0005-0000-0000-000037810000}"/>
    <cellStyle name="titoli 5 2 3 4 3" xfId="33057" xr:uid="{00000000-0005-0000-0000-000038810000}"/>
    <cellStyle name="titoli 5 2 3 5" xfId="33058" xr:uid="{00000000-0005-0000-0000-000039810000}"/>
    <cellStyle name="titoli 5 2 3 5 2" xfId="33059" xr:uid="{00000000-0005-0000-0000-00003A810000}"/>
    <cellStyle name="titoli 5 2 3 5 3" xfId="33060" xr:uid="{00000000-0005-0000-0000-00003B810000}"/>
    <cellStyle name="titoli 5 2 3 5 4" xfId="33061" xr:uid="{00000000-0005-0000-0000-00003C810000}"/>
    <cellStyle name="titoli 5 2 3 6" xfId="33062" xr:uid="{00000000-0005-0000-0000-00003D810000}"/>
    <cellStyle name="titoli 5 2 3 7" xfId="33063" xr:uid="{00000000-0005-0000-0000-00003E810000}"/>
    <cellStyle name="titoli 5 2 4" xfId="33064" xr:uid="{00000000-0005-0000-0000-00003F810000}"/>
    <cellStyle name="titoli 5 2 4 2" xfId="33065" xr:uid="{00000000-0005-0000-0000-000040810000}"/>
    <cellStyle name="titoli 5 2 4 2 2" xfId="33066" xr:uid="{00000000-0005-0000-0000-000041810000}"/>
    <cellStyle name="titoli 5 2 4 2 3" xfId="33067" xr:uid="{00000000-0005-0000-0000-000042810000}"/>
    <cellStyle name="titoli 5 2 4 3" xfId="33068" xr:uid="{00000000-0005-0000-0000-000043810000}"/>
    <cellStyle name="titoli 5 2 4 3 2" xfId="33069" xr:uid="{00000000-0005-0000-0000-000044810000}"/>
    <cellStyle name="titoli 5 2 4 3 3" xfId="33070" xr:uid="{00000000-0005-0000-0000-000045810000}"/>
    <cellStyle name="titoli 5 2 4 3 4" xfId="33071" xr:uid="{00000000-0005-0000-0000-000046810000}"/>
    <cellStyle name="titoli 5 2 4 4" xfId="33072" xr:uid="{00000000-0005-0000-0000-000047810000}"/>
    <cellStyle name="titoli 5 2 4 4 2" xfId="33073" xr:uid="{00000000-0005-0000-0000-000048810000}"/>
    <cellStyle name="titoli 5 2 4 4 3" xfId="33074" xr:uid="{00000000-0005-0000-0000-000049810000}"/>
    <cellStyle name="titoli 5 2 4 4 4" xfId="33075" xr:uid="{00000000-0005-0000-0000-00004A810000}"/>
    <cellStyle name="titoli 5 2 4 5" xfId="33076" xr:uid="{00000000-0005-0000-0000-00004B810000}"/>
    <cellStyle name="titoli 5 2 4 6" xfId="33077" xr:uid="{00000000-0005-0000-0000-00004C810000}"/>
    <cellStyle name="titoli 5 3" xfId="33078" xr:uid="{00000000-0005-0000-0000-00004D810000}"/>
    <cellStyle name="titoli 5 3 2" xfId="33079" xr:uid="{00000000-0005-0000-0000-00004E810000}"/>
    <cellStyle name="titoli 5 3 2 2" xfId="33080" xr:uid="{00000000-0005-0000-0000-00004F810000}"/>
    <cellStyle name="titoli 5 3 2 2 2" xfId="33081" xr:uid="{00000000-0005-0000-0000-000050810000}"/>
    <cellStyle name="titoli 5 3 2 2 2 2" xfId="33082" xr:uid="{00000000-0005-0000-0000-000051810000}"/>
    <cellStyle name="titoli 5 3 2 2 2 2 2" xfId="33083" xr:uid="{00000000-0005-0000-0000-000052810000}"/>
    <cellStyle name="titoli 5 3 2 2 2 2 3" xfId="33084" xr:uid="{00000000-0005-0000-0000-000053810000}"/>
    <cellStyle name="titoli 5 3 2 2 2 3" xfId="33085" xr:uid="{00000000-0005-0000-0000-000054810000}"/>
    <cellStyle name="titoli 5 3 2 2 2 3 2" xfId="33086" xr:uid="{00000000-0005-0000-0000-000055810000}"/>
    <cellStyle name="titoli 5 3 2 2 2 3 3" xfId="33087" xr:uid="{00000000-0005-0000-0000-000056810000}"/>
    <cellStyle name="titoli 5 3 2 2 2 3 4" xfId="33088" xr:uid="{00000000-0005-0000-0000-000057810000}"/>
    <cellStyle name="titoli 5 3 2 2 2 4" xfId="33089" xr:uid="{00000000-0005-0000-0000-000058810000}"/>
    <cellStyle name="titoli 5 3 2 2 2 5" xfId="33090" xr:uid="{00000000-0005-0000-0000-000059810000}"/>
    <cellStyle name="titoli 5 3 2 2 3" xfId="33091" xr:uid="{00000000-0005-0000-0000-00005A810000}"/>
    <cellStyle name="titoli 5 3 2 2 3 2" xfId="33092" xr:uid="{00000000-0005-0000-0000-00005B810000}"/>
    <cellStyle name="titoli 5 3 2 2 3 2 2" xfId="33093" xr:uid="{00000000-0005-0000-0000-00005C810000}"/>
    <cellStyle name="titoli 5 3 2 2 3 2 3" xfId="33094" xr:uid="{00000000-0005-0000-0000-00005D810000}"/>
    <cellStyle name="titoli 5 3 2 2 3 3" xfId="33095" xr:uid="{00000000-0005-0000-0000-00005E810000}"/>
    <cellStyle name="titoli 5 3 2 2 3 3 2" xfId="33096" xr:uid="{00000000-0005-0000-0000-00005F810000}"/>
    <cellStyle name="titoli 5 3 2 2 3 3 3" xfId="33097" xr:uid="{00000000-0005-0000-0000-000060810000}"/>
    <cellStyle name="titoli 5 3 2 2 3 3 4" xfId="33098" xr:uid="{00000000-0005-0000-0000-000061810000}"/>
    <cellStyle name="titoli 5 3 2 2 3 4" xfId="33099" xr:uid="{00000000-0005-0000-0000-000062810000}"/>
    <cellStyle name="titoli 5 3 2 2 3 4 2" xfId="33100" xr:uid="{00000000-0005-0000-0000-000063810000}"/>
    <cellStyle name="titoli 5 3 2 2 3 4 3" xfId="33101" xr:uid="{00000000-0005-0000-0000-000064810000}"/>
    <cellStyle name="titoli 5 3 2 2 3 4 4" xfId="33102" xr:uid="{00000000-0005-0000-0000-000065810000}"/>
    <cellStyle name="titoli 5 3 2 2 3 5" xfId="33103" xr:uid="{00000000-0005-0000-0000-000066810000}"/>
    <cellStyle name="titoli 5 3 2 2 3 6" xfId="33104" xr:uid="{00000000-0005-0000-0000-000067810000}"/>
    <cellStyle name="titoli 5 3 2 2 4" xfId="33105" xr:uid="{00000000-0005-0000-0000-000068810000}"/>
    <cellStyle name="titoli 5 3 2 2 4 2" xfId="33106" xr:uid="{00000000-0005-0000-0000-000069810000}"/>
    <cellStyle name="titoli 5 3 2 2 4 3" xfId="33107" xr:uid="{00000000-0005-0000-0000-00006A810000}"/>
    <cellStyle name="titoli 5 3 2 2 5" xfId="33108" xr:uid="{00000000-0005-0000-0000-00006B810000}"/>
    <cellStyle name="titoli 5 3 2 2 5 2" xfId="33109" xr:uid="{00000000-0005-0000-0000-00006C810000}"/>
    <cellStyle name="titoli 5 3 2 2 5 3" xfId="33110" xr:uid="{00000000-0005-0000-0000-00006D810000}"/>
    <cellStyle name="titoli 5 3 2 2 5 4" xfId="33111" xr:uid="{00000000-0005-0000-0000-00006E810000}"/>
    <cellStyle name="titoli 5 3 2 2 6" xfId="33112" xr:uid="{00000000-0005-0000-0000-00006F810000}"/>
    <cellStyle name="titoli 5 3 2 2 7" xfId="33113" xr:uid="{00000000-0005-0000-0000-000070810000}"/>
    <cellStyle name="titoli 5 3 2 3" xfId="33114" xr:uid="{00000000-0005-0000-0000-000071810000}"/>
    <cellStyle name="titoli 5 3 2 3 2" xfId="33115" xr:uid="{00000000-0005-0000-0000-000072810000}"/>
    <cellStyle name="titoli 5 3 2 3 2 2" xfId="33116" xr:uid="{00000000-0005-0000-0000-000073810000}"/>
    <cellStyle name="titoli 5 3 2 3 2 3" xfId="33117" xr:uid="{00000000-0005-0000-0000-000074810000}"/>
    <cellStyle name="titoli 5 3 2 3 3" xfId="33118" xr:uid="{00000000-0005-0000-0000-000075810000}"/>
    <cellStyle name="titoli 5 3 2 3 3 2" xfId="33119" xr:uid="{00000000-0005-0000-0000-000076810000}"/>
    <cellStyle name="titoli 5 3 2 3 3 3" xfId="33120" xr:uid="{00000000-0005-0000-0000-000077810000}"/>
    <cellStyle name="titoli 5 3 2 3 3 4" xfId="33121" xr:uid="{00000000-0005-0000-0000-000078810000}"/>
    <cellStyle name="titoli 5 3 2 3 4" xfId="33122" xr:uid="{00000000-0005-0000-0000-000079810000}"/>
    <cellStyle name="titoli 5 3 2 3 5" xfId="33123" xr:uid="{00000000-0005-0000-0000-00007A810000}"/>
    <cellStyle name="titoli 5 3 2 4" xfId="33124" xr:uid="{00000000-0005-0000-0000-00007B810000}"/>
    <cellStyle name="titoli 5 3 2 4 2" xfId="33125" xr:uid="{00000000-0005-0000-0000-00007C810000}"/>
    <cellStyle name="titoli 5 3 2 4 2 2" xfId="33126" xr:uid="{00000000-0005-0000-0000-00007D810000}"/>
    <cellStyle name="titoli 5 3 2 4 2 3" xfId="33127" xr:uid="{00000000-0005-0000-0000-00007E810000}"/>
    <cellStyle name="titoli 5 3 2 4 3" xfId="33128" xr:uid="{00000000-0005-0000-0000-00007F810000}"/>
    <cellStyle name="titoli 5 3 2 4 3 2" xfId="33129" xr:uid="{00000000-0005-0000-0000-000080810000}"/>
    <cellStyle name="titoli 5 3 2 4 3 3" xfId="33130" xr:uid="{00000000-0005-0000-0000-000081810000}"/>
    <cellStyle name="titoli 5 3 2 4 3 4" xfId="33131" xr:uid="{00000000-0005-0000-0000-000082810000}"/>
    <cellStyle name="titoli 5 3 2 4 4" xfId="33132" xr:uid="{00000000-0005-0000-0000-000083810000}"/>
    <cellStyle name="titoli 5 3 2 4 4 2" xfId="33133" xr:uid="{00000000-0005-0000-0000-000084810000}"/>
    <cellStyle name="titoli 5 3 2 4 4 3" xfId="33134" xr:uid="{00000000-0005-0000-0000-000085810000}"/>
    <cellStyle name="titoli 5 3 2 4 4 4" xfId="33135" xr:uid="{00000000-0005-0000-0000-000086810000}"/>
    <cellStyle name="titoli 5 3 2 4 5" xfId="33136" xr:uid="{00000000-0005-0000-0000-000087810000}"/>
    <cellStyle name="titoli 5 3 2 4 6" xfId="33137" xr:uid="{00000000-0005-0000-0000-000088810000}"/>
    <cellStyle name="titoli 5 3 2 5" xfId="33138" xr:uid="{00000000-0005-0000-0000-000089810000}"/>
    <cellStyle name="titoli 5 3 2 6" xfId="33139" xr:uid="{00000000-0005-0000-0000-00008A810000}"/>
    <cellStyle name="titoli 5 3 3" xfId="33140" xr:uid="{00000000-0005-0000-0000-00008B810000}"/>
    <cellStyle name="titoli 5 3 3 2" xfId="33141" xr:uid="{00000000-0005-0000-0000-00008C810000}"/>
    <cellStyle name="titoli 5 3 3 2 2" xfId="33142" xr:uid="{00000000-0005-0000-0000-00008D810000}"/>
    <cellStyle name="titoli 5 3 3 2 2 2" xfId="33143" xr:uid="{00000000-0005-0000-0000-00008E810000}"/>
    <cellStyle name="titoli 5 3 3 2 2 3" xfId="33144" xr:uid="{00000000-0005-0000-0000-00008F810000}"/>
    <cellStyle name="titoli 5 3 3 2 3" xfId="33145" xr:uid="{00000000-0005-0000-0000-000090810000}"/>
    <cellStyle name="titoli 5 3 3 2 3 2" xfId="33146" xr:uid="{00000000-0005-0000-0000-000091810000}"/>
    <cellStyle name="titoli 5 3 3 2 3 3" xfId="33147" xr:uid="{00000000-0005-0000-0000-000092810000}"/>
    <cellStyle name="titoli 5 3 3 2 3 4" xfId="33148" xr:uid="{00000000-0005-0000-0000-000093810000}"/>
    <cellStyle name="titoli 5 3 3 2 4" xfId="33149" xr:uid="{00000000-0005-0000-0000-000094810000}"/>
    <cellStyle name="titoli 5 3 3 2 5" xfId="33150" xr:uid="{00000000-0005-0000-0000-000095810000}"/>
    <cellStyle name="titoli 5 3 3 3" xfId="33151" xr:uid="{00000000-0005-0000-0000-000096810000}"/>
    <cellStyle name="titoli 5 3 3 3 2" xfId="33152" xr:uid="{00000000-0005-0000-0000-000097810000}"/>
    <cellStyle name="titoli 5 3 3 3 2 2" xfId="33153" xr:uid="{00000000-0005-0000-0000-000098810000}"/>
    <cellStyle name="titoli 5 3 3 3 2 3" xfId="33154" xr:uid="{00000000-0005-0000-0000-000099810000}"/>
    <cellStyle name="titoli 5 3 3 3 3" xfId="33155" xr:uid="{00000000-0005-0000-0000-00009A810000}"/>
    <cellStyle name="titoli 5 3 3 3 3 2" xfId="33156" xr:uid="{00000000-0005-0000-0000-00009B810000}"/>
    <cellStyle name="titoli 5 3 3 3 3 3" xfId="33157" xr:uid="{00000000-0005-0000-0000-00009C810000}"/>
    <cellStyle name="titoli 5 3 3 3 3 4" xfId="33158" xr:uid="{00000000-0005-0000-0000-00009D810000}"/>
    <cellStyle name="titoli 5 3 3 3 4" xfId="33159" xr:uid="{00000000-0005-0000-0000-00009E810000}"/>
    <cellStyle name="titoli 5 3 3 3 4 2" xfId="33160" xr:uid="{00000000-0005-0000-0000-00009F810000}"/>
    <cellStyle name="titoli 5 3 3 3 4 3" xfId="33161" xr:uid="{00000000-0005-0000-0000-0000A0810000}"/>
    <cellStyle name="titoli 5 3 3 3 4 4" xfId="33162" xr:uid="{00000000-0005-0000-0000-0000A1810000}"/>
    <cellStyle name="titoli 5 3 3 3 5" xfId="33163" xr:uid="{00000000-0005-0000-0000-0000A2810000}"/>
    <cellStyle name="titoli 5 3 3 3 6" xfId="33164" xr:uid="{00000000-0005-0000-0000-0000A3810000}"/>
    <cellStyle name="titoli 5 3 3 4" xfId="33165" xr:uid="{00000000-0005-0000-0000-0000A4810000}"/>
    <cellStyle name="titoli 5 3 3 4 2" xfId="33166" xr:uid="{00000000-0005-0000-0000-0000A5810000}"/>
    <cellStyle name="titoli 5 3 3 4 3" xfId="33167" xr:uid="{00000000-0005-0000-0000-0000A6810000}"/>
    <cellStyle name="titoli 5 3 3 5" xfId="33168" xr:uid="{00000000-0005-0000-0000-0000A7810000}"/>
    <cellStyle name="titoli 5 3 3 5 2" xfId="33169" xr:uid="{00000000-0005-0000-0000-0000A8810000}"/>
    <cellStyle name="titoli 5 3 3 5 3" xfId="33170" xr:uid="{00000000-0005-0000-0000-0000A9810000}"/>
    <cellStyle name="titoli 5 3 3 5 4" xfId="33171" xr:uid="{00000000-0005-0000-0000-0000AA810000}"/>
    <cellStyle name="titoli 5 3 3 6" xfId="33172" xr:uid="{00000000-0005-0000-0000-0000AB810000}"/>
    <cellStyle name="titoli 5 3 3 7" xfId="33173" xr:uid="{00000000-0005-0000-0000-0000AC810000}"/>
    <cellStyle name="titoli 5 3 4" xfId="33174" xr:uid="{00000000-0005-0000-0000-0000AD810000}"/>
    <cellStyle name="titoli 5 3 4 2" xfId="33175" xr:uid="{00000000-0005-0000-0000-0000AE810000}"/>
    <cellStyle name="titoli 5 3 4 2 2" xfId="33176" xr:uid="{00000000-0005-0000-0000-0000AF810000}"/>
    <cellStyle name="titoli 5 3 4 2 3" xfId="33177" xr:uid="{00000000-0005-0000-0000-0000B0810000}"/>
    <cellStyle name="titoli 5 3 4 3" xfId="33178" xr:uid="{00000000-0005-0000-0000-0000B1810000}"/>
    <cellStyle name="titoli 5 3 4 3 2" xfId="33179" xr:uid="{00000000-0005-0000-0000-0000B2810000}"/>
    <cellStyle name="titoli 5 3 4 3 3" xfId="33180" xr:uid="{00000000-0005-0000-0000-0000B3810000}"/>
    <cellStyle name="titoli 5 3 4 3 4" xfId="33181" xr:uid="{00000000-0005-0000-0000-0000B4810000}"/>
    <cellStyle name="titoli 5 3 4 4" xfId="33182" xr:uid="{00000000-0005-0000-0000-0000B5810000}"/>
    <cellStyle name="titoli 5 3 4 4 2" xfId="33183" xr:uid="{00000000-0005-0000-0000-0000B6810000}"/>
    <cellStyle name="titoli 5 3 4 4 3" xfId="33184" xr:uid="{00000000-0005-0000-0000-0000B7810000}"/>
    <cellStyle name="titoli 5 3 4 4 4" xfId="33185" xr:uid="{00000000-0005-0000-0000-0000B8810000}"/>
    <cellStyle name="titoli 5 3 4 5" xfId="33186" xr:uid="{00000000-0005-0000-0000-0000B9810000}"/>
    <cellStyle name="titoli 5 3 4 6" xfId="33187" xr:uid="{00000000-0005-0000-0000-0000BA810000}"/>
    <cellStyle name="titoli 5 4" xfId="33188" xr:uid="{00000000-0005-0000-0000-0000BB810000}"/>
    <cellStyle name="titoli 5 4 2" xfId="33189" xr:uid="{00000000-0005-0000-0000-0000BC810000}"/>
    <cellStyle name="titoli 5 4 2 2" xfId="33190" xr:uid="{00000000-0005-0000-0000-0000BD810000}"/>
    <cellStyle name="titoli 5 4 2 2 2" xfId="33191" xr:uid="{00000000-0005-0000-0000-0000BE810000}"/>
    <cellStyle name="titoli 5 4 2 2 2 2" xfId="33192" xr:uid="{00000000-0005-0000-0000-0000BF810000}"/>
    <cellStyle name="titoli 5 4 2 2 2 3" xfId="33193" xr:uid="{00000000-0005-0000-0000-0000C0810000}"/>
    <cellStyle name="titoli 5 4 2 2 3" xfId="33194" xr:uid="{00000000-0005-0000-0000-0000C1810000}"/>
    <cellStyle name="titoli 5 4 2 2 3 2" xfId="33195" xr:uid="{00000000-0005-0000-0000-0000C2810000}"/>
    <cellStyle name="titoli 5 4 2 2 3 3" xfId="33196" xr:uid="{00000000-0005-0000-0000-0000C3810000}"/>
    <cellStyle name="titoli 5 4 2 2 3 4" xfId="33197" xr:uid="{00000000-0005-0000-0000-0000C4810000}"/>
    <cellStyle name="titoli 5 4 2 2 4" xfId="33198" xr:uid="{00000000-0005-0000-0000-0000C5810000}"/>
    <cellStyle name="titoli 5 4 2 2 5" xfId="33199" xr:uid="{00000000-0005-0000-0000-0000C6810000}"/>
    <cellStyle name="titoli 5 4 2 3" xfId="33200" xr:uid="{00000000-0005-0000-0000-0000C7810000}"/>
    <cellStyle name="titoli 5 4 2 3 2" xfId="33201" xr:uid="{00000000-0005-0000-0000-0000C8810000}"/>
    <cellStyle name="titoli 5 4 2 3 2 2" xfId="33202" xr:uid="{00000000-0005-0000-0000-0000C9810000}"/>
    <cellStyle name="titoli 5 4 2 3 2 3" xfId="33203" xr:uid="{00000000-0005-0000-0000-0000CA810000}"/>
    <cellStyle name="titoli 5 4 2 3 3" xfId="33204" xr:uid="{00000000-0005-0000-0000-0000CB810000}"/>
    <cellStyle name="titoli 5 4 2 3 3 2" xfId="33205" xr:uid="{00000000-0005-0000-0000-0000CC810000}"/>
    <cellStyle name="titoli 5 4 2 3 3 3" xfId="33206" xr:uid="{00000000-0005-0000-0000-0000CD810000}"/>
    <cellStyle name="titoli 5 4 2 3 3 4" xfId="33207" xr:uid="{00000000-0005-0000-0000-0000CE810000}"/>
    <cellStyle name="titoli 5 4 2 3 4" xfId="33208" xr:uid="{00000000-0005-0000-0000-0000CF810000}"/>
    <cellStyle name="titoli 5 4 2 3 4 2" xfId="33209" xr:uid="{00000000-0005-0000-0000-0000D0810000}"/>
    <cellStyle name="titoli 5 4 2 3 4 3" xfId="33210" xr:uid="{00000000-0005-0000-0000-0000D1810000}"/>
    <cellStyle name="titoli 5 4 2 3 4 4" xfId="33211" xr:uid="{00000000-0005-0000-0000-0000D2810000}"/>
    <cellStyle name="titoli 5 4 2 3 5" xfId="33212" xr:uid="{00000000-0005-0000-0000-0000D3810000}"/>
    <cellStyle name="titoli 5 4 2 3 6" xfId="33213" xr:uid="{00000000-0005-0000-0000-0000D4810000}"/>
    <cellStyle name="titoli 5 4 2 4" xfId="33214" xr:uid="{00000000-0005-0000-0000-0000D5810000}"/>
    <cellStyle name="titoli 5 4 2 4 2" xfId="33215" xr:uid="{00000000-0005-0000-0000-0000D6810000}"/>
    <cellStyle name="titoli 5 4 2 4 3" xfId="33216" xr:uid="{00000000-0005-0000-0000-0000D7810000}"/>
    <cellStyle name="titoli 5 4 2 5" xfId="33217" xr:uid="{00000000-0005-0000-0000-0000D8810000}"/>
    <cellStyle name="titoli 5 4 2 5 2" xfId="33218" xr:uid="{00000000-0005-0000-0000-0000D9810000}"/>
    <cellStyle name="titoli 5 4 2 5 3" xfId="33219" xr:uid="{00000000-0005-0000-0000-0000DA810000}"/>
    <cellStyle name="titoli 5 4 2 5 4" xfId="33220" xr:uid="{00000000-0005-0000-0000-0000DB810000}"/>
    <cellStyle name="titoli 5 4 2 6" xfId="33221" xr:uid="{00000000-0005-0000-0000-0000DC810000}"/>
    <cellStyle name="titoli 5 4 2 7" xfId="33222" xr:uid="{00000000-0005-0000-0000-0000DD810000}"/>
    <cellStyle name="titoli 5 4 3" xfId="33223" xr:uid="{00000000-0005-0000-0000-0000DE810000}"/>
    <cellStyle name="titoli 5 4 3 2" xfId="33224" xr:uid="{00000000-0005-0000-0000-0000DF810000}"/>
    <cellStyle name="titoli 5 4 3 2 2" xfId="33225" xr:uid="{00000000-0005-0000-0000-0000E0810000}"/>
    <cellStyle name="titoli 5 4 3 2 3" xfId="33226" xr:uid="{00000000-0005-0000-0000-0000E1810000}"/>
    <cellStyle name="titoli 5 4 3 3" xfId="33227" xr:uid="{00000000-0005-0000-0000-0000E2810000}"/>
    <cellStyle name="titoli 5 4 3 3 2" xfId="33228" xr:uid="{00000000-0005-0000-0000-0000E3810000}"/>
    <cellStyle name="titoli 5 4 3 3 3" xfId="33229" xr:uid="{00000000-0005-0000-0000-0000E4810000}"/>
    <cellStyle name="titoli 5 4 3 3 4" xfId="33230" xr:uid="{00000000-0005-0000-0000-0000E5810000}"/>
    <cellStyle name="titoli 5 4 3 4" xfId="33231" xr:uid="{00000000-0005-0000-0000-0000E6810000}"/>
    <cellStyle name="titoli 5 4 3 5" xfId="33232" xr:uid="{00000000-0005-0000-0000-0000E7810000}"/>
    <cellStyle name="titoli 5 4 4" xfId="33233" xr:uid="{00000000-0005-0000-0000-0000E8810000}"/>
    <cellStyle name="titoli 5 4 4 2" xfId="33234" xr:uid="{00000000-0005-0000-0000-0000E9810000}"/>
    <cellStyle name="titoli 5 4 4 2 2" xfId="33235" xr:uid="{00000000-0005-0000-0000-0000EA810000}"/>
    <cellStyle name="titoli 5 4 4 2 3" xfId="33236" xr:uid="{00000000-0005-0000-0000-0000EB810000}"/>
    <cellStyle name="titoli 5 4 4 3" xfId="33237" xr:uid="{00000000-0005-0000-0000-0000EC810000}"/>
    <cellStyle name="titoli 5 4 4 3 2" xfId="33238" xr:uid="{00000000-0005-0000-0000-0000ED810000}"/>
    <cellStyle name="titoli 5 4 4 3 3" xfId="33239" xr:uid="{00000000-0005-0000-0000-0000EE810000}"/>
    <cellStyle name="titoli 5 4 4 3 4" xfId="33240" xr:uid="{00000000-0005-0000-0000-0000EF810000}"/>
    <cellStyle name="titoli 5 4 4 4" xfId="33241" xr:uid="{00000000-0005-0000-0000-0000F0810000}"/>
    <cellStyle name="titoli 5 4 4 4 2" xfId="33242" xr:uid="{00000000-0005-0000-0000-0000F1810000}"/>
    <cellStyle name="titoli 5 4 4 4 3" xfId="33243" xr:uid="{00000000-0005-0000-0000-0000F2810000}"/>
    <cellStyle name="titoli 5 4 4 4 4" xfId="33244" xr:uid="{00000000-0005-0000-0000-0000F3810000}"/>
    <cellStyle name="titoli 5 4 4 5" xfId="33245" xr:uid="{00000000-0005-0000-0000-0000F4810000}"/>
    <cellStyle name="titoli 5 4 4 6" xfId="33246" xr:uid="{00000000-0005-0000-0000-0000F5810000}"/>
    <cellStyle name="titoli 5 4 5" xfId="33247" xr:uid="{00000000-0005-0000-0000-0000F6810000}"/>
    <cellStyle name="titoli 5 4 6" xfId="33248" xr:uid="{00000000-0005-0000-0000-0000F7810000}"/>
    <cellStyle name="titoli 5 5" xfId="33249" xr:uid="{00000000-0005-0000-0000-0000F8810000}"/>
    <cellStyle name="titoli 5 5 2" xfId="33250" xr:uid="{00000000-0005-0000-0000-0000F9810000}"/>
    <cellStyle name="titoli 5 5 2 2" xfId="33251" xr:uid="{00000000-0005-0000-0000-0000FA810000}"/>
    <cellStyle name="titoli 5 5 2 2 2" xfId="33252" xr:uid="{00000000-0005-0000-0000-0000FB810000}"/>
    <cellStyle name="titoli 5 5 2 2 3" xfId="33253" xr:uid="{00000000-0005-0000-0000-0000FC810000}"/>
    <cellStyle name="titoli 5 5 2 3" xfId="33254" xr:uid="{00000000-0005-0000-0000-0000FD810000}"/>
    <cellStyle name="titoli 5 5 2 3 2" xfId="33255" xr:uid="{00000000-0005-0000-0000-0000FE810000}"/>
    <cellStyle name="titoli 5 5 2 3 3" xfId="33256" xr:uid="{00000000-0005-0000-0000-0000FF810000}"/>
    <cellStyle name="titoli 5 5 2 3 4" xfId="33257" xr:uid="{00000000-0005-0000-0000-000000820000}"/>
    <cellStyle name="titoli 5 5 2 4" xfId="33258" xr:uid="{00000000-0005-0000-0000-000001820000}"/>
    <cellStyle name="titoli 5 5 2 5" xfId="33259" xr:uid="{00000000-0005-0000-0000-000002820000}"/>
    <cellStyle name="titoli 5 5 3" xfId="33260" xr:uid="{00000000-0005-0000-0000-000003820000}"/>
    <cellStyle name="titoli 5 5 3 2" xfId="33261" xr:uid="{00000000-0005-0000-0000-000004820000}"/>
    <cellStyle name="titoli 5 5 3 2 2" xfId="33262" xr:uid="{00000000-0005-0000-0000-000005820000}"/>
    <cellStyle name="titoli 5 5 3 2 3" xfId="33263" xr:uid="{00000000-0005-0000-0000-000006820000}"/>
    <cellStyle name="titoli 5 5 3 3" xfId="33264" xr:uid="{00000000-0005-0000-0000-000007820000}"/>
    <cellStyle name="titoli 5 5 3 3 2" xfId="33265" xr:uid="{00000000-0005-0000-0000-000008820000}"/>
    <cellStyle name="titoli 5 5 3 3 3" xfId="33266" xr:uid="{00000000-0005-0000-0000-000009820000}"/>
    <cellStyle name="titoli 5 5 3 3 4" xfId="33267" xr:uid="{00000000-0005-0000-0000-00000A820000}"/>
    <cellStyle name="titoli 5 5 3 4" xfId="33268" xr:uid="{00000000-0005-0000-0000-00000B820000}"/>
    <cellStyle name="titoli 5 5 3 4 2" xfId="33269" xr:uid="{00000000-0005-0000-0000-00000C820000}"/>
    <cellStyle name="titoli 5 5 3 4 3" xfId="33270" xr:uid="{00000000-0005-0000-0000-00000D820000}"/>
    <cellStyle name="titoli 5 5 3 4 4" xfId="33271" xr:uid="{00000000-0005-0000-0000-00000E820000}"/>
    <cellStyle name="titoli 5 5 3 5" xfId="33272" xr:uid="{00000000-0005-0000-0000-00000F820000}"/>
    <cellStyle name="titoli 5 5 3 6" xfId="33273" xr:uid="{00000000-0005-0000-0000-000010820000}"/>
    <cellStyle name="titoli 5 5 4" xfId="33274" xr:uid="{00000000-0005-0000-0000-000011820000}"/>
    <cellStyle name="titoli 5 5 4 2" xfId="33275" xr:uid="{00000000-0005-0000-0000-000012820000}"/>
    <cellStyle name="titoli 5 5 4 3" xfId="33276" xr:uid="{00000000-0005-0000-0000-000013820000}"/>
    <cellStyle name="titoli 5 5 5" xfId="33277" xr:uid="{00000000-0005-0000-0000-000014820000}"/>
    <cellStyle name="titoli 5 5 5 2" xfId="33278" xr:uid="{00000000-0005-0000-0000-000015820000}"/>
    <cellStyle name="titoli 5 5 5 3" xfId="33279" xr:uid="{00000000-0005-0000-0000-000016820000}"/>
    <cellStyle name="titoli 5 5 5 4" xfId="33280" xr:uid="{00000000-0005-0000-0000-000017820000}"/>
    <cellStyle name="titoli 5 5 6" xfId="33281" xr:uid="{00000000-0005-0000-0000-000018820000}"/>
    <cellStyle name="titoli 5 5 7" xfId="33282" xr:uid="{00000000-0005-0000-0000-000019820000}"/>
    <cellStyle name="titoli 5 6" xfId="33283" xr:uid="{00000000-0005-0000-0000-00001A820000}"/>
    <cellStyle name="titoli 5 6 2" xfId="33284" xr:uid="{00000000-0005-0000-0000-00001B820000}"/>
    <cellStyle name="titoli 5 6 2 2" xfId="33285" xr:uid="{00000000-0005-0000-0000-00001C820000}"/>
    <cellStyle name="titoli 5 6 2 3" xfId="33286" xr:uid="{00000000-0005-0000-0000-00001D820000}"/>
    <cellStyle name="titoli 5 6 3" xfId="33287" xr:uid="{00000000-0005-0000-0000-00001E820000}"/>
    <cellStyle name="titoli 5 6 3 2" xfId="33288" xr:uid="{00000000-0005-0000-0000-00001F820000}"/>
    <cellStyle name="titoli 5 6 3 3" xfId="33289" xr:uid="{00000000-0005-0000-0000-000020820000}"/>
    <cellStyle name="titoli 5 6 3 4" xfId="33290" xr:uid="{00000000-0005-0000-0000-000021820000}"/>
    <cellStyle name="titoli 5 6 4" xfId="33291" xr:uid="{00000000-0005-0000-0000-000022820000}"/>
    <cellStyle name="titoli 5 6 5" xfId="33292" xr:uid="{00000000-0005-0000-0000-000023820000}"/>
    <cellStyle name="titoli 5 7" xfId="33293" xr:uid="{00000000-0005-0000-0000-000024820000}"/>
    <cellStyle name="titoli 5 7 2" xfId="33294" xr:uid="{00000000-0005-0000-0000-000025820000}"/>
    <cellStyle name="titoli 5 7 2 2" xfId="33295" xr:uid="{00000000-0005-0000-0000-000026820000}"/>
    <cellStyle name="titoli 5 7 2 3" xfId="33296" xr:uid="{00000000-0005-0000-0000-000027820000}"/>
    <cellStyle name="titoli 5 7 3" xfId="33297" xr:uid="{00000000-0005-0000-0000-000028820000}"/>
    <cellStyle name="titoli 5 7 3 2" xfId="33298" xr:uid="{00000000-0005-0000-0000-000029820000}"/>
    <cellStyle name="titoli 5 7 3 3" xfId="33299" xr:uid="{00000000-0005-0000-0000-00002A820000}"/>
    <cellStyle name="titoli 5 7 3 4" xfId="33300" xr:uid="{00000000-0005-0000-0000-00002B820000}"/>
    <cellStyle name="titoli 5 7 4" xfId="33301" xr:uid="{00000000-0005-0000-0000-00002C820000}"/>
    <cellStyle name="titoli 5 7 4 2" xfId="33302" xr:uid="{00000000-0005-0000-0000-00002D820000}"/>
    <cellStyle name="titoli 5 7 4 3" xfId="33303" xr:uid="{00000000-0005-0000-0000-00002E820000}"/>
    <cellStyle name="titoli 5 7 4 4" xfId="33304" xr:uid="{00000000-0005-0000-0000-00002F820000}"/>
    <cellStyle name="titoli 5 7 5" xfId="33305" xr:uid="{00000000-0005-0000-0000-000030820000}"/>
    <cellStyle name="titoli 5 7 6" xfId="33306" xr:uid="{00000000-0005-0000-0000-000031820000}"/>
    <cellStyle name="titoli 5 8" xfId="33307" xr:uid="{00000000-0005-0000-0000-000032820000}"/>
    <cellStyle name="titoli 5 9" xfId="33308" xr:uid="{00000000-0005-0000-0000-000033820000}"/>
    <cellStyle name="titoli 6" xfId="33309" xr:uid="{00000000-0005-0000-0000-000034820000}"/>
    <cellStyle name="titoli 6 2" xfId="33310" xr:uid="{00000000-0005-0000-0000-000035820000}"/>
    <cellStyle name="titoli 6 2 2" xfId="33311" xr:uid="{00000000-0005-0000-0000-000036820000}"/>
    <cellStyle name="titoli 6 2 2 2" xfId="33312" xr:uid="{00000000-0005-0000-0000-000037820000}"/>
    <cellStyle name="titoli 6 2 2 2 2" xfId="33313" xr:uid="{00000000-0005-0000-0000-000038820000}"/>
    <cellStyle name="titoli 6 2 2 2 3" xfId="33314" xr:uid="{00000000-0005-0000-0000-000039820000}"/>
    <cellStyle name="titoli 6 2 2 3" xfId="33315" xr:uid="{00000000-0005-0000-0000-00003A820000}"/>
    <cellStyle name="titoli 6 2 2 3 2" xfId="33316" xr:uid="{00000000-0005-0000-0000-00003B820000}"/>
    <cellStyle name="titoli 6 2 2 3 3" xfId="33317" xr:uid="{00000000-0005-0000-0000-00003C820000}"/>
    <cellStyle name="titoli 6 2 2 3 4" xfId="33318" xr:uid="{00000000-0005-0000-0000-00003D820000}"/>
    <cellStyle name="titoli 6 2 2 4" xfId="33319" xr:uid="{00000000-0005-0000-0000-00003E820000}"/>
    <cellStyle name="titoli 6 2 2 5" xfId="33320" xr:uid="{00000000-0005-0000-0000-00003F820000}"/>
    <cellStyle name="titoli 6 2 3" xfId="33321" xr:uid="{00000000-0005-0000-0000-000040820000}"/>
    <cellStyle name="titoli 6 2 3 2" xfId="33322" xr:uid="{00000000-0005-0000-0000-000041820000}"/>
    <cellStyle name="titoli 6 2 3 2 2" xfId="33323" xr:uid="{00000000-0005-0000-0000-000042820000}"/>
    <cellStyle name="titoli 6 2 3 2 3" xfId="33324" xr:uid="{00000000-0005-0000-0000-000043820000}"/>
    <cellStyle name="titoli 6 2 3 3" xfId="33325" xr:uid="{00000000-0005-0000-0000-000044820000}"/>
    <cellStyle name="titoli 6 2 3 3 2" xfId="33326" xr:uid="{00000000-0005-0000-0000-000045820000}"/>
    <cellStyle name="titoli 6 2 3 3 3" xfId="33327" xr:uid="{00000000-0005-0000-0000-000046820000}"/>
    <cellStyle name="titoli 6 2 3 3 4" xfId="33328" xr:uid="{00000000-0005-0000-0000-000047820000}"/>
    <cellStyle name="titoli 6 2 3 4" xfId="33329" xr:uid="{00000000-0005-0000-0000-000048820000}"/>
    <cellStyle name="titoli 6 2 3 4 2" xfId="33330" xr:uid="{00000000-0005-0000-0000-000049820000}"/>
    <cellStyle name="titoli 6 2 3 4 3" xfId="33331" xr:uid="{00000000-0005-0000-0000-00004A820000}"/>
    <cellStyle name="titoli 6 2 3 4 4" xfId="33332" xr:uid="{00000000-0005-0000-0000-00004B820000}"/>
    <cellStyle name="titoli 6 2 3 5" xfId="33333" xr:uid="{00000000-0005-0000-0000-00004C820000}"/>
    <cellStyle name="titoli 6 2 3 6" xfId="33334" xr:uid="{00000000-0005-0000-0000-00004D820000}"/>
    <cellStyle name="titoli 6 2 4" xfId="33335" xr:uid="{00000000-0005-0000-0000-00004E820000}"/>
    <cellStyle name="titoli 6 2 4 2" xfId="33336" xr:uid="{00000000-0005-0000-0000-00004F820000}"/>
    <cellStyle name="titoli 6 2 4 3" xfId="33337" xr:uid="{00000000-0005-0000-0000-000050820000}"/>
    <cellStyle name="titoli 6 2 5" xfId="33338" xr:uid="{00000000-0005-0000-0000-000051820000}"/>
    <cellStyle name="titoli 6 2 5 2" xfId="33339" xr:uid="{00000000-0005-0000-0000-000052820000}"/>
    <cellStyle name="titoli 6 2 5 3" xfId="33340" xr:uid="{00000000-0005-0000-0000-000053820000}"/>
    <cellStyle name="titoli 6 2 5 4" xfId="33341" xr:uid="{00000000-0005-0000-0000-000054820000}"/>
    <cellStyle name="titoli 6 2 6" xfId="33342" xr:uid="{00000000-0005-0000-0000-000055820000}"/>
    <cellStyle name="titoli 6 2 7" xfId="33343" xr:uid="{00000000-0005-0000-0000-000056820000}"/>
    <cellStyle name="titoli 6 3" xfId="33344" xr:uid="{00000000-0005-0000-0000-000057820000}"/>
    <cellStyle name="titoli 6 3 2" xfId="33345" xr:uid="{00000000-0005-0000-0000-000058820000}"/>
    <cellStyle name="titoli 6 3 2 2" xfId="33346" xr:uid="{00000000-0005-0000-0000-000059820000}"/>
    <cellStyle name="titoli 6 3 2 3" xfId="33347" xr:uid="{00000000-0005-0000-0000-00005A820000}"/>
    <cellStyle name="titoli 6 3 3" xfId="33348" xr:uid="{00000000-0005-0000-0000-00005B820000}"/>
    <cellStyle name="titoli 6 3 3 2" xfId="33349" xr:uid="{00000000-0005-0000-0000-00005C820000}"/>
    <cellStyle name="titoli 6 3 3 3" xfId="33350" xr:uid="{00000000-0005-0000-0000-00005D820000}"/>
    <cellStyle name="titoli 6 3 3 4" xfId="33351" xr:uid="{00000000-0005-0000-0000-00005E820000}"/>
    <cellStyle name="titoli 6 3 4" xfId="33352" xr:uid="{00000000-0005-0000-0000-00005F820000}"/>
    <cellStyle name="titoli 6 3 5" xfId="33353" xr:uid="{00000000-0005-0000-0000-000060820000}"/>
    <cellStyle name="titoli 6 4" xfId="33354" xr:uid="{00000000-0005-0000-0000-000061820000}"/>
    <cellStyle name="titoli 6 4 2" xfId="33355" xr:uid="{00000000-0005-0000-0000-000062820000}"/>
    <cellStyle name="titoli 6 4 2 2" xfId="33356" xr:uid="{00000000-0005-0000-0000-000063820000}"/>
    <cellStyle name="titoli 6 4 2 3" xfId="33357" xr:uid="{00000000-0005-0000-0000-000064820000}"/>
    <cellStyle name="titoli 6 4 3" xfId="33358" xr:uid="{00000000-0005-0000-0000-000065820000}"/>
    <cellStyle name="titoli 6 4 3 2" xfId="33359" xr:uid="{00000000-0005-0000-0000-000066820000}"/>
    <cellStyle name="titoli 6 4 3 3" xfId="33360" xr:uid="{00000000-0005-0000-0000-000067820000}"/>
    <cellStyle name="titoli 6 4 3 4" xfId="33361" xr:uid="{00000000-0005-0000-0000-000068820000}"/>
    <cellStyle name="titoli 6 4 4" xfId="33362" xr:uid="{00000000-0005-0000-0000-000069820000}"/>
    <cellStyle name="titoli 6 4 4 2" xfId="33363" xr:uid="{00000000-0005-0000-0000-00006A820000}"/>
    <cellStyle name="titoli 6 4 4 3" xfId="33364" xr:uid="{00000000-0005-0000-0000-00006B820000}"/>
    <cellStyle name="titoli 6 4 4 4" xfId="33365" xr:uid="{00000000-0005-0000-0000-00006C820000}"/>
    <cellStyle name="titoli 6 4 5" xfId="33366" xr:uid="{00000000-0005-0000-0000-00006D820000}"/>
    <cellStyle name="titoli 6 4 6" xfId="33367" xr:uid="{00000000-0005-0000-0000-00006E820000}"/>
    <cellStyle name="titoli 6 5" xfId="33368" xr:uid="{00000000-0005-0000-0000-00006F820000}"/>
    <cellStyle name="titoli 6 6" xfId="33369" xr:uid="{00000000-0005-0000-0000-000070820000}"/>
    <cellStyle name="titoli 7" xfId="33370" xr:uid="{00000000-0005-0000-0000-000071820000}"/>
    <cellStyle name="titoli 7 2" xfId="33371" xr:uid="{00000000-0005-0000-0000-000072820000}"/>
    <cellStyle name="titoli 7 2 2" xfId="33372" xr:uid="{00000000-0005-0000-0000-000073820000}"/>
    <cellStyle name="titoli 7 2 2 2" xfId="33373" xr:uid="{00000000-0005-0000-0000-000074820000}"/>
    <cellStyle name="titoli 7 2 2 3" xfId="33374" xr:uid="{00000000-0005-0000-0000-000075820000}"/>
    <cellStyle name="titoli 7 2 3" xfId="33375" xr:uid="{00000000-0005-0000-0000-000076820000}"/>
    <cellStyle name="titoli 7 2 3 2" xfId="33376" xr:uid="{00000000-0005-0000-0000-000077820000}"/>
    <cellStyle name="titoli 7 2 3 3" xfId="33377" xr:uid="{00000000-0005-0000-0000-000078820000}"/>
    <cellStyle name="titoli 7 2 3 4" xfId="33378" xr:uid="{00000000-0005-0000-0000-000079820000}"/>
    <cellStyle name="titoli 7 2 4" xfId="33379" xr:uid="{00000000-0005-0000-0000-00007A820000}"/>
    <cellStyle name="titoli 7 2 5" xfId="33380" xr:uid="{00000000-0005-0000-0000-00007B820000}"/>
    <cellStyle name="titoli 7 3" xfId="33381" xr:uid="{00000000-0005-0000-0000-00007C820000}"/>
    <cellStyle name="titoli 7 3 2" xfId="33382" xr:uid="{00000000-0005-0000-0000-00007D820000}"/>
    <cellStyle name="titoli 7 3 2 2" xfId="33383" xr:uid="{00000000-0005-0000-0000-00007E820000}"/>
    <cellStyle name="titoli 7 3 2 3" xfId="33384" xr:uid="{00000000-0005-0000-0000-00007F820000}"/>
    <cellStyle name="titoli 7 3 3" xfId="33385" xr:uid="{00000000-0005-0000-0000-000080820000}"/>
    <cellStyle name="titoli 7 3 3 2" xfId="33386" xr:uid="{00000000-0005-0000-0000-000081820000}"/>
    <cellStyle name="titoli 7 3 3 3" xfId="33387" xr:uid="{00000000-0005-0000-0000-000082820000}"/>
    <cellStyle name="titoli 7 3 3 4" xfId="33388" xr:uid="{00000000-0005-0000-0000-000083820000}"/>
    <cellStyle name="titoli 7 3 4" xfId="33389" xr:uid="{00000000-0005-0000-0000-000084820000}"/>
    <cellStyle name="titoli 7 3 4 2" xfId="33390" xr:uid="{00000000-0005-0000-0000-000085820000}"/>
    <cellStyle name="titoli 7 3 4 3" xfId="33391" xr:uid="{00000000-0005-0000-0000-000086820000}"/>
    <cellStyle name="titoli 7 3 4 4" xfId="33392" xr:uid="{00000000-0005-0000-0000-000087820000}"/>
    <cellStyle name="titoli 7 3 5" xfId="33393" xr:uid="{00000000-0005-0000-0000-000088820000}"/>
    <cellStyle name="titoli 7 3 6" xfId="33394" xr:uid="{00000000-0005-0000-0000-000089820000}"/>
    <cellStyle name="titoli 7 4" xfId="33395" xr:uid="{00000000-0005-0000-0000-00008A820000}"/>
    <cellStyle name="titoli 7 4 2" xfId="33396" xr:uid="{00000000-0005-0000-0000-00008B820000}"/>
    <cellStyle name="titoli 7 4 3" xfId="33397" xr:uid="{00000000-0005-0000-0000-00008C820000}"/>
    <cellStyle name="titoli 7 5" xfId="33398" xr:uid="{00000000-0005-0000-0000-00008D820000}"/>
    <cellStyle name="titoli 7 5 2" xfId="33399" xr:uid="{00000000-0005-0000-0000-00008E820000}"/>
    <cellStyle name="titoli 7 5 3" xfId="33400" xr:uid="{00000000-0005-0000-0000-00008F820000}"/>
    <cellStyle name="titoli 7 5 4" xfId="33401" xr:uid="{00000000-0005-0000-0000-000090820000}"/>
    <cellStyle name="titoli 7 6" xfId="33402" xr:uid="{00000000-0005-0000-0000-000091820000}"/>
    <cellStyle name="titoli 7 7" xfId="33403" xr:uid="{00000000-0005-0000-0000-000092820000}"/>
    <cellStyle name="titoli 8" xfId="33404" xr:uid="{00000000-0005-0000-0000-000093820000}"/>
    <cellStyle name="titoli 8 2" xfId="33405" xr:uid="{00000000-0005-0000-0000-000094820000}"/>
    <cellStyle name="titoli 8 2 2" xfId="33406" xr:uid="{00000000-0005-0000-0000-000095820000}"/>
    <cellStyle name="titoli 8 2 2 2" xfId="33407" xr:uid="{00000000-0005-0000-0000-000096820000}"/>
    <cellStyle name="titoli 8 2 2 3" xfId="33408" xr:uid="{00000000-0005-0000-0000-000097820000}"/>
    <cellStyle name="titoli 8 2 3" xfId="33409" xr:uid="{00000000-0005-0000-0000-000098820000}"/>
    <cellStyle name="titoli 8 2 3 2" xfId="33410" xr:uid="{00000000-0005-0000-0000-000099820000}"/>
    <cellStyle name="titoli 8 2 3 3" xfId="33411" xr:uid="{00000000-0005-0000-0000-00009A820000}"/>
    <cellStyle name="titoli 8 2 3 4" xfId="33412" xr:uid="{00000000-0005-0000-0000-00009B820000}"/>
    <cellStyle name="titoli 8 2 4" xfId="33413" xr:uid="{00000000-0005-0000-0000-00009C820000}"/>
    <cellStyle name="titoli 8 2 5" xfId="33414" xr:uid="{00000000-0005-0000-0000-00009D820000}"/>
    <cellStyle name="titoli 8 3" xfId="33415" xr:uid="{00000000-0005-0000-0000-00009E820000}"/>
    <cellStyle name="titoli 8 3 2" xfId="33416" xr:uid="{00000000-0005-0000-0000-00009F820000}"/>
    <cellStyle name="titoli 8 3 3" xfId="33417" xr:uid="{00000000-0005-0000-0000-0000A0820000}"/>
    <cellStyle name="titoli 8 4" xfId="33418" xr:uid="{00000000-0005-0000-0000-0000A1820000}"/>
    <cellStyle name="titoli 8 4 2" xfId="33419" xr:uid="{00000000-0005-0000-0000-0000A2820000}"/>
    <cellStyle name="titoli 8 4 3" xfId="33420" xr:uid="{00000000-0005-0000-0000-0000A3820000}"/>
    <cellStyle name="titoli 8 4 4" xfId="33421" xr:uid="{00000000-0005-0000-0000-0000A4820000}"/>
    <cellStyle name="titoli 8 5" xfId="33422" xr:uid="{00000000-0005-0000-0000-0000A5820000}"/>
    <cellStyle name="titoli 8 6" xfId="33423" xr:uid="{00000000-0005-0000-0000-0000A6820000}"/>
    <cellStyle name="Titolo 1 2" xfId="33424" xr:uid="{00000000-0005-0000-0000-0000A7820000}"/>
    <cellStyle name="Titolo 2 2" xfId="33425" xr:uid="{00000000-0005-0000-0000-0000A8820000}"/>
    <cellStyle name="Titolo 3 2" xfId="33426" xr:uid="{00000000-0005-0000-0000-0000A9820000}"/>
    <cellStyle name="Titolo 4 2" xfId="33427" xr:uid="{00000000-0005-0000-0000-0000AA820000}"/>
    <cellStyle name="Top_Double_Bottom" xfId="33428" xr:uid="{00000000-0005-0000-0000-0000AB820000}"/>
    <cellStyle name="Total 2" xfId="33429" xr:uid="{00000000-0005-0000-0000-0000AC820000}"/>
    <cellStyle name="Totale 2" xfId="33430" xr:uid="{00000000-0005-0000-0000-0000AD820000}"/>
    <cellStyle name="Totale 2 2" xfId="33431" xr:uid="{00000000-0005-0000-0000-0000AE820000}"/>
    <cellStyle name="Totale 2 3" xfId="33432" xr:uid="{00000000-0005-0000-0000-0000AF820000}"/>
    <cellStyle name="Valore non valido 2" xfId="33433" xr:uid="{00000000-0005-0000-0000-0000B0820000}"/>
    <cellStyle name="Valore non valido 2 2" xfId="33434" xr:uid="{00000000-0005-0000-0000-0000B1820000}"/>
    <cellStyle name="Valore non valido 2 3" xfId="33435" xr:uid="{00000000-0005-0000-0000-0000B2820000}"/>
    <cellStyle name="Valore valido 2" xfId="33436" xr:uid="{00000000-0005-0000-0000-0000B3820000}"/>
    <cellStyle name="Valore valido 2 2" xfId="33437" xr:uid="{00000000-0005-0000-0000-0000B4820000}"/>
    <cellStyle name="Valore valido 2 3" xfId="33438" xr:uid="{00000000-0005-0000-0000-0000B5820000}"/>
    <cellStyle name="Valuta (0)_03-OVER50 (def)" xfId="33439" xr:uid="{00000000-0005-0000-0000-0000B6820000}"/>
    <cellStyle name="Valuta 2" xfId="33467" xr:uid="{00000000-0005-0000-0000-0000B7820000}"/>
    <cellStyle name="Virgül [0]_RESULTS" xfId="33440" xr:uid="{00000000-0005-0000-0000-0000B8820000}"/>
    <cellStyle name="Virgül_RESULTS" xfId="33441" xr:uid="{00000000-0005-0000-0000-0000B9820000}"/>
    <cellStyle name="Währung [0]_Aktuell - Vertragsverlängerungen etc" xfId="33442" xr:uid="{00000000-0005-0000-0000-0000BA820000}"/>
    <cellStyle name="Währung_Aktuell - Vertragsverlängerungen etc" xfId="33443" xr:uid="{00000000-0005-0000-0000-0000BB820000}"/>
    <cellStyle name="Walutowy [0]_Arkusz1" xfId="33444" xr:uid="{00000000-0005-0000-0000-0000BC820000}"/>
    <cellStyle name="Walutowy_Arkusz1" xfId="33445" xr:uid="{00000000-0005-0000-0000-0000BD820000}"/>
    <cellStyle name="Warning Text 2" xfId="33446" xr:uid="{00000000-0005-0000-0000-0000BE820000}"/>
    <cellStyle name="Year" xfId="33447" xr:uid="{00000000-0005-0000-0000-0000BF820000}"/>
    <cellStyle name="Обычный_$$$" xfId="33448" xr:uid="{00000000-0005-0000-0000-0000C0820000}"/>
  </cellStyles>
  <dxfs count="0"/>
  <tableStyles count="0" defaultTableStyle="TableStyleMedium2" defaultPivotStyle="PivotStyleLight16"/>
  <colors>
    <mruColors>
      <color rgb="FF033D4F"/>
      <color rgb="FF0087A8"/>
      <color rgb="FFCCCCCC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50" Type="http://schemas.openxmlformats.org/officeDocument/2006/relationships/theme" Target="theme/theme1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externalLink" Target="externalLinks/externalLink25.xml"/><Relationship Id="rId41" Type="http://schemas.openxmlformats.org/officeDocument/2006/relationships/externalLink" Target="externalLinks/externalLink3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8" Type="http://schemas.openxmlformats.org/officeDocument/2006/relationships/externalLink" Target="externalLinks/externalLink4.xml"/><Relationship Id="rId51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COMPR\GG\1995\IMM\SINTES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EVI\UNICO%202002\B.P.%20Vicenza\Imposte%20BPVi%20al%2031.12.20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FGL%20Staff%20List%2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Model%20Mar_01\Input\CI_ICON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_Board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muz\AppData\Local\Temp\wz02df\FPozzi\Amministrazione\Personale\Costi\NUOVOSTASTI010320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i\Contabilit&#224;%20Generale\A%20Morisi\REPORT\Vendite%20mensili%202001\VENDITE%202001%20GROU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TANTIRA%2031_12_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Bilancio%20al%203112%2007%20Sigla%20sr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IPC\INPUT\FACTORI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PU\DOC\liliana\FINEMESEPP311299.XLS\FINEMESEPP311099\31599\CE03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amples\samples2002\NewExpFormat2207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33\Bilancio\UfficioBilancio\BILANCIO%202006\CONSOLIDATO\IAS\RICLA%20BILANCIO\RICLA%20CONSOLIDATO%20IAS_2006_PN%20post%20CD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62\c\consolidatore\Fidis%202000%20new\FOR-ITALI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Documents%20and%20Settings\TARTAGLIA\Documenti\consuntivo%202005\bilancio%20finanziaria%20agosto%202005%2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Corrado\Desktop\Factoring\Factoring%20modellingv1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ANIF1\ZONE1\TDB\DATI\2000\Base_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Projekte\Project%20Pretruzalek\Bericht\Details\Austria_Graphik%20Detail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AppData\Local\Microsoft\Windows\Temporary%20Internet%20Files\Content.Outlook\B2LYG3KT\Intercompany%2030%204%20201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rgecl01\first\FIDlS\FRI%202004\Tesoreria\_manovra_salvataggi%20periodici\manovra%202004_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ANKIT\TABELLE\PRESTOBB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Documents\neil.gordon\My%20Documents\SFT\Budget\SFT%20Model%20%20Budget%202008%202012%206.7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damienmartin\My%20Documents\Planning%20Archiv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milfsr01\Audit\Projekte\Project%20Pretruzalek\Bericht\Details\Austria_Graphik%20Detail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Budget%202001%20salary%20summary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s%20and%20Settings\a200358\Local%20Settings\Temporary%20Internet%20Files\OLK98\Momentum%20AUM_20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s%20and%20Settings\michele.barachini\Application%20Data\Microsoft\Excel\KPMG%202010-12-09%20Banca%20Sistema%20v%2011.5_base%20case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IBAN\Banca%20Popolare%20di%20Vicenza\Bilancio%20al%2031.12.2000\SP%20&amp;%20CE%20e%20Nota%20Integrativa\Allegati\All.%205%20-%20Prospetto%20degli%20immobili%20di%20propriet&#224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Corrado\Desktop\Costi\2013%20-%20COSTI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2002_simulazione\FONDI_2002_bas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BILANCI%20MENSILI%20GRUPPO\SIGLA%20SRL%20BILANCIO\BILANCINI\2008\sigla%20srl%20300608_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BILANCI%20MENSILI%20GRUPPO\SIGLA%20HOLDING%20SRL%20BILANCIO\BILANCINI\2008\sigla%20hdg%203108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Consuntivo%20mese%2012_07_05%20febb%2020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AppData\Local\Microsoft\Windows\Temporary%20Internet%20Files\Content.Outlook\VPPX3BI2\Piano%20Industriale_Banca%20Sistema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SFT%20SHARED%20FOLDERS\Servicing%20&amp;%20Technology\Suppliers\Noemalife\Data,%20Pricing%20&amp;%20DSO\2009.12.09%20Pricing%20Noemalife%20with%20Mezz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SFT%20SHARED%20FOLDERS\Staff%20Members%20Personal%20Directories\Simone%20Russo\PROJECT\Pricing%20XXX%20v13.1_vSR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nvision\Legal_PGAM\Reporting_Pack\Package_1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TENTE\DOC\EXCEL\FINE%20MESE\31399\ADEG31399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Amministrazione/UffAmministrazione/Bilancio_situazioni%20intermedie/2018/03%20-%20Marzo%202018/Tabelle%20per%20consolidato%2031%20mar%202018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DeFaveri\CHIUSURE%202008\09_Settembre%202008\Intercompany%203009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GG\IMM\IM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taff%20Numbers\FTE'S%201999%20TO%2020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MONTHLY%20CONSOL%20REPORTS\20021031\Oct_Packag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Amministrazione\UffAmministrazione\CDG\2014\11\Forecast\Amministrazione\UffAmministrazione\CDG\Costi\2012_SPamm%20v2sem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I"/>
      <sheetName val="MONITOR COSTI PROGETTI"/>
      <sheetName val="MONITOR COSTI PROGETTI Org"/>
      <sheetName val="PROGETTI completo"/>
      <sheetName val="PIANO DEI CONTI"/>
      <sheetName val="Rep2"/>
      <sheetName val="Dati"/>
      <sheetName val="Factoring 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"/>
      <sheetName val="IQ"/>
      <sheetName val="credito limitato"/>
      <sheetName val="dati generali"/>
      <sheetName val="RN"/>
      <sheetName val="Accantonamenti non dedotti"/>
      <sheetName val="Svalutazione partecipazioni"/>
      <sheetName val="Riepilogo  ritenute subite"/>
      <sheetName val="Compensi ad Amministratori"/>
      <sheetName val="Dividendi per competenza"/>
      <sheetName val="Avviamenti"/>
      <sheetName val="Foglio2"/>
      <sheetName val="Svalutazione crediti"/>
      <sheetName val="Plusvalenze rateizzate"/>
      <sheetName val="Costi rateizzati"/>
      <sheetName val="Spese rappresentanza"/>
      <sheetName val=" altre poste a rientro certo"/>
      <sheetName val="Base D.I.T."/>
      <sheetName val="dit modulo vecchio"/>
      <sheetName val="Fiscalità al 31.12.00 BPVi"/>
      <sheetName val="Movimentazione 2001 BPVi"/>
      <sheetName val="Fiscalità al 31.12.01 BPVi"/>
      <sheetName val="Variazione 2001 BPVi"/>
      <sheetName val="Fiscalità  al 31.12.00 SBN"/>
      <sheetName val="Movimentazione 2001 SBN"/>
      <sheetName val="Fiscalità al 31.12.01 SBN"/>
      <sheetName val="Variazione 2001 SBN"/>
      <sheetName val="Variazione 2001 Totale"/>
      <sheetName val="Composizione voce 220"/>
      <sheetName val="Fondo Imposte BPVi"/>
      <sheetName val="Fondo Imposte SBN"/>
      <sheetName val="Fondo Imposte Totale"/>
      <sheetName val="Movimentazione"/>
      <sheetName val="Differite"/>
      <sheetName val="Imposte"/>
      <sheetName val="leasing"/>
      <sheetName val="immobili storici"/>
      <sheetName val="controllo imposte"/>
      <sheetName val="credito_limitato"/>
    </sheetNames>
    <sheetDataSet>
      <sheetData sheetId="0" refreshError="1">
        <row r="225">
          <cell r="G225">
            <v>-341245972</v>
          </cell>
        </row>
      </sheetData>
      <sheetData sheetId="1"/>
      <sheetData sheetId="2"/>
      <sheetData sheetId="3" refreshError="1">
        <row r="1">
          <cell r="B1">
            <v>1936.27</v>
          </cell>
        </row>
        <row r="2">
          <cell r="B2">
            <v>0.98499999999999999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Andrew___Data (2)"/>
      <sheetName val="Assistance"/>
      <sheetName val="LED"/>
      <sheetName val="A&amp;C"/>
      <sheetName val="SERVICES"/>
      <sheetName val="FixAss"/>
      <sheetName val="WorkCap"/>
      <sheetName val="Original_Andrew___Data"/>
      <sheetName val="Andrew___Data_(2)"/>
      <sheetName val="Cash flow inv"/>
    </sheetNames>
    <sheetDataSet>
      <sheetData sheetId="0" refreshError="1">
        <row r="6">
          <cell r="B6" t="str">
            <v>Cost Centre</v>
          </cell>
          <cell r="C6" t="str">
            <v>Name</v>
          </cell>
          <cell r="E6" t="str">
            <v>FTE</v>
          </cell>
          <cell r="F6" t="str">
            <v>Basic salary</v>
          </cell>
          <cell r="G6" t="str">
            <v>Allowances</v>
          </cell>
          <cell r="H6" t="str">
            <v>Pension %</v>
          </cell>
          <cell r="I6" t="str">
            <v>FGL Pension</v>
          </cell>
          <cell r="J6" t="str">
            <v>Health first</v>
          </cell>
          <cell r="K6" t="str">
            <v>COS scheme</v>
          </cell>
          <cell r="L6" t="str">
            <v>Hours per week</v>
          </cell>
        </row>
        <row r="7">
          <cell r="B7" t="str">
            <v>AAY</v>
          </cell>
          <cell r="C7" t="str">
            <v>Arber</v>
          </cell>
          <cell r="D7" t="str">
            <v>Louise</v>
          </cell>
          <cell r="E7">
            <v>0.55000001192092896</v>
          </cell>
          <cell r="F7">
            <v>5793</v>
          </cell>
          <cell r="H7">
            <v>0.05</v>
          </cell>
          <cell r="I7" t="str">
            <v>Yes</v>
          </cell>
          <cell r="L7">
            <v>20</v>
          </cell>
        </row>
        <row r="8">
          <cell r="B8" t="str">
            <v>AAY</v>
          </cell>
          <cell r="C8" t="str">
            <v>Armstrong</v>
          </cell>
          <cell r="D8" t="str">
            <v>Hazel</v>
          </cell>
          <cell r="E8">
            <v>0.68999999761581421</v>
          </cell>
          <cell r="F8">
            <v>6553</v>
          </cell>
          <cell r="L8">
            <v>25</v>
          </cell>
        </row>
        <row r="9">
          <cell r="B9" t="str">
            <v>AAY</v>
          </cell>
          <cell r="C9" t="str">
            <v>Atkins</v>
          </cell>
          <cell r="D9" t="str">
            <v>Susan</v>
          </cell>
          <cell r="E9">
            <v>1</v>
          </cell>
          <cell r="F9">
            <v>10000</v>
          </cell>
          <cell r="L9">
            <v>36.25</v>
          </cell>
        </row>
        <row r="10">
          <cell r="B10" t="str">
            <v>AAY</v>
          </cell>
          <cell r="C10" t="str">
            <v>Averill</v>
          </cell>
          <cell r="D10" t="str">
            <v>Paul</v>
          </cell>
          <cell r="E10">
            <v>1</v>
          </cell>
          <cell r="F10">
            <v>10000</v>
          </cell>
          <cell r="H10">
            <v>0.05</v>
          </cell>
          <cell r="I10" t="str">
            <v>Yes</v>
          </cell>
          <cell r="L10">
            <v>36.25</v>
          </cell>
        </row>
        <row r="11">
          <cell r="B11" t="str">
            <v>AAY</v>
          </cell>
          <cell r="C11" t="str">
            <v>Baggott</v>
          </cell>
          <cell r="D11" t="str">
            <v>Fiona</v>
          </cell>
          <cell r="E11">
            <v>0.68999999761581421</v>
          </cell>
          <cell r="F11">
            <v>6903</v>
          </cell>
          <cell r="H11">
            <v>0.05</v>
          </cell>
          <cell r="I11" t="str">
            <v>Yes</v>
          </cell>
          <cell r="L11">
            <v>25</v>
          </cell>
        </row>
        <row r="12">
          <cell r="B12" t="str">
            <v>AAY</v>
          </cell>
          <cell r="C12" t="str">
            <v>Beacall</v>
          </cell>
          <cell r="D12" t="str">
            <v>Amanda</v>
          </cell>
          <cell r="E12">
            <v>0.68999999761581421</v>
          </cell>
          <cell r="F12">
            <v>6552</v>
          </cell>
          <cell r="L12">
            <v>25</v>
          </cell>
        </row>
        <row r="13">
          <cell r="B13" t="str">
            <v>AAY</v>
          </cell>
          <cell r="C13" t="str">
            <v>Beck</v>
          </cell>
          <cell r="D13" t="str">
            <v>Karoline</v>
          </cell>
          <cell r="E13">
            <v>1</v>
          </cell>
          <cell r="F13">
            <v>10000</v>
          </cell>
          <cell r="L13">
            <v>36.25</v>
          </cell>
        </row>
        <row r="14">
          <cell r="B14" t="str">
            <v>AAY</v>
          </cell>
          <cell r="C14" t="str">
            <v>Braganza</v>
          </cell>
          <cell r="D14" t="str">
            <v>Jonathon</v>
          </cell>
          <cell r="E14">
            <v>0.68999999761581421</v>
          </cell>
          <cell r="F14">
            <v>8970</v>
          </cell>
          <cell r="H14">
            <v>0.05</v>
          </cell>
          <cell r="I14" t="str">
            <v>Yes</v>
          </cell>
          <cell r="L14">
            <v>25</v>
          </cell>
        </row>
        <row r="15">
          <cell r="B15" t="str">
            <v>AAY</v>
          </cell>
          <cell r="C15" t="str">
            <v>Brouder</v>
          </cell>
          <cell r="D15" t="str">
            <v>Kathryn</v>
          </cell>
          <cell r="E15">
            <v>1</v>
          </cell>
          <cell r="F15">
            <v>13668</v>
          </cell>
          <cell r="H15">
            <v>0.05</v>
          </cell>
          <cell r="I15" t="str">
            <v>Yes</v>
          </cell>
          <cell r="L15">
            <v>36.25</v>
          </cell>
        </row>
        <row r="16">
          <cell r="B16" t="str">
            <v>AAY</v>
          </cell>
          <cell r="C16" t="str">
            <v>Bullions</v>
          </cell>
          <cell r="D16" t="str">
            <v>Lindsey</v>
          </cell>
          <cell r="E16">
            <v>0.55000001192092896</v>
          </cell>
          <cell r="F16">
            <v>5523</v>
          </cell>
          <cell r="L16">
            <v>20</v>
          </cell>
        </row>
        <row r="17">
          <cell r="B17" t="str">
            <v>AAY</v>
          </cell>
          <cell r="C17" t="str">
            <v>Burscough</v>
          </cell>
          <cell r="D17" t="str">
            <v>Elizabeth</v>
          </cell>
          <cell r="E17">
            <v>1</v>
          </cell>
          <cell r="F17">
            <v>13000</v>
          </cell>
          <cell r="L17">
            <v>36.25</v>
          </cell>
        </row>
        <row r="18">
          <cell r="B18" t="str">
            <v>AAY</v>
          </cell>
          <cell r="C18" t="str">
            <v>Butler</v>
          </cell>
          <cell r="D18" t="str">
            <v>Tracy</v>
          </cell>
          <cell r="E18">
            <v>0.68999999761581421</v>
          </cell>
          <cell r="F18">
            <v>6553</v>
          </cell>
          <cell r="L18">
            <v>25</v>
          </cell>
        </row>
        <row r="19">
          <cell r="B19" t="str">
            <v>AAY</v>
          </cell>
          <cell r="C19" t="str">
            <v>Connolly</v>
          </cell>
          <cell r="D19" t="str">
            <v>Tracey</v>
          </cell>
          <cell r="E19">
            <v>1</v>
          </cell>
          <cell r="F19">
            <v>10000</v>
          </cell>
          <cell r="L19">
            <v>36.25</v>
          </cell>
        </row>
        <row r="20">
          <cell r="B20" t="str">
            <v>AAY</v>
          </cell>
          <cell r="C20" t="str">
            <v>Cook</v>
          </cell>
          <cell r="D20" t="str">
            <v>Peter</v>
          </cell>
          <cell r="E20">
            <v>1</v>
          </cell>
          <cell r="F20">
            <v>10000</v>
          </cell>
          <cell r="L20">
            <v>36.25</v>
          </cell>
        </row>
        <row r="21">
          <cell r="B21" t="str">
            <v>AAY</v>
          </cell>
          <cell r="C21" t="str">
            <v>Dinsdale</v>
          </cell>
          <cell r="D21" t="str">
            <v>Anne</v>
          </cell>
          <cell r="E21">
            <v>1</v>
          </cell>
          <cell r="F21">
            <v>14300</v>
          </cell>
          <cell r="H21">
            <v>0.05</v>
          </cell>
          <cell r="I21" t="str">
            <v>Yes</v>
          </cell>
          <cell r="L21">
            <v>36.25</v>
          </cell>
        </row>
        <row r="22">
          <cell r="B22" t="str">
            <v>AAY</v>
          </cell>
          <cell r="C22" t="str">
            <v>Duane</v>
          </cell>
          <cell r="D22" t="str">
            <v>Amanda</v>
          </cell>
          <cell r="E22">
            <v>1</v>
          </cell>
          <cell r="F22">
            <v>10000</v>
          </cell>
          <cell r="L22">
            <v>36.25</v>
          </cell>
        </row>
        <row r="23">
          <cell r="B23" t="str">
            <v>AAY</v>
          </cell>
          <cell r="C23" t="str">
            <v>Dunn</v>
          </cell>
          <cell r="D23" t="str">
            <v>Jacqueline</v>
          </cell>
          <cell r="E23">
            <v>1</v>
          </cell>
          <cell r="F23">
            <v>18000</v>
          </cell>
          <cell r="H23">
            <v>0.05</v>
          </cell>
          <cell r="I23" t="str">
            <v>Yes</v>
          </cell>
          <cell r="L23">
            <v>36.25</v>
          </cell>
        </row>
        <row r="24">
          <cell r="B24" t="str">
            <v>AAY</v>
          </cell>
          <cell r="C24" t="str">
            <v>Dunthorne</v>
          </cell>
          <cell r="D24" t="str">
            <v>Claire</v>
          </cell>
          <cell r="E24">
            <v>1</v>
          </cell>
          <cell r="F24">
            <v>10000</v>
          </cell>
          <cell r="H24">
            <v>0.05</v>
          </cell>
          <cell r="I24" t="str">
            <v>Yes</v>
          </cell>
          <cell r="L24">
            <v>36.25</v>
          </cell>
        </row>
        <row r="25">
          <cell r="B25" t="str">
            <v>AAY</v>
          </cell>
          <cell r="C25" t="str">
            <v>Fernandes</v>
          </cell>
          <cell r="D25" t="str">
            <v>Paul</v>
          </cell>
          <cell r="E25">
            <v>0.68999999761581421</v>
          </cell>
          <cell r="F25">
            <v>6553</v>
          </cell>
          <cell r="L25">
            <v>25</v>
          </cell>
        </row>
        <row r="26">
          <cell r="B26" t="str">
            <v>AAY</v>
          </cell>
          <cell r="C26" t="str">
            <v>Fidler</v>
          </cell>
          <cell r="D26" t="str">
            <v>Karen</v>
          </cell>
          <cell r="E26">
            <v>1</v>
          </cell>
          <cell r="F26">
            <v>13650</v>
          </cell>
          <cell r="H26">
            <v>0.05</v>
          </cell>
          <cell r="I26" t="str">
            <v>Yes</v>
          </cell>
          <cell r="L26">
            <v>36.25</v>
          </cell>
        </row>
        <row r="27">
          <cell r="B27" t="str">
            <v>AAY</v>
          </cell>
          <cell r="C27" t="str">
            <v>Ghuman</v>
          </cell>
          <cell r="D27" t="str">
            <v>Jagdeep</v>
          </cell>
          <cell r="E27">
            <v>1</v>
          </cell>
          <cell r="F27">
            <v>9500</v>
          </cell>
          <cell r="L27">
            <v>36.25</v>
          </cell>
        </row>
        <row r="28">
          <cell r="B28" t="str">
            <v>AAY</v>
          </cell>
          <cell r="C28" t="str">
            <v>Grain</v>
          </cell>
          <cell r="D28" t="str">
            <v>Karen</v>
          </cell>
          <cell r="E28">
            <v>0.40999999642372131</v>
          </cell>
          <cell r="F28">
            <v>4345</v>
          </cell>
          <cell r="H28">
            <v>0.05</v>
          </cell>
          <cell r="I28" t="str">
            <v>Yes</v>
          </cell>
          <cell r="L28">
            <v>15</v>
          </cell>
        </row>
        <row r="29">
          <cell r="B29" t="str">
            <v>AAY</v>
          </cell>
          <cell r="C29" t="str">
            <v>Greenhill</v>
          </cell>
          <cell r="D29" t="str">
            <v>Ann</v>
          </cell>
          <cell r="E29">
            <v>0.40999999642372131</v>
          </cell>
          <cell r="F29">
            <v>4345</v>
          </cell>
          <cell r="H29">
            <v>0.05</v>
          </cell>
          <cell r="I29" t="str">
            <v>Yes</v>
          </cell>
          <cell r="L29">
            <v>15</v>
          </cell>
        </row>
        <row r="30">
          <cell r="B30" t="str">
            <v>AAY</v>
          </cell>
          <cell r="C30" t="str">
            <v>Grewcock</v>
          </cell>
          <cell r="D30" t="str">
            <v>Christine</v>
          </cell>
          <cell r="E30">
            <v>0.82999998331069946</v>
          </cell>
          <cell r="F30">
            <v>11295</v>
          </cell>
          <cell r="L30">
            <v>30</v>
          </cell>
        </row>
        <row r="31">
          <cell r="B31" t="str">
            <v>AAY</v>
          </cell>
          <cell r="C31" t="str">
            <v>Griffiths</v>
          </cell>
          <cell r="D31" t="str">
            <v>Oscar</v>
          </cell>
          <cell r="E31">
            <v>1</v>
          </cell>
          <cell r="F31">
            <v>19500</v>
          </cell>
          <cell r="H31">
            <v>0.05</v>
          </cell>
          <cell r="I31" t="str">
            <v>Yes</v>
          </cell>
          <cell r="L31">
            <v>36.25</v>
          </cell>
        </row>
        <row r="32">
          <cell r="B32" t="str">
            <v>AAY</v>
          </cell>
          <cell r="C32" t="str">
            <v>Haines</v>
          </cell>
          <cell r="D32" t="str">
            <v>Emily</v>
          </cell>
          <cell r="E32">
            <v>1</v>
          </cell>
          <cell r="F32">
            <v>9500</v>
          </cell>
          <cell r="L32">
            <v>36.25</v>
          </cell>
        </row>
        <row r="33">
          <cell r="B33" t="str">
            <v>AAY</v>
          </cell>
          <cell r="C33" t="str">
            <v>Hall</v>
          </cell>
          <cell r="D33" t="str">
            <v>Samuel</v>
          </cell>
          <cell r="E33">
            <v>1</v>
          </cell>
          <cell r="F33">
            <v>10000</v>
          </cell>
          <cell r="L33">
            <v>36.25</v>
          </cell>
        </row>
        <row r="34">
          <cell r="B34" t="str">
            <v>AAY</v>
          </cell>
          <cell r="C34" t="str">
            <v>Hamlett</v>
          </cell>
          <cell r="D34" t="str">
            <v>Suzanne</v>
          </cell>
          <cell r="E34">
            <v>0.55000001192092896</v>
          </cell>
          <cell r="F34">
            <v>5793</v>
          </cell>
          <cell r="H34">
            <v>0.05</v>
          </cell>
          <cell r="I34" t="str">
            <v>Yes</v>
          </cell>
          <cell r="L34">
            <v>20</v>
          </cell>
        </row>
        <row r="35">
          <cell r="B35" t="str">
            <v>AAY</v>
          </cell>
          <cell r="C35" t="str">
            <v>Handford</v>
          </cell>
          <cell r="D35" t="str">
            <v>Georgina</v>
          </cell>
          <cell r="E35">
            <v>1</v>
          </cell>
          <cell r="F35">
            <v>10000</v>
          </cell>
          <cell r="H35">
            <v>0.05</v>
          </cell>
          <cell r="I35" t="str">
            <v>Yes</v>
          </cell>
          <cell r="L35">
            <v>36.25</v>
          </cell>
        </row>
        <row r="36">
          <cell r="B36" t="str">
            <v>AAY</v>
          </cell>
          <cell r="C36" t="str">
            <v>Hartless</v>
          </cell>
          <cell r="D36" t="str">
            <v>Deborah</v>
          </cell>
          <cell r="E36">
            <v>1</v>
          </cell>
          <cell r="F36">
            <v>10000</v>
          </cell>
          <cell r="H36">
            <v>0.05</v>
          </cell>
          <cell r="I36" t="str">
            <v>Yes</v>
          </cell>
          <cell r="L36">
            <v>36.25</v>
          </cell>
        </row>
        <row r="37">
          <cell r="B37" t="str">
            <v>AAY</v>
          </cell>
          <cell r="C37" t="str">
            <v>Healey</v>
          </cell>
          <cell r="D37" t="str">
            <v>Jenifer</v>
          </cell>
          <cell r="E37">
            <v>1</v>
          </cell>
          <cell r="F37">
            <v>10000</v>
          </cell>
          <cell r="H37">
            <v>0.05</v>
          </cell>
          <cell r="I37" t="str">
            <v>Yes</v>
          </cell>
          <cell r="L37">
            <v>36.25</v>
          </cell>
        </row>
        <row r="38">
          <cell r="B38" t="str">
            <v>AAY</v>
          </cell>
          <cell r="C38" t="str">
            <v>Heeley</v>
          </cell>
          <cell r="D38" t="str">
            <v>Gina</v>
          </cell>
          <cell r="E38">
            <v>1</v>
          </cell>
          <cell r="F38">
            <v>10000</v>
          </cell>
          <cell r="L38">
            <v>36.25</v>
          </cell>
        </row>
        <row r="39">
          <cell r="B39" t="str">
            <v>AAY</v>
          </cell>
          <cell r="C39" t="str">
            <v>Hession</v>
          </cell>
          <cell r="D39" t="str">
            <v>Richard</v>
          </cell>
          <cell r="E39">
            <v>1</v>
          </cell>
          <cell r="F39">
            <v>9500</v>
          </cell>
          <cell r="L39">
            <v>36.25</v>
          </cell>
        </row>
        <row r="40">
          <cell r="B40" t="str">
            <v>AAY</v>
          </cell>
          <cell r="C40" t="str">
            <v>Hewitt</v>
          </cell>
          <cell r="D40" t="str">
            <v>Richard</v>
          </cell>
          <cell r="E40">
            <v>1</v>
          </cell>
          <cell r="F40">
            <v>10000</v>
          </cell>
          <cell r="H40">
            <v>0.05</v>
          </cell>
          <cell r="I40" t="str">
            <v>Yes</v>
          </cell>
          <cell r="L40">
            <v>36.25</v>
          </cell>
        </row>
        <row r="41">
          <cell r="B41" t="str">
            <v>AAY</v>
          </cell>
          <cell r="C41" t="str">
            <v>Hiatt</v>
          </cell>
          <cell r="D41" t="str">
            <v>Carrie</v>
          </cell>
          <cell r="E41">
            <v>1</v>
          </cell>
          <cell r="F41">
            <v>10000</v>
          </cell>
          <cell r="H41">
            <v>0.05</v>
          </cell>
          <cell r="I41" t="str">
            <v>Yes</v>
          </cell>
          <cell r="L41">
            <v>36.25</v>
          </cell>
        </row>
        <row r="42">
          <cell r="B42" t="str">
            <v>AAY</v>
          </cell>
          <cell r="C42" t="str">
            <v>Hill</v>
          </cell>
          <cell r="D42" t="str">
            <v>Amanda</v>
          </cell>
          <cell r="E42">
            <v>1</v>
          </cell>
          <cell r="F42">
            <v>10000</v>
          </cell>
          <cell r="H42">
            <v>0.05</v>
          </cell>
          <cell r="I42" t="str">
            <v>Yes</v>
          </cell>
          <cell r="L42">
            <v>36.25</v>
          </cell>
        </row>
        <row r="43">
          <cell r="B43" t="str">
            <v>AAY</v>
          </cell>
          <cell r="C43" t="str">
            <v>Hill</v>
          </cell>
          <cell r="D43" t="str">
            <v>Mattew</v>
          </cell>
          <cell r="E43">
            <v>1</v>
          </cell>
          <cell r="F43">
            <v>10000</v>
          </cell>
          <cell r="H43">
            <v>0.05</v>
          </cell>
          <cell r="I43" t="str">
            <v>Yes</v>
          </cell>
          <cell r="L43">
            <v>36.25</v>
          </cell>
        </row>
        <row r="44">
          <cell r="B44" t="str">
            <v>AAY</v>
          </cell>
          <cell r="C44" t="str">
            <v>Hollinshead</v>
          </cell>
          <cell r="D44" t="str">
            <v>Paula</v>
          </cell>
          <cell r="E44">
            <v>0.55000001192092896</v>
          </cell>
          <cell r="F44">
            <v>5523</v>
          </cell>
          <cell r="L44">
            <v>20</v>
          </cell>
        </row>
        <row r="45">
          <cell r="B45" t="str">
            <v>AAY</v>
          </cell>
          <cell r="C45" t="str">
            <v>Ison</v>
          </cell>
          <cell r="D45" t="str">
            <v>Kirsty</v>
          </cell>
          <cell r="E45">
            <v>1</v>
          </cell>
          <cell r="F45">
            <v>10000</v>
          </cell>
          <cell r="L45">
            <v>36.25</v>
          </cell>
        </row>
        <row r="46">
          <cell r="B46" t="str">
            <v>AAY</v>
          </cell>
          <cell r="C46" t="str">
            <v>Jandu</v>
          </cell>
          <cell r="D46" t="str">
            <v>Bhupinder</v>
          </cell>
          <cell r="E46">
            <v>1</v>
          </cell>
          <cell r="F46">
            <v>10000</v>
          </cell>
          <cell r="H46">
            <v>0.05</v>
          </cell>
          <cell r="I46" t="str">
            <v>Yes</v>
          </cell>
          <cell r="L46">
            <v>36.25</v>
          </cell>
        </row>
        <row r="47">
          <cell r="B47" t="str">
            <v>AAY</v>
          </cell>
          <cell r="C47" t="str">
            <v>Johal</v>
          </cell>
          <cell r="D47" t="str">
            <v>Harpal</v>
          </cell>
          <cell r="E47">
            <v>1</v>
          </cell>
          <cell r="F47">
            <v>9500</v>
          </cell>
          <cell r="H47">
            <v>0.05</v>
          </cell>
          <cell r="I47" t="str">
            <v>Yes</v>
          </cell>
          <cell r="L47">
            <v>36.25</v>
          </cell>
        </row>
        <row r="48">
          <cell r="B48" t="str">
            <v>AAY</v>
          </cell>
          <cell r="C48" t="str">
            <v>Kelly</v>
          </cell>
          <cell r="D48" t="str">
            <v>Susan</v>
          </cell>
          <cell r="E48">
            <v>1</v>
          </cell>
          <cell r="F48">
            <v>12650</v>
          </cell>
          <cell r="L48">
            <v>36.25</v>
          </cell>
        </row>
        <row r="49">
          <cell r="B49" t="str">
            <v>AAY</v>
          </cell>
          <cell r="C49" t="str">
            <v>Kinton</v>
          </cell>
          <cell r="D49" t="str">
            <v>Silvana</v>
          </cell>
          <cell r="E49">
            <v>1</v>
          </cell>
          <cell r="F49">
            <v>10000</v>
          </cell>
          <cell r="H49">
            <v>0.05</v>
          </cell>
          <cell r="I49" t="str">
            <v>Yes</v>
          </cell>
          <cell r="L49">
            <v>36.25</v>
          </cell>
        </row>
        <row r="50">
          <cell r="B50" t="str">
            <v>AAY</v>
          </cell>
          <cell r="C50" t="str">
            <v>Lakin</v>
          </cell>
          <cell r="D50" t="str">
            <v>Andrew</v>
          </cell>
          <cell r="E50">
            <v>1</v>
          </cell>
          <cell r="F50">
            <v>10000</v>
          </cell>
          <cell r="H50">
            <v>0.05</v>
          </cell>
          <cell r="I50" t="str">
            <v>Yes</v>
          </cell>
          <cell r="L50">
            <v>36.25</v>
          </cell>
        </row>
        <row r="51">
          <cell r="B51" t="str">
            <v>AAY</v>
          </cell>
          <cell r="C51" t="str">
            <v>Leader</v>
          </cell>
          <cell r="D51" t="str">
            <v>Zoe</v>
          </cell>
          <cell r="E51">
            <v>1</v>
          </cell>
          <cell r="F51">
            <v>13650</v>
          </cell>
          <cell r="H51">
            <v>0.05</v>
          </cell>
          <cell r="I51" t="str">
            <v>Yes</v>
          </cell>
          <cell r="L51">
            <v>36.25</v>
          </cell>
        </row>
        <row r="52">
          <cell r="B52" t="str">
            <v>AAY</v>
          </cell>
          <cell r="C52" t="str">
            <v>Light</v>
          </cell>
          <cell r="D52" t="str">
            <v>Andree</v>
          </cell>
          <cell r="E52">
            <v>1</v>
          </cell>
          <cell r="F52">
            <v>10000</v>
          </cell>
          <cell r="H52">
            <v>0.05</v>
          </cell>
          <cell r="I52" t="str">
            <v>Yes</v>
          </cell>
          <cell r="L52">
            <v>36.25</v>
          </cell>
        </row>
        <row r="53">
          <cell r="B53" t="str">
            <v>AAY</v>
          </cell>
          <cell r="C53" t="str">
            <v>Lincoln</v>
          </cell>
          <cell r="D53" t="str">
            <v>Carol</v>
          </cell>
          <cell r="E53">
            <v>1</v>
          </cell>
          <cell r="F53">
            <v>10000</v>
          </cell>
          <cell r="H53">
            <v>0.05</v>
          </cell>
          <cell r="I53" t="str">
            <v>Yes</v>
          </cell>
          <cell r="L53">
            <v>36.25</v>
          </cell>
        </row>
        <row r="54">
          <cell r="B54" t="str">
            <v>AAY</v>
          </cell>
          <cell r="C54" t="str">
            <v>Little</v>
          </cell>
          <cell r="D54" t="str">
            <v>Margaret</v>
          </cell>
          <cell r="E54">
            <v>1</v>
          </cell>
          <cell r="F54">
            <v>10000</v>
          </cell>
          <cell r="L54">
            <v>36.25</v>
          </cell>
        </row>
        <row r="55">
          <cell r="B55" t="str">
            <v>AAY</v>
          </cell>
          <cell r="C55" t="str">
            <v>Lloyd</v>
          </cell>
          <cell r="D55" t="str">
            <v>Kelly</v>
          </cell>
          <cell r="E55">
            <v>1</v>
          </cell>
          <cell r="F55">
            <v>10000</v>
          </cell>
          <cell r="H55">
            <v>0.05</v>
          </cell>
          <cell r="I55" t="str">
            <v>Yes</v>
          </cell>
          <cell r="L55">
            <v>36.25</v>
          </cell>
        </row>
        <row r="56">
          <cell r="B56" t="str">
            <v>AAY</v>
          </cell>
          <cell r="C56" t="str">
            <v>Mason</v>
          </cell>
          <cell r="D56" t="str">
            <v>Lindsey</v>
          </cell>
          <cell r="E56">
            <v>1</v>
          </cell>
          <cell r="F56">
            <v>10500</v>
          </cell>
          <cell r="L56">
            <v>36.25</v>
          </cell>
        </row>
        <row r="57">
          <cell r="B57" t="str">
            <v>AAY</v>
          </cell>
          <cell r="C57" t="str">
            <v>Matthews</v>
          </cell>
          <cell r="D57" t="str">
            <v>Claire</v>
          </cell>
          <cell r="E57">
            <v>0.55000001192092896</v>
          </cell>
          <cell r="F57">
            <v>5793</v>
          </cell>
          <cell r="H57">
            <v>0.05</v>
          </cell>
          <cell r="I57" t="str">
            <v>Yes</v>
          </cell>
          <cell r="L57">
            <v>20</v>
          </cell>
        </row>
        <row r="58">
          <cell r="B58" t="str">
            <v>AAY</v>
          </cell>
          <cell r="C58" t="str">
            <v>McDonald</v>
          </cell>
          <cell r="D58" t="str">
            <v>Janet</v>
          </cell>
          <cell r="E58">
            <v>1</v>
          </cell>
          <cell r="F58">
            <v>10500</v>
          </cell>
          <cell r="L58">
            <v>36.25</v>
          </cell>
        </row>
        <row r="59">
          <cell r="B59" t="str">
            <v>AAY</v>
          </cell>
          <cell r="C59" t="str">
            <v>Meggiato</v>
          </cell>
          <cell r="D59" t="str">
            <v>Michael</v>
          </cell>
          <cell r="E59">
            <v>1</v>
          </cell>
          <cell r="F59">
            <v>10000</v>
          </cell>
          <cell r="H59">
            <v>0.05</v>
          </cell>
          <cell r="I59" t="str">
            <v>Yes</v>
          </cell>
          <cell r="L59">
            <v>36.25</v>
          </cell>
        </row>
        <row r="60">
          <cell r="B60" t="str">
            <v>AAY</v>
          </cell>
          <cell r="C60" t="str">
            <v>Mifsud</v>
          </cell>
          <cell r="D60" t="str">
            <v>Rachel</v>
          </cell>
          <cell r="E60">
            <v>1</v>
          </cell>
          <cell r="F60">
            <v>10000</v>
          </cell>
          <cell r="L60">
            <v>36.25</v>
          </cell>
        </row>
        <row r="61">
          <cell r="B61" t="str">
            <v>AAY</v>
          </cell>
          <cell r="C61" t="str">
            <v>Mullis</v>
          </cell>
          <cell r="D61" t="str">
            <v>Patrick</v>
          </cell>
          <cell r="E61">
            <v>1</v>
          </cell>
          <cell r="F61">
            <v>10000</v>
          </cell>
          <cell r="H61">
            <v>0.05</v>
          </cell>
          <cell r="I61" t="str">
            <v>Yes</v>
          </cell>
          <cell r="L61">
            <v>36.25</v>
          </cell>
        </row>
        <row r="62">
          <cell r="B62" t="str">
            <v>AAY</v>
          </cell>
          <cell r="C62" t="str">
            <v>Norman</v>
          </cell>
          <cell r="D62" t="str">
            <v>James</v>
          </cell>
          <cell r="E62">
            <v>1</v>
          </cell>
          <cell r="F62">
            <v>9500</v>
          </cell>
          <cell r="L62">
            <v>36.25</v>
          </cell>
        </row>
        <row r="63">
          <cell r="B63" t="str">
            <v>AAY</v>
          </cell>
          <cell r="C63" t="str">
            <v>Oliver</v>
          </cell>
          <cell r="D63" t="str">
            <v>Lynda</v>
          </cell>
          <cell r="E63">
            <v>1</v>
          </cell>
          <cell r="F63">
            <v>9500</v>
          </cell>
          <cell r="L63">
            <v>36.25</v>
          </cell>
        </row>
        <row r="64">
          <cell r="B64" t="str">
            <v>AAY</v>
          </cell>
          <cell r="C64" t="str">
            <v>Palmer</v>
          </cell>
          <cell r="D64" t="str">
            <v>Karen</v>
          </cell>
          <cell r="E64">
            <v>1</v>
          </cell>
          <cell r="F64">
            <v>11240</v>
          </cell>
          <cell r="L64">
            <v>36.25</v>
          </cell>
        </row>
        <row r="65">
          <cell r="B65" t="str">
            <v>AAY</v>
          </cell>
          <cell r="C65" t="str">
            <v>Parish-Ghrairi</v>
          </cell>
          <cell r="D65" t="str">
            <v>Susan</v>
          </cell>
          <cell r="E65">
            <v>0.68999999761581421</v>
          </cell>
          <cell r="F65">
            <v>7241</v>
          </cell>
          <cell r="L65">
            <v>25</v>
          </cell>
        </row>
        <row r="66">
          <cell r="B66" t="str">
            <v>AAY</v>
          </cell>
          <cell r="C66" t="str">
            <v>Parsons</v>
          </cell>
          <cell r="D66" t="str">
            <v>Eve</v>
          </cell>
          <cell r="E66">
            <v>1</v>
          </cell>
          <cell r="F66">
            <v>9500</v>
          </cell>
          <cell r="L66">
            <v>36.25</v>
          </cell>
        </row>
        <row r="67">
          <cell r="B67" t="str">
            <v>AAY</v>
          </cell>
          <cell r="C67" t="str">
            <v>Perrin</v>
          </cell>
          <cell r="D67" t="str">
            <v>Louise</v>
          </cell>
          <cell r="E67">
            <v>1</v>
          </cell>
          <cell r="F67">
            <v>14500</v>
          </cell>
          <cell r="H67">
            <v>0.05</v>
          </cell>
          <cell r="I67" t="str">
            <v>Yes</v>
          </cell>
          <cell r="L67">
            <v>36.25</v>
          </cell>
        </row>
        <row r="68">
          <cell r="B68" t="str">
            <v>AAY</v>
          </cell>
          <cell r="C68" t="str">
            <v>Pierce</v>
          </cell>
          <cell r="D68" t="str">
            <v>Daniel</v>
          </cell>
          <cell r="E68">
            <v>1</v>
          </cell>
          <cell r="F68">
            <v>18000</v>
          </cell>
          <cell r="H68">
            <v>0.05</v>
          </cell>
          <cell r="I68" t="str">
            <v>Yes</v>
          </cell>
          <cell r="L68">
            <v>36.25</v>
          </cell>
        </row>
        <row r="69">
          <cell r="B69" t="str">
            <v>AAY</v>
          </cell>
          <cell r="C69" t="str">
            <v>Pigou</v>
          </cell>
          <cell r="D69" t="str">
            <v>Ellen</v>
          </cell>
          <cell r="E69">
            <v>0.68999999761581421</v>
          </cell>
          <cell r="F69">
            <v>6553</v>
          </cell>
          <cell r="H69">
            <v>0.05</v>
          </cell>
          <cell r="I69" t="str">
            <v>Yes</v>
          </cell>
          <cell r="L69">
            <v>25</v>
          </cell>
        </row>
        <row r="70">
          <cell r="B70" t="str">
            <v>AAY</v>
          </cell>
          <cell r="C70" t="str">
            <v>Pownall</v>
          </cell>
          <cell r="D70" t="str">
            <v>Dawn</v>
          </cell>
          <cell r="E70">
            <v>0.68999999761581421</v>
          </cell>
          <cell r="F70">
            <v>6553</v>
          </cell>
          <cell r="L70">
            <v>25</v>
          </cell>
        </row>
        <row r="71">
          <cell r="B71" t="str">
            <v>AAY</v>
          </cell>
          <cell r="C71" t="str">
            <v>Preston</v>
          </cell>
          <cell r="D71" t="str">
            <v>Gloria</v>
          </cell>
          <cell r="E71">
            <v>0.68999999761581421</v>
          </cell>
          <cell r="F71">
            <v>6903</v>
          </cell>
          <cell r="H71">
            <v>0.05</v>
          </cell>
          <cell r="I71" t="str">
            <v>Yes</v>
          </cell>
          <cell r="L71">
            <v>25</v>
          </cell>
        </row>
        <row r="72">
          <cell r="B72" t="str">
            <v>AAY</v>
          </cell>
          <cell r="C72" t="str">
            <v>Ramji</v>
          </cell>
          <cell r="D72" t="str">
            <v>Hasina</v>
          </cell>
          <cell r="E72">
            <v>1</v>
          </cell>
          <cell r="F72">
            <v>11500</v>
          </cell>
          <cell r="H72">
            <v>0.05</v>
          </cell>
          <cell r="I72" t="str">
            <v>Yes</v>
          </cell>
          <cell r="L72">
            <v>36.25</v>
          </cell>
        </row>
        <row r="73">
          <cell r="B73" t="str">
            <v>AAY</v>
          </cell>
          <cell r="C73" t="str">
            <v>Ratcliffe</v>
          </cell>
          <cell r="D73" t="str">
            <v>Claire</v>
          </cell>
          <cell r="E73">
            <v>1</v>
          </cell>
          <cell r="F73">
            <v>13650</v>
          </cell>
          <cell r="L73">
            <v>36.25</v>
          </cell>
        </row>
        <row r="74">
          <cell r="B74" t="str">
            <v>AAY</v>
          </cell>
          <cell r="C74" t="str">
            <v>Rhodes</v>
          </cell>
          <cell r="D74" t="str">
            <v>Clare</v>
          </cell>
          <cell r="E74">
            <v>1</v>
          </cell>
          <cell r="F74">
            <v>18750</v>
          </cell>
          <cell r="H74">
            <v>0.05</v>
          </cell>
          <cell r="I74" t="str">
            <v>Yes</v>
          </cell>
          <cell r="L74">
            <v>36.25</v>
          </cell>
        </row>
        <row r="75">
          <cell r="B75" t="str">
            <v>AAY</v>
          </cell>
          <cell r="C75" t="str">
            <v>Richardson</v>
          </cell>
          <cell r="D75" t="str">
            <v>Matthew</v>
          </cell>
          <cell r="E75">
            <v>1</v>
          </cell>
          <cell r="F75">
            <v>10000</v>
          </cell>
          <cell r="H75">
            <v>0.05</v>
          </cell>
          <cell r="I75" t="str">
            <v>Yes</v>
          </cell>
          <cell r="L75">
            <v>36.25</v>
          </cell>
        </row>
        <row r="76">
          <cell r="B76" t="str">
            <v>AAY</v>
          </cell>
          <cell r="C76" t="str">
            <v>Richardson</v>
          </cell>
          <cell r="D76" t="str">
            <v>Andrew</v>
          </cell>
          <cell r="E76">
            <v>1</v>
          </cell>
          <cell r="F76">
            <v>9500</v>
          </cell>
          <cell r="L76">
            <v>36.25</v>
          </cell>
        </row>
        <row r="77">
          <cell r="B77" t="str">
            <v>AAY</v>
          </cell>
          <cell r="C77" t="str">
            <v>Ridgway</v>
          </cell>
          <cell r="D77" t="str">
            <v>Alison</v>
          </cell>
          <cell r="E77">
            <v>1</v>
          </cell>
          <cell r="F77">
            <v>10000</v>
          </cell>
          <cell r="H77">
            <v>0.05</v>
          </cell>
          <cell r="I77" t="str">
            <v>Yes</v>
          </cell>
          <cell r="L77">
            <v>36.25</v>
          </cell>
        </row>
        <row r="78">
          <cell r="B78" t="str">
            <v>AAY</v>
          </cell>
          <cell r="C78" t="str">
            <v>Robinson</v>
          </cell>
          <cell r="D78" t="str">
            <v>Anne</v>
          </cell>
          <cell r="E78">
            <v>1</v>
          </cell>
          <cell r="F78">
            <v>10000</v>
          </cell>
          <cell r="H78">
            <v>0.05</v>
          </cell>
          <cell r="I78" t="str">
            <v>Yes</v>
          </cell>
          <cell r="L78">
            <v>36.25</v>
          </cell>
        </row>
        <row r="79">
          <cell r="B79" t="str">
            <v>AAY</v>
          </cell>
          <cell r="C79" t="str">
            <v>Romrig</v>
          </cell>
          <cell r="D79" t="str">
            <v>Naomi</v>
          </cell>
          <cell r="E79">
            <v>1</v>
          </cell>
          <cell r="F79">
            <v>10000</v>
          </cell>
          <cell r="L79">
            <v>36.25</v>
          </cell>
        </row>
        <row r="80">
          <cell r="B80" t="str">
            <v>AAY</v>
          </cell>
          <cell r="C80" t="str">
            <v>Schofield</v>
          </cell>
          <cell r="D80" t="str">
            <v>Eleanor</v>
          </cell>
          <cell r="E80">
            <v>0.40999999642372131</v>
          </cell>
          <cell r="F80">
            <v>4345</v>
          </cell>
          <cell r="L80">
            <v>15</v>
          </cell>
        </row>
        <row r="81">
          <cell r="B81" t="str">
            <v>AAY</v>
          </cell>
          <cell r="C81" t="str">
            <v>Simmons</v>
          </cell>
          <cell r="D81" t="str">
            <v>Kerry</v>
          </cell>
          <cell r="E81">
            <v>0.68999999761581421</v>
          </cell>
          <cell r="F81">
            <v>6553</v>
          </cell>
          <cell r="L81">
            <v>25</v>
          </cell>
        </row>
        <row r="82">
          <cell r="B82" t="str">
            <v>AAY</v>
          </cell>
          <cell r="C82" t="str">
            <v>Sinnott</v>
          </cell>
          <cell r="D82" t="str">
            <v>Patrick</v>
          </cell>
          <cell r="E82">
            <v>1</v>
          </cell>
          <cell r="F82">
            <v>11000</v>
          </cell>
          <cell r="L82">
            <v>36.25</v>
          </cell>
        </row>
        <row r="83">
          <cell r="B83" t="str">
            <v>AAY</v>
          </cell>
          <cell r="C83" t="str">
            <v>Sparrow</v>
          </cell>
          <cell r="D83" t="str">
            <v>Tracey</v>
          </cell>
          <cell r="E83">
            <v>1</v>
          </cell>
          <cell r="F83">
            <v>10000</v>
          </cell>
          <cell r="L83">
            <v>36.25</v>
          </cell>
        </row>
        <row r="84">
          <cell r="B84" t="str">
            <v>AAY</v>
          </cell>
          <cell r="C84" t="str">
            <v>Stretton</v>
          </cell>
          <cell r="D84" t="str">
            <v>Naomi</v>
          </cell>
          <cell r="E84">
            <v>1</v>
          </cell>
          <cell r="F84">
            <v>10000</v>
          </cell>
          <cell r="L84">
            <v>36.25</v>
          </cell>
        </row>
        <row r="85">
          <cell r="B85" t="str">
            <v>AAY</v>
          </cell>
          <cell r="C85" t="str">
            <v>Swinfield</v>
          </cell>
          <cell r="D85" t="str">
            <v>Jamie</v>
          </cell>
          <cell r="E85">
            <v>1</v>
          </cell>
          <cell r="F85">
            <v>10000</v>
          </cell>
          <cell r="L85">
            <v>36.25</v>
          </cell>
        </row>
        <row r="86">
          <cell r="B86" t="str">
            <v>AAY</v>
          </cell>
          <cell r="C86" t="str">
            <v>Tadman</v>
          </cell>
          <cell r="D86" t="str">
            <v>Eric</v>
          </cell>
          <cell r="E86">
            <v>1</v>
          </cell>
          <cell r="F86">
            <v>31314</v>
          </cell>
          <cell r="H86">
            <v>0.05</v>
          </cell>
          <cell r="I86" t="str">
            <v>Yes</v>
          </cell>
          <cell r="J86" t="str">
            <v>Yes</v>
          </cell>
          <cell r="L86">
            <v>36.25</v>
          </cell>
        </row>
        <row r="87">
          <cell r="B87" t="str">
            <v>AAY</v>
          </cell>
          <cell r="C87" t="str">
            <v>Tansey</v>
          </cell>
          <cell r="D87" t="str">
            <v>Margaret</v>
          </cell>
          <cell r="E87">
            <v>1</v>
          </cell>
          <cell r="F87">
            <v>9500</v>
          </cell>
          <cell r="L87">
            <v>36.25</v>
          </cell>
        </row>
        <row r="88">
          <cell r="B88" t="str">
            <v>AAY</v>
          </cell>
          <cell r="C88" t="str">
            <v>Todd</v>
          </cell>
          <cell r="D88" t="str">
            <v>Lindsey</v>
          </cell>
          <cell r="E88">
            <v>1</v>
          </cell>
          <cell r="F88">
            <v>10000</v>
          </cell>
          <cell r="H88">
            <v>0.05</v>
          </cell>
          <cell r="I88" t="str">
            <v>Yes</v>
          </cell>
          <cell r="L88">
            <v>36.25</v>
          </cell>
        </row>
        <row r="89">
          <cell r="B89" t="str">
            <v>AAY</v>
          </cell>
          <cell r="C89" t="str">
            <v>Toone-Ginnette</v>
          </cell>
          <cell r="D89" t="str">
            <v>Dora</v>
          </cell>
          <cell r="E89">
            <v>0.68999999761581421</v>
          </cell>
          <cell r="F89">
            <v>6903</v>
          </cell>
          <cell r="L89">
            <v>25</v>
          </cell>
        </row>
        <row r="90">
          <cell r="B90" t="str">
            <v>AAY</v>
          </cell>
          <cell r="C90" t="str">
            <v>Urquhart</v>
          </cell>
          <cell r="D90" t="str">
            <v>Alison</v>
          </cell>
          <cell r="E90">
            <v>1</v>
          </cell>
          <cell r="F90">
            <v>13000</v>
          </cell>
          <cell r="H90">
            <v>0.05</v>
          </cell>
          <cell r="I90" t="str">
            <v>Yes</v>
          </cell>
          <cell r="L90">
            <v>36.25</v>
          </cell>
        </row>
        <row r="91">
          <cell r="B91" t="str">
            <v>AAY</v>
          </cell>
          <cell r="C91" t="str">
            <v>Warmington</v>
          </cell>
          <cell r="D91" t="str">
            <v>Darren</v>
          </cell>
          <cell r="E91">
            <v>1</v>
          </cell>
          <cell r="F91">
            <v>10000</v>
          </cell>
          <cell r="L91">
            <v>36.25</v>
          </cell>
        </row>
        <row r="92">
          <cell r="B92" t="str">
            <v>AAY</v>
          </cell>
          <cell r="C92" t="str">
            <v>Welch</v>
          </cell>
          <cell r="D92" t="str">
            <v>Mandy</v>
          </cell>
          <cell r="E92">
            <v>1</v>
          </cell>
          <cell r="F92">
            <v>10000</v>
          </cell>
          <cell r="H92">
            <v>0.05</v>
          </cell>
          <cell r="I92" t="str">
            <v>Yes</v>
          </cell>
          <cell r="L92">
            <v>36.25</v>
          </cell>
        </row>
        <row r="93">
          <cell r="B93" t="str">
            <v>AAY</v>
          </cell>
          <cell r="C93" t="str">
            <v>West</v>
          </cell>
          <cell r="D93" t="str">
            <v>Kirstie</v>
          </cell>
          <cell r="E93">
            <v>1</v>
          </cell>
          <cell r="F93">
            <v>10000</v>
          </cell>
          <cell r="L93">
            <v>36.25</v>
          </cell>
        </row>
        <row r="94">
          <cell r="B94" t="str">
            <v>ABP</v>
          </cell>
          <cell r="C94" t="str">
            <v>Andersen</v>
          </cell>
          <cell r="D94" t="str">
            <v>Bruno</v>
          </cell>
          <cell r="E94">
            <v>1</v>
          </cell>
          <cell r="F94">
            <v>13500</v>
          </cell>
          <cell r="L94">
            <v>36.25</v>
          </cell>
        </row>
        <row r="95">
          <cell r="B95" t="str">
            <v>ABP</v>
          </cell>
          <cell r="C95" t="str">
            <v>Anthony</v>
          </cell>
          <cell r="D95" t="str">
            <v>Pramesh</v>
          </cell>
          <cell r="E95">
            <v>1</v>
          </cell>
          <cell r="F95">
            <v>10500</v>
          </cell>
          <cell r="L95">
            <v>36.25</v>
          </cell>
        </row>
        <row r="96">
          <cell r="B96" t="str">
            <v>ABP</v>
          </cell>
          <cell r="C96" t="str">
            <v>Atli</v>
          </cell>
          <cell r="D96" t="str">
            <v>Kemal</v>
          </cell>
          <cell r="E96">
            <v>1</v>
          </cell>
          <cell r="F96">
            <v>16300</v>
          </cell>
          <cell r="H96">
            <v>0.05</v>
          </cell>
          <cell r="I96" t="str">
            <v>Yes</v>
          </cell>
          <cell r="L96">
            <v>36.25</v>
          </cell>
        </row>
        <row r="97">
          <cell r="B97" t="str">
            <v>ABP</v>
          </cell>
          <cell r="C97" t="str">
            <v>Bassotti</v>
          </cell>
          <cell r="D97" t="str">
            <v>Noor</v>
          </cell>
          <cell r="E97">
            <v>1</v>
          </cell>
          <cell r="F97">
            <v>13500</v>
          </cell>
          <cell r="L97">
            <v>36.25</v>
          </cell>
        </row>
        <row r="98">
          <cell r="B98" t="str">
            <v>ABP</v>
          </cell>
          <cell r="C98" t="str">
            <v>Blunt *</v>
          </cell>
          <cell r="D98" t="str">
            <v>Stuart</v>
          </cell>
          <cell r="E98">
            <v>1</v>
          </cell>
          <cell r="F98">
            <v>15000</v>
          </cell>
          <cell r="H98">
            <v>0.05</v>
          </cell>
          <cell r="I98" t="str">
            <v>Yes</v>
          </cell>
          <cell r="L98">
            <v>36.25</v>
          </cell>
        </row>
        <row r="99">
          <cell r="B99" t="str">
            <v>ABP</v>
          </cell>
          <cell r="C99" t="str">
            <v>Bonass</v>
          </cell>
          <cell r="D99" t="str">
            <v>Helen</v>
          </cell>
          <cell r="E99">
            <v>1</v>
          </cell>
          <cell r="F99">
            <v>16000</v>
          </cell>
          <cell r="H99">
            <v>0.05</v>
          </cell>
          <cell r="I99" t="str">
            <v>Yes</v>
          </cell>
          <cell r="L99">
            <v>36.25</v>
          </cell>
        </row>
        <row r="100">
          <cell r="B100" t="str">
            <v>ABP</v>
          </cell>
          <cell r="C100" t="str">
            <v>Bowdler</v>
          </cell>
          <cell r="D100" t="str">
            <v>Stuart</v>
          </cell>
          <cell r="E100">
            <v>1</v>
          </cell>
          <cell r="F100">
            <v>13500</v>
          </cell>
          <cell r="L100">
            <v>36.25</v>
          </cell>
        </row>
        <row r="101">
          <cell r="B101" t="str">
            <v>ABP</v>
          </cell>
          <cell r="C101" t="str">
            <v>Bull</v>
          </cell>
          <cell r="D101" t="str">
            <v>David</v>
          </cell>
          <cell r="E101">
            <v>1</v>
          </cell>
          <cell r="F101">
            <v>16000</v>
          </cell>
          <cell r="L101">
            <v>36.25</v>
          </cell>
        </row>
        <row r="102">
          <cell r="B102" t="str">
            <v>ABP</v>
          </cell>
          <cell r="C102" t="str">
            <v>Chappell</v>
          </cell>
          <cell r="D102" t="str">
            <v>John</v>
          </cell>
          <cell r="E102">
            <v>1</v>
          </cell>
          <cell r="F102">
            <v>13300</v>
          </cell>
          <cell r="H102">
            <v>0.05</v>
          </cell>
          <cell r="I102" t="str">
            <v>Yes</v>
          </cell>
          <cell r="L102">
            <v>36.25</v>
          </cell>
        </row>
        <row r="103">
          <cell r="B103" t="str">
            <v>ABP</v>
          </cell>
          <cell r="C103" t="str">
            <v>Christensen</v>
          </cell>
          <cell r="D103" t="str">
            <v>Marie Louise</v>
          </cell>
          <cell r="E103">
            <v>1</v>
          </cell>
          <cell r="F103">
            <v>14600</v>
          </cell>
          <cell r="L103">
            <v>36.25</v>
          </cell>
        </row>
        <row r="104">
          <cell r="B104" t="str">
            <v>ABP</v>
          </cell>
          <cell r="C104" t="str">
            <v>Clifton</v>
          </cell>
          <cell r="D104" t="str">
            <v>Demetri</v>
          </cell>
          <cell r="E104">
            <v>1</v>
          </cell>
          <cell r="F104">
            <v>18820</v>
          </cell>
          <cell r="H104">
            <v>0.05</v>
          </cell>
          <cell r="I104" t="str">
            <v>Yes</v>
          </cell>
          <cell r="L104">
            <v>36.25</v>
          </cell>
        </row>
        <row r="105">
          <cell r="B105" t="str">
            <v>ABP</v>
          </cell>
          <cell r="C105" t="str">
            <v>Cooke</v>
          </cell>
          <cell r="D105" t="str">
            <v>Montse</v>
          </cell>
          <cell r="E105">
            <v>1</v>
          </cell>
          <cell r="F105">
            <v>13300</v>
          </cell>
          <cell r="L105">
            <v>36.25</v>
          </cell>
        </row>
        <row r="106">
          <cell r="B106" t="str">
            <v>ABP</v>
          </cell>
          <cell r="C106" t="str">
            <v>Dempsey</v>
          </cell>
          <cell r="D106" t="str">
            <v>Emma</v>
          </cell>
          <cell r="E106">
            <v>1</v>
          </cell>
          <cell r="F106">
            <v>10000</v>
          </cell>
          <cell r="L106">
            <v>36.25</v>
          </cell>
        </row>
        <row r="107">
          <cell r="B107" t="str">
            <v>ABP</v>
          </cell>
          <cell r="C107" t="str">
            <v>Diaz</v>
          </cell>
          <cell r="D107" t="str">
            <v>Maria</v>
          </cell>
          <cell r="E107">
            <v>1</v>
          </cell>
          <cell r="F107">
            <v>14000</v>
          </cell>
          <cell r="H107">
            <v>0.05</v>
          </cell>
          <cell r="I107" t="str">
            <v>Yes</v>
          </cell>
          <cell r="L107">
            <v>36.25</v>
          </cell>
        </row>
        <row r="108">
          <cell r="B108" t="str">
            <v>ABP</v>
          </cell>
          <cell r="C108" t="str">
            <v>Dorey</v>
          </cell>
          <cell r="D108" t="str">
            <v>Gillian</v>
          </cell>
          <cell r="E108">
            <v>1</v>
          </cell>
          <cell r="F108">
            <v>27959</v>
          </cell>
          <cell r="H108">
            <v>0.05</v>
          </cell>
          <cell r="I108" t="str">
            <v>Yes</v>
          </cell>
          <cell r="L108">
            <v>36.25</v>
          </cell>
        </row>
        <row r="109">
          <cell r="B109" t="str">
            <v>ABP</v>
          </cell>
          <cell r="C109" t="str">
            <v>Drinkwater</v>
          </cell>
          <cell r="D109" t="str">
            <v>Samantha</v>
          </cell>
          <cell r="E109">
            <v>1</v>
          </cell>
          <cell r="F109">
            <v>14000</v>
          </cell>
          <cell r="H109">
            <v>0.05</v>
          </cell>
          <cell r="I109" t="str">
            <v>Yes</v>
          </cell>
          <cell r="L109">
            <v>36.25</v>
          </cell>
        </row>
        <row r="110">
          <cell r="B110" t="str">
            <v>ABP</v>
          </cell>
          <cell r="C110" t="str">
            <v>Ellis</v>
          </cell>
          <cell r="D110" t="str">
            <v>Valerie</v>
          </cell>
          <cell r="E110">
            <v>1</v>
          </cell>
          <cell r="F110">
            <v>21580</v>
          </cell>
          <cell r="H110">
            <v>0.05</v>
          </cell>
          <cell r="I110" t="str">
            <v>Yes</v>
          </cell>
          <cell r="L110">
            <v>36.25</v>
          </cell>
        </row>
        <row r="111">
          <cell r="B111" t="str">
            <v>ABP</v>
          </cell>
          <cell r="C111" t="str">
            <v>Gaule</v>
          </cell>
          <cell r="D111" t="str">
            <v>Juliette</v>
          </cell>
          <cell r="E111">
            <v>1</v>
          </cell>
          <cell r="F111">
            <v>11000</v>
          </cell>
          <cell r="L111">
            <v>36.25</v>
          </cell>
        </row>
        <row r="112">
          <cell r="B112" t="str">
            <v>ABP</v>
          </cell>
          <cell r="C112" t="str">
            <v>Hughes</v>
          </cell>
          <cell r="D112" t="str">
            <v>Aidan</v>
          </cell>
          <cell r="E112">
            <v>1</v>
          </cell>
          <cell r="F112">
            <v>13900</v>
          </cell>
          <cell r="H112">
            <v>0.05</v>
          </cell>
          <cell r="I112" t="str">
            <v>Yes</v>
          </cell>
          <cell r="L112">
            <v>36.25</v>
          </cell>
        </row>
        <row r="113">
          <cell r="B113" t="str">
            <v>ABP</v>
          </cell>
          <cell r="C113" t="str">
            <v>Hunter</v>
          </cell>
          <cell r="D113" t="str">
            <v>Ena</v>
          </cell>
          <cell r="E113">
            <v>1</v>
          </cell>
          <cell r="F113">
            <v>14000</v>
          </cell>
          <cell r="H113">
            <v>0.05</v>
          </cell>
          <cell r="I113" t="str">
            <v>Yes</v>
          </cell>
          <cell r="L113">
            <v>36.25</v>
          </cell>
        </row>
        <row r="114">
          <cell r="B114" t="str">
            <v>ABP</v>
          </cell>
          <cell r="C114" t="str">
            <v>Jackson</v>
          </cell>
          <cell r="D114" t="str">
            <v>Darren</v>
          </cell>
          <cell r="E114">
            <v>1</v>
          </cell>
          <cell r="F114">
            <v>10000</v>
          </cell>
          <cell r="L114">
            <v>36.25</v>
          </cell>
        </row>
        <row r="115">
          <cell r="B115" t="str">
            <v>ABP</v>
          </cell>
          <cell r="C115" t="str">
            <v>Karpal</v>
          </cell>
          <cell r="D115" t="str">
            <v>Corinne</v>
          </cell>
          <cell r="E115">
            <v>1</v>
          </cell>
          <cell r="F115">
            <v>14400</v>
          </cell>
          <cell r="H115">
            <v>0.05</v>
          </cell>
          <cell r="I115" t="str">
            <v>Yes</v>
          </cell>
          <cell r="L115">
            <v>36.25</v>
          </cell>
        </row>
        <row r="116">
          <cell r="B116" t="str">
            <v>ABP</v>
          </cell>
          <cell r="C116" t="str">
            <v>Klimek</v>
          </cell>
          <cell r="D116" t="str">
            <v>Andrew</v>
          </cell>
          <cell r="E116">
            <v>1</v>
          </cell>
          <cell r="F116">
            <v>14000</v>
          </cell>
          <cell r="L116">
            <v>36.25</v>
          </cell>
        </row>
        <row r="117">
          <cell r="B117" t="str">
            <v>ABP</v>
          </cell>
          <cell r="C117" t="str">
            <v>Lane</v>
          </cell>
          <cell r="D117" t="str">
            <v>Joanna</v>
          </cell>
          <cell r="E117">
            <v>1</v>
          </cell>
          <cell r="F117">
            <v>16000</v>
          </cell>
          <cell r="L117">
            <v>36.25</v>
          </cell>
        </row>
        <row r="118">
          <cell r="B118" t="str">
            <v>ABP</v>
          </cell>
          <cell r="C118" t="str">
            <v>Matthews</v>
          </cell>
          <cell r="D118" t="str">
            <v>Laura</v>
          </cell>
          <cell r="E118">
            <v>1</v>
          </cell>
          <cell r="F118">
            <v>13000</v>
          </cell>
          <cell r="L118">
            <v>36.25</v>
          </cell>
        </row>
        <row r="119">
          <cell r="B119" t="str">
            <v>ABP</v>
          </cell>
          <cell r="C119" t="str">
            <v>Mayo</v>
          </cell>
          <cell r="D119" t="str">
            <v>Maria</v>
          </cell>
          <cell r="E119">
            <v>1</v>
          </cell>
          <cell r="F119">
            <v>13000</v>
          </cell>
          <cell r="L119">
            <v>36.25</v>
          </cell>
        </row>
        <row r="120">
          <cell r="B120" t="str">
            <v>ABP</v>
          </cell>
          <cell r="C120" t="str">
            <v>Muggridge</v>
          </cell>
          <cell r="D120" t="str">
            <v>Daniel</v>
          </cell>
          <cell r="E120">
            <v>1</v>
          </cell>
          <cell r="F120">
            <v>14000</v>
          </cell>
          <cell r="L120">
            <v>36.25</v>
          </cell>
        </row>
        <row r="121">
          <cell r="B121" t="str">
            <v>ABP</v>
          </cell>
          <cell r="C121" t="str">
            <v>Pietens</v>
          </cell>
          <cell r="D121" t="str">
            <v>Connie</v>
          </cell>
          <cell r="E121">
            <v>1</v>
          </cell>
          <cell r="F121">
            <v>13800</v>
          </cell>
          <cell r="L121">
            <v>36.25</v>
          </cell>
        </row>
        <row r="122">
          <cell r="B122" t="str">
            <v>ABP</v>
          </cell>
          <cell r="C122" t="str">
            <v>Robertson</v>
          </cell>
          <cell r="D122" t="str">
            <v>Natalie</v>
          </cell>
          <cell r="E122">
            <v>1</v>
          </cell>
          <cell r="F122">
            <v>13000</v>
          </cell>
          <cell r="L122">
            <v>36.25</v>
          </cell>
        </row>
        <row r="123">
          <cell r="B123" t="str">
            <v>ABP</v>
          </cell>
          <cell r="C123" t="str">
            <v>Solomon</v>
          </cell>
          <cell r="D123" t="str">
            <v>Sharon</v>
          </cell>
          <cell r="E123">
            <v>1</v>
          </cell>
          <cell r="F123">
            <v>13500</v>
          </cell>
          <cell r="L123">
            <v>36.25</v>
          </cell>
        </row>
        <row r="124">
          <cell r="B124" t="str">
            <v>ABP</v>
          </cell>
          <cell r="C124" t="str">
            <v>Staples</v>
          </cell>
          <cell r="D124" t="str">
            <v>Rachel</v>
          </cell>
          <cell r="E124">
            <v>1</v>
          </cell>
          <cell r="F124">
            <v>19030</v>
          </cell>
          <cell r="H124">
            <v>0.05</v>
          </cell>
          <cell r="I124" t="str">
            <v>Yes</v>
          </cell>
          <cell r="L124">
            <v>36.25</v>
          </cell>
        </row>
        <row r="125">
          <cell r="B125" t="str">
            <v>ABP</v>
          </cell>
          <cell r="C125" t="str">
            <v>Staples</v>
          </cell>
          <cell r="D125" t="str">
            <v>John</v>
          </cell>
          <cell r="E125">
            <v>1</v>
          </cell>
          <cell r="F125">
            <v>16300</v>
          </cell>
          <cell r="H125">
            <v>0.05</v>
          </cell>
          <cell r="I125" t="str">
            <v>Yes</v>
          </cell>
          <cell r="L125">
            <v>36.25</v>
          </cell>
        </row>
        <row r="126">
          <cell r="B126" t="str">
            <v>ABP</v>
          </cell>
          <cell r="C126" t="str">
            <v>Wegener</v>
          </cell>
          <cell r="D126" t="str">
            <v>Sigrid</v>
          </cell>
          <cell r="E126">
            <v>1</v>
          </cell>
          <cell r="F126">
            <v>13350</v>
          </cell>
          <cell r="L126">
            <v>36.25</v>
          </cell>
        </row>
        <row r="127">
          <cell r="B127" t="str">
            <v>ABP</v>
          </cell>
          <cell r="C127" t="str">
            <v>Williams</v>
          </cell>
          <cell r="D127" t="str">
            <v>Sian</v>
          </cell>
          <cell r="E127">
            <v>1</v>
          </cell>
          <cell r="F127">
            <v>13800</v>
          </cell>
          <cell r="L127">
            <v>36.25</v>
          </cell>
        </row>
        <row r="128">
          <cell r="B128" t="str">
            <v>AGP</v>
          </cell>
          <cell r="C128" t="str">
            <v>Burns</v>
          </cell>
          <cell r="D128" t="str">
            <v>Joanna</v>
          </cell>
          <cell r="E128">
            <v>1</v>
          </cell>
          <cell r="F128">
            <v>13866</v>
          </cell>
          <cell r="L128">
            <v>36.25</v>
          </cell>
        </row>
        <row r="129">
          <cell r="B129" t="str">
            <v>AGP</v>
          </cell>
          <cell r="C129" t="str">
            <v>Callow</v>
          </cell>
          <cell r="D129" t="str">
            <v>Maureen</v>
          </cell>
          <cell r="E129">
            <v>1</v>
          </cell>
          <cell r="F129">
            <v>17332</v>
          </cell>
          <cell r="H129">
            <v>0.05</v>
          </cell>
          <cell r="I129" t="str">
            <v>Yes</v>
          </cell>
          <cell r="L129">
            <v>36.25</v>
          </cell>
        </row>
        <row r="130">
          <cell r="B130" t="str">
            <v>AGP</v>
          </cell>
          <cell r="C130" t="str">
            <v>Church</v>
          </cell>
          <cell r="D130" t="str">
            <v>Jason</v>
          </cell>
          <cell r="E130">
            <v>1</v>
          </cell>
          <cell r="F130">
            <v>16000</v>
          </cell>
          <cell r="H130">
            <v>0.05</v>
          </cell>
          <cell r="I130" t="str">
            <v>Yes</v>
          </cell>
          <cell r="L130">
            <v>36.25</v>
          </cell>
        </row>
        <row r="131">
          <cell r="B131" t="str">
            <v>AGP</v>
          </cell>
          <cell r="C131" t="str">
            <v>Khan</v>
          </cell>
          <cell r="D131" t="str">
            <v>Imran</v>
          </cell>
          <cell r="E131">
            <v>1</v>
          </cell>
          <cell r="F131">
            <v>26780</v>
          </cell>
          <cell r="L131">
            <v>36.25</v>
          </cell>
        </row>
        <row r="132">
          <cell r="B132" t="str">
            <v>AGP</v>
          </cell>
          <cell r="C132" t="str">
            <v>Pitrora</v>
          </cell>
          <cell r="D132" t="str">
            <v>Sangeeta</v>
          </cell>
          <cell r="E132">
            <v>1</v>
          </cell>
          <cell r="F132">
            <v>15398</v>
          </cell>
          <cell r="H132">
            <v>0.05</v>
          </cell>
          <cell r="I132" t="str">
            <v>Yes</v>
          </cell>
          <cell r="L132">
            <v>36.25</v>
          </cell>
        </row>
        <row r="133">
          <cell r="B133" t="str">
            <v>AGP</v>
          </cell>
          <cell r="C133" t="str">
            <v>Walker</v>
          </cell>
          <cell r="D133" t="str">
            <v>Jacqueline</v>
          </cell>
          <cell r="E133">
            <v>0.51999998092651367</v>
          </cell>
          <cell r="F133">
            <v>12002</v>
          </cell>
          <cell r="H133">
            <v>0.05</v>
          </cell>
          <cell r="I133" t="str">
            <v>Yes</v>
          </cell>
          <cell r="L133">
            <v>18.75</v>
          </cell>
        </row>
        <row r="134">
          <cell r="B134" t="str">
            <v>AIP</v>
          </cell>
          <cell r="C134" t="str">
            <v>Couki</v>
          </cell>
          <cell r="D134" t="str">
            <v>Said</v>
          </cell>
          <cell r="E134">
            <v>1</v>
          </cell>
          <cell r="F134">
            <v>13638</v>
          </cell>
          <cell r="L134">
            <v>36.25</v>
          </cell>
        </row>
        <row r="135">
          <cell r="B135" t="str">
            <v>AIP</v>
          </cell>
          <cell r="C135" t="str">
            <v>Dunmore</v>
          </cell>
          <cell r="D135" t="str">
            <v>Paul</v>
          </cell>
          <cell r="E135">
            <v>1</v>
          </cell>
          <cell r="F135">
            <v>15067</v>
          </cell>
          <cell r="H135">
            <v>0.05</v>
          </cell>
          <cell r="I135" t="str">
            <v>Yes</v>
          </cell>
          <cell r="L135">
            <v>36.25</v>
          </cell>
        </row>
        <row r="136">
          <cell r="B136" t="str">
            <v>AIP</v>
          </cell>
          <cell r="C136" t="str">
            <v>Fuell</v>
          </cell>
          <cell r="D136" t="str">
            <v>Cathryn</v>
          </cell>
          <cell r="E136">
            <v>1</v>
          </cell>
          <cell r="F136">
            <v>19499</v>
          </cell>
          <cell r="H136">
            <v>0.05</v>
          </cell>
          <cell r="I136" t="str">
            <v>Yes</v>
          </cell>
          <cell r="L136">
            <v>36.25</v>
          </cell>
        </row>
        <row r="137">
          <cell r="B137" t="str">
            <v>AIP</v>
          </cell>
          <cell r="C137" t="str">
            <v>Jordan</v>
          </cell>
          <cell r="D137" t="str">
            <v>Caroline</v>
          </cell>
          <cell r="E137">
            <v>0.55000001192092896</v>
          </cell>
          <cell r="F137">
            <v>8097</v>
          </cell>
          <cell r="L137">
            <v>20</v>
          </cell>
        </row>
        <row r="138">
          <cell r="B138" t="str">
            <v>AIP</v>
          </cell>
          <cell r="C138" t="str">
            <v>Luckhurst</v>
          </cell>
          <cell r="D138" t="str">
            <v>John</v>
          </cell>
          <cell r="E138">
            <v>0.80000001192092896</v>
          </cell>
          <cell r="F138">
            <v>8792</v>
          </cell>
          <cell r="H138">
            <v>0.05</v>
          </cell>
          <cell r="I138" t="str">
            <v>Yes</v>
          </cell>
          <cell r="L138">
            <v>29</v>
          </cell>
        </row>
        <row r="139">
          <cell r="B139" t="str">
            <v>AIP</v>
          </cell>
          <cell r="C139" t="str">
            <v>Sears</v>
          </cell>
          <cell r="D139" t="str">
            <v>Darryl</v>
          </cell>
          <cell r="E139">
            <v>1</v>
          </cell>
          <cell r="F139">
            <v>21984</v>
          </cell>
          <cell r="L139">
            <v>36.25</v>
          </cell>
        </row>
        <row r="140">
          <cell r="B140" t="str">
            <v>AIP</v>
          </cell>
          <cell r="C140" t="str">
            <v>Seeraj</v>
          </cell>
          <cell r="D140" t="str">
            <v>Paul</v>
          </cell>
          <cell r="E140">
            <v>1</v>
          </cell>
          <cell r="F140">
            <v>13390</v>
          </cell>
          <cell r="H140">
            <v>0.05</v>
          </cell>
          <cell r="I140" t="str">
            <v>Yes</v>
          </cell>
          <cell r="L140">
            <v>36.25</v>
          </cell>
        </row>
        <row r="141">
          <cell r="B141" t="str">
            <v>AIP</v>
          </cell>
          <cell r="C141" t="str">
            <v>Walkett</v>
          </cell>
          <cell r="D141" t="str">
            <v>Anne</v>
          </cell>
          <cell r="E141">
            <v>0.33000001311302185</v>
          </cell>
          <cell r="F141">
            <v>4051</v>
          </cell>
          <cell r="L141">
            <v>12</v>
          </cell>
        </row>
        <row r="142">
          <cell r="B142" t="str">
            <v>AJP</v>
          </cell>
          <cell r="C142" t="str">
            <v>Dall</v>
          </cell>
          <cell r="D142" t="str">
            <v>Stuart</v>
          </cell>
          <cell r="E142">
            <v>0.5</v>
          </cell>
          <cell r="F142">
            <v>6084</v>
          </cell>
          <cell r="L142">
            <v>18</v>
          </cell>
        </row>
        <row r="143">
          <cell r="B143" t="str">
            <v>AJP</v>
          </cell>
          <cell r="C143" t="str">
            <v>Risely</v>
          </cell>
          <cell r="D143" t="str">
            <v>David</v>
          </cell>
          <cell r="E143">
            <v>0.68999999761581421</v>
          </cell>
          <cell r="F143">
            <v>10900</v>
          </cell>
          <cell r="L143">
            <v>25</v>
          </cell>
        </row>
        <row r="144">
          <cell r="B144" t="str">
            <v>AJP</v>
          </cell>
          <cell r="C144" t="str">
            <v>Stewart</v>
          </cell>
          <cell r="D144" t="str">
            <v>Marion</v>
          </cell>
          <cell r="E144">
            <v>1</v>
          </cell>
          <cell r="F144">
            <v>14500</v>
          </cell>
          <cell r="H144">
            <v>0.05</v>
          </cell>
          <cell r="I144" t="str">
            <v>Yes</v>
          </cell>
          <cell r="L144">
            <v>36.25</v>
          </cell>
        </row>
        <row r="145">
          <cell r="B145" t="str">
            <v>ALP</v>
          </cell>
          <cell r="C145" t="str">
            <v>Arkwright</v>
          </cell>
          <cell r="D145" t="str">
            <v>Daniel</v>
          </cell>
          <cell r="E145">
            <v>1</v>
          </cell>
          <cell r="F145">
            <v>17263</v>
          </cell>
          <cell r="L145">
            <v>36.25</v>
          </cell>
        </row>
        <row r="146">
          <cell r="B146" t="str">
            <v>ALP</v>
          </cell>
          <cell r="C146" t="str">
            <v>Bedrossian</v>
          </cell>
          <cell r="D146" t="str">
            <v>Vanessa</v>
          </cell>
          <cell r="E146">
            <v>0.55000001192092896</v>
          </cell>
          <cell r="F146">
            <v>7324</v>
          </cell>
          <cell r="L146">
            <v>20</v>
          </cell>
        </row>
        <row r="147">
          <cell r="B147" t="str">
            <v>ALP</v>
          </cell>
          <cell r="C147" t="str">
            <v>Boris</v>
          </cell>
          <cell r="D147" t="str">
            <v>Elisabeth</v>
          </cell>
          <cell r="E147">
            <v>1</v>
          </cell>
          <cell r="F147">
            <v>17293</v>
          </cell>
          <cell r="H147">
            <v>0.05</v>
          </cell>
          <cell r="I147" t="str">
            <v>Yes</v>
          </cell>
          <cell r="L147">
            <v>36.25</v>
          </cell>
        </row>
        <row r="148">
          <cell r="B148" t="str">
            <v>ALP</v>
          </cell>
          <cell r="C148" t="str">
            <v>Buchanan</v>
          </cell>
          <cell r="D148" t="str">
            <v>Cally</v>
          </cell>
          <cell r="E148">
            <v>1</v>
          </cell>
          <cell r="F148">
            <v>13205</v>
          </cell>
          <cell r="L148">
            <v>36.25</v>
          </cell>
        </row>
        <row r="149">
          <cell r="B149" t="str">
            <v>ALP</v>
          </cell>
          <cell r="C149" t="str">
            <v>Butt</v>
          </cell>
          <cell r="D149" t="str">
            <v>Steven</v>
          </cell>
          <cell r="E149">
            <v>1</v>
          </cell>
          <cell r="F149">
            <v>12250</v>
          </cell>
          <cell r="L149">
            <v>36.25</v>
          </cell>
        </row>
        <row r="150">
          <cell r="B150" t="str">
            <v>ALP</v>
          </cell>
          <cell r="C150" t="str">
            <v>Chamberlen</v>
          </cell>
          <cell r="D150" t="str">
            <v>Helen</v>
          </cell>
          <cell r="E150">
            <v>1</v>
          </cell>
          <cell r="F150">
            <v>17375</v>
          </cell>
          <cell r="H150">
            <v>0.05</v>
          </cell>
          <cell r="I150" t="str">
            <v>Yes</v>
          </cell>
          <cell r="L150">
            <v>36.25</v>
          </cell>
        </row>
        <row r="151">
          <cell r="B151" t="str">
            <v>ALP</v>
          </cell>
          <cell r="C151" t="str">
            <v>Clarke</v>
          </cell>
          <cell r="D151" t="str">
            <v>Lucie</v>
          </cell>
          <cell r="E151">
            <v>1</v>
          </cell>
          <cell r="F151">
            <v>12750</v>
          </cell>
          <cell r="H151">
            <v>0.05</v>
          </cell>
          <cell r="I151" t="str">
            <v>Yes</v>
          </cell>
          <cell r="L151">
            <v>36.25</v>
          </cell>
        </row>
        <row r="152">
          <cell r="B152" t="str">
            <v>ALP</v>
          </cell>
          <cell r="C152" t="str">
            <v>Clements</v>
          </cell>
          <cell r="D152" t="str">
            <v>Mary</v>
          </cell>
          <cell r="E152">
            <v>0.55000001192092896</v>
          </cell>
          <cell r="F152">
            <v>7375</v>
          </cell>
          <cell r="H152">
            <v>0.05</v>
          </cell>
          <cell r="I152" t="str">
            <v>Yes</v>
          </cell>
          <cell r="L152">
            <v>20</v>
          </cell>
        </row>
        <row r="153">
          <cell r="B153" t="str">
            <v>ALP</v>
          </cell>
          <cell r="C153" t="str">
            <v>Coles</v>
          </cell>
          <cell r="D153" t="str">
            <v>Mark</v>
          </cell>
          <cell r="E153">
            <v>1</v>
          </cell>
          <cell r="F153">
            <v>29001</v>
          </cell>
          <cell r="H153">
            <v>0.05</v>
          </cell>
          <cell r="I153" t="str">
            <v>Yes</v>
          </cell>
          <cell r="J153" t="str">
            <v>Yes</v>
          </cell>
          <cell r="L153">
            <v>36.25</v>
          </cell>
        </row>
        <row r="154">
          <cell r="B154" t="str">
            <v>ALP</v>
          </cell>
          <cell r="C154" t="str">
            <v>Copper</v>
          </cell>
          <cell r="D154" t="str">
            <v>Gayle</v>
          </cell>
          <cell r="E154">
            <v>0.30000001192092896</v>
          </cell>
          <cell r="F154">
            <v>3911</v>
          </cell>
          <cell r="L154">
            <v>11</v>
          </cell>
        </row>
        <row r="155">
          <cell r="B155" t="str">
            <v>ALP</v>
          </cell>
          <cell r="C155" t="str">
            <v>Crompton</v>
          </cell>
          <cell r="D155" t="str">
            <v>Samuel</v>
          </cell>
          <cell r="E155">
            <v>1</v>
          </cell>
          <cell r="F155">
            <v>14238</v>
          </cell>
          <cell r="L155">
            <v>36.25</v>
          </cell>
        </row>
        <row r="156">
          <cell r="B156" t="str">
            <v>ALP</v>
          </cell>
          <cell r="C156" t="str">
            <v>Cullen</v>
          </cell>
          <cell r="D156" t="str">
            <v>John</v>
          </cell>
          <cell r="E156">
            <v>1</v>
          </cell>
          <cell r="F156">
            <v>14580</v>
          </cell>
          <cell r="L156">
            <v>36.25</v>
          </cell>
        </row>
        <row r="157">
          <cell r="B157" t="str">
            <v>ALP</v>
          </cell>
          <cell r="C157" t="str">
            <v>D'Souza</v>
          </cell>
          <cell r="D157" t="str">
            <v>Paulina</v>
          </cell>
          <cell r="E157">
            <v>1</v>
          </cell>
          <cell r="F157">
            <v>13850</v>
          </cell>
          <cell r="L157">
            <v>36.25</v>
          </cell>
        </row>
        <row r="158">
          <cell r="B158" t="str">
            <v>ALP</v>
          </cell>
          <cell r="C158" t="str">
            <v>Edwards</v>
          </cell>
          <cell r="D158" t="str">
            <v>Patricia</v>
          </cell>
          <cell r="E158">
            <v>1</v>
          </cell>
          <cell r="F158">
            <v>14487</v>
          </cell>
          <cell r="H158">
            <v>0.05</v>
          </cell>
          <cell r="I158" t="str">
            <v>Yes</v>
          </cell>
          <cell r="L158">
            <v>36.25</v>
          </cell>
        </row>
        <row r="159">
          <cell r="B159" t="str">
            <v>ALP</v>
          </cell>
          <cell r="C159" t="str">
            <v>Evans</v>
          </cell>
          <cell r="D159" t="str">
            <v>Phillip</v>
          </cell>
          <cell r="E159">
            <v>1</v>
          </cell>
          <cell r="F159">
            <v>14528</v>
          </cell>
          <cell r="H159">
            <v>0.05</v>
          </cell>
          <cell r="I159" t="str">
            <v>Yes</v>
          </cell>
          <cell r="L159">
            <v>36.25</v>
          </cell>
        </row>
        <row r="160">
          <cell r="B160" t="str">
            <v>ALP</v>
          </cell>
          <cell r="C160" t="str">
            <v>Evans</v>
          </cell>
          <cell r="D160" t="str">
            <v>Alan</v>
          </cell>
          <cell r="E160">
            <v>1</v>
          </cell>
          <cell r="F160">
            <v>12250</v>
          </cell>
          <cell r="L160">
            <v>36.25</v>
          </cell>
        </row>
        <row r="161">
          <cell r="B161" t="str">
            <v>ALP</v>
          </cell>
          <cell r="C161" t="str">
            <v>Fitzsimmons</v>
          </cell>
          <cell r="D161" t="str">
            <v>Kelly</v>
          </cell>
          <cell r="E161">
            <v>1</v>
          </cell>
          <cell r="F161">
            <v>13277</v>
          </cell>
          <cell r="L161">
            <v>36.25</v>
          </cell>
        </row>
        <row r="162">
          <cell r="B162" t="str">
            <v>ALP</v>
          </cell>
          <cell r="C162" t="str">
            <v>Flatt</v>
          </cell>
          <cell r="D162" t="str">
            <v>Lorna</v>
          </cell>
          <cell r="E162">
            <v>1</v>
          </cell>
          <cell r="F162">
            <v>13741</v>
          </cell>
          <cell r="L162">
            <v>36.25</v>
          </cell>
        </row>
        <row r="163">
          <cell r="B163" t="str">
            <v>ALP</v>
          </cell>
          <cell r="C163" t="str">
            <v>Forrester</v>
          </cell>
          <cell r="D163" t="str">
            <v>Edwin</v>
          </cell>
          <cell r="E163">
            <v>1</v>
          </cell>
          <cell r="F163">
            <v>13143</v>
          </cell>
          <cell r="H163">
            <v>0.05</v>
          </cell>
          <cell r="I163" t="str">
            <v>Yes</v>
          </cell>
          <cell r="L163">
            <v>36.25</v>
          </cell>
        </row>
        <row r="164">
          <cell r="B164" t="str">
            <v>ALP</v>
          </cell>
          <cell r="C164" t="str">
            <v>Gardner</v>
          </cell>
          <cell r="D164" t="str">
            <v>Tracie</v>
          </cell>
          <cell r="E164">
            <v>1</v>
          </cell>
          <cell r="F164">
            <v>14083</v>
          </cell>
          <cell r="L164">
            <v>36.25</v>
          </cell>
        </row>
        <row r="165">
          <cell r="B165" t="str">
            <v>ALP</v>
          </cell>
          <cell r="C165" t="str">
            <v>Gill</v>
          </cell>
          <cell r="D165" t="str">
            <v>John</v>
          </cell>
          <cell r="E165">
            <v>1</v>
          </cell>
          <cell r="F165">
            <v>13329</v>
          </cell>
          <cell r="H165">
            <v>0.05</v>
          </cell>
          <cell r="I165" t="str">
            <v>Yes</v>
          </cell>
          <cell r="L165">
            <v>36.25</v>
          </cell>
        </row>
        <row r="166">
          <cell r="B166" t="str">
            <v>ALP</v>
          </cell>
          <cell r="C166" t="str">
            <v>Girardot</v>
          </cell>
          <cell r="D166" t="str">
            <v>Dominic</v>
          </cell>
          <cell r="E166">
            <v>1</v>
          </cell>
          <cell r="F166">
            <v>14238</v>
          </cell>
          <cell r="L166">
            <v>36.25</v>
          </cell>
        </row>
        <row r="167">
          <cell r="B167" t="str">
            <v>ALP</v>
          </cell>
          <cell r="C167" t="str">
            <v>Greene</v>
          </cell>
          <cell r="D167" t="str">
            <v>Beresford</v>
          </cell>
          <cell r="E167">
            <v>0.43999999761581421</v>
          </cell>
          <cell r="F167">
            <v>6151</v>
          </cell>
          <cell r="L167">
            <v>16</v>
          </cell>
        </row>
        <row r="168">
          <cell r="B168" t="str">
            <v>ALP</v>
          </cell>
          <cell r="C168" t="str">
            <v>Hall</v>
          </cell>
          <cell r="D168" t="str">
            <v>Patricia</v>
          </cell>
          <cell r="E168">
            <v>0.89999997615814209</v>
          </cell>
          <cell r="F168">
            <v>12323</v>
          </cell>
          <cell r="L168">
            <v>32.5</v>
          </cell>
        </row>
        <row r="169">
          <cell r="B169" t="str">
            <v>ALP</v>
          </cell>
          <cell r="C169" t="str">
            <v>Harris</v>
          </cell>
          <cell r="D169" t="str">
            <v>Spencer</v>
          </cell>
          <cell r="E169">
            <v>1</v>
          </cell>
          <cell r="F169">
            <v>12750</v>
          </cell>
          <cell r="L169">
            <v>36.25</v>
          </cell>
        </row>
        <row r="170">
          <cell r="B170" t="str">
            <v>ALP</v>
          </cell>
          <cell r="C170" t="str">
            <v>Hartnett</v>
          </cell>
          <cell r="D170" t="str">
            <v>David</v>
          </cell>
          <cell r="E170">
            <v>1</v>
          </cell>
          <cell r="F170">
            <v>12750</v>
          </cell>
          <cell r="L170">
            <v>36.25</v>
          </cell>
        </row>
        <row r="171">
          <cell r="B171" t="str">
            <v>ALP</v>
          </cell>
          <cell r="C171" t="str">
            <v>Hucks</v>
          </cell>
          <cell r="D171" t="str">
            <v>Kelly</v>
          </cell>
          <cell r="E171">
            <v>1</v>
          </cell>
          <cell r="F171">
            <v>12750</v>
          </cell>
          <cell r="L171">
            <v>36.25</v>
          </cell>
        </row>
        <row r="172">
          <cell r="B172" t="str">
            <v>ALP</v>
          </cell>
          <cell r="C172" t="str">
            <v>Hunt</v>
          </cell>
          <cell r="D172" t="str">
            <v>Gillian</v>
          </cell>
          <cell r="E172">
            <v>1</v>
          </cell>
          <cell r="F172">
            <v>12750</v>
          </cell>
          <cell r="L172">
            <v>36.25</v>
          </cell>
        </row>
        <row r="173">
          <cell r="B173" t="str">
            <v>ALP</v>
          </cell>
          <cell r="C173" t="str">
            <v>Jackson</v>
          </cell>
          <cell r="D173" t="str">
            <v>Stuart</v>
          </cell>
          <cell r="E173">
            <v>1</v>
          </cell>
          <cell r="F173">
            <v>17293</v>
          </cell>
          <cell r="L173">
            <v>36.25</v>
          </cell>
        </row>
        <row r="174">
          <cell r="B174" t="str">
            <v>ALP</v>
          </cell>
          <cell r="C174" t="str">
            <v>Joy</v>
          </cell>
          <cell r="D174" t="str">
            <v>Cherrie</v>
          </cell>
          <cell r="E174">
            <v>1</v>
          </cell>
          <cell r="F174">
            <v>12750</v>
          </cell>
          <cell r="L174">
            <v>36.25</v>
          </cell>
        </row>
        <row r="175">
          <cell r="B175" t="str">
            <v>ALP</v>
          </cell>
          <cell r="C175" t="str">
            <v>King</v>
          </cell>
          <cell r="D175" t="str">
            <v>Paul</v>
          </cell>
          <cell r="E175">
            <v>1</v>
          </cell>
          <cell r="F175">
            <v>16931</v>
          </cell>
          <cell r="L175">
            <v>36.25</v>
          </cell>
        </row>
        <row r="176">
          <cell r="B176" t="str">
            <v>ALP</v>
          </cell>
          <cell r="C176" t="str">
            <v>McGill</v>
          </cell>
          <cell r="D176" t="str">
            <v>Kevin</v>
          </cell>
          <cell r="E176">
            <v>0.57999998331069946</v>
          </cell>
          <cell r="F176">
            <v>7700</v>
          </cell>
          <cell r="L176">
            <v>21</v>
          </cell>
        </row>
        <row r="177">
          <cell r="B177" t="str">
            <v>ALP</v>
          </cell>
          <cell r="C177" t="str">
            <v>McMahon</v>
          </cell>
          <cell r="D177" t="str">
            <v>Colin</v>
          </cell>
          <cell r="E177">
            <v>1</v>
          </cell>
          <cell r="F177">
            <v>12750</v>
          </cell>
          <cell r="L177">
            <v>36.25</v>
          </cell>
        </row>
        <row r="178">
          <cell r="B178" t="str">
            <v>ALP</v>
          </cell>
          <cell r="C178" t="str">
            <v>Mills</v>
          </cell>
          <cell r="D178" t="str">
            <v>John</v>
          </cell>
          <cell r="E178">
            <v>1</v>
          </cell>
          <cell r="F178">
            <v>17706</v>
          </cell>
          <cell r="L178">
            <v>36.25</v>
          </cell>
        </row>
        <row r="179">
          <cell r="B179" t="str">
            <v>ALP</v>
          </cell>
          <cell r="C179" t="str">
            <v>Minchella</v>
          </cell>
          <cell r="D179" t="str">
            <v>Nicolette</v>
          </cell>
          <cell r="E179">
            <v>1</v>
          </cell>
          <cell r="F179">
            <v>16597</v>
          </cell>
          <cell r="L179">
            <v>36.25</v>
          </cell>
        </row>
        <row r="180">
          <cell r="B180" t="str">
            <v>ALP</v>
          </cell>
          <cell r="C180" t="str">
            <v>Munro</v>
          </cell>
          <cell r="D180" t="str">
            <v>Susan</v>
          </cell>
          <cell r="E180">
            <v>1</v>
          </cell>
          <cell r="F180">
            <v>13928</v>
          </cell>
          <cell r="L180">
            <v>36.25</v>
          </cell>
        </row>
        <row r="181">
          <cell r="B181" t="str">
            <v>ALP</v>
          </cell>
          <cell r="C181" t="str">
            <v>Norton</v>
          </cell>
          <cell r="D181" t="str">
            <v>Stephanie</v>
          </cell>
          <cell r="E181">
            <v>0.40999999642372131</v>
          </cell>
          <cell r="F181">
            <v>5159</v>
          </cell>
          <cell r="L181">
            <v>15</v>
          </cell>
        </row>
        <row r="182">
          <cell r="B182" t="str">
            <v>ALP</v>
          </cell>
          <cell r="C182" t="str">
            <v>Parrett</v>
          </cell>
          <cell r="D182" t="str">
            <v>Maxine</v>
          </cell>
          <cell r="E182">
            <v>0.89999997615814209</v>
          </cell>
          <cell r="F182">
            <v>12375</v>
          </cell>
          <cell r="L182">
            <v>32.5</v>
          </cell>
        </row>
        <row r="183">
          <cell r="B183" t="str">
            <v>ALP</v>
          </cell>
          <cell r="C183" t="str">
            <v>Peck</v>
          </cell>
          <cell r="D183" t="str">
            <v>David</v>
          </cell>
          <cell r="E183">
            <v>1</v>
          </cell>
          <cell r="F183">
            <v>13452</v>
          </cell>
          <cell r="L183">
            <v>36.25</v>
          </cell>
        </row>
        <row r="184">
          <cell r="B184" t="str">
            <v>ALP</v>
          </cell>
          <cell r="C184" t="str">
            <v>Pringle</v>
          </cell>
          <cell r="D184" t="str">
            <v>Andrew</v>
          </cell>
          <cell r="E184">
            <v>1</v>
          </cell>
          <cell r="F184">
            <v>19727</v>
          </cell>
          <cell r="H184">
            <v>0.05</v>
          </cell>
          <cell r="I184" t="str">
            <v>Yes</v>
          </cell>
          <cell r="L184">
            <v>36.25</v>
          </cell>
        </row>
        <row r="185">
          <cell r="B185" t="str">
            <v>ALP</v>
          </cell>
          <cell r="C185" t="str">
            <v>Rahman</v>
          </cell>
          <cell r="D185" t="str">
            <v>Shahida</v>
          </cell>
          <cell r="E185">
            <v>1</v>
          </cell>
          <cell r="F185">
            <v>15985</v>
          </cell>
          <cell r="L185">
            <v>36.25</v>
          </cell>
        </row>
        <row r="186">
          <cell r="B186" t="str">
            <v>ALP</v>
          </cell>
          <cell r="C186" t="str">
            <v>Searles</v>
          </cell>
          <cell r="D186" t="str">
            <v>Matthew</v>
          </cell>
          <cell r="E186">
            <v>1</v>
          </cell>
          <cell r="F186">
            <v>14311</v>
          </cell>
          <cell r="L186">
            <v>36.25</v>
          </cell>
        </row>
        <row r="187">
          <cell r="B187" t="str">
            <v>ALP</v>
          </cell>
          <cell r="C187" t="str">
            <v>Smith</v>
          </cell>
          <cell r="D187" t="str">
            <v>Sandra</v>
          </cell>
          <cell r="E187">
            <v>1</v>
          </cell>
          <cell r="F187">
            <v>12250</v>
          </cell>
          <cell r="H187">
            <v>0.05</v>
          </cell>
          <cell r="I187" t="str">
            <v>Yes</v>
          </cell>
          <cell r="L187">
            <v>36.25</v>
          </cell>
        </row>
        <row r="188">
          <cell r="B188" t="str">
            <v>ALP</v>
          </cell>
          <cell r="C188" t="str">
            <v>Snowden</v>
          </cell>
          <cell r="D188" t="str">
            <v>Neil</v>
          </cell>
          <cell r="E188">
            <v>1</v>
          </cell>
          <cell r="F188">
            <v>12250</v>
          </cell>
          <cell r="L188">
            <v>36.25</v>
          </cell>
        </row>
        <row r="189">
          <cell r="B189" t="str">
            <v>ALP</v>
          </cell>
          <cell r="C189" t="str">
            <v>Sweeney</v>
          </cell>
          <cell r="D189" t="str">
            <v>Stephen</v>
          </cell>
          <cell r="E189">
            <v>1</v>
          </cell>
          <cell r="F189">
            <v>12750</v>
          </cell>
          <cell r="L189">
            <v>36.25</v>
          </cell>
        </row>
        <row r="190">
          <cell r="B190" t="str">
            <v>ALP</v>
          </cell>
          <cell r="C190" t="str">
            <v>Tratt</v>
          </cell>
          <cell r="D190" t="str">
            <v>David</v>
          </cell>
          <cell r="E190">
            <v>1</v>
          </cell>
          <cell r="F190">
            <v>12596</v>
          </cell>
          <cell r="L190">
            <v>36.25</v>
          </cell>
        </row>
        <row r="191">
          <cell r="B191" t="str">
            <v>ALP</v>
          </cell>
          <cell r="C191" t="str">
            <v>Turnell</v>
          </cell>
          <cell r="D191" t="str">
            <v>Margaret</v>
          </cell>
          <cell r="E191">
            <v>1</v>
          </cell>
          <cell r="F191">
            <v>14282</v>
          </cell>
          <cell r="L191">
            <v>36.25</v>
          </cell>
        </row>
        <row r="192">
          <cell r="B192" t="str">
            <v>ALP</v>
          </cell>
          <cell r="C192" t="str">
            <v>Wager</v>
          </cell>
          <cell r="D192" t="str">
            <v>Lynne</v>
          </cell>
          <cell r="E192">
            <v>1</v>
          </cell>
          <cell r="F192">
            <v>13400</v>
          </cell>
          <cell r="L192">
            <v>36.25</v>
          </cell>
        </row>
        <row r="193">
          <cell r="B193" t="str">
            <v>ALP</v>
          </cell>
          <cell r="C193" t="str">
            <v>Wallder</v>
          </cell>
          <cell r="D193" t="str">
            <v>Matthew</v>
          </cell>
          <cell r="E193">
            <v>1</v>
          </cell>
          <cell r="F193">
            <v>12750</v>
          </cell>
          <cell r="L193">
            <v>36.25</v>
          </cell>
        </row>
        <row r="194">
          <cell r="B194" t="str">
            <v>ALP</v>
          </cell>
          <cell r="C194" t="str">
            <v>Werner</v>
          </cell>
          <cell r="D194" t="str">
            <v>Pamela</v>
          </cell>
          <cell r="E194">
            <v>0.55000001192092896</v>
          </cell>
          <cell r="F194">
            <v>7375</v>
          </cell>
          <cell r="H194">
            <v>0.05</v>
          </cell>
          <cell r="I194" t="str">
            <v>Yes</v>
          </cell>
          <cell r="L194">
            <v>20</v>
          </cell>
        </row>
        <row r="195">
          <cell r="B195" t="str">
            <v>ALP</v>
          </cell>
          <cell r="C195" t="str">
            <v>Williams</v>
          </cell>
          <cell r="D195" t="str">
            <v>Thomas</v>
          </cell>
          <cell r="E195">
            <v>1</v>
          </cell>
          <cell r="F195">
            <v>13133</v>
          </cell>
          <cell r="L195">
            <v>36.25</v>
          </cell>
        </row>
        <row r="196">
          <cell r="B196" t="str">
            <v>ALP</v>
          </cell>
          <cell r="C196" t="str">
            <v>Woolford</v>
          </cell>
          <cell r="D196" t="str">
            <v>Stephen</v>
          </cell>
          <cell r="E196">
            <v>1</v>
          </cell>
          <cell r="F196">
            <v>13133</v>
          </cell>
          <cell r="L196">
            <v>36.25</v>
          </cell>
        </row>
        <row r="197">
          <cell r="B197" t="str">
            <v>AMP</v>
          </cell>
          <cell r="C197" t="str">
            <v>Antebi</v>
          </cell>
          <cell r="D197" t="str">
            <v>David</v>
          </cell>
          <cell r="E197">
            <v>1</v>
          </cell>
          <cell r="F197">
            <v>63476</v>
          </cell>
          <cell r="H197">
            <v>7.4999999999999997E-2</v>
          </cell>
          <cell r="I197" t="str">
            <v>Yes</v>
          </cell>
          <cell r="J197" t="str">
            <v>Yes</v>
          </cell>
          <cell r="L197">
            <v>36.25</v>
          </cell>
        </row>
        <row r="198">
          <cell r="B198" t="str">
            <v>AMP</v>
          </cell>
          <cell r="C198" t="str">
            <v>Arellano</v>
          </cell>
          <cell r="D198" t="str">
            <v>Parrist</v>
          </cell>
          <cell r="E198">
            <v>1</v>
          </cell>
          <cell r="F198">
            <v>17000</v>
          </cell>
          <cell r="L198">
            <v>36.25</v>
          </cell>
        </row>
        <row r="199">
          <cell r="B199" t="str">
            <v>AMP</v>
          </cell>
          <cell r="C199" t="str">
            <v>Smith</v>
          </cell>
          <cell r="D199" t="str">
            <v>Hazel</v>
          </cell>
          <cell r="E199">
            <v>1</v>
          </cell>
          <cell r="F199">
            <v>17604</v>
          </cell>
          <cell r="L199">
            <v>36.25</v>
          </cell>
        </row>
        <row r="200">
          <cell r="B200" t="str">
            <v>AMP</v>
          </cell>
          <cell r="C200" t="str">
            <v>Thomas</v>
          </cell>
          <cell r="D200" t="str">
            <v>Karen</v>
          </cell>
          <cell r="E200">
            <v>1</v>
          </cell>
          <cell r="F200">
            <v>23299</v>
          </cell>
          <cell r="H200">
            <v>0.05</v>
          </cell>
          <cell r="I200" t="str">
            <v>Yes</v>
          </cell>
          <cell r="L200">
            <v>36.25</v>
          </cell>
        </row>
        <row r="201">
          <cell r="B201" t="str">
            <v>AMP</v>
          </cell>
          <cell r="C201" t="str">
            <v>Woolf</v>
          </cell>
          <cell r="D201" t="str">
            <v>Lynne</v>
          </cell>
          <cell r="E201">
            <v>1</v>
          </cell>
          <cell r="F201">
            <v>17604</v>
          </cell>
          <cell r="H201">
            <v>0.05</v>
          </cell>
          <cell r="I201" t="str">
            <v>Yes</v>
          </cell>
          <cell r="L201">
            <v>36.25</v>
          </cell>
        </row>
        <row r="202">
          <cell r="B202" t="str">
            <v>ANP</v>
          </cell>
          <cell r="C202" t="str">
            <v>Ajibola</v>
          </cell>
          <cell r="D202" t="str">
            <v>John</v>
          </cell>
          <cell r="E202">
            <v>1</v>
          </cell>
          <cell r="F202">
            <v>14400</v>
          </cell>
          <cell r="L202">
            <v>36.25</v>
          </cell>
        </row>
        <row r="203">
          <cell r="B203" t="str">
            <v>ANP</v>
          </cell>
          <cell r="C203" t="str">
            <v>Benjamin-Stowe</v>
          </cell>
          <cell r="D203" t="str">
            <v>Boma</v>
          </cell>
          <cell r="E203">
            <v>1</v>
          </cell>
          <cell r="F203">
            <v>15000</v>
          </cell>
          <cell r="H203">
            <v>0.05</v>
          </cell>
          <cell r="I203" t="str">
            <v>Yes</v>
          </cell>
          <cell r="L203">
            <v>36.25</v>
          </cell>
        </row>
        <row r="204">
          <cell r="B204" t="str">
            <v>ANP</v>
          </cell>
          <cell r="C204" t="str">
            <v>Garton</v>
          </cell>
          <cell r="D204" t="str">
            <v>Anthony</v>
          </cell>
          <cell r="E204">
            <v>1</v>
          </cell>
          <cell r="F204">
            <v>14350</v>
          </cell>
          <cell r="H204">
            <v>0.05</v>
          </cell>
          <cell r="I204" t="str">
            <v>Yes</v>
          </cell>
          <cell r="L204">
            <v>36.25</v>
          </cell>
        </row>
        <row r="205">
          <cell r="B205" t="str">
            <v>ANP</v>
          </cell>
          <cell r="C205" t="str">
            <v>Lowe</v>
          </cell>
          <cell r="D205" t="str">
            <v>Jamie</v>
          </cell>
          <cell r="E205">
            <v>1</v>
          </cell>
          <cell r="F205">
            <v>18000</v>
          </cell>
          <cell r="H205">
            <v>0.05</v>
          </cell>
          <cell r="I205" t="str">
            <v>Yes</v>
          </cell>
          <cell r="L205">
            <v>36.25</v>
          </cell>
        </row>
        <row r="206">
          <cell r="B206" t="str">
            <v>ANP</v>
          </cell>
          <cell r="C206" t="str">
            <v>Marchetti</v>
          </cell>
          <cell r="D206" t="str">
            <v>Maurizio</v>
          </cell>
          <cell r="E206">
            <v>1</v>
          </cell>
          <cell r="F206">
            <v>16000</v>
          </cell>
          <cell r="L206">
            <v>36.25</v>
          </cell>
        </row>
        <row r="207">
          <cell r="B207" t="str">
            <v>ANP</v>
          </cell>
          <cell r="C207" t="str">
            <v>Nicola</v>
          </cell>
          <cell r="D207" t="str">
            <v>Christakis</v>
          </cell>
          <cell r="E207">
            <v>1</v>
          </cell>
          <cell r="F207">
            <v>15000</v>
          </cell>
          <cell r="H207">
            <v>0.05</v>
          </cell>
          <cell r="I207" t="str">
            <v>Yes</v>
          </cell>
          <cell r="L207">
            <v>36.25</v>
          </cell>
        </row>
        <row r="208">
          <cell r="B208" t="str">
            <v>ANP</v>
          </cell>
          <cell r="C208" t="str">
            <v>Richards</v>
          </cell>
          <cell r="D208" t="str">
            <v>Teresa</v>
          </cell>
          <cell r="E208">
            <v>0.68999999761581421</v>
          </cell>
          <cell r="F208">
            <v>10030</v>
          </cell>
          <cell r="H208">
            <v>0.05</v>
          </cell>
          <cell r="I208" t="str">
            <v>Yes</v>
          </cell>
          <cell r="L208">
            <v>25</v>
          </cell>
        </row>
        <row r="209">
          <cell r="B209" t="str">
            <v>ASP</v>
          </cell>
          <cell r="C209" t="str">
            <v>Dunphy</v>
          </cell>
          <cell r="D209" t="str">
            <v>Michael</v>
          </cell>
          <cell r="E209">
            <v>1</v>
          </cell>
          <cell r="F209">
            <v>23921</v>
          </cell>
          <cell r="H209">
            <v>0.05</v>
          </cell>
          <cell r="I209" t="str">
            <v>Yes</v>
          </cell>
          <cell r="L209">
            <v>36.25</v>
          </cell>
        </row>
        <row r="210">
          <cell r="B210" t="str">
            <v>ASP</v>
          </cell>
          <cell r="C210" t="str">
            <v>Francis</v>
          </cell>
          <cell r="D210" t="str">
            <v>Benedikte</v>
          </cell>
          <cell r="E210">
            <v>1</v>
          </cell>
          <cell r="F210">
            <v>31120</v>
          </cell>
          <cell r="H210">
            <v>0.05</v>
          </cell>
          <cell r="I210" t="str">
            <v>Yes</v>
          </cell>
          <cell r="J210" t="str">
            <v>Yes</v>
          </cell>
          <cell r="L210">
            <v>36.25</v>
          </cell>
        </row>
        <row r="211">
          <cell r="B211" t="str">
            <v>ASP</v>
          </cell>
          <cell r="C211" t="str">
            <v>Nason</v>
          </cell>
          <cell r="D211" t="str">
            <v>Nicolette</v>
          </cell>
          <cell r="E211">
            <v>1</v>
          </cell>
          <cell r="F211">
            <v>15605</v>
          </cell>
          <cell r="H211">
            <v>0.05</v>
          </cell>
          <cell r="I211" t="str">
            <v>Yes</v>
          </cell>
          <cell r="L211">
            <v>36.25</v>
          </cell>
        </row>
        <row r="212">
          <cell r="B212" t="str">
            <v>ASP</v>
          </cell>
          <cell r="C212" t="str">
            <v>Stokes</v>
          </cell>
          <cell r="D212" t="str">
            <v>Michele</v>
          </cell>
          <cell r="E212">
            <v>1</v>
          </cell>
          <cell r="F212">
            <v>20400</v>
          </cell>
          <cell r="H212">
            <v>0.05</v>
          </cell>
          <cell r="I212" t="str">
            <v>Yes</v>
          </cell>
          <cell r="L212">
            <v>36.25</v>
          </cell>
        </row>
        <row r="213">
          <cell r="B213" t="str">
            <v>AWP</v>
          </cell>
          <cell r="C213" t="str">
            <v>Abell</v>
          </cell>
          <cell r="D213" t="str">
            <v>Vanessa</v>
          </cell>
          <cell r="E213">
            <v>1</v>
          </cell>
          <cell r="F213">
            <v>9500</v>
          </cell>
          <cell r="L213">
            <v>36.25</v>
          </cell>
        </row>
        <row r="214">
          <cell r="B214" t="str">
            <v>AWP</v>
          </cell>
          <cell r="C214" t="str">
            <v>Cartwright</v>
          </cell>
          <cell r="D214" t="str">
            <v>Graham</v>
          </cell>
          <cell r="E214">
            <v>1</v>
          </cell>
          <cell r="F214">
            <v>22000</v>
          </cell>
          <cell r="H214">
            <v>0.05</v>
          </cell>
          <cell r="I214" t="str">
            <v>Yes</v>
          </cell>
          <cell r="L214">
            <v>36.25</v>
          </cell>
        </row>
        <row r="215">
          <cell r="B215" t="str">
            <v>AWP</v>
          </cell>
          <cell r="C215" t="str">
            <v>Grewcock</v>
          </cell>
          <cell r="D215" t="str">
            <v>Margaret</v>
          </cell>
          <cell r="E215">
            <v>1</v>
          </cell>
          <cell r="F215">
            <v>10500</v>
          </cell>
          <cell r="L215">
            <v>36.25</v>
          </cell>
        </row>
        <row r="216">
          <cell r="B216" t="str">
            <v>AWP</v>
          </cell>
          <cell r="C216" t="str">
            <v>Miller</v>
          </cell>
          <cell r="D216" t="str">
            <v>Jacqueline</v>
          </cell>
          <cell r="E216">
            <v>1</v>
          </cell>
          <cell r="F216">
            <v>10000</v>
          </cell>
          <cell r="L216">
            <v>36.25</v>
          </cell>
        </row>
        <row r="217">
          <cell r="B217" t="str">
            <v>AWP</v>
          </cell>
          <cell r="C217" t="str">
            <v>Rixon</v>
          </cell>
          <cell r="D217" t="str">
            <v>Leigh</v>
          </cell>
          <cell r="E217">
            <v>1</v>
          </cell>
          <cell r="F217">
            <v>41493</v>
          </cell>
          <cell r="H217">
            <v>0.05</v>
          </cell>
          <cell r="I217" t="str">
            <v>Yes</v>
          </cell>
          <cell r="L217">
            <v>36.25</v>
          </cell>
        </row>
        <row r="218">
          <cell r="B218" t="str">
            <v>AWP</v>
          </cell>
          <cell r="C218" t="str">
            <v>Tolley</v>
          </cell>
          <cell r="D218" t="str">
            <v>Ronald</v>
          </cell>
          <cell r="E218">
            <v>1</v>
          </cell>
          <cell r="F218">
            <v>20000</v>
          </cell>
          <cell r="L218">
            <v>36.25</v>
          </cell>
        </row>
        <row r="219">
          <cell r="B219" t="str">
            <v>AWP</v>
          </cell>
          <cell r="C219" t="str">
            <v>Upadhyay</v>
          </cell>
          <cell r="D219" t="str">
            <v>Dipen</v>
          </cell>
          <cell r="E219">
            <v>1</v>
          </cell>
          <cell r="F219">
            <v>18500</v>
          </cell>
          <cell r="L219">
            <v>36.25</v>
          </cell>
        </row>
        <row r="220">
          <cell r="B220" t="str">
            <v>AZP</v>
          </cell>
          <cell r="C220" t="str">
            <v>Clarkson</v>
          </cell>
          <cell r="D220" t="str">
            <v>Ann</v>
          </cell>
          <cell r="E220">
            <v>1</v>
          </cell>
          <cell r="F220">
            <v>22940</v>
          </cell>
          <cell r="H220">
            <v>0.05</v>
          </cell>
          <cell r="I220" t="str">
            <v>Yes</v>
          </cell>
          <cell r="L220">
            <v>36.25</v>
          </cell>
        </row>
        <row r="221">
          <cell r="B221" t="str">
            <v>AZP</v>
          </cell>
          <cell r="C221" t="str">
            <v>Fairclough</v>
          </cell>
          <cell r="D221" t="str">
            <v>Christina</v>
          </cell>
          <cell r="E221">
            <v>1</v>
          </cell>
          <cell r="F221">
            <v>56385</v>
          </cell>
          <cell r="H221">
            <v>7.4999999999999997E-2</v>
          </cell>
          <cell r="I221" t="str">
            <v>Yes</v>
          </cell>
          <cell r="L221">
            <v>36.25</v>
          </cell>
        </row>
        <row r="222">
          <cell r="B222" t="str">
            <v>BZB</v>
          </cell>
          <cell r="C222" t="str">
            <v>Brooks</v>
          </cell>
          <cell r="D222" t="str">
            <v>Helen</v>
          </cell>
          <cell r="E222">
            <v>1</v>
          </cell>
          <cell r="F222">
            <v>30300</v>
          </cell>
          <cell r="H222">
            <v>0.05</v>
          </cell>
          <cell r="I222" t="str">
            <v>Yes</v>
          </cell>
          <cell r="J222" t="str">
            <v>Yes</v>
          </cell>
          <cell r="L222">
            <v>36.25</v>
          </cell>
        </row>
        <row r="223">
          <cell r="B223" t="str">
            <v>BZB</v>
          </cell>
          <cell r="C223" t="str">
            <v>King</v>
          </cell>
          <cell r="D223" t="str">
            <v>Sarah</v>
          </cell>
          <cell r="E223">
            <v>1</v>
          </cell>
          <cell r="F223">
            <v>18935.52</v>
          </cell>
          <cell r="H223">
            <v>0.05</v>
          </cell>
          <cell r="I223" t="str">
            <v>Yes</v>
          </cell>
          <cell r="L223">
            <v>36.25</v>
          </cell>
        </row>
        <row r="224">
          <cell r="B224" t="str">
            <v>GCM</v>
          </cell>
          <cell r="C224" t="str">
            <v>Booth</v>
          </cell>
          <cell r="D224" t="str">
            <v>Cheryl</v>
          </cell>
          <cell r="E224">
            <v>1</v>
          </cell>
          <cell r="F224">
            <v>16656</v>
          </cell>
          <cell r="L224">
            <v>36.25</v>
          </cell>
        </row>
        <row r="225">
          <cell r="B225" t="str">
            <v>GCM</v>
          </cell>
          <cell r="C225" t="str">
            <v>Crewe</v>
          </cell>
          <cell r="D225" t="str">
            <v>David</v>
          </cell>
          <cell r="E225">
            <v>1</v>
          </cell>
          <cell r="F225">
            <v>22380</v>
          </cell>
          <cell r="H225">
            <v>0.05</v>
          </cell>
          <cell r="I225" t="str">
            <v>Yes</v>
          </cell>
          <cell r="L225">
            <v>36.25</v>
          </cell>
        </row>
        <row r="226">
          <cell r="B226" t="str">
            <v>GCM</v>
          </cell>
          <cell r="C226" t="str">
            <v>Doswell</v>
          </cell>
          <cell r="D226" t="str">
            <v>Kevin</v>
          </cell>
          <cell r="E226">
            <v>1</v>
          </cell>
          <cell r="F226">
            <v>21198</v>
          </cell>
          <cell r="H226">
            <v>0.05</v>
          </cell>
          <cell r="I226" t="str">
            <v>Yes</v>
          </cell>
          <cell r="L226">
            <v>36.25</v>
          </cell>
        </row>
        <row r="227">
          <cell r="B227" t="str">
            <v>GCM</v>
          </cell>
          <cell r="C227" t="str">
            <v>Hodgson</v>
          </cell>
          <cell r="D227" t="str">
            <v>Andrew</v>
          </cell>
          <cell r="E227">
            <v>1</v>
          </cell>
          <cell r="F227">
            <v>27152</v>
          </cell>
          <cell r="H227">
            <v>0.05</v>
          </cell>
          <cell r="I227" t="str">
            <v>Yes</v>
          </cell>
          <cell r="L227">
            <v>36.25</v>
          </cell>
        </row>
        <row r="228">
          <cell r="B228" t="str">
            <v>GCM</v>
          </cell>
          <cell r="C228" t="str">
            <v>Keeler</v>
          </cell>
          <cell r="D228" t="str">
            <v>Steven</v>
          </cell>
          <cell r="E228">
            <v>1</v>
          </cell>
          <cell r="F228">
            <v>25869</v>
          </cell>
          <cell r="H228">
            <v>0.05</v>
          </cell>
          <cell r="I228" t="str">
            <v>Yes</v>
          </cell>
          <cell r="J228" t="str">
            <v>Yes</v>
          </cell>
          <cell r="L228">
            <v>36.25</v>
          </cell>
        </row>
        <row r="229">
          <cell r="B229" t="str">
            <v>GCM</v>
          </cell>
          <cell r="C229" t="str">
            <v>Lockyer</v>
          </cell>
          <cell r="D229" t="str">
            <v>Mark</v>
          </cell>
          <cell r="E229">
            <v>1</v>
          </cell>
          <cell r="F229">
            <v>29661</v>
          </cell>
          <cell r="H229">
            <v>0.05</v>
          </cell>
          <cell r="I229" t="str">
            <v>Yes</v>
          </cell>
          <cell r="J229" t="str">
            <v>Yes</v>
          </cell>
          <cell r="L229">
            <v>36.25</v>
          </cell>
        </row>
        <row r="230">
          <cell r="B230" t="str">
            <v>GCM</v>
          </cell>
          <cell r="C230" t="str">
            <v>McMahon</v>
          </cell>
          <cell r="D230" t="str">
            <v>Keith</v>
          </cell>
          <cell r="E230">
            <v>1</v>
          </cell>
          <cell r="F230">
            <v>18729</v>
          </cell>
          <cell r="H230">
            <v>0.05</v>
          </cell>
          <cell r="I230" t="str">
            <v>Yes</v>
          </cell>
          <cell r="L230">
            <v>36.25</v>
          </cell>
        </row>
        <row r="231">
          <cell r="B231" t="str">
            <v>GCM</v>
          </cell>
          <cell r="C231" t="str">
            <v>Milburn</v>
          </cell>
          <cell r="D231" t="str">
            <v>Sean</v>
          </cell>
          <cell r="E231">
            <v>1</v>
          </cell>
          <cell r="F231">
            <v>21544</v>
          </cell>
          <cell r="H231">
            <v>0.05</v>
          </cell>
          <cell r="I231" t="str">
            <v>Yes</v>
          </cell>
          <cell r="L231">
            <v>36.25</v>
          </cell>
        </row>
        <row r="232">
          <cell r="B232" t="str">
            <v>GCM</v>
          </cell>
          <cell r="C232" t="str">
            <v>Pang</v>
          </cell>
          <cell r="D232" t="str">
            <v>Wai</v>
          </cell>
          <cell r="E232">
            <v>1</v>
          </cell>
          <cell r="F232">
            <v>11800</v>
          </cell>
          <cell r="I232" t="str">
            <v>Ex-RSA</v>
          </cell>
          <cell r="L232">
            <v>36.25</v>
          </cell>
        </row>
        <row r="233">
          <cell r="B233" t="str">
            <v>GCM</v>
          </cell>
          <cell r="C233" t="str">
            <v>Platt</v>
          </cell>
          <cell r="D233" t="str">
            <v>Leonard</v>
          </cell>
          <cell r="E233">
            <v>1</v>
          </cell>
          <cell r="F233">
            <v>35378</v>
          </cell>
          <cell r="H233">
            <v>0.05</v>
          </cell>
          <cell r="I233" t="str">
            <v>Yes</v>
          </cell>
          <cell r="L233">
            <v>36.25</v>
          </cell>
        </row>
        <row r="234">
          <cell r="B234" t="str">
            <v>GCM</v>
          </cell>
          <cell r="C234" t="str">
            <v>Priest</v>
          </cell>
          <cell r="D234" t="str">
            <v>Ewen</v>
          </cell>
          <cell r="E234">
            <v>1</v>
          </cell>
          <cell r="F234">
            <v>19400</v>
          </cell>
          <cell r="L234">
            <v>36.25</v>
          </cell>
        </row>
        <row r="235">
          <cell r="B235" t="str">
            <v>GCM</v>
          </cell>
          <cell r="C235" t="str">
            <v>Skeet</v>
          </cell>
          <cell r="D235" t="str">
            <v>Jean</v>
          </cell>
          <cell r="E235">
            <v>1</v>
          </cell>
          <cell r="F235">
            <v>35342</v>
          </cell>
          <cell r="J235" t="str">
            <v>Yes</v>
          </cell>
          <cell r="L235">
            <v>36.25</v>
          </cell>
        </row>
        <row r="236">
          <cell r="B236" t="str">
            <v>GCM</v>
          </cell>
          <cell r="C236" t="str">
            <v>Spurr</v>
          </cell>
          <cell r="D236" t="str">
            <v>Julian</v>
          </cell>
          <cell r="E236">
            <v>1</v>
          </cell>
          <cell r="F236">
            <v>42767</v>
          </cell>
          <cell r="H236">
            <v>0.05</v>
          </cell>
          <cell r="I236" t="str">
            <v>Yes</v>
          </cell>
          <cell r="L236">
            <v>36.25</v>
          </cell>
        </row>
        <row r="237">
          <cell r="B237" t="str">
            <v>GCM</v>
          </cell>
          <cell r="C237" t="str">
            <v>Whittaker</v>
          </cell>
          <cell r="D237" t="str">
            <v>Lee</v>
          </cell>
          <cell r="E237">
            <v>1</v>
          </cell>
          <cell r="F237">
            <v>21787</v>
          </cell>
          <cell r="H237">
            <v>0.05</v>
          </cell>
          <cell r="I237" t="str">
            <v>Yes</v>
          </cell>
          <cell r="L237">
            <v>36.25</v>
          </cell>
        </row>
        <row r="238">
          <cell r="B238" t="str">
            <v>GFM</v>
          </cell>
          <cell r="C238" t="str">
            <v>Ansell</v>
          </cell>
          <cell r="D238" t="str">
            <v>Kim</v>
          </cell>
          <cell r="E238">
            <v>1</v>
          </cell>
          <cell r="F238">
            <v>16114</v>
          </cell>
          <cell r="L238">
            <v>36.25</v>
          </cell>
        </row>
        <row r="239">
          <cell r="B239" t="str">
            <v>GFM</v>
          </cell>
          <cell r="C239" t="str">
            <v>Bateman</v>
          </cell>
          <cell r="D239" t="str">
            <v>Karen</v>
          </cell>
          <cell r="E239">
            <v>1</v>
          </cell>
          <cell r="F239">
            <v>8771</v>
          </cell>
          <cell r="H239">
            <v>0.05</v>
          </cell>
          <cell r="I239" t="str">
            <v>Yes</v>
          </cell>
          <cell r="L239">
            <v>36.25</v>
          </cell>
        </row>
        <row r="240">
          <cell r="B240" t="str">
            <v>GFM</v>
          </cell>
          <cell r="C240" t="str">
            <v>Brady</v>
          </cell>
          <cell r="D240" t="str">
            <v>Theresa</v>
          </cell>
          <cell r="E240">
            <v>1</v>
          </cell>
          <cell r="F240">
            <v>9958</v>
          </cell>
          <cell r="L240">
            <v>36.25</v>
          </cell>
        </row>
        <row r="241">
          <cell r="B241" t="str">
            <v>GFM</v>
          </cell>
          <cell r="C241" t="str">
            <v>Carr</v>
          </cell>
          <cell r="D241" t="str">
            <v>Fiona</v>
          </cell>
          <cell r="E241">
            <v>1</v>
          </cell>
          <cell r="F241">
            <v>15500</v>
          </cell>
          <cell r="L241">
            <v>36.25</v>
          </cell>
        </row>
        <row r="242">
          <cell r="B242" t="str">
            <v>GFM</v>
          </cell>
          <cell r="C242" t="str">
            <v>Chichester</v>
          </cell>
          <cell r="D242" t="str">
            <v>Carl</v>
          </cell>
          <cell r="E242">
            <v>1</v>
          </cell>
          <cell r="F242">
            <v>30690</v>
          </cell>
          <cell r="L242">
            <v>36.25</v>
          </cell>
        </row>
        <row r="243">
          <cell r="B243" t="str">
            <v>GFM</v>
          </cell>
          <cell r="C243" t="str">
            <v>Fraser</v>
          </cell>
          <cell r="D243" t="str">
            <v>Donald</v>
          </cell>
          <cell r="E243">
            <v>1</v>
          </cell>
          <cell r="F243">
            <v>28892</v>
          </cell>
          <cell r="H243">
            <v>0.05</v>
          </cell>
          <cell r="I243" t="str">
            <v>Yes</v>
          </cell>
          <cell r="L243">
            <v>36.25</v>
          </cell>
        </row>
        <row r="244">
          <cell r="B244" t="str">
            <v>GFM</v>
          </cell>
          <cell r="C244" t="str">
            <v>Harris</v>
          </cell>
          <cell r="D244" t="str">
            <v>Tracey</v>
          </cell>
          <cell r="E244">
            <v>0.57999998331069946</v>
          </cell>
          <cell r="F244">
            <v>12899</v>
          </cell>
          <cell r="H244">
            <v>0.05</v>
          </cell>
          <cell r="I244" t="str">
            <v>Yes</v>
          </cell>
          <cell r="L244">
            <v>21</v>
          </cell>
        </row>
        <row r="245">
          <cell r="B245" t="str">
            <v>GFM</v>
          </cell>
          <cell r="C245" t="str">
            <v>Hodge</v>
          </cell>
          <cell r="D245" t="str">
            <v>Sarah</v>
          </cell>
          <cell r="E245">
            <v>0.60000002384185791</v>
          </cell>
          <cell r="F245">
            <v>10484</v>
          </cell>
          <cell r="L245">
            <v>21.75</v>
          </cell>
        </row>
        <row r="246">
          <cell r="B246" t="str">
            <v>GFM</v>
          </cell>
          <cell r="C246" t="str">
            <v>Macari</v>
          </cell>
          <cell r="D246" t="str">
            <v>Margaret</v>
          </cell>
          <cell r="E246">
            <v>1</v>
          </cell>
          <cell r="F246">
            <v>21793</v>
          </cell>
          <cell r="H246">
            <v>0.05</v>
          </cell>
          <cell r="I246" t="str">
            <v>Yes</v>
          </cell>
          <cell r="J246" t="str">
            <v>Yes</v>
          </cell>
          <cell r="L246">
            <v>36.25</v>
          </cell>
        </row>
        <row r="247">
          <cell r="B247" t="str">
            <v>GFM</v>
          </cell>
          <cell r="C247" t="str">
            <v>Maflin</v>
          </cell>
          <cell r="D247" t="str">
            <v>Sandra</v>
          </cell>
          <cell r="E247">
            <v>1</v>
          </cell>
          <cell r="F247">
            <v>20173</v>
          </cell>
          <cell r="L247">
            <v>36.25</v>
          </cell>
        </row>
        <row r="248">
          <cell r="B248" t="str">
            <v>GFM</v>
          </cell>
          <cell r="C248" t="str">
            <v>Neale*</v>
          </cell>
          <cell r="D248" t="str">
            <v>Anne</v>
          </cell>
          <cell r="E248">
            <v>0.55000001192092896</v>
          </cell>
          <cell r="F248">
            <v>7725</v>
          </cell>
          <cell r="L248">
            <v>20</v>
          </cell>
        </row>
        <row r="249">
          <cell r="B249" t="str">
            <v>GFM</v>
          </cell>
          <cell r="C249" t="str">
            <v>Sutton</v>
          </cell>
          <cell r="D249" t="str">
            <v>Sarah</v>
          </cell>
          <cell r="E249">
            <v>0.55000001192092896</v>
          </cell>
          <cell r="F249">
            <v>7141</v>
          </cell>
          <cell r="H249">
            <v>0.05</v>
          </cell>
          <cell r="I249" t="str">
            <v>Yes</v>
          </cell>
          <cell r="L249">
            <v>20</v>
          </cell>
        </row>
        <row r="250">
          <cell r="B250" t="str">
            <v>GFM</v>
          </cell>
          <cell r="C250" t="str">
            <v>Sutton</v>
          </cell>
          <cell r="D250" t="str">
            <v>Andrew</v>
          </cell>
          <cell r="E250">
            <v>1</v>
          </cell>
          <cell r="F250">
            <v>42041</v>
          </cell>
          <cell r="H250">
            <v>0.05</v>
          </cell>
          <cell r="I250" t="str">
            <v>Yes</v>
          </cell>
          <cell r="J250" t="str">
            <v>Yes</v>
          </cell>
          <cell r="L250">
            <v>36.25</v>
          </cell>
        </row>
        <row r="251">
          <cell r="B251" t="str">
            <v>GPM</v>
          </cell>
          <cell r="C251" t="str">
            <v>Brocklehurst</v>
          </cell>
          <cell r="D251" t="str">
            <v>Victoria</v>
          </cell>
          <cell r="E251">
            <v>1</v>
          </cell>
          <cell r="F251">
            <v>16110</v>
          </cell>
          <cell r="I251" t="str">
            <v>Ex-CAG</v>
          </cell>
          <cell r="L251">
            <v>36.25</v>
          </cell>
        </row>
        <row r="252">
          <cell r="B252" t="str">
            <v>GPM</v>
          </cell>
          <cell r="C252" t="str">
            <v>Edmunds</v>
          </cell>
          <cell r="D252" t="str">
            <v>Pauline</v>
          </cell>
          <cell r="E252">
            <v>1</v>
          </cell>
          <cell r="F252">
            <v>21320</v>
          </cell>
          <cell r="H252">
            <v>0.05</v>
          </cell>
          <cell r="I252" t="str">
            <v>Yes</v>
          </cell>
          <cell r="L252">
            <v>36.25</v>
          </cell>
        </row>
        <row r="253">
          <cell r="B253" t="str">
            <v>GPM</v>
          </cell>
          <cell r="C253" t="str">
            <v>Galloway</v>
          </cell>
          <cell r="D253" t="str">
            <v>Tracey</v>
          </cell>
          <cell r="E253">
            <v>1</v>
          </cell>
          <cell r="F253">
            <v>27860</v>
          </cell>
          <cell r="H253">
            <v>0.05</v>
          </cell>
          <cell r="I253" t="str">
            <v>Yes</v>
          </cell>
          <cell r="J253" t="str">
            <v>Yes</v>
          </cell>
          <cell r="L253">
            <v>36.25</v>
          </cell>
        </row>
        <row r="254">
          <cell r="B254" t="str">
            <v>GPM</v>
          </cell>
          <cell r="C254" t="str">
            <v>Janda</v>
          </cell>
          <cell r="D254" t="str">
            <v>Joe</v>
          </cell>
          <cell r="E254">
            <v>1</v>
          </cell>
          <cell r="F254">
            <v>40000</v>
          </cell>
          <cell r="I254" t="str">
            <v>Ex-CAG</v>
          </cell>
          <cell r="J254" t="str">
            <v>Yes</v>
          </cell>
          <cell r="K254" t="str">
            <v>Yes</v>
          </cell>
          <cell r="L254">
            <v>36.25</v>
          </cell>
        </row>
        <row r="255">
          <cell r="B255" t="str">
            <v>GPM</v>
          </cell>
          <cell r="C255" t="str">
            <v>McCarron</v>
          </cell>
          <cell r="D255" t="str">
            <v>Jacqueline</v>
          </cell>
          <cell r="E255">
            <v>1</v>
          </cell>
          <cell r="F255">
            <v>18680</v>
          </cell>
          <cell r="H255">
            <v>0.05</v>
          </cell>
          <cell r="I255" t="str">
            <v>Yes</v>
          </cell>
          <cell r="L255">
            <v>36.25</v>
          </cell>
        </row>
        <row r="256">
          <cell r="B256" t="str">
            <v>GTM</v>
          </cell>
          <cell r="C256" t="str">
            <v>Cook</v>
          </cell>
          <cell r="D256" t="str">
            <v>Gillian</v>
          </cell>
          <cell r="E256">
            <v>0.62000000476837158</v>
          </cell>
          <cell r="F256">
            <v>9163</v>
          </cell>
          <cell r="L256">
            <v>22.5</v>
          </cell>
        </row>
        <row r="257">
          <cell r="B257" t="str">
            <v>GTM</v>
          </cell>
          <cell r="C257" t="str">
            <v>Davey</v>
          </cell>
          <cell r="D257" t="str">
            <v>Heather</v>
          </cell>
          <cell r="E257">
            <v>0.68999999761581421</v>
          </cell>
          <cell r="F257">
            <v>7935</v>
          </cell>
          <cell r="H257">
            <v>0.05</v>
          </cell>
          <cell r="I257" t="str">
            <v>Yes</v>
          </cell>
          <cell r="L257">
            <v>25</v>
          </cell>
        </row>
        <row r="258">
          <cell r="B258" t="str">
            <v>GTM</v>
          </cell>
          <cell r="C258" t="str">
            <v>Franklin</v>
          </cell>
          <cell r="D258" t="str">
            <v>Julia</v>
          </cell>
          <cell r="E258">
            <v>0.62000000476837158</v>
          </cell>
          <cell r="F258">
            <v>12651</v>
          </cell>
          <cell r="H258">
            <v>0.05</v>
          </cell>
          <cell r="I258" t="str">
            <v>Yes</v>
          </cell>
          <cell r="L258">
            <v>22.5</v>
          </cell>
        </row>
        <row r="259">
          <cell r="B259" t="str">
            <v>GTM</v>
          </cell>
          <cell r="C259" t="str">
            <v>Hodge</v>
          </cell>
          <cell r="D259" t="str">
            <v>Sylvia</v>
          </cell>
          <cell r="E259">
            <v>0.68999999761581421</v>
          </cell>
          <cell r="F259">
            <v>8988</v>
          </cell>
          <cell r="H259">
            <v>0.05</v>
          </cell>
          <cell r="I259" t="str">
            <v>Yes</v>
          </cell>
          <cell r="L259">
            <v>25</v>
          </cell>
        </row>
        <row r="260">
          <cell r="B260" t="str">
            <v>GTM</v>
          </cell>
          <cell r="C260" t="str">
            <v>McAuliffe</v>
          </cell>
          <cell r="D260" t="str">
            <v>Timothy</v>
          </cell>
          <cell r="E260">
            <v>1</v>
          </cell>
          <cell r="F260">
            <v>35788</v>
          </cell>
          <cell r="H260">
            <v>0.05</v>
          </cell>
          <cell r="I260" t="str">
            <v>Yes</v>
          </cell>
          <cell r="J260" t="str">
            <v>Yes</v>
          </cell>
          <cell r="L260">
            <v>36.25</v>
          </cell>
        </row>
        <row r="261">
          <cell r="B261" t="str">
            <v>GTM</v>
          </cell>
          <cell r="C261" t="str">
            <v>Middleton</v>
          </cell>
          <cell r="D261" t="str">
            <v>Bonnie</v>
          </cell>
          <cell r="E261">
            <v>0.55000001192092896</v>
          </cell>
          <cell r="F261">
            <v>6965</v>
          </cell>
          <cell r="H261">
            <v>0.05</v>
          </cell>
          <cell r="I261" t="str">
            <v>Yes</v>
          </cell>
          <cell r="L261">
            <v>20</v>
          </cell>
        </row>
        <row r="262">
          <cell r="B262" t="str">
            <v>GTM</v>
          </cell>
          <cell r="C262" t="str">
            <v>Nightingale</v>
          </cell>
          <cell r="D262" t="str">
            <v>Ronald</v>
          </cell>
          <cell r="E262">
            <v>0.47999998927116394</v>
          </cell>
          <cell r="F262">
            <v>5676</v>
          </cell>
          <cell r="L262">
            <v>17.5</v>
          </cell>
        </row>
        <row r="263">
          <cell r="B263" t="str">
            <v>GTM</v>
          </cell>
          <cell r="C263" t="str">
            <v>Woodhams</v>
          </cell>
          <cell r="D263" t="str">
            <v>Joyce</v>
          </cell>
          <cell r="E263">
            <v>0.68999999761581421</v>
          </cell>
          <cell r="F263">
            <v>8709</v>
          </cell>
          <cell r="L263">
            <v>25</v>
          </cell>
        </row>
        <row r="264">
          <cell r="B264" t="str">
            <v>GTP</v>
          </cell>
          <cell r="C264" t="str">
            <v>Banks</v>
          </cell>
          <cell r="D264" t="str">
            <v>Hazel</v>
          </cell>
          <cell r="E264">
            <v>0.64999997615814209</v>
          </cell>
          <cell r="F264">
            <v>8235</v>
          </cell>
          <cell r="L264">
            <v>23.700000762939453</v>
          </cell>
        </row>
        <row r="265">
          <cell r="B265" t="str">
            <v>GTP</v>
          </cell>
          <cell r="C265" t="str">
            <v>Bracher</v>
          </cell>
          <cell r="D265" t="str">
            <v>Ann</v>
          </cell>
          <cell r="E265">
            <v>0.68999999761581421</v>
          </cell>
          <cell r="F265">
            <v>8771</v>
          </cell>
          <cell r="H265">
            <v>0.05</v>
          </cell>
          <cell r="I265" t="str">
            <v>Yes</v>
          </cell>
          <cell r="L265">
            <v>25</v>
          </cell>
        </row>
        <row r="266">
          <cell r="B266" t="str">
            <v>GTY</v>
          </cell>
          <cell r="C266" t="str">
            <v>Cook</v>
          </cell>
          <cell r="D266" t="str">
            <v>Brian</v>
          </cell>
          <cell r="E266">
            <v>1.1000000238418579</v>
          </cell>
          <cell r="F266">
            <v>9658</v>
          </cell>
          <cell r="I266" t="str">
            <v>Ex-CAG</v>
          </cell>
          <cell r="L266">
            <v>40</v>
          </cell>
        </row>
        <row r="267">
          <cell r="B267" t="str">
            <v>GTY</v>
          </cell>
          <cell r="C267" t="str">
            <v>Wright</v>
          </cell>
          <cell r="D267" t="str">
            <v>Desmond</v>
          </cell>
          <cell r="E267">
            <v>0.68999999761581421</v>
          </cell>
          <cell r="F267">
            <v>6027</v>
          </cell>
          <cell r="I267" t="str">
            <v>Ex-CAG</v>
          </cell>
          <cell r="L267">
            <v>25</v>
          </cell>
        </row>
        <row r="268">
          <cell r="B268" t="str">
            <v>SMM</v>
          </cell>
          <cell r="C268" t="str">
            <v>Brannan</v>
          </cell>
          <cell r="D268" t="str">
            <v>Jeffrey</v>
          </cell>
          <cell r="E268">
            <v>1</v>
          </cell>
          <cell r="F268">
            <v>18677</v>
          </cell>
          <cell r="H268">
            <v>0.05</v>
          </cell>
          <cell r="I268" t="str">
            <v>Yes</v>
          </cell>
          <cell r="L268">
            <v>36.25</v>
          </cell>
        </row>
        <row r="269">
          <cell r="B269" t="str">
            <v>SMM</v>
          </cell>
          <cell r="C269" t="str">
            <v>Cox</v>
          </cell>
          <cell r="D269" t="str">
            <v>David</v>
          </cell>
          <cell r="E269">
            <v>1</v>
          </cell>
          <cell r="F269">
            <v>14704</v>
          </cell>
          <cell r="H269">
            <v>0.05</v>
          </cell>
          <cell r="I269" t="str">
            <v>Yes</v>
          </cell>
          <cell r="L269">
            <v>36.25</v>
          </cell>
        </row>
        <row r="270">
          <cell r="B270" t="str">
            <v>SMM</v>
          </cell>
          <cell r="C270" t="str">
            <v>Kelly</v>
          </cell>
          <cell r="D270" t="str">
            <v>John</v>
          </cell>
          <cell r="E270">
            <v>1</v>
          </cell>
          <cell r="F270">
            <v>18872</v>
          </cell>
          <cell r="I270" t="str">
            <v>Ex-RSA</v>
          </cell>
          <cell r="L270">
            <v>36.25</v>
          </cell>
        </row>
        <row r="271">
          <cell r="B271" t="str">
            <v>SMM</v>
          </cell>
          <cell r="C271" t="str">
            <v>Morgan</v>
          </cell>
          <cell r="D271" t="str">
            <v>Brian</v>
          </cell>
          <cell r="E271">
            <v>1</v>
          </cell>
          <cell r="F271">
            <v>37603</v>
          </cell>
          <cell r="H271">
            <v>0.05</v>
          </cell>
          <cell r="I271" t="str">
            <v>Yes</v>
          </cell>
          <cell r="J271" t="str">
            <v>Yes</v>
          </cell>
          <cell r="L271">
            <v>36.25</v>
          </cell>
        </row>
        <row r="272">
          <cell r="B272" t="str">
            <v>UHH</v>
          </cell>
          <cell r="C272" t="str">
            <v>Alexander</v>
          </cell>
          <cell r="D272" t="str">
            <v>Joanne</v>
          </cell>
          <cell r="E272">
            <v>0.55000001192092896</v>
          </cell>
          <cell r="F272">
            <v>6179</v>
          </cell>
          <cell r="L272">
            <v>20</v>
          </cell>
        </row>
        <row r="273">
          <cell r="B273" t="str">
            <v>UHH</v>
          </cell>
          <cell r="C273" t="str">
            <v>Beattie</v>
          </cell>
          <cell r="D273" t="str">
            <v>Lawrence</v>
          </cell>
          <cell r="E273">
            <v>1</v>
          </cell>
          <cell r="F273">
            <v>28670</v>
          </cell>
          <cell r="H273">
            <v>0.05</v>
          </cell>
          <cell r="I273" t="str">
            <v>Yes</v>
          </cell>
          <cell r="J273" t="str">
            <v>Yes</v>
          </cell>
          <cell r="L273">
            <v>36.25</v>
          </cell>
        </row>
        <row r="274">
          <cell r="B274" t="str">
            <v>UHH</v>
          </cell>
          <cell r="C274" t="str">
            <v>Borys</v>
          </cell>
          <cell r="D274" t="str">
            <v>Catherine</v>
          </cell>
          <cell r="E274">
            <v>1</v>
          </cell>
          <cell r="F274">
            <v>13300</v>
          </cell>
          <cell r="H274">
            <v>0.05</v>
          </cell>
          <cell r="I274" t="str">
            <v>Yes</v>
          </cell>
          <cell r="L274">
            <v>36.25</v>
          </cell>
        </row>
        <row r="275">
          <cell r="B275" t="str">
            <v>UHH</v>
          </cell>
          <cell r="C275" t="str">
            <v>Briggs</v>
          </cell>
          <cell r="D275" t="str">
            <v>Kay</v>
          </cell>
          <cell r="E275">
            <v>1</v>
          </cell>
          <cell r="F275">
            <v>18500</v>
          </cell>
          <cell r="H275">
            <v>0.05</v>
          </cell>
          <cell r="I275" t="str">
            <v>Yes</v>
          </cell>
          <cell r="L275">
            <v>36.25</v>
          </cell>
        </row>
        <row r="276">
          <cell r="B276" t="str">
            <v>UHH</v>
          </cell>
          <cell r="C276" t="str">
            <v>Chilcott</v>
          </cell>
          <cell r="D276" t="str">
            <v>Amanda</v>
          </cell>
          <cell r="E276">
            <v>1</v>
          </cell>
          <cell r="F276">
            <v>13300</v>
          </cell>
          <cell r="H276">
            <v>0.05</v>
          </cell>
          <cell r="I276" t="str">
            <v>Yes</v>
          </cell>
          <cell r="L276">
            <v>36.25</v>
          </cell>
        </row>
        <row r="277">
          <cell r="B277" t="str">
            <v>UHH</v>
          </cell>
          <cell r="C277" t="str">
            <v>Clark</v>
          </cell>
          <cell r="D277" t="str">
            <v>Wendy</v>
          </cell>
          <cell r="E277">
            <v>0.68999999761581421</v>
          </cell>
          <cell r="F277">
            <v>7931</v>
          </cell>
          <cell r="H277">
            <v>0.05</v>
          </cell>
          <cell r="I277" t="str">
            <v>Yes</v>
          </cell>
          <cell r="L277">
            <v>25</v>
          </cell>
        </row>
        <row r="278">
          <cell r="B278" t="str">
            <v>UHH</v>
          </cell>
          <cell r="C278" t="str">
            <v>Connor</v>
          </cell>
          <cell r="D278" t="str">
            <v>Caroline</v>
          </cell>
          <cell r="E278">
            <v>0.68999999761581421</v>
          </cell>
          <cell r="F278">
            <v>7931</v>
          </cell>
          <cell r="H278">
            <v>0.05</v>
          </cell>
          <cell r="I278" t="str">
            <v>Yes</v>
          </cell>
          <cell r="L278">
            <v>25</v>
          </cell>
        </row>
        <row r="279">
          <cell r="B279" t="str">
            <v>UHH</v>
          </cell>
          <cell r="C279" t="str">
            <v>Costello</v>
          </cell>
          <cell r="D279" t="str">
            <v>Craig</v>
          </cell>
          <cell r="E279">
            <v>1</v>
          </cell>
          <cell r="F279">
            <v>10496</v>
          </cell>
          <cell r="H279">
            <v>0.05</v>
          </cell>
          <cell r="I279" t="str">
            <v>Yes</v>
          </cell>
          <cell r="L279">
            <v>36.25</v>
          </cell>
        </row>
        <row r="280">
          <cell r="B280" t="str">
            <v>UHH</v>
          </cell>
          <cell r="C280" t="str">
            <v>Cowling</v>
          </cell>
          <cell r="D280" t="str">
            <v>Helen</v>
          </cell>
          <cell r="E280">
            <v>1</v>
          </cell>
          <cell r="F280">
            <v>13300</v>
          </cell>
          <cell r="H280">
            <v>0.05</v>
          </cell>
          <cell r="I280" t="str">
            <v>Yes</v>
          </cell>
          <cell r="L280">
            <v>36.25</v>
          </cell>
        </row>
        <row r="281">
          <cell r="B281" t="str">
            <v>UHH</v>
          </cell>
          <cell r="C281" t="str">
            <v>Culpan</v>
          </cell>
          <cell r="D281" t="str">
            <v>Stacey</v>
          </cell>
          <cell r="E281">
            <v>1</v>
          </cell>
          <cell r="F281">
            <v>14025</v>
          </cell>
          <cell r="H281">
            <v>0.05</v>
          </cell>
          <cell r="I281" t="str">
            <v>Yes</v>
          </cell>
          <cell r="L281">
            <v>36.25</v>
          </cell>
        </row>
        <row r="282">
          <cell r="B282" t="str">
            <v>UHH</v>
          </cell>
          <cell r="C282" t="str">
            <v>De Sousa</v>
          </cell>
          <cell r="D282" t="str">
            <v>Gloria</v>
          </cell>
          <cell r="E282">
            <v>1</v>
          </cell>
          <cell r="F282">
            <v>11230</v>
          </cell>
          <cell r="L282">
            <v>36.25</v>
          </cell>
        </row>
        <row r="283">
          <cell r="B283" t="str">
            <v>UHH</v>
          </cell>
          <cell r="C283" t="str">
            <v>Dickson</v>
          </cell>
          <cell r="D283" t="str">
            <v>Jacqueline</v>
          </cell>
          <cell r="E283">
            <v>1</v>
          </cell>
          <cell r="F283">
            <v>36663</v>
          </cell>
          <cell r="H283">
            <v>0.05</v>
          </cell>
          <cell r="I283" t="str">
            <v>Yes</v>
          </cell>
          <cell r="J283" t="str">
            <v>Yes</v>
          </cell>
          <cell r="L283">
            <v>36.25</v>
          </cell>
        </row>
        <row r="284">
          <cell r="B284" t="str">
            <v>UHH</v>
          </cell>
          <cell r="C284" t="str">
            <v>Donnelly</v>
          </cell>
          <cell r="D284" t="str">
            <v>Lisa</v>
          </cell>
          <cell r="E284">
            <v>1</v>
          </cell>
          <cell r="F284">
            <v>13300</v>
          </cell>
          <cell r="H284">
            <v>0.05</v>
          </cell>
          <cell r="I284" t="str">
            <v>Yes</v>
          </cell>
          <cell r="L284">
            <v>36.25</v>
          </cell>
        </row>
        <row r="285">
          <cell r="B285" t="str">
            <v>UHH</v>
          </cell>
          <cell r="C285" t="str">
            <v>Drinkwater</v>
          </cell>
          <cell r="D285" t="str">
            <v>Lisa</v>
          </cell>
          <cell r="E285">
            <v>1</v>
          </cell>
          <cell r="F285">
            <v>9425</v>
          </cell>
          <cell r="L285">
            <v>36.25</v>
          </cell>
        </row>
        <row r="286">
          <cell r="B286" t="str">
            <v>UHH</v>
          </cell>
          <cell r="C286" t="str">
            <v>Dunn</v>
          </cell>
          <cell r="D286" t="str">
            <v>Suzanne</v>
          </cell>
          <cell r="E286">
            <v>1</v>
          </cell>
          <cell r="F286">
            <v>9000</v>
          </cell>
          <cell r="L286">
            <v>36.25</v>
          </cell>
        </row>
        <row r="287">
          <cell r="B287" t="str">
            <v>UHH</v>
          </cell>
          <cell r="C287" t="str">
            <v>Gallagher</v>
          </cell>
          <cell r="D287" t="str">
            <v>Helen</v>
          </cell>
          <cell r="E287">
            <v>1</v>
          </cell>
          <cell r="F287">
            <v>17325</v>
          </cell>
          <cell r="L287">
            <v>36.25</v>
          </cell>
        </row>
        <row r="288">
          <cell r="B288" t="str">
            <v>UHH</v>
          </cell>
          <cell r="C288" t="str">
            <v>George</v>
          </cell>
          <cell r="D288" t="str">
            <v>Jason</v>
          </cell>
          <cell r="E288">
            <v>1</v>
          </cell>
          <cell r="F288">
            <v>9000</v>
          </cell>
          <cell r="L288">
            <v>36.25</v>
          </cell>
        </row>
        <row r="289">
          <cell r="B289" t="str">
            <v>UHH</v>
          </cell>
          <cell r="C289" t="str">
            <v>Greenwood</v>
          </cell>
          <cell r="D289" t="str">
            <v>Sharon</v>
          </cell>
          <cell r="E289">
            <v>0.55000001192092896</v>
          </cell>
          <cell r="F289">
            <v>5710</v>
          </cell>
          <cell r="H289">
            <v>0.05</v>
          </cell>
          <cell r="I289" t="str">
            <v>Yes</v>
          </cell>
          <cell r="L289">
            <v>20</v>
          </cell>
        </row>
        <row r="290">
          <cell r="B290" t="str">
            <v>UHH</v>
          </cell>
          <cell r="C290" t="str">
            <v>Grierson</v>
          </cell>
          <cell r="D290" t="str">
            <v>Emma</v>
          </cell>
          <cell r="E290">
            <v>1</v>
          </cell>
          <cell r="F290">
            <v>10000</v>
          </cell>
          <cell r="L290">
            <v>36.25</v>
          </cell>
        </row>
        <row r="291">
          <cell r="B291" t="str">
            <v>UHH</v>
          </cell>
          <cell r="C291" t="str">
            <v>Haines</v>
          </cell>
          <cell r="D291" t="str">
            <v>Kelly</v>
          </cell>
          <cell r="E291">
            <v>1</v>
          </cell>
          <cell r="F291">
            <v>11200</v>
          </cell>
          <cell r="L291">
            <v>36.25</v>
          </cell>
        </row>
        <row r="292">
          <cell r="B292" t="str">
            <v>UHH</v>
          </cell>
          <cell r="C292" t="str">
            <v>Hegarty</v>
          </cell>
          <cell r="D292" t="str">
            <v>Simone</v>
          </cell>
          <cell r="E292">
            <v>1</v>
          </cell>
          <cell r="F292">
            <v>15675</v>
          </cell>
          <cell r="H292">
            <v>0.05</v>
          </cell>
          <cell r="I292" t="str">
            <v>Yes</v>
          </cell>
          <cell r="L292">
            <v>36.25</v>
          </cell>
        </row>
        <row r="293">
          <cell r="B293" t="str">
            <v>UHH</v>
          </cell>
          <cell r="C293" t="str">
            <v>Hemingway</v>
          </cell>
          <cell r="D293" t="str">
            <v>David</v>
          </cell>
          <cell r="E293">
            <v>1</v>
          </cell>
          <cell r="F293">
            <v>12600</v>
          </cell>
          <cell r="H293">
            <v>0.05</v>
          </cell>
          <cell r="I293" t="str">
            <v>Yes</v>
          </cell>
          <cell r="L293">
            <v>36.25</v>
          </cell>
        </row>
        <row r="294">
          <cell r="B294" t="str">
            <v>UHH</v>
          </cell>
          <cell r="C294" t="str">
            <v>Hessel</v>
          </cell>
          <cell r="D294" t="str">
            <v>Sharon</v>
          </cell>
          <cell r="E294">
            <v>1</v>
          </cell>
          <cell r="F294">
            <v>10740</v>
          </cell>
          <cell r="H294">
            <v>0.05</v>
          </cell>
          <cell r="I294" t="str">
            <v>Yes</v>
          </cell>
          <cell r="L294">
            <v>36.25</v>
          </cell>
        </row>
        <row r="295">
          <cell r="B295" t="str">
            <v>UHH</v>
          </cell>
          <cell r="C295" t="str">
            <v>Hildred</v>
          </cell>
          <cell r="D295" t="str">
            <v>Jennifer</v>
          </cell>
          <cell r="E295">
            <v>1</v>
          </cell>
          <cell r="F295">
            <v>11500</v>
          </cell>
          <cell r="H295">
            <v>0.05</v>
          </cell>
          <cell r="I295" t="str">
            <v>Yes</v>
          </cell>
          <cell r="L295">
            <v>36.25</v>
          </cell>
        </row>
        <row r="296">
          <cell r="B296" t="str">
            <v>UHH</v>
          </cell>
          <cell r="C296" t="str">
            <v>Hirst</v>
          </cell>
          <cell r="D296" t="str">
            <v>Kelly</v>
          </cell>
          <cell r="E296">
            <v>1</v>
          </cell>
          <cell r="F296">
            <v>9000</v>
          </cell>
          <cell r="L296">
            <v>36.25</v>
          </cell>
        </row>
        <row r="297">
          <cell r="B297" t="str">
            <v>UHH</v>
          </cell>
          <cell r="C297" t="str">
            <v>Holt</v>
          </cell>
          <cell r="D297" t="str">
            <v>Louise</v>
          </cell>
          <cell r="E297">
            <v>1</v>
          </cell>
          <cell r="F297">
            <v>14850</v>
          </cell>
          <cell r="H297">
            <v>0.05</v>
          </cell>
          <cell r="I297" t="str">
            <v>Yes</v>
          </cell>
          <cell r="L297">
            <v>36.25</v>
          </cell>
        </row>
        <row r="298">
          <cell r="B298" t="str">
            <v>UHH</v>
          </cell>
          <cell r="C298" t="str">
            <v>Horsfield</v>
          </cell>
          <cell r="D298" t="str">
            <v>Rosemary</v>
          </cell>
          <cell r="E298">
            <v>0.68999999761581421</v>
          </cell>
          <cell r="F298">
            <v>10500</v>
          </cell>
          <cell r="H298">
            <v>0.05</v>
          </cell>
          <cell r="I298" t="str">
            <v>Yes</v>
          </cell>
          <cell r="L298">
            <v>25</v>
          </cell>
        </row>
        <row r="299">
          <cell r="B299" t="str">
            <v>UHH</v>
          </cell>
          <cell r="C299" t="str">
            <v>Hussain</v>
          </cell>
          <cell r="D299" t="str">
            <v>Shaheen</v>
          </cell>
          <cell r="E299">
            <v>1</v>
          </cell>
          <cell r="F299">
            <v>10610</v>
          </cell>
          <cell r="L299">
            <v>36.25</v>
          </cell>
        </row>
        <row r="300">
          <cell r="B300" t="str">
            <v>UHH</v>
          </cell>
          <cell r="C300" t="str">
            <v>Iannelli</v>
          </cell>
          <cell r="D300" t="str">
            <v>Paul</v>
          </cell>
          <cell r="E300">
            <v>1</v>
          </cell>
          <cell r="F300">
            <v>14850</v>
          </cell>
          <cell r="L300">
            <v>36.25</v>
          </cell>
        </row>
        <row r="301">
          <cell r="B301" t="str">
            <v>UHH</v>
          </cell>
          <cell r="C301" t="str">
            <v>Ingle</v>
          </cell>
          <cell r="D301" t="str">
            <v>Jacqueline</v>
          </cell>
          <cell r="E301">
            <v>1</v>
          </cell>
          <cell r="F301">
            <v>9000</v>
          </cell>
          <cell r="L301">
            <v>36.25</v>
          </cell>
        </row>
        <row r="302">
          <cell r="B302" t="str">
            <v>UHH</v>
          </cell>
          <cell r="C302" t="str">
            <v>Jones</v>
          </cell>
          <cell r="D302" t="str">
            <v>Sarah</v>
          </cell>
          <cell r="E302">
            <v>1</v>
          </cell>
          <cell r="F302">
            <v>10240</v>
          </cell>
          <cell r="L302">
            <v>36.25</v>
          </cell>
        </row>
        <row r="303">
          <cell r="B303" t="str">
            <v>UHH</v>
          </cell>
          <cell r="C303" t="str">
            <v>Kenyon</v>
          </cell>
          <cell r="D303" t="str">
            <v>Simon</v>
          </cell>
          <cell r="E303">
            <v>1</v>
          </cell>
          <cell r="F303">
            <v>9856</v>
          </cell>
          <cell r="L303">
            <v>36.25</v>
          </cell>
        </row>
        <row r="304">
          <cell r="B304" t="str">
            <v>UHH</v>
          </cell>
          <cell r="C304" t="str">
            <v>Kolano</v>
          </cell>
          <cell r="D304" t="str">
            <v>Tanya</v>
          </cell>
          <cell r="E304">
            <v>1</v>
          </cell>
          <cell r="F304">
            <v>11900</v>
          </cell>
          <cell r="L304">
            <v>36.25</v>
          </cell>
        </row>
        <row r="305">
          <cell r="B305" t="str">
            <v>UHH</v>
          </cell>
          <cell r="C305" t="str">
            <v>Lawrence</v>
          </cell>
          <cell r="D305" t="str">
            <v>Violet</v>
          </cell>
          <cell r="E305">
            <v>1</v>
          </cell>
          <cell r="F305">
            <v>23450</v>
          </cell>
          <cell r="H305">
            <v>0.05</v>
          </cell>
          <cell r="I305" t="str">
            <v>Yes</v>
          </cell>
          <cell r="L305">
            <v>36.25</v>
          </cell>
        </row>
        <row r="306">
          <cell r="B306" t="str">
            <v>UHH</v>
          </cell>
          <cell r="C306" t="str">
            <v>Lees</v>
          </cell>
          <cell r="D306" t="str">
            <v>Suzanne</v>
          </cell>
          <cell r="E306">
            <v>1</v>
          </cell>
          <cell r="F306">
            <v>10107</v>
          </cell>
          <cell r="L306">
            <v>36.25</v>
          </cell>
        </row>
        <row r="307">
          <cell r="B307" t="str">
            <v>UHH</v>
          </cell>
          <cell r="C307" t="str">
            <v>Lister</v>
          </cell>
          <cell r="D307" t="str">
            <v>Vicky</v>
          </cell>
          <cell r="E307">
            <v>1</v>
          </cell>
          <cell r="F307">
            <v>18500</v>
          </cell>
          <cell r="L307">
            <v>36.25</v>
          </cell>
        </row>
        <row r="308">
          <cell r="B308" t="str">
            <v>UHH</v>
          </cell>
          <cell r="C308" t="str">
            <v>Madden</v>
          </cell>
          <cell r="D308" t="str">
            <v>Joanne</v>
          </cell>
          <cell r="E308">
            <v>0.6600000262260437</v>
          </cell>
          <cell r="F308">
            <v>7183</v>
          </cell>
          <cell r="H308">
            <v>0.05</v>
          </cell>
          <cell r="I308" t="str">
            <v>Yes</v>
          </cell>
          <cell r="L308">
            <v>24</v>
          </cell>
        </row>
        <row r="309">
          <cell r="B309" t="str">
            <v>UHH</v>
          </cell>
          <cell r="C309" t="str">
            <v>Mallon</v>
          </cell>
          <cell r="D309" t="str">
            <v>Claire</v>
          </cell>
          <cell r="E309">
            <v>1</v>
          </cell>
          <cell r="F309">
            <v>10658</v>
          </cell>
          <cell r="H309">
            <v>0.05</v>
          </cell>
          <cell r="I309" t="str">
            <v>Yes</v>
          </cell>
          <cell r="L309">
            <v>36.25</v>
          </cell>
        </row>
        <row r="310">
          <cell r="B310" t="str">
            <v>UHH</v>
          </cell>
          <cell r="C310" t="str">
            <v>Mallon</v>
          </cell>
          <cell r="D310" t="str">
            <v>Deborah</v>
          </cell>
          <cell r="E310">
            <v>1</v>
          </cell>
          <cell r="F310">
            <v>10496</v>
          </cell>
          <cell r="H310">
            <v>0.05</v>
          </cell>
          <cell r="I310" t="str">
            <v>Yes</v>
          </cell>
          <cell r="L310">
            <v>36.25</v>
          </cell>
        </row>
        <row r="311">
          <cell r="B311" t="str">
            <v>UHH</v>
          </cell>
          <cell r="C311" t="str">
            <v>Meston</v>
          </cell>
          <cell r="D311" t="str">
            <v>Leah</v>
          </cell>
          <cell r="E311">
            <v>1</v>
          </cell>
          <cell r="F311">
            <v>9856</v>
          </cell>
          <cell r="H311">
            <v>0.05</v>
          </cell>
          <cell r="I311" t="str">
            <v>Yes</v>
          </cell>
          <cell r="L311">
            <v>36.25</v>
          </cell>
        </row>
        <row r="312">
          <cell r="B312" t="str">
            <v>UHH</v>
          </cell>
          <cell r="C312" t="str">
            <v>Moorhouse</v>
          </cell>
          <cell r="D312" t="str">
            <v>Angela</v>
          </cell>
          <cell r="E312">
            <v>1</v>
          </cell>
          <cell r="F312">
            <v>10000</v>
          </cell>
          <cell r="L312">
            <v>36.25</v>
          </cell>
        </row>
        <row r="313">
          <cell r="B313" t="str">
            <v>UHH</v>
          </cell>
          <cell r="C313" t="str">
            <v>Moran</v>
          </cell>
          <cell r="D313" t="str">
            <v>Jodie</v>
          </cell>
          <cell r="E313">
            <v>1</v>
          </cell>
          <cell r="F313">
            <v>13300</v>
          </cell>
          <cell r="H313">
            <v>0.05</v>
          </cell>
          <cell r="I313" t="str">
            <v>Yes</v>
          </cell>
          <cell r="L313">
            <v>36.25</v>
          </cell>
        </row>
        <row r="314">
          <cell r="B314" t="str">
            <v>UHH</v>
          </cell>
          <cell r="C314" t="str">
            <v>Normington</v>
          </cell>
          <cell r="D314" t="str">
            <v>Jonathan</v>
          </cell>
          <cell r="E314">
            <v>1</v>
          </cell>
          <cell r="F314">
            <v>14850</v>
          </cell>
          <cell r="H314">
            <v>0.05</v>
          </cell>
          <cell r="I314" t="str">
            <v>Yes</v>
          </cell>
          <cell r="L314">
            <v>36.25</v>
          </cell>
        </row>
        <row r="315">
          <cell r="B315" t="str">
            <v>UHH</v>
          </cell>
          <cell r="C315" t="str">
            <v>Nowaz</v>
          </cell>
          <cell r="D315" t="str">
            <v>Rehana</v>
          </cell>
          <cell r="E315">
            <v>1</v>
          </cell>
          <cell r="F315">
            <v>8423</v>
          </cell>
          <cell r="L315">
            <v>36.25</v>
          </cell>
        </row>
        <row r="316">
          <cell r="B316" t="str">
            <v>UHH</v>
          </cell>
          <cell r="C316" t="str">
            <v>O'Shea</v>
          </cell>
          <cell r="D316" t="str">
            <v>Louise</v>
          </cell>
          <cell r="E316">
            <v>1</v>
          </cell>
          <cell r="F316">
            <v>14850</v>
          </cell>
          <cell r="L316">
            <v>36.25</v>
          </cell>
        </row>
        <row r="317">
          <cell r="B317" t="str">
            <v>UHH</v>
          </cell>
          <cell r="C317" t="str">
            <v>Pink</v>
          </cell>
          <cell r="D317" t="str">
            <v>Eleanor</v>
          </cell>
          <cell r="E317">
            <v>1</v>
          </cell>
          <cell r="F317">
            <v>12600</v>
          </cell>
          <cell r="L317">
            <v>36.25</v>
          </cell>
        </row>
        <row r="318">
          <cell r="B318" t="str">
            <v>UHH</v>
          </cell>
          <cell r="C318" t="str">
            <v>Pollitt</v>
          </cell>
          <cell r="D318" t="str">
            <v>Gillian</v>
          </cell>
          <cell r="E318">
            <v>1</v>
          </cell>
          <cell r="F318">
            <v>9600</v>
          </cell>
          <cell r="H318">
            <v>0.05</v>
          </cell>
          <cell r="I318" t="str">
            <v>Yes</v>
          </cell>
          <cell r="L318">
            <v>36.25</v>
          </cell>
        </row>
        <row r="319">
          <cell r="B319" t="str">
            <v>UHH</v>
          </cell>
          <cell r="C319" t="str">
            <v>Priston *</v>
          </cell>
          <cell r="D319" t="str">
            <v>Joanne</v>
          </cell>
          <cell r="E319">
            <v>1</v>
          </cell>
          <cell r="F319">
            <v>17325</v>
          </cell>
          <cell r="H319">
            <v>0.05</v>
          </cell>
          <cell r="I319" t="str">
            <v>Yes</v>
          </cell>
          <cell r="L319">
            <v>36.25</v>
          </cell>
        </row>
        <row r="320">
          <cell r="B320" t="str">
            <v>UHH</v>
          </cell>
          <cell r="C320" t="str">
            <v>Riley</v>
          </cell>
          <cell r="D320" t="str">
            <v>Natalie</v>
          </cell>
          <cell r="E320">
            <v>1</v>
          </cell>
          <cell r="F320">
            <v>11900</v>
          </cell>
          <cell r="L320">
            <v>36.25</v>
          </cell>
        </row>
        <row r="321">
          <cell r="B321" t="str">
            <v>UHH</v>
          </cell>
          <cell r="C321" t="str">
            <v>Robertshaw</v>
          </cell>
          <cell r="D321" t="str">
            <v>Kairon</v>
          </cell>
          <cell r="E321">
            <v>1</v>
          </cell>
          <cell r="F321">
            <v>8500</v>
          </cell>
          <cell r="L321">
            <v>36.25</v>
          </cell>
        </row>
        <row r="322">
          <cell r="B322" t="str">
            <v>UHH</v>
          </cell>
          <cell r="C322" t="str">
            <v>Robinson</v>
          </cell>
          <cell r="D322" t="str">
            <v>Craig</v>
          </cell>
          <cell r="E322">
            <v>1</v>
          </cell>
          <cell r="F322">
            <v>11230</v>
          </cell>
          <cell r="H322">
            <v>0.05</v>
          </cell>
          <cell r="I322" t="str">
            <v>Yes</v>
          </cell>
          <cell r="L322">
            <v>36.25</v>
          </cell>
        </row>
        <row r="323">
          <cell r="B323" t="str">
            <v>UHH</v>
          </cell>
          <cell r="C323" t="str">
            <v>Shinn</v>
          </cell>
          <cell r="D323" t="str">
            <v>Kathryn</v>
          </cell>
          <cell r="E323">
            <v>1</v>
          </cell>
          <cell r="F323">
            <v>13300</v>
          </cell>
          <cell r="I323" t="str">
            <v>Yes</v>
          </cell>
          <cell r="L323">
            <v>36.25</v>
          </cell>
        </row>
        <row r="324">
          <cell r="B324" t="str">
            <v>UHH</v>
          </cell>
          <cell r="C324" t="str">
            <v>Smith</v>
          </cell>
          <cell r="D324" t="str">
            <v>Nicholas</v>
          </cell>
          <cell r="E324">
            <v>1</v>
          </cell>
          <cell r="F324">
            <v>9000</v>
          </cell>
          <cell r="L324">
            <v>36.25</v>
          </cell>
        </row>
        <row r="325">
          <cell r="B325" t="str">
            <v>UHH</v>
          </cell>
          <cell r="C325" t="str">
            <v>Stabler</v>
          </cell>
          <cell r="D325" t="str">
            <v>Maxine</v>
          </cell>
          <cell r="E325">
            <v>1</v>
          </cell>
          <cell r="F325">
            <v>13300</v>
          </cell>
          <cell r="H325">
            <v>0.05</v>
          </cell>
          <cell r="I325" t="str">
            <v>Yes</v>
          </cell>
          <cell r="L325">
            <v>36.25</v>
          </cell>
        </row>
        <row r="326">
          <cell r="B326" t="str">
            <v>UHH</v>
          </cell>
          <cell r="C326" t="str">
            <v>Sutcliffe</v>
          </cell>
          <cell r="D326" t="str">
            <v>Christine</v>
          </cell>
          <cell r="E326">
            <v>1</v>
          </cell>
          <cell r="F326">
            <v>9500</v>
          </cell>
          <cell r="L326">
            <v>36.25</v>
          </cell>
        </row>
        <row r="327">
          <cell r="B327" t="str">
            <v>UHH</v>
          </cell>
          <cell r="C327" t="str">
            <v>Sykes</v>
          </cell>
          <cell r="D327" t="str">
            <v>Chloe</v>
          </cell>
          <cell r="E327">
            <v>1</v>
          </cell>
          <cell r="F327">
            <v>9600</v>
          </cell>
          <cell r="L327">
            <v>36.25</v>
          </cell>
        </row>
        <row r="328">
          <cell r="B328" t="str">
            <v>UHH</v>
          </cell>
          <cell r="C328" t="str">
            <v>Taylor</v>
          </cell>
          <cell r="D328" t="str">
            <v>Lucy</v>
          </cell>
          <cell r="E328">
            <v>1</v>
          </cell>
          <cell r="F328">
            <v>12600</v>
          </cell>
          <cell r="H328">
            <v>0.05</v>
          </cell>
          <cell r="I328" t="str">
            <v>Yes</v>
          </cell>
          <cell r="L328">
            <v>36.25</v>
          </cell>
        </row>
        <row r="329">
          <cell r="B329" t="str">
            <v>UHH</v>
          </cell>
          <cell r="C329" t="str">
            <v>Whytock</v>
          </cell>
          <cell r="D329" t="str">
            <v>Brian</v>
          </cell>
          <cell r="E329">
            <v>1</v>
          </cell>
          <cell r="F329">
            <v>19665</v>
          </cell>
          <cell r="L329">
            <v>36.25</v>
          </cell>
        </row>
        <row r="330">
          <cell r="B330" t="str">
            <v>UHH</v>
          </cell>
          <cell r="C330" t="str">
            <v>Wilson</v>
          </cell>
          <cell r="D330" t="str">
            <v>Hayley</v>
          </cell>
          <cell r="E330">
            <v>1</v>
          </cell>
          <cell r="F330">
            <v>10658</v>
          </cell>
          <cell r="L330">
            <v>36.25</v>
          </cell>
        </row>
        <row r="331">
          <cell r="B331" t="str">
            <v>UHH</v>
          </cell>
          <cell r="C331" t="str">
            <v>Wood</v>
          </cell>
          <cell r="D331" t="str">
            <v>Rachel</v>
          </cell>
          <cell r="E331">
            <v>1</v>
          </cell>
          <cell r="F331">
            <v>16500</v>
          </cell>
          <cell r="H331">
            <v>0.05</v>
          </cell>
          <cell r="I331" t="str">
            <v>Yes</v>
          </cell>
          <cell r="L331">
            <v>36.25</v>
          </cell>
        </row>
        <row r="332">
          <cell r="B332" t="str">
            <v>VCY</v>
          </cell>
          <cell r="C332" t="str">
            <v>Aros</v>
          </cell>
          <cell r="D332" t="str">
            <v>Carmen</v>
          </cell>
          <cell r="E332">
            <v>1</v>
          </cell>
          <cell r="F332">
            <v>17763</v>
          </cell>
          <cell r="H332">
            <v>0.05</v>
          </cell>
          <cell r="I332" t="str">
            <v>Yes</v>
          </cell>
          <cell r="L332">
            <v>36.25</v>
          </cell>
        </row>
        <row r="333">
          <cell r="B333" t="str">
            <v>VCY</v>
          </cell>
          <cell r="C333" t="str">
            <v>Barnes</v>
          </cell>
          <cell r="D333" t="str">
            <v>Joan</v>
          </cell>
          <cell r="E333">
            <v>1</v>
          </cell>
          <cell r="F333">
            <v>19982</v>
          </cell>
          <cell r="I333" t="str">
            <v>Ex-CAG</v>
          </cell>
          <cell r="L333">
            <v>36.25</v>
          </cell>
        </row>
        <row r="334">
          <cell r="B334" t="str">
            <v>VCY</v>
          </cell>
          <cell r="C334" t="str">
            <v>Bentley</v>
          </cell>
          <cell r="D334" t="str">
            <v>Helen</v>
          </cell>
          <cell r="E334">
            <v>1</v>
          </cell>
          <cell r="F334">
            <v>18642</v>
          </cell>
          <cell r="H334">
            <v>0.05</v>
          </cell>
          <cell r="I334" t="str">
            <v>Yes</v>
          </cell>
          <cell r="L334">
            <v>36.25</v>
          </cell>
        </row>
        <row r="335">
          <cell r="B335" t="str">
            <v>VCY</v>
          </cell>
          <cell r="C335" t="str">
            <v>Bowley</v>
          </cell>
          <cell r="D335" t="str">
            <v>Barbara</v>
          </cell>
          <cell r="E335">
            <v>1</v>
          </cell>
          <cell r="F335">
            <v>23876</v>
          </cell>
          <cell r="I335" t="str">
            <v>Ex-CAG</v>
          </cell>
          <cell r="L335">
            <v>36.25</v>
          </cell>
        </row>
        <row r="336">
          <cell r="B336" t="str">
            <v>VCY</v>
          </cell>
          <cell r="C336" t="str">
            <v>Brogan</v>
          </cell>
          <cell r="D336" t="str">
            <v>Peter</v>
          </cell>
          <cell r="E336">
            <v>1</v>
          </cell>
          <cell r="F336">
            <v>17763</v>
          </cell>
          <cell r="H336">
            <v>0.05</v>
          </cell>
          <cell r="I336" t="str">
            <v>Yes</v>
          </cell>
          <cell r="L336">
            <v>36.25</v>
          </cell>
        </row>
        <row r="337">
          <cell r="B337" t="str">
            <v>VCY</v>
          </cell>
          <cell r="C337" t="str">
            <v>Cumming</v>
          </cell>
          <cell r="D337" t="str">
            <v>John</v>
          </cell>
          <cell r="E337">
            <v>0.55000001192092896</v>
          </cell>
          <cell r="F337">
            <v>6500</v>
          </cell>
          <cell r="L337">
            <v>20</v>
          </cell>
        </row>
        <row r="338">
          <cell r="B338" t="str">
            <v>VCY</v>
          </cell>
          <cell r="C338" t="str">
            <v>Foxon</v>
          </cell>
          <cell r="D338" t="str">
            <v>Patricia</v>
          </cell>
          <cell r="E338">
            <v>0.55000001192092896</v>
          </cell>
          <cell r="F338">
            <v>6500</v>
          </cell>
          <cell r="L338">
            <v>20</v>
          </cell>
        </row>
        <row r="339">
          <cell r="B339" t="str">
            <v>VCY</v>
          </cell>
          <cell r="C339" t="str">
            <v>Fuller</v>
          </cell>
          <cell r="D339" t="str">
            <v>Margaret</v>
          </cell>
          <cell r="E339">
            <v>1</v>
          </cell>
          <cell r="F339">
            <v>25000</v>
          </cell>
          <cell r="I339" t="str">
            <v>Ex-CAG</v>
          </cell>
          <cell r="L339">
            <v>36.25</v>
          </cell>
        </row>
        <row r="340">
          <cell r="B340" t="str">
            <v>VCY</v>
          </cell>
          <cell r="C340" t="str">
            <v>Gurd</v>
          </cell>
          <cell r="D340" t="str">
            <v>Anne</v>
          </cell>
          <cell r="E340">
            <v>1</v>
          </cell>
          <cell r="F340">
            <v>18474</v>
          </cell>
          <cell r="H340">
            <v>0.05</v>
          </cell>
          <cell r="I340" t="str">
            <v>Yes</v>
          </cell>
          <cell r="L340">
            <v>36.25</v>
          </cell>
        </row>
        <row r="341">
          <cell r="B341" t="str">
            <v>VCY</v>
          </cell>
          <cell r="C341" t="str">
            <v>Hallan</v>
          </cell>
          <cell r="D341" t="str">
            <v>Miru</v>
          </cell>
          <cell r="E341">
            <v>1</v>
          </cell>
          <cell r="F341">
            <v>20300</v>
          </cell>
          <cell r="H341">
            <v>0.05</v>
          </cell>
          <cell r="I341" t="str">
            <v>Yes</v>
          </cell>
          <cell r="L341">
            <v>36.25</v>
          </cell>
        </row>
        <row r="342">
          <cell r="B342" t="str">
            <v>VCY</v>
          </cell>
          <cell r="C342" t="str">
            <v>Hay</v>
          </cell>
          <cell r="D342" t="str">
            <v>Marcia</v>
          </cell>
          <cell r="E342">
            <v>1</v>
          </cell>
          <cell r="F342">
            <v>27267</v>
          </cell>
          <cell r="I342" t="str">
            <v>Ex-CAG</v>
          </cell>
          <cell r="L342">
            <v>36.25</v>
          </cell>
        </row>
        <row r="343">
          <cell r="B343" t="str">
            <v>VCY</v>
          </cell>
          <cell r="C343" t="str">
            <v>Johnson</v>
          </cell>
          <cell r="D343" t="str">
            <v>Elizabeth</v>
          </cell>
          <cell r="E343">
            <v>1</v>
          </cell>
          <cell r="F343">
            <v>18035</v>
          </cell>
          <cell r="H343">
            <v>0.05</v>
          </cell>
          <cell r="I343" t="str">
            <v>Yes</v>
          </cell>
          <cell r="L343">
            <v>36.25</v>
          </cell>
        </row>
        <row r="344">
          <cell r="B344" t="str">
            <v>VCY</v>
          </cell>
          <cell r="C344" t="str">
            <v>Kay</v>
          </cell>
          <cell r="D344" t="str">
            <v>Dawn</v>
          </cell>
          <cell r="E344">
            <v>1</v>
          </cell>
          <cell r="F344">
            <v>18025</v>
          </cell>
          <cell r="H344">
            <v>0.05</v>
          </cell>
          <cell r="I344" t="str">
            <v>Yes</v>
          </cell>
          <cell r="L344">
            <v>36.25</v>
          </cell>
        </row>
        <row r="345">
          <cell r="B345" t="str">
            <v>VCY</v>
          </cell>
          <cell r="C345" t="str">
            <v>Ledger</v>
          </cell>
          <cell r="D345" t="str">
            <v>Shirley</v>
          </cell>
          <cell r="E345">
            <v>0.80000001192092896</v>
          </cell>
          <cell r="F345">
            <v>18504</v>
          </cell>
          <cell r="I345" t="str">
            <v>Ex-CAG</v>
          </cell>
          <cell r="L345">
            <v>29</v>
          </cell>
        </row>
        <row r="346">
          <cell r="B346" t="str">
            <v>VCY</v>
          </cell>
          <cell r="C346" t="str">
            <v>Lewis</v>
          </cell>
          <cell r="D346" t="str">
            <v>Thomas</v>
          </cell>
          <cell r="E346">
            <v>1</v>
          </cell>
          <cell r="F346">
            <v>25375</v>
          </cell>
          <cell r="H346">
            <v>0.05</v>
          </cell>
          <cell r="I346" t="str">
            <v>Yes</v>
          </cell>
          <cell r="L346">
            <v>36.25</v>
          </cell>
        </row>
        <row r="347">
          <cell r="B347" t="str">
            <v>VCY</v>
          </cell>
          <cell r="C347" t="str">
            <v>Lingard</v>
          </cell>
          <cell r="D347" t="str">
            <v>Helen</v>
          </cell>
          <cell r="E347">
            <v>1</v>
          </cell>
          <cell r="F347">
            <v>17763</v>
          </cell>
          <cell r="H347">
            <v>0.05</v>
          </cell>
          <cell r="I347" t="str">
            <v>Yes</v>
          </cell>
          <cell r="L347">
            <v>36.25</v>
          </cell>
        </row>
        <row r="348">
          <cell r="B348" t="str">
            <v>VCY</v>
          </cell>
          <cell r="C348" t="str">
            <v>McKeown</v>
          </cell>
          <cell r="D348" t="str">
            <v>Neil</v>
          </cell>
          <cell r="E348">
            <v>1</v>
          </cell>
          <cell r="F348">
            <v>18296</v>
          </cell>
          <cell r="H348">
            <v>0.05</v>
          </cell>
          <cell r="I348" t="str">
            <v>Yes</v>
          </cell>
          <cell r="L348">
            <v>36.25</v>
          </cell>
        </row>
        <row r="349">
          <cell r="B349" t="str">
            <v>VCY</v>
          </cell>
          <cell r="C349" t="str">
            <v>McReynolds</v>
          </cell>
          <cell r="D349" t="str">
            <v>Malcolm</v>
          </cell>
          <cell r="E349">
            <v>0.80000001192092896</v>
          </cell>
          <cell r="F349">
            <v>16920</v>
          </cell>
          <cell r="I349" t="str">
            <v>Ex-CAG</v>
          </cell>
          <cell r="L349">
            <v>29</v>
          </cell>
        </row>
        <row r="350">
          <cell r="B350" t="str">
            <v>VCY</v>
          </cell>
          <cell r="C350" t="str">
            <v>McReynolds</v>
          </cell>
          <cell r="D350" t="str">
            <v>Mark</v>
          </cell>
          <cell r="E350">
            <v>1</v>
          </cell>
          <cell r="F350">
            <v>25000</v>
          </cell>
          <cell r="I350" t="str">
            <v>Ex-CAG</v>
          </cell>
          <cell r="L350">
            <v>36.25</v>
          </cell>
        </row>
        <row r="351">
          <cell r="B351" t="str">
            <v>VCY</v>
          </cell>
          <cell r="C351" t="str">
            <v>Parry</v>
          </cell>
          <cell r="D351" t="str">
            <v>Sheila</v>
          </cell>
          <cell r="E351">
            <v>0.6600000262260437</v>
          </cell>
          <cell r="F351">
            <v>13000</v>
          </cell>
          <cell r="H351">
            <v>0.05</v>
          </cell>
          <cell r="I351" t="str">
            <v>Yes</v>
          </cell>
          <cell r="L351">
            <v>24</v>
          </cell>
        </row>
        <row r="352">
          <cell r="B352" t="str">
            <v>VCY</v>
          </cell>
          <cell r="C352" t="str">
            <v>Ridley</v>
          </cell>
          <cell r="D352" t="str">
            <v>Sandra</v>
          </cell>
          <cell r="E352">
            <v>1</v>
          </cell>
          <cell r="F352">
            <v>38139</v>
          </cell>
          <cell r="I352" t="str">
            <v>Ex-CAG</v>
          </cell>
          <cell r="J352" t="str">
            <v>Yes</v>
          </cell>
          <cell r="L352">
            <v>36.25</v>
          </cell>
        </row>
        <row r="353">
          <cell r="B353" t="str">
            <v>VCY</v>
          </cell>
          <cell r="C353" t="str">
            <v>Robertson</v>
          </cell>
          <cell r="D353" t="str">
            <v>Vivienne</v>
          </cell>
          <cell r="E353">
            <v>1</v>
          </cell>
          <cell r="F353">
            <v>19982</v>
          </cell>
          <cell r="I353" t="str">
            <v>Ex-CAG</v>
          </cell>
          <cell r="L353">
            <v>36.25</v>
          </cell>
        </row>
        <row r="354">
          <cell r="B354" t="str">
            <v>VCY</v>
          </cell>
          <cell r="C354" t="str">
            <v>Roxburgh</v>
          </cell>
          <cell r="D354" t="str">
            <v>Shelagh</v>
          </cell>
          <cell r="E354">
            <v>1</v>
          </cell>
          <cell r="F354">
            <v>18856</v>
          </cell>
          <cell r="H354">
            <v>0.05</v>
          </cell>
          <cell r="I354" t="str">
            <v>Yes</v>
          </cell>
          <cell r="L354">
            <v>36.25</v>
          </cell>
        </row>
        <row r="355">
          <cell r="B355" t="str">
            <v>VCY</v>
          </cell>
          <cell r="C355" t="str">
            <v>Stretton</v>
          </cell>
          <cell r="D355" t="str">
            <v>Eileen</v>
          </cell>
          <cell r="E355">
            <v>1</v>
          </cell>
          <cell r="F355">
            <v>19982</v>
          </cell>
          <cell r="I355" t="str">
            <v>Ex-CAG</v>
          </cell>
          <cell r="L355">
            <v>36.25</v>
          </cell>
        </row>
        <row r="356">
          <cell r="B356" t="str">
            <v>VCY</v>
          </cell>
          <cell r="C356" t="str">
            <v>Tunstall</v>
          </cell>
          <cell r="D356" t="str">
            <v>Vivien</v>
          </cell>
          <cell r="E356">
            <v>1</v>
          </cell>
          <cell r="F356">
            <v>20044</v>
          </cell>
          <cell r="I356" t="str">
            <v>Ex-CAG</v>
          </cell>
          <cell r="L356">
            <v>36.25</v>
          </cell>
        </row>
        <row r="357">
          <cell r="B357" t="str">
            <v>VCY</v>
          </cell>
          <cell r="C357" t="str">
            <v>Werry</v>
          </cell>
          <cell r="D357" t="str">
            <v>Sandra</v>
          </cell>
          <cell r="E357">
            <v>0.80000001192092896</v>
          </cell>
          <cell r="F357">
            <v>15986</v>
          </cell>
          <cell r="I357" t="str">
            <v>Ex-CAG</v>
          </cell>
          <cell r="L357">
            <v>29</v>
          </cell>
        </row>
        <row r="358">
          <cell r="B358" t="str">
            <v>VCY</v>
          </cell>
          <cell r="C358" t="str">
            <v>Wileman</v>
          </cell>
          <cell r="D358" t="str">
            <v>Lynne</v>
          </cell>
          <cell r="E358">
            <v>1</v>
          </cell>
          <cell r="F358">
            <v>13533</v>
          </cell>
          <cell r="H358">
            <v>0.05</v>
          </cell>
          <cell r="I358" t="str">
            <v>Yes</v>
          </cell>
          <cell r="L358">
            <v>36.25</v>
          </cell>
        </row>
        <row r="359">
          <cell r="B359" t="str">
            <v>VCY</v>
          </cell>
          <cell r="C359" t="str">
            <v>Yapp</v>
          </cell>
          <cell r="D359" t="str">
            <v>Robin</v>
          </cell>
          <cell r="E359">
            <v>1</v>
          </cell>
          <cell r="F359">
            <v>19688</v>
          </cell>
          <cell r="I359" t="str">
            <v>Ex-CAG</v>
          </cell>
          <cell r="L359">
            <v>36.25</v>
          </cell>
        </row>
        <row r="360">
          <cell r="B360" t="str">
            <v>VDY</v>
          </cell>
          <cell r="C360" t="str">
            <v>Bevan</v>
          </cell>
          <cell r="D360" t="str">
            <v>Tim</v>
          </cell>
          <cell r="E360">
            <v>1</v>
          </cell>
          <cell r="F360">
            <v>28325</v>
          </cell>
          <cell r="I360" t="str">
            <v>Ex-CAG</v>
          </cell>
          <cell r="J360" t="str">
            <v>Yes</v>
          </cell>
          <cell r="L360">
            <v>36.25</v>
          </cell>
        </row>
        <row r="361">
          <cell r="B361" t="str">
            <v>VDY</v>
          </cell>
          <cell r="C361" t="str">
            <v>Haines</v>
          </cell>
          <cell r="D361" t="str">
            <v>Jennifer</v>
          </cell>
          <cell r="E361">
            <v>1</v>
          </cell>
          <cell r="F361">
            <v>10873</v>
          </cell>
          <cell r="H361">
            <v>0.05</v>
          </cell>
          <cell r="I361" t="str">
            <v>Yes</v>
          </cell>
          <cell r="L361">
            <v>36.25</v>
          </cell>
        </row>
        <row r="362">
          <cell r="B362" t="str">
            <v>VDY</v>
          </cell>
          <cell r="C362" t="str">
            <v>Pressley</v>
          </cell>
          <cell r="D362" t="str">
            <v>Janet</v>
          </cell>
          <cell r="E362">
            <v>1</v>
          </cell>
          <cell r="F362">
            <v>29097</v>
          </cell>
          <cell r="H362">
            <v>0.05</v>
          </cell>
          <cell r="I362" t="str">
            <v>Yes</v>
          </cell>
          <cell r="J362" t="str">
            <v>Yes</v>
          </cell>
          <cell r="L362">
            <v>36.25</v>
          </cell>
        </row>
        <row r="363">
          <cell r="B363" t="str">
            <v>VPM</v>
          </cell>
          <cell r="C363" t="str">
            <v>Cholwill</v>
          </cell>
          <cell r="D363" t="str">
            <v>Valerie</v>
          </cell>
          <cell r="E363">
            <v>1</v>
          </cell>
          <cell r="F363">
            <v>16480</v>
          </cell>
          <cell r="H363">
            <v>0.05</v>
          </cell>
          <cell r="I363" t="str">
            <v>Yes</v>
          </cell>
          <cell r="L363">
            <v>36.25</v>
          </cell>
        </row>
        <row r="364">
          <cell r="B364" t="str">
            <v>VPM</v>
          </cell>
          <cell r="C364" t="str">
            <v>Colburn</v>
          </cell>
          <cell r="D364" t="str">
            <v>Vera</v>
          </cell>
          <cell r="E364">
            <v>1</v>
          </cell>
          <cell r="F364">
            <v>15450</v>
          </cell>
          <cell r="H364">
            <v>0.05</v>
          </cell>
          <cell r="I364" t="str">
            <v>Yes</v>
          </cell>
          <cell r="L364">
            <v>36.25</v>
          </cell>
        </row>
        <row r="365">
          <cell r="B365" t="str">
            <v>VPM</v>
          </cell>
          <cell r="C365" t="str">
            <v>Hawgood</v>
          </cell>
          <cell r="D365" t="str">
            <v>Colin</v>
          </cell>
          <cell r="E365">
            <v>1</v>
          </cell>
          <cell r="F365">
            <v>27359</v>
          </cell>
          <cell r="H365">
            <v>0.05</v>
          </cell>
          <cell r="I365" t="str">
            <v>Yes</v>
          </cell>
          <cell r="L365">
            <v>36.25</v>
          </cell>
        </row>
        <row r="366">
          <cell r="B366" t="str">
            <v>VPM</v>
          </cell>
          <cell r="C366" t="str">
            <v>Holland</v>
          </cell>
          <cell r="D366" t="str">
            <v>Susan</v>
          </cell>
          <cell r="E366">
            <v>1</v>
          </cell>
          <cell r="F366">
            <v>24700</v>
          </cell>
          <cell r="H366">
            <v>0.05</v>
          </cell>
          <cell r="I366" t="str">
            <v>Yes</v>
          </cell>
          <cell r="L366">
            <v>36.25</v>
          </cell>
        </row>
        <row r="367">
          <cell r="B367" t="str">
            <v>VPM</v>
          </cell>
          <cell r="C367" t="str">
            <v>Lane</v>
          </cell>
          <cell r="D367" t="str">
            <v>Richard</v>
          </cell>
          <cell r="E367">
            <v>1</v>
          </cell>
          <cell r="F367">
            <v>29820</v>
          </cell>
          <cell r="H367">
            <v>0.05</v>
          </cell>
          <cell r="I367" t="str">
            <v>Yes</v>
          </cell>
          <cell r="J367" t="str">
            <v>Yes</v>
          </cell>
          <cell r="L367">
            <v>36.25</v>
          </cell>
        </row>
        <row r="368">
          <cell r="B368" t="str">
            <v>VPM</v>
          </cell>
          <cell r="C368" t="str">
            <v>Marenda</v>
          </cell>
          <cell r="D368" t="str">
            <v>Marco</v>
          </cell>
          <cell r="E368">
            <v>1</v>
          </cell>
          <cell r="F368">
            <v>25000</v>
          </cell>
          <cell r="L368">
            <v>36.25</v>
          </cell>
        </row>
        <row r="369">
          <cell r="B369" t="str">
            <v>VPM</v>
          </cell>
          <cell r="C369" t="str">
            <v>Mison</v>
          </cell>
          <cell r="D369" t="str">
            <v>Susan</v>
          </cell>
          <cell r="E369">
            <v>1</v>
          </cell>
          <cell r="F369">
            <v>31627</v>
          </cell>
          <cell r="H369">
            <v>0.05</v>
          </cell>
          <cell r="I369" t="str">
            <v>Yes</v>
          </cell>
          <cell r="L369">
            <v>36.25</v>
          </cell>
        </row>
        <row r="370">
          <cell r="B370" t="str">
            <v>VPM</v>
          </cell>
          <cell r="C370" t="str">
            <v>Morgan</v>
          </cell>
          <cell r="D370" t="str">
            <v>Evelyn</v>
          </cell>
          <cell r="E370">
            <v>1</v>
          </cell>
          <cell r="F370">
            <v>18000</v>
          </cell>
          <cell r="H370">
            <v>0.05</v>
          </cell>
          <cell r="I370" t="str">
            <v>Yes</v>
          </cell>
          <cell r="L370">
            <v>36.25</v>
          </cell>
        </row>
        <row r="371">
          <cell r="B371" t="str">
            <v>VPM</v>
          </cell>
          <cell r="C371" t="str">
            <v>O'Connor</v>
          </cell>
          <cell r="D371" t="str">
            <v>Michael</v>
          </cell>
          <cell r="E371">
            <v>1</v>
          </cell>
          <cell r="F371">
            <v>31199</v>
          </cell>
          <cell r="H371">
            <v>0.05</v>
          </cell>
          <cell r="I371" t="str">
            <v>Yes</v>
          </cell>
          <cell r="J371" t="str">
            <v>Yes</v>
          </cell>
          <cell r="L371">
            <v>36.25</v>
          </cell>
        </row>
        <row r="372">
          <cell r="B372" t="str">
            <v>VPM</v>
          </cell>
          <cell r="C372" t="str">
            <v>Owusu-Akyaw</v>
          </cell>
          <cell r="D372" t="str">
            <v>Jennifer</v>
          </cell>
          <cell r="E372">
            <v>1</v>
          </cell>
          <cell r="F372">
            <v>22000</v>
          </cell>
          <cell r="L372">
            <v>36.25</v>
          </cell>
        </row>
        <row r="373">
          <cell r="B373" t="str">
            <v>VPM</v>
          </cell>
          <cell r="C373" t="str">
            <v>Pembry</v>
          </cell>
          <cell r="D373" t="str">
            <v>Pauline</v>
          </cell>
          <cell r="E373">
            <v>1</v>
          </cell>
          <cell r="F373">
            <v>36140</v>
          </cell>
          <cell r="H373">
            <v>0.05</v>
          </cell>
          <cell r="I373" t="str">
            <v>Yes</v>
          </cell>
          <cell r="J373" t="str">
            <v>Yes</v>
          </cell>
          <cell r="K373" t="str">
            <v>Yes</v>
          </cell>
          <cell r="L373">
            <v>36.25</v>
          </cell>
        </row>
        <row r="374">
          <cell r="B374" t="str">
            <v>VPM</v>
          </cell>
          <cell r="C374" t="str">
            <v>Springer</v>
          </cell>
          <cell r="D374" t="str">
            <v>Clio</v>
          </cell>
          <cell r="E374">
            <v>0.60000002384185791</v>
          </cell>
          <cell r="F374">
            <v>17000</v>
          </cell>
          <cell r="L374">
            <v>21.75</v>
          </cell>
        </row>
        <row r="375">
          <cell r="B375" t="str">
            <v>VPM</v>
          </cell>
          <cell r="C375" t="str">
            <v>Worby</v>
          </cell>
          <cell r="D375" t="str">
            <v>Betty</v>
          </cell>
          <cell r="E375">
            <v>1</v>
          </cell>
          <cell r="F375">
            <v>22166</v>
          </cell>
          <cell r="H375">
            <v>0.05</v>
          </cell>
          <cell r="I375" t="str">
            <v>Yes</v>
          </cell>
          <cell r="J375" t="str">
            <v>Yes</v>
          </cell>
          <cell r="L375">
            <v>36.25</v>
          </cell>
        </row>
        <row r="376">
          <cell r="B376" t="str">
            <v>VPM</v>
          </cell>
          <cell r="C376" t="str">
            <v>Young</v>
          </cell>
          <cell r="D376" t="str">
            <v>Linda</v>
          </cell>
          <cell r="E376">
            <v>0.80000001192092896</v>
          </cell>
          <cell r="F376">
            <v>20570</v>
          </cell>
          <cell r="H376">
            <v>0.05</v>
          </cell>
          <cell r="I376" t="str">
            <v>Yes</v>
          </cell>
          <cell r="L376">
            <v>29</v>
          </cell>
        </row>
        <row r="377">
          <cell r="B377" t="str">
            <v>VTY</v>
          </cell>
          <cell r="C377" t="str">
            <v>Burns</v>
          </cell>
          <cell r="D377" t="str">
            <v>Joan</v>
          </cell>
          <cell r="E377">
            <v>1</v>
          </cell>
          <cell r="F377">
            <v>13000</v>
          </cell>
          <cell r="I377" t="str">
            <v>Ex-CAG</v>
          </cell>
          <cell r="L377">
            <v>36.25</v>
          </cell>
        </row>
        <row r="378">
          <cell r="B378" t="str">
            <v>VTY</v>
          </cell>
          <cell r="C378" t="str">
            <v>Caddy</v>
          </cell>
          <cell r="D378" t="str">
            <v>Deborah</v>
          </cell>
          <cell r="E378">
            <v>0.18999999761581421</v>
          </cell>
          <cell r="F378">
            <v>1835</v>
          </cell>
          <cell r="H378">
            <v>0.05</v>
          </cell>
          <cell r="I378" t="str">
            <v>Yes</v>
          </cell>
          <cell r="L378">
            <v>7</v>
          </cell>
        </row>
        <row r="379">
          <cell r="B379" t="str">
            <v>VTY</v>
          </cell>
          <cell r="C379" t="str">
            <v>Everitt</v>
          </cell>
          <cell r="D379" t="str">
            <v>Julie</v>
          </cell>
          <cell r="E379">
            <v>1</v>
          </cell>
          <cell r="F379">
            <v>10797</v>
          </cell>
          <cell r="H379">
            <v>0.05</v>
          </cell>
          <cell r="I379" t="str">
            <v>Yes</v>
          </cell>
          <cell r="L379">
            <v>36.25</v>
          </cell>
        </row>
        <row r="380">
          <cell r="B380" t="str">
            <v>VTY</v>
          </cell>
          <cell r="C380" t="str">
            <v>Fisher</v>
          </cell>
          <cell r="D380" t="str">
            <v>Diane</v>
          </cell>
          <cell r="E380">
            <v>1</v>
          </cell>
          <cell r="F380">
            <v>11500</v>
          </cell>
          <cell r="L380">
            <v>36.25</v>
          </cell>
        </row>
        <row r="381">
          <cell r="B381" t="str">
            <v>VTY</v>
          </cell>
          <cell r="C381" t="str">
            <v>Fletcher</v>
          </cell>
          <cell r="D381" t="str">
            <v>Clare</v>
          </cell>
          <cell r="E381">
            <v>1</v>
          </cell>
          <cell r="F381">
            <v>10873</v>
          </cell>
          <cell r="L381">
            <v>36.25</v>
          </cell>
        </row>
        <row r="382">
          <cell r="B382" t="str">
            <v>VTY</v>
          </cell>
          <cell r="C382" t="str">
            <v>Garland</v>
          </cell>
          <cell r="D382" t="str">
            <v>Elizabeth</v>
          </cell>
          <cell r="E382">
            <v>0.68999999761581421</v>
          </cell>
          <cell r="F382">
            <v>7750</v>
          </cell>
          <cell r="I382" t="str">
            <v>Ex-CAG</v>
          </cell>
          <cell r="L382">
            <v>25</v>
          </cell>
        </row>
        <row r="383">
          <cell r="B383" t="str">
            <v>VTY</v>
          </cell>
          <cell r="C383" t="str">
            <v>Hewitt</v>
          </cell>
          <cell r="D383" t="str">
            <v>Chris</v>
          </cell>
          <cell r="E383">
            <v>1</v>
          </cell>
          <cell r="F383">
            <v>10000</v>
          </cell>
          <cell r="L383">
            <v>36.25</v>
          </cell>
        </row>
        <row r="384">
          <cell r="B384" t="str">
            <v>VTY</v>
          </cell>
          <cell r="C384" t="str">
            <v>Holyland</v>
          </cell>
          <cell r="D384" t="str">
            <v>Donna</v>
          </cell>
          <cell r="E384">
            <v>1</v>
          </cell>
          <cell r="F384">
            <v>9500</v>
          </cell>
          <cell r="L384">
            <v>36.25</v>
          </cell>
        </row>
        <row r="385">
          <cell r="B385" t="str">
            <v>VTY</v>
          </cell>
          <cell r="C385" t="str">
            <v>Isaac</v>
          </cell>
          <cell r="D385" t="str">
            <v>Barbara</v>
          </cell>
          <cell r="E385">
            <v>1</v>
          </cell>
          <cell r="F385">
            <v>10873</v>
          </cell>
          <cell r="H385">
            <v>0.05</v>
          </cell>
          <cell r="I385" t="str">
            <v>Yes</v>
          </cell>
          <cell r="L385">
            <v>36.25</v>
          </cell>
        </row>
        <row r="386">
          <cell r="B386" t="str">
            <v>VTY</v>
          </cell>
          <cell r="C386" t="str">
            <v>James</v>
          </cell>
          <cell r="D386" t="str">
            <v>Ellen</v>
          </cell>
          <cell r="E386">
            <v>1</v>
          </cell>
          <cell r="F386">
            <v>10835</v>
          </cell>
          <cell r="H386">
            <v>0.05</v>
          </cell>
          <cell r="I386" t="str">
            <v>Yes</v>
          </cell>
          <cell r="L386">
            <v>36.25</v>
          </cell>
        </row>
        <row r="387">
          <cell r="B387" t="str">
            <v>VTY</v>
          </cell>
          <cell r="C387" t="str">
            <v>Lindsay</v>
          </cell>
          <cell r="D387" t="str">
            <v>Claire</v>
          </cell>
          <cell r="E387">
            <v>0.55000001192092896</v>
          </cell>
          <cell r="F387">
            <v>5459</v>
          </cell>
          <cell r="H387">
            <v>0.05</v>
          </cell>
          <cell r="I387" t="str">
            <v>Yes</v>
          </cell>
          <cell r="L387">
            <v>20</v>
          </cell>
        </row>
        <row r="388">
          <cell r="B388" t="str">
            <v>VTY</v>
          </cell>
          <cell r="C388" t="str">
            <v>Lusty</v>
          </cell>
          <cell r="D388" t="str">
            <v>Kellie</v>
          </cell>
          <cell r="E388">
            <v>1</v>
          </cell>
          <cell r="F388">
            <v>10797</v>
          </cell>
          <cell r="L388">
            <v>36.25</v>
          </cell>
        </row>
        <row r="389">
          <cell r="B389" t="str">
            <v>VTY</v>
          </cell>
          <cell r="C389" t="str">
            <v>Maycock</v>
          </cell>
          <cell r="D389" t="str">
            <v>Ann</v>
          </cell>
          <cell r="E389">
            <v>1</v>
          </cell>
          <cell r="F389">
            <v>11500</v>
          </cell>
          <cell r="L389">
            <v>36.25</v>
          </cell>
        </row>
        <row r="390">
          <cell r="B390" t="str">
            <v>VTY</v>
          </cell>
          <cell r="C390" t="str">
            <v>McNaught</v>
          </cell>
          <cell r="D390" t="str">
            <v>Melanie</v>
          </cell>
          <cell r="E390">
            <v>0.62000000476837158</v>
          </cell>
          <cell r="F390">
            <v>5897</v>
          </cell>
          <cell r="H390">
            <v>0.05</v>
          </cell>
          <cell r="I390" t="str">
            <v>Yes</v>
          </cell>
          <cell r="L390">
            <v>22.5</v>
          </cell>
        </row>
        <row r="391">
          <cell r="B391" t="str">
            <v>VTY</v>
          </cell>
          <cell r="C391" t="str">
            <v>Osborne</v>
          </cell>
          <cell r="D391" t="str">
            <v>Tammi</v>
          </cell>
          <cell r="E391">
            <v>1</v>
          </cell>
          <cell r="F391">
            <v>9500</v>
          </cell>
          <cell r="L391">
            <v>36.25</v>
          </cell>
        </row>
        <row r="392">
          <cell r="B392" t="str">
            <v>VTY</v>
          </cell>
          <cell r="C392" t="str">
            <v>Owens</v>
          </cell>
          <cell r="D392" t="str">
            <v>Cathy</v>
          </cell>
          <cell r="E392">
            <v>1</v>
          </cell>
          <cell r="F392">
            <v>9500</v>
          </cell>
          <cell r="L392">
            <v>36.25</v>
          </cell>
        </row>
        <row r="393">
          <cell r="B393" t="str">
            <v>VTY</v>
          </cell>
          <cell r="C393" t="str">
            <v>Parkinson</v>
          </cell>
          <cell r="D393" t="str">
            <v>Janet</v>
          </cell>
          <cell r="E393">
            <v>1</v>
          </cell>
          <cell r="F393">
            <v>11175</v>
          </cell>
          <cell r="I393" t="str">
            <v>Ex-CAG</v>
          </cell>
          <cell r="L393">
            <v>36.25</v>
          </cell>
        </row>
        <row r="394">
          <cell r="B394" t="str">
            <v>VTY</v>
          </cell>
          <cell r="C394" t="str">
            <v>Pratt</v>
          </cell>
          <cell r="D394" t="str">
            <v>Suzanne</v>
          </cell>
          <cell r="E394">
            <v>1</v>
          </cell>
          <cell r="F394">
            <v>11177</v>
          </cell>
          <cell r="I394" t="str">
            <v>Ex-CAG</v>
          </cell>
          <cell r="L394">
            <v>36.25</v>
          </cell>
        </row>
        <row r="395">
          <cell r="B395" t="str">
            <v>VTY</v>
          </cell>
          <cell r="C395" t="str">
            <v>Sheikh</v>
          </cell>
          <cell r="D395" t="str">
            <v>Shenaz</v>
          </cell>
          <cell r="E395">
            <v>0.55000001192092896</v>
          </cell>
          <cell r="F395">
            <v>5523</v>
          </cell>
          <cell r="H395">
            <v>0.05</v>
          </cell>
          <cell r="I395" t="str">
            <v>Yes</v>
          </cell>
          <cell r="L395">
            <v>20</v>
          </cell>
        </row>
        <row r="396">
          <cell r="B396" t="str">
            <v>VTY</v>
          </cell>
          <cell r="C396" t="str">
            <v>Swaby</v>
          </cell>
          <cell r="D396" t="str">
            <v>Angela</v>
          </cell>
          <cell r="E396">
            <v>1</v>
          </cell>
          <cell r="F396">
            <v>12269</v>
          </cell>
          <cell r="I396" t="str">
            <v>Ex-CAG</v>
          </cell>
          <cell r="L396">
            <v>36.25</v>
          </cell>
        </row>
        <row r="397">
          <cell r="B397" t="str">
            <v>VTY</v>
          </cell>
          <cell r="C397" t="str">
            <v>Tranter</v>
          </cell>
          <cell r="D397" t="str">
            <v>Yvonne</v>
          </cell>
          <cell r="E397">
            <v>1</v>
          </cell>
          <cell r="F397">
            <v>9500</v>
          </cell>
          <cell r="H397">
            <v>0.05</v>
          </cell>
          <cell r="I397" t="str">
            <v>Yes</v>
          </cell>
          <cell r="L397">
            <v>36.25</v>
          </cell>
        </row>
        <row r="398">
          <cell r="B398" t="str">
            <v>VTY</v>
          </cell>
          <cell r="C398" t="str">
            <v>Wood</v>
          </cell>
          <cell r="D398" t="str">
            <v>Teresa</v>
          </cell>
          <cell r="E398">
            <v>1</v>
          </cell>
          <cell r="F398">
            <v>14834</v>
          </cell>
          <cell r="I398" t="str">
            <v>Ex-CAG</v>
          </cell>
          <cell r="L398">
            <v>36.25</v>
          </cell>
        </row>
        <row r="399">
          <cell r="B399" t="str">
            <v>VVY</v>
          </cell>
          <cell r="C399" t="str">
            <v>Armson</v>
          </cell>
          <cell r="D399" t="str">
            <v>Susan</v>
          </cell>
          <cell r="E399">
            <v>1</v>
          </cell>
          <cell r="F399">
            <v>12000</v>
          </cell>
          <cell r="I399" t="str">
            <v>Ex-CAG</v>
          </cell>
          <cell r="L399">
            <v>36.25</v>
          </cell>
        </row>
        <row r="400">
          <cell r="B400" t="str">
            <v>VVY</v>
          </cell>
          <cell r="C400" t="str">
            <v>Bali</v>
          </cell>
          <cell r="D400" t="str">
            <v>Rekha</v>
          </cell>
          <cell r="E400">
            <v>1</v>
          </cell>
          <cell r="F400">
            <v>17000</v>
          </cell>
          <cell r="L400">
            <v>36.25</v>
          </cell>
        </row>
        <row r="401">
          <cell r="B401" t="str">
            <v>VVY</v>
          </cell>
          <cell r="C401" t="str">
            <v>Barnes</v>
          </cell>
          <cell r="D401" t="str">
            <v>Michael</v>
          </cell>
          <cell r="E401">
            <v>1</v>
          </cell>
          <cell r="F401">
            <v>17000</v>
          </cell>
          <cell r="L401">
            <v>36.25</v>
          </cell>
        </row>
        <row r="402">
          <cell r="B402" t="str">
            <v>VVY</v>
          </cell>
          <cell r="C402" t="str">
            <v>Beech</v>
          </cell>
          <cell r="D402" t="str">
            <v>Lara</v>
          </cell>
          <cell r="E402">
            <v>1</v>
          </cell>
          <cell r="F402">
            <v>19400</v>
          </cell>
          <cell r="I402" t="str">
            <v>Ex-CAG</v>
          </cell>
          <cell r="L402">
            <v>36.25</v>
          </cell>
        </row>
        <row r="403">
          <cell r="B403" t="str">
            <v>VVY</v>
          </cell>
          <cell r="C403" t="str">
            <v>Booth</v>
          </cell>
          <cell r="D403" t="str">
            <v>Rebecca</v>
          </cell>
          <cell r="E403">
            <v>1</v>
          </cell>
          <cell r="F403">
            <v>19400</v>
          </cell>
          <cell r="I403" t="str">
            <v>Ex-CAG</v>
          </cell>
          <cell r="L403">
            <v>36.25</v>
          </cell>
        </row>
        <row r="404">
          <cell r="B404" t="str">
            <v>VVY</v>
          </cell>
          <cell r="C404" t="str">
            <v>Bradshaw</v>
          </cell>
          <cell r="D404" t="str">
            <v>Jeffrey</v>
          </cell>
          <cell r="E404">
            <v>1</v>
          </cell>
          <cell r="F404">
            <v>26755</v>
          </cell>
          <cell r="I404" t="str">
            <v>Ex-CAG</v>
          </cell>
          <cell r="L404">
            <v>36.25</v>
          </cell>
        </row>
        <row r="405">
          <cell r="B405" t="str">
            <v>VVY</v>
          </cell>
          <cell r="C405" t="str">
            <v>Bramwell</v>
          </cell>
          <cell r="D405" t="str">
            <v>Mark</v>
          </cell>
          <cell r="E405">
            <v>1</v>
          </cell>
          <cell r="F405">
            <v>28704</v>
          </cell>
          <cell r="I405" t="str">
            <v>Ex-CAG</v>
          </cell>
          <cell r="L405">
            <v>36.25</v>
          </cell>
        </row>
        <row r="406">
          <cell r="B406" t="str">
            <v>VVY</v>
          </cell>
          <cell r="C406" t="str">
            <v>Duffy</v>
          </cell>
          <cell r="D406" t="str">
            <v>Barry</v>
          </cell>
          <cell r="E406">
            <v>1</v>
          </cell>
          <cell r="F406">
            <v>25353</v>
          </cell>
          <cell r="I406" t="str">
            <v>Ex-CAG</v>
          </cell>
          <cell r="J406" t="str">
            <v>Yes</v>
          </cell>
          <cell r="L406">
            <v>36.25</v>
          </cell>
        </row>
        <row r="407">
          <cell r="B407" t="str">
            <v>VVY</v>
          </cell>
          <cell r="C407" t="str">
            <v>Ellway</v>
          </cell>
          <cell r="D407" t="str">
            <v>Ruth</v>
          </cell>
          <cell r="E407">
            <v>1</v>
          </cell>
          <cell r="F407">
            <v>18000</v>
          </cell>
          <cell r="L407">
            <v>36.25</v>
          </cell>
        </row>
        <row r="408">
          <cell r="B408" t="str">
            <v>VVY</v>
          </cell>
          <cell r="C408" t="str">
            <v>Fawcett</v>
          </cell>
          <cell r="D408" t="str">
            <v>Geoffrey</v>
          </cell>
          <cell r="E408">
            <v>1</v>
          </cell>
          <cell r="F408">
            <v>18000</v>
          </cell>
          <cell r="L408">
            <v>36.25</v>
          </cell>
        </row>
        <row r="409">
          <cell r="B409" t="str">
            <v>VVY</v>
          </cell>
          <cell r="C409" t="str">
            <v>Ferguson</v>
          </cell>
          <cell r="D409" t="str">
            <v>Sarah</v>
          </cell>
          <cell r="E409">
            <v>0.75</v>
          </cell>
          <cell r="F409">
            <v>16359</v>
          </cell>
          <cell r="I409" t="str">
            <v>Ex-CAG</v>
          </cell>
          <cell r="L409">
            <v>27.190000534057617</v>
          </cell>
        </row>
        <row r="410">
          <cell r="B410" t="str">
            <v>VVY</v>
          </cell>
          <cell r="C410" t="str">
            <v>French</v>
          </cell>
          <cell r="D410" t="str">
            <v>John</v>
          </cell>
          <cell r="E410">
            <v>1</v>
          </cell>
          <cell r="F410">
            <v>18000</v>
          </cell>
          <cell r="I410" t="str">
            <v>Ex-CAG</v>
          </cell>
          <cell r="L410">
            <v>36.25</v>
          </cell>
        </row>
        <row r="411">
          <cell r="B411" t="str">
            <v>VVY</v>
          </cell>
          <cell r="C411" t="str">
            <v>Haskell</v>
          </cell>
          <cell r="D411" t="str">
            <v>Deborah</v>
          </cell>
          <cell r="E411">
            <v>1</v>
          </cell>
          <cell r="F411">
            <v>18000</v>
          </cell>
          <cell r="I411" t="str">
            <v>Ex-CAG</v>
          </cell>
          <cell r="L411">
            <v>36.25</v>
          </cell>
        </row>
        <row r="412">
          <cell r="B412" t="str">
            <v>VVY</v>
          </cell>
          <cell r="C412" t="str">
            <v>Hussain</v>
          </cell>
          <cell r="D412" t="str">
            <v>Abbas</v>
          </cell>
          <cell r="E412">
            <v>1</v>
          </cell>
          <cell r="F412">
            <v>24695</v>
          </cell>
          <cell r="I412" t="str">
            <v>Ex-CAG</v>
          </cell>
          <cell r="L412">
            <v>36.25</v>
          </cell>
        </row>
        <row r="413">
          <cell r="B413" t="str">
            <v>VVY</v>
          </cell>
          <cell r="C413" t="str">
            <v>Johal</v>
          </cell>
          <cell r="D413" t="str">
            <v>Rajinder</v>
          </cell>
          <cell r="E413">
            <v>1</v>
          </cell>
          <cell r="F413">
            <v>17000</v>
          </cell>
          <cell r="L413">
            <v>36.25</v>
          </cell>
        </row>
        <row r="414">
          <cell r="B414" t="str">
            <v>VVY</v>
          </cell>
          <cell r="C414" t="str">
            <v>Karatella</v>
          </cell>
          <cell r="D414" t="str">
            <v>Shabir</v>
          </cell>
          <cell r="E414">
            <v>1</v>
          </cell>
          <cell r="F414">
            <v>21896</v>
          </cell>
          <cell r="I414" t="str">
            <v>Ex-CAG</v>
          </cell>
          <cell r="L414">
            <v>36.25</v>
          </cell>
        </row>
        <row r="415">
          <cell r="B415" t="str">
            <v>VVY</v>
          </cell>
          <cell r="C415" t="str">
            <v>Kenny</v>
          </cell>
          <cell r="D415" t="str">
            <v>Owen</v>
          </cell>
          <cell r="E415">
            <v>1</v>
          </cell>
          <cell r="F415">
            <v>20111</v>
          </cell>
          <cell r="H415">
            <v>0.05</v>
          </cell>
          <cell r="I415" t="str">
            <v>Yes</v>
          </cell>
          <cell r="L415">
            <v>36.25</v>
          </cell>
        </row>
        <row r="416">
          <cell r="B416" t="str">
            <v>VVY</v>
          </cell>
          <cell r="C416" t="str">
            <v>Laxman</v>
          </cell>
          <cell r="D416" t="str">
            <v>Rajesh</v>
          </cell>
          <cell r="E416">
            <v>1</v>
          </cell>
          <cell r="F416">
            <v>18000</v>
          </cell>
          <cell r="L416">
            <v>36.25</v>
          </cell>
        </row>
        <row r="417">
          <cell r="B417" t="str">
            <v>VVY</v>
          </cell>
          <cell r="C417" t="str">
            <v>Lee</v>
          </cell>
          <cell r="D417" t="str">
            <v>John</v>
          </cell>
          <cell r="E417">
            <v>1</v>
          </cell>
          <cell r="F417">
            <v>38000</v>
          </cell>
          <cell r="I417" t="str">
            <v>Ex-CAG</v>
          </cell>
          <cell r="J417" t="str">
            <v>Yes</v>
          </cell>
          <cell r="K417" t="str">
            <v>Yes</v>
          </cell>
          <cell r="L417">
            <v>36.25</v>
          </cell>
        </row>
        <row r="418">
          <cell r="B418" t="str">
            <v>VVY</v>
          </cell>
          <cell r="C418" t="str">
            <v>Maitland</v>
          </cell>
          <cell r="D418" t="str">
            <v>Richard</v>
          </cell>
          <cell r="E418">
            <v>1</v>
          </cell>
          <cell r="F418">
            <v>21000</v>
          </cell>
          <cell r="H418">
            <v>0.05</v>
          </cell>
          <cell r="I418" t="str">
            <v>Yes</v>
          </cell>
          <cell r="L418">
            <v>36.25</v>
          </cell>
        </row>
        <row r="419">
          <cell r="B419" t="str">
            <v>VVY</v>
          </cell>
          <cell r="C419" t="str">
            <v>Mann</v>
          </cell>
          <cell r="D419" t="str">
            <v>Bhaljinder</v>
          </cell>
          <cell r="E419">
            <v>1</v>
          </cell>
          <cell r="F419">
            <v>17000</v>
          </cell>
          <cell r="L419">
            <v>36.25</v>
          </cell>
        </row>
        <row r="420">
          <cell r="B420" t="str">
            <v>VVY</v>
          </cell>
          <cell r="C420" t="str">
            <v>Mardle</v>
          </cell>
          <cell r="D420" t="str">
            <v>Kevin</v>
          </cell>
          <cell r="E420">
            <v>1</v>
          </cell>
          <cell r="F420">
            <v>20075</v>
          </cell>
          <cell r="H420">
            <v>0.05</v>
          </cell>
          <cell r="I420" t="str">
            <v>Yes</v>
          </cell>
          <cell r="L420">
            <v>36.25</v>
          </cell>
        </row>
        <row r="421">
          <cell r="B421" t="str">
            <v>VVY</v>
          </cell>
          <cell r="C421" t="str">
            <v>Marr</v>
          </cell>
          <cell r="D421" t="str">
            <v>Vickie</v>
          </cell>
          <cell r="E421">
            <v>1</v>
          </cell>
          <cell r="F421">
            <v>17000</v>
          </cell>
          <cell r="L421">
            <v>36.25</v>
          </cell>
        </row>
        <row r="422">
          <cell r="B422" t="str">
            <v>VVY</v>
          </cell>
          <cell r="C422" t="str">
            <v>Mason</v>
          </cell>
          <cell r="D422" t="str">
            <v>Rosemary</v>
          </cell>
          <cell r="E422">
            <v>1</v>
          </cell>
          <cell r="F422">
            <v>11000</v>
          </cell>
          <cell r="H422">
            <v>0.05</v>
          </cell>
          <cell r="I422" t="str">
            <v>Yes</v>
          </cell>
          <cell r="L422">
            <v>36.25</v>
          </cell>
        </row>
        <row r="423">
          <cell r="B423" t="str">
            <v>VVY</v>
          </cell>
          <cell r="C423" t="str">
            <v>McCormack</v>
          </cell>
          <cell r="D423" t="str">
            <v>Francis</v>
          </cell>
          <cell r="E423">
            <v>1</v>
          </cell>
          <cell r="F423">
            <v>21896</v>
          </cell>
          <cell r="I423" t="str">
            <v>Ex-CAG</v>
          </cell>
          <cell r="L423">
            <v>36.25</v>
          </cell>
        </row>
        <row r="424">
          <cell r="B424" t="str">
            <v>VVY</v>
          </cell>
          <cell r="C424" t="str">
            <v>Ramji</v>
          </cell>
          <cell r="D424" t="str">
            <v>Naushad</v>
          </cell>
          <cell r="E424">
            <v>1</v>
          </cell>
          <cell r="F424">
            <v>20194</v>
          </cell>
          <cell r="I424" t="str">
            <v>Ex-CAG</v>
          </cell>
          <cell r="L424">
            <v>36.25</v>
          </cell>
        </row>
        <row r="425">
          <cell r="B425" t="str">
            <v>VVY</v>
          </cell>
          <cell r="C425" t="str">
            <v>Rhodes</v>
          </cell>
          <cell r="D425" t="str">
            <v>David</v>
          </cell>
          <cell r="E425">
            <v>1</v>
          </cell>
          <cell r="F425">
            <v>24684</v>
          </cell>
          <cell r="I425" t="str">
            <v>Ex-CAG</v>
          </cell>
          <cell r="L425">
            <v>36.25</v>
          </cell>
        </row>
        <row r="426">
          <cell r="B426" t="str">
            <v>VVY</v>
          </cell>
          <cell r="C426" t="str">
            <v>Sanghera</v>
          </cell>
          <cell r="D426" t="str">
            <v>Mandip</v>
          </cell>
          <cell r="E426">
            <v>1</v>
          </cell>
          <cell r="F426">
            <v>20379</v>
          </cell>
          <cell r="I426" t="str">
            <v>Ex-CAG</v>
          </cell>
          <cell r="L426">
            <v>36.25</v>
          </cell>
        </row>
        <row r="427">
          <cell r="B427" t="str">
            <v>VVY</v>
          </cell>
          <cell r="C427" t="str">
            <v>Shah</v>
          </cell>
          <cell r="D427" t="str">
            <v>Miriam</v>
          </cell>
          <cell r="E427">
            <v>1</v>
          </cell>
          <cell r="F427">
            <v>17000</v>
          </cell>
          <cell r="L427">
            <v>36.25</v>
          </cell>
        </row>
        <row r="428">
          <cell r="B428" t="str">
            <v>VVY</v>
          </cell>
          <cell r="C428" t="str">
            <v>Shinh</v>
          </cell>
          <cell r="D428" t="str">
            <v>Kiran</v>
          </cell>
          <cell r="E428">
            <v>1</v>
          </cell>
          <cell r="F428">
            <v>32199</v>
          </cell>
          <cell r="I428" t="str">
            <v>Ex-CAG</v>
          </cell>
          <cell r="J428" t="str">
            <v>Yes</v>
          </cell>
          <cell r="L428">
            <v>36.25</v>
          </cell>
        </row>
        <row r="429">
          <cell r="B429" t="str">
            <v>VVY</v>
          </cell>
          <cell r="C429" t="str">
            <v>Simpson</v>
          </cell>
          <cell r="D429" t="str">
            <v>Norman</v>
          </cell>
          <cell r="E429">
            <v>1</v>
          </cell>
          <cell r="F429">
            <v>22340</v>
          </cell>
          <cell r="I429" t="str">
            <v>Ex-CAG</v>
          </cell>
          <cell r="L429">
            <v>36.25</v>
          </cell>
        </row>
        <row r="430">
          <cell r="B430" t="str">
            <v>VVY</v>
          </cell>
          <cell r="C430" t="str">
            <v>Smith</v>
          </cell>
          <cell r="D430" t="str">
            <v>Peter</v>
          </cell>
          <cell r="E430">
            <v>1</v>
          </cell>
          <cell r="F430">
            <v>24880</v>
          </cell>
          <cell r="I430" t="str">
            <v>Ex-CAG</v>
          </cell>
          <cell r="L430">
            <v>36.25</v>
          </cell>
        </row>
        <row r="431">
          <cell r="B431" t="str">
            <v>VVY</v>
          </cell>
          <cell r="C431" t="str">
            <v>Smith</v>
          </cell>
          <cell r="D431" t="str">
            <v>Dorothy</v>
          </cell>
          <cell r="E431">
            <v>1</v>
          </cell>
          <cell r="F431">
            <v>11000</v>
          </cell>
          <cell r="I431" t="str">
            <v>Ex-CAG</v>
          </cell>
          <cell r="L431">
            <v>36.25</v>
          </cell>
        </row>
        <row r="432">
          <cell r="B432" t="str">
            <v>VVY</v>
          </cell>
          <cell r="C432" t="str">
            <v>Smyth</v>
          </cell>
          <cell r="D432" t="str">
            <v>Deirdre</v>
          </cell>
          <cell r="E432">
            <v>1</v>
          </cell>
          <cell r="F432">
            <v>15282</v>
          </cell>
          <cell r="H432">
            <v>0.05</v>
          </cell>
          <cell r="I432" t="str">
            <v>Yes</v>
          </cell>
          <cell r="L432">
            <v>36.25</v>
          </cell>
        </row>
        <row r="433">
          <cell r="B433" t="str">
            <v>VVY</v>
          </cell>
          <cell r="C433" t="str">
            <v>Tampion</v>
          </cell>
          <cell r="D433" t="str">
            <v>Andrew</v>
          </cell>
          <cell r="E433">
            <v>1</v>
          </cell>
          <cell r="F433">
            <v>22588</v>
          </cell>
          <cell r="I433" t="str">
            <v>Ex-CAG</v>
          </cell>
          <cell r="L433">
            <v>36.25</v>
          </cell>
        </row>
        <row r="434">
          <cell r="B434" t="str">
            <v>VVY</v>
          </cell>
          <cell r="C434" t="str">
            <v>Tanna</v>
          </cell>
          <cell r="D434" t="str">
            <v>Nilesh</v>
          </cell>
          <cell r="E434">
            <v>1</v>
          </cell>
          <cell r="F434">
            <v>18000</v>
          </cell>
          <cell r="I434" t="str">
            <v>Ex-CAG</v>
          </cell>
          <cell r="L434">
            <v>36.25</v>
          </cell>
        </row>
        <row r="435">
          <cell r="B435" t="str">
            <v>VVY</v>
          </cell>
          <cell r="C435" t="str">
            <v>Tara</v>
          </cell>
          <cell r="D435" t="str">
            <v>Jatinder</v>
          </cell>
          <cell r="E435">
            <v>1</v>
          </cell>
          <cell r="F435">
            <v>23500</v>
          </cell>
          <cell r="I435" t="str">
            <v>Ex-CAG</v>
          </cell>
          <cell r="L435">
            <v>36.25</v>
          </cell>
        </row>
        <row r="436">
          <cell r="B436" t="str">
            <v>VVY</v>
          </cell>
          <cell r="C436" t="str">
            <v>Tebbett</v>
          </cell>
          <cell r="D436" t="str">
            <v>Simon</v>
          </cell>
          <cell r="E436">
            <v>1</v>
          </cell>
          <cell r="F436">
            <v>18000</v>
          </cell>
          <cell r="H436">
            <v>0.05</v>
          </cell>
          <cell r="I436" t="str">
            <v>Yes</v>
          </cell>
          <cell r="L436">
            <v>36.25</v>
          </cell>
        </row>
        <row r="437">
          <cell r="B437" t="str">
            <v>VVY</v>
          </cell>
          <cell r="C437" t="str">
            <v>Trafford</v>
          </cell>
          <cell r="D437" t="str">
            <v>William</v>
          </cell>
          <cell r="E437">
            <v>1</v>
          </cell>
          <cell r="F437">
            <v>24710</v>
          </cell>
          <cell r="I437" t="str">
            <v>Ex-CAG</v>
          </cell>
          <cell r="L437">
            <v>36.25</v>
          </cell>
        </row>
        <row r="438">
          <cell r="B438" t="str">
            <v>VVY</v>
          </cell>
          <cell r="C438" t="str">
            <v>Verma</v>
          </cell>
          <cell r="D438" t="str">
            <v>Bimla</v>
          </cell>
          <cell r="E438">
            <v>1</v>
          </cell>
          <cell r="F438">
            <v>18000</v>
          </cell>
          <cell r="H438">
            <v>0.05</v>
          </cell>
          <cell r="I438" t="str">
            <v>Yes</v>
          </cell>
          <cell r="L438">
            <v>36.25</v>
          </cell>
        </row>
        <row r="439">
          <cell r="B439" t="str">
            <v>VVY</v>
          </cell>
          <cell r="C439" t="str">
            <v>Verrecchia</v>
          </cell>
          <cell r="D439" t="str">
            <v>Ronald</v>
          </cell>
          <cell r="E439">
            <v>1</v>
          </cell>
          <cell r="F439">
            <v>29807</v>
          </cell>
          <cell r="I439" t="str">
            <v>Ex-CAG</v>
          </cell>
          <cell r="L439">
            <v>36.25</v>
          </cell>
        </row>
        <row r="440">
          <cell r="B440" t="str">
            <v>VVY</v>
          </cell>
          <cell r="C440" t="str">
            <v>Zielinski</v>
          </cell>
          <cell r="D440" t="str">
            <v>Richard</v>
          </cell>
          <cell r="E440">
            <v>1</v>
          </cell>
          <cell r="F440">
            <v>25706</v>
          </cell>
          <cell r="I440" t="str">
            <v>Ex-CAG</v>
          </cell>
          <cell r="L440">
            <v>36.25</v>
          </cell>
        </row>
        <row r="441">
          <cell r="B441" t="str">
            <v>VZY</v>
          </cell>
          <cell r="C441" t="str">
            <v>Measures</v>
          </cell>
          <cell r="D441" t="str">
            <v>Melvyn</v>
          </cell>
          <cell r="E441">
            <v>1</v>
          </cell>
          <cell r="F441">
            <v>55107</v>
          </cell>
          <cell r="I441" t="str">
            <v>Ex-CAG</v>
          </cell>
          <cell r="J441" t="str">
            <v>Yes</v>
          </cell>
          <cell r="K441" t="str">
            <v>Yes</v>
          </cell>
          <cell r="L441">
            <v>36.25</v>
          </cell>
        </row>
        <row r="442">
          <cell r="B442" t="str">
            <v>VZY</v>
          </cell>
          <cell r="C442" t="str">
            <v>Roberts</v>
          </cell>
          <cell r="D442" t="str">
            <v>Hannah</v>
          </cell>
          <cell r="E442">
            <v>1</v>
          </cell>
          <cell r="F442">
            <v>16000</v>
          </cell>
          <cell r="I442" t="str">
            <v>Ex-CAG</v>
          </cell>
          <cell r="L442">
            <v>36.25</v>
          </cell>
        </row>
        <row r="443">
          <cell r="B443" t="str">
            <v>WDM</v>
          </cell>
          <cell r="C443" t="str">
            <v>Bateman</v>
          </cell>
          <cell r="D443" t="str">
            <v>Paul</v>
          </cell>
          <cell r="E443">
            <v>1</v>
          </cell>
          <cell r="F443">
            <v>26829</v>
          </cell>
          <cell r="I443" t="str">
            <v>Ex-RSA</v>
          </cell>
          <cell r="L443">
            <v>36.25</v>
          </cell>
        </row>
        <row r="444">
          <cell r="B444" t="str">
            <v>WDM</v>
          </cell>
          <cell r="C444" t="str">
            <v>Fayle</v>
          </cell>
          <cell r="D444" t="str">
            <v>Sean</v>
          </cell>
          <cell r="E444">
            <v>1</v>
          </cell>
          <cell r="F444">
            <v>18000</v>
          </cell>
          <cell r="L444">
            <v>36.25</v>
          </cell>
        </row>
        <row r="445">
          <cell r="B445" t="str">
            <v>WDM</v>
          </cell>
          <cell r="C445" t="str">
            <v>Fromant</v>
          </cell>
          <cell r="D445" t="str">
            <v>Evelyn</v>
          </cell>
          <cell r="E445">
            <v>1</v>
          </cell>
          <cell r="F445">
            <v>15994</v>
          </cell>
          <cell r="H445">
            <v>0.05</v>
          </cell>
          <cell r="I445" t="str">
            <v>Yes</v>
          </cell>
          <cell r="L445">
            <v>36.25</v>
          </cell>
        </row>
        <row r="446">
          <cell r="B446" t="str">
            <v>WDM</v>
          </cell>
          <cell r="C446" t="str">
            <v>Glynne</v>
          </cell>
          <cell r="D446" t="str">
            <v>Andrew</v>
          </cell>
          <cell r="E446">
            <v>1</v>
          </cell>
          <cell r="F446">
            <v>35177</v>
          </cell>
          <cell r="H446">
            <v>0.05</v>
          </cell>
          <cell r="I446" t="str">
            <v>Yes</v>
          </cell>
          <cell r="J446" t="str">
            <v>Yes</v>
          </cell>
          <cell r="K446" t="str">
            <v>Yes</v>
          </cell>
          <cell r="L446">
            <v>36.25</v>
          </cell>
        </row>
        <row r="447">
          <cell r="B447" t="str">
            <v>WDM</v>
          </cell>
          <cell r="C447" t="str">
            <v>Kealing *</v>
          </cell>
          <cell r="D447" t="str">
            <v>Andrew</v>
          </cell>
          <cell r="E447">
            <v>1</v>
          </cell>
          <cell r="F447">
            <v>18500</v>
          </cell>
          <cell r="I447" t="str">
            <v>Ex-RSA</v>
          </cell>
          <cell r="L447">
            <v>36.25</v>
          </cell>
        </row>
        <row r="448">
          <cell r="B448" t="str">
            <v>WDM</v>
          </cell>
          <cell r="C448" t="str">
            <v>Meredith</v>
          </cell>
          <cell r="D448" t="str">
            <v>Alan</v>
          </cell>
          <cell r="E448">
            <v>1</v>
          </cell>
          <cell r="F448">
            <v>20637</v>
          </cell>
          <cell r="H448">
            <v>0.05</v>
          </cell>
          <cell r="I448" t="str">
            <v>Yes</v>
          </cell>
          <cell r="L448">
            <v>36.25</v>
          </cell>
        </row>
        <row r="449">
          <cell r="B449" t="str">
            <v>WDM</v>
          </cell>
          <cell r="C449" t="str">
            <v>Price</v>
          </cell>
          <cell r="D449" t="str">
            <v>Janice</v>
          </cell>
          <cell r="E449">
            <v>1</v>
          </cell>
          <cell r="F449">
            <v>15169</v>
          </cell>
          <cell r="L449">
            <v>36.25</v>
          </cell>
        </row>
        <row r="450">
          <cell r="B450" t="str">
            <v>WDM</v>
          </cell>
          <cell r="C450" t="str">
            <v>Tutt</v>
          </cell>
          <cell r="D450" t="str">
            <v>Nicola</v>
          </cell>
          <cell r="E450">
            <v>1</v>
          </cell>
          <cell r="F450">
            <v>15416</v>
          </cell>
          <cell r="H450">
            <v>0.05</v>
          </cell>
          <cell r="I450" t="str">
            <v>Yes</v>
          </cell>
          <cell r="L450">
            <v>36.25</v>
          </cell>
        </row>
        <row r="451">
          <cell r="B451" t="str">
            <v>WDM</v>
          </cell>
          <cell r="C451" t="str">
            <v>Walsh</v>
          </cell>
          <cell r="D451" t="str">
            <v>Jim</v>
          </cell>
          <cell r="E451">
            <v>1</v>
          </cell>
          <cell r="F451">
            <v>19509</v>
          </cell>
          <cell r="I451" t="str">
            <v>Ex-CAG</v>
          </cell>
          <cell r="L451">
            <v>36.25</v>
          </cell>
        </row>
        <row r="452">
          <cell r="B452" t="str">
            <v>WEM</v>
          </cell>
          <cell r="C452" t="str">
            <v>Abercromby</v>
          </cell>
          <cell r="D452" t="str">
            <v>Julia</v>
          </cell>
          <cell r="E452">
            <v>1</v>
          </cell>
          <cell r="F452">
            <v>35651</v>
          </cell>
          <cell r="H452">
            <v>0.05</v>
          </cell>
          <cell r="I452" t="str">
            <v>Yes</v>
          </cell>
          <cell r="J452" t="str">
            <v>Yes</v>
          </cell>
          <cell r="K452" t="str">
            <v>Yes</v>
          </cell>
          <cell r="L452">
            <v>36.25</v>
          </cell>
        </row>
        <row r="453">
          <cell r="B453" t="str">
            <v>WEM</v>
          </cell>
          <cell r="C453" t="str">
            <v>Coleman</v>
          </cell>
          <cell r="D453" t="str">
            <v>Eileen</v>
          </cell>
          <cell r="E453">
            <v>1</v>
          </cell>
          <cell r="F453">
            <v>18120</v>
          </cell>
          <cell r="H453">
            <v>0.05</v>
          </cell>
          <cell r="I453" t="str">
            <v>Yes</v>
          </cell>
          <cell r="L453">
            <v>36.25</v>
          </cell>
        </row>
        <row r="454">
          <cell r="B454" t="str">
            <v>WEM</v>
          </cell>
          <cell r="C454" t="str">
            <v>Lamplugh</v>
          </cell>
          <cell r="D454" t="str">
            <v>Matthew</v>
          </cell>
          <cell r="E454">
            <v>1</v>
          </cell>
          <cell r="F454">
            <v>23500</v>
          </cell>
          <cell r="H454">
            <v>0.05</v>
          </cell>
          <cell r="I454" t="str">
            <v>Yes</v>
          </cell>
          <cell r="L454">
            <v>36.25</v>
          </cell>
        </row>
        <row r="455">
          <cell r="B455" t="str">
            <v>WEM</v>
          </cell>
          <cell r="C455" t="str">
            <v>Lord</v>
          </cell>
          <cell r="D455" t="str">
            <v>Claire</v>
          </cell>
          <cell r="E455">
            <v>1</v>
          </cell>
          <cell r="F455">
            <v>18000</v>
          </cell>
          <cell r="I455" t="str">
            <v>Ex-RSA</v>
          </cell>
          <cell r="L455">
            <v>36.25</v>
          </cell>
        </row>
        <row r="456">
          <cell r="B456" t="str">
            <v>WEM</v>
          </cell>
          <cell r="C456" t="str">
            <v>Martin</v>
          </cell>
          <cell r="D456" t="str">
            <v>Christopher</v>
          </cell>
          <cell r="E456">
            <v>1</v>
          </cell>
          <cell r="F456">
            <v>24500</v>
          </cell>
          <cell r="L456">
            <v>36.25</v>
          </cell>
        </row>
        <row r="457">
          <cell r="B457" t="str">
            <v>WEM</v>
          </cell>
          <cell r="C457" t="str">
            <v>Milne</v>
          </cell>
          <cell r="D457" t="str">
            <v>Alastair</v>
          </cell>
          <cell r="E457">
            <v>1</v>
          </cell>
          <cell r="F457">
            <v>25500</v>
          </cell>
          <cell r="H457">
            <v>0.05</v>
          </cell>
          <cell r="I457" t="str">
            <v>Yes</v>
          </cell>
          <cell r="L457">
            <v>36.25</v>
          </cell>
        </row>
        <row r="458">
          <cell r="B458" t="str">
            <v>WEM</v>
          </cell>
          <cell r="C458" t="str">
            <v>Squires</v>
          </cell>
          <cell r="D458" t="str">
            <v>Ann</v>
          </cell>
          <cell r="E458">
            <v>1</v>
          </cell>
          <cell r="F458">
            <v>16000</v>
          </cell>
          <cell r="L458">
            <v>36.25</v>
          </cell>
        </row>
        <row r="459">
          <cell r="B459" t="str">
            <v>WHM</v>
          </cell>
          <cell r="C459" t="str">
            <v>Adkins</v>
          </cell>
          <cell r="D459" t="str">
            <v>Brenda</v>
          </cell>
          <cell r="E459">
            <v>1</v>
          </cell>
          <cell r="F459">
            <v>14553</v>
          </cell>
          <cell r="H459">
            <v>0.05</v>
          </cell>
          <cell r="I459" t="str">
            <v>Yes</v>
          </cell>
          <cell r="L459">
            <v>36.25</v>
          </cell>
        </row>
        <row r="460">
          <cell r="B460" t="str">
            <v>WHM</v>
          </cell>
          <cell r="C460" t="str">
            <v>Ali</v>
          </cell>
          <cell r="D460" t="str">
            <v>Akmol</v>
          </cell>
          <cell r="E460">
            <v>1</v>
          </cell>
          <cell r="F460">
            <v>18500</v>
          </cell>
          <cell r="H460">
            <v>0.05</v>
          </cell>
          <cell r="I460" t="str">
            <v>Yes</v>
          </cell>
          <cell r="L460">
            <v>36.25</v>
          </cell>
        </row>
        <row r="461">
          <cell r="B461" t="str">
            <v>WHM</v>
          </cell>
          <cell r="C461" t="str">
            <v>Arkell</v>
          </cell>
          <cell r="D461" t="str">
            <v>Richard</v>
          </cell>
          <cell r="E461">
            <v>1</v>
          </cell>
          <cell r="F461">
            <v>31920</v>
          </cell>
          <cell r="H461">
            <v>0.05</v>
          </cell>
          <cell r="I461" t="str">
            <v>Yes</v>
          </cell>
          <cell r="J461" t="str">
            <v>Yes</v>
          </cell>
          <cell r="L461">
            <v>36.25</v>
          </cell>
        </row>
        <row r="462">
          <cell r="B462" t="str">
            <v>WHM</v>
          </cell>
          <cell r="C462" t="str">
            <v>Banner</v>
          </cell>
          <cell r="D462" t="str">
            <v>Colleen</v>
          </cell>
          <cell r="E462">
            <v>1</v>
          </cell>
          <cell r="F462">
            <v>30000</v>
          </cell>
          <cell r="H462">
            <v>0.05</v>
          </cell>
          <cell r="I462" t="str">
            <v>Yes</v>
          </cell>
          <cell r="L462">
            <v>36.25</v>
          </cell>
        </row>
        <row r="463">
          <cell r="B463" t="str">
            <v>WHM</v>
          </cell>
          <cell r="C463" t="str">
            <v>Baradaran-Azimi</v>
          </cell>
          <cell r="D463" t="str">
            <v>Edwina</v>
          </cell>
          <cell r="E463">
            <v>1</v>
          </cell>
          <cell r="F463">
            <v>18500</v>
          </cell>
          <cell r="H463">
            <v>0.05</v>
          </cell>
          <cell r="I463" t="str">
            <v>Yes</v>
          </cell>
          <cell r="L463">
            <v>36.25</v>
          </cell>
        </row>
        <row r="464">
          <cell r="B464" t="str">
            <v>WHM</v>
          </cell>
          <cell r="C464" t="str">
            <v>Blunt</v>
          </cell>
          <cell r="D464" t="str">
            <v>Natalie</v>
          </cell>
          <cell r="E464">
            <v>0.80000001192092896</v>
          </cell>
          <cell r="F464">
            <v>14000</v>
          </cell>
          <cell r="H464">
            <v>0.05</v>
          </cell>
          <cell r="I464" t="str">
            <v>Yes</v>
          </cell>
          <cell r="L464">
            <v>29</v>
          </cell>
        </row>
        <row r="465">
          <cell r="B465" t="str">
            <v>WHM</v>
          </cell>
          <cell r="C465" t="str">
            <v>Butcher</v>
          </cell>
          <cell r="D465" t="str">
            <v>Sarah</v>
          </cell>
          <cell r="E465">
            <v>1</v>
          </cell>
          <cell r="F465">
            <v>19500</v>
          </cell>
          <cell r="H465">
            <v>0.05</v>
          </cell>
          <cell r="I465" t="str">
            <v>Yes</v>
          </cell>
          <cell r="L465">
            <v>36.25</v>
          </cell>
        </row>
        <row r="466">
          <cell r="B466" t="str">
            <v>WHM</v>
          </cell>
          <cell r="C466" t="str">
            <v>Canoville</v>
          </cell>
          <cell r="D466" t="str">
            <v>Brenda</v>
          </cell>
          <cell r="E466">
            <v>1</v>
          </cell>
          <cell r="F466">
            <v>24500</v>
          </cell>
          <cell r="H466">
            <v>0.05</v>
          </cell>
          <cell r="I466" t="str">
            <v>Yes</v>
          </cell>
          <cell r="L466">
            <v>36.25</v>
          </cell>
        </row>
        <row r="467">
          <cell r="B467" t="str">
            <v>WHM</v>
          </cell>
          <cell r="C467" t="str">
            <v>Charity</v>
          </cell>
          <cell r="D467" t="str">
            <v>David</v>
          </cell>
          <cell r="E467">
            <v>1</v>
          </cell>
          <cell r="F467">
            <v>16500</v>
          </cell>
          <cell r="H467">
            <v>0.05</v>
          </cell>
          <cell r="I467" t="str">
            <v>Yes</v>
          </cell>
          <cell r="L467">
            <v>36.25</v>
          </cell>
        </row>
        <row r="468">
          <cell r="B468" t="str">
            <v>WHM</v>
          </cell>
          <cell r="C468" t="str">
            <v>Fraser</v>
          </cell>
          <cell r="D468" t="str">
            <v>Michelle</v>
          </cell>
          <cell r="E468">
            <v>1</v>
          </cell>
          <cell r="F468">
            <v>16000</v>
          </cell>
          <cell r="H468">
            <v>0.05</v>
          </cell>
          <cell r="I468" t="str">
            <v>Yes</v>
          </cell>
          <cell r="L468">
            <v>36.25</v>
          </cell>
        </row>
        <row r="469">
          <cell r="B469" t="str">
            <v>WHM</v>
          </cell>
          <cell r="C469" t="str">
            <v>Hudson</v>
          </cell>
          <cell r="D469" t="str">
            <v>Iain</v>
          </cell>
          <cell r="E469">
            <v>1</v>
          </cell>
          <cell r="F469">
            <v>10000</v>
          </cell>
          <cell r="L469">
            <v>36.25</v>
          </cell>
        </row>
        <row r="470">
          <cell r="B470" t="str">
            <v>WHM</v>
          </cell>
          <cell r="C470" t="str">
            <v>Johnson</v>
          </cell>
          <cell r="D470" t="str">
            <v>Odene</v>
          </cell>
          <cell r="E470">
            <v>1</v>
          </cell>
          <cell r="F470">
            <v>17500</v>
          </cell>
          <cell r="H470">
            <v>0.05</v>
          </cell>
          <cell r="I470" t="str">
            <v>Yes</v>
          </cell>
          <cell r="L470">
            <v>36.25</v>
          </cell>
        </row>
        <row r="471">
          <cell r="B471" t="str">
            <v>WHM</v>
          </cell>
          <cell r="C471" t="str">
            <v>Knights</v>
          </cell>
          <cell r="D471" t="str">
            <v>Emma</v>
          </cell>
          <cell r="E471">
            <v>1</v>
          </cell>
          <cell r="F471">
            <v>17500</v>
          </cell>
          <cell r="L471">
            <v>36.25</v>
          </cell>
        </row>
        <row r="472">
          <cell r="B472" t="str">
            <v>WHM</v>
          </cell>
          <cell r="C472" t="str">
            <v>Little</v>
          </cell>
          <cell r="D472" t="str">
            <v>Patrick</v>
          </cell>
          <cell r="E472">
            <v>1</v>
          </cell>
          <cell r="F472">
            <v>25000</v>
          </cell>
          <cell r="H472">
            <v>0.05</v>
          </cell>
          <cell r="I472" t="str">
            <v>Yes</v>
          </cell>
          <cell r="L472">
            <v>36.25</v>
          </cell>
        </row>
        <row r="473">
          <cell r="B473" t="str">
            <v>WHM</v>
          </cell>
          <cell r="C473" t="str">
            <v>Lomax</v>
          </cell>
          <cell r="D473" t="str">
            <v>Stephen</v>
          </cell>
          <cell r="E473">
            <v>1</v>
          </cell>
          <cell r="F473">
            <v>17500</v>
          </cell>
          <cell r="L473">
            <v>36.25</v>
          </cell>
        </row>
        <row r="474">
          <cell r="B474" t="str">
            <v>WHM</v>
          </cell>
          <cell r="C474" t="str">
            <v>Matanda</v>
          </cell>
          <cell r="D474" t="str">
            <v>Mary</v>
          </cell>
          <cell r="E474">
            <v>1</v>
          </cell>
          <cell r="F474">
            <v>20000</v>
          </cell>
          <cell r="H474">
            <v>0.05</v>
          </cell>
          <cell r="I474" t="str">
            <v>Yes</v>
          </cell>
          <cell r="L474">
            <v>36.25</v>
          </cell>
        </row>
        <row r="475">
          <cell r="B475" t="str">
            <v>WHM</v>
          </cell>
          <cell r="C475" t="str">
            <v>McQuillan</v>
          </cell>
          <cell r="D475" t="str">
            <v>Jeannette</v>
          </cell>
          <cell r="E475">
            <v>1</v>
          </cell>
          <cell r="F475">
            <v>13500</v>
          </cell>
          <cell r="L475">
            <v>36.25</v>
          </cell>
        </row>
        <row r="476">
          <cell r="B476" t="str">
            <v>WHM</v>
          </cell>
          <cell r="C476" t="str">
            <v>Micic</v>
          </cell>
          <cell r="D476" t="str">
            <v>Joanne</v>
          </cell>
          <cell r="E476">
            <v>0.5</v>
          </cell>
          <cell r="F476">
            <v>6850</v>
          </cell>
          <cell r="L476">
            <v>18</v>
          </cell>
        </row>
        <row r="477">
          <cell r="B477" t="str">
            <v>WHM</v>
          </cell>
          <cell r="C477" t="str">
            <v>Myall</v>
          </cell>
          <cell r="D477" t="str">
            <v>Timothy</v>
          </cell>
          <cell r="E477">
            <v>1</v>
          </cell>
          <cell r="F477">
            <v>20000</v>
          </cell>
          <cell r="H477">
            <v>0.05</v>
          </cell>
          <cell r="I477" t="str">
            <v>Yes</v>
          </cell>
          <cell r="L477">
            <v>36.25</v>
          </cell>
        </row>
        <row r="478">
          <cell r="B478" t="str">
            <v>WHM</v>
          </cell>
          <cell r="C478" t="str">
            <v>Newell</v>
          </cell>
          <cell r="D478" t="str">
            <v>Kara</v>
          </cell>
          <cell r="E478">
            <v>0.60000002384185791</v>
          </cell>
          <cell r="F478">
            <v>12000</v>
          </cell>
          <cell r="L478">
            <v>21.75</v>
          </cell>
        </row>
        <row r="479">
          <cell r="B479" t="str">
            <v>WHM</v>
          </cell>
          <cell r="C479" t="str">
            <v>Noirette</v>
          </cell>
          <cell r="D479" t="str">
            <v>Jacques</v>
          </cell>
          <cell r="E479">
            <v>1</v>
          </cell>
          <cell r="F479">
            <v>18000</v>
          </cell>
          <cell r="L479">
            <v>36.25</v>
          </cell>
        </row>
        <row r="480">
          <cell r="B480" t="str">
            <v>WHM</v>
          </cell>
          <cell r="C480" t="str">
            <v>Ouzman</v>
          </cell>
          <cell r="D480" t="str">
            <v>Donna</v>
          </cell>
          <cell r="E480">
            <v>1</v>
          </cell>
          <cell r="F480">
            <v>18500</v>
          </cell>
          <cell r="H480">
            <v>0.05</v>
          </cell>
          <cell r="I480" t="str">
            <v>Yes</v>
          </cell>
          <cell r="L480">
            <v>36.25</v>
          </cell>
        </row>
        <row r="481">
          <cell r="B481" t="str">
            <v>WHM</v>
          </cell>
          <cell r="C481" t="str">
            <v>Parker</v>
          </cell>
          <cell r="D481" t="str">
            <v>Michael</v>
          </cell>
          <cell r="E481">
            <v>1</v>
          </cell>
          <cell r="F481">
            <v>34567</v>
          </cell>
          <cell r="H481">
            <v>0.05</v>
          </cell>
          <cell r="I481" t="str">
            <v>Yes</v>
          </cell>
          <cell r="L481">
            <v>36.25</v>
          </cell>
        </row>
        <row r="482">
          <cell r="B482" t="str">
            <v>WHM</v>
          </cell>
          <cell r="C482" t="str">
            <v>Rehman</v>
          </cell>
          <cell r="D482" t="str">
            <v>Noreen</v>
          </cell>
          <cell r="E482">
            <v>1</v>
          </cell>
          <cell r="F482">
            <v>14500</v>
          </cell>
          <cell r="L482">
            <v>36.25</v>
          </cell>
        </row>
        <row r="483">
          <cell r="B483" t="str">
            <v>WHM</v>
          </cell>
          <cell r="C483" t="str">
            <v>Robinson</v>
          </cell>
          <cell r="D483" t="str">
            <v>Shirley</v>
          </cell>
          <cell r="E483">
            <v>1</v>
          </cell>
          <cell r="F483">
            <v>14720</v>
          </cell>
          <cell r="H483">
            <v>0.05</v>
          </cell>
          <cell r="I483" t="str">
            <v>Yes</v>
          </cell>
          <cell r="L483">
            <v>36.25</v>
          </cell>
        </row>
        <row r="484">
          <cell r="B484" t="str">
            <v>WHM</v>
          </cell>
          <cell r="C484" t="str">
            <v>Shah</v>
          </cell>
          <cell r="D484" t="str">
            <v>Reena</v>
          </cell>
          <cell r="E484">
            <v>1</v>
          </cell>
          <cell r="F484">
            <v>25000</v>
          </cell>
          <cell r="H484">
            <v>0.05</v>
          </cell>
          <cell r="I484" t="str">
            <v>Yes</v>
          </cell>
          <cell r="L484">
            <v>36.25</v>
          </cell>
        </row>
        <row r="485">
          <cell r="B485" t="str">
            <v>WHM</v>
          </cell>
          <cell r="C485" t="str">
            <v>Steele</v>
          </cell>
          <cell r="D485" t="str">
            <v>Monique</v>
          </cell>
          <cell r="E485">
            <v>1</v>
          </cell>
          <cell r="F485">
            <v>24500</v>
          </cell>
          <cell r="H485">
            <v>0.05</v>
          </cell>
          <cell r="I485" t="str">
            <v>Yes</v>
          </cell>
          <cell r="L485">
            <v>36.25</v>
          </cell>
        </row>
        <row r="486">
          <cell r="B486" t="str">
            <v>WHM</v>
          </cell>
          <cell r="C486" t="str">
            <v>Ticquet</v>
          </cell>
          <cell r="D486" t="str">
            <v>Susan</v>
          </cell>
          <cell r="E486">
            <v>1</v>
          </cell>
          <cell r="F486">
            <v>16000</v>
          </cell>
          <cell r="H486">
            <v>0.05</v>
          </cell>
          <cell r="I486" t="str">
            <v>Yes</v>
          </cell>
          <cell r="L486">
            <v>36.25</v>
          </cell>
        </row>
        <row r="487">
          <cell r="B487" t="str">
            <v>WHM</v>
          </cell>
          <cell r="C487" t="str">
            <v>Tijou</v>
          </cell>
          <cell r="D487" t="str">
            <v>Gillian</v>
          </cell>
          <cell r="E487">
            <v>1</v>
          </cell>
          <cell r="F487">
            <v>13000</v>
          </cell>
          <cell r="I487" t="str">
            <v>Ex-RSA</v>
          </cell>
          <cell r="L487">
            <v>36.25</v>
          </cell>
        </row>
        <row r="488">
          <cell r="B488" t="str">
            <v>WHM</v>
          </cell>
          <cell r="C488" t="str">
            <v>Tupper</v>
          </cell>
          <cell r="D488" t="str">
            <v>Ian</v>
          </cell>
          <cell r="E488">
            <v>1</v>
          </cell>
          <cell r="F488">
            <v>10750</v>
          </cell>
          <cell r="L488">
            <v>36.25</v>
          </cell>
        </row>
        <row r="489">
          <cell r="B489" t="str">
            <v>WHM</v>
          </cell>
          <cell r="C489" t="str">
            <v>Wallis</v>
          </cell>
          <cell r="D489" t="str">
            <v>Sarah</v>
          </cell>
          <cell r="E489">
            <v>1</v>
          </cell>
          <cell r="F489">
            <v>16000</v>
          </cell>
          <cell r="L489">
            <v>36.25</v>
          </cell>
        </row>
        <row r="490">
          <cell r="B490" t="str">
            <v>WHM</v>
          </cell>
          <cell r="C490" t="str">
            <v>Wilson</v>
          </cell>
          <cell r="D490" t="str">
            <v>Christine</v>
          </cell>
          <cell r="E490">
            <v>0.82999998331069946</v>
          </cell>
          <cell r="F490">
            <v>13167</v>
          </cell>
          <cell r="H490">
            <v>0.05</v>
          </cell>
          <cell r="I490" t="str">
            <v>Yes</v>
          </cell>
          <cell r="L490">
            <v>30</v>
          </cell>
        </row>
        <row r="491">
          <cell r="B491" t="str">
            <v>WUM</v>
          </cell>
          <cell r="C491" t="str">
            <v>Clark</v>
          </cell>
          <cell r="D491" t="str">
            <v>Ross</v>
          </cell>
          <cell r="E491">
            <v>1</v>
          </cell>
          <cell r="F491">
            <v>40000</v>
          </cell>
          <cell r="H491">
            <v>0.05</v>
          </cell>
          <cell r="I491" t="str">
            <v>Yes</v>
          </cell>
          <cell r="J491" t="str">
            <v>Yes</v>
          </cell>
          <cell r="L491">
            <v>36.25</v>
          </cell>
        </row>
        <row r="492">
          <cell r="B492" t="str">
            <v>WUM</v>
          </cell>
          <cell r="C492" t="str">
            <v>Cronin</v>
          </cell>
          <cell r="D492" t="str">
            <v>Michael</v>
          </cell>
          <cell r="E492">
            <v>1</v>
          </cell>
          <cell r="F492">
            <v>25500</v>
          </cell>
          <cell r="L492">
            <v>36.25</v>
          </cell>
        </row>
        <row r="493">
          <cell r="B493" t="str">
            <v>WUM</v>
          </cell>
          <cell r="C493" t="str">
            <v>Dairo</v>
          </cell>
          <cell r="D493" t="str">
            <v>Titilayo</v>
          </cell>
          <cell r="E493">
            <v>0.40000000596046448</v>
          </cell>
          <cell r="F493">
            <v>6167</v>
          </cell>
          <cell r="H493">
            <v>0.05</v>
          </cell>
          <cell r="I493" t="str">
            <v>Yes</v>
          </cell>
          <cell r="L493">
            <v>14.5</v>
          </cell>
        </row>
        <row r="494">
          <cell r="B494" t="str">
            <v>WUM</v>
          </cell>
          <cell r="C494" t="str">
            <v>Gifford</v>
          </cell>
          <cell r="D494" t="str">
            <v>Paul</v>
          </cell>
          <cell r="E494">
            <v>1</v>
          </cell>
          <cell r="F494">
            <v>17070</v>
          </cell>
          <cell r="H494">
            <v>0.05</v>
          </cell>
          <cell r="I494" t="str">
            <v>Yes</v>
          </cell>
          <cell r="L494">
            <v>36.25</v>
          </cell>
        </row>
        <row r="495">
          <cell r="B495" t="str">
            <v>WUM</v>
          </cell>
          <cell r="C495" t="str">
            <v>Goodburn</v>
          </cell>
          <cell r="D495" t="str">
            <v>Nicholas</v>
          </cell>
          <cell r="E495">
            <v>1</v>
          </cell>
          <cell r="F495">
            <v>25000</v>
          </cell>
          <cell r="L495">
            <v>36.25</v>
          </cell>
        </row>
        <row r="496">
          <cell r="B496" t="str">
            <v>WUM</v>
          </cell>
          <cell r="C496" t="str">
            <v>Henderson</v>
          </cell>
          <cell r="D496" t="str">
            <v>James</v>
          </cell>
          <cell r="E496">
            <v>1</v>
          </cell>
          <cell r="F496">
            <v>17500</v>
          </cell>
          <cell r="H496">
            <v>0.05</v>
          </cell>
          <cell r="I496" t="str">
            <v>Yes</v>
          </cell>
          <cell r="L496">
            <v>36.25</v>
          </cell>
        </row>
        <row r="497">
          <cell r="B497" t="str">
            <v>WUM</v>
          </cell>
          <cell r="C497" t="str">
            <v>Hitchcock</v>
          </cell>
          <cell r="D497" t="str">
            <v>Andrew</v>
          </cell>
          <cell r="E497">
            <v>1</v>
          </cell>
          <cell r="F497">
            <v>20819</v>
          </cell>
          <cell r="H497">
            <v>0.05</v>
          </cell>
          <cell r="I497" t="str">
            <v>Yes</v>
          </cell>
          <cell r="L497">
            <v>36.25</v>
          </cell>
        </row>
        <row r="498">
          <cell r="B498" t="str">
            <v>WUM</v>
          </cell>
          <cell r="C498" t="str">
            <v>Ireland</v>
          </cell>
          <cell r="D498" t="str">
            <v>Lisa</v>
          </cell>
          <cell r="E498">
            <v>0.43999999761581421</v>
          </cell>
          <cell r="F498">
            <v>5881</v>
          </cell>
          <cell r="H498">
            <v>0.05</v>
          </cell>
          <cell r="I498" t="str">
            <v>Yes</v>
          </cell>
          <cell r="L498">
            <v>16</v>
          </cell>
        </row>
        <row r="499">
          <cell r="B499" t="str">
            <v>WUM</v>
          </cell>
          <cell r="C499" t="str">
            <v>Morrison</v>
          </cell>
          <cell r="D499" t="str">
            <v>Christine</v>
          </cell>
          <cell r="E499">
            <v>0.50999999046325684</v>
          </cell>
          <cell r="F499">
            <v>10202</v>
          </cell>
          <cell r="L499">
            <v>18.5</v>
          </cell>
        </row>
        <row r="500">
          <cell r="B500" t="str">
            <v>WUM</v>
          </cell>
          <cell r="C500" t="str">
            <v>Rochford</v>
          </cell>
          <cell r="D500" t="str">
            <v>Mark</v>
          </cell>
          <cell r="E500">
            <v>1</v>
          </cell>
          <cell r="F500">
            <v>13889</v>
          </cell>
          <cell r="H500">
            <v>0.05</v>
          </cell>
          <cell r="I500" t="str">
            <v>Yes</v>
          </cell>
          <cell r="L500">
            <v>36.25</v>
          </cell>
        </row>
        <row r="501">
          <cell r="B501" t="str">
            <v>WUM</v>
          </cell>
          <cell r="C501" t="str">
            <v>Squires</v>
          </cell>
          <cell r="D501" t="str">
            <v>Karen</v>
          </cell>
          <cell r="E501">
            <v>1</v>
          </cell>
          <cell r="F501">
            <v>15220</v>
          </cell>
          <cell r="L501">
            <v>36.25</v>
          </cell>
        </row>
        <row r="502">
          <cell r="B502" t="str">
            <v>WUM</v>
          </cell>
          <cell r="C502" t="str">
            <v>Stapleton</v>
          </cell>
          <cell r="D502" t="str">
            <v>Sandra</v>
          </cell>
          <cell r="E502">
            <v>0.60000002384185791</v>
          </cell>
          <cell r="F502">
            <v>16304</v>
          </cell>
          <cell r="H502">
            <v>0.05</v>
          </cell>
          <cell r="I502" t="str">
            <v>Yes</v>
          </cell>
          <cell r="J502" t="str">
            <v>Yes</v>
          </cell>
          <cell r="L502">
            <v>21.75</v>
          </cell>
        </row>
        <row r="503">
          <cell r="B503" t="str">
            <v>WZM</v>
          </cell>
          <cell r="C503" t="str">
            <v>Bray</v>
          </cell>
          <cell r="D503" t="str">
            <v>Judy</v>
          </cell>
          <cell r="E503">
            <v>1</v>
          </cell>
          <cell r="F503">
            <v>18904</v>
          </cell>
          <cell r="H503">
            <v>0.05</v>
          </cell>
          <cell r="I503" t="str">
            <v>Yes</v>
          </cell>
          <cell r="L503">
            <v>36.25</v>
          </cell>
        </row>
        <row r="504">
          <cell r="B504" t="str">
            <v>WZM</v>
          </cell>
          <cell r="C504" t="str">
            <v>Smith</v>
          </cell>
          <cell r="D504" t="str">
            <v>Peter</v>
          </cell>
          <cell r="E504">
            <v>1</v>
          </cell>
          <cell r="F504">
            <v>70602</v>
          </cell>
          <cell r="H504">
            <v>0.1</v>
          </cell>
          <cell r="I504" t="str">
            <v>Yes</v>
          </cell>
          <cell r="J504" t="str">
            <v>Yes</v>
          </cell>
          <cell r="K504" t="str">
            <v>Yes</v>
          </cell>
          <cell r="L504">
            <v>36.25</v>
          </cell>
        </row>
        <row r="505">
          <cell r="B505" t="str">
            <v>YHM</v>
          </cell>
          <cell r="C505" t="str">
            <v>Allgate</v>
          </cell>
          <cell r="D505" t="str">
            <v>Joy</v>
          </cell>
          <cell r="E505">
            <v>1</v>
          </cell>
          <cell r="F505">
            <v>12815</v>
          </cell>
          <cell r="H505">
            <v>0.05</v>
          </cell>
          <cell r="I505" t="str">
            <v>Yes</v>
          </cell>
          <cell r="L505">
            <v>36.25</v>
          </cell>
        </row>
        <row r="506">
          <cell r="B506" t="str">
            <v>YHM</v>
          </cell>
          <cell r="C506" t="str">
            <v>Brace</v>
          </cell>
          <cell r="D506" t="str">
            <v>James</v>
          </cell>
          <cell r="E506">
            <v>1</v>
          </cell>
          <cell r="F506">
            <v>20231</v>
          </cell>
          <cell r="H506">
            <v>0.05</v>
          </cell>
          <cell r="I506" t="str">
            <v>Yes</v>
          </cell>
          <cell r="L506">
            <v>36.25</v>
          </cell>
        </row>
        <row r="507">
          <cell r="B507" t="str">
            <v>YHM</v>
          </cell>
          <cell r="C507" t="str">
            <v>Newton</v>
          </cell>
          <cell r="D507" t="str">
            <v>Andrew</v>
          </cell>
          <cell r="E507">
            <v>1</v>
          </cell>
          <cell r="F507">
            <v>22320</v>
          </cell>
          <cell r="H507">
            <v>0.05</v>
          </cell>
          <cell r="I507" t="str">
            <v>Yes</v>
          </cell>
          <cell r="L507">
            <v>36.25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B6" t="str">
            <v>Cost Centre</v>
          </cell>
        </row>
      </sheetData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</sheetNames>
    <sheetDataSet>
      <sheetData sheetId="0" refreshError="1">
        <row r="13">
          <cell r="C13">
            <v>3</v>
          </cell>
          <cell r="D13">
            <v>2001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Graph "/>
      <sheetName val="4-YTD_MANAG"/>
      <sheetName val="YTD_MFEB"/>
      <sheetName val="5-MANAG_MAR"/>
      <sheetName val="5-LEGAL_YTD"/>
      <sheetName val="7-LEGAL_MAR"/>
      <sheetName val="8- PAI standalone"/>
      <sheetName val="6-MANAG_SUMM"/>
      <sheetName val="7-HighLevel"/>
      <sheetName val="9-HIGH_Level_LastYr"/>
      <sheetName val="10-HIGH_Level_Budget"/>
      <sheetName val="12-Italy"/>
      <sheetName val="13-USA"/>
      <sheetName val="14-International"/>
      <sheetName val="15-NEW_EUR"/>
      <sheetName val="16-PAI"/>
      <sheetName val="17-PG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AF4" t="str">
            <v>March</v>
          </cell>
          <cell r="AG4">
            <v>2002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OLO"/>
      <sheetName val="DATI PER CALCOLO"/>
      <sheetName val="TABELLA PREPOSTI"/>
      <sheetName val="Modulo4"/>
    </sheetNames>
    <sheetDataSet>
      <sheetData sheetId="0"/>
      <sheetData sheetId="1">
        <row r="4">
          <cell r="D4">
            <v>0</v>
          </cell>
        </row>
      </sheetData>
      <sheetData sheetId="2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taglio"/>
      <sheetName val="check"/>
      <sheetName val="elabora"/>
      <sheetName val="stock"/>
      <sheetName val="Cover"/>
      <sheetName val="Analisi con Rocco"/>
    </sheetNames>
    <sheetDataSet>
      <sheetData sheetId="0" refreshError="1">
        <row r="6">
          <cell r="Q6" t="str">
            <v>Analisi vendite al lordo IVA</v>
          </cell>
          <cell r="V6" t="str">
            <v>Dic 01</v>
          </cell>
        </row>
        <row r="8">
          <cell r="L8" t="str">
            <v>VALORI MENSILI</v>
          </cell>
          <cell r="V8" t="str">
            <v>VALORI PROGRESSIVI</v>
          </cell>
        </row>
        <row r="9">
          <cell r="B9" t="str">
            <v>Codice</v>
          </cell>
          <cell r="C9" t="str">
            <v>Città</v>
          </cell>
          <cell r="D9" t="str">
            <v>Indirizzo</v>
          </cell>
          <cell r="E9" t="str">
            <v>*</v>
          </cell>
          <cell r="G9" t="str">
            <v>Società</v>
          </cell>
          <cell r="I9" t="str">
            <v>Insegna</v>
          </cell>
          <cell r="J9" t="str">
            <v>Old adresse</v>
          </cell>
          <cell r="L9" t="str">
            <v>Dic 01</v>
          </cell>
          <cell r="M9" t="str">
            <v>GG Lav</v>
          </cell>
          <cell r="N9" t="str">
            <v>Neg. Su tot.</v>
          </cell>
          <cell r="O9" t="str">
            <v>Dic 00</v>
          </cell>
          <cell r="P9" t="str">
            <v>GG Lav</v>
          </cell>
          <cell r="Q9" t="str">
            <v>Diff. %</v>
          </cell>
          <cell r="R9" t="str">
            <v>GG: delta  anno preced.</v>
          </cell>
          <cell r="S9" t="str">
            <v>BDG Dic 01</v>
          </cell>
          <cell r="T9" t="str">
            <v>Diff % Mese 01</v>
          </cell>
          <cell r="V9" t="str">
            <v>Progressivo al Dic 01</v>
          </cell>
          <cell r="W9" t="str">
            <v>GG Lav. Dic 01</v>
          </cell>
          <cell r="X9" t="str">
            <v>Neg. Su Tot.</v>
          </cell>
          <cell r="Y9" t="str">
            <v>Progressivo al Dic 00</v>
          </cell>
          <cell r="Z9" t="str">
            <v>GG Lav. Dic 00</v>
          </cell>
          <cell r="AA9" t="str">
            <v>Neg. Su Tot.</v>
          </cell>
          <cell r="AB9" t="str">
            <v>Diff. %</v>
          </cell>
          <cell r="AC9" t="str">
            <v>GG: delta  anno preced.</v>
          </cell>
          <cell r="AD9" t="str">
            <v>BDG progr. a  Dic 01</v>
          </cell>
          <cell r="AE9" t="str">
            <v>Diff % Progr 01</v>
          </cell>
          <cell r="AF9" t="str">
            <v>data apertura  rinnovi (R )</v>
          </cell>
          <cell r="GM9" t="str">
            <v>STOCK  CMFN</v>
          </cell>
        </row>
        <row r="10">
          <cell r="B10">
            <v>50</v>
          </cell>
          <cell r="C10" t="str">
            <v>BOLOGNA</v>
          </cell>
          <cell r="D10" t="str">
            <v xml:space="preserve">Via Drapperie </v>
          </cell>
          <cell r="G10" t="str">
            <v>LIMONI</v>
          </cell>
          <cell r="I10" t="str">
            <v>LIMONI</v>
          </cell>
          <cell r="L10">
            <v>434182915</v>
          </cell>
          <cell r="M10">
            <v>28</v>
          </cell>
          <cell r="N10">
            <v>2.2721936940355077E-2</v>
          </cell>
          <cell r="O10">
            <v>400509100</v>
          </cell>
          <cell r="P10">
            <v>29</v>
          </cell>
          <cell r="Q10">
            <v>8.4077527826458873E-2</v>
          </cell>
          <cell r="R10">
            <v>-1</v>
          </cell>
          <cell r="S10">
            <v>436600000</v>
          </cell>
          <cell r="T10">
            <v>-5.5361543747136964E-3</v>
          </cell>
          <cell r="V10">
            <v>2811268282</v>
          </cell>
          <cell r="W10">
            <v>305</v>
          </cell>
          <cell r="X10">
            <v>2.7717158774426397E-2</v>
          </cell>
          <cell r="Y10">
            <v>2645843984.4000001</v>
          </cell>
          <cell r="Z10">
            <v>306</v>
          </cell>
          <cell r="AA10">
            <v>3.1126196119005196E-2</v>
          </cell>
          <cell r="AB10">
            <v>6.2522317481812251E-2</v>
          </cell>
          <cell r="AC10">
            <v>-1</v>
          </cell>
          <cell r="AD10">
            <v>2884100000</v>
          </cell>
          <cell r="AE10">
            <v>-2.5252840747546895E-2</v>
          </cell>
          <cell r="AF10">
            <v>36161</v>
          </cell>
        </row>
        <row r="11">
          <cell r="B11">
            <v>51</v>
          </cell>
          <cell r="C11" t="str">
            <v>BOLOGNA</v>
          </cell>
          <cell r="D11" t="str">
            <v xml:space="preserve">Via Rizzoli </v>
          </cell>
          <cell r="G11" t="str">
            <v>LIMONI</v>
          </cell>
          <cell r="I11" t="str">
            <v>LIMONI</v>
          </cell>
          <cell r="L11">
            <v>108299630</v>
          </cell>
          <cell r="M11">
            <v>28</v>
          </cell>
          <cell r="N11">
            <v>5.6676052385059572E-3</v>
          </cell>
          <cell r="O11">
            <v>133023150</v>
          </cell>
          <cell r="P11">
            <v>29</v>
          </cell>
          <cell r="Q11">
            <v>-0.18585877721283853</v>
          </cell>
          <cell r="R11">
            <v>-1</v>
          </cell>
          <cell r="S11">
            <v>123100000</v>
          </cell>
          <cell r="T11">
            <v>-0.12023046303818034</v>
          </cell>
          <cell r="V11">
            <v>728561233</v>
          </cell>
          <cell r="W11">
            <v>305</v>
          </cell>
          <cell r="X11">
            <v>7.183109310928748E-3</v>
          </cell>
          <cell r="Y11">
            <v>836366011.39999998</v>
          </cell>
          <cell r="Z11">
            <v>308</v>
          </cell>
          <cell r="AA11">
            <v>9.8391638553132731E-3</v>
          </cell>
          <cell r="AB11">
            <v>-0.12889665162211059</v>
          </cell>
          <cell r="AC11">
            <v>-3</v>
          </cell>
          <cell r="AD11">
            <v>774000000</v>
          </cell>
          <cell r="AE11">
            <v>-5.8706417312661498E-2</v>
          </cell>
          <cell r="AF11">
            <v>36161</v>
          </cell>
        </row>
        <row r="12">
          <cell r="B12">
            <v>52</v>
          </cell>
          <cell r="C12" t="str">
            <v>BOLOGNA</v>
          </cell>
          <cell r="D12" t="str">
            <v xml:space="preserve">Ugo Bassi </v>
          </cell>
          <cell r="G12" t="str">
            <v>LIMONI</v>
          </cell>
          <cell r="I12" t="str">
            <v>LIMONI</v>
          </cell>
          <cell r="L12">
            <v>188287765</v>
          </cell>
          <cell r="M12">
            <v>28</v>
          </cell>
          <cell r="N12">
            <v>9.8535952824638333E-3</v>
          </cell>
          <cell r="O12">
            <v>188686800</v>
          </cell>
          <cell r="P12">
            <v>29</v>
          </cell>
          <cell r="Q12">
            <v>-2.1148008233750322E-3</v>
          </cell>
          <cell r="R12">
            <v>-1</v>
          </cell>
          <cell r="S12">
            <v>178400000</v>
          </cell>
          <cell r="T12">
            <v>5.5424691704035876E-2</v>
          </cell>
          <cell r="V12">
            <v>1233846702</v>
          </cell>
          <cell r="W12">
            <v>306</v>
          </cell>
          <cell r="X12">
            <v>1.2164874182092156E-2</v>
          </cell>
          <cell r="Y12">
            <v>1292547634.4000001</v>
          </cell>
          <cell r="Z12">
            <v>308</v>
          </cell>
          <cell r="AA12">
            <v>1.5205768517985422E-2</v>
          </cell>
          <cell r="AB12">
            <v>-4.5414908385367971E-2</v>
          </cell>
          <cell r="AC12">
            <v>-2</v>
          </cell>
          <cell r="AD12">
            <v>1222100000</v>
          </cell>
          <cell r="AE12">
            <v>9.6118991899189921E-3</v>
          </cell>
          <cell r="AF12">
            <v>36161</v>
          </cell>
        </row>
        <row r="13">
          <cell r="B13">
            <v>53</v>
          </cell>
          <cell r="C13" t="str">
            <v>BOLOGNA</v>
          </cell>
          <cell r="D13" t="str">
            <v xml:space="preserve">Via Marconi </v>
          </cell>
          <cell r="G13" t="str">
            <v>LIMONI</v>
          </cell>
          <cell r="I13" t="str">
            <v>LIMONI</v>
          </cell>
          <cell r="L13">
            <v>116087794</v>
          </cell>
          <cell r="M13">
            <v>28</v>
          </cell>
          <cell r="N13">
            <v>6.075180399055846E-3</v>
          </cell>
          <cell r="O13">
            <v>138183100</v>
          </cell>
          <cell r="P13">
            <v>29</v>
          </cell>
          <cell r="Q13">
            <v>-0.15989875751810459</v>
          </cell>
          <cell r="R13">
            <v>-1</v>
          </cell>
          <cell r="S13">
            <v>113900000</v>
          </cell>
          <cell r="T13">
            <v>1.9208024582967515E-2</v>
          </cell>
          <cell r="V13">
            <v>794031495</v>
          </cell>
          <cell r="W13">
            <v>304</v>
          </cell>
          <cell r="X13">
            <v>7.8286007634792362E-3</v>
          </cell>
          <cell r="Y13">
            <v>999723139.20000005</v>
          </cell>
          <cell r="Z13">
            <v>307</v>
          </cell>
          <cell r="AA13">
            <v>1.1760927204671628E-2</v>
          </cell>
          <cell r="AB13">
            <v>-0.20574860792418881</v>
          </cell>
          <cell r="AC13">
            <v>-3</v>
          </cell>
          <cell r="AD13">
            <v>823900000</v>
          </cell>
          <cell r="AE13">
            <v>-3.6252585265202086E-2</v>
          </cell>
          <cell r="AF13">
            <v>36161</v>
          </cell>
        </row>
        <row r="14">
          <cell r="B14">
            <v>55</v>
          </cell>
          <cell r="C14" t="str">
            <v>BOLOGNA</v>
          </cell>
          <cell r="D14" t="str">
            <v>Via San Felice</v>
          </cell>
          <cell r="G14" t="str">
            <v>LIMONI</v>
          </cell>
          <cell r="I14" t="str">
            <v>LIMONI</v>
          </cell>
          <cell r="L14">
            <v>128977849</v>
          </cell>
          <cell r="M14">
            <v>28</v>
          </cell>
          <cell r="N14">
            <v>6.7497509700045174E-3</v>
          </cell>
          <cell r="O14">
            <v>120183250</v>
          </cell>
          <cell r="P14">
            <v>29</v>
          </cell>
          <cell r="Q14">
            <v>7.31765782669382E-2</v>
          </cell>
          <cell r="R14">
            <v>-1</v>
          </cell>
          <cell r="S14">
            <v>104700000</v>
          </cell>
          <cell r="T14">
            <v>0.23188012416427889</v>
          </cell>
          <cell r="V14">
            <v>764020297</v>
          </cell>
          <cell r="W14">
            <v>303</v>
          </cell>
          <cell r="X14">
            <v>7.5327111305677269E-3</v>
          </cell>
          <cell r="Y14">
            <v>862879816.79999995</v>
          </cell>
          <cell r="Z14">
            <v>305</v>
          </cell>
          <cell r="AA14">
            <v>1.0151077147104998E-2</v>
          </cell>
          <cell r="AB14">
            <v>-0.11456928053621843</v>
          </cell>
          <cell r="AC14">
            <v>-2</v>
          </cell>
          <cell r="AD14">
            <v>751800000</v>
          </cell>
          <cell r="AE14">
            <v>1.6254718010109071E-2</v>
          </cell>
          <cell r="AF14">
            <v>36161</v>
          </cell>
        </row>
        <row r="15">
          <cell r="B15">
            <v>56</v>
          </cell>
          <cell r="C15" t="str">
            <v>BOLOGNA</v>
          </cell>
          <cell r="D15" t="str">
            <v>Via Indipendenza</v>
          </cell>
          <cell r="G15" t="str">
            <v>LIMONI</v>
          </cell>
          <cell r="I15" t="str">
            <v>LIMONI</v>
          </cell>
          <cell r="L15">
            <v>1248754763</v>
          </cell>
          <cell r="M15">
            <v>28</v>
          </cell>
          <cell r="N15">
            <v>6.5350629881081451E-2</v>
          </cell>
          <cell r="O15">
            <v>1161583500</v>
          </cell>
          <cell r="P15">
            <v>29</v>
          </cell>
          <cell r="Q15">
            <v>7.5045197353440368E-2</v>
          </cell>
          <cell r="R15">
            <v>-1</v>
          </cell>
          <cell r="S15">
            <v>1482200000</v>
          </cell>
          <cell r="T15">
            <v>-0.15749914788827418</v>
          </cell>
          <cell r="V15">
            <v>7901556150</v>
          </cell>
          <cell r="W15">
            <v>310</v>
          </cell>
          <cell r="X15">
            <v>7.790387270288826E-2</v>
          </cell>
          <cell r="Y15">
            <v>6727149975.3999996</v>
          </cell>
          <cell r="Z15">
            <v>309</v>
          </cell>
          <cell r="AA15">
            <v>7.9139431761977089E-2</v>
          </cell>
          <cell r="AB15">
            <v>0.17457707630937269</v>
          </cell>
          <cell r="AC15">
            <v>1</v>
          </cell>
          <cell r="AD15">
            <v>8584000000</v>
          </cell>
          <cell r="AE15">
            <v>-7.9501846458527495E-2</v>
          </cell>
          <cell r="AF15">
            <v>36161</v>
          </cell>
        </row>
        <row r="16">
          <cell r="B16">
            <v>58</v>
          </cell>
          <cell r="C16" t="str">
            <v>BOLOGNA</v>
          </cell>
          <cell r="D16" t="str">
            <v>Via Mazzini</v>
          </cell>
          <cell r="G16" t="str">
            <v>LIMONI</v>
          </cell>
          <cell r="I16" t="str">
            <v>LIMONI</v>
          </cell>
          <cell r="L16">
            <v>149981971</v>
          </cell>
          <cell r="M16">
            <v>28</v>
          </cell>
          <cell r="N16">
            <v>7.8489520649428681E-3</v>
          </cell>
          <cell r="O16">
            <v>171500900</v>
          </cell>
          <cell r="P16">
            <v>29</v>
          </cell>
          <cell r="Q16">
            <v>-0.12547414619981587</v>
          </cell>
          <cell r="R16">
            <v>-1</v>
          </cell>
          <cell r="S16">
            <v>179000000</v>
          </cell>
          <cell r="T16">
            <v>-0.16211189385474861</v>
          </cell>
          <cell r="V16">
            <v>1006707941</v>
          </cell>
          <cell r="W16">
            <v>305</v>
          </cell>
          <cell r="X16">
            <v>9.9254432665963829E-3</v>
          </cell>
          <cell r="Y16">
            <v>1068313824.8</v>
          </cell>
          <cell r="Z16">
            <v>307</v>
          </cell>
          <cell r="AA16">
            <v>1.2567840667638632E-2</v>
          </cell>
          <cell r="AB16">
            <v>-5.7666466884422514E-2</v>
          </cell>
          <cell r="AC16">
            <v>-2</v>
          </cell>
          <cell r="AD16">
            <v>1115000000</v>
          </cell>
          <cell r="AE16">
            <v>-9.7122922869955164E-2</v>
          </cell>
          <cell r="AF16">
            <v>36161</v>
          </cell>
        </row>
        <row r="17">
          <cell r="B17">
            <v>62</v>
          </cell>
          <cell r="C17" t="str">
            <v>RIMINI</v>
          </cell>
          <cell r="D17" t="str">
            <v>Corso Augusto</v>
          </cell>
          <cell r="G17" t="str">
            <v>LIMONI</v>
          </cell>
          <cell r="I17" t="str">
            <v>LIMONI</v>
          </cell>
          <cell r="L17">
            <v>318969163</v>
          </cell>
          <cell r="M17">
            <v>28</v>
          </cell>
          <cell r="N17">
            <v>1.6692497464124861E-2</v>
          </cell>
          <cell r="O17">
            <v>328977350</v>
          </cell>
          <cell r="P17">
            <v>29</v>
          </cell>
          <cell r="Q17">
            <v>-3.0422115686687852E-2</v>
          </cell>
          <cell r="R17">
            <v>-1</v>
          </cell>
          <cell r="S17">
            <v>346600000</v>
          </cell>
          <cell r="T17">
            <v>-7.9719668205424116E-2</v>
          </cell>
          <cell r="V17">
            <v>1960308113</v>
          </cell>
          <cell r="W17">
            <v>306</v>
          </cell>
          <cell r="X17">
            <v>1.9327280701990721E-2</v>
          </cell>
          <cell r="Y17">
            <v>1993431902.4000001</v>
          </cell>
          <cell r="Z17">
            <v>311</v>
          </cell>
          <cell r="AA17">
            <v>2.3451100181953732E-2</v>
          </cell>
          <cell r="AB17">
            <v>-1.6616463978589176E-2</v>
          </cell>
          <cell r="AC17">
            <v>-5</v>
          </cell>
          <cell r="AD17">
            <v>2099900000</v>
          </cell>
          <cell r="AE17">
            <v>-6.6475492642506781E-2</v>
          </cell>
          <cell r="AF17">
            <v>36161</v>
          </cell>
        </row>
        <row r="18">
          <cell r="B18">
            <v>64</v>
          </cell>
          <cell r="C18" t="str">
            <v>FIRENZE</v>
          </cell>
          <cell r="D18" t="str">
            <v>Via dell'Ariento</v>
          </cell>
          <cell r="G18" t="str">
            <v>LIMONI</v>
          </cell>
          <cell r="I18" t="str">
            <v>LIMONI</v>
          </cell>
          <cell r="L18">
            <v>138139941</v>
          </cell>
          <cell r="M18">
            <v>28</v>
          </cell>
          <cell r="N18">
            <v>7.2292274060262616E-3</v>
          </cell>
          <cell r="O18">
            <v>197301400</v>
          </cell>
          <cell r="P18">
            <v>29</v>
          </cell>
          <cell r="Q18">
            <v>-0.29985321442219875</v>
          </cell>
          <cell r="R18">
            <v>-1</v>
          </cell>
          <cell r="S18">
            <v>168600000</v>
          </cell>
          <cell r="T18">
            <v>-0.18066464412811387</v>
          </cell>
          <cell r="V18">
            <v>944718464</v>
          </cell>
          <cell r="W18">
            <v>306</v>
          </cell>
          <cell r="X18">
            <v>9.3142699440950157E-3</v>
          </cell>
          <cell r="Y18">
            <v>1214705802.4000001</v>
          </cell>
          <cell r="Z18">
            <v>307</v>
          </cell>
          <cell r="AA18">
            <v>1.4290022864280862E-2</v>
          </cell>
          <cell r="AB18">
            <v>-0.22226562009217588</v>
          </cell>
          <cell r="AC18">
            <v>-1</v>
          </cell>
          <cell r="AD18">
            <v>1037900000</v>
          </cell>
          <cell r="AE18">
            <v>-8.9778915117063304E-2</v>
          </cell>
          <cell r="AF18">
            <v>36161</v>
          </cell>
        </row>
        <row r="19">
          <cell r="B19">
            <v>65</v>
          </cell>
          <cell r="C19" t="str">
            <v>VIAREGGIO</v>
          </cell>
          <cell r="D19" t="str">
            <v>Corso Garibaldi</v>
          </cell>
          <cell r="G19" t="str">
            <v>LIMONI</v>
          </cell>
          <cell r="I19" t="str">
            <v>LIMONI</v>
          </cell>
          <cell r="L19">
            <v>258812260</v>
          </cell>
          <cell r="M19">
            <v>29</v>
          </cell>
          <cell r="N19">
            <v>1.3544328088337568E-2</v>
          </cell>
          <cell r="O19">
            <v>249394300</v>
          </cell>
          <cell r="P19">
            <v>29</v>
          </cell>
          <cell r="Q19">
            <v>3.7763333003200152E-2</v>
          </cell>
          <cell r="R19">
            <v>0</v>
          </cell>
          <cell r="S19">
            <v>251300000</v>
          </cell>
          <cell r="T19">
            <v>2.9893593314763232E-2</v>
          </cell>
          <cell r="V19">
            <v>1496104906</v>
          </cell>
          <cell r="W19">
            <v>310</v>
          </cell>
          <cell r="X19">
            <v>1.4750558489316133E-2</v>
          </cell>
          <cell r="Y19">
            <v>1495771364.4000001</v>
          </cell>
          <cell r="Z19">
            <v>309</v>
          </cell>
          <cell r="AA19">
            <v>1.759652992089188E-2</v>
          </cell>
          <cell r="AB19">
            <v>2.2298969477444063E-4</v>
          </cell>
          <cell r="AC19">
            <v>1</v>
          </cell>
          <cell r="AD19">
            <v>1507000000</v>
          </cell>
          <cell r="AE19">
            <v>-7.2296575978765759E-3</v>
          </cell>
          <cell r="AF19">
            <v>36161</v>
          </cell>
        </row>
        <row r="20">
          <cell r="B20">
            <v>66</v>
          </cell>
          <cell r="C20" t="str">
            <v>FERRARA</v>
          </cell>
          <cell r="D20" t="str">
            <v>Via Mazzini</v>
          </cell>
          <cell r="G20" t="str">
            <v>LIMONI</v>
          </cell>
          <cell r="I20" t="str">
            <v>LIMONI</v>
          </cell>
          <cell r="L20">
            <v>236342391</v>
          </cell>
          <cell r="M20">
            <v>28</v>
          </cell>
          <cell r="N20">
            <v>1.2368420587518381E-2</v>
          </cell>
          <cell r="O20">
            <v>252617500</v>
          </cell>
          <cell r="P20">
            <v>29</v>
          </cell>
          <cell r="Q20">
            <v>-6.4425896859877083E-2</v>
          </cell>
          <cell r="R20">
            <v>-1</v>
          </cell>
          <cell r="S20">
            <v>247900000</v>
          </cell>
          <cell r="T20">
            <v>-4.6622061315046391E-2</v>
          </cell>
          <cell r="V20">
            <v>1430291590</v>
          </cell>
          <cell r="W20">
            <v>308</v>
          </cell>
          <cell r="X20">
            <v>1.4101684761851833E-2</v>
          </cell>
          <cell r="Y20">
            <v>1450108402.8</v>
          </cell>
          <cell r="Z20">
            <v>311</v>
          </cell>
          <cell r="AA20">
            <v>1.7059342427405366E-2</v>
          </cell>
          <cell r="AB20">
            <v>-1.3665745789580878E-2</v>
          </cell>
          <cell r="AC20">
            <v>-3</v>
          </cell>
          <cell r="AD20">
            <v>1423000000</v>
          </cell>
          <cell r="AE20">
            <v>5.1240969782150383E-3</v>
          </cell>
          <cell r="AF20">
            <v>36161</v>
          </cell>
        </row>
        <row r="21">
          <cell r="B21">
            <v>67</v>
          </cell>
          <cell r="C21" t="str">
            <v>GENOVA</v>
          </cell>
          <cell r="D21" t="str">
            <v>Via Luccoli</v>
          </cell>
          <cell r="G21" t="str">
            <v>LIMONI</v>
          </cell>
          <cell r="I21" t="str">
            <v>LIMONI</v>
          </cell>
          <cell r="L21">
            <v>231382672</v>
          </cell>
          <cell r="M21">
            <v>28</v>
          </cell>
          <cell r="N21">
            <v>1.2108865412806173E-2</v>
          </cell>
          <cell r="O21">
            <v>247107600</v>
          </cell>
          <cell r="P21">
            <v>29</v>
          </cell>
          <cell r="Q21">
            <v>-6.363595453964184E-2</v>
          </cell>
          <cell r="R21">
            <v>-1</v>
          </cell>
          <cell r="S21">
            <v>244400000</v>
          </cell>
          <cell r="T21">
            <v>-5.3262389525368249E-2</v>
          </cell>
          <cell r="V21">
            <v>1321905686</v>
          </cell>
          <cell r="W21">
            <v>301</v>
          </cell>
          <cell r="X21">
            <v>1.3033074793421315E-2</v>
          </cell>
          <cell r="Y21">
            <v>1344736180.4000001</v>
          </cell>
          <cell r="Z21">
            <v>306</v>
          </cell>
          <cell r="AA21">
            <v>1.5819724188667228E-2</v>
          </cell>
          <cell r="AB21">
            <v>-1.6977675422705608E-2</v>
          </cell>
          <cell r="AC21">
            <v>-5</v>
          </cell>
          <cell r="AD21">
            <v>1330100000</v>
          </cell>
          <cell r="AE21">
            <v>-6.1606751372077287E-3</v>
          </cell>
          <cell r="AF21">
            <v>36161</v>
          </cell>
        </row>
        <row r="22">
          <cell r="B22">
            <v>68</v>
          </cell>
          <cell r="C22" t="str">
            <v>GENOVA</v>
          </cell>
          <cell r="D22" t="str">
            <v>Via XX Settembre</v>
          </cell>
          <cell r="G22" t="str">
            <v>LIMONI</v>
          </cell>
          <cell r="I22" t="str">
            <v>LIMONI</v>
          </cell>
          <cell r="L22">
            <v>490323897</v>
          </cell>
          <cell r="M22">
            <v>28</v>
          </cell>
          <cell r="N22">
            <v>2.5659942579691689E-2</v>
          </cell>
          <cell r="O22">
            <v>486907300</v>
          </cell>
          <cell r="P22">
            <v>29</v>
          </cell>
          <cell r="Q22">
            <v>7.0169352564646292E-3</v>
          </cell>
          <cell r="R22">
            <v>-1</v>
          </cell>
          <cell r="S22">
            <v>509100000</v>
          </cell>
          <cell r="T22">
            <v>-3.6880972304066E-2</v>
          </cell>
          <cell r="V22">
            <v>3128350569</v>
          </cell>
          <cell r="W22">
            <v>308</v>
          </cell>
          <cell r="X22">
            <v>3.0843370580538626E-2</v>
          </cell>
          <cell r="Y22">
            <v>3204189091.1999998</v>
          </cell>
          <cell r="Z22">
            <v>310</v>
          </cell>
          <cell r="AA22">
            <v>3.7694670828327399E-2</v>
          </cell>
          <cell r="AB22">
            <v>-2.3668553896610874E-2</v>
          </cell>
          <cell r="AC22">
            <v>-2</v>
          </cell>
          <cell r="AD22">
            <v>3350100000</v>
          </cell>
          <cell r="AE22">
            <v>-6.6191884122862005E-2</v>
          </cell>
          <cell r="AF22">
            <v>36161</v>
          </cell>
        </row>
        <row r="23">
          <cell r="B23">
            <v>69</v>
          </cell>
          <cell r="C23" t="str">
            <v>FIRENZE</v>
          </cell>
          <cell r="D23" t="str">
            <v>Via Milanesi</v>
          </cell>
          <cell r="G23" t="str">
            <v>LIMONI</v>
          </cell>
          <cell r="I23" t="str">
            <v>LIMONI</v>
          </cell>
          <cell r="L23">
            <v>397622394</v>
          </cell>
          <cell r="M23">
            <v>28</v>
          </cell>
          <cell r="N23">
            <v>2.0808628461442387E-2</v>
          </cell>
          <cell r="O23">
            <v>419265300</v>
          </cell>
          <cell r="P23">
            <v>29</v>
          </cell>
          <cell r="Q23">
            <v>-5.1621028499138848E-2</v>
          </cell>
          <cell r="R23">
            <v>-1</v>
          </cell>
          <cell r="S23">
            <v>441800000</v>
          </cell>
          <cell r="T23">
            <v>-9.9994581258488008E-2</v>
          </cell>
          <cell r="V23">
            <v>2278705134</v>
          </cell>
          <cell r="W23">
            <v>306</v>
          </cell>
          <cell r="X23">
            <v>2.246645487503799E-2</v>
          </cell>
          <cell r="Y23">
            <v>2291861311.5999999</v>
          </cell>
          <cell r="Z23">
            <v>306</v>
          </cell>
          <cell r="AA23">
            <v>2.6961878736247256E-2</v>
          </cell>
          <cell r="AB23">
            <v>-5.7403899325894556E-3</v>
          </cell>
          <cell r="AC23">
            <v>0</v>
          </cell>
          <cell r="AD23">
            <v>2415100000</v>
          </cell>
          <cell r="AE23">
            <v>-5.6475866837812097E-2</v>
          </cell>
          <cell r="AF23">
            <v>36161</v>
          </cell>
        </row>
        <row r="24">
          <cell r="B24">
            <v>70</v>
          </cell>
          <cell r="C24" t="str">
            <v>TRIESTE</v>
          </cell>
          <cell r="D24" t="str">
            <v>Piazza della Borsa</v>
          </cell>
          <cell r="G24" t="str">
            <v>LIMONI</v>
          </cell>
          <cell r="I24" t="str">
            <v>LIMONI</v>
          </cell>
          <cell r="L24">
            <v>301720309</v>
          </cell>
          <cell r="M24">
            <v>28</v>
          </cell>
          <cell r="N24">
            <v>1.5789819446770374E-2</v>
          </cell>
          <cell r="O24">
            <v>277760700</v>
          </cell>
          <cell r="P24">
            <v>29</v>
          </cell>
          <cell r="Q24">
            <v>8.6259895658385072E-2</v>
          </cell>
          <cell r="R24">
            <v>-1</v>
          </cell>
          <cell r="S24">
            <v>285000000</v>
          </cell>
          <cell r="T24">
            <v>5.8667750877192983E-2</v>
          </cell>
          <cell r="V24">
            <v>1919071076</v>
          </cell>
          <cell r="W24">
            <v>311</v>
          </cell>
          <cell r="X24">
            <v>1.8920712069166123E-2</v>
          </cell>
          <cell r="Y24">
            <v>1796429920.8</v>
          </cell>
          <cell r="Z24">
            <v>328</v>
          </cell>
          <cell r="AA24">
            <v>2.1133532573557958E-2</v>
          </cell>
          <cell r="AB24">
            <v>6.8269379050079806E-2</v>
          </cell>
          <cell r="AC24">
            <v>-17</v>
          </cell>
          <cell r="AD24">
            <v>1843000000</v>
          </cell>
          <cell r="AE24">
            <v>4.127567878459034E-2</v>
          </cell>
          <cell r="AF24">
            <v>36161</v>
          </cell>
        </row>
        <row r="25">
          <cell r="B25">
            <v>71</v>
          </cell>
          <cell r="C25" t="str">
            <v>BOLOGNA</v>
          </cell>
          <cell r="D25" t="str">
            <v>Via Dagnini</v>
          </cell>
          <cell r="G25" t="str">
            <v>LIMONI</v>
          </cell>
          <cell r="I25" t="str">
            <v>LIMONI</v>
          </cell>
          <cell r="L25">
            <v>198015463</v>
          </cell>
          <cell r="M25">
            <v>28</v>
          </cell>
          <cell r="N25">
            <v>1.0362671372044231E-2</v>
          </cell>
          <cell r="O25">
            <v>182619150</v>
          </cell>
          <cell r="P25">
            <v>29</v>
          </cell>
          <cell r="Q25">
            <v>8.4308315967958458E-2</v>
          </cell>
          <cell r="R25">
            <v>-1</v>
          </cell>
          <cell r="S25">
            <v>205300000</v>
          </cell>
          <cell r="T25">
            <v>-3.5482401363857767E-2</v>
          </cell>
          <cell r="V25">
            <v>1284763002</v>
          </cell>
          <cell r="W25">
            <v>305</v>
          </cell>
          <cell r="X25">
            <v>1.2666873646299226E-2</v>
          </cell>
          <cell r="Y25">
            <v>1209545777.2</v>
          </cell>
          <cell r="Z25">
            <v>307</v>
          </cell>
          <cell r="AA25">
            <v>1.4229319377113371E-2</v>
          </cell>
          <cell r="AB25">
            <v>6.2186339878860727E-2</v>
          </cell>
          <cell r="AC25">
            <v>-2</v>
          </cell>
          <cell r="AD25">
            <v>1359900000</v>
          </cell>
          <cell r="AE25">
            <v>-5.5251855283476724E-2</v>
          </cell>
          <cell r="AF25">
            <v>36161</v>
          </cell>
        </row>
        <row r="26">
          <cell r="B26">
            <v>72</v>
          </cell>
          <cell r="C26" t="str">
            <v>FAENZA</v>
          </cell>
          <cell r="D26" t="str">
            <v>Corso Mazzini</v>
          </cell>
          <cell r="G26" t="str">
            <v>LIMONI</v>
          </cell>
          <cell r="I26" t="str">
            <v>LIMONI</v>
          </cell>
          <cell r="L26">
            <v>170914263</v>
          </cell>
          <cell r="M26">
            <v>28</v>
          </cell>
          <cell r="N26">
            <v>8.9443941065559043E-3</v>
          </cell>
          <cell r="O26">
            <v>168554050</v>
          </cell>
          <cell r="P26">
            <v>29</v>
          </cell>
          <cell r="Q26">
            <v>1.400270714349492E-2</v>
          </cell>
          <cell r="R26">
            <v>-1</v>
          </cell>
          <cell r="S26">
            <v>179000000</v>
          </cell>
          <cell r="T26">
            <v>-4.5171715083798886E-2</v>
          </cell>
          <cell r="V26">
            <v>1017044128</v>
          </cell>
          <cell r="W26">
            <v>305</v>
          </cell>
          <cell r="X26">
            <v>1.0027350913773105E-2</v>
          </cell>
          <cell r="Y26">
            <v>1021641554.4</v>
          </cell>
          <cell r="Z26">
            <v>311</v>
          </cell>
          <cell r="AA26">
            <v>1.2018779479467676E-2</v>
          </cell>
          <cell r="AB26">
            <v>-4.5000385704749447E-3</v>
          </cell>
          <cell r="AC26">
            <v>-6</v>
          </cell>
          <cell r="AD26">
            <v>1085100000</v>
          </cell>
          <cell r="AE26">
            <v>-6.2718525481522444E-2</v>
          </cell>
          <cell r="AF26">
            <v>36161</v>
          </cell>
        </row>
        <row r="27">
          <cell r="B27">
            <v>74</v>
          </cell>
          <cell r="C27" t="str">
            <v>LUCCA</v>
          </cell>
          <cell r="D27" t="str">
            <v>Via Roma</v>
          </cell>
          <cell r="G27" t="str">
            <v>LIMONI</v>
          </cell>
          <cell r="I27" t="str">
            <v>LIMONI</v>
          </cell>
          <cell r="L27">
            <v>167435200</v>
          </cell>
          <cell r="M27">
            <v>29</v>
          </cell>
          <cell r="N27">
            <v>8.762325565011558E-3</v>
          </cell>
          <cell r="O27">
            <v>167091400</v>
          </cell>
          <cell r="P27">
            <v>29</v>
          </cell>
          <cell r="Q27">
            <v>2.0575565229568969E-3</v>
          </cell>
          <cell r="R27">
            <v>0</v>
          </cell>
          <cell r="S27">
            <v>168000000</v>
          </cell>
          <cell r="T27">
            <v>-3.3619047619047617E-3</v>
          </cell>
          <cell r="V27">
            <v>962936531</v>
          </cell>
          <cell r="W27">
            <v>321</v>
          </cell>
          <cell r="X27">
            <v>9.4938874707591377E-3</v>
          </cell>
          <cell r="Y27">
            <v>960040788</v>
          </cell>
          <cell r="Z27">
            <v>321</v>
          </cell>
          <cell r="AA27">
            <v>1.1294096713835055E-2</v>
          </cell>
          <cell r="AB27">
            <v>3.0162708045275259E-3</v>
          </cell>
          <cell r="AC27">
            <v>0</v>
          </cell>
          <cell r="AD27">
            <v>965000000</v>
          </cell>
          <cell r="AE27">
            <v>-2.1383098445595856E-3</v>
          </cell>
          <cell r="AF27">
            <v>36161</v>
          </cell>
        </row>
        <row r="28">
          <cell r="B28">
            <v>76</v>
          </cell>
          <cell r="C28" t="str">
            <v>PISA</v>
          </cell>
          <cell r="D28" t="str">
            <v>Borgo Stretto</v>
          </cell>
          <cell r="G28" t="str">
            <v>LIMONI</v>
          </cell>
          <cell r="I28" t="str">
            <v>LIMONI</v>
          </cell>
          <cell r="L28">
            <v>224840722</v>
          </cell>
          <cell r="M28">
            <v>29</v>
          </cell>
          <cell r="N28">
            <v>1.1766507917309243E-2</v>
          </cell>
          <cell r="O28">
            <v>209187300</v>
          </cell>
          <cell r="P28">
            <v>29</v>
          </cell>
          <cell r="Q28">
            <v>7.4829695684202627E-2</v>
          </cell>
          <cell r="R28">
            <v>0</v>
          </cell>
          <cell r="S28">
            <v>208800000</v>
          </cell>
          <cell r="T28">
            <v>7.6823381226053644E-2</v>
          </cell>
          <cell r="V28">
            <v>1233586634</v>
          </cell>
          <cell r="W28">
            <v>318</v>
          </cell>
          <cell r="X28">
            <v>1.2162310091679904E-2</v>
          </cell>
          <cell r="Y28">
            <v>1193476870</v>
          </cell>
          <cell r="Z28">
            <v>314</v>
          </cell>
          <cell r="AA28">
            <v>1.404028179217855E-2</v>
          </cell>
          <cell r="AB28">
            <v>3.360749169776537E-2</v>
          </cell>
          <cell r="AC28">
            <v>4</v>
          </cell>
          <cell r="AD28">
            <v>1191000000</v>
          </cell>
          <cell r="AE28">
            <v>3.575703946263644E-2</v>
          </cell>
          <cell r="AF28">
            <v>36161</v>
          </cell>
        </row>
        <row r="29">
          <cell r="B29">
            <v>80</v>
          </cell>
          <cell r="C29" t="str">
            <v>PADOVA</v>
          </cell>
          <cell r="D29" t="str">
            <v>Via Altinate</v>
          </cell>
          <cell r="G29" t="str">
            <v>LIMONI</v>
          </cell>
          <cell r="I29" t="str">
            <v>LIMONI</v>
          </cell>
          <cell r="L29">
            <v>258489720</v>
          </cell>
          <cell r="M29">
            <v>29</v>
          </cell>
          <cell r="N29">
            <v>1.3527448719556457E-2</v>
          </cell>
          <cell r="O29">
            <v>328665000</v>
          </cell>
          <cell r="P29">
            <v>29</v>
          </cell>
          <cell r="Q29">
            <v>-0.21351613344895259</v>
          </cell>
          <cell r="R29">
            <v>0</v>
          </cell>
          <cell r="S29">
            <v>328800000</v>
          </cell>
          <cell r="T29">
            <v>-0.21383905109489051</v>
          </cell>
          <cell r="V29">
            <v>1787703873</v>
          </cell>
          <cell r="W29">
            <v>315</v>
          </cell>
          <cell r="X29">
            <v>1.7625522404552212E-2</v>
          </cell>
          <cell r="Y29">
            <v>1947365601.5999999</v>
          </cell>
          <cell r="Z29">
            <v>311</v>
          </cell>
          <cell r="AA29">
            <v>2.2909167731804729E-2</v>
          </cell>
          <cell r="AB29">
            <v>-8.1988573932300232E-2</v>
          </cell>
          <cell r="AC29">
            <v>4</v>
          </cell>
          <cell r="AD29">
            <v>1948100000</v>
          </cell>
          <cell r="AE29">
            <v>-8.2334647605359065E-2</v>
          </cell>
          <cell r="AF29">
            <v>36161</v>
          </cell>
        </row>
        <row r="30">
          <cell r="B30">
            <v>81</v>
          </cell>
          <cell r="C30" t="str">
            <v>UDINE</v>
          </cell>
          <cell r="D30" t="str">
            <v>Via Vittorio Veneto</v>
          </cell>
          <cell r="G30" t="str">
            <v>LIMONI</v>
          </cell>
          <cell r="I30" t="str">
            <v>LIMONI</v>
          </cell>
          <cell r="L30">
            <v>269293366</v>
          </cell>
          <cell r="M30">
            <v>28</v>
          </cell>
          <cell r="N30">
            <v>1.4092832005395605E-2</v>
          </cell>
          <cell r="O30">
            <v>258463650</v>
          </cell>
          <cell r="P30">
            <v>29</v>
          </cell>
          <cell r="Q30">
            <v>4.1900344593910982E-2</v>
          </cell>
          <cell r="R30">
            <v>-1</v>
          </cell>
          <cell r="S30">
            <v>262900000</v>
          </cell>
          <cell r="T30">
            <v>2.4318623050589579E-2</v>
          </cell>
          <cell r="V30">
            <v>1586046886</v>
          </cell>
          <cell r="W30">
            <v>268</v>
          </cell>
          <cell r="X30">
            <v>1.5637324137443016E-2</v>
          </cell>
          <cell r="Y30">
            <v>1544214463.5999999</v>
          </cell>
          <cell r="Z30">
            <v>267</v>
          </cell>
          <cell r="AA30">
            <v>1.8166423465334394E-2</v>
          </cell>
          <cell r="AB30">
            <v>2.7089775018993741E-2</v>
          </cell>
          <cell r="AC30">
            <v>1</v>
          </cell>
          <cell r="AD30">
            <v>1570900000</v>
          </cell>
          <cell r="AE30">
            <v>9.6421707301546887E-3</v>
          </cell>
          <cell r="AF30">
            <v>36161</v>
          </cell>
        </row>
        <row r="31">
          <cell r="B31">
            <v>82</v>
          </cell>
          <cell r="C31" t="str">
            <v>PRATO</v>
          </cell>
          <cell r="D31" t="str">
            <v>Via Rinaldesca</v>
          </cell>
          <cell r="G31" t="str">
            <v>LIMONI</v>
          </cell>
          <cell r="I31" t="str">
            <v>LIMONI</v>
          </cell>
          <cell r="L31">
            <v>119332913</v>
          </cell>
          <cell r="M31">
            <v>29</v>
          </cell>
          <cell r="N31">
            <v>6.2450060341385808E-3</v>
          </cell>
          <cell r="O31">
            <v>135032950</v>
          </cell>
          <cell r="P31">
            <v>29</v>
          </cell>
          <cell r="Q31">
            <v>-0.11626819231898584</v>
          </cell>
          <cell r="R31">
            <v>0</v>
          </cell>
          <cell r="S31">
            <v>123800000</v>
          </cell>
          <cell r="T31">
            <v>-3.6083093699515345E-2</v>
          </cell>
          <cell r="V31">
            <v>714884481</v>
          </cell>
          <cell r="W31">
            <v>306</v>
          </cell>
          <cell r="X31">
            <v>7.0482660058163778E-3</v>
          </cell>
          <cell r="Y31">
            <v>794838291</v>
          </cell>
          <cell r="Z31">
            <v>302</v>
          </cell>
          <cell r="AA31">
            <v>9.3506241012057626E-3</v>
          </cell>
          <cell r="AB31">
            <v>-0.10059129121649224</v>
          </cell>
          <cell r="AC31">
            <v>4</v>
          </cell>
          <cell r="AD31">
            <v>729000000</v>
          </cell>
          <cell r="AE31">
            <v>-1.9362851851851853E-2</v>
          </cell>
          <cell r="AF31">
            <v>36161</v>
          </cell>
        </row>
        <row r="32">
          <cell r="B32">
            <v>83</v>
          </cell>
          <cell r="C32" t="str">
            <v>REGGIO EMILIA</v>
          </cell>
          <cell r="D32" t="str">
            <v>Piazza Prampolini</v>
          </cell>
          <cell r="G32" t="str">
            <v>LIMONI</v>
          </cell>
          <cell r="I32" t="str">
            <v>LIMONI</v>
          </cell>
          <cell r="L32">
            <v>299745663</v>
          </cell>
          <cell r="M32">
            <v>29</v>
          </cell>
          <cell r="N32">
            <v>1.5686481014184826E-2</v>
          </cell>
          <cell r="O32">
            <v>298249500</v>
          </cell>
          <cell r="P32">
            <v>29</v>
          </cell>
          <cell r="Q32">
            <v>5.0164811676130221E-3</v>
          </cell>
          <cell r="R32">
            <v>0</v>
          </cell>
          <cell r="S32">
            <v>313900000</v>
          </cell>
          <cell r="T32">
            <v>-4.509186683657216E-2</v>
          </cell>
          <cell r="V32">
            <v>1819589914</v>
          </cell>
          <cell r="W32">
            <v>310</v>
          </cell>
          <cell r="X32">
            <v>1.7939896691326479E-2</v>
          </cell>
          <cell r="Y32">
            <v>1757538820</v>
          </cell>
          <cell r="Z32">
            <v>313</v>
          </cell>
          <cell r="AA32">
            <v>2.0676010498211814E-2</v>
          </cell>
          <cell r="AB32">
            <v>3.5305674784469339E-2</v>
          </cell>
          <cell r="AC32">
            <v>-3</v>
          </cell>
          <cell r="AD32">
            <v>1850000000</v>
          </cell>
          <cell r="AE32">
            <v>-1.6437884324324324E-2</v>
          </cell>
          <cell r="AF32">
            <v>36161</v>
          </cell>
        </row>
        <row r="33">
          <cell r="B33">
            <v>84</v>
          </cell>
          <cell r="C33" t="str">
            <v>VENEZIA</v>
          </cell>
          <cell r="D33" t="str">
            <v>Calle de Fabbri</v>
          </cell>
          <cell r="G33" t="str">
            <v>LIMONI</v>
          </cell>
          <cell r="I33" t="str">
            <v>LIMONI</v>
          </cell>
          <cell r="L33">
            <v>231632919</v>
          </cell>
          <cell r="M33">
            <v>29</v>
          </cell>
          <cell r="N33">
            <v>1.2121961498250974E-2</v>
          </cell>
          <cell r="O33">
            <v>235621000</v>
          </cell>
          <cell r="P33">
            <v>29</v>
          </cell>
          <cell r="Q33">
            <v>-1.6925830040616076E-2</v>
          </cell>
          <cell r="R33">
            <v>0</v>
          </cell>
          <cell r="S33">
            <v>269900000</v>
          </cell>
          <cell r="T33">
            <v>-0.14178244164505371</v>
          </cell>
          <cell r="V33">
            <v>1500152839</v>
          </cell>
          <cell r="W33">
            <v>315</v>
          </cell>
          <cell r="X33">
            <v>1.4790468305959254E-2</v>
          </cell>
          <cell r="Y33">
            <v>1452763797.2</v>
          </cell>
          <cell r="Z33">
            <v>315</v>
          </cell>
          <cell r="AA33">
            <v>1.7090580976373119E-2</v>
          </cell>
          <cell r="AB33">
            <v>3.2619922035045018E-2</v>
          </cell>
          <cell r="AC33">
            <v>0</v>
          </cell>
          <cell r="AD33">
            <v>1664100000</v>
          </cell>
          <cell r="AE33">
            <v>-9.8520017426837331E-2</v>
          </cell>
          <cell r="AF33">
            <v>36161</v>
          </cell>
        </row>
        <row r="34">
          <cell r="B34">
            <v>85</v>
          </cell>
          <cell r="C34" t="str">
            <v>MESTRE</v>
          </cell>
          <cell r="D34" t="str">
            <v>Piazza Ferretto</v>
          </cell>
          <cell r="G34" t="str">
            <v>LIMONI</v>
          </cell>
          <cell r="I34" t="str">
            <v>LIMONI</v>
          </cell>
          <cell r="L34">
            <v>405907140</v>
          </cell>
          <cell r="M34">
            <v>29</v>
          </cell>
          <cell r="N34">
            <v>2.1242191067605411E-2</v>
          </cell>
          <cell r="O34">
            <v>397216000</v>
          </cell>
          <cell r="P34">
            <v>29</v>
          </cell>
          <cell r="Q34">
            <v>2.1880135744783695E-2</v>
          </cell>
          <cell r="R34">
            <v>0</v>
          </cell>
          <cell r="S34">
            <v>447500000</v>
          </cell>
          <cell r="T34">
            <v>-9.2944938547486033E-2</v>
          </cell>
          <cell r="V34">
            <v>2264577173</v>
          </cell>
          <cell r="W34">
            <v>315</v>
          </cell>
          <cell r="X34">
            <v>2.2327162961596946E-2</v>
          </cell>
          <cell r="Y34">
            <v>2041694113.5999999</v>
          </cell>
          <cell r="Z34">
            <v>316</v>
          </cell>
          <cell r="AA34">
            <v>2.4018865726636331E-2</v>
          </cell>
          <cell r="AB34">
            <v>0.10916574520901343</v>
          </cell>
          <cell r="AC34">
            <v>-1</v>
          </cell>
          <cell r="AD34">
            <v>2300000000</v>
          </cell>
          <cell r="AE34">
            <v>-1.5401229130434783E-2</v>
          </cell>
          <cell r="AF34">
            <v>36161</v>
          </cell>
        </row>
        <row r="35">
          <cell r="B35">
            <v>86</v>
          </cell>
          <cell r="C35" t="str">
            <v>MILANO</v>
          </cell>
          <cell r="D35" t="str">
            <v>Via Dante (Ang. via Casati)</v>
          </cell>
          <cell r="G35" t="str">
            <v>LIMONI</v>
          </cell>
          <cell r="I35" t="str">
            <v>LIMONI</v>
          </cell>
          <cell r="L35">
            <v>432135495</v>
          </cell>
          <cell r="M35">
            <v>29</v>
          </cell>
          <cell r="N35">
            <v>2.2614790052434757E-2</v>
          </cell>
          <cell r="O35">
            <v>434638500</v>
          </cell>
          <cell r="P35">
            <v>29</v>
          </cell>
          <cell r="Q35">
            <v>-5.7588202609755003E-3</v>
          </cell>
          <cell r="R35">
            <v>0</v>
          </cell>
          <cell r="S35">
            <v>529300000</v>
          </cell>
          <cell r="T35">
            <v>-0.18357170791611563</v>
          </cell>
          <cell r="V35">
            <v>2763314122</v>
          </cell>
          <cell r="W35">
            <v>319</v>
          </cell>
          <cell r="X35">
            <v>2.7244363959671593E-2</v>
          </cell>
          <cell r="Y35">
            <v>2483773032</v>
          </cell>
          <cell r="Z35">
            <v>319</v>
          </cell>
          <cell r="AA35">
            <v>2.9219563574025286E-2</v>
          </cell>
          <cell r="AB35">
            <v>0.11254695433056783</v>
          </cell>
          <cell r="AC35">
            <v>0</v>
          </cell>
          <cell r="AD35">
            <v>3025000000</v>
          </cell>
          <cell r="AE35">
            <v>-8.6507728264462805E-2</v>
          </cell>
          <cell r="AF35">
            <v>36161</v>
          </cell>
        </row>
        <row r="36">
          <cell r="B36">
            <v>87</v>
          </cell>
          <cell r="C36" t="str">
            <v>BERGAMO</v>
          </cell>
          <cell r="D36" t="str">
            <v>Via Papa Giovanni XXIII</v>
          </cell>
          <cell r="G36" t="str">
            <v>LIMONI</v>
          </cell>
          <cell r="I36" t="str">
            <v>LIMONI</v>
          </cell>
          <cell r="L36">
            <v>275983974</v>
          </cell>
          <cell r="M36">
            <v>29</v>
          </cell>
          <cell r="N36">
            <v>1.4442969166063559E-2</v>
          </cell>
          <cell r="O36">
            <v>301634450</v>
          </cell>
          <cell r="P36">
            <v>29</v>
          </cell>
          <cell r="Q36">
            <v>-8.5038283922807892E-2</v>
          </cell>
          <cell r="R36">
            <v>0</v>
          </cell>
          <cell r="S36">
            <v>298000000</v>
          </cell>
          <cell r="T36">
            <v>-7.3879281879194625E-2</v>
          </cell>
          <cell r="V36">
            <v>1932037875</v>
          </cell>
          <cell r="W36">
            <v>314</v>
          </cell>
          <cell r="X36">
            <v>1.9048555729260841E-2</v>
          </cell>
          <cell r="Y36">
            <v>1955598043</v>
          </cell>
          <cell r="Z36">
            <v>315</v>
          </cell>
          <cell r="AA36">
            <v>2.3006015689229827E-2</v>
          </cell>
          <cell r="AB36">
            <v>-1.2047551430281319E-2</v>
          </cell>
          <cell r="AC36">
            <v>-1</v>
          </cell>
          <cell r="AD36">
            <v>1932100000</v>
          </cell>
          <cell r="AE36">
            <v>-3.2154132808860823E-5</v>
          </cell>
          <cell r="AF36">
            <v>36161</v>
          </cell>
        </row>
        <row r="37">
          <cell r="B37">
            <v>88</v>
          </cell>
          <cell r="C37" t="str">
            <v>BRESCIA</v>
          </cell>
          <cell r="D37" t="str">
            <v>Via Mazzini</v>
          </cell>
          <cell r="G37" t="str">
            <v>LIMONI</v>
          </cell>
          <cell r="I37" t="str">
            <v>LIMONI</v>
          </cell>
          <cell r="L37">
            <v>330030872</v>
          </cell>
          <cell r="M37">
            <v>29</v>
          </cell>
          <cell r="N37">
            <v>1.7271385867300645E-2</v>
          </cell>
          <cell r="O37">
            <v>297897400</v>
          </cell>
          <cell r="P37">
            <v>29</v>
          </cell>
          <cell r="Q37">
            <v>0.1078675812544856</v>
          </cell>
          <cell r="R37">
            <v>0</v>
          </cell>
          <cell r="S37">
            <v>325600000</v>
          </cell>
          <cell r="T37">
            <v>1.3608329238329239E-2</v>
          </cell>
          <cell r="V37">
            <v>1918193076</v>
          </cell>
          <cell r="W37">
            <v>315</v>
          </cell>
          <cell r="X37">
            <v>1.8912055597082058E-2</v>
          </cell>
          <cell r="Y37">
            <v>1738379409</v>
          </cell>
          <cell r="Z37">
            <v>312</v>
          </cell>
          <cell r="AA37">
            <v>2.0450615657160418E-2</v>
          </cell>
          <cell r="AB37">
            <v>0.10343752696854452</v>
          </cell>
          <cell r="AC37">
            <v>3</v>
          </cell>
          <cell r="AD37">
            <v>1900000000</v>
          </cell>
          <cell r="AE37">
            <v>9.5753031578947375E-3</v>
          </cell>
          <cell r="AF37">
            <v>36161</v>
          </cell>
        </row>
        <row r="38">
          <cell r="B38">
            <v>89</v>
          </cell>
          <cell r="C38" t="str">
            <v>MILANO</v>
          </cell>
          <cell r="D38" t="str">
            <v>Corso S. Gottardo</v>
          </cell>
          <cell r="G38" t="str">
            <v>LIMONI</v>
          </cell>
          <cell r="I38" t="str">
            <v>LIMONI</v>
          </cell>
          <cell r="L38">
            <v>244482616</v>
          </cell>
          <cell r="M38">
            <v>28</v>
          </cell>
          <cell r="N38">
            <v>1.2794420028630203E-2</v>
          </cell>
          <cell r="O38">
            <v>252364650</v>
          </cell>
          <cell r="P38">
            <v>29</v>
          </cell>
          <cell r="Q38">
            <v>-3.1232718211524475E-2</v>
          </cell>
          <cell r="R38">
            <v>-1</v>
          </cell>
          <cell r="S38">
            <v>289900000</v>
          </cell>
          <cell r="T38">
            <v>-0.15666569161779925</v>
          </cell>
          <cell r="V38">
            <v>1320785279</v>
          </cell>
          <cell r="W38">
            <v>306</v>
          </cell>
          <cell r="X38">
            <v>1.302202835615675E-2</v>
          </cell>
          <cell r="Y38">
            <v>1220456659.4000001</v>
          </cell>
          <cell r="Z38">
            <v>308</v>
          </cell>
          <cell r="AA38">
            <v>1.4357677005602029E-2</v>
          </cell>
          <cell r="AB38">
            <v>8.220580290767833E-2</v>
          </cell>
          <cell r="AC38">
            <v>-2</v>
          </cell>
          <cell r="AD38">
            <v>1401900000</v>
          </cell>
          <cell r="AE38">
            <v>-5.7860561380982951E-2</v>
          </cell>
          <cell r="AF38">
            <v>36161</v>
          </cell>
        </row>
        <row r="39">
          <cell r="B39">
            <v>90</v>
          </cell>
          <cell r="C39" t="str">
            <v>BOLOGNA</v>
          </cell>
          <cell r="D39" t="str">
            <v>Via Massarenti</v>
          </cell>
          <cell r="G39" t="str">
            <v>LIMONI</v>
          </cell>
          <cell r="I39" t="str">
            <v>LIMONI</v>
          </cell>
          <cell r="L39">
            <v>102932151</v>
          </cell>
          <cell r="M39">
            <v>28</v>
          </cell>
          <cell r="N39">
            <v>5.3867109076761038E-3</v>
          </cell>
          <cell r="O39">
            <v>88768850</v>
          </cell>
          <cell r="P39">
            <v>29</v>
          </cell>
          <cell r="Q39">
            <v>0.15955260206705393</v>
          </cell>
          <cell r="R39">
            <v>-1</v>
          </cell>
          <cell r="S39">
            <v>85600000</v>
          </cell>
          <cell r="T39">
            <v>0.20247839953271027</v>
          </cell>
          <cell r="V39">
            <v>612644512</v>
          </cell>
          <cell r="W39">
            <v>303</v>
          </cell>
          <cell r="X39">
            <v>6.0402507011193098E-3</v>
          </cell>
          <cell r="Y39">
            <v>638570008.39999998</v>
          </cell>
          <cell r="Z39">
            <v>306</v>
          </cell>
          <cell r="AA39">
            <v>7.5122552328725266E-3</v>
          </cell>
          <cell r="AB39">
            <v>-4.059930165677348E-2</v>
          </cell>
          <cell r="AC39">
            <v>-3</v>
          </cell>
          <cell r="AD39">
            <v>616000000</v>
          </cell>
          <cell r="AE39">
            <v>-5.4472207792207791E-3</v>
          </cell>
          <cell r="AF39">
            <v>36161</v>
          </cell>
        </row>
        <row r="40">
          <cell r="B40">
            <v>91</v>
          </cell>
          <cell r="C40" t="str">
            <v>PESARO</v>
          </cell>
          <cell r="D40" t="str">
            <v>Via Branca</v>
          </cell>
          <cell r="G40" t="str">
            <v>LIMONI</v>
          </cell>
          <cell r="I40" t="str">
            <v>LIMONI</v>
          </cell>
          <cell r="L40">
            <v>268168085</v>
          </cell>
          <cell r="M40">
            <v>29</v>
          </cell>
          <cell r="N40">
            <v>1.4033943083149137E-2</v>
          </cell>
          <cell r="O40">
            <v>260043050</v>
          </cell>
          <cell r="P40">
            <v>29</v>
          </cell>
          <cell r="Q40">
            <v>3.1244961170852289E-2</v>
          </cell>
          <cell r="R40">
            <v>0</v>
          </cell>
          <cell r="S40">
            <v>300600000</v>
          </cell>
          <cell r="T40">
            <v>-0.10789060212907518</v>
          </cell>
          <cell r="V40">
            <v>1572587255</v>
          </cell>
          <cell r="W40">
            <v>313</v>
          </cell>
          <cell r="X40">
            <v>1.5504621495058853E-2</v>
          </cell>
          <cell r="Y40">
            <v>1462815615.2</v>
          </cell>
          <cell r="Z40">
            <v>315</v>
          </cell>
          <cell r="AA40">
            <v>1.7208832415333719E-2</v>
          </cell>
          <cell r="AB40">
            <v>7.5041337171528402E-2</v>
          </cell>
          <cell r="AC40">
            <v>-2</v>
          </cell>
          <cell r="AD40">
            <v>1691000000</v>
          </cell>
          <cell r="AE40">
            <v>-7.0025277942046132E-2</v>
          </cell>
          <cell r="AF40">
            <v>36161</v>
          </cell>
        </row>
        <row r="41">
          <cell r="B41">
            <v>92</v>
          </cell>
          <cell r="C41" t="str">
            <v>PISTOIA</v>
          </cell>
          <cell r="D41" t="str">
            <v>Via Buozzi</v>
          </cell>
          <cell r="G41" t="str">
            <v>LIMONI</v>
          </cell>
          <cell r="I41" t="str">
            <v>LIMONI</v>
          </cell>
          <cell r="L41">
            <v>198630794</v>
          </cell>
          <cell r="M41">
            <v>29</v>
          </cell>
          <cell r="N41">
            <v>1.0394873265984358E-2</v>
          </cell>
          <cell r="O41">
            <v>191361600</v>
          </cell>
          <cell r="P41">
            <v>29</v>
          </cell>
          <cell r="Q41">
            <v>3.7986691164789595E-2</v>
          </cell>
          <cell r="R41">
            <v>0</v>
          </cell>
          <cell r="S41">
            <v>216500000</v>
          </cell>
          <cell r="T41">
            <v>-8.2536748267898377E-2</v>
          </cell>
          <cell r="V41">
            <v>1016738759</v>
          </cell>
          <cell r="W41">
            <v>323</v>
          </cell>
          <cell r="X41">
            <v>1.0024340186866681E-2</v>
          </cell>
          <cell r="Y41">
            <v>914724328</v>
          </cell>
          <cell r="Z41">
            <v>317</v>
          </cell>
          <cell r="AA41">
            <v>1.0760985529012524E-2</v>
          </cell>
          <cell r="AB41">
            <v>0.11152478170450497</v>
          </cell>
          <cell r="AC41">
            <v>6</v>
          </cell>
          <cell r="AD41">
            <v>1035000000</v>
          </cell>
          <cell r="AE41">
            <v>-1.7643711111111113E-2</v>
          </cell>
          <cell r="AF41">
            <v>36161</v>
          </cell>
        </row>
        <row r="42">
          <cell r="B42">
            <v>93</v>
          </cell>
          <cell r="C42" t="str">
            <v>MILANO</v>
          </cell>
          <cell r="D42" t="str">
            <v>Bolognesi - Viale Stelvio 43</v>
          </cell>
          <cell r="G42" t="str">
            <v>LIMONI</v>
          </cell>
          <cell r="I42" t="str">
            <v>BOLOGNESI</v>
          </cell>
          <cell r="L42">
            <v>316628864</v>
          </cell>
          <cell r="M42">
            <v>28</v>
          </cell>
          <cell r="N42">
            <v>1.6570023445773456E-2</v>
          </cell>
          <cell r="O42">
            <v>353223983</v>
          </cell>
          <cell r="P42">
            <v>29</v>
          </cell>
          <cell r="Q42">
            <v>-0.1036031548288158</v>
          </cell>
          <cell r="R42">
            <v>-1</v>
          </cell>
          <cell r="S42">
            <v>277600000</v>
          </cell>
          <cell r="T42">
            <v>0.14059389048991355</v>
          </cell>
          <cell r="V42">
            <v>1698089016</v>
          </cell>
          <cell r="W42">
            <v>307</v>
          </cell>
          <cell r="X42">
            <v>1.6741981962709557E-2</v>
          </cell>
          <cell r="Y42">
            <v>2442332110</v>
          </cell>
          <cell r="Z42">
            <v>308</v>
          </cell>
          <cell r="AA42">
            <v>2.8732044932287645E-2</v>
          </cell>
          <cell r="AB42">
            <v>-0.3047264092187692</v>
          </cell>
          <cell r="AC42">
            <v>-1</v>
          </cell>
          <cell r="AD42">
            <v>1920000000</v>
          </cell>
          <cell r="AE42">
            <v>-0.1155786375</v>
          </cell>
          <cell r="AF42">
            <v>36893</v>
          </cell>
        </row>
        <row r="43">
          <cell r="B43">
            <v>94</v>
          </cell>
          <cell r="C43" t="str">
            <v>MILANO</v>
          </cell>
          <cell r="D43" t="str">
            <v>Bolognesi - Viale Lancetti 32</v>
          </cell>
          <cell r="G43" t="str">
            <v>LIMONI</v>
          </cell>
          <cell r="I43" t="str">
            <v>BOLOGNESI</v>
          </cell>
          <cell r="L43">
            <v>532544461</v>
          </cell>
          <cell r="M43">
            <v>28</v>
          </cell>
          <cell r="N43">
            <v>2.786945603508462E-2</v>
          </cell>
          <cell r="O43">
            <v>544495359</v>
          </cell>
          <cell r="P43">
            <v>29</v>
          </cell>
          <cell r="Q43">
            <v>-2.1948576424872704E-2</v>
          </cell>
          <cell r="R43">
            <v>-1</v>
          </cell>
          <cell r="S43">
            <v>596700000</v>
          </cell>
          <cell r="T43">
            <v>-0.10751724317077259</v>
          </cell>
          <cell r="V43">
            <v>2766029835</v>
          </cell>
          <cell r="W43">
            <v>307</v>
          </cell>
          <cell r="X43">
            <v>2.7271139009526751E-2</v>
          </cell>
          <cell r="Y43">
            <v>2553926931</v>
          </cell>
          <cell r="Z43">
            <v>308</v>
          </cell>
          <cell r="AA43">
            <v>3.0044866967445918E-2</v>
          </cell>
          <cell r="AB43">
            <v>8.3049715097741769E-2</v>
          </cell>
          <cell r="AC43">
            <v>-1</v>
          </cell>
          <cell r="AD43">
            <v>2799900000</v>
          </cell>
          <cell r="AE43">
            <v>-1.2096919532840459E-2</v>
          </cell>
          <cell r="AF43">
            <v>36893</v>
          </cell>
        </row>
        <row r="44">
          <cell r="B44">
            <v>95</v>
          </cell>
          <cell r="C44" t="str">
            <v>MILANO</v>
          </cell>
          <cell r="D44" t="str">
            <v>Bolognesi - Corso S.Gottardo 3</v>
          </cell>
          <cell r="G44" t="str">
            <v>LIMONI</v>
          </cell>
          <cell r="I44" t="str">
            <v>BOLOGNESI</v>
          </cell>
          <cell r="L44">
            <v>222023278</v>
          </cell>
          <cell r="M44">
            <v>28</v>
          </cell>
          <cell r="N44">
            <v>1.1619063642812672E-2</v>
          </cell>
          <cell r="O44">
            <v>258925341</v>
          </cell>
          <cell r="P44">
            <v>29</v>
          </cell>
          <cell r="Q44">
            <v>-0.14252009037616756</v>
          </cell>
          <cell r="R44">
            <v>-1</v>
          </cell>
          <cell r="S44">
            <v>194800000</v>
          </cell>
          <cell r="T44">
            <v>0.13974988706365504</v>
          </cell>
          <cell r="V44">
            <v>1314633672</v>
          </cell>
          <cell r="W44">
            <v>307</v>
          </cell>
          <cell r="X44">
            <v>1.2961377770430519E-2</v>
          </cell>
          <cell r="Y44">
            <v>1754116894</v>
          </cell>
          <cell r="Z44">
            <v>309</v>
          </cell>
          <cell r="AA44">
            <v>2.0635754330271178E-2</v>
          </cell>
          <cell r="AB44">
            <v>-0.25054386255742883</v>
          </cell>
          <cell r="AC44">
            <v>-2</v>
          </cell>
          <cell r="AD44">
            <v>1320000000</v>
          </cell>
          <cell r="AE44">
            <v>-4.0654000000000003E-3</v>
          </cell>
          <cell r="AF44">
            <v>36893</v>
          </cell>
        </row>
        <row r="45">
          <cell r="B45">
            <v>96</v>
          </cell>
          <cell r="C45" t="str">
            <v>MILANO</v>
          </cell>
          <cell r="D45" t="str">
            <v>Bolognesi - Corso Genova 25</v>
          </cell>
          <cell r="G45" t="str">
            <v>LIMONI</v>
          </cell>
          <cell r="I45" t="str">
            <v>BOLOGNESI</v>
          </cell>
          <cell r="L45">
            <v>288522923</v>
          </cell>
          <cell r="M45">
            <v>28</v>
          </cell>
          <cell r="N45">
            <v>1.5099165434118759E-2</v>
          </cell>
          <cell r="O45">
            <v>405477507</v>
          </cell>
          <cell r="P45">
            <v>29</v>
          </cell>
          <cell r="Q45">
            <v>-0.28843667523091482</v>
          </cell>
          <cell r="R45">
            <v>-1</v>
          </cell>
          <cell r="S45">
            <v>344800000</v>
          </cell>
          <cell r="T45">
            <v>-0.16321658062645011</v>
          </cell>
          <cell r="V45">
            <v>2009923549</v>
          </cell>
          <cell r="W45">
            <v>306</v>
          </cell>
          <cell r="X45">
            <v>1.9816454547859335E-2</v>
          </cell>
          <cell r="Y45">
            <v>2602133281</v>
          </cell>
          <cell r="Z45">
            <v>309</v>
          </cell>
          <cell r="AA45">
            <v>3.0611975350679509E-2</v>
          </cell>
          <cell r="AB45">
            <v>-0.22758624099854477</v>
          </cell>
          <cell r="AC45">
            <v>-3</v>
          </cell>
          <cell r="AD45">
            <v>2214100000</v>
          </cell>
          <cell r="AE45">
            <v>-9.221645408969785E-2</v>
          </cell>
          <cell r="AF45">
            <v>36893</v>
          </cell>
        </row>
        <row r="46">
          <cell r="B46">
            <v>99</v>
          </cell>
          <cell r="C46" t="str">
            <v>PADOVA</v>
          </cell>
          <cell r="D46" t="str">
            <v>Riviera dei ponti romani</v>
          </cell>
          <cell r="G46" t="str">
            <v>LIMONI</v>
          </cell>
          <cell r="I46" t="str">
            <v>MARTINI</v>
          </cell>
          <cell r="L46">
            <v>225995667</v>
          </cell>
          <cell r="M46">
            <v>29</v>
          </cell>
          <cell r="N46">
            <v>1.1826949234903645E-2</v>
          </cell>
          <cell r="O46">
            <v>214149250</v>
          </cell>
          <cell r="P46">
            <v>29</v>
          </cell>
          <cell r="Q46">
            <v>5.5318508003180028E-2</v>
          </cell>
          <cell r="R46">
            <v>0</v>
          </cell>
          <cell r="S46">
            <v>210600000</v>
          </cell>
          <cell r="T46">
            <v>7.3103831908831907E-2</v>
          </cell>
          <cell r="V46">
            <v>1174085092</v>
          </cell>
          <cell r="W46">
            <v>311</v>
          </cell>
          <cell r="X46">
            <v>1.1575666085664259E-2</v>
          </cell>
          <cell r="Y46">
            <v>1143750652.4000001</v>
          </cell>
          <cell r="Z46">
            <v>310</v>
          </cell>
          <cell r="AA46">
            <v>1.3455293406468833E-2</v>
          </cell>
          <cell r="AB46">
            <v>2.6521899276164208E-2</v>
          </cell>
          <cell r="AC46">
            <v>1</v>
          </cell>
          <cell r="AD46">
            <v>1125100000</v>
          </cell>
          <cell r="AE46">
            <v>4.3538433916985156E-2</v>
          </cell>
          <cell r="AF46">
            <v>36265</v>
          </cell>
        </row>
        <row r="47">
          <cell r="B47">
            <v>100</v>
          </cell>
          <cell r="C47" t="str">
            <v>PADOVA</v>
          </cell>
          <cell r="D47" t="str">
            <v>Centro Comm. Giotto</v>
          </cell>
          <cell r="G47" t="str">
            <v>LIMONI</v>
          </cell>
          <cell r="I47" t="str">
            <v>MARTINI</v>
          </cell>
          <cell r="L47">
            <v>492106569</v>
          </cell>
          <cell r="M47">
            <v>29</v>
          </cell>
          <cell r="N47">
            <v>2.5753234506596129E-2</v>
          </cell>
          <cell r="O47">
            <v>511665150</v>
          </cell>
          <cell r="P47">
            <v>29</v>
          </cell>
          <cell r="Q47">
            <v>-3.8225353045834763E-2</v>
          </cell>
          <cell r="R47">
            <v>0</v>
          </cell>
          <cell r="S47">
            <v>443800000</v>
          </cell>
          <cell r="T47">
            <v>0.10884760928346102</v>
          </cell>
          <cell r="V47">
            <v>2662226942</v>
          </cell>
          <cell r="W47">
            <v>315</v>
          </cell>
          <cell r="X47">
            <v>2.6247714356338211E-2</v>
          </cell>
          <cell r="Y47">
            <v>2939668648</v>
          </cell>
          <cell r="Z47">
            <v>322</v>
          </cell>
          <cell r="AA47">
            <v>3.4582803597653748E-2</v>
          </cell>
          <cell r="AB47">
            <v>-9.4378564124482922E-2</v>
          </cell>
          <cell r="AC47">
            <v>-7</v>
          </cell>
          <cell r="AD47">
            <v>2550100000</v>
          </cell>
          <cell r="AE47">
            <v>4.3969625504882162E-2</v>
          </cell>
          <cell r="AF47">
            <v>36265</v>
          </cell>
        </row>
        <row r="48">
          <cell r="B48">
            <v>102</v>
          </cell>
          <cell r="C48" t="str">
            <v>SASSARI</v>
          </cell>
          <cell r="D48" t="str">
            <v>Centro Comm. Azuni</v>
          </cell>
          <cell r="G48" t="str">
            <v>LIMONI</v>
          </cell>
          <cell r="I48" t="str">
            <v>LIMONI</v>
          </cell>
          <cell r="L48">
            <v>376012761</v>
          </cell>
          <cell r="M48">
            <v>29</v>
          </cell>
          <cell r="N48">
            <v>1.967773937906056E-2</v>
          </cell>
          <cell r="O48">
            <v>310222000</v>
          </cell>
          <cell r="P48">
            <v>29</v>
          </cell>
          <cell r="Q48">
            <v>0.21207638723236907</v>
          </cell>
          <cell r="R48">
            <v>0</v>
          </cell>
          <cell r="S48">
            <v>377100000</v>
          </cell>
          <cell r="T48">
            <v>-2.8831583134447097E-3</v>
          </cell>
          <cell r="V48">
            <v>1731759847</v>
          </cell>
          <cell r="W48">
            <v>310</v>
          </cell>
          <cell r="X48">
            <v>1.7073953043118126E-2</v>
          </cell>
          <cell r="Y48">
            <v>1411487106</v>
          </cell>
          <cell r="Z48">
            <v>309</v>
          </cell>
          <cell r="AA48">
            <v>1.6604994376025566E-2</v>
          </cell>
          <cell r="AB48">
            <v>0.22690447517272608</v>
          </cell>
          <cell r="AC48">
            <v>1</v>
          </cell>
          <cell r="AD48">
            <v>1716100000</v>
          </cell>
          <cell r="AE48">
            <v>9.1252531903735206E-3</v>
          </cell>
          <cell r="AF48">
            <v>36334</v>
          </cell>
        </row>
        <row r="49">
          <cell r="B49">
            <v>103</v>
          </cell>
          <cell r="C49" t="str">
            <v>CATANIA</v>
          </cell>
          <cell r="D49" t="str">
            <v>Città Mercato Misterbianco</v>
          </cell>
          <cell r="G49" t="str">
            <v>LIMONI</v>
          </cell>
          <cell r="I49" t="str">
            <v>LIMONI</v>
          </cell>
          <cell r="L49">
            <v>256398040</v>
          </cell>
          <cell r="M49">
            <v>28</v>
          </cell>
          <cell r="N49">
            <v>1.3417985589116601E-2</v>
          </cell>
          <cell r="O49">
            <v>236525150</v>
          </cell>
          <cell r="P49">
            <v>29</v>
          </cell>
          <cell r="Q49">
            <v>8.4020198274898039E-2</v>
          </cell>
          <cell r="R49">
            <v>-1</v>
          </cell>
          <cell r="S49">
            <v>258100000</v>
          </cell>
          <cell r="T49">
            <v>-6.5941882991088722E-3</v>
          </cell>
          <cell r="V49">
            <v>1417685659</v>
          </cell>
          <cell r="W49">
            <v>350</v>
          </cell>
          <cell r="X49">
            <v>1.3977399010376741E-2</v>
          </cell>
          <cell r="Y49">
            <v>1283076908.8</v>
          </cell>
          <cell r="Z49">
            <v>344</v>
          </cell>
          <cell r="AA49">
            <v>1.5094353157082447E-2</v>
          </cell>
          <cell r="AB49">
            <v>0.10491089760620284</v>
          </cell>
          <cell r="AC49">
            <v>6</v>
          </cell>
          <cell r="AD49">
            <v>1399900000</v>
          </cell>
          <cell r="AE49">
            <v>1.2704949639259947E-2</v>
          </cell>
          <cell r="AF49">
            <v>36363</v>
          </cell>
        </row>
        <row r="50">
          <cell r="B50">
            <v>104</v>
          </cell>
          <cell r="C50" t="str">
            <v>CAGLIARI</v>
          </cell>
          <cell r="D50" t="str">
            <v>Centro Comm. Marconi</v>
          </cell>
          <cell r="G50" t="str">
            <v>LIMONI</v>
          </cell>
          <cell r="I50" t="str">
            <v>LIMONI</v>
          </cell>
          <cell r="L50">
            <v>619834142</v>
          </cell>
          <cell r="M50">
            <v>29</v>
          </cell>
          <cell r="N50">
            <v>3.2437555236375648E-2</v>
          </cell>
          <cell r="O50">
            <v>494549750</v>
          </cell>
          <cell r="P50">
            <v>29</v>
          </cell>
          <cell r="Q50">
            <v>0.25333020995359923</v>
          </cell>
          <cell r="R50">
            <v>0</v>
          </cell>
          <cell r="S50">
            <v>717900000</v>
          </cell>
          <cell r="T50">
            <v>-0.13660100013929516</v>
          </cell>
          <cell r="V50">
            <v>2753290025</v>
          </cell>
          <cell r="W50">
            <v>335</v>
          </cell>
          <cell r="X50">
            <v>2.714553330380776E-2</v>
          </cell>
          <cell r="Y50">
            <v>2108126252.4000001</v>
          </cell>
          <cell r="Z50">
            <v>331</v>
          </cell>
          <cell r="AA50">
            <v>2.4800385647344238E-2</v>
          </cell>
          <cell r="AB50">
            <v>0.30603659143540957</v>
          </cell>
          <cell r="AC50">
            <v>4</v>
          </cell>
          <cell r="AD50">
            <v>3060200000</v>
          </cell>
          <cell r="AE50">
            <v>-0.10029082249526175</v>
          </cell>
          <cell r="AF50">
            <v>36428</v>
          </cell>
        </row>
        <row r="51">
          <cell r="B51">
            <v>63</v>
          </cell>
          <cell r="C51" t="str">
            <v>RICCIONE</v>
          </cell>
          <cell r="D51" t="str">
            <v>Viale Ceccarini</v>
          </cell>
          <cell r="E51" t="str">
            <v>(**)</v>
          </cell>
          <cell r="G51" t="str">
            <v>LIMONI</v>
          </cell>
          <cell r="I51" t="str">
            <v>LIMONI</v>
          </cell>
          <cell r="L51">
            <v>113325209</v>
          </cell>
          <cell r="M51">
            <v>30</v>
          </cell>
          <cell r="N51">
            <v>5.9306070406997926E-3</v>
          </cell>
          <cell r="O51">
            <v>138619000</v>
          </cell>
          <cell r="P51">
            <v>30</v>
          </cell>
          <cell r="Q51">
            <v>-0.18246987065265224</v>
          </cell>
          <cell r="R51">
            <v>0</v>
          </cell>
          <cell r="S51">
            <v>140000000</v>
          </cell>
          <cell r="T51">
            <v>-0.19053422142857143</v>
          </cell>
          <cell r="V51">
            <v>982110188</v>
          </cell>
          <cell r="W51">
            <v>311</v>
          </cell>
          <cell r="X51">
            <v>9.6829264531850031E-3</v>
          </cell>
          <cell r="Y51">
            <v>1219873991</v>
          </cell>
          <cell r="Z51">
            <v>345</v>
          </cell>
          <cell r="AA51">
            <v>1.4350822387190027E-2</v>
          </cell>
          <cell r="AB51" t="str">
            <v>N/A</v>
          </cell>
          <cell r="AC51">
            <v>-34</v>
          </cell>
          <cell r="AD51">
            <v>1071000000</v>
          </cell>
          <cell r="AE51">
            <v>-8.2997023342670395E-2</v>
          </cell>
          <cell r="AF51" t="str">
            <v>R - 01</v>
          </cell>
        </row>
        <row r="52">
          <cell r="B52">
            <v>73</v>
          </cell>
          <cell r="C52" t="str">
            <v>PARMA</v>
          </cell>
          <cell r="D52" t="str">
            <v>Piazza della Ghiaia</v>
          </cell>
          <cell r="E52" t="str">
            <v>(**)</v>
          </cell>
          <cell r="G52" t="str">
            <v>LIMONI</v>
          </cell>
          <cell r="I52" t="str">
            <v>LIMONI</v>
          </cell>
          <cell r="L52">
            <v>468912770</v>
          </cell>
          <cell r="M52">
            <v>29</v>
          </cell>
          <cell r="N52">
            <v>2.4539441839776729E-2</v>
          </cell>
          <cell r="O52">
            <v>443349150</v>
          </cell>
          <cell r="P52">
            <v>29</v>
          </cell>
          <cell r="Q52">
            <v>5.7660243625142847E-2</v>
          </cell>
          <cell r="R52">
            <v>0</v>
          </cell>
          <cell r="S52">
            <v>435900000</v>
          </cell>
          <cell r="T52">
            <v>7.5734732736866248E-2</v>
          </cell>
          <cell r="V52">
            <v>2566275661</v>
          </cell>
          <cell r="W52">
            <v>270</v>
          </cell>
          <cell r="X52">
            <v>2.5301701161114246E-2</v>
          </cell>
          <cell r="Y52">
            <v>2887511013</v>
          </cell>
          <cell r="Z52">
            <v>314</v>
          </cell>
          <cell r="AA52">
            <v>3.3969211569671177E-2</v>
          </cell>
          <cell r="AB52" t="str">
            <v>N/A</v>
          </cell>
          <cell r="AC52">
            <v>-44</v>
          </cell>
          <cell r="AD52">
            <v>2838900000</v>
          </cell>
          <cell r="AE52">
            <v>-9.6031680932755645E-2</v>
          </cell>
          <cell r="AF52" t="str">
            <v>R - 01</v>
          </cell>
        </row>
        <row r="53">
          <cell r="B53">
            <v>75</v>
          </cell>
          <cell r="C53" t="str">
            <v>RAVENNA</v>
          </cell>
          <cell r="D53" t="str">
            <v>Via C. Ricci</v>
          </cell>
          <cell r="E53" t="str">
            <v>(**)</v>
          </cell>
          <cell r="G53" t="str">
            <v>LIMONI</v>
          </cell>
          <cell r="I53" t="str">
            <v>LIMONI</v>
          </cell>
          <cell r="L53">
            <v>243700573</v>
          </cell>
          <cell r="M53">
            <v>29</v>
          </cell>
          <cell r="N53">
            <v>1.2753493656088239E-2</v>
          </cell>
          <cell r="O53">
            <v>254944350</v>
          </cell>
          <cell r="P53">
            <v>29</v>
          </cell>
          <cell r="Q53">
            <v>-4.4102867939611136E-2</v>
          </cell>
          <cell r="R53">
            <v>0</v>
          </cell>
          <cell r="S53">
            <v>247900000</v>
          </cell>
          <cell r="T53">
            <v>-1.6940004033884629E-2</v>
          </cell>
          <cell r="V53">
            <v>1327237754</v>
          </cell>
          <cell r="W53">
            <v>265</v>
          </cell>
          <cell r="X53">
            <v>1.3085645292045835E-2</v>
          </cell>
          <cell r="Y53">
            <v>1590752538.4000001</v>
          </cell>
          <cell r="Z53">
            <v>309</v>
          </cell>
          <cell r="AA53">
            <v>1.8713905951741931E-2</v>
          </cell>
          <cell r="AB53" t="str">
            <v>N/A</v>
          </cell>
          <cell r="AC53">
            <v>-44</v>
          </cell>
          <cell r="AD53">
            <v>1547100000</v>
          </cell>
          <cell r="AE53">
            <v>-0.14211249822248076</v>
          </cell>
          <cell r="AF53" t="str">
            <v>R - 01</v>
          </cell>
        </row>
        <row r="54">
          <cell r="B54">
            <v>98</v>
          </cell>
          <cell r="C54" t="str">
            <v>PADOVA</v>
          </cell>
          <cell r="D54" t="str">
            <v>Via Cavour</v>
          </cell>
          <cell r="E54" t="str">
            <v>(**)</v>
          </cell>
          <cell r="G54" t="str">
            <v>LIMONI</v>
          </cell>
          <cell r="I54" t="str">
            <v>MARTINI</v>
          </cell>
          <cell r="L54">
            <v>298290245</v>
          </cell>
          <cell r="M54">
            <v>29</v>
          </cell>
          <cell r="N54">
            <v>1.5610315152112943E-2</v>
          </cell>
          <cell r="O54">
            <v>264233600</v>
          </cell>
          <cell r="P54">
            <v>29</v>
          </cell>
          <cell r="Q54">
            <v>0.12888839647947875</v>
          </cell>
          <cell r="R54">
            <v>0</v>
          </cell>
          <cell r="S54">
            <v>280000000</v>
          </cell>
          <cell r="T54">
            <v>6.5322303571428569E-2</v>
          </cell>
          <cell r="V54">
            <v>1418866434</v>
          </cell>
          <cell r="W54">
            <v>274</v>
          </cell>
          <cell r="X54">
            <v>1.3989040634323279E-2</v>
          </cell>
          <cell r="Y54">
            <v>1512471713.2</v>
          </cell>
          <cell r="Z54">
            <v>311</v>
          </cell>
          <cell r="AA54">
            <v>1.7792995901149772E-2</v>
          </cell>
          <cell r="AB54" t="str">
            <v>N/A</v>
          </cell>
          <cell r="AC54">
            <v>-37</v>
          </cell>
          <cell r="AD54">
            <v>1360000000</v>
          </cell>
          <cell r="AE54">
            <v>4.3284142647058821E-2</v>
          </cell>
          <cell r="AF54" t="str">
            <v>R - 01</v>
          </cell>
        </row>
        <row r="55">
          <cell r="B55">
            <v>101</v>
          </cell>
          <cell r="C55" t="str">
            <v>MILANO</v>
          </cell>
          <cell r="D55" t="str">
            <v>Piazza Duca D'Aosta</v>
          </cell>
          <cell r="E55" t="str">
            <v>(**)</v>
          </cell>
          <cell r="G55" t="str">
            <v>LIMONI</v>
          </cell>
          <cell r="I55" t="str">
            <v>LIMONI</v>
          </cell>
          <cell r="L55">
            <v>168532910</v>
          </cell>
          <cell r="M55">
            <v>28</v>
          </cell>
          <cell r="N55">
            <v>8.8197716241196124E-3</v>
          </cell>
          <cell r="O55">
            <v>146519200</v>
          </cell>
          <cell r="P55">
            <v>29</v>
          </cell>
          <cell r="Q55">
            <v>0.150244541329737</v>
          </cell>
          <cell r="R55">
            <v>-1</v>
          </cell>
          <cell r="S55">
            <v>162000000</v>
          </cell>
          <cell r="T55">
            <v>4.0326604938271608E-2</v>
          </cell>
          <cell r="V55">
            <v>1120674123</v>
          </cell>
          <cell r="W55">
            <v>306</v>
          </cell>
          <cell r="X55">
            <v>1.1049070912394002E-2</v>
          </cell>
          <cell r="Y55">
            <v>905330455.20000005</v>
          </cell>
          <cell r="Z55">
            <v>269</v>
          </cell>
          <cell r="AA55">
            <v>1.0650474278608582E-2</v>
          </cell>
          <cell r="AB55" t="str">
            <v>N/A</v>
          </cell>
          <cell r="AC55">
            <v>37</v>
          </cell>
          <cell r="AD55">
            <v>1080000000</v>
          </cell>
          <cell r="AE55">
            <v>3.7661225E-2</v>
          </cell>
          <cell r="AF55" t="str">
            <v>R - 00</v>
          </cell>
        </row>
        <row r="56">
          <cell r="B56">
            <v>106</v>
          </cell>
          <cell r="C56" t="str">
            <v>LA SPEZIA</v>
          </cell>
          <cell r="D56" t="str">
            <v>Via Cavour</v>
          </cell>
          <cell r="E56" t="str">
            <v>(**)</v>
          </cell>
          <cell r="G56" t="str">
            <v>LIMONI</v>
          </cell>
          <cell r="I56" t="str">
            <v>LIMONI</v>
          </cell>
          <cell r="L56">
            <v>136645373</v>
          </cell>
          <cell r="M56">
            <v>28</v>
          </cell>
          <cell r="N56">
            <v>7.1510127212105938E-3</v>
          </cell>
          <cell r="O56">
            <v>155074000</v>
          </cell>
          <cell r="P56">
            <v>29</v>
          </cell>
          <cell r="Q56">
            <v>-0.11883763235616544</v>
          </cell>
          <cell r="R56">
            <v>-1</v>
          </cell>
          <cell r="S56">
            <v>140000000</v>
          </cell>
          <cell r="T56">
            <v>-2.3961621428571427E-2</v>
          </cell>
          <cell r="V56">
            <v>729039440</v>
          </cell>
          <cell r="W56">
            <v>315</v>
          </cell>
          <cell r="X56">
            <v>7.1878241008443561E-3</v>
          </cell>
          <cell r="Y56">
            <v>627646500</v>
          </cell>
          <cell r="Z56">
            <v>241</v>
          </cell>
          <cell r="AA56">
            <v>7.3837490674407416E-3</v>
          </cell>
          <cell r="AB56" t="str">
            <v>N/A</v>
          </cell>
          <cell r="AC56">
            <v>74</v>
          </cell>
          <cell r="AD56">
            <v>702000000</v>
          </cell>
          <cell r="AE56">
            <v>3.8517720797720797E-2</v>
          </cell>
          <cell r="AF56">
            <v>36610</v>
          </cell>
        </row>
        <row r="57">
          <cell r="B57">
            <v>107</v>
          </cell>
          <cell r="C57" t="str">
            <v>ROMA</v>
          </cell>
          <cell r="D57" t="str">
            <v>Via Tiburtina 527</v>
          </cell>
          <cell r="E57" t="str">
            <v>(**)</v>
          </cell>
          <cell r="G57" t="str">
            <v>LIMONI</v>
          </cell>
          <cell r="I57" t="str">
            <v>LIMONI</v>
          </cell>
          <cell r="L57">
            <v>133930786</v>
          </cell>
          <cell r="M57">
            <v>29</v>
          </cell>
          <cell r="N57">
            <v>7.008951224771685E-3</v>
          </cell>
          <cell r="O57">
            <v>116685150</v>
          </cell>
          <cell r="P57">
            <v>29</v>
          </cell>
          <cell r="Q57">
            <v>0.14779632198270304</v>
          </cell>
          <cell r="R57">
            <v>0</v>
          </cell>
          <cell r="S57">
            <v>142000000</v>
          </cell>
          <cell r="T57">
            <v>-5.6825450704225351E-2</v>
          </cell>
          <cell r="V57">
            <v>610863218</v>
          </cell>
          <cell r="W57">
            <v>304</v>
          </cell>
          <cell r="X57">
            <v>6.0226883756244239E-3</v>
          </cell>
          <cell r="Y57">
            <v>408368100</v>
          </cell>
          <cell r="Z57">
            <v>236</v>
          </cell>
          <cell r="AA57">
            <v>4.804117568643412E-3</v>
          </cell>
          <cell r="AB57" t="str">
            <v>N/A</v>
          </cell>
          <cell r="AC57">
            <v>68</v>
          </cell>
          <cell r="AD57">
            <v>624000000</v>
          </cell>
          <cell r="AE57">
            <v>-2.1052535256410255E-2</v>
          </cell>
          <cell r="AF57">
            <v>36605</v>
          </cell>
        </row>
        <row r="58">
          <cell r="B58">
            <v>108</v>
          </cell>
          <cell r="C58" t="str">
            <v>CAGLIARI</v>
          </cell>
          <cell r="D58" t="str">
            <v>Centro Comm. Santa Gilla</v>
          </cell>
          <cell r="E58" t="str">
            <v>(**)</v>
          </cell>
          <cell r="G58" t="str">
            <v>LIMONI</v>
          </cell>
          <cell r="I58" t="str">
            <v>LIMONI</v>
          </cell>
          <cell r="L58">
            <v>327532687</v>
          </cell>
          <cell r="M58">
            <v>29</v>
          </cell>
          <cell r="N58">
            <v>1.7140649258202748E-2</v>
          </cell>
          <cell r="O58">
            <v>275377300</v>
          </cell>
          <cell r="P58">
            <v>29</v>
          </cell>
          <cell r="Q58">
            <v>0.18939610127632162</v>
          </cell>
          <cell r="R58">
            <v>0</v>
          </cell>
          <cell r="S58">
            <v>304000000</v>
          </cell>
          <cell r="T58">
            <v>7.7410154605263154E-2</v>
          </cell>
          <cell r="V58">
            <v>1521542850</v>
          </cell>
          <cell r="W58">
            <v>332</v>
          </cell>
          <cell r="X58">
            <v>1.5001359004250042E-2</v>
          </cell>
          <cell r="Y58">
            <v>1038274700</v>
          </cell>
          <cell r="Z58">
            <v>256</v>
          </cell>
          <cell r="AA58">
            <v>1.221445486889884E-2</v>
          </cell>
          <cell r="AB58" t="str">
            <v>N/A</v>
          </cell>
          <cell r="AC58">
            <v>76</v>
          </cell>
          <cell r="AD58">
            <v>1472000000</v>
          </cell>
          <cell r="AE58">
            <v>3.3656827445652175E-2</v>
          </cell>
          <cell r="AF58">
            <v>36613</v>
          </cell>
        </row>
        <row r="59">
          <cell r="B59">
            <v>109</v>
          </cell>
          <cell r="C59" t="str">
            <v>ROMA</v>
          </cell>
          <cell r="D59" t="str">
            <v>Centro Comm. Cinecittà 2</v>
          </cell>
          <cell r="E59" t="str">
            <v>(**)</v>
          </cell>
          <cell r="G59" t="str">
            <v>LIMONI</v>
          </cell>
          <cell r="I59" t="str">
            <v>LIMONI</v>
          </cell>
          <cell r="L59">
            <v>499964838</v>
          </cell>
          <cell r="M59">
            <v>29</v>
          </cell>
          <cell r="N59">
            <v>2.6164478446672277E-2</v>
          </cell>
          <cell r="O59">
            <v>443341800</v>
          </cell>
          <cell r="P59">
            <v>29</v>
          </cell>
          <cell r="Q59">
            <v>0.1277186992067971</v>
          </cell>
          <cell r="R59">
            <v>0</v>
          </cell>
          <cell r="S59">
            <v>446000000</v>
          </cell>
          <cell r="T59">
            <v>0.12099739461883408</v>
          </cell>
          <cell r="V59">
            <v>2526546981</v>
          </cell>
          <cell r="W59">
            <v>329</v>
          </cell>
          <cell r="X59">
            <v>2.4910003883942614E-2</v>
          </cell>
          <cell r="Y59">
            <v>1618776400</v>
          </cell>
          <cell r="Z59">
            <v>232</v>
          </cell>
          <cell r="AA59">
            <v>1.9043583822892472E-2</v>
          </cell>
          <cell r="AB59" t="str">
            <v>N/A</v>
          </cell>
          <cell r="AC59">
            <v>97</v>
          </cell>
          <cell r="AD59">
            <v>2349000000</v>
          </cell>
          <cell r="AE59">
            <v>7.5584070242656454E-2</v>
          </cell>
          <cell r="AF59">
            <v>36652</v>
          </cell>
        </row>
        <row r="60">
          <cell r="B60">
            <v>110</v>
          </cell>
          <cell r="C60" t="str">
            <v>ROMA</v>
          </cell>
          <cell r="D60" t="str">
            <v>Corso V. Emanuele</v>
          </cell>
          <cell r="E60" t="str">
            <v>(**)</v>
          </cell>
          <cell r="G60" t="str">
            <v>LIMONI</v>
          </cell>
          <cell r="I60" t="str">
            <v>LIMONI</v>
          </cell>
          <cell r="L60">
            <v>149462959</v>
          </cell>
          <cell r="M60">
            <v>29</v>
          </cell>
          <cell r="N60">
            <v>7.8217907982788219E-3</v>
          </cell>
          <cell r="O60">
            <v>144754450</v>
          </cell>
          <cell r="P60">
            <v>29</v>
          </cell>
          <cell r="Q60">
            <v>3.2527559601794626E-2</v>
          </cell>
          <cell r="R60">
            <v>0</v>
          </cell>
          <cell r="S60">
            <v>157000000</v>
          </cell>
          <cell r="T60">
            <v>-4.8006630573248409E-2</v>
          </cell>
          <cell r="V60">
            <v>885563903</v>
          </cell>
          <cell r="W60">
            <v>304</v>
          </cell>
          <cell r="X60">
            <v>8.7310469304941775E-3</v>
          </cell>
          <cell r="Y60">
            <v>446243100</v>
          </cell>
          <cell r="Z60">
            <v>156</v>
          </cell>
          <cell r="AA60">
            <v>5.2496860469657134E-3</v>
          </cell>
          <cell r="AB60" t="str">
            <v>N/A</v>
          </cell>
          <cell r="AC60">
            <v>148</v>
          </cell>
          <cell r="AD60">
            <v>998000000</v>
          </cell>
          <cell r="AE60">
            <v>-0.11266141983967935</v>
          </cell>
          <cell r="AF60">
            <v>36707</v>
          </cell>
        </row>
        <row r="63">
          <cell r="C63" t="str">
            <v>TOTALE NEGOZI A PARITA' (Mese)</v>
          </cell>
          <cell r="L63">
            <v>14816222125</v>
          </cell>
          <cell r="M63">
            <v>1454</v>
          </cell>
          <cell r="N63">
            <v>0.77537197616019438</v>
          </cell>
          <cell r="O63">
            <v>14692541240</v>
          </cell>
          <cell r="P63">
            <v>1480</v>
          </cell>
          <cell r="Q63">
            <v>8.4179368959865514E-3</v>
          </cell>
          <cell r="R63">
            <v>-26</v>
          </cell>
          <cell r="S63">
            <v>15542200000</v>
          </cell>
          <cell r="T63">
            <v>-4.6710110216056928E-2</v>
          </cell>
          <cell r="V63">
            <v>86243478166</v>
          </cell>
          <cell r="W63">
            <v>15723</v>
          </cell>
          <cell r="X63">
            <v>0.85030098083886763</v>
          </cell>
          <cell r="Y63">
            <v>84055362828.399979</v>
          </cell>
          <cell r="Z63">
            <v>15426</v>
          </cell>
          <cell r="AA63">
            <v>0.98884277518888652</v>
          </cell>
          <cell r="AC63">
            <v>297</v>
          </cell>
          <cell r="AD63">
            <v>89572500000</v>
          </cell>
          <cell r="AE63">
            <v>-3.7165668413854699E-2</v>
          </cell>
        </row>
        <row r="64">
          <cell r="C64" t="str">
            <v>TOTALE NEGOZI A PARITA' (Progressivo)</v>
          </cell>
          <cell r="V64">
            <v>72554757614</v>
          </cell>
          <cell r="W64">
            <v>12713</v>
          </cell>
          <cell r="X64">
            <v>0.71533967409064969</v>
          </cell>
          <cell r="Y64">
            <v>71800114317.599976</v>
          </cell>
          <cell r="Z64">
            <v>12757</v>
          </cell>
          <cell r="AA64">
            <v>0.84466977372568386</v>
          </cell>
          <cell r="AB64">
            <v>1.051033558333824E-2</v>
          </cell>
          <cell r="AC64">
            <v>-44</v>
          </cell>
          <cell r="AD64">
            <v>75530500000</v>
          </cell>
          <cell r="AE64">
            <v>-3.9397890732882745E-2</v>
          </cell>
        </row>
        <row r="65">
          <cell r="C65" t="str">
            <v>Totale negozi a parità escluso Bolognesi</v>
          </cell>
          <cell r="L65">
            <v>13456502599</v>
          </cell>
          <cell r="M65">
            <v>1342</v>
          </cell>
          <cell r="N65">
            <v>0.7042142676024048</v>
          </cell>
          <cell r="O65">
            <v>13130419050</v>
          </cell>
          <cell r="P65">
            <v>1364</v>
          </cell>
          <cell r="Q65">
            <v>2.4834207328668617E-2</v>
          </cell>
          <cell r="R65">
            <v>-22</v>
          </cell>
          <cell r="S65">
            <v>14128300000</v>
          </cell>
          <cell r="T65">
            <v>-4.7549768974328124E-2</v>
          </cell>
        </row>
        <row r="66">
          <cell r="B66" t="str">
            <v>(**)</v>
          </cell>
          <cell r="C66" t="str">
            <v>DATI PROGRESSIVI: i negozi contrassegnati ** non sono a parità per i valori progressivi</v>
          </cell>
        </row>
        <row r="68">
          <cell r="B68">
            <v>79</v>
          </cell>
          <cell r="C68" t="str">
            <v>MODENA</v>
          </cell>
          <cell r="D68" t="str">
            <v>Via Emilia Centro</v>
          </cell>
          <cell r="G68" t="str">
            <v>LIMONI</v>
          </cell>
          <cell r="I68" t="str">
            <v>LIMONI</v>
          </cell>
          <cell r="L68">
            <v>23575443</v>
          </cell>
          <cell r="M68">
            <v>21</v>
          </cell>
          <cell r="N68">
            <v>1.2337651037856601E-3</v>
          </cell>
          <cell r="O68">
            <v>119184950</v>
          </cell>
          <cell r="P68">
            <v>28</v>
          </cell>
          <cell r="R68">
            <v>-7</v>
          </cell>
          <cell r="S68">
            <v>113500000</v>
          </cell>
          <cell r="T68">
            <v>-0.79228684581497799</v>
          </cell>
          <cell r="V68">
            <v>496521956</v>
          </cell>
          <cell r="W68">
            <v>300</v>
          </cell>
          <cell r="X68">
            <v>4.8953627007273853E-3</v>
          </cell>
          <cell r="Y68">
            <v>678117660.39999998</v>
          </cell>
          <cell r="Z68">
            <v>306</v>
          </cell>
          <cell r="AA68">
            <v>7.9775010975024901E-3</v>
          </cell>
          <cell r="AC68">
            <v>-6</v>
          </cell>
          <cell r="AD68">
            <v>645900000</v>
          </cell>
          <cell r="AE68">
            <v>-0.23127116271868711</v>
          </cell>
          <cell r="AF68" t="str">
            <v>R - 01</v>
          </cell>
        </row>
        <row r="69">
          <cell r="B69">
            <v>111</v>
          </cell>
          <cell r="C69" t="str">
            <v>BOLOGNA</v>
          </cell>
          <cell r="D69" t="str">
            <v>Via D'Azeglio</v>
          </cell>
          <cell r="G69" t="str">
            <v>LIMONI</v>
          </cell>
          <cell r="I69" t="str">
            <v>LIMONI</v>
          </cell>
          <cell r="L69">
            <v>187776399</v>
          </cell>
          <cell r="M69">
            <v>28</v>
          </cell>
          <cell r="N69">
            <v>9.8268341511433127E-3</v>
          </cell>
          <cell r="O69">
            <v>189322350</v>
          </cell>
          <cell r="P69">
            <v>22</v>
          </cell>
          <cell r="R69">
            <v>6</v>
          </cell>
          <cell r="S69">
            <v>198000000</v>
          </cell>
          <cell r="T69">
            <v>-5.1634348484848484E-2</v>
          </cell>
          <cell r="V69">
            <v>956067909</v>
          </cell>
          <cell r="W69">
            <v>306</v>
          </cell>
          <cell r="X69">
            <v>9.4261676135848956E-3</v>
          </cell>
          <cell r="Y69">
            <v>189322350</v>
          </cell>
          <cell r="Z69">
            <v>22</v>
          </cell>
          <cell r="AA69">
            <v>2.2272230073109461E-3</v>
          </cell>
          <cell r="AC69">
            <v>284</v>
          </cell>
          <cell r="AD69">
            <v>1120000000</v>
          </cell>
          <cell r="AE69">
            <v>-0.14636793839285714</v>
          </cell>
          <cell r="AF69">
            <v>36868</v>
          </cell>
        </row>
        <row r="70">
          <cell r="B70">
            <v>112</v>
          </cell>
          <cell r="C70" t="str">
            <v>BERGAMO</v>
          </cell>
          <cell r="D70" t="str">
            <v>Via XX Settembre</v>
          </cell>
          <cell r="G70" t="str">
            <v>LIMONI</v>
          </cell>
          <cell r="I70" t="str">
            <v>LIMONI</v>
          </cell>
          <cell r="L70">
            <v>208229631</v>
          </cell>
          <cell r="M70">
            <v>29</v>
          </cell>
          <cell r="N70">
            <v>1.0897205719611069E-2</v>
          </cell>
          <cell r="O70">
            <v>80966150</v>
          </cell>
          <cell r="P70">
            <v>11</v>
          </cell>
          <cell r="R70">
            <v>18</v>
          </cell>
          <cell r="S70">
            <v>212000000</v>
          </cell>
          <cell r="T70">
            <v>-1.7784759433962263E-2</v>
          </cell>
          <cell r="V70">
            <v>1143209643</v>
          </cell>
          <cell r="W70">
            <v>314</v>
          </cell>
          <cell r="X70">
            <v>1.1271255536289054E-2</v>
          </cell>
          <cell r="Y70">
            <v>80966150</v>
          </cell>
          <cell r="Z70">
            <v>11</v>
          </cell>
          <cell r="AA70">
            <v>9.5250070630007041E-4</v>
          </cell>
          <cell r="AC70">
            <v>303</v>
          </cell>
          <cell r="AD70">
            <v>1190000000</v>
          </cell>
          <cell r="AE70">
            <v>-3.9319627731092439E-2</v>
          </cell>
          <cell r="AF70">
            <v>36869</v>
          </cell>
        </row>
        <row r="71">
          <cell r="B71">
            <v>113</v>
          </cell>
          <cell r="C71" t="str">
            <v>FROSINONE</v>
          </cell>
          <cell r="D71" t="str">
            <v>Via Polledrara 8</v>
          </cell>
          <cell r="G71" t="str">
            <v>LIMONI</v>
          </cell>
          <cell r="I71" t="str">
            <v>MAURIZIO</v>
          </cell>
          <cell r="L71">
            <v>491891887</v>
          </cell>
          <cell r="M71">
            <v>29</v>
          </cell>
          <cell r="N71">
            <v>2.574199963139099E-2</v>
          </cell>
          <cell r="O71">
            <v>0</v>
          </cell>
          <cell r="P71">
            <v>0</v>
          </cell>
          <cell r="R71">
            <v>29</v>
          </cell>
          <cell r="S71">
            <v>502000000</v>
          </cell>
          <cell r="T71">
            <v>-2.0135683266932269E-2</v>
          </cell>
          <cell r="V71">
            <v>2795683924</v>
          </cell>
          <cell r="W71">
            <v>316</v>
          </cell>
          <cell r="X71">
            <v>2.7563507794955949E-2</v>
          </cell>
          <cell r="Y71">
            <v>0</v>
          </cell>
          <cell r="Z71">
            <v>0</v>
          </cell>
          <cell r="AA71">
            <v>0</v>
          </cell>
          <cell r="AC71">
            <v>316</v>
          </cell>
          <cell r="AD71">
            <v>2640000000</v>
          </cell>
          <cell r="AE71">
            <v>5.8971183333333337E-2</v>
          </cell>
          <cell r="AF71">
            <v>36893</v>
          </cell>
        </row>
        <row r="72">
          <cell r="B72">
            <v>114</v>
          </cell>
          <cell r="C72" t="str">
            <v>FROSINONE</v>
          </cell>
          <cell r="D72" t="str">
            <v>Corso Repubblica 139</v>
          </cell>
          <cell r="G72" t="str">
            <v>LIMONI</v>
          </cell>
          <cell r="I72" t="str">
            <v>MAURIZIO</v>
          </cell>
          <cell r="L72">
            <v>89943189</v>
          </cell>
          <cell r="M72">
            <v>29</v>
          </cell>
          <cell r="N72">
            <v>4.7069642725864475E-3</v>
          </cell>
          <cell r="O72">
            <v>0</v>
          </cell>
          <cell r="P72">
            <v>0</v>
          </cell>
          <cell r="R72">
            <v>29</v>
          </cell>
          <cell r="S72">
            <v>120000000</v>
          </cell>
          <cell r="T72">
            <v>-0.25047342500000003</v>
          </cell>
          <cell r="V72">
            <v>594194846</v>
          </cell>
          <cell r="W72">
            <v>309</v>
          </cell>
          <cell r="X72">
            <v>5.8583497686713641E-3</v>
          </cell>
          <cell r="Y72">
            <v>0</v>
          </cell>
          <cell r="Z72">
            <v>0</v>
          </cell>
          <cell r="AA72">
            <v>0</v>
          </cell>
          <cell r="AC72">
            <v>309</v>
          </cell>
          <cell r="AD72">
            <v>665000000</v>
          </cell>
          <cell r="AE72">
            <v>-0.10647391578947368</v>
          </cell>
          <cell r="AF72">
            <v>36893</v>
          </cell>
        </row>
        <row r="73">
          <cell r="B73">
            <v>115</v>
          </cell>
          <cell r="C73" t="str">
            <v>FIUGGI</v>
          </cell>
          <cell r="D73" t="str">
            <v>Corso Nuova Italia 51</v>
          </cell>
          <cell r="G73" t="str">
            <v>LIMONI</v>
          </cell>
          <cell r="I73" t="str">
            <v>MAURIZIO</v>
          </cell>
          <cell r="L73">
            <v>212585644</v>
          </cell>
          <cell r="M73">
            <v>29</v>
          </cell>
          <cell r="N73">
            <v>1.1125167367289829E-2</v>
          </cell>
          <cell r="O73">
            <v>0</v>
          </cell>
          <cell r="P73">
            <v>0</v>
          </cell>
          <cell r="R73">
            <v>29</v>
          </cell>
          <cell r="S73">
            <v>178000000</v>
          </cell>
          <cell r="T73">
            <v>0.19430137078651685</v>
          </cell>
          <cell r="V73">
            <v>1763806211</v>
          </cell>
          <cell r="W73">
            <v>342</v>
          </cell>
          <cell r="X73">
            <v>1.7389908003666806E-2</v>
          </cell>
          <cell r="Y73">
            <v>0</v>
          </cell>
          <cell r="Z73">
            <v>0</v>
          </cell>
          <cell r="AA73">
            <v>0</v>
          </cell>
          <cell r="AC73">
            <v>342</v>
          </cell>
          <cell r="AD73">
            <v>1530000000</v>
          </cell>
          <cell r="AE73">
            <v>0.15281451699346404</v>
          </cell>
          <cell r="AF73">
            <v>36893</v>
          </cell>
        </row>
        <row r="74">
          <cell r="B74">
            <v>117</v>
          </cell>
          <cell r="C74" t="str">
            <v>MILANO</v>
          </cell>
          <cell r="D74" t="str">
            <v>Via Padova</v>
          </cell>
          <cell r="G74" t="str">
            <v>LIMONI</v>
          </cell>
          <cell r="I74" t="str">
            <v>ESPABEL</v>
          </cell>
          <cell r="L74">
            <v>283021954</v>
          </cell>
          <cell r="M74">
            <v>28</v>
          </cell>
          <cell r="N74">
            <v>1.4811285219557926E-2</v>
          </cell>
          <cell r="O74">
            <v>0</v>
          </cell>
          <cell r="P74">
            <v>0</v>
          </cell>
          <cell r="R74">
            <v>28</v>
          </cell>
          <cell r="S74">
            <v>312000000</v>
          </cell>
          <cell r="T74">
            <v>-9.2878352564102568E-2</v>
          </cell>
          <cell r="V74">
            <v>1487231113</v>
          </cell>
          <cell r="W74">
            <v>284</v>
          </cell>
          <cell r="X74">
            <v>1.4663069034436567E-2</v>
          </cell>
          <cell r="Y74">
            <v>0</v>
          </cell>
          <cell r="Z74">
            <v>0</v>
          </cell>
          <cell r="AA74">
            <v>0</v>
          </cell>
          <cell r="AC74">
            <v>284</v>
          </cell>
          <cell r="AD74">
            <v>1680000000</v>
          </cell>
          <cell r="AE74">
            <v>-0.11474338511904762</v>
          </cell>
          <cell r="AF74">
            <v>36923</v>
          </cell>
        </row>
        <row r="75">
          <cell r="B75">
            <v>118</v>
          </cell>
          <cell r="C75" t="str">
            <v>FORTE DEI MARMI</v>
          </cell>
          <cell r="D75" t="str">
            <v>Via Spinetti</v>
          </cell>
          <cell r="G75" t="str">
            <v>LIMONI</v>
          </cell>
          <cell r="I75" t="str">
            <v>Limoni/Lucchesi</v>
          </cell>
          <cell r="L75">
            <v>67820895</v>
          </cell>
          <cell r="M75">
            <v>30</v>
          </cell>
          <cell r="N75">
            <v>3.5492462881190128E-3</v>
          </cell>
          <cell r="O75">
            <v>0</v>
          </cell>
          <cell r="P75">
            <v>0</v>
          </cell>
          <cell r="R75">
            <v>30</v>
          </cell>
          <cell r="S75">
            <v>60000000</v>
          </cell>
          <cell r="T75">
            <v>0.13034825</v>
          </cell>
          <cell r="V75">
            <v>614342662</v>
          </cell>
          <cell r="W75">
            <v>257</v>
          </cell>
          <cell r="X75">
            <v>6.0569932843420353E-3</v>
          </cell>
          <cell r="Y75">
            <v>0</v>
          </cell>
          <cell r="Z75">
            <v>0</v>
          </cell>
          <cell r="AA75">
            <v>0</v>
          </cell>
          <cell r="AC75">
            <v>257</v>
          </cell>
          <cell r="AD75">
            <v>600000000</v>
          </cell>
          <cell r="AE75">
            <v>2.3904436666666667E-2</v>
          </cell>
          <cell r="AF75">
            <v>36984</v>
          </cell>
        </row>
        <row r="76">
          <cell r="B76">
            <v>119</v>
          </cell>
          <cell r="C76" t="str">
            <v>FORTE DEI MARMI</v>
          </cell>
          <cell r="D76" t="str">
            <v>Viale Carducci</v>
          </cell>
          <cell r="G76" t="str">
            <v>LIMONI</v>
          </cell>
          <cell r="I76" t="str">
            <v>Limoni/Lucchesi</v>
          </cell>
          <cell r="L76">
            <v>72205398</v>
          </cell>
          <cell r="M76">
            <v>30</v>
          </cell>
          <cell r="N76">
            <v>3.7786988926297124E-3</v>
          </cell>
          <cell r="O76">
            <v>0</v>
          </cell>
          <cell r="P76">
            <v>0</v>
          </cell>
          <cell r="R76">
            <v>30</v>
          </cell>
          <cell r="S76">
            <v>66000000</v>
          </cell>
          <cell r="T76">
            <v>9.4021181818181823E-2</v>
          </cell>
          <cell r="V76">
            <v>731303695</v>
          </cell>
          <cell r="W76">
            <v>257</v>
          </cell>
          <cell r="X76">
            <v>7.2101480874032413E-3</v>
          </cell>
          <cell r="Y76">
            <v>0</v>
          </cell>
          <cell r="Z76">
            <v>0</v>
          </cell>
          <cell r="AA76">
            <v>0</v>
          </cell>
          <cell r="AC76">
            <v>257</v>
          </cell>
          <cell r="AD76">
            <v>680000000</v>
          </cell>
          <cell r="AE76">
            <v>7.5446610294117644E-2</v>
          </cell>
          <cell r="AF76">
            <v>36984</v>
          </cell>
        </row>
        <row r="77">
          <cell r="B77">
            <v>120</v>
          </cell>
          <cell r="C77" t="str">
            <v>BRESCIA</v>
          </cell>
          <cell r="D77" t="str">
            <v>Viale Piave</v>
          </cell>
          <cell r="G77" t="str">
            <v>LIMONI</v>
          </cell>
          <cell r="L77">
            <v>222151504</v>
          </cell>
          <cell r="M77">
            <v>28</v>
          </cell>
          <cell r="N77">
            <v>1.162577404754178E-2</v>
          </cell>
          <cell r="O77">
            <v>0</v>
          </cell>
          <cell r="P77">
            <v>0</v>
          </cell>
          <cell r="R77">
            <v>28</v>
          </cell>
          <cell r="S77">
            <v>160000000</v>
          </cell>
          <cell r="T77">
            <v>0.38844689999999998</v>
          </cell>
          <cell r="V77">
            <v>640216811</v>
          </cell>
          <cell r="W77">
            <v>148</v>
          </cell>
          <cell r="X77">
            <v>6.3120944785531987E-3</v>
          </cell>
          <cell r="Y77">
            <v>0</v>
          </cell>
          <cell r="Z77">
            <v>0</v>
          </cell>
          <cell r="AA77">
            <v>0</v>
          </cell>
          <cell r="AC77">
            <v>148</v>
          </cell>
          <cell r="AD77">
            <v>547400000</v>
          </cell>
          <cell r="AE77">
            <v>0.16955939166971137</v>
          </cell>
          <cell r="AF77">
            <v>37077</v>
          </cell>
        </row>
        <row r="78">
          <cell r="B78">
            <v>121</v>
          </cell>
          <cell r="C78" t="str">
            <v>BRESCIA</v>
          </cell>
          <cell r="D78" t="str">
            <v>Via Cremona</v>
          </cell>
          <cell r="G78" t="str">
            <v>LIMONI</v>
          </cell>
          <cell r="L78">
            <v>295543181</v>
          </cell>
          <cell r="M78">
            <v>28</v>
          </cell>
          <cell r="N78">
            <v>1.5466554048617843E-2</v>
          </cell>
          <cell r="O78">
            <v>0</v>
          </cell>
          <cell r="P78">
            <v>0</v>
          </cell>
          <cell r="R78">
            <v>28</v>
          </cell>
          <cell r="S78">
            <v>220000000</v>
          </cell>
          <cell r="T78">
            <v>0.34337809545454545</v>
          </cell>
          <cell r="V78">
            <v>823042880</v>
          </cell>
          <cell r="W78">
            <v>154</v>
          </cell>
          <cell r="X78">
            <v>8.1146329324684394E-3</v>
          </cell>
          <cell r="Y78">
            <v>0</v>
          </cell>
          <cell r="Z78">
            <v>0</v>
          </cell>
          <cell r="AA78">
            <v>0</v>
          </cell>
          <cell r="AC78">
            <v>154</v>
          </cell>
          <cell r="AD78">
            <v>731000000</v>
          </cell>
          <cell r="AE78">
            <v>0.12591365253077974</v>
          </cell>
          <cell r="AF78">
            <v>37077</v>
          </cell>
        </row>
        <row r="79">
          <cell r="B79">
            <v>122</v>
          </cell>
          <cell r="C79" t="str">
            <v>TORREANO</v>
          </cell>
          <cell r="D79" t="str">
            <v>Centro Comm. Fiera</v>
          </cell>
          <cell r="G79" t="str">
            <v>LIMONI</v>
          </cell>
          <cell r="L79">
            <v>185659565</v>
          </cell>
          <cell r="M79">
            <v>29</v>
          </cell>
          <cell r="N79">
            <v>9.7160546455489945E-3</v>
          </cell>
          <cell r="O79">
            <v>0</v>
          </cell>
          <cell r="P79">
            <v>0</v>
          </cell>
          <cell r="R79">
            <v>29</v>
          </cell>
          <cell r="S79">
            <v>155000000</v>
          </cell>
          <cell r="T79">
            <v>0.19780364516129031</v>
          </cell>
          <cell r="V79">
            <v>440345951</v>
          </cell>
          <cell r="W79">
            <v>140</v>
          </cell>
          <cell r="X79">
            <v>4.3415061869725834E-3</v>
          </cell>
          <cell r="Y79">
            <v>0</v>
          </cell>
          <cell r="Z79">
            <v>0</v>
          </cell>
          <cell r="AA79">
            <v>0</v>
          </cell>
          <cell r="AC79">
            <v>140</v>
          </cell>
          <cell r="AD79">
            <v>431600000</v>
          </cell>
          <cell r="AE79">
            <v>2.0264019925857274E-2</v>
          </cell>
          <cell r="AF79">
            <v>37100</v>
          </cell>
        </row>
        <row r="80">
          <cell r="B80">
            <v>123</v>
          </cell>
          <cell r="C80" t="str">
            <v>TAVAGNACCO</v>
          </cell>
          <cell r="D80" t="str">
            <v>Centro Comm. Friuli</v>
          </cell>
          <cell r="G80" t="str">
            <v>LIMONI</v>
          </cell>
          <cell r="L80">
            <v>303176485</v>
          </cell>
          <cell r="M80">
            <v>29</v>
          </cell>
          <cell r="N80">
            <v>1.5866024976981204E-2</v>
          </cell>
          <cell r="O80">
            <v>0</v>
          </cell>
          <cell r="P80">
            <v>0</v>
          </cell>
          <cell r="R80">
            <v>29</v>
          </cell>
          <cell r="S80">
            <v>250000000</v>
          </cell>
          <cell r="T80">
            <v>0.21270594000000001</v>
          </cell>
          <cell r="V80">
            <v>694515898</v>
          </cell>
          <cell r="W80">
            <v>141</v>
          </cell>
          <cell r="X80">
            <v>6.847445880381945E-3</v>
          </cell>
          <cell r="Y80">
            <v>0</v>
          </cell>
          <cell r="Z80">
            <v>0</v>
          </cell>
          <cell r="AA80">
            <v>0</v>
          </cell>
          <cell r="AC80">
            <v>141</v>
          </cell>
          <cell r="AD80">
            <v>646100000</v>
          </cell>
          <cell r="AE80">
            <v>7.4935610586596507E-2</v>
          </cell>
          <cell r="AF80">
            <v>37100</v>
          </cell>
        </row>
        <row r="81">
          <cell r="B81">
            <v>124</v>
          </cell>
          <cell r="C81" t="str">
            <v>TARVISIO</v>
          </cell>
          <cell r="D81" t="str">
            <v>Via Roma</v>
          </cell>
          <cell r="G81" t="str">
            <v>LIMONI</v>
          </cell>
          <cell r="L81">
            <v>60054630</v>
          </cell>
          <cell r="M81">
            <v>29</v>
          </cell>
          <cell r="N81">
            <v>3.1428171599897159E-3</v>
          </cell>
          <cell r="O81">
            <v>0</v>
          </cell>
          <cell r="P81">
            <v>0</v>
          </cell>
          <cell r="R81">
            <v>29</v>
          </cell>
          <cell r="S81">
            <v>100000000</v>
          </cell>
          <cell r="T81">
            <v>-0.39945370000000002</v>
          </cell>
          <cell r="V81">
            <v>154689778</v>
          </cell>
          <cell r="W81">
            <v>115</v>
          </cell>
          <cell r="X81">
            <v>1.525134105862178E-3</v>
          </cell>
          <cell r="Y81">
            <v>0</v>
          </cell>
          <cell r="Z81">
            <v>0</v>
          </cell>
          <cell r="AA81">
            <v>0</v>
          </cell>
          <cell r="AC81">
            <v>115</v>
          </cell>
          <cell r="AD81">
            <v>275000000</v>
          </cell>
          <cell r="AE81">
            <v>-0.43749171636363637</v>
          </cell>
          <cell r="AF81">
            <v>37106</v>
          </cell>
        </row>
        <row r="82">
          <cell r="B82">
            <v>125</v>
          </cell>
          <cell r="C82" t="str">
            <v>MODENA</v>
          </cell>
          <cell r="D82" t="str">
            <v>Via Emilia Centro 150</v>
          </cell>
          <cell r="G82" t="str">
            <v>LIMONI</v>
          </cell>
          <cell r="L82">
            <v>166702163</v>
          </cell>
          <cell r="M82">
            <v>29</v>
          </cell>
          <cell r="N82">
            <v>8.7239638056849679E-3</v>
          </cell>
          <cell r="O82">
            <v>0</v>
          </cell>
          <cell r="P82">
            <v>0</v>
          </cell>
          <cell r="R82">
            <v>29</v>
          </cell>
          <cell r="S82">
            <v>230000000</v>
          </cell>
          <cell r="T82">
            <v>-0.27520798695652177</v>
          </cell>
          <cell r="V82">
            <v>201056820</v>
          </cell>
          <cell r="W82">
            <v>41</v>
          </cell>
          <cell r="X82">
            <v>1.9822810360371253E-3</v>
          </cell>
          <cell r="Y82">
            <v>0</v>
          </cell>
          <cell r="Z82">
            <v>0</v>
          </cell>
          <cell r="AA82">
            <v>0</v>
          </cell>
          <cell r="AC82">
            <v>41</v>
          </cell>
          <cell r="AD82">
            <v>280000000</v>
          </cell>
          <cell r="AE82">
            <v>-0.28193992857142858</v>
          </cell>
          <cell r="AF82">
            <v>37210</v>
          </cell>
        </row>
        <row r="83">
          <cell r="B83">
            <v>126</v>
          </cell>
          <cell r="C83" t="str">
            <v>MARENO</v>
          </cell>
          <cell r="D83" t="str">
            <v>C.C. Centovetr. M. di Piave - TV</v>
          </cell>
          <cell r="G83" t="str">
            <v>LIMONI</v>
          </cell>
          <cell r="L83">
            <v>209996658</v>
          </cell>
          <cell r="M83">
            <v>29</v>
          </cell>
          <cell r="N83">
            <v>1.0989678902407552E-2</v>
          </cell>
          <cell r="O83">
            <v>0</v>
          </cell>
          <cell r="P83">
            <v>0</v>
          </cell>
          <cell r="R83">
            <v>29</v>
          </cell>
          <cell r="S83">
            <v>220000000</v>
          </cell>
          <cell r="T83">
            <v>-4.5469736363636361E-2</v>
          </cell>
          <cell r="V83">
            <v>302308205</v>
          </cell>
          <cell r="W83">
            <v>45</v>
          </cell>
          <cell r="X83">
            <v>2.9805495869770723E-3</v>
          </cell>
          <cell r="Y83">
            <v>0</v>
          </cell>
          <cell r="Z83">
            <v>0</v>
          </cell>
          <cell r="AA83">
            <v>0</v>
          </cell>
          <cell r="AC83">
            <v>45</v>
          </cell>
          <cell r="AD83">
            <v>280000000</v>
          </cell>
          <cell r="AE83">
            <v>7.967216071428572E-2</v>
          </cell>
          <cell r="AF83">
            <v>37198</v>
          </cell>
        </row>
        <row r="84">
          <cell r="B84">
            <v>127</v>
          </cell>
          <cell r="C84" t="str">
            <v>MILANO</v>
          </cell>
          <cell r="D84" t="str">
            <v>Milano Best</v>
          </cell>
          <cell r="G84" t="str">
            <v>LIMONI</v>
          </cell>
          <cell r="L84">
            <v>878890897</v>
          </cell>
          <cell r="M84">
            <v>29</v>
          </cell>
          <cell r="N84">
            <v>4.5994678392829225E-2</v>
          </cell>
          <cell r="O84">
            <v>0</v>
          </cell>
          <cell r="P84">
            <v>0</v>
          </cell>
          <cell r="R84">
            <v>29</v>
          </cell>
          <cell r="S84">
            <v>1250000000</v>
          </cell>
          <cell r="T84">
            <v>-0.29688728240000001</v>
          </cell>
          <cell r="V84">
            <v>1011897406</v>
          </cell>
          <cell r="W84">
            <v>36</v>
          </cell>
          <cell r="X84">
            <v>9.9766077983773904E-3</v>
          </cell>
          <cell r="Y84">
            <v>0</v>
          </cell>
          <cell r="Z84">
            <v>0</v>
          </cell>
          <cell r="AA84">
            <v>0</v>
          </cell>
          <cell r="AC84">
            <v>36</v>
          </cell>
          <cell r="AD84">
            <v>1400000000</v>
          </cell>
          <cell r="AE84">
            <v>-0.27721613857142857</v>
          </cell>
          <cell r="AF84">
            <v>37219</v>
          </cell>
        </row>
        <row r="85">
          <cell r="B85">
            <v>128</v>
          </cell>
          <cell r="C85" t="str">
            <v>MATERA</v>
          </cell>
          <cell r="D85" t="str">
            <v>P.Comm.Venusio</v>
          </cell>
          <cell r="L85">
            <v>127003134</v>
          </cell>
          <cell r="M85">
            <v>25</v>
          </cell>
          <cell r="N85">
            <v>6.6464089264670068E-3</v>
          </cell>
          <cell r="O85">
            <v>0</v>
          </cell>
          <cell r="P85">
            <v>0</v>
          </cell>
          <cell r="R85">
            <v>25</v>
          </cell>
          <cell r="S85">
            <v>127003134</v>
          </cell>
          <cell r="T85">
            <v>0</v>
          </cell>
          <cell r="V85">
            <v>127003134</v>
          </cell>
          <cell r="W85">
            <v>25</v>
          </cell>
          <cell r="X85">
            <v>1.2521629658993007E-3</v>
          </cell>
          <cell r="Y85">
            <v>0</v>
          </cell>
          <cell r="Z85">
            <v>0</v>
          </cell>
          <cell r="AA85">
            <v>0</v>
          </cell>
          <cell r="AC85">
            <v>25</v>
          </cell>
          <cell r="AD85">
            <v>127003134</v>
          </cell>
          <cell r="AE85">
            <v>0</v>
          </cell>
          <cell r="AF85">
            <v>37226</v>
          </cell>
        </row>
        <row r="86">
          <cell r="B86">
            <v>129</v>
          </cell>
          <cell r="C86" t="str">
            <v>LUCERA</v>
          </cell>
          <cell r="D86" t="str">
            <v>C.C. L'An.For.</v>
          </cell>
          <cell r="L86">
            <v>61141375</v>
          </cell>
          <cell r="M86">
            <v>29</v>
          </cell>
          <cell r="N86">
            <v>3.1996893917315985E-3</v>
          </cell>
          <cell r="O86">
            <v>0</v>
          </cell>
          <cell r="P86">
            <v>0</v>
          </cell>
          <cell r="R86">
            <v>29</v>
          </cell>
          <cell r="S86">
            <v>61141375</v>
          </cell>
          <cell r="T86">
            <v>0</v>
          </cell>
          <cell r="V86">
            <v>61141375</v>
          </cell>
          <cell r="W86">
            <v>29</v>
          </cell>
          <cell r="X86">
            <v>6.0281162399631303E-4</v>
          </cell>
          <cell r="Y86">
            <v>0</v>
          </cell>
          <cell r="Z86">
            <v>0</v>
          </cell>
          <cell r="AA86">
            <v>0</v>
          </cell>
          <cell r="AC86">
            <v>29</v>
          </cell>
          <cell r="AD86">
            <v>61141375</v>
          </cell>
          <cell r="AE86">
            <v>0</v>
          </cell>
          <cell r="AF86">
            <v>37226</v>
          </cell>
        </row>
        <row r="87">
          <cell r="B87">
            <v>130</v>
          </cell>
          <cell r="C87" t="str">
            <v>S.SEVERO</v>
          </cell>
          <cell r="D87" t="str">
            <v>C.C.Pianeta</v>
          </cell>
          <cell r="L87">
            <v>144942302</v>
          </cell>
          <cell r="M87">
            <v>29</v>
          </cell>
          <cell r="N87">
            <v>7.5852128958918191E-3</v>
          </cell>
          <cell r="O87">
            <v>0</v>
          </cell>
          <cell r="P87">
            <v>0</v>
          </cell>
          <cell r="R87">
            <v>29</v>
          </cell>
          <cell r="S87">
            <v>144942302</v>
          </cell>
          <cell r="T87">
            <v>0</v>
          </cell>
          <cell r="V87">
            <v>144942302</v>
          </cell>
          <cell r="W87">
            <v>29</v>
          </cell>
          <cell r="X87">
            <v>1.4290307415295133E-3</v>
          </cell>
          <cell r="Y87">
            <v>0</v>
          </cell>
          <cell r="Z87">
            <v>0</v>
          </cell>
          <cell r="AA87">
            <v>0</v>
          </cell>
          <cell r="AC87">
            <v>29</v>
          </cell>
          <cell r="AD87">
            <v>144942302</v>
          </cell>
          <cell r="AE87">
            <v>0</v>
          </cell>
          <cell r="AF87">
            <v>37226</v>
          </cell>
        </row>
        <row r="89">
          <cell r="B89" t="str">
            <v>1xx</v>
          </cell>
        </row>
        <row r="90">
          <cell r="C90" t="str">
            <v>TOTALE  NEGOZI</v>
          </cell>
          <cell r="L90">
            <v>19108534459</v>
          </cell>
          <cell r="M90">
            <v>2020</v>
          </cell>
          <cell r="N90">
            <v>1</v>
          </cell>
          <cell r="O90">
            <v>15082014690</v>
          </cell>
          <cell r="P90">
            <v>1541</v>
          </cell>
          <cell r="Q90">
            <v>0.26697492687563479</v>
          </cell>
          <cell r="R90">
            <v>479</v>
          </cell>
          <cell r="S90">
            <v>20221786811</v>
          </cell>
          <cell r="T90">
            <v>-5.5052125828684267E-2</v>
          </cell>
          <cell r="V90">
            <v>101427000685</v>
          </cell>
          <cell r="W90">
            <v>19311</v>
          </cell>
          <cell r="X90">
            <v>1</v>
          </cell>
          <cell r="Y90">
            <v>85003768988.799973</v>
          </cell>
          <cell r="Z90">
            <v>15765</v>
          </cell>
          <cell r="AA90">
            <v>1</v>
          </cell>
          <cell r="AB90">
            <v>0.19320592359103442</v>
          </cell>
          <cell r="AC90">
            <v>3546</v>
          </cell>
          <cell r="AD90">
            <v>105247586811</v>
          </cell>
          <cell r="AE90">
            <v>-3.6300938023984125E-2</v>
          </cell>
        </row>
        <row r="91">
          <cell r="L91">
            <v>13676493490</v>
          </cell>
          <cell r="O91">
            <v>12451663577</v>
          </cell>
        </row>
        <row r="92">
          <cell r="B92" t="str">
            <v>NOTA&gt;</v>
          </cell>
          <cell r="C92" t="str">
            <v>Con R - 01 sono identificati i negozi ristrutturati nel corso del 2001;  R - 00: ristrutturazione avvenuta nell'anno 2000.</v>
          </cell>
        </row>
        <row r="94">
          <cell r="B94">
            <v>551</v>
          </cell>
          <cell r="C94" t="str">
            <v>LIMONI SAN MARINO</v>
          </cell>
          <cell r="G94" t="str">
            <v>LIMONI S.MARINO</v>
          </cell>
          <cell r="L94">
            <v>254579911</v>
          </cell>
          <cell r="M94">
            <v>30</v>
          </cell>
          <cell r="N94">
            <v>1</v>
          </cell>
          <cell r="O94">
            <v>231080950</v>
          </cell>
          <cell r="P94">
            <v>30</v>
          </cell>
          <cell r="Q94">
            <v>0.10169146786007241</v>
          </cell>
          <cell r="R94">
            <v>0</v>
          </cell>
          <cell r="S94">
            <v>262400000</v>
          </cell>
          <cell r="T94">
            <v>-2.980216844512195E-2</v>
          </cell>
          <cell r="V94">
            <v>1413627964</v>
          </cell>
          <cell r="W94">
            <v>362</v>
          </cell>
          <cell r="X94">
            <v>1</v>
          </cell>
          <cell r="Y94">
            <v>1208936668</v>
          </cell>
          <cell r="Z94">
            <v>181</v>
          </cell>
          <cell r="AA94">
            <v>1</v>
          </cell>
          <cell r="AB94">
            <v>0.16931515224749558</v>
          </cell>
          <cell r="AC94">
            <v>181</v>
          </cell>
          <cell r="AD94">
            <v>1365100000</v>
          </cell>
          <cell r="AE94">
            <v>3.5549017654384292E-2</v>
          </cell>
          <cell r="AF94">
            <v>36710</v>
          </cell>
        </row>
        <row r="96">
          <cell r="C96" t="str">
            <v>TOTALE  GENERALE LIMONI</v>
          </cell>
          <cell r="L96">
            <v>19363114370</v>
          </cell>
          <cell r="M96">
            <v>2050</v>
          </cell>
          <cell r="O96">
            <v>15313095640</v>
          </cell>
          <cell r="P96">
            <v>1571</v>
          </cell>
          <cell r="Q96">
            <v>0.26448073108227516</v>
          </cell>
          <cell r="R96">
            <v>479</v>
          </cell>
          <cell r="S96">
            <v>20484186811</v>
          </cell>
          <cell r="T96">
            <v>-5.4728676873713362E-2</v>
          </cell>
          <cell r="V96">
            <v>102840628649</v>
          </cell>
          <cell r="W96">
            <v>19673</v>
          </cell>
          <cell r="Y96">
            <v>86212705656.799973</v>
          </cell>
          <cell r="Z96">
            <v>15946</v>
          </cell>
          <cell r="AB96">
            <v>0.19287090998388717</v>
          </cell>
          <cell r="AD96">
            <v>106612686811</v>
          </cell>
          <cell r="AE96">
            <v>-3.5380950192982187E-2</v>
          </cell>
        </row>
        <row r="104">
          <cell r="Q104" t="str">
            <v>Analisi vendite al lordo IVA</v>
          </cell>
          <cell r="V104" t="str">
            <v>Dic 01</v>
          </cell>
        </row>
        <row r="106">
          <cell r="L106" t="str">
            <v>VALORI MENSILI</v>
          </cell>
          <cell r="V106" t="str">
            <v>VALORI PROGRESSIVI</v>
          </cell>
        </row>
        <row r="107">
          <cell r="B107" t="str">
            <v>Codice</v>
          </cell>
          <cell r="C107" t="str">
            <v>Città</v>
          </cell>
          <cell r="D107" t="str">
            <v>Indirizzo</v>
          </cell>
          <cell r="E107" t="str">
            <v>*</v>
          </cell>
          <cell r="G107" t="str">
            <v>Società</v>
          </cell>
          <cell r="I107" t="str">
            <v>Insegna</v>
          </cell>
          <cell r="J107" t="str">
            <v>Old adresse</v>
          </cell>
          <cell r="L107" t="str">
            <v>Dic 01</v>
          </cell>
          <cell r="M107" t="str">
            <v>GG Lav</v>
          </cell>
          <cell r="N107" t="str">
            <v>Neg. Su tot.</v>
          </cell>
          <cell r="O107" t="str">
            <v>Dic 00</v>
          </cell>
          <cell r="P107" t="str">
            <v>GG Lav</v>
          </cell>
          <cell r="Q107" t="str">
            <v>Diff. %</v>
          </cell>
          <cell r="R107" t="str">
            <v>GG: delta  anno preced.</v>
          </cell>
          <cell r="S107" t="str">
            <v>BDG Dic 01</v>
          </cell>
          <cell r="T107" t="str">
            <v>Diff % Mese 01</v>
          </cell>
          <cell r="V107" t="str">
            <v>Progressivo al Dic 01</v>
          </cell>
          <cell r="W107" t="str">
            <v>GG Lav. Dic 01</v>
          </cell>
          <cell r="X107" t="str">
            <v>Neg. Su Tot.</v>
          </cell>
          <cell r="Y107" t="str">
            <v>Progressivo al Dic 00</v>
          </cell>
          <cell r="Z107" t="str">
            <v>GG Lav. Dic 00</v>
          </cell>
          <cell r="AA107" t="str">
            <v>Neg. Su Tot.</v>
          </cell>
          <cell r="AB107" t="str">
            <v>Diff. %</v>
          </cell>
          <cell r="AC107" t="str">
            <v>GG: delta  anno preced.</v>
          </cell>
          <cell r="AD107" t="str">
            <v>BDG progr. a  Dic 01</v>
          </cell>
          <cell r="AE107" t="str">
            <v>Diff % Progr 01</v>
          </cell>
          <cell r="AF107" t="str">
            <v>data apertura  rinnovi (R )</v>
          </cell>
        </row>
        <row r="108">
          <cell r="B108">
            <v>302</v>
          </cell>
          <cell r="C108" t="str">
            <v>TORINO</v>
          </cell>
          <cell r="D108" t="str">
            <v>Piazza Santa Rita</v>
          </cell>
          <cell r="G108" t="str">
            <v>LIMONI</v>
          </cell>
          <cell r="I108" t="str">
            <v>LIMONI POINT</v>
          </cell>
          <cell r="L108">
            <v>238359651</v>
          </cell>
          <cell r="M108">
            <v>29</v>
          </cell>
          <cell r="N108">
            <v>1.5344901308755462E-2</v>
          </cell>
          <cell r="O108">
            <v>207069300</v>
          </cell>
          <cell r="P108">
            <v>28</v>
          </cell>
          <cell r="Q108">
            <v>0.15111052676567699</v>
          </cell>
          <cell r="R108">
            <v>1</v>
          </cell>
          <cell r="S108">
            <v>248000000</v>
          </cell>
          <cell r="T108">
            <v>-3.8872375000000001E-2</v>
          </cell>
          <cell r="V108">
            <v>1437188578</v>
          </cell>
          <cell r="W108">
            <v>314</v>
          </cell>
          <cell r="X108">
            <v>1.5487755544093571E-2</v>
          </cell>
          <cell r="Y108">
            <v>1206045798.5999999</v>
          </cell>
          <cell r="Z108">
            <v>313</v>
          </cell>
          <cell r="AA108">
            <v>2.4104291493709174E-2</v>
          </cell>
          <cell r="AB108">
            <v>0.19165340127905164</v>
          </cell>
          <cell r="AC108">
            <v>1</v>
          </cell>
          <cell r="AD108">
            <v>1470000000</v>
          </cell>
          <cell r="AE108">
            <v>-2.2320695238095239E-2</v>
          </cell>
          <cell r="AF108">
            <v>36280</v>
          </cell>
        </row>
        <row r="109">
          <cell r="B109">
            <v>304</v>
          </cell>
          <cell r="C109" t="str">
            <v>FELTRE</v>
          </cell>
          <cell r="D109" t="str">
            <v>Largo Porta Castaldi</v>
          </cell>
          <cell r="G109" t="str">
            <v>LIMONI</v>
          </cell>
          <cell r="I109" t="str">
            <v>LIMONI POINT</v>
          </cell>
          <cell r="L109">
            <v>217273435</v>
          </cell>
          <cell r="M109">
            <v>29</v>
          </cell>
          <cell r="N109">
            <v>1.3987432030135397E-2</v>
          </cell>
          <cell r="O109">
            <v>185202550</v>
          </cell>
          <cell r="P109">
            <v>29</v>
          </cell>
          <cell r="Q109">
            <v>0.17316654117343416</v>
          </cell>
          <cell r="R109">
            <v>0</v>
          </cell>
          <cell r="S109">
            <v>230000000</v>
          </cell>
          <cell r="T109">
            <v>-5.5332891304347827E-2</v>
          </cell>
          <cell r="V109">
            <v>1273755652</v>
          </cell>
          <cell r="W109">
            <v>309</v>
          </cell>
          <cell r="X109">
            <v>1.3726532803744229E-2</v>
          </cell>
          <cell r="Y109">
            <v>1040207543</v>
          </cell>
          <cell r="Z109">
            <v>311</v>
          </cell>
          <cell r="AA109">
            <v>2.0789812343389249E-2</v>
          </cell>
          <cell r="AB109">
            <v>0.22452068394585753</v>
          </cell>
          <cell r="AC109">
            <v>-2</v>
          </cell>
          <cell r="AD109">
            <v>1320000000</v>
          </cell>
          <cell r="AE109">
            <v>-3.5033596969696969E-2</v>
          </cell>
          <cell r="AF109">
            <v>36278</v>
          </cell>
        </row>
        <row r="110">
          <cell r="B110">
            <v>305</v>
          </cell>
          <cell r="C110" t="str">
            <v>FIRENZE</v>
          </cell>
          <cell r="D110" t="str">
            <v>Viale dei Mille</v>
          </cell>
          <cell r="G110" t="str">
            <v>LIMONI</v>
          </cell>
          <cell r="I110" t="str">
            <v>LIMONI POINT</v>
          </cell>
          <cell r="L110">
            <v>309833674</v>
          </cell>
          <cell r="M110">
            <v>28</v>
          </cell>
          <cell r="N110">
            <v>1.9946191101190665E-2</v>
          </cell>
          <cell r="O110">
            <v>297064850</v>
          </cell>
          <cell r="P110">
            <v>28</v>
          </cell>
          <cell r="Q110">
            <v>4.2983287992503991E-2</v>
          </cell>
          <cell r="R110">
            <v>0</v>
          </cell>
          <cell r="S110">
            <v>342000000</v>
          </cell>
          <cell r="T110">
            <v>-9.4053584795321638E-2</v>
          </cell>
          <cell r="V110">
            <v>1983453956</v>
          </cell>
          <cell r="W110">
            <v>313</v>
          </cell>
          <cell r="X110">
            <v>2.1374543656784702E-2</v>
          </cell>
          <cell r="Y110">
            <v>1712102563.2</v>
          </cell>
          <cell r="Z110">
            <v>312</v>
          </cell>
          <cell r="AA110">
            <v>3.4218451155341917E-2</v>
          </cell>
          <cell r="AB110">
            <v>0.15849015043399706</v>
          </cell>
          <cell r="AC110">
            <v>1</v>
          </cell>
          <cell r="AD110">
            <v>2060000000</v>
          </cell>
          <cell r="AE110">
            <v>-3.7158273786407764E-2</v>
          </cell>
          <cell r="AF110">
            <v>36287</v>
          </cell>
        </row>
        <row r="111">
          <cell r="B111">
            <v>306</v>
          </cell>
          <cell r="C111" t="str">
            <v>SIRACUSA</v>
          </cell>
          <cell r="D111" t="str">
            <v>Corso Gelone</v>
          </cell>
          <cell r="G111" t="str">
            <v>LIMONI</v>
          </cell>
          <cell r="I111" t="str">
            <v>LIMONI POINT</v>
          </cell>
          <cell r="L111">
            <v>266249576</v>
          </cell>
          <cell r="M111">
            <v>29</v>
          </cell>
          <cell r="N111">
            <v>1.7140373591241691E-2</v>
          </cell>
          <cell r="O111">
            <v>229796950</v>
          </cell>
          <cell r="P111">
            <v>29</v>
          </cell>
          <cell r="Q111">
            <v>0.15862972071648471</v>
          </cell>
          <cell r="R111">
            <v>0</v>
          </cell>
          <cell r="S111">
            <v>332000000</v>
          </cell>
          <cell r="T111">
            <v>-0.19804344578313254</v>
          </cell>
          <cell r="V111">
            <v>2128571249</v>
          </cell>
          <cell r="W111">
            <v>333</v>
          </cell>
          <cell r="X111">
            <v>2.2938389343849855E-2</v>
          </cell>
          <cell r="Y111">
            <v>1532276070.5999999</v>
          </cell>
          <cell r="Z111">
            <v>316</v>
          </cell>
          <cell r="AA111">
            <v>3.0624400082859091E-2</v>
          </cell>
          <cell r="AB111">
            <v>0.38915649068806918</v>
          </cell>
          <cell r="AC111">
            <v>17</v>
          </cell>
          <cell r="AD111">
            <v>2275000000</v>
          </cell>
          <cell r="AE111">
            <v>-6.4364286153846151E-2</v>
          </cell>
          <cell r="AF111">
            <v>36294</v>
          </cell>
        </row>
        <row r="112">
          <cell r="B112">
            <v>307</v>
          </cell>
          <cell r="C112" t="str">
            <v>MARSALA</v>
          </cell>
          <cell r="D112" t="str">
            <v>Via Cammareri Scurti</v>
          </cell>
          <cell r="G112" t="str">
            <v>LIMONI</v>
          </cell>
          <cell r="I112" t="str">
            <v>LIMONI POINT</v>
          </cell>
          <cell r="L112">
            <v>108863997</v>
          </cell>
          <cell r="M112">
            <v>29</v>
          </cell>
          <cell r="N112">
            <v>7.0083476084702384E-3</v>
          </cell>
          <cell r="O112">
            <v>90235850</v>
          </cell>
          <cell r="P112">
            <v>28</v>
          </cell>
          <cell r="Q112">
            <v>0.20643842774241059</v>
          </cell>
          <cell r="R112">
            <v>1</v>
          </cell>
          <cell r="S112">
            <v>106000000</v>
          </cell>
          <cell r="T112">
            <v>2.7018839622641511E-2</v>
          </cell>
          <cell r="V112">
            <v>747155544</v>
          </cell>
          <cell r="W112">
            <v>313</v>
          </cell>
          <cell r="X112">
            <v>8.0516660068295134E-3</v>
          </cell>
          <cell r="Y112">
            <v>601681342.39999998</v>
          </cell>
          <cell r="Z112">
            <v>312</v>
          </cell>
          <cell r="AA112">
            <v>1.202533310125644E-2</v>
          </cell>
          <cell r="AB112">
            <v>0.24177947918366435</v>
          </cell>
          <cell r="AC112">
            <v>1</v>
          </cell>
          <cell r="AD112">
            <v>737000000</v>
          </cell>
          <cell r="AE112">
            <v>1.3779571234735414E-2</v>
          </cell>
          <cell r="AF112">
            <v>36293</v>
          </cell>
        </row>
        <row r="113">
          <cell r="B113">
            <v>308</v>
          </cell>
          <cell r="C113" t="str">
            <v>VIBO VALENTIA</v>
          </cell>
          <cell r="D113" t="str">
            <v>Corso V. Emanuele</v>
          </cell>
          <cell r="G113" t="str">
            <v>LIMONI</v>
          </cell>
          <cell r="I113" t="str">
            <v>LIMONI POINT</v>
          </cell>
          <cell r="L113">
            <v>196862221</v>
          </cell>
          <cell r="M113">
            <v>29</v>
          </cell>
          <cell r="N113">
            <v>1.2673417417729843E-2</v>
          </cell>
          <cell r="O113">
            <v>181420450</v>
          </cell>
          <cell r="P113">
            <v>29</v>
          </cell>
          <cell r="Q113">
            <v>8.5115933732939145E-2</v>
          </cell>
          <cell r="R113">
            <v>0</v>
          </cell>
          <cell r="S113">
            <v>210000000</v>
          </cell>
          <cell r="T113">
            <v>-6.2560852380952381E-2</v>
          </cell>
          <cell r="V113">
            <v>1219572668</v>
          </cell>
          <cell r="W113">
            <v>307</v>
          </cell>
          <cell r="X113">
            <v>1.3142633916926376E-2</v>
          </cell>
          <cell r="Y113">
            <v>1046283114.2</v>
          </cell>
          <cell r="Z113">
            <v>309</v>
          </cell>
          <cell r="AA113">
            <v>2.0911240019987919E-2</v>
          </cell>
          <cell r="AB113">
            <v>0.16562396109441097</v>
          </cell>
          <cell r="AC113">
            <v>-2</v>
          </cell>
          <cell r="AD113">
            <v>1250000000</v>
          </cell>
          <cell r="AE113">
            <v>-2.4341865599999998E-2</v>
          </cell>
          <cell r="AF113">
            <v>36295</v>
          </cell>
        </row>
        <row r="114">
          <cell r="B114">
            <v>309</v>
          </cell>
          <cell r="C114" t="str">
            <v>FORLI'</v>
          </cell>
          <cell r="D114" t="str">
            <v>Corso Garibaldi</v>
          </cell>
          <cell r="G114" t="str">
            <v>LIMONI</v>
          </cell>
          <cell r="I114" t="str">
            <v>LIMONI POINT</v>
          </cell>
          <cell r="L114">
            <v>157312503</v>
          </cell>
          <cell r="M114">
            <v>29</v>
          </cell>
          <cell r="N114">
            <v>1.0127321562357454E-2</v>
          </cell>
          <cell r="O114">
            <v>156265100</v>
          </cell>
          <cell r="P114">
            <v>29</v>
          </cell>
          <cell r="Q114">
            <v>6.7027314480328625E-3</v>
          </cell>
          <cell r="R114">
            <v>0</v>
          </cell>
          <cell r="S114">
            <v>184000000</v>
          </cell>
          <cell r="T114">
            <v>-0.1450407445652174</v>
          </cell>
          <cell r="V114">
            <v>996625392</v>
          </cell>
          <cell r="W114">
            <v>318</v>
          </cell>
          <cell r="X114">
            <v>1.0740059221603714E-2</v>
          </cell>
          <cell r="Y114">
            <v>893949470</v>
          </cell>
          <cell r="Z114">
            <v>319</v>
          </cell>
          <cell r="AA114">
            <v>1.7866666946263699E-2</v>
          </cell>
          <cell r="AB114">
            <v>0.1148565164427023</v>
          </cell>
          <cell r="AC114">
            <v>-1</v>
          </cell>
          <cell r="AD114">
            <v>1080000000</v>
          </cell>
          <cell r="AE114">
            <v>-7.719871111111111E-2</v>
          </cell>
          <cell r="AF114">
            <v>36294</v>
          </cell>
        </row>
        <row r="115">
          <cell r="B115">
            <v>310</v>
          </cell>
          <cell r="C115" t="str">
            <v>TRAPANI</v>
          </cell>
          <cell r="D115" t="str">
            <v>Via Libertà</v>
          </cell>
          <cell r="G115" t="str">
            <v>LIMONI</v>
          </cell>
          <cell r="I115" t="str">
            <v>LIMONI POINT</v>
          </cell>
          <cell r="L115">
            <v>140178359</v>
          </cell>
          <cell r="M115">
            <v>29</v>
          </cell>
          <cell r="N115">
            <v>9.0242751885816989E-3</v>
          </cell>
          <cell r="O115">
            <v>127829450</v>
          </cell>
          <cell r="P115">
            <v>28</v>
          </cell>
          <cell r="Q115">
            <v>9.660456960426568E-2</v>
          </cell>
          <cell r="R115">
            <v>1</v>
          </cell>
          <cell r="S115">
            <v>159000000</v>
          </cell>
          <cell r="T115">
            <v>-0.11837510062893082</v>
          </cell>
          <cell r="V115">
            <v>1050718368</v>
          </cell>
          <cell r="W115">
            <v>319</v>
          </cell>
          <cell r="X115">
            <v>1.1322988143921187E-2</v>
          </cell>
          <cell r="Y115">
            <v>852083591.60000002</v>
          </cell>
          <cell r="Z115">
            <v>316</v>
          </cell>
          <cell r="AA115">
            <v>1.7029926469438343E-2</v>
          </cell>
          <cell r="AB115">
            <v>0.23311653734232049</v>
          </cell>
          <cell r="AC115">
            <v>3</v>
          </cell>
          <cell r="AD115">
            <v>1082000000</v>
          </cell>
          <cell r="AE115">
            <v>-2.8910935304990757E-2</v>
          </cell>
          <cell r="AF115">
            <v>36300</v>
          </cell>
        </row>
        <row r="116">
          <cell r="B116">
            <v>311</v>
          </cell>
          <cell r="C116" t="str">
            <v>PALERMO</v>
          </cell>
          <cell r="D116" t="str">
            <v>Viale Strasburgo</v>
          </cell>
          <cell r="G116" t="str">
            <v>LIMONI</v>
          </cell>
          <cell r="I116" t="str">
            <v>LIMONI POINT</v>
          </cell>
          <cell r="L116">
            <v>355739577</v>
          </cell>
          <cell r="M116">
            <v>29</v>
          </cell>
          <cell r="N116">
            <v>2.2901479666470121E-2</v>
          </cell>
          <cell r="O116">
            <v>335795750</v>
          </cell>
          <cell r="P116">
            <v>29</v>
          </cell>
          <cell r="Q116">
            <v>5.939273204023577E-2</v>
          </cell>
          <cell r="R116">
            <v>0</v>
          </cell>
          <cell r="S116">
            <v>420000000</v>
          </cell>
          <cell r="T116">
            <v>-0.15300100714285714</v>
          </cell>
          <cell r="V116">
            <v>2292541025</v>
          </cell>
          <cell r="W116">
            <v>315</v>
          </cell>
          <cell r="X116">
            <v>2.4705397408192945E-2</v>
          </cell>
          <cell r="Y116">
            <v>1893903361.2</v>
          </cell>
          <cell r="Z116">
            <v>315</v>
          </cell>
          <cell r="AA116">
            <v>3.7851961121437613E-2</v>
          </cell>
          <cell r="AB116">
            <v>0.21048469101792941</v>
          </cell>
          <cell r="AC116">
            <v>0</v>
          </cell>
          <cell r="AD116">
            <v>2420000000</v>
          </cell>
          <cell r="AE116">
            <v>-5.2668997933884298E-2</v>
          </cell>
          <cell r="AF116">
            <v>36299</v>
          </cell>
        </row>
        <row r="117">
          <cell r="B117">
            <v>312</v>
          </cell>
          <cell r="C117" t="str">
            <v>PISTOIA</v>
          </cell>
          <cell r="D117" t="str">
            <v>Via A. Vannucci</v>
          </cell>
          <cell r="G117" t="str">
            <v>LIMONI</v>
          </cell>
          <cell r="I117" t="str">
            <v>LIMONI POINT</v>
          </cell>
          <cell r="L117">
            <v>138129483</v>
          </cell>
          <cell r="M117">
            <v>29</v>
          </cell>
          <cell r="N117">
            <v>8.8923745087393802E-3</v>
          </cell>
          <cell r="O117">
            <v>115020000</v>
          </cell>
          <cell r="P117">
            <v>28</v>
          </cell>
          <cell r="Q117">
            <v>0.20091708398539385</v>
          </cell>
          <cell r="R117">
            <v>1</v>
          </cell>
          <cell r="S117">
            <v>126000000</v>
          </cell>
          <cell r="T117">
            <v>9.6265738095238099E-2</v>
          </cell>
          <cell r="V117">
            <v>677362455</v>
          </cell>
          <cell r="W117">
            <v>323</v>
          </cell>
          <cell r="X117">
            <v>7.2995459874765868E-3</v>
          </cell>
          <cell r="Y117">
            <v>574948753.20000005</v>
          </cell>
          <cell r="Z117">
            <v>317</v>
          </cell>
          <cell r="AA117">
            <v>1.1491049806868801E-2</v>
          </cell>
          <cell r="AB117">
            <v>0.17812666125458074</v>
          </cell>
          <cell r="AC117">
            <v>6</v>
          </cell>
          <cell r="AD117">
            <v>651000000</v>
          </cell>
          <cell r="AE117">
            <v>4.0495322580645164E-2</v>
          </cell>
          <cell r="AF117">
            <v>36425</v>
          </cell>
        </row>
        <row r="118">
          <cell r="B118">
            <v>313</v>
          </cell>
          <cell r="C118" t="str">
            <v>REGGIO CALABRIA</v>
          </cell>
          <cell r="D118" t="str">
            <v>Corso Garibaldi</v>
          </cell>
          <cell r="G118" t="str">
            <v>LIMONI</v>
          </cell>
          <cell r="I118" t="str">
            <v>LIMONI POINT</v>
          </cell>
          <cell r="L118">
            <v>255095261</v>
          </cell>
          <cell r="M118">
            <v>29</v>
          </cell>
          <cell r="N118">
            <v>1.6422291222335343E-2</v>
          </cell>
          <cell r="O118">
            <v>237965850</v>
          </cell>
          <cell r="P118">
            <v>29</v>
          </cell>
          <cell r="Q118">
            <v>7.198264372808115E-2</v>
          </cell>
          <cell r="R118">
            <v>0</v>
          </cell>
          <cell r="S118">
            <v>288000000</v>
          </cell>
          <cell r="T118">
            <v>-0.11425256597222222</v>
          </cell>
          <cell r="V118">
            <v>1816498566</v>
          </cell>
          <cell r="W118">
            <v>315</v>
          </cell>
          <cell r="X118">
            <v>1.9575361345798646E-2</v>
          </cell>
          <cell r="Y118">
            <v>1481383410.2</v>
          </cell>
          <cell r="Z118">
            <v>316</v>
          </cell>
          <cell r="AA118">
            <v>2.9607248393764069E-2</v>
          </cell>
          <cell r="AB118">
            <v>0.22621770535067379</v>
          </cell>
          <cell r="AC118">
            <v>-1</v>
          </cell>
          <cell r="AD118">
            <v>1836000000</v>
          </cell>
          <cell r="AE118">
            <v>-1.0621696078431372E-2</v>
          </cell>
          <cell r="AF118">
            <v>36426</v>
          </cell>
        </row>
        <row r="119">
          <cell r="B119">
            <v>314</v>
          </cell>
          <cell r="C119" t="str">
            <v>COSENZA</v>
          </cell>
          <cell r="D119" t="str">
            <v>Corso Mazzini</v>
          </cell>
          <cell r="G119" t="str">
            <v>LIMONI</v>
          </cell>
          <cell r="I119" t="str">
            <v>LIMONI POINT</v>
          </cell>
          <cell r="L119">
            <v>201374152</v>
          </cell>
          <cell r="M119">
            <v>29</v>
          </cell>
          <cell r="N119">
            <v>1.2963882417223044E-2</v>
          </cell>
          <cell r="O119">
            <v>167242600</v>
          </cell>
          <cell r="P119">
            <v>29</v>
          </cell>
          <cell r="Q119">
            <v>0.20408407905641265</v>
          </cell>
          <cell r="R119">
            <v>0</v>
          </cell>
          <cell r="S119">
            <v>200000000</v>
          </cell>
          <cell r="T119">
            <v>6.8707600000000001E-3</v>
          </cell>
          <cell r="V119">
            <v>1230832897</v>
          </cell>
          <cell r="W119">
            <v>320</v>
          </cell>
          <cell r="X119">
            <v>1.3263978935104299E-2</v>
          </cell>
          <cell r="Y119">
            <v>960887634.39999998</v>
          </cell>
          <cell r="Z119">
            <v>321</v>
          </cell>
          <cell r="AA119">
            <v>1.9204507539568202E-2</v>
          </cell>
          <cell r="AB119">
            <v>0.28093322563002904</v>
          </cell>
          <cell r="AC119">
            <v>-1</v>
          </cell>
          <cell r="AD119">
            <v>1177000000</v>
          </cell>
          <cell r="AE119">
            <v>4.5737380628717079E-2</v>
          </cell>
          <cell r="AF119">
            <v>36427</v>
          </cell>
        </row>
        <row r="120">
          <cell r="B120">
            <v>315</v>
          </cell>
          <cell r="C120" t="str">
            <v>FROSINONE</v>
          </cell>
          <cell r="D120" t="str">
            <v>Via Aldo Moro</v>
          </cell>
          <cell r="G120" t="str">
            <v>LIMONI</v>
          </cell>
          <cell r="I120" t="str">
            <v>LIMONI POINT</v>
          </cell>
          <cell r="L120">
            <v>94023285</v>
          </cell>
          <cell r="M120">
            <v>29</v>
          </cell>
          <cell r="N120">
            <v>6.0529457187785017E-3</v>
          </cell>
          <cell r="O120">
            <v>83062200</v>
          </cell>
          <cell r="P120">
            <v>29</v>
          </cell>
          <cell r="Q120">
            <v>0.13196237277606421</v>
          </cell>
          <cell r="R120">
            <v>0</v>
          </cell>
          <cell r="S120">
            <v>95000000</v>
          </cell>
          <cell r="T120">
            <v>-1.028121052631579E-2</v>
          </cell>
          <cell r="V120">
            <v>519334250</v>
          </cell>
          <cell r="W120">
            <v>320</v>
          </cell>
          <cell r="X120">
            <v>5.5965668199703545E-3</v>
          </cell>
          <cell r="Y120">
            <v>454422154</v>
          </cell>
          <cell r="Z120">
            <v>317</v>
          </cell>
          <cell r="AA120">
            <v>9.082179195790286E-3</v>
          </cell>
          <cell r="AB120">
            <v>0.14284535960366052</v>
          </cell>
          <cell r="AC120">
            <v>3</v>
          </cell>
          <cell r="AD120">
            <v>525000000</v>
          </cell>
          <cell r="AE120">
            <v>-1.0791904761904761E-2</v>
          </cell>
          <cell r="AF120">
            <v>36413</v>
          </cell>
        </row>
        <row r="121">
          <cell r="B121">
            <v>316</v>
          </cell>
          <cell r="C121" t="str">
            <v>SAVONA</v>
          </cell>
          <cell r="D121" t="str">
            <v>Via Venezia</v>
          </cell>
          <cell r="G121" t="str">
            <v>LIMONI</v>
          </cell>
          <cell r="I121" t="str">
            <v>LIMONI POINT</v>
          </cell>
          <cell r="L121">
            <v>192241002</v>
          </cell>
          <cell r="M121">
            <v>28</v>
          </cell>
          <cell r="N121">
            <v>1.2375916774547809E-2</v>
          </cell>
          <cell r="O121">
            <v>213179500</v>
          </cell>
          <cell r="P121">
            <v>28</v>
          </cell>
          <cell r="Q121">
            <v>-9.8220035228528069E-2</v>
          </cell>
          <cell r="R121">
            <v>0</v>
          </cell>
          <cell r="S121">
            <v>228000000</v>
          </cell>
          <cell r="T121">
            <v>-0.15683771052631579</v>
          </cell>
          <cell r="V121">
            <v>1627131677</v>
          </cell>
          <cell r="W121">
            <v>315</v>
          </cell>
          <cell r="X121">
            <v>1.7534663186995505E-2</v>
          </cell>
          <cell r="Y121">
            <v>1562180163.2</v>
          </cell>
          <cell r="Z121">
            <v>314</v>
          </cell>
          <cell r="AA121">
            <v>3.1222069728341885E-2</v>
          </cell>
          <cell r="AB121">
            <v>4.1577479557128684E-2</v>
          </cell>
          <cell r="AC121">
            <v>1</v>
          </cell>
          <cell r="AD121">
            <v>1700000000</v>
          </cell>
          <cell r="AE121">
            <v>-4.2863719411764707E-2</v>
          </cell>
          <cell r="AF121">
            <v>36424</v>
          </cell>
        </row>
        <row r="122">
          <cell r="B122">
            <v>317</v>
          </cell>
          <cell r="C122" t="str">
            <v>FIRENZE</v>
          </cell>
          <cell r="D122" t="str">
            <v xml:space="preserve">Piazza Dalmazia </v>
          </cell>
          <cell r="G122" t="str">
            <v>LIMONI</v>
          </cell>
          <cell r="I122" t="str">
            <v>LIMONI POINT</v>
          </cell>
          <cell r="L122">
            <v>312540979</v>
          </cell>
          <cell r="M122">
            <v>29</v>
          </cell>
          <cell r="N122">
            <v>2.0120479525692934E-2</v>
          </cell>
          <cell r="O122">
            <v>284724500</v>
          </cell>
          <cell r="P122">
            <v>29</v>
          </cell>
          <cell r="Q122">
            <v>9.7696120284696264E-2</v>
          </cell>
          <cell r="R122">
            <v>0</v>
          </cell>
          <cell r="S122">
            <v>342000000</v>
          </cell>
          <cell r="T122">
            <v>-8.6137488304093568E-2</v>
          </cell>
          <cell r="V122">
            <v>1990682647</v>
          </cell>
          <cell r="W122">
            <v>318</v>
          </cell>
          <cell r="X122">
            <v>2.1452443106324989E-2</v>
          </cell>
          <cell r="Y122">
            <v>1662481278.4000001</v>
          </cell>
          <cell r="Z122">
            <v>313</v>
          </cell>
          <cell r="AA122">
            <v>3.322670945324404E-2</v>
          </cell>
          <cell r="AB122">
            <v>0.19741658018300598</v>
          </cell>
          <cell r="AC122">
            <v>5</v>
          </cell>
          <cell r="AD122">
            <v>2024000000</v>
          </cell>
          <cell r="AE122">
            <v>-1.6461142786561266E-2</v>
          </cell>
          <cell r="AF122">
            <v>36426</v>
          </cell>
        </row>
        <row r="123">
          <cell r="B123">
            <v>318</v>
          </cell>
          <cell r="C123" t="str">
            <v>ROMA</v>
          </cell>
          <cell r="D123" t="str">
            <v>Viale Trastevere</v>
          </cell>
          <cell r="G123" t="str">
            <v>LIMONI</v>
          </cell>
          <cell r="I123" t="str">
            <v>LIMONI POINT</v>
          </cell>
          <cell r="L123">
            <v>396302771</v>
          </cell>
          <cell r="M123">
            <v>29</v>
          </cell>
          <cell r="N123">
            <v>2.5512820160075313E-2</v>
          </cell>
          <cell r="O123">
            <v>351893850</v>
          </cell>
          <cell r="P123">
            <v>29</v>
          </cell>
          <cell r="Q123">
            <v>0.12619976450284653</v>
          </cell>
          <cell r="R123">
            <v>0</v>
          </cell>
          <cell r="S123">
            <v>412000000</v>
          </cell>
          <cell r="T123">
            <v>-3.8100070388349512E-2</v>
          </cell>
          <cell r="V123">
            <v>3162339568</v>
          </cell>
          <cell r="W123">
            <v>351</v>
          </cell>
          <cell r="X123">
            <v>3.4078716548635458E-2</v>
          </cell>
          <cell r="Y123">
            <v>2526269629.4000001</v>
          </cell>
          <cell r="Z123">
            <v>329</v>
          </cell>
          <cell r="AA123">
            <v>5.0490569768949944E-2</v>
          </cell>
          <cell r="AB123">
            <v>0.25178228451848556</v>
          </cell>
          <cell r="AC123">
            <v>22</v>
          </cell>
          <cell r="AD123">
            <v>3025000000</v>
          </cell>
          <cell r="AE123">
            <v>4.5401510082644626E-2</v>
          </cell>
          <cell r="AF123">
            <v>36448</v>
          </cell>
        </row>
        <row r="124">
          <cell r="B124">
            <v>319</v>
          </cell>
          <cell r="C124" t="str">
            <v>ROMA</v>
          </cell>
          <cell r="D124" t="str">
            <v>Via Appia Nuova</v>
          </cell>
          <cell r="G124" t="str">
            <v>LIMONI</v>
          </cell>
          <cell r="I124" t="str">
            <v>LIMONI POINT</v>
          </cell>
          <cell r="L124">
            <v>147428043</v>
          </cell>
          <cell r="M124">
            <v>29</v>
          </cell>
          <cell r="N124">
            <v>9.4909887662906357E-3</v>
          </cell>
          <cell r="O124">
            <v>142135500</v>
          </cell>
          <cell r="P124">
            <v>29</v>
          </cell>
          <cell r="Q124">
            <v>3.723589813945144E-2</v>
          </cell>
          <cell r="R124">
            <v>0</v>
          </cell>
          <cell r="S124">
            <v>148000000</v>
          </cell>
          <cell r="T124">
            <v>-3.8645743243243243E-3</v>
          </cell>
          <cell r="V124">
            <v>983892967</v>
          </cell>
          <cell r="W124">
            <v>326</v>
          </cell>
          <cell r="X124">
            <v>1.060284919300891E-2</v>
          </cell>
          <cell r="Y124">
            <v>927763979.60000002</v>
          </cell>
          <cell r="Z124">
            <v>323</v>
          </cell>
          <cell r="AA124">
            <v>1.8542491029446429E-2</v>
          </cell>
          <cell r="AB124">
            <v>6.0499209534088251E-2</v>
          </cell>
          <cell r="AC124">
            <v>3</v>
          </cell>
          <cell r="AD124">
            <v>980000000</v>
          </cell>
          <cell r="AE124">
            <v>3.9724153061224494E-3</v>
          </cell>
          <cell r="AF124">
            <v>36447</v>
          </cell>
        </row>
        <row r="125">
          <cell r="B125">
            <v>320</v>
          </cell>
          <cell r="C125" t="str">
            <v>PERUGIA</v>
          </cell>
          <cell r="D125" t="str">
            <v>Via Rizzo</v>
          </cell>
          <cell r="G125" t="str">
            <v>LIMONI</v>
          </cell>
          <cell r="I125" t="str">
            <v>LIMONI POINT</v>
          </cell>
          <cell r="L125">
            <v>170011040</v>
          </cell>
          <cell r="M125">
            <v>29</v>
          </cell>
          <cell r="N125">
            <v>1.0944816453850559E-2</v>
          </cell>
          <cell r="O125">
            <v>144949050</v>
          </cell>
          <cell r="P125">
            <v>29</v>
          </cell>
          <cell r="Q125">
            <v>0.17290206455302742</v>
          </cell>
          <cell r="R125">
            <v>0</v>
          </cell>
          <cell r="S125">
            <v>163000000</v>
          </cell>
          <cell r="T125">
            <v>4.3012515337423313E-2</v>
          </cell>
          <cell r="V125">
            <v>999734412</v>
          </cell>
          <cell r="W125">
            <v>311</v>
          </cell>
          <cell r="X125">
            <v>1.0773563343803673E-2</v>
          </cell>
          <cell r="Y125">
            <v>818660259.60000002</v>
          </cell>
          <cell r="Z125">
            <v>311</v>
          </cell>
          <cell r="AA125">
            <v>1.6361920546152323E-2</v>
          </cell>
          <cell r="AB125">
            <v>0.22118351327872368</v>
          </cell>
          <cell r="AC125">
            <v>0</v>
          </cell>
          <cell r="AD125">
            <v>960000000</v>
          </cell>
          <cell r="AE125">
            <v>4.1390012499999997E-2</v>
          </cell>
          <cell r="AF125">
            <v>36461</v>
          </cell>
        </row>
        <row r="126">
          <cell r="B126">
            <v>321</v>
          </cell>
          <cell r="C126" t="str">
            <v>PALERMO</v>
          </cell>
          <cell r="D126" t="str">
            <v>Via L.Da Vinci</v>
          </cell>
          <cell r="G126" t="str">
            <v>LIMONI</v>
          </cell>
          <cell r="I126" t="str">
            <v>LIMONI POINT</v>
          </cell>
          <cell r="L126">
            <v>260319209</v>
          </cell>
          <cell r="M126">
            <v>29</v>
          </cell>
          <cell r="N126">
            <v>1.6758593806123195E-2</v>
          </cell>
          <cell r="O126">
            <v>224682750</v>
          </cell>
          <cell r="P126">
            <v>29</v>
          </cell>
          <cell r="Q126">
            <v>0.15860789936032027</v>
          </cell>
          <cell r="R126">
            <v>0</v>
          </cell>
          <cell r="S126">
            <v>276000000</v>
          </cell>
          <cell r="T126">
            <v>-5.6814460144927539E-2</v>
          </cell>
          <cell r="V126">
            <v>1719575520</v>
          </cell>
          <cell r="W126">
            <v>315</v>
          </cell>
          <cell r="X126">
            <v>1.8530877367832509E-2</v>
          </cell>
          <cell r="Y126">
            <v>1397390464.2</v>
          </cell>
          <cell r="Z126">
            <v>315</v>
          </cell>
          <cell r="AA126">
            <v>2.7928547256419568E-2</v>
          </cell>
          <cell r="AB126">
            <v>0.23056193959678228</v>
          </cell>
          <cell r="AC126">
            <v>0</v>
          </cell>
          <cell r="AD126">
            <v>1766000000</v>
          </cell>
          <cell r="AE126">
            <v>-2.6287927519818798E-2</v>
          </cell>
          <cell r="AF126">
            <v>36448</v>
          </cell>
        </row>
        <row r="127">
          <cell r="B127">
            <v>322</v>
          </cell>
          <cell r="C127" t="str">
            <v>MESSINA</v>
          </cell>
          <cell r="D127" t="str">
            <v>Piazza Cairoli</v>
          </cell>
          <cell r="G127" t="str">
            <v>LIMONI</v>
          </cell>
          <cell r="I127" t="str">
            <v>LIMONI POINT</v>
          </cell>
          <cell r="L127">
            <v>349964444</v>
          </cell>
          <cell r="M127">
            <v>29</v>
          </cell>
          <cell r="N127">
            <v>2.2529693394934016E-2</v>
          </cell>
          <cell r="O127">
            <v>319106150</v>
          </cell>
          <cell r="P127">
            <v>28</v>
          </cell>
          <cell r="Q127">
            <v>9.6702285430725801E-2</v>
          </cell>
          <cell r="R127">
            <v>1</v>
          </cell>
          <cell r="S127">
            <v>382000000</v>
          </cell>
          <cell r="T127">
            <v>-8.3862712041884821E-2</v>
          </cell>
          <cell r="V127">
            <v>2593034952</v>
          </cell>
          <cell r="W127">
            <v>315</v>
          </cell>
          <cell r="X127">
            <v>2.7943647805602309E-2</v>
          </cell>
          <cell r="Y127">
            <v>1990126902.4000001</v>
          </cell>
          <cell r="Z127">
            <v>312</v>
          </cell>
          <cell r="AA127">
            <v>3.9775105572779461E-2</v>
          </cell>
          <cell r="AB127">
            <v>0.30294955003769908</v>
          </cell>
          <cell r="AC127">
            <v>3</v>
          </cell>
          <cell r="AD127">
            <v>2453000000</v>
          </cell>
          <cell r="AE127">
            <v>5.7087220546269871E-2</v>
          </cell>
          <cell r="AF127">
            <v>36459</v>
          </cell>
        </row>
        <row r="128">
          <cell r="B128">
            <v>323</v>
          </cell>
          <cell r="C128" t="str">
            <v>CASERTA</v>
          </cell>
          <cell r="D128" t="str">
            <v>Via G.Maria Bosco</v>
          </cell>
          <cell r="G128" t="str">
            <v>LIMONI</v>
          </cell>
          <cell r="I128" t="str">
            <v>LIMONI POINT</v>
          </cell>
          <cell r="L128">
            <v>147455657</v>
          </cell>
          <cell r="M128">
            <v>29</v>
          </cell>
          <cell r="N128">
            <v>9.4927664753238633E-3</v>
          </cell>
          <cell r="O128">
            <v>118615350</v>
          </cell>
          <cell r="P128">
            <v>29</v>
          </cell>
          <cell r="Q128">
            <v>0.24314143995697016</v>
          </cell>
          <cell r="R128">
            <v>0</v>
          </cell>
          <cell r="S128">
            <v>140000000</v>
          </cell>
          <cell r="T128">
            <v>5.3254692857142856E-2</v>
          </cell>
          <cell r="V128">
            <v>905958464</v>
          </cell>
          <cell r="W128">
            <v>317</v>
          </cell>
          <cell r="X128">
            <v>9.7629938327651357E-3</v>
          </cell>
          <cell r="Y128">
            <v>745054077.20000005</v>
          </cell>
          <cell r="Z128">
            <v>317</v>
          </cell>
          <cell r="AA128">
            <v>1.4890811506704337E-2</v>
          </cell>
          <cell r="AB128">
            <v>0.21596336658501</v>
          </cell>
          <cell r="AC128">
            <v>0</v>
          </cell>
          <cell r="AD128">
            <v>903000000</v>
          </cell>
          <cell r="AE128">
            <v>3.2762613510520489E-3</v>
          </cell>
          <cell r="AF128">
            <v>36449</v>
          </cell>
        </row>
        <row r="129">
          <cell r="B129">
            <v>301</v>
          </cell>
          <cell r="C129" t="str">
            <v>TORINO</v>
          </cell>
          <cell r="D129" t="str">
            <v xml:space="preserve">Piazza Risorgimento </v>
          </cell>
          <cell r="E129" t="str">
            <v>(**)</v>
          </cell>
          <cell r="G129" t="str">
            <v>LIMONI</v>
          </cell>
          <cell r="I129" t="str">
            <v>LIMONI POINT</v>
          </cell>
          <cell r="L129">
            <v>223479453</v>
          </cell>
          <cell r="M129">
            <v>28</v>
          </cell>
          <cell r="N129">
            <v>1.4386957425187934E-2</v>
          </cell>
          <cell r="O129">
            <v>185632700</v>
          </cell>
          <cell r="P129">
            <v>28</v>
          </cell>
          <cell r="Q129">
            <v>0.20387977441474481</v>
          </cell>
          <cell r="R129">
            <v>0</v>
          </cell>
          <cell r="S129">
            <v>205000000</v>
          </cell>
          <cell r="T129">
            <v>9.0143673170731714E-2</v>
          </cell>
          <cell r="V129">
            <v>1354384965</v>
          </cell>
          <cell r="W129">
            <v>276</v>
          </cell>
          <cell r="X129">
            <v>1.4595428583009325E-2</v>
          </cell>
          <cell r="Y129">
            <v>1156313014.8</v>
          </cell>
          <cell r="Z129">
            <v>310</v>
          </cell>
          <cell r="AA129">
            <v>2.3110321348545224E-2</v>
          </cell>
          <cell r="AB129" t="str">
            <v>N/A</v>
          </cell>
          <cell r="AC129">
            <v>-34</v>
          </cell>
          <cell r="AD129">
            <v>1208000000</v>
          </cell>
          <cell r="AE129">
            <v>0.12117960678807947</v>
          </cell>
          <cell r="AF129" t="str">
            <v>R - 01</v>
          </cell>
        </row>
        <row r="130">
          <cell r="B130">
            <v>303</v>
          </cell>
          <cell r="C130" t="str">
            <v>ROMA</v>
          </cell>
          <cell r="D130" t="str">
            <v>Via Tuscolana</v>
          </cell>
          <cell r="E130" t="str">
            <v>(**)</v>
          </cell>
          <cell r="G130" t="str">
            <v>LIMONI</v>
          </cell>
          <cell r="I130" t="str">
            <v>LIMONI POINT</v>
          </cell>
          <cell r="L130">
            <v>270173607</v>
          </cell>
          <cell r="M130">
            <v>29</v>
          </cell>
          <cell r="N130">
            <v>1.739299129803426E-2</v>
          </cell>
          <cell r="O130">
            <v>262014750</v>
          </cell>
          <cell r="P130">
            <v>29</v>
          </cell>
          <cell r="Q130">
            <v>3.1138922522491577E-2</v>
          </cell>
          <cell r="R130">
            <v>0</v>
          </cell>
          <cell r="S130">
            <v>275000000</v>
          </cell>
          <cell r="T130">
            <v>-1.755052E-2</v>
          </cell>
          <cell r="V130">
            <v>1724066719</v>
          </cell>
          <cell r="W130">
            <v>285</v>
          </cell>
          <cell r="X130">
            <v>1.8579276438961137E-2</v>
          </cell>
          <cell r="Y130">
            <v>1824548320.8</v>
          </cell>
          <cell r="Z130">
            <v>328</v>
          </cell>
          <cell r="AA130">
            <v>3.646581632303926E-2</v>
          </cell>
          <cell r="AB130" t="str">
            <v>N/A</v>
          </cell>
          <cell r="AC130">
            <v>-43</v>
          </cell>
          <cell r="AD130">
            <v>1970000000</v>
          </cell>
          <cell r="AE130">
            <v>-0.12483922893401016</v>
          </cell>
          <cell r="AF130" t="str">
            <v>R - 01</v>
          </cell>
        </row>
        <row r="131">
          <cell r="B131">
            <v>324</v>
          </cell>
          <cell r="C131" t="str">
            <v>SARONNO</v>
          </cell>
          <cell r="D131" t="str">
            <v>Piazza Libertà</v>
          </cell>
          <cell r="E131" t="str">
            <v>(**)</v>
          </cell>
          <cell r="G131" t="str">
            <v>LIMONI</v>
          </cell>
          <cell r="I131" t="str">
            <v>LIMONI POINT</v>
          </cell>
          <cell r="L131">
            <v>185947629</v>
          </cell>
          <cell r="M131">
            <v>29</v>
          </cell>
          <cell r="N131">
            <v>1.1970767718576979E-2</v>
          </cell>
          <cell r="O131">
            <v>169499300</v>
          </cell>
          <cell r="P131">
            <v>29</v>
          </cell>
          <cell r="Q131">
            <v>9.7040689843556877E-2</v>
          </cell>
          <cell r="R131">
            <v>0</v>
          </cell>
          <cell r="S131">
            <v>180000000</v>
          </cell>
          <cell r="T131">
            <v>3.3042383333333335E-2</v>
          </cell>
          <cell r="V131">
            <v>1111802493</v>
          </cell>
          <cell r="W131">
            <v>324</v>
          </cell>
          <cell r="X131">
            <v>1.1981256662128721E-2</v>
          </cell>
          <cell r="Y131">
            <v>937367300</v>
          </cell>
          <cell r="Z131">
            <v>280</v>
          </cell>
          <cell r="AA131">
            <v>1.8734425062546821E-2</v>
          </cell>
          <cell r="AB131" t="str">
            <v>N/A</v>
          </cell>
          <cell r="AC131">
            <v>44</v>
          </cell>
          <cell r="AD131">
            <v>1102000000</v>
          </cell>
          <cell r="AE131">
            <v>8.8951842105263156E-3</v>
          </cell>
          <cell r="AF131">
            <v>36581</v>
          </cell>
        </row>
        <row r="132">
          <cell r="B132">
            <v>325</v>
          </cell>
          <cell r="C132" t="str">
            <v>AVEZZANO</v>
          </cell>
          <cell r="D132" t="str">
            <v>Via Trieste</v>
          </cell>
          <cell r="E132" t="str">
            <v>(**)</v>
          </cell>
          <cell r="G132" t="str">
            <v>LIMONI</v>
          </cell>
          <cell r="I132" t="str">
            <v>LIMONI POINT</v>
          </cell>
          <cell r="L132">
            <v>146527071</v>
          </cell>
          <cell r="M132">
            <v>28</v>
          </cell>
          <cell r="N132">
            <v>9.4329868084762573E-3</v>
          </cell>
          <cell r="O132">
            <v>179394000</v>
          </cell>
          <cell r="P132">
            <v>28</v>
          </cell>
          <cell r="Q132">
            <v>-0.18321085989497976</v>
          </cell>
          <cell r="R132">
            <v>0</v>
          </cell>
          <cell r="S132">
            <v>193000000</v>
          </cell>
          <cell r="T132">
            <v>-0.24079237823834196</v>
          </cell>
          <cell r="V132">
            <v>1014277525</v>
          </cell>
          <cell r="W132">
            <v>315</v>
          </cell>
          <cell r="X132">
            <v>1.0930286116613052E-2</v>
          </cell>
          <cell r="Y132">
            <v>1020949950</v>
          </cell>
          <cell r="Z132">
            <v>278</v>
          </cell>
          <cell r="AA132">
            <v>2.0404925935528076E-2</v>
          </cell>
          <cell r="AB132" t="str">
            <v>N/A</v>
          </cell>
          <cell r="AC132">
            <v>37</v>
          </cell>
          <cell r="AD132">
            <v>1200000000</v>
          </cell>
          <cell r="AE132">
            <v>-0.15476872916666667</v>
          </cell>
          <cell r="AF132">
            <v>36581</v>
          </cell>
        </row>
        <row r="133">
          <cell r="B133">
            <v>326</v>
          </cell>
          <cell r="C133" t="str">
            <v>TERAMO</v>
          </cell>
          <cell r="D133" t="str">
            <v>Corso S.Giorgio</v>
          </cell>
          <cell r="E133" t="str">
            <v>(**)</v>
          </cell>
          <cell r="G133" t="str">
            <v>LIMONI</v>
          </cell>
          <cell r="I133" t="str">
            <v>LIMONI POINT</v>
          </cell>
          <cell r="L133">
            <v>85392629</v>
          </cell>
          <cell r="M133">
            <v>28</v>
          </cell>
          <cell r="N133">
            <v>5.4973291788389536E-3</v>
          </cell>
          <cell r="O133">
            <v>76003100</v>
          </cell>
          <cell r="P133">
            <v>28</v>
          </cell>
          <cell r="Q133">
            <v>0.12354139502204516</v>
          </cell>
          <cell r="R133">
            <v>0</v>
          </cell>
          <cell r="S133">
            <v>88000000</v>
          </cell>
          <cell r="T133">
            <v>-2.9629215909090911E-2</v>
          </cell>
          <cell r="V133">
            <v>544305010</v>
          </cell>
          <cell r="W133">
            <v>308</v>
          </cell>
          <cell r="X133">
            <v>5.865662353117731E-3</v>
          </cell>
          <cell r="Y133">
            <v>484829700</v>
          </cell>
          <cell r="Z133">
            <v>268</v>
          </cell>
          <cell r="AA133">
            <v>9.689910969528228E-3</v>
          </cell>
          <cell r="AB133" t="str">
            <v>N/A</v>
          </cell>
          <cell r="AC133">
            <v>40</v>
          </cell>
          <cell r="AD133">
            <v>583000000</v>
          </cell>
          <cell r="AE133">
            <v>-6.6372195540308751E-2</v>
          </cell>
          <cell r="AF133">
            <v>36581</v>
          </cell>
        </row>
        <row r="134">
          <cell r="B134">
            <v>327</v>
          </cell>
          <cell r="C134" t="str">
            <v>LISSONE</v>
          </cell>
          <cell r="D134" t="str">
            <v>Via Assunta</v>
          </cell>
          <cell r="E134" t="str">
            <v>(**)</v>
          </cell>
          <cell r="G134" t="str">
            <v>LIMONI</v>
          </cell>
          <cell r="I134" t="str">
            <v>LIMONI POINT</v>
          </cell>
          <cell r="L134">
            <v>202001966</v>
          </cell>
          <cell r="M134">
            <v>28</v>
          </cell>
          <cell r="N134">
            <v>1.3004299257195069E-2</v>
          </cell>
          <cell r="O134">
            <v>177816250</v>
          </cell>
          <cell r="P134">
            <v>28</v>
          </cell>
          <cell r="Q134">
            <v>0.13601521795673904</v>
          </cell>
          <cell r="R134">
            <v>0</v>
          </cell>
          <cell r="S134">
            <v>188000000</v>
          </cell>
          <cell r="T134">
            <v>7.4478542553191487E-2</v>
          </cell>
          <cell r="V134">
            <v>1176928328</v>
          </cell>
          <cell r="W134">
            <v>313</v>
          </cell>
          <cell r="X134">
            <v>1.2683080366773396E-2</v>
          </cell>
          <cell r="Y134">
            <v>852514650</v>
          </cell>
          <cell r="Z134">
            <v>249</v>
          </cell>
          <cell r="AA134">
            <v>1.703854169560676E-2</v>
          </cell>
          <cell r="AB134" t="str">
            <v>N/A</v>
          </cell>
          <cell r="AC134">
            <v>64</v>
          </cell>
          <cell r="AD134">
            <v>1100000000</v>
          </cell>
          <cell r="AE134">
            <v>6.9934843636363639E-2</v>
          </cell>
          <cell r="AF134">
            <v>36603</v>
          </cell>
        </row>
        <row r="135">
          <cell r="B135">
            <v>328</v>
          </cell>
          <cell r="C135" t="str">
            <v>ALBA</v>
          </cell>
          <cell r="D135" t="str">
            <v>Corso delle Langhe</v>
          </cell>
          <cell r="E135" t="str">
            <v>(**)</v>
          </cell>
          <cell r="G135" t="str">
            <v>LIMONI</v>
          </cell>
          <cell r="I135" t="str">
            <v>LIMONI POINT</v>
          </cell>
          <cell r="L135">
            <v>237274943</v>
          </cell>
          <cell r="M135">
            <v>28</v>
          </cell>
          <cell r="N135">
            <v>1.5275070961467289E-2</v>
          </cell>
          <cell r="O135">
            <v>200977000</v>
          </cell>
          <cell r="P135">
            <v>28</v>
          </cell>
          <cell r="Q135">
            <v>0.18060744761838418</v>
          </cell>
          <cell r="R135">
            <v>0</v>
          </cell>
          <cell r="S135">
            <v>215000000</v>
          </cell>
          <cell r="T135">
            <v>0.10360438604651163</v>
          </cell>
          <cell r="V135">
            <v>1473316361</v>
          </cell>
          <cell r="W135">
            <v>326</v>
          </cell>
          <cell r="X135">
            <v>1.5877083903655623E-2</v>
          </cell>
          <cell r="Y135">
            <v>1073500550</v>
          </cell>
          <cell r="Z135">
            <v>260</v>
          </cell>
          <cell r="AA135">
            <v>2.1455213563112131E-2</v>
          </cell>
          <cell r="AB135" t="str">
            <v>N/A</v>
          </cell>
          <cell r="AC135">
            <v>66</v>
          </cell>
          <cell r="AD135">
            <v>1350000000</v>
          </cell>
          <cell r="AE135">
            <v>9.1345452592592594E-2</v>
          </cell>
          <cell r="AF135">
            <v>36603</v>
          </cell>
        </row>
        <row r="136">
          <cell r="B136">
            <v>329</v>
          </cell>
          <cell r="C136" t="str">
            <v>ROMA</v>
          </cell>
          <cell r="D136" t="str">
            <v>Piazza Talenti</v>
          </cell>
          <cell r="E136" t="str">
            <v>(**)</v>
          </cell>
          <cell r="G136" t="str">
            <v>LIMONI</v>
          </cell>
          <cell r="I136" t="str">
            <v>LIMONI POINT</v>
          </cell>
          <cell r="L136">
            <v>400014271</v>
          </cell>
          <cell r="M136">
            <v>29</v>
          </cell>
          <cell r="N136">
            <v>2.5751755739014576E-2</v>
          </cell>
          <cell r="O136">
            <v>347020500</v>
          </cell>
          <cell r="P136">
            <v>29</v>
          </cell>
          <cell r="Q136">
            <v>0.15271077933436208</v>
          </cell>
          <cell r="R136">
            <v>0</v>
          </cell>
          <cell r="S136">
            <v>415000000</v>
          </cell>
          <cell r="T136">
            <v>-3.6110190361445783E-2</v>
          </cell>
          <cell r="V136">
            <v>2711026392</v>
          </cell>
          <cell r="W136">
            <v>327</v>
          </cell>
          <cell r="X136">
            <v>2.9215173760504233E-2</v>
          </cell>
          <cell r="Y136">
            <v>1670106050</v>
          </cell>
          <cell r="Z136">
            <v>216</v>
          </cell>
          <cell r="AA136">
            <v>3.3379099783223801E-2</v>
          </cell>
          <cell r="AB136" t="str">
            <v>N/A</v>
          </cell>
          <cell r="AC136">
            <v>111</v>
          </cell>
          <cell r="AD136">
            <v>2632000000</v>
          </cell>
          <cell r="AE136">
            <v>3.0025224924012158E-2</v>
          </cell>
          <cell r="AF136">
            <v>36654</v>
          </cell>
        </row>
        <row r="137">
          <cell r="B137">
            <v>330</v>
          </cell>
          <cell r="C137" t="str">
            <v>MILANO</v>
          </cell>
          <cell r="D137" t="str">
            <v>Via Paolo Sarpi</v>
          </cell>
          <cell r="E137" t="str">
            <v>(**)</v>
          </cell>
          <cell r="G137" t="str">
            <v>LIMONI</v>
          </cell>
          <cell r="I137" t="str">
            <v>LIMONI POINT</v>
          </cell>
          <cell r="L137">
            <v>222591072</v>
          </cell>
          <cell r="M137">
            <v>29</v>
          </cell>
          <cell r="N137">
            <v>1.4329766039345649E-2</v>
          </cell>
          <cell r="O137">
            <v>217929350</v>
          </cell>
          <cell r="P137">
            <v>28</v>
          </cell>
          <cell r="Q137">
            <v>2.1390978314761184E-2</v>
          </cell>
          <cell r="R137">
            <v>1</v>
          </cell>
          <cell r="S137">
            <v>268000000</v>
          </cell>
          <cell r="T137">
            <v>-0.1694362985074627</v>
          </cell>
          <cell r="V137">
            <v>1551891691</v>
          </cell>
          <cell r="W137">
            <v>320</v>
          </cell>
          <cell r="X137">
            <v>1.6723845088280401E-2</v>
          </cell>
          <cell r="Y137">
            <v>1014245899</v>
          </cell>
          <cell r="Z137">
            <v>235</v>
          </cell>
          <cell r="AA137">
            <v>2.0270937326073709E-2</v>
          </cell>
          <cell r="AB137" t="str">
            <v>N/A</v>
          </cell>
          <cell r="AC137">
            <v>85</v>
          </cell>
          <cell r="AD137">
            <v>1653000000</v>
          </cell>
          <cell r="AE137">
            <v>-6.1166551119177251E-2</v>
          </cell>
          <cell r="AF137">
            <v>36633</v>
          </cell>
        </row>
        <row r="138">
          <cell r="B138">
            <v>331</v>
          </cell>
          <cell r="C138" t="str">
            <v>VARESE</v>
          </cell>
          <cell r="D138" t="str">
            <v>Piazza Montegrappa</v>
          </cell>
          <cell r="E138" t="str">
            <v>(**)</v>
          </cell>
          <cell r="G138" t="str">
            <v>LIMONI</v>
          </cell>
          <cell r="I138" t="str">
            <v>LIMONI POINT</v>
          </cell>
          <cell r="L138">
            <v>507927780</v>
          </cell>
          <cell r="M138">
            <v>29</v>
          </cell>
          <cell r="N138">
            <v>3.2698913693556535E-2</v>
          </cell>
          <cell r="O138">
            <v>442621950</v>
          </cell>
          <cell r="P138">
            <v>28</v>
          </cell>
          <cell r="Q138">
            <v>0.14754313472253239</v>
          </cell>
          <cell r="R138">
            <v>1</v>
          </cell>
          <cell r="S138">
            <v>435000000</v>
          </cell>
          <cell r="T138">
            <v>0.16765006896551723</v>
          </cell>
          <cell r="V138">
            <v>2785798753</v>
          </cell>
          <cell r="W138">
            <v>317</v>
          </cell>
          <cell r="X138">
            <v>3.0020952533276191E-2</v>
          </cell>
          <cell r="Y138">
            <v>1719271136</v>
          </cell>
          <cell r="Z138">
            <v>200</v>
          </cell>
          <cell r="AA138">
            <v>3.4361723797695684E-2</v>
          </cell>
          <cell r="AB138" t="str">
            <v>N/A</v>
          </cell>
          <cell r="AC138">
            <v>117</v>
          </cell>
          <cell r="AD138">
            <v>2550000000</v>
          </cell>
          <cell r="AE138">
            <v>9.2470099215686274E-2</v>
          </cell>
          <cell r="AF138">
            <v>36665</v>
          </cell>
        </row>
        <row r="139">
          <cell r="B139">
            <v>332</v>
          </cell>
          <cell r="C139" t="str">
            <v>LIVORNO</v>
          </cell>
          <cell r="D139" t="str">
            <v>Via Grande</v>
          </cell>
          <cell r="E139" t="str">
            <v>(**)</v>
          </cell>
          <cell r="G139" t="str">
            <v>LIMONI</v>
          </cell>
          <cell r="I139" t="str">
            <v>LIMONI POINT</v>
          </cell>
          <cell r="L139">
            <v>129088320</v>
          </cell>
          <cell r="M139">
            <v>29</v>
          </cell>
          <cell r="N139">
            <v>8.3103307216750525E-3</v>
          </cell>
          <cell r="O139">
            <v>114441850</v>
          </cell>
          <cell r="P139">
            <v>28</v>
          </cell>
          <cell r="Q139">
            <v>0.12798176541186637</v>
          </cell>
          <cell r="R139">
            <v>1</v>
          </cell>
          <cell r="S139">
            <v>135000000</v>
          </cell>
          <cell r="T139">
            <v>-4.3790222222222223E-2</v>
          </cell>
          <cell r="V139">
            <v>922988695</v>
          </cell>
          <cell r="W139">
            <v>325</v>
          </cell>
          <cell r="X139">
            <v>9.9465188472447896E-3</v>
          </cell>
          <cell r="Y139">
            <v>637515350</v>
          </cell>
          <cell r="Z139">
            <v>217</v>
          </cell>
          <cell r="AA139">
            <v>1.2741519307104387E-2</v>
          </cell>
          <cell r="AB139" t="str">
            <v>N/A</v>
          </cell>
          <cell r="AC139">
            <v>108</v>
          </cell>
          <cell r="AD139">
            <v>950000000</v>
          </cell>
          <cell r="AE139">
            <v>-2.8432952631578946E-2</v>
          </cell>
          <cell r="AF139">
            <v>36649</v>
          </cell>
        </row>
        <row r="140">
          <cell r="B140">
            <v>333</v>
          </cell>
          <cell r="C140" t="str">
            <v>OLBIA</v>
          </cell>
          <cell r="D140" t="str">
            <v>Corso Umberto</v>
          </cell>
          <cell r="E140" t="str">
            <v>(**)</v>
          </cell>
          <cell r="G140" t="str">
            <v>LIMONI</v>
          </cell>
          <cell r="I140" t="str">
            <v>LIMONI POINT</v>
          </cell>
          <cell r="L140">
            <v>115758252</v>
          </cell>
          <cell r="M140">
            <v>29</v>
          </cell>
          <cell r="N140">
            <v>7.4521797005569724E-3</v>
          </cell>
          <cell r="O140">
            <v>121417950</v>
          </cell>
          <cell r="P140">
            <v>29</v>
          </cell>
          <cell r="Q140">
            <v>-4.6613354944635449E-2</v>
          </cell>
          <cell r="R140">
            <v>0</v>
          </cell>
          <cell r="S140">
            <v>126000000</v>
          </cell>
          <cell r="T140">
            <v>-8.1283714285714292E-2</v>
          </cell>
          <cell r="V140">
            <v>763377891</v>
          </cell>
          <cell r="W140">
            <v>319</v>
          </cell>
          <cell r="X140">
            <v>8.2264849196245892E-3</v>
          </cell>
          <cell r="Y140">
            <v>635156450</v>
          </cell>
          <cell r="Z140">
            <v>224</v>
          </cell>
          <cell r="AA140">
            <v>1.2694373822852864E-2</v>
          </cell>
          <cell r="AB140" t="str">
            <v>N/A</v>
          </cell>
          <cell r="AC140">
            <v>95</v>
          </cell>
          <cell r="AD140">
            <v>800000000</v>
          </cell>
          <cell r="AE140">
            <v>-4.5777636250000003E-2</v>
          </cell>
          <cell r="AF140">
            <v>36635</v>
          </cell>
        </row>
        <row r="141">
          <cell r="B141">
            <v>334</v>
          </cell>
          <cell r="C141" t="str">
            <v>AGRIGENTO</v>
          </cell>
          <cell r="D141" t="str">
            <v>Via Gioieni</v>
          </cell>
          <cell r="E141" t="str">
            <v>(**)</v>
          </cell>
          <cell r="G141" t="str">
            <v>LIMONI</v>
          </cell>
          <cell r="I141" t="str">
            <v>LIMONI POINT</v>
          </cell>
          <cell r="L141">
            <v>238706631</v>
          </cell>
          <cell r="M141">
            <v>29</v>
          </cell>
          <cell r="N141">
            <v>1.5367238872322844E-2</v>
          </cell>
          <cell r="O141">
            <v>197793300</v>
          </cell>
          <cell r="P141">
            <v>29</v>
          </cell>
          <cell r="Q141">
            <v>0.20684892258736773</v>
          </cell>
          <cell r="R141">
            <v>0</v>
          </cell>
          <cell r="S141">
            <v>258000000</v>
          </cell>
          <cell r="T141">
            <v>-7.47805E-2</v>
          </cell>
          <cell r="V141">
            <v>1684742037</v>
          </cell>
          <cell r="W141">
            <v>329</v>
          </cell>
          <cell r="X141">
            <v>1.8155496935708493E-2</v>
          </cell>
          <cell r="Y141">
            <v>1022432840</v>
          </cell>
          <cell r="Z141">
            <v>198</v>
          </cell>
          <cell r="AA141">
            <v>2.0434563294950577E-2</v>
          </cell>
          <cell r="AB141" t="str">
            <v>N/A</v>
          </cell>
          <cell r="AC141">
            <v>131</v>
          </cell>
          <cell r="AD141">
            <v>1746000000</v>
          </cell>
          <cell r="AE141">
            <v>-3.5084743986254295E-2</v>
          </cell>
          <cell r="AF141">
            <v>36665</v>
          </cell>
        </row>
        <row r="142">
          <cell r="B142">
            <v>335</v>
          </cell>
          <cell r="C142" t="str">
            <v>GROSSETO</v>
          </cell>
          <cell r="D142" t="str">
            <v>Via Matteotti</v>
          </cell>
          <cell r="E142" t="str">
            <v>(**)</v>
          </cell>
          <cell r="G142" t="str">
            <v>LIMONI</v>
          </cell>
          <cell r="I142" t="str">
            <v>LIMONI POINT</v>
          </cell>
          <cell r="L142">
            <v>140593589</v>
          </cell>
          <cell r="M142">
            <v>28</v>
          </cell>
          <cell r="N142">
            <v>9.0510064887145154E-3</v>
          </cell>
          <cell r="O142">
            <v>135088800</v>
          </cell>
          <cell r="P142">
            <v>28</v>
          </cell>
          <cell r="Q142">
            <v>4.0749410757960687E-2</v>
          </cell>
          <cell r="R142">
            <v>0</v>
          </cell>
          <cell r="S142">
            <v>140000000</v>
          </cell>
          <cell r="T142">
            <v>4.2399214285714281E-3</v>
          </cell>
          <cell r="V142">
            <v>894113303</v>
          </cell>
          <cell r="W142">
            <v>317</v>
          </cell>
          <cell r="X142">
            <v>9.6353453385057894E-3</v>
          </cell>
          <cell r="Y142">
            <v>599903750</v>
          </cell>
          <cell r="Z142">
            <v>188</v>
          </cell>
          <cell r="AA142">
            <v>1.1989805756095635E-2</v>
          </cell>
          <cell r="AB142" t="str">
            <v>N/A</v>
          </cell>
          <cell r="AC142">
            <v>129</v>
          </cell>
          <cell r="AD142">
            <v>902000000</v>
          </cell>
          <cell r="AE142">
            <v>-8.7435665188470065E-3</v>
          </cell>
          <cell r="AF142">
            <v>36677</v>
          </cell>
        </row>
        <row r="143">
          <cell r="B143">
            <v>336</v>
          </cell>
          <cell r="C143" t="str">
            <v>AOSTA</v>
          </cell>
          <cell r="D143" t="str">
            <v>Corso Battaglione</v>
          </cell>
          <cell r="E143" t="str">
            <v>(**)</v>
          </cell>
          <cell r="G143" t="str">
            <v>LIMONI</v>
          </cell>
          <cell r="I143" t="str">
            <v>LIMONI POINT</v>
          </cell>
          <cell r="L143">
            <v>264142603</v>
          </cell>
          <cell r="M143">
            <v>29</v>
          </cell>
          <cell r="N143">
            <v>1.7004732795454437E-2</v>
          </cell>
          <cell r="O143">
            <v>228812850</v>
          </cell>
          <cell r="P143">
            <v>29</v>
          </cell>
          <cell r="Q143">
            <v>0.15440458435791521</v>
          </cell>
          <cell r="R143">
            <v>0</v>
          </cell>
          <cell r="S143">
            <v>288000000</v>
          </cell>
          <cell r="T143">
            <v>-8.2838184027777775E-2</v>
          </cell>
          <cell r="V143">
            <v>1797023222</v>
          </cell>
          <cell r="W143">
            <v>355</v>
          </cell>
          <cell r="X143">
            <v>1.9365486753399032E-2</v>
          </cell>
          <cell r="Y143">
            <v>1107493850</v>
          </cell>
          <cell r="Z143">
            <v>240</v>
          </cell>
          <cell r="AA143">
            <v>2.2134610989797139E-2</v>
          </cell>
          <cell r="AB143" t="str">
            <v>N/A</v>
          </cell>
          <cell r="AC143">
            <v>115</v>
          </cell>
          <cell r="AD143">
            <v>1848000000</v>
          </cell>
          <cell r="AE143">
            <v>-2.7584836580086581E-2</v>
          </cell>
          <cell r="AF143">
            <v>36650</v>
          </cell>
        </row>
        <row r="144">
          <cell r="B144">
            <v>337</v>
          </cell>
          <cell r="C144" t="str">
            <v>TORINO</v>
          </cell>
          <cell r="D144" t="str">
            <v>Piazza Carducci</v>
          </cell>
          <cell r="E144" t="str">
            <v>(**)</v>
          </cell>
          <cell r="G144" t="str">
            <v>LIMONI</v>
          </cell>
          <cell r="I144" t="str">
            <v>LIMONI POINT</v>
          </cell>
          <cell r="L144">
            <v>240263136</v>
          </cell>
          <cell r="M144">
            <v>29</v>
          </cell>
          <cell r="N144">
            <v>1.5467442138737195E-2</v>
          </cell>
          <cell r="O144">
            <v>220587050</v>
          </cell>
          <cell r="P144">
            <v>28</v>
          </cell>
          <cell r="Q144">
            <v>8.9198735827873854E-2</v>
          </cell>
          <cell r="R144">
            <v>1</v>
          </cell>
          <cell r="S144">
            <v>300000000</v>
          </cell>
          <cell r="T144">
            <v>-0.19912288</v>
          </cell>
          <cell r="V144">
            <v>1754865215</v>
          </cell>
          <cell r="W144">
            <v>314</v>
          </cell>
          <cell r="X144">
            <v>1.8911174134556199E-2</v>
          </cell>
          <cell r="Y144">
            <v>1062285350</v>
          </cell>
          <cell r="Z144">
            <v>193</v>
          </cell>
          <cell r="AA144">
            <v>2.1231064156618566E-2</v>
          </cell>
          <cell r="AB144" t="str">
            <v>N/A</v>
          </cell>
          <cell r="AC144">
            <v>121</v>
          </cell>
          <cell r="AD144">
            <v>2003000000</v>
          </cell>
          <cell r="AE144">
            <v>-0.12388157014478282</v>
          </cell>
          <cell r="AF144">
            <v>36672</v>
          </cell>
        </row>
        <row r="145">
          <cell r="B145">
            <v>338</v>
          </cell>
          <cell r="C145" t="str">
            <v>VENTIMIGLIA</v>
          </cell>
          <cell r="D145" t="str">
            <v>Via Chiappori</v>
          </cell>
          <cell r="E145" t="str">
            <v>(**)</v>
          </cell>
          <cell r="G145" t="str">
            <v>LIMONI</v>
          </cell>
          <cell r="I145" t="str">
            <v>LIMONI POINT</v>
          </cell>
          <cell r="L145">
            <v>263241790</v>
          </cell>
          <cell r="M145">
            <v>29</v>
          </cell>
          <cell r="N145">
            <v>1.6946741073597772E-2</v>
          </cell>
          <cell r="O145">
            <v>214580700</v>
          </cell>
          <cell r="P145">
            <v>29</v>
          </cell>
          <cell r="Q145">
            <v>0.22677291107727768</v>
          </cell>
          <cell r="R145">
            <v>0</v>
          </cell>
          <cell r="S145">
            <v>259000000</v>
          </cell>
          <cell r="T145">
            <v>1.6377567567567568E-2</v>
          </cell>
          <cell r="V145">
            <v>1858373016</v>
          </cell>
          <cell r="W145">
            <v>338</v>
          </cell>
          <cell r="X145">
            <v>2.0026618233774947E-2</v>
          </cell>
          <cell r="Y145">
            <v>1068320480</v>
          </cell>
          <cell r="Z145">
            <v>203</v>
          </cell>
          <cell r="AA145">
            <v>2.1351683566670238E-2</v>
          </cell>
          <cell r="AB145" t="str">
            <v>N/A</v>
          </cell>
          <cell r="AC145">
            <v>135</v>
          </cell>
          <cell r="AD145">
            <v>1748000000</v>
          </cell>
          <cell r="AE145">
            <v>6.3142457665903887E-2</v>
          </cell>
          <cell r="AF145">
            <v>36671</v>
          </cell>
        </row>
        <row r="146">
          <cell r="B146">
            <v>339</v>
          </cell>
          <cell r="C146" t="str">
            <v>ROMA</v>
          </cell>
          <cell r="D146" t="str">
            <v>Via Newton 51</v>
          </cell>
          <cell r="E146" t="str">
            <v>(**)</v>
          </cell>
          <cell r="G146" t="str">
            <v>LIMONI</v>
          </cell>
          <cell r="I146" t="str">
            <v>LIMONI POINT</v>
          </cell>
          <cell r="L146">
            <v>218902815</v>
          </cell>
          <cell r="M146">
            <v>29</v>
          </cell>
          <cell r="N146">
            <v>1.4092326777168148E-2</v>
          </cell>
          <cell r="O146">
            <v>201767950</v>
          </cell>
          <cell r="P146">
            <v>29</v>
          </cell>
          <cell r="Q146">
            <v>8.4923621417573994E-2</v>
          </cell>
          <cell r="R146">
            <v>0</v>
          </cell>
          <cell r="S146">
            <v>230000000</v>
          </cell>
          <cell r="T146">
            <v>-4.8248630434782606E-2</v>
          </cell>
          <cell r="V146">
            <v>1382435663</v>
          </cell>
          <cell r="W146">
            <v>327</v>
          </cell>
          <cell r="X146">
            <v>1.4897714838352215E-2</v>
          </cell>
          <cell r="Y146">
            <v>540575850</v>
          </cell>
          <cell r="Z146">
            <v>107</v>
          </cell>
          <cell r="AA146">
            <v>1.0804065548742262E-2</v>
          </cell>
          <cell r="AB146" t="str">
            <v>N/A</v>
          </cell>
          <cell r="AC146">
            <v>220</v>
          </cell>
          <cell r="AD146">
            <v>1450000000</v>
          </cell>
          <cell r="AE146">
            <v>-4.6596094482758622E-2</v>
          </cell>
          <cell r="AF146">
            <v>36774</v>
          </cell>
        </row>
        <row r="147">
          <cell r="B147">
            <v>340</v>
          </cell>
          <cell r="C147" t="str">
            <v>ROMA</v>
          </cell>
          <cell r="D147" t="str">
            <v>Largo L. Da Vinci</v>
          </cell>
          <cell r="E147" t="str">
            <v>(**)</v>
          </cell>
          <cell r="G147" t="str">
            <v>LIMONI</v>
          </cell>
          <cell r="I147" t="str">
            <v>LIMONI POINT</v>
          </cell>
          <cell r="L147">
            <v>302652027</v>
          </cell>
          <cell r="M147">
            <v>29</v>
          </cell>
          <cell r="N147">
            <v>1.9483857547726451E-2</v>
          </cell>
          <cell r="O147">
            <v>259131900</v>
          </cell>
          <cell r="P147">
            <v>29</v>
          </cell>
          <cell r="Q147">
            <v>0.1679458491988057</v>
          </cell>
          <cell r="R147">
            <v>0</v>
          </cell>
          <cell r="S147">
            <v>288000000</v>
          </cell>
          <cell r="T147">
            <v>5.0875093750000003E-2</v>
          </cell>
          <cell r="V147">
            <v>1979991944</v>
          </cell>
          <cell r="W147">
            <v>328</v>
          </cell>
          <cell r="X147">
            <v>2.1337235542618266E-2</v>
          </cell>
          <cell r="Y147">
            <v>677448300</v>
          </cell>
          <cell r="Z147">
            <v>102</v>
          </cell>
          <cell r="AA147">
            <v>1.3539627859964539E-2</v>
          </cell>
          <cell r="AB147" t="str">
            <v>N/A</v>
          </cell>
          <cell r="AC147">
            <v>226</v>
          </cell>
          <cell r="AD147">
            <v>1814000000</v>
          </cell>
          <cell r="AE147">
            <v>9.1506033076074966E-2</v>
          </cell>
          <cell r="AF147">
            <v>36782</v>
          </cell>
        </row>
        <row r="148">
          <cell r="B148">
            <v>341</v>
          </cell>
          <cell r="C148" t="str">
            <v>ROMA</v>
          </cell>
          <cell r="D148" t="str">
            <v>Via Trionfale 8441</v>
          </cell>
          <cell r="E148" t="str">
            <v>(**)</v>
          </cell>
          <cell r="G148" t="str">
            <v>LIMONI</v>
          </cell>
          <cell r="I148" t="str">
            <v>LIMONI POINT</v>
          </cell>
          <cell r="L148">
            <v>234394518</v>
          </cell>
          <cell r="M148">
            <v>29</v>
          </cell>
          <cell r="N148">
            <v>1.5089637574705567E-2</v>
          </cell>
          <cell r="O148">
            <v>180813000</v>
          </cell>
          <cell r="P148">
            <v>29</v>
          </cell>
          <cell r="Q148">
            <v>0.29633664614823046</v>
          </cell>
          <cell r="R148">
            <v>0</v>
          </cell>
          <cell r="S148">
            <v>204000000</v>
          </cell>
          <cell r="T148">
            <v>0.14899273529411763</v>
          </cell>
          <cell r="V148">
            <v>1358883885</v>
          </cell>
          <cell r="W148">
            <v>307</v>
          </cell>
          <cell r="X148">
            <v>1.4643910858918724E-2</v>
          </cell>
          <cell r="Y148">
            <v>357274250</v>
          </cell>
          <cell r="Z148">
            <v>65</v>
          </cell>
          <cell r="AA148">
            <v>7.1405602301281672E-3</v>
          </cell>
          <cell r="AB148" t="str">
            <v>N/A</v>
          </cell>
          <cell r="AC148">
            <v>242</v>
          </cell>
          <cell r="AD148">
            <v>1288000000</v>
          </cell>
          <cell r="AE148">
            <v>5.5034072204968941E-2</v>
          </cell>
          <cell r="AF148">
            <v>36819</v>
          </cell>
        </row>
        <row r="149">
          <cell r="B149">
            <v>342</v>
          </cell>
          <cell r="C149" t="str">
            <v>ROMA</v>
          </cell>
          <cell r="D149" t="str">
            <v>P.za S.G.B. De La Salle</v>
          </cell>
          <cell r="E149" t="str">
            <v>(**)</v>
          </cell>
          <cell r="G149" t="str">
            <v>LIMONI</v>
          </cell>
          <cell r="I149" t="str">
            <v>LIMONI POINT</v>
          </cell>
          <cell r="L149">
            <v>213151913</v>
          </cell>
          <cell r="M149">
            <v>29</v>
          </cell>
          <cell r="N149">
            <v>1.3722100426961231E-2</v>
          </cell>
          <cell r="O149">
            <v>151276900</v>
          </cell>
          <cell r="P149">
            <v>28</v>
          </cell>
          <cell r="Q149">
            <v>0.40901825063839886</v>
          </cell>
          <cell r="R149">
            <v>1</v>
          </cell>
          <cell r="S149">
            <v>190000000</v>
          </cell>
          <cell r="T149">
            <v>0.12185217368421053</v>
          </cell>
          <cell r="V149">
            <v>1265028919</v>
          </cell>
          <cell r="W149">
            <v>314</v>
          </cell>
          <cell r="X149">
            <v>1.3632489816295315E-2</v>
          </cell>
          <cell r="Y149">
            <v>393319350</v>
          </cell>
          <cell r="Z149">
            <v>86</v>
          </cell>
          <cell r="AA149">
            <v>7.8609653742184368E-3</v>
          </cell>
          <cell r="AB149" t="str">
            <v>N/A</v>
          </cell>
          <cell r="AC149">
            <v>228</v>
          </cell>
          <cell r="AD149">
            <v>1208000000</v>
          </cell>
          <cell r="AE149">
            <v>4.7209370033112583E-2</v>
          </cell>
          <cell r="AF149">
            <v>36790</v>
          </cell>
        </row>
        <row r="150">
          <cell r="B150">
            <v>343</v>
          </cell>
          <cell r="C150" t="str">
            <v>CREMONA</v>
          </cell>
          <cell r="D150" t="str">
            <v>Corso V.Emanuele</v>
          </cell>
          <cell r="E150" t="str">
            <v>(**)</v>
          </cell>
          <cell r="G150" t="str">
            <v>LIMONI</v>
          </cell>
          <cell r="I150" t="str">
            <v>LIMONI POINT</v>
          </cell>
          <cell r="L150">
            <v>164916941</v>
          </cell>
          <cell r="M150">
            <v>28</v>
          </cell>
          <cell r="N150">
            <v>1.0616873171151132E-2</v>
          </cell>
          <cell r="O150">
            <v>161141100</v>
          </cell>
          <cell r="P150">
            <v>28</v>
          </cell>
          <cell r="Q150">
            <v>2.3431892918690515E-2</v>
          </cell>
          <cell r="R150">
            <v>0</v>
          </cell>
          <cell r="S150">
            <v>200000000</v>
          </cell>
          <cell r="T150">
            <v>-0.175415295</v>
          </cell>
          <cell r="V150">
            <v>1183452019</v>
          </cell>
          <cell r="W150">
            <v>306</v>
          </cell>
          <cell r="X150">
            <v>1.2753382436383362E-2</v>
          </cell>
          <cell r="Y150">
            <v>408687750</v>
          </cell>
          <cell r="Z150">
            <v>97</v>
          </cell>
          <cell r="AA150">
            <v>8.1681215318220191E-3</v>
          </cell>
          <cell r="AB150" t="str">
            <v>N/A</v>
          </cell>
          <cell r="AC150">
            <v>209</v>
          </cell>
          <cell r="AD150">
            <v>1266000000</v>
          </cell>
          <cell r="AE150">
            <v>-6.5203776461295423E-2</v>
          </cell>
          <cell r="AF150">
            <v>36781</v>
          </cell>
        </row>
        <row r="151">
          <cell r="B151">
            <v>344</v>
          </cell>
          <cell r="C151" t="str">
            <v>PALERMO</v>
          </cell>
          <cell r="D151" t="str">
            <v>Via Calatafimi 38</v>
          </cell>
          <cell r="E151" t="str">
            <v>(**)</v>
          </cell>
          <cell r="G151" t="str">
            <v>LIMONI</v>
          </cell>
          <cell r="I151" t="str">
            <v>LIMONI POINT</v>
          </cell>
          <cell r="L151">
            <v>213411364</v>
          </cell>
          <cell r="M151">
            <v>29</v>
          </cell>
          <cell r="N151">
            <v>1.3738803127996224E-2</v>
          </cell>
          <cell r="O151">
            <v>203164100</v>
          </cell>
          <cell r="P151">
            <v>29</v>
          </cell>
          <cell r="Q151">
            <v>5.0438359926778399E-2</v>
          </cell>
          <cell r="R151">
            <v>0</v>
          </cell>
          <cell r="S151">
            <v>180000000</v>
          </cell>
          <cell r="T151">
            <v>0.18561868888888888</v>
          </cell>
          <cell r="V151">
            <v>1189122588</v>
          </cell>
          <cell r="W151">
            <v>314</v>
          </cell>
          <cell r="X151">
            <v>1.2814490900375007E-2</v>
          </cell>
          <cell r="Y151">
            <v>457398550</v>
          </cell>
          <cell r="Z151">
            <v>93</v>
          </cell>
          <cell r="AA151">
            <v>9.141666088301326E-3</v>
          </cell>
          <cell r="AB151" t="str">
            <v>N/A</v>
          </cell>
          <cell r="AC151">
            <v>221</v>
          </cell>
          <cell r="AD151">
            <v>1120000000</v>
          </cell>
          <cell r="AE151">
            <v>6.1716596428571427E-2</v>
          </cell>
          <cell r="AF151">
            <v>36790</v>
          </cell>
        </row>
        <row r="152">
          <cell r="B152">
            <v>345</v>
          </cell>
          <cell r="C152" t="str">
            <v>SONDRIO</v>
          </cell>
          <cell r="D152" t="str">
            <v>Via XXV Aprile 2</v>
          </cell>
          <cell r="E152" t="str">
            <v>(**)</v>
          </cell>
          <cell r="G152" t="str">
            <v>LIMONI</v>
          </cell>
          <cell r="I152" t="str">
            <v>LIMONI POINT</v>
          </cell>
          <cell r="L152">
            <v>301558314</v>
          </cell>
          <cell r="M152">
            <v>28</v>
          </cell>
          <cell r="N152">
            <v>1.9413447484720014E-2</v>
          </cell>
          <cell r="O152">
            <v>244008100</v>
          </cell>
          <cell r="P152">
            <v>28</v>
          </cell>
          <cell r="Q152">
            <v>0.23585370321722926</v>
          </cell>
          <cell r="R152">
            <v>0</v>
          </cell>
          <cell r="S152">
            <v>278000000</v>
          </cell>
          <cell r="T152">
            <v>8.4742136690647479E-2</v>
          </cell>
          <cell r="V152">
            <v>1835757545</v>
          </cell>
          <cell r="W152">
            <v>314</v>
          </cell>
          <cell r="X152">
            <v>1.9782904296909428E-2</v>
          </cell>
          <cell r="Y152">
            <v>520371300</v>
          </cell>
          <cell r="Z152">
            <v>80</v>
          </cell>
          <cell r="AA152">
            <v>1.0400253054005694E-2</v>
          </cell>
          <cell r="AB152" t="str">
            <v>N/A</v>
          </cell>
          <cell r="AC152">
            <v>234</v>
          </cell>
          <cell r="AD152">
            <v>1748000000</v>
          </cell>
          <cell r="AE152">
            <v>5.020454519450801E-2</v>
          </cell>
          <cell r="AF152">
            <v>36803</v>
          </cell>
        </row>
        <row r="153">
          <cell r="B153">
            <v>346</v>
          </cell>
          <cell r="C153" t="str">
            <v>MILANO</v>
          </cell>
          <cell r="D153" t="str">
            <v>Via Cicognara 2</v>
          </cell>
          <cell r="E153" t="str">
            <v>(**)</v>
          </cell>
          <cell r="G153" t="str">
            <v>LIMONI</v>
          </cell>
          <cell r="I153" t="str">
            <v>LIMONI POINT</v>
          </cell>
          <cell r="L153">
            <v>190622467</v>
          </cell>
          <cell r="M153">
            <v>29</v>
          </cell>
          <cell r="N153">
            <v>1.2271720197083585E-2</v>
          </cell>
          <cell r="O153">
            <v>182747250</v>
          </cell>
          <cell r="P153">
            <v>28</v>
          </cell>
          <cell r="Q153">
            <v>4.3093491146925601E-2</v>
          </cell>
          <cell r="R153">
            <v>1</v>
          </cell>
          <cell r="S153">
            <v>228000000</v>
          </cell>
          <cell r="T153">
            <v>-0.16393654824561404</v>
          </cell>
          <cell r="V153">
            <v>1349256060</v>
          </cell>
          <cell r="W153">
            <v>316</v>
          </cell>
          <cell r="X153">
            <v>1.4540157320723465E-2</v>
          </cell>
          <cell r="Y153">
            <v>424078050</v>
          </cell>
          <cell r="Z153">
            <v>83</v>
          </cell>
          <cell r="AA153">
            <v>8.4757153875497735E-3</v>
          </cell>
          <cell r="AB153" t="str">
            <v>N/A</v>
          </cell>
          <cell r="AC153">
            <v>233</v>
          </cell>
          <cell r="AD153">
            <v>1438000000</v>
          </cell>
          <cell r="AE153">
            <v>-6.1713449235048679E-2</v>
          </cell>
          <cell r="AF153">
            <v>36804</v>
          </cell>
        </row>
        <row r="154">
          <cell r="B154">
            <v>347</v>
          </cell>
          <cell r="C154" t="str">
            <v>MACERATA</v>
          </cell>
          <cell r="D154" t="str">
            <v>Via Garibaldi 7</v>
          </cell>
          <cell r="E154" t="str">
            <v>(**)</v>
          </cell>
          <cell r="G154" t="str">
            <v>LIMONI</v>
          </cell>
          <cell r="I154" t="str">
            <v>LIMONI POINT</v>
          </cell>
          <cell r="L154">
            <v>203554588</v>
          </cell>
          <cell r="M154">
            <v>28</v>
          </cell>
          <cell r="N154">
            <v>1.3104252547359111E-2</v>
          </cell>
          <cell r="O154">
            <v>173873200</v>
          </cell>
          <cell r="P154">
            <v>28</v>
          </cell>
          <cell r="Q154">
            <v>0.17070708999431769</v>
          </cell>
          <cell r="R154">
            <v>0</v>
          </cell>
          <cell r="S154">
            <v>197000000</v>
          </cell>
          <cell r="T154">
            <v>3.3272020304568529E-2</v>
          </cell>
          <cell r="V154">
            <v>1218840109</v>
          </cell>
          <cell r="W154">
            <v>318</v>
          </cell>
          <cell r="X154">
            <v>1.3134739549487542E-2</v>
          </cell>
          <cell r="Y154">
            <v>463881900</v>
          </cell>
          <cell r="Z154">
            <v>105</v>
          </cell>
          <cell r="AA154">
            <v>9.2712437199610424E-3</v>
          </cell>
          <cell r="AB154" t="str">
            <v>N/A</v>
          </cell>
          <cell r="AC154">
            <v>213</v>
          </cell>
          <cell r="AD154">
            <v>1250000000</v>
          </cell>
          <cell r="AE154">
            <v>-2.49279128E-2</v>
          </cell>
          <cell r="AF154">
            <v>36775</v>
          </cell>
        </row>
        <row r="155">
          <cell r="B155">
            <v>348</v>
          </cell>
          <cell r="C155" t="str">
            <v>ROMA</v>
          </cell>
          <cell r="D155" t="str">
            <v>Via Caffaro 57</v>
          </cell>
          <cell r="E155" t="str">
            <v>(**)</v>
          </cell>
          <cell r="G155" t="str">
            <v>LIMONI</v>
          </cell>
          <cell r="I155" t="str">
            <v>LIMONI POINT</v>
          </cell>
          <cell r="L155">
            <v>127950845</v>
          </cell>
          <cell r="M155">
            <v>29</v>
          </cell>
          <cell r="N155">
            <v>8.2371033883451485E-3</v>
          </cell>
          <cell r="O155">
            <v>127490250</v>
          </cell>
          <cell r="P155">
            <v>29</v>
          </cell>
          <cell r="Q155">
            <v>3.6127860757979532E-3</v>
          </cell>
          <cell r="R155">
            <v>0</v>
          </cell>
          <cell r="S155">
            <v>128000000</v>
          </cell>
          <cell r="T155">
            <v>-3.8402343749999998E-4</v>
          </cell>
          <cell r="V155">
            <v>768149741</v>
          </cell>
          <cell r="W155">
            <v>311</v>
          </cell>
          <cell r="X155">
            <v>8.2779084053274388E-3</v>
          </cell>
          <cell r="Y155">
            <v>195593761</v>
          </cell>
          <cell r="Z155">
            <v>47</v>
          </cell>
          <cell r="AA155">
            <v>3.9091790999709435E-3</v>
          </cell>
          <cell r="AB155" t="str">
            <v>N/A</v>
          </cell>
          <cell r="AC155">
            <v>264</v>
          </cell>
          <cell r="AD155">
            <v>800000000</v>
          </cell>
          <cell r="AE155">
            <v>-3.9812823749999997E-2</v>
          </cell>
          <cell r="AF155">
            <v>36840</v>
          </cell>
        </row>
        <row r="156">
          <cell r="B156">
            <v>350</v>
          </cell>
          <cell r="C156" t="str">
            <v>VENEZIA</v>
          </cell>
          <cell r="D156" t="str">
            <v>Via Corfù 1/A</v>
          </cell>
          <cell r="E156" t="str">
            <v>(**)</v>
          </cell>
          <cell r="G156" t="str">
            <v>LIMONI</v>
          </cell>
          <cell r="I156" t="str">
            <v>LIMONI POINT</v>
          </cell>
          <cell r="L156">
            <v>199692551</v>
          </cell>
          <cell r="M156">
            <v>28</v>
          </cell>
          <cell r="N156">
            <v>1.2855625834041083E-2</v>
          </cell>
          <cell r="O156">
            <v>185443650</v>
          </cell>
          <cell r="P156">
            <v>28</v>
          </cell>
          <cell r="Q156">
            <v>7.6836823477104771E-2</v>
          </cell>
          <cell r="R156">
            <v>0</v>
          </cell>
          <cell r="S156">
            <v>210000000</v>
          </cell>
          <cell r="T156">
            <v>-4.9083090476190479E-2</v>
          </cell>
          <cell r="V156">
            <v>1670159234</v>
          </cell>
          <cell r="W156">
            <v>354</v>
          </cell>
          <cell r="X156">
            <v>1.7998346446573672E-2</v>
          </cell>
          <cell r="Y156">
            <v>310574850</v>
          </cell>
          <cell r="Z156">
            <v>49</v>
          </cell>
          <cell r="AA156">
            <v>6.2072159479392127E-3</v>
          </cell>
          <cell r="AB156" t="str">
            <v>N/A</v>
          </cell>
          <cell r="AC156">
            <v>305</v>
          </cell>
          <cell r="AD156">
            <v>1350000000</v>
          </cell>
          <cell r="AE156">
            <v>0.23715498814814814</v>
          </cell>
          <cell r="AF156">
            <v>36840</v>
          </cell>
        </row>
        <row r="157">
          <cell r="B157">
            <v>351</v>
          </cell>
          <cell r="C157" t="str">
            <v>MILANO</v>
          </cell>
          <cell r="D157" t="str">
            <v>Corso Buenos Aires</v>
          </cell>
          <cell r="E157" t="str">
            <v>(**)</v>
          </cell>
          <cell r="G157" t="str">
            <v>LIMONI</v>
          </cell>
          <cell r="I157" t="str">
            <v>LIMONI POINT</v>
          </cell>
          <cell r="L157">
            <v>471774888</v>
          </cell>
          <cell r="M157">
            <v>29</v>
          </cell>
          <cell r="N157">
            <v>3.0371495619907419E-2</v>
          </cell>
          <cell r="O157">
            <v>400003270</v>
          </cell>
          <cell r="P157">
            <v>28</v>
          </cell>
          <cell r="Q157">
            <v>0.17942757817954838</v>
          </cell>
          <cell r="R157">
            <v>1</v>
          </cell>
          <cell r="S157">
            <v>470000000</v>
          </cell>
          <cell r="T157">
            <v>3.7763574468085105E-3</v>
          </cell>
          <cell r="V157">
            <v>3024139151</v>
          </cell>
          <cell r="W157">
            <v>327</v>
          </cell>
          <cell r="X157">
            <v>3.258941006001418E-2</v>
          </cell>
          <cell r="Y157">
            <v>1009334916</v>
          </cell>
          <cell r="Z157">
            <v>104</v>
          </cell>
          <cell r="AA157">
            <v>2.0172785360460081E-2</v>
          </cell>
          <cell r="AB157" t="str">
            <v>N/A</v>
          </cell>
          <cell r="AC157">
            <v>223</v>
          </cell>
          <cell r="AD157">
            <v>3060000000</v>
          </cell>
          <cell r="AE157">
            <v>-1.1719231699346406E-2</v>
          </cell>
          <cell r="AF157">
            <v>36784</v>
          </cell>
        </row>
        <row r="158">
          <cell r="B158">
            <v>352</v>
          </cell>
          <cell r="C158" t="str">
            <v>MASSA</v>
          </cell>
          <cell r="D158" t="str">
            <v>Via Marina Vecchia</v>
          </cell>
          <cell r="E158" t="str">
            <v>(**)</v>
          </cell>
          <cell r="G158" t="str">
            <v>LIMONI</v>
          </cell>
          <cell r="I158" t="str">
            <v>LIMONI POINT</v>
          </cell>
          <cell r="L158">
            <v>179100265</v>
          </cell>
          <cell r="M158">
            <v>28</v>
          </cell>
          <cell r="N158">
            <v>1.1529954332736249E-2</v>
          </cell>
          <cell r="O158">
            <v>164911900</v>
          </cell>
          <cell r="P158">
            <v>29</v>
          </cell>
          <cell r="Q158">
            <v>8.6036028934237008E-2</v>
          </cell>
          <cell r="R158">
            <v>-1</v>
          </cell>
          <cell r="S158">
            <v>139000000</v>
          </cell>
          <cell r="T158">
            <v>0.28849111510791364</v>
          </cell>
          <cell r="V158">
            <v>902984358</v>
          </cell>
          <cell r="W158">
            <v>316</v>
          </cell>
          <cell r="X158">
            <v>9.7309436012260556E-3</v>
          </cell>
          <cell r="Y158">
            <v>295324350</v>
          </cell>
          <cell r="Z158">
            <v>59</v>
          </cell>
          <cell r="AA158">
            <v>5.9024161651684984E-3</v>
          </cell>
          <cell r="AB158" t="str">
            <v>N/A</v>
          </cell>
          <cell r="AC158">
            <v>257</v>
          </cell>
          <cell r="AD158">
            <v>880000000</v>
          </cell>
          <cell r="AE158">
            <v>2.6118588636363637E-2</v>
          </cell>
          <cell r="AF158">
            <v>36784</v>
          </cell>
        </row>
        <row r="160">
          <cell r="C160" t="str">
            <v>TOTALE NEGOZI A PARITA' (Mese)</v>
          </cell>
          <cell r="L160">
            <v>11550366557</v>
          </cell>
          <cell r="M160">
            <v>1466</v>
          </cell>
          <cell r="N160">
            <v>0.74357901663950077</v>
          </cell>
          <cell r="O160">
            <v>10340661520</v>
          </cell>
          <cell r="P160">
            <v>1455</v>
          </cell>
          <cell r="Q160">
            <v>0.11698526585173441</v>
          </cell>
          <cell r="R160">
            <v>11</v>
          </cell>
          <cell r="S160">
            <v>11941000000</v>
          </cell>
          <cell r="T160">
            <v>-3.2713628925550624E-2</v>
          </cell>
          <cell r="V160">
            <v>75607443639</v>
          </cell>
          <cell r="W160">
            <v>16247</v>
          </cell>
          <cell r="X160">
            <v>0.81477797856160283</v>
          </cell>
          <cell r="Y160">
            <v>49820719378.199997</v>
          </cell>
          <cell r="Z160">
            <v>11792</v>
          </cell>
          <cell r="AA160">
            <v>0.99572764459893381</v>
          </cell>
          <cell r="AC160">
            <v>4455</v>
          </cell>
          <cell r="AD160">
            <v>75711000000</v>
          </cell>
          <cell r="AE160">
            <v>-1.3677848793438206E-3</v>
          </cell>
        </row>
        <row r="161">
          <cell r="C161" t="str">
            <v>TOTALE NEGOZI A PARITA' (Progressivo)</v>
          </cell>
          <cell r="V161">
            <v>31355960807</v>
          </cell>
          <cell r="W161">
            <v>6687</v>
          </cell>
          <cell r="X161">
            <v>0.33790517351926447</v>
          </cell>
          <cell r="Y161">
            <v>25880101560.599998</v>
          </cell>
          <cell r="Z161">
            <v>6628</v>
          </cell>
          <cell r="AA161">
            <v>0.5172452925317127</v>
          </cell>
          <cell r="AB161">
            <v>0.211585693880602</v>
          </cell>
          <cell r="AC161">
            <v>59</v>
          </cell>
          <cell r="AD161">
            <v>31694000000</v>
          </cell>
          <cell r="AE161">
            <v>-1.0665715687511831E-2</v>
          </cell>
        </row>
        <row r="162">
          <cell r="B162" t="str">
            <v>(**)</v>
          </cell>
          <cell r="C162" t="str">
            <v>DATI PROGRESSIVI: i negozi contrassegnati ** non sono a parità per i valori progressivi</v>
          </cell>
        </row>
        <row r="164">
          <cell r="B164">
            <v>349</v>
          </cell>
          <cell r="C164" t="str">
            <v>IMPERIA</v>
          </cell>
          <cell r="D164" t="str">
            <v>Via Repubblica</v>
          </cell>
          <cell r="G164" t="str">
            <v>LIMONI</v>
          </cell>
          <cell r="I164" t="str">
            <v>LIMONI POINT</v>
          </cell>
          <cell r="L164">
            <v>216350418</v>
          </cell>
          <cell r="M164">
            <v>28</v>
          </cell>
          <cell r="N164">
            <v>1.3928010879316111E-2</v>
          </cell>
          <cell r="O164">
            <v>213765100</v>
          </cell>
          <cell r="P164">
            <v>23</v>
          </cell>
          <cell r="R164">
            <v>5</v>
          </cell>
          <cell r="S164">
            <v>222000000</v>
          </cell>
          <cell r="T164">
            <v>-2.5448567567567568E-2</v>
          </cell>
          <cell r="V164">
            <v>1479527163</v>
          </cell>
          <cell r="W164">
            <v>325</v>
          </cell>
          <cell r="X164">
            <v>1.5944014148288256E-2</v>
          </cell>
          <cell r="Y164">
            <v>213765100</v>
          </cell>
          <cell r="Z164">
            <v>23</v>
          </cell>
          <cell r="AA164">
            <v>4.2723554010661857E-3</v>
          </cell>
          <cell r="AC164">
            <v>302</v>
          </cell>
          <cell r="AD164">
            <v>1411000000</v>
          </cell>
          <cell r="AE164">
            <v>4.8566380581148122E-2</v>
          </cell>
          <cell r="AF164">
            <v>36866</v>
          </cell>
        </row>
        <row r="165">
          <cell r="B165">
            <v>353</v>
          </cell>
          <cell r="C165" t="str">
            <v>TORINO</v>
          </cell>
          <cell r="D165" t="str">
            <v>Via Nizza</v>
          </cell>
          <cell r="G165" t="str">
            <v>LIMONI</v>
          </cell>
          <cell r="I165" t="str">
            <v>LIMONI POINT</v>
          </cell>
          <cell r="L165">
            <v>177987842</v>
          </cell>
          <cell r="M165">
            <v>28</v>
          </cell>
          <cell r="N165">
            <v>1.14583397743285E-2</v>
          </cell>
          <cell r="O165">
            <v>0</v>
          </cell>
          <cell r="P165">
            <v>0</v>
          </cell>
          <cell r="R165">
            <v>28</v>
          </cell>
          <cell r="S165">
            <v>150000000</v>
          </cell>
          <cell r="T165">
            <v>0.18658561333333334</v>
          </cell>
          <cell r="V165">
            <v>876614931</v>
          </cell>
          <cell r="W165">
            <v>261</v>
          </cell>
          <cell r="X165">
            <v>9.4467754374474664E-3</v>
          </cell>
          <cell r="Y165">
            <v>0</v>
          </cell>
          <cell r="Z165">
            <v>0</v>
          </cell>
          <cell r="AA165">
            <v>0</v>
          </cell>
          <cell r="AC165">
            <v>261</v>
          </cell>
          <cell r="AD165">
            <v>805000000</v>
          </cell>
          <cell r="AE165">
            <v>8.896264720496895E-2</v>
          </cell>
          <cell r="AF165">
            <v>36950</v>
          </cell>
        </row>
        <row r="166">
          <cell r="B166">
            <v>356</v>
          </cell>
          <cell r="C166" t="str">
            <v>BRESSO</v>
          </cell>
          <cell r="D166" t="str">
            <v>Via V. Veneto</v>
          </cell>
          <cell r="G166" t="str">
            <v>LIMONI</v>
          </cell>
          <cell r="I166" t="str">
            <v>LIMONI POINT</v>
          </cell>
          <cell r="L166">
            <v>286973953</v>
          </cell>
          <cell r="M166">
            <v>29</v>
          </cell>
          <cell r="N166">
            <v>1.8474548727076413E-2</v>
          </cell>
          <cell r="O166">
            <v>0</v>
          </cell>
          <cell r="P166">
            <v>0</v>
          </cell>
          <cell r="R166">
            <v>29</v>
          </cell>
          <cell r="S166">
            <v>238000000</v>
          </cell>
          <cell r="T166">
            <v>0.20577291176470588</v>
          </cell>
          <cell r="V166">
            <v>1439330143</v>
          </cell>
          <cell r="W166">
            <v>240</v>
          </cell>
          <cell r="X166">
            <v>1.5510833959626168E-2</v>
          </cell>
          <cell r="Y166">
            <v>0</v>
          </cell>
          <cell r="Z166">
            <v>0</v>
          </cell>
          <cell r="AA166">
            <v>0</v>
          </cell>
          <cell r="AC166">
            <v>240</v>
          </cell>
          <cell r="AD166">
            <v>1248000000</v>
          </cell>
          <cell r="AE166">
            <v>0.15330940945512819</v>
          </cell>
          <cell r="AF166">
            <v>36979</v>
          </cell>
        </row>
        <row r="167">
          <cell r="B167">
            <v>357</v>
          </cell>
          <cell r="C167" t="str">
            <v>BOLOGNA</v>
          </cell>
          <cell r="D167" t="str">
            <v>Piazza dei Martiri</v>
          </cell>
          <cell r="G167" t="str">
            <v>LIMONI</v>
          </cell>
          <cell r="I167" t="str">
            <v>LIMONI POINT</v>
          </cell>
          <cell r="L167">
            <v>308838448</v>
          </cell>
          <cell r="M167">
            <v>29</v>
          </cell>
          <cell r="N167">
            <v>1.9882121344896603E-2</v>
          </cell>
          <cell r="O167">
            <v>0</v>
          </cell>
          <cell r="P167">
            <v>0</v>
          </cell>
          <cell r="R167">
            <v>29</v>
          </cell>
          <cell r="S167">
            <v>278000000</v>
          </cell>
          <cell r="T167">
            <v>0.1109296690647482</v>
          </cell>
          <cell r="V167">
            <v>1704591826</v>
          </cell>
          <cell r="W167">
            <v>242</v>
          </cell>
          <cell r="X167">
            <v>1.8369406706729395E-2</v>
          </cell>
          <cell r="Y167">
            <v>0</v>
          </cell>
          <cell r="Z167">
            <v>0</v>
          </cell>
          <cell r="AA167">
            <v>0</v>
          </cell>
          <cell r="AC167">
            <v>242</v>
          </cell>
          <cell r="AD167">
            <v>1400000000</v>
          </cell>
          <cell r="AE167">
            <v>0.21756559</v>
          </cell>
          <cell r="AF167">
            <v>36984</v>
          </cell>
        </row>
        <row r="168">
          <cell r="B168">
            <v>358</v>
          </cell>
          <cell r="C168" t="str">
            <v>ROMA</v>
          </cell>
          <cell r="D168" t="str">
            <v>Via Tiburtina</v>
          </cell>
          <cell r="G168" t="str">
            <v>LIMONI</v>
          </cell>
          <cell r="I168" t="str">
            <v>LIMONI POINT</v>
          </cell>
          <cell r="L168">
            <v>205886186</v>
          </cell>
          <cell r="M168">
            <v>29</v>
          </cell>
          <cell r="N168">
            <v>1.3254354047556776E-2</v>
          </cell>
          <cell r="O168">
            <v>0</v>
          </cell>
          <cell r="P168">
            <v>0</v>
          </cell>
          <cell r="R168">
            <v>29</v>
          </cell>
          <cell r="S168">
            <v>200000000</v>
          </cell>
          <cell r="T168">
            <v>2.9430930000000001E-2</v>
          </cell>
          <cell r="V168">
            <v>1043282068</v>
          </cell>
          <cell r="W168">
            <v>244</v>
          </cell>
          <cell r="X168">
            <v>1.1242851411473161E-2</v>
          </cell>
          <cell r="Y168">
            <v>0</v>
          </cell>
          <cell r="Z168">
            <v>0</v>
          </cell>
          <cell r="AA168">
            <v>0</v>
          </cell>
          <cell r="AC168">
            <v>244</v>
          </cell>
          <cell r="AD168">
            <v>1000000000</v>
          </cell>
          <cell r="AE168">
            <v>4.3282068E-2</v>
          </cell>
          <cell r="AF168">
            <v>36991</v>
          </cell>
        </row>
        <row r="169">
          <cell r="B169">
            <v>359</v>
          </cell>
          <cell r="C169" t="str">
            <v>ROMA</v>
          </cell>
          <cell r="D169" t="str">
            <v>Piazza dei Mirti</v>
          </cell>
          <cell r="G169" t="str">
            <v>LIMONI</v>
          </cell>
          <cell r="I169" t="str">
            <v>LIMONI POINT</v>
          </cell>
          <cell r="L169">
            <v>104418031</v>
          </cell>
          <cell r="M169">
            <v>29</v>
          </cell>
          <cell r="N169">
            <v>6.7221292438860315E-3</v>
          </cell>
          <cell r="O169">
            <v>0</v>
          </cell>
          <cell r="P169">
            <v>0</v>
          </cell>
          <cell r="R169">
            <v>29</v>
          </cell>
          <cell r="S169">
            <v>150000000</v>
          </cell>
          <cell r="T169">
            <v>-0.30387979333333331</v>
          </cell>
          <cell r="V169">
            <v>554381378</v>
          </cell>
          <cell r="W169">
            <v>232</v>
          </cell>
          <cell r="X169">
            <v>5.9742495815060213E-3</v>
          </cell>
          <cell r="Y169">
            <v>0</v>
          </cell>
          <cell r="Z169">
            <v>0</v>
          </cell>
          <cell r="AA169">
            <v>0</v>
          </cell>
          <cell r="AC169">
            <v>232</v>
          </cell>
          <cell r="AD169">
            <v>700000000</v>
          </cell>
          <cell r="AE169">
            <v>-0.20802660285714286</v>
          </cell>
          <cell r="AF169">
            <v>36991</v>
          </cell>
        </row>
        <row r="170">
          <cell r="B170">
            <v>360</v>
          </cell>
          <cell r="C170" t="str">
            <v>ROMA</v>
          </cell>
          <cell r="D170" t="str">
            <v>Via Acilia</v>
          </cell>
          <cell r="G170" t="str">
            <v>LIMONI</v>
          </cell>
          <cell r="I170" t="str">
            <v>LIMONI POINT</v>
          </cell>
          <cell r="L170">
            <v>273761527</v>
          </cell>
          <cell r="M170">
            <v>29</v>
          </cell>
          <cell r="N170">
            <v>1.7623971155878198E-2</v>
          </cell>
          <cell r="O170">
            <v>0</v>
          </cell>
          <cell r="P170">
            <v>0</v>
          </cell>
          <cell r="R170">
            <v>29</v>
          </cell>
          <cell r="S170">
            <v>245000000</v>
          </cell>
          <cell r="T170">
            <v>0.11739398775510204</v>
          </cell>
          <cell r="V170">
            <v>1394793376</v>
          </cell>
          <cell r="W170">
            <v>257</v>
          </cell>
          <cell r="X170">
            <v>1.5030886811020138E-2</v>
          </cell>
          <cell r="Y170">
            <v>0</v>
          </cell>
          <cell r="Z170">
            <v>0</v>
          </cell>
          <cell r="AA170">
            <v>0</v>
          </cell>
          <cell r="AC170">
            <v>257</v>
          </cell>
          <cell r="AD170">
            <v>1200000000</v>
          </cell>
          <cell r="AE170">
            <v>0.16232781333333332</v>
          </cell>
          <cell r="AF170">
            <v>36987</v>
          </cell>
        </row>
        <row r="171">
          <cell r="B171">
            <v>354</v>
          </cell>
          <cell r="C171" t="str">
            <v>OSTIA</v>
          </cell>
          <cell r="D171" t="str">
            <v>Piazza della stazione</v>
          </cell>
          <cell r="G171" t="str">
            <v>LIMONI</v>
          </cell>
          <cell r="I171" t="str">
            <v>LIMONI POINT</v>
          </cell>
          <cell r="L171">
            <v>178988248</v>
          </cell>
          <cell r="M171">
            <v>29</v>
          </cell>
          <cell r="N171">
            <v>1.1522743003961887E-2</v>
          </cell>
          <cell r="O171">
            <v>0</v>
          </cell>
          <cell r="P171">
            <v>0</v>
          </cell>
          <cell r="R171">
            <v>29</v>
          </cell>
          <cell r="S171">
            <v>180000000</v>
          </cell>
          <cell r="T171">
            <v>-5.6208444444444446E-3</v>
          </cell>
          <cell r="V171">
            <v>875799666</v>
          </cell>
          <cell r="W171">
            <v>250</v>
          </cell>
          <cell r="X171">
            <v>9.4379897949667651E-3</v>
          </cell>
          <cell r="Y171">
            <v>0</v>
          </cell>
          <cell r="Z171">
            <v>0</v>
          </cell>
          <cell r="AA171">
            <v>0</v>
          </cell>
          <cell r="AC171">
            <v>250</v>
          </cell>
          <cell r="AD171">
            <v>900000000</v>
          </cell>
          <cell r="AE171">
            <v>-2.6889260000000002E-2</v>
          </cell>
          <cell r="AF171">
            <v>37000</v>
          </cell>
        </row>
        <row r="172">
          <cell r="B172">
            <v>355</v>
          </cell>
          <cell r="C172" t="str">
            <v>TORTONA</v>
          </cell>
          <cell r="D172" t="str">
            <v>Via Emilia</v>
          </cell>
          <cell r="G172" t="str">
            <v>LIMONI</v>
          </cell>
          <cell r="I172" t="str">
            <v>LIMONI POINT</v>
          </cell>
          <cell r="L172">
            <v>133976997</v>
          </cell>
          <cell r="M172">
            <v>29</v>
          </cell>
          <cell r="N172">
            <v>8.6250495332719987E-3</v>
          </cell>
          <cell r="O172">
            <v>0</v>
          </cell>
          <cell r="P172">
            <v>0</v>
          </cell>
          <cell r="R172">
            <v>29</v>
          </cell>
          <cell r="S172">
            <v>200000000</v>
          </cell>
          <cell r="T172">
            <v>-0.33011501500000001</v>
          </cell>
          <cell r="V172">
            <v>655596999</v>
          </cell>
          <cell r="W172">
            <v>216</v>
          </cell>
          <cell r="X172">
            <v>7.0649921738755684E-3</v>
          </cell>
          <cell r="Y172">
            <v>0</v>
          </cell>
          <cell r="Z172">
            <v>0</v>
          </cell>
          <cell r="AA172">
            <v>0</v>
          </cell>
          <cell r="AC172">
            <v>216</v>
          </cell>
          <cell r="AD172">
            <v>900000000</v>
          </cell>
          <cell r="AE172">
            <v>-0.27155889</v>
          </cell>
          <cell r="AF172">
            <v>37014</v>
          </cell>
        </row>
        <row r="173">
          <cell r="B173">
            <v>361</v>
          </cell>
          <cell r="C173" t="str">
            <v>GENOVA</v>
          </cell>
          <cell r="D173" t="str">
            <v>Via Sestri</v>
          </cell>
          <cell r="G173" t="str">
            <v>LIMONI</v>
          </cell>
          <cell r="I173" t="str">
            <v>LIMONI POINT</v>
          </cell>
          <cell r="L173">
            <v>160012744</v>
          </cell>
          <cell r="M173">
            <v>28</v>
          </cell>
          <cell r="N173">
            <v>1.0301155227078062E-2</v>
          </cell>
          <cell r="O173">
            <v>0</v>
          </cell>
          <cell r="P173">
            <v>0</v>
          </cell>
          <cell r="R173">
            <v>28</v>
          </cell>
          <cell r="S173">
            <v>205000000</v>
          </cell>
          <cell r="T173">
            <v>-0.21945002926829268</v>
          </cell>
          <cell r="V173">
            <v>790949605</v>
          </cell>
          <cell r="W173">
            <v>231</v>
          </cell>
          <cell r="X173">
            <v>8.5236094396078411E-3</v>
          </cell>
          <cell r="Y173">
            <v>0</v>
          </cell>
          <cell r="Z173">
            <v>0</v>
          </cell>
          <cell r="AA173">
            <v>0</v>
          </cell>
          <cell r="AC173">
            <v>231</v>
          </cell>
          <cell r="AD173">
            <v>1000000000</v>
          </cell>
          <cell r="AE173">
            <v>-0.209050395</v>
          </cell>
          <cell r="AF173">
            <v>37001</v>
          </cell>
        </row>
        <row r="174">
          <cell r="B174">
            <v>362</v>
          </cell>
          <cell r="C174" t="str">
            <v>TREVISO</v>
          </cell>
          <cell r="D174" t="str">
            <v>Via Indipendenza</v>
          </cell>
          <cell r="G174" t="str">
            <v>LIMONI</v>
          </cell>
          <cell r="I174" t="str">
            <v>LIMONI POINT</v>
          </cell>
          <cell r="L174">
            <v>145260436</v>
          </cell>
          <cell r="M174">
            <v>29</v>
          </cell>
          <cell r="N174">
            <v>9.3514445298746845E-3</v>
          </cell>
          <cell r="O174">
            <v>0</v>
          </cell>
          <cell r="P174">
            <v>0</v>
          </cell>
          <cell r="R174">
            <v>29</v>
          </cell>
          <cell r="S174">
            <v>224000000</v>
          </cell>
          <cell r="T174">
            <v>-0.35151591071428573</v>
          </cell>
          <cell r="V174">
            <v>662111133</v>
          </cell>
          <cell r="W174">
            <v>224</v>
          </cell>
          <cell r="X174">
            <v>7.1351912531876695E-3</v>
          </cell>
          <cell r="Y174">
            <v>0</v>
          </cell>
          <cell r="Z174">
            <v>0</v>
          </cell>
          <cell r="AA174">
            <v>0</v>
          </cell>
          <cell r="AC174">
            <v>224</v>
          </cell>
          <cell r="AD174">
            <v>1000000000</v>
          </cell>
          <cell r="AE174">
            <v>-0.33788886699999998</v>
          </cell>
          <cell r="AF174">
            <v>37008</v>
          </cell>
        </row>
        <row r="175">
          <cell r="B175">
            <v>363</v>
          </cell>
          <cell r="C175" t="str">
            <v>FIRENZE</v>
          </cell>
          <cell r="D175" t="str">
            <v>Via Panzani</v>
          </cell>
          <cell r="G175" t="str">
            <v>LIMONI</v>
          </cell>
          <cell r="I175" t="str">
            <v>LIMONI POINT</v>
          </cell>
          <cell r="L175">
            <v>348214759</v>
          </cell>
          <cell r="M175">
            <v>29</v>
          </cell>
          <cell r="N175">
            <v>2.2417053761783982E-2</v>
          </cell>
          <cell r="O175">
            <v>0</v>
          </cell>
          <cell r="P175">
            <v>0</v>
          </cell>
          <cell r="R175">
            <v>29</v>
          </cell>
          <cell r="S175">
            <v>345000000</v>
          </cell>
          <cell r="T175">
            <v>9.3181420289855064E-3</v>
          </cell>
          <cell r="V175">
            <v>1912253108</v>
          </cell>
          <cell r="W175">
            <v>218</v>
          </cell>
          <cell r="X175">
            <v>2.0607253027540524E-2</v>
          </cell>
          <cell r="Y175">
            <v>0</v>
          </cell>
          <cell r="Z175">
            <v>0</v>
          </cell>
          <cell r="AA175">
            <v>0</v>
          </cell>
          <cell r="AC175">
            <v>218</v>
          </cell>
          <cell r="AD175">
            <v>1600000000</v>
          </cell>
          <cell r="AE175">
            <v>0.19515819249999999</v>
          </cell>
          <cell r="AF175">
            <v>37036</v>
          </cell>
        </row>
        <row r="176">
          <cell r="B176">
            <v>364</v>
          </cell>
          <cell r="C176" t="str">
            <v>TORINO</v>
          </cell>
          <cell r="D176" t="str">
            <v>Via V.Emanuele</v>
          </cell>
          <cell r="G176" t="str">
            <v>LIMONI</v>
          </cell>
          <cell r="I176" t="str">
            <v>LIMONI POINT</v>
          </cell>
          <cell r="L176">
            <v>115060746</v>
          </cell>
          <cell r="M176">
            <v>29</v>
          </cell>
          <cell r="N176">
            <v>7.4072762922520793E-3</v>
          </cell>
          <cell r="O176">
            <v>0</v>
          </cell>
          <cell r="P176">
            <v>0</v>
          </cell>
          <cell r="Q176"/>
          <cell r="R176">
            <v>29</v>
          </cell>
          <cell r="S176">
            <v>144000000</v>
          </cell>
          <cell r="T176">
            <v>-0.20096704166666668</v>
          </cell>
          <cell r="V176">
            <v>566559086</v>
          </cell>
          <cell r="W176">
            <v>218</v>
          </cell>
          <cell r="X176">
            <v>6.1054817437138625E-3</v>
          </cell>
          <cell r="Y176">
            <v>0</v>
          </cell>
          <cell r="Z176">
            <v>0</v>
          </cell>
          <cell r="AA176">
            <v>0</v>
          </cell>
          <cell r="AC176">
            <v>218</v>
          </cell>
          <cell r="AD176">
            <v>700000000</v>
          </cell>
          <cell r="AE176">
            <v>-0.19062987714285715</v>
          </cell>
          <cell r="AF176">
            <v>37004</v>
          </cell>
        </row>
        <row r="177">
          <cell r="B177">
            <v>365</v>
          </cell>
          <cell r="C177" t="str">
            <v>MESSINA</v>
          </cell>
          <cell r="D177" t="str">
            <v>Viale Libertà</v>
          </cell>
          <cell r="G177" t="str">
            <v>LIMONI</v>
          </cell>
          <cell r="I177" t="str">
            <v>LIMONI POINT</v>
          </cell>
          <cell r="L177">
            <v>149654303</v>
          </cell>
          <cell r="M177">
            <v>29</v>
          </cell>
          <cell r="N177">
            <v>9.6343089123149712E-3</v>
          </cell>
          <cell r="O177">
            <v>0</v>
          </cell>
          <cell r="P177">
            <v>0</v>
          </cell>
          <cell r="Q177"/>
          <cell r="R177">
            <v>29</v>
          </cell>
          <cell r="S177">
            <v>170000000</v>
          </cell>
          <cell r="T177">
            <v>-0.11968057058823529</v>
          </cell>
          <cell r="V177">
            <v>416061969</v>
          </cell>
          <cell r="W177">
            <v>106</v>
          </cell>
          <cell r="X177">
            <v>4.483660784469606E-3</v>
          </cell>
          <cell r="Y177">
            <v>0</v>
          </cell>
          <cell r="Z177">
            <v>0</v>
          </cell>
          <cell r="AA177">
            <v>0</v>
          </cell>
          <cell r="AC177">
            <v>106</v>
          </cell>
          <cell r="AD177">
            <v>300000000</v>
          </cell>
          <cell r="AE177">
            <v>0.38687323000000001</v>
          </cell>
          <cell r="AF177">
            <v>37139</v>
          </cell>
        </row>
        <row r="178">
          <cell r="B178">
            <v>366</v>
          </cell>
          <cell r="C178" t="str">
            <v>IVREA</v>
          </cell>
          <cell r="D178" t="str">
            <v>Corso D'Azeglio</v>
          </cell>
          <cell r="G178" t="str">
            <v>LIMONI</v>
          </cell>
          <cell r="I178" t="str">
            <v>LIMONI POINT</v>
          </cell>
          <cell r="L178">
            <v>220772941</v>
          </cell>
          <cell r="M178">
            <v>29</v>
          </cell>
          <cell r="N178">
            <v>1.4212720051720047E-2</v>
          </cell>
          <cell r="O178">
            <v>0</v>
          </cell>
          <cell r="P178">
            <v>0</v>
          </cell>
          <cell r="Q178"/>
          <cell r="R178">
            <v>29</v>
          </cell>
          <cell r="S178">
            <v>220000000</v>
          </cell>
          <cell r="T178">
            <v>3.5133681818181818E-3</v>
          </cell>
          <cell r="V178">
            <v>587961238</v>
          </cell>
          <cell r="W178">
            <v>105</v>
          </cell>
          <cell r="X178">
            <v>6.3361204388493403E-3</v>
          </cell>
          <cell r="Y178">
            <v>0</v>
          </cell>
          <cell r="Z178">
            <v>0</v>
          </cell>
          <cell r="AA178">
            <v>0</v>
          </cell>
          <cell r="AC178">
            <v>105</v>
          </cell>
          <cell r="AD178">
            <v>400000000</v>
          </cell>
          <cell r="AE178">
            <v>0.46990309499999999</v>
          </cell>
          <cell r="AF178">
            <v>37139</v>
          </cell>
        </row>
        <row r="179">
          <cell r="B179">
            <v>367</v>
          </cell>
          <cell r="C179" t="str">
            <v>FIRENZE</v>
          </cell>
          <cell r="D179" t="str">
            <v>Via Nazionale</v>
          </cell>
          <cell r="G179" t="str">
            <v>LIMONI</v>
          </cell>
          <cell r="I179" t="str">
            <v>LIMONI POINT</v>
          </cell>
          <cell r="L179">
            <v>160452780</v>
          </cell>
          <cell r="M179">
            <v>28</v>
          </cell>
          <cell r="N179">
            <v>1.0329483465368272E-2</v>
          </cell>
          <cell r="O179">
            <v>0</v>
          </cell>
          <cell r="P179">
            <v>0</v>
          </cell>
          <cell r="Q179"/>
          <cell r="R179">
            <v>28</v>
          </cell>
          <cell r="S179">
            <v>170000000</v>
          </cell>
          <cell r="T179">
            <v>-5.6160117647058826E-2</v>
          </cell>
          <cell r="V179">
            <v>432957848</v>
          </cell>
          <cell r="W179">
            <v>107</v>
          </cell>
          <cell r="X179">
            <v>4.6657379646394747E-3</v>
          </cell>
          <cell r="Y179">
            <v>0</v>
          </cell>
          <cell r="Z179">
            <v>0</v>
          </cell>
          <cell r="AA179">
            <v>0</v>
          </cell>
          <cell r="AC179">
            <v>107</v>
          </cell>
          <cell r="AD179">
            <v>300000000</v>
          </cell>
          <cell r="AE179">
            <v>0.44319282666666665</v>
          </cell>
          <cell r="AF179">
            <v>37141</v>
          </cell>
        </row>
        <row r="180">
          <cell r="B180">
            <v>368</v>
          </cell>
          <cell r="C180" t="str">
            <v>BRESCIA</v>
          </cell>
          <cell r="D180" t="str">
            <v>Via Verdi</v>
          </cell>
          <cell r="G180" t="str">
            <v>LIMONI</v>
          </cell>
          <cell r="I180" t="str">
            <v>LIMONI POINT</v>
          </cell>
          <cell r="L180">
            <v>208879386</v>
          </cell>
          <cell r="M180">
            <v>28</v>
          </cell>
          <cell r="N180">
            <v>1.3447047560928998E-2</v>
          </cell>
          <cell r="O180">
            <v>0</v>
          </cell>
          <cell r="P180">
            <v>0</v>
          </cell>
          <cell r="Q180"/>
          <cell r="R180">
            <v>28</v>
          </cell>
          <cell r="S180">
            <v>240000000</v>
          </cell>
          <cell r="T180">
            <v>-0.129669225</v>
          </cell>
          <cell r="V180">
            <v>488576256</v>
          </cell>
          <cell r="W180">
            <v>93</v>
          </cell>
          <cell r="X180">
            <v>5.265105591158184E-3</v>
          </cell>
          <cell r="Y180">
            <v>0</v>
          </cell>
          <cell r="Z180">
            <v>0</v>
          </cell>
          <cell r="AA180">
            <v>0</v>
          </cell>
          <cell r="AC180">
            <v>93</v>
          </cell>
          <cell r="AD180">
            <v>440000000</v>
          </cell>
          <cell r="AE180">
            <v>0.11040058181818181</v>
          </cell>
          <cell r="AF180">
            <v>37154</v>
          </cell>
        </row>
        <row r="181">
          <cell r="B181">
            <v>369</v>
          </cell>
          <cell r="C181" t="str">
            <v>ALESSANDRIA</v>
          </cell>
          <cell r="D181" t="str">
            <v>Corso Roma</v>
          </cell>
          <cell r="G181" t="str">
            <v>LIMONI</v>
          </cell>
          <cell r="I181" t="str">
            <v>LIMONI POINT</v>
          </cell>
          <cell r="L181">
            <v>128218980</v>
          </cell>
          <cell r="M181">
            <v>29</v>
          </cell>
          <cell r="N181">
            <v>8.2543651400517042E-3</v>
          </cell>
          <cell r="O181">
            <v>0</v>
          </cell>
          <cell r="P181">
            <v>0</v>
          </cell>
          <cell r="Q181"/>
          <cell r="R181">
            <v>29</v>
          </cell>
          <cell r="S181">
            <v>200000000</v>
          </cell>
          <cell r="T181">
            <v>-0.35890509999999998</v>
          </cell>
          <cell r="V181">
            <v>297775628</v>
          </cell>
          <cell r="W181">
            <v>94</v>
          </cell>
          <cell r="X181">
            <v>3.2089568509310437E-3</v>
          </cell>
          <cell r="Y181">
            <v>0</v>
          </cell>
          <cell r="Z181">
            <v>0</v>
          </cell>
          <cell r="AA181">
            <v>0</v>
          </cell>
          <cell r="AC181">
            <v>94</v>
          </cell>
          <cell r="AD181">
            <v>360000000</v>
          </cell>
          <cell r="AE181">
            <v>-0.17284547777777778</v>
          </cell>
          <cell r="AF181">
            <v>37154</v>
          </cell>
        </row>
        <row r="182">
          <cell r="B182">
            <v>370</v>
          </cell>
          <cell r="C182" t="str">
            <v>CATANZARO</v>
          </cell>
          <cell r="D182" t="str">
            <v>Via Acri</v>
          </cell>
          <cell r="G182" t="str">
            <v>LIMONI</v>
          </cell>
          <cell r="I182" t="str">
            <v>LIMONI POINT</v>
          </cell>
          <cell r="L182">
            <v>200160063</v>
          </cell>
          <cell r="M182">
            <v>29</v>
          </cell>
          <cell r="N182">
            <v>1.2885722897325754E-2</v>
          </cell>
          <cell r="O182">
            <v>0</v>
          </cell>
          <cell r="P182">
            <v>0</v>
          </cell>
          <cell r="Q182"/>
          <cell r="R182">
            <v>29</v>
          </cell>
          <cell r="S182">
            <v>220000000</v>
          </cell>
          <cell r="T182">
            <v>-9.0181531818181823E-2</v>
          </cell>
          <cell r="V182">
            <v>430629211</v>
          </cell>
          <cell r="W182">
            <v>88</v>
          </cell>
          <cell r="X182">
            <v>4.6406435816482598E-3</v>
          </cell>
          <cell r="Y182">
            <v>0</v>
          </cell>
          <cell r="Z182">
            <v>0</v>
          </cell>
          <cell r="AA182">
            <v>0</v>
          </cell>
          <cell r="AC182">
            <v>88</v>
          </cell>
          <cell r="AD182">
            <v>400000000</v>
          </cell>
          <cell r="AE182">
            <v>7.6573027500000002E-2</v>
          </cell>
          <cell r="AF182">
            <v>37166</v>
          </cell>
        </row>
        <row r="183">
          <cell r="B183">
            <v>371</v>
          </cell>
          <cell r="C183" t="str">
            <v>BERGAMO</v>
          </cell>
          <cell r="D183" t="str">
            <v>Via Tiraboschi</v>
          </cell>
          <cell r="G183" t="str">
            <v>LIMONI</v>
          </cell>
          <cell r="I183" t="str">
            <v>LIMONI POINT</v>
          </cell>
          <cell r="L183">
            <v>259240316</v>
          </cell>
          <cell r="M183">
            <v>28</v>
          </cell>
          <cell r="N183">
            <v>1.6689137811628108E-2</v>
          </cell>
          <cell r="O183">
            <v>0</v>
          </cell>
          <cell r="P183">
            <v>0</v>
          </cell>
          <cell r="Q183"/>
          <cell r="R183">
            <v>28</v>
          </cell>
          <cell r="S183">
            <v>530000000</v>
          </cell>
          <cell r="T183">
            <v>-0.51086732830188675</v>
          </cell>
          <cell r="V183">
            <v>577952381</v>
          </cell>
          <cell r="W183">
            <v>82</v>
          </cell>
          <cell r="X183">
            <v>6.2282607377184638E-3</v>
          </cell>
          <cell r="Y183">
            <v>0</v>
          </cell>
          <cell r="Z183">
            <v>0</v>
          </cell>
          <cell r="AA183">
            <v>0</v>
          </cell>
          <cell r="AC183">
            <v>82</v>
          </cell>
          <cell r="AD183">
            <v>950000000</v>
          </cell>
          <cell r="AE183">
            <v>-0.39162907263157892</v>
          </cell>
          <cell r="AF183">
            <v>37167</v>
          </cell>
        </row>
        <row r="184">
          <cell r="C184" t="str">
            <v>TOTALE NEGOZI P &amp; G</v>
          </cell>
          <cell r="L184">
            <v>15533475661</v>
          </cell>
          <cell r="M184">
            <v>2040</v>
          </cell>
          <cell r="N184">
            <v>1</v>
          </cell>
          <cell r="O184">
            <v>10554426620</v>
          </cell>
          <cell r="P184">
            <v>1478</v>
          </cell>
          <cell r="Q184">
            <v>0.47174983732086434</v>
          </cell>
          <cell r="R184">
            <v>562</v>
          </cell>
          <cell r="S184">
            <v>16472000000</v>
          </cell>
          <cell r="T184">
            <v>-5.6976951129188928E-2</v>
          </cell>
          <cell r="V184">
            <v>92795148652</v>
          </cell>
          <cell r="W184">
            <v>20080</v>
          </cell>
          <cell r="X184">
            <v>1</v>
          </cell>
          <cell r="Y184">
            <v>50034484478.199997</v>
          </cell>
          <cell r="Z184">
            <v>11815</v>
          </cell>
          <cell r="AA184">
            <v>1</v>
          </cell>
          <cell r="AB184">
            <v>0.8546238583197715</v>
          </cell>
          <cell r="AC184">
            <v>8265</v>
          </cell>
          <cell r="AD184">
            <v>92725000000</v>
          </cell>
          <cell r="AE184">
            <v>7.5652361283364792E-4</v>
          </cell>
        </row>
        <row r="192">
          <cell r="L192"/>
        </row>
        <row r="195">
          <cell r="Q195" t="str">
            <v>Analisi vendite al lordo IVA</v>
          </cell>
          <cell r="V195" t="str">
            <v>Dic 01</v>
          </cell>
        </row>
        <row r="196">
          <cell r="L196" t="str">
            <v>VALORI MENSILI</v>
          </cell>
          <cell r="V196" t="str">
            <v>VALORI PROGRESSIVI</v>
          </cell>
        </row>
        <row r="197">
          <cell r="B197" t="str">
            <v>Codice</v>
          </cell>
          <cell r="C197" t="str">
            <v>Città</v>
          </cell>
          <cell r="D197" t="str">
            <v>Indirizzo</v>
          </cell>
          <cell r="E197" t="str">
            <v>*</v>
          </cell>
          <cell r="G197" t="str">
            <v>Società</v>
          </cell>
          <cell r="I197" t="str">
            <v>Insegna</v>
          </cell>
          <cell r="J197" t="str">
            <v>Old adresse</v>
          </cell>
          <cell r="L197" t="str">
            <v>Dic 01</v>
          </cell>
          <cell r="M197" t="str">
            <v>GG Lav</v>
          </cell>
          <cell r="N197" t="str">
            <v>Neg. Su tot.</v>
          </cell>
          <cell r="O197" t="str">
            <v>Dic 00</v>
          </cell>
          <cell r="P197" t="str">
            <v>GG Lav</v>
          </cell>
          <cell r="Q197" t="str">
            <v>Diff. %</v>
          </cell>
          <cell r="R197" t="str">
            <v>GG: delta  anno preced.</v>
          </cell>
          <cell r="S197" t="str">
            <v>BDG Dic 01</v>
          </cell>
          <cell r="T197" t="str">
            <v>Diff % Mese 01</v>
          </cell>
          <cell r="V197" t="str">
            <v>Progressivo al Dic 01</v>
          </cell>
          <cell r="W197" t="str">
            <v>GG Lav. Dic 01</v>
          </cell>
          <cell r="X197" t="str">
            <v>Neg. Su Tot.</v>
          </cell>
          <cell r="Y197" t="str">
            <v>Progressivo al Dic 00</v>
          </cell>
          <cell r="Z197" t="str">
            <v>GG Lav. Dic 00</v>
          </cell>
          <cell r="AA197" t="str">
            <v>Neg. Su Tot.</v>
          </cell>
          <cell r="AB197" t="str">
            <v>Diff. %</v>
          </cell>
          <cell r="AC197" t="str">
            <v>GG: delta  anno preced.</v>
          </cell>
          <cell r="AD197" t="str">
            <v>BDG progr. a  Dic 01</v>
          </cell>
          <cell r="AE197" t="str">
            <v>Diff % Progr 01</v>
          </cell>
          <cell r="AF197" t="str">
            <v>data apertura  rinnovi (R )</v>
          </cell>
          <cell r="CU197">
            <v>37135</v>
          </cell>
        </row>
        <row r="198">
          <cell r="B198">
            <v>620</v>
          </cell>
          <cell r="C198" t="str">
            <v>TRIESTE</v>
          </cell>
          <cell r="D198" t="str">
            <v>Via Carducci 24</v>
          </cell>
          <cell r="G198" t="str">
            <v>LIMONI</v>
          </cell>
          <cell r="I198" t="str">
            <v>COSULICH</v>
          </cell>
          <cell r="J198" t="str">
            <v xml:space="preserve">1 Trieste </v>
          </cell>
          <cell r="L198">
            <v>878365756</v>
          </cell>
          <cell r="M198">
            <v>28</v>
          </cell>
          <cell r="N198">
            <v>0.11914289057679343</v>
          </cell>
          <cell r="O198">
            <v>853012795.00000012</v>
          </cell>
          <cell r="P198">
            <v>29</v>
          </cell>
          <cell r="Q198">
            <v>2.9721665546646198E-2</v>
          </cell>
          <cell r="R198">
            <v>-1</v>
          </cell>
          <cell r="S198">
            <v>809900000</v>
          </cell>
          <cell r="T198">
            <v>8.453606124212866E-2</v>
          </cell>
          <cell r="V198">
            <v>5446762013</v>
          </cell>
          <cell r="W198">
            <v>307</v>
          </cell>
          <cell r="X198">
            <v>0.12242047992184329</v>
          </cell>
          <cell r="Y198">
            <v>5637370647.000001</v>
          </cell>
          <cell r="Z198">
            <v>308</v>
          </cell>
          <cell r="AA198">
            <v>0.13125624733987995</v>
          </cell>
          <cell r="AB198">
            <v>-3.381161997950867E-2</v>
          </cell>
          <cell r="AC198">
            <v>-1</v>
          </cell>
          <cell r="AD198">
            <v>5352000000</v>
          </cell>
          <cell r="AE198">
            <v>1.7705906763826607E-2</v>
          </cell>
          <cell r="AF198">
            <v>36773</v>
          </cell>
        </row>
        <row r="199">
          <cell r="B199">
            <v>621</v>
          </cell>
          <cell r="C199" t="str">
            <v>TRIESTE</v>
          </cell>
          <cell r="D199" t="str">
            <v>Via Conti 11</v>
          </cell>
          <cell r="G199" t="str">
            <v>LIMONI</v>
          </cell>
          <cell r="I199" t="str">
            <v>COSULICH</v>
          </cell>
          <cell r="J199" t="str">
            <v xml:space="preserve">21 Trieste </v>
          </cell>
          <cell r="L199">
            <v>273334257</v>
          </cell>
          <cell r="M199">
            <v>28</v>
          </cell>
          <cell r="N199">
            <v>3.7075481654637886E-2</v>
          </cell>
          <cell r="O199">
            <v>276004140</v>
          </cell>
          <cell r="P199">
            <v>29</v>
          </cell>
          <cell r="Q199">
            <v>-9.6733440302743286E-3</v>
          </cell>
          <cell r="R199">
            <v>-1</v>
          </cell>
          <cell r="S199">
            <v>305900000</v>
          </cell>
          <cell r="T199">
            <v>-0.10645878718535469</v>
          </cell>
          <cell r="V199">
            <v>1861811123</v>
          </cell>
          <cell r="W199">
            <v>307</v>
          </cell>
          <cell r="X199">
            <v>4.1845744436325903E-2</v>
          </cell>
          <cell r="Y199">
            <v>1748112512</v>
          </cell>
          <cell r="Z199">
            <v>307</v>
          </cell>
          <cell r="AA199">
            <v>4.0701721178314922E-2</v>
          </cell>
          <cell r="AB199">
            <v>6.5040785544128635E-2</v>
          </cell>
          <cell r="AC199">
            <v>0</v>
          </cell>
          <cell r="AD199">
            <v>1937000000</v>
          </cell>
          <cell r="AE199">
            <v>-3.8817179659266905E-2</v>
          </cell>
          <cell r="AF199">
            <v>36773</v>
          </cell>
        </row>
        <row r="200">
          <cell r="B200">
            <v>622</v>
          </cell>
          <cell r="C200" t="str">
            <v>TRIESTE</v>
          </cell>
          <cell r="D200" t="str">
            <v>Campo S.Giacomo</v>
          </cell>
          <cell r="G200" t="str">
            <v>LIMONI</v>
          </cell>
          <cell r="I200" t="str">
            <v>COSULICH</v>
          </cell>
          <cell r="J200" t="str">
            <v xml:space="preserve">22 Trieste </v>
          </cell>
          <cell r="L200">
            <v>300541882</v>
          </cell>
          <cell r="M200">
            <v>28</v>
          </cell>
          <cell r="N200">
            <v>4.0765966018453892E-2</v>
          </cell>
          <cell r="O200">
            <v>328004920.00000006</v>
          </cell>
          <cell r="P200">
            <v>29</v>
          </cell>
          <cell r="Q200">
            <v>-8.37275184774669E-2</v>
          </cell>
          <cell r="R200">
            <v>-1</v>
          </cell>
          <cell r="S200">
            <v>343300000</v>
          </cell>
          <cell r="T200">
            <v>-0.12455030002912904</v>
          </cell>
          <cell r="V200">
            <v>2153680091</v>
          </cell>
          <cell r="W200">
            <v>306</v>
          </cell>
          <cell r="X200">
            <v>4.8405740825294828E-2</v>
          </cell>
          <cell r="Y200">
            <v>2207142392</v>
          </cell>
          <cell r="Z200">
            <v>307</v>
          </cell>
          <cell r="AA200">
            <v>5.1389423520139567E-2</v>
          </cell>
          <cell r="AB200">
            <v>-2.4222406852307879E-2</v>
          </cell>
          <cell r="AC200">
            <v>-1</v>
          </cell>
          <cell r="AD200">
            <v>2310000000</v>
          </cell>
          <cell r="AE200">
            <v>-6.7670956277056271E-2</v>
          </cell>
          <cell r="AF200">
            <v>36773</v>
          </cell>
        </row>
        <row r="201">
          <cell r="B201">
            <v>623</v>
          </cell>
          <cell r="C201" t="str">
            <v>TRIESTE</v>
          </cell>
          <cell r="D201" t="str">
            <v>Via Roma 28</v>
          </cell>
          <cell r="G201" t="str">
            <v>LIMONI</v>
          </cell>
          <cell r="I201" t="str">
            <v>COSULICH</v>
          </cell>
          <cell r="J201" t="str">
            <v xml:space="preserve">23 Trieste </v>
          </cell>
          <cell r="L201">
            <v>308931354</v>
          </cell>
          <cell r="M201">
            <v>28</v>
          </cell>
          <cell r="N201">
            <v>4.1903926984788599E-2</v>
          </cell>
          <cell r="O201">
            <v>378005670.00000006</v>
          </cell>
          <cell r="P201">
            <v>29</v>
          </cell>
          <cell r="Q201">
            <v>-0.18273354471111516</v>
          </cell>
          <cell r="R201">
            <v>-1</v>
          </cell>
          <cell r="S201">
            <v>354700000</v>
          </cell>
          <cell r="T201">
            <v>-0.12903480687905272</v>
          </cell>
          <cell r="V201">
            <v>2456853998</v>
          </cell>
          <cell r="W201">
            <v>307</v>
          </cell>
          <cell r="X201">
            <v>5.5219825065828419E-2</v>
          </cell>
          <cell r="Y201">
            <v>2837189143.0000005</v>
          </cell>
          <cell r="Z201">
            <v>307</v>
          </cell>
          <cell r="AA201">
            <v>6.6058952519257683E-2</v>
          </cell>
          <cell r="AB201">
            <v>-0.13405350360175139</v>
          </cell>
          <cell r="AC201">
            <v>0</v>
          </cell>
          <cell r="AD201">
            <v>2662000000</v>
          </cell>
          <cell r="AE201">
            <v>-7.7064613824192343E-2</v>
          </cell>
          <cell r="AF201">
            <v>36773</v>
          </cell>
        </row>
        <row r="202">
          <cell r="B202">
            <v>624</v>
          </cell>
          <cell r="C202" t="str">
            <v>TRIESTE</v>
          </cell>
          <cell r="D202" t="str">
            <v>Via Battisti 2</v>
          </cell>
          <cell r="G202" t="str">
            <v>LIMONI</v>
          </cell>
          <cell r="I202" t="str">
            <v>COSULICH</v>
          </cell>
          <cell r="J202" t="str">
            <v xml:space="preserve">24 Trieste </v>
          </cell>
          <cell r="L202">
            <v>256802823</v>
          </cell>
          <cell r="M202">
            <v>28</v>
          </cell>
          <cell r="N202">
            <v>3.4833132361435835E-2</v>
          </cell>
          <cell r="O202">
            <v>244003660.00000003</v>
          </cell>
          <cell r="P202">
            <v>29</v>
          </cell>
          <cell r="Q202">
            <v>5.2454799243584989E-2</v>
          </cell>
          <cell r="R202">
            <v>-1</v>
          </cell>
          <cell r="S202">
            <v>231900000</v>
          </cell>
          <cell r="T202">
            <v>0.10738604139715395</v>
          </cell>
          <cell r="V202">
            <v>1520971772</v>
          </cell>
          <cell r="W202">
            <v>306</v>
          </cell>
          <cell r="X202">
            <v>3.4185098198050538E-2</v>
          </cell>
          <cell r="Y202">
            <v>1562104541</v>
          </cell>
          <cell r="Z202">
            <v>307</v>
          </cell>
          <cell r="AA202">
            <v>3.6370853158885011E-2</v>
          </cell>
          <cell r="AB202">
            <v>-2.6331636532897065E-2</v>
          </cell>
          <cell r="AC202">
            <v>-1</v>
          </cell>
          <cell r="AD202">
            <v>1485100000</v>
          </cell>
          <cell r="AE202">
            <v>2.4154448858662716E-2</v>
          </cell>
          <cell r="AF202">
            <v>36773</v>
          </cell>
        </row>
        <row r="203">
          <cell r="B203">
            <v>625</v>
          </cell>
          <cell r="C203" t="str">
            <v>TRIESTE</v>
          </cell>
          <cell r="D203" t="str">
            <v>C.Giulia 75/3</v>
          </cell>
          <cell r="G203" t="str">
            <v>LIMONI</v>
          </cell>
          <cell r="I203" t="str">
            <v>COSULICH</v>
          </cell>
          <cell r="J203" t="str">
            <v xml:space="preserve">28 Trieste </v>
          </cell>
          <cell r="L203">
            <v>278973849</v>
          </cell>
          <cell r="M203">
            <v>29</v>
          </cell>
          <cell r="N203">
            <v>3.7840444641826287E-2</v>
          </cell>
          <cell r="O203">
            <v>258003870.00000003</v>
          </cell>
          <cell r="P203">
            <v>29</v>
          </cell>
          <cell r="Q203">
            <v>8.1277769205554809E-2</v>
          </cell>
          <cell r="R203">
            <v>0</v>
          </cell>
          <cell r="S203">
            <v>247500000</v>
          </cell>
          <cell r="T203">
            <v>0.12716706666666666</v>
          </cell>
          <cell r="V203">
            <v>1614033281</v>
          </cell>
          <cell r="W203">
            <v>356</v>
          </cell>
          <cell r="X203">
            <v>3.6276732561152818E-2</v>
          </cell>
          <cell r="Y203">
            <v>1698106218</v>
          </cell>
          <cell r="Z203">
            <v>354</v>
          </cell>
          <cell r="AA203">
            <v>3.9537412690401737E-2</v>
          </cell>
          <cell r="AB203">
            <v>-4.9509822241284557E-2</v>
          </cell>
          <cell r="AC203">
            <v>2</v>
          </cell>
          <cell r="AD203">
            <v>1628800000</v>
          </cell>
          <cell r="AE203">
            <v>-9.0660111738703336E-3</v>
          </cell>
          <cell r="AF203">
            <v>36773</v>
          </cell>
        </row>
        <row r="204">
          <cell r="B204">
            <v>626</v>
          </cell>
          <cell r="C204" t="str">
            <v>MUGGIA</v>
          </cell>
          <cell r="D204" t="str">
            <v xml:space="preserve">Via Roma 32/a </v>
          </cell>
          <cell r="G204" t="str">
            <v>LIMONI</v>
          </cell>
          <cell r="I204" t="str">
            <v>COSULICH</v>
          </cell>
          <cell r="J204" t="str">
            <v>18 Trieste  (Muggia)</v>
          </cell>
          <cell r="L204">
            <v>202712600</v>
          </cell>
          <cell r="M204">
            <v>28</v>
          </cell>
          <cell r="N204">
            <v>2.7496250799123021E-2</v>
          </cell>
          <cell r="O204">
            <v>195002925.00000003</v>
          </cell>
          <cell r="P204">
            <v>29</v>
          </cell>
          <cell r="Q204">
            <v>3.9536201828767284E-2</v>
          </cell>
          <cell r="R204">
            <v>-1</v>
          </cell>
          <cell r="S204">
            <v>209200000</v>
          </cell>
          <cell r="T204">
            <v>-3.1010516252390059E-2</v>
          </cell>
          <cell r="V204">
            <v>1281255074</v>
          </cell>
          <cell r="W204">
            <v>307</v>
          </cell>
          <cell r="X204">
            <v>2.8797267199670625E-2</v>
          </cell>
          <cell r="Y204">
            <v>1272081069</v>
          </cell>
          <cell r="Z204">
            <v>306</v>
          </cell>
          <cell r="AA204">
            <v>2.9618167384097293E-2</v>
          </cell>
          <cell r="AB204">
            <v>7.211808448035319E-3</v>
          </cell>
          <cell r="AC204">
            <v>1</v>
          </cell>
          <cell r="AD204">
            <v>1365000000</v>
          </cell>
          <cell r="AE204">
            <v>-6.1351594139194138E-2</v>
          </cell>
          <cell r="AF204">
            <v>36773</v>
          </cell>
        </row>
        <row r="205">
          <cell r="B205">
            <v>627</v>
          </cell>
          <cell r="C205" t="str">
            <v>MONFALCONE</v>
          </cell>
          <cell r="D205" t="str">
            <v>Via Duca D'Aosta</v>
          </cell>
          <cell r="G205" t="str">
            <v>LIMONI</v>
          </cell>
          <cell r="I205" t="str">
            <v>COSULICH</v>
          </cell>
          <cell r="J205" t="str">
            <v>20 Monfalcone (Gorizia)</v>
          </cell>
          <cell r="L205">
            <v>781600570</v>
          </cell>
          <cell r="M205">
            <v>28</v>
          </cell>
          <cell r="N205">
            <v>0.10601751098578732</v>
          </cell>
          <cell r="O205">
            <v>784011760.00000012</v>
          </cell>
          <cell r="P205">
            <v>29</v>
          </cell>
          <cell r="Q205">
            <v>-3.0754513172099852E-3</v>
          </cell>
          <cell r="R205">
            <v>-1</v>
          </cell>
          <cell r="S205">
            <v>813300000</v>
          </cell>
          <cell r="T205">
            <v>-3.8976306406000243E-2</v>
          </cell>
          <cell r="V205">
            <v>4592622408</v>
          </cell>
          <cell r="W205">
            <v>309</v>
          </cell>
          <cell r="X205">
            <v>0.10322298605029424</v>
          </cell>
          <cell r="Y205">
            <v>4531286400</v>
          </cell>
          <cell r="Z205">
            <v>307</v>
          </cell>
          <cell r="AA205">
            <v>0.10550302361309934</v>
          </cell>
          <cell r="AB205">
            <v>1.3536113718170628E-2</v>
          </cell>
          <cell r="AC205">
            <v>2</v>
          </cell>
          <cell r="AD205">
            <v>4699900000</v>
          </cell>
          <cell r="AE205">
            <v>-2.2825505223515393E-2</v>
          </cell>
          <cell r="AF205">
            <v>36773</v>
          </cell>
        </row>
        <row r="206">
          <cell r="B206">
            <v>628</v>
          </cell>
          <cell r="C206" t="str">
            <v>GORIZIA</v>
          </cell>
          <cell r="D206" t="str">
            <v>C.so Verdi 46</v>
          </cell>
          <cell r="G206" t="str">
            <v>LIMONI</v>
          </cell>
          <cell r="I206" t="str">
            <v>COSULICH</v>
          </cell>
          <cell r="J206" t="str">
            <v>27 Gorizia</v>
          </cell>
          <cell r="L206">
            <v>495719530</v>
          </cell>
          <cell r="M206">
            <v>28</v>
          </cell>
          <cell r="N206">
            <v>6.7240164266569466E-2</v>
          </cell>
          <cell r="O206">
            <v>512007680.00000006</v>
          </cell>
          <cell r="P206">
            <v>29</v>
          </cell>
          <cell r="Q206">
            <v>-3.1812315784013355E-2</v>
          </cell>
          <cell r="R206">
            <v>-1</v>
          </cell>
          <cell r="S206">
            <v>529900000</v>
          </cell>
          <cell r="T206">
            <v>-6.450362332515569E-2</v>
          </cell>
          <cell r="V206">
            <v>3257139371</v>
          </cell>
          <cell r="W206">
            <v>311</v>
          </cell>
          <cell r="X206">
            <v>7.3206900543563519E-2</v>
          </cell>
          <cell r="Y206">
            <v>3333213507.0000005</v>
          </cell>
          <cell r="Z206">
            <v>313</v>
          </cell>
          <cell r="AA206">
            <v>7.7608006268710505E-2</v>
          </cell>
          <cell r="AB206">
            <v>-2.2823061241123328E-2</v>
          </cell>
          <cell r="AC206">
            <v>-2</v>
          </cell>
          <cell r="AD206">
            <v>3450000000</v>
          </cell>
          <cell r="AE206">
            <v>-5.5901631594202895E-2</v>
          </cell>
          <cell r="AF206">
            <v>36773</v>
          </cell>
        </row>
        <row r="207">
          <cell r="B207">
            <v>629</v>
          </cell>
          <cell r="C207" t="str">
            <v>GORIZIA</v>
          </cell>
          <cell r="D207" t="str">
            <v>C.so Verdi 70</v>
          </cell>
          <cell r="G207" t="str">
            <v>LIMONI</v>
          </cell>
          <cell r="I207" t="str">
            <v>COSULICH</v>
          </cell>
          <cell r="J207" t="str">
            <v>14 Gorizia</v>
          </cell>
          <cell r="L207">
            <v>170273274</v>
          </cell>
          <cell r="M207">
            <v>28</v>
          </cell>
          <cell r="N207">
            <v>2.3096130414645134E-2</v>
          </cell>
          <cell r="O207">
            <v>161002415.00000003</v>
          </cell>
          <cell r="P207">
            <v>28</v>
          </cell>
          <cell r="Q207">
            <v>5.7582111423607953E-2</v>
          </cell>
          <cell r="R207">
            <v>0</v>
          </cell>
          <cell r="S207">
            <v>185000000</v>
          </cell>
          <cell r="T207">
            <v>-7.9603924324324324E-2</v>
          </cell>
          <cell r="V207">
            <v>871385562</v>
          </cell>
          <cell r="W207">
            <v>311</v>
          </cell>
          <cell r="X207">
            <v>1.9585111015021164E-2</v>
          </cell>
          <cell r="Y207">
            <v>818049471.00000012</v>
          </cell>
          <cell r="Z207">
            <v>311</v>
          </cell>
          <cell r="AA207">
            <v>1.9046841235989063E-2</v>
          </cell>
          <cell r="AB207">
            <v>6.5199102121294414E-2</v>
          </cell>
          <cell r="AC207">
            <v>0</v>
          </cell>
          <cell r="AD207">
            <v>970000000</v>
          </cell>
          <cell r="AE207">
            <v>-0.10166436907216495</v>
          </cell>
          <cell r="AF207">
            <v>36773</v>
          </cell>
        </row>
        <row r="208">
          <cell r="B208">
            <v>630</v>
          </cell>
          <cell r="C208" t="str">
            <v>CERVIGNANO</v>
          </cell>
          <cell r="D208" t="str">
            <v>Via Roma 4</v>
          </cell>
          <cell r="G208" t="str">
            <v>LIMONI</v>
          </cell>
          <cell r="I208" t="str">
            <v>COSULICH</v>
          </cell>
          <cell r="J208" t="str">
            <v>19 Udine (Cervignano)</v>
          </cell>
          <cell r="L208">
            <v>398673265</v>
          </cell>
          <cell r="M208">
            <v>28</v>
          </cell>
          <cell r="N208">
            <v>5.4076658684981765E-2</v>
          </cell>
          <cell r="O208">
            <v>405006075.00000006</v>
          </cell>
          <cell r="P208">
            <v>29</v>
          </cell>
          <cell r="Q208">
            <v>-1.5636333356234371E-2</v>
          </cell>
          <cell r="R208">
            <v>-1</v>
          </cell>
          <cell r="S208">
            <v>445600000</v>
          </cell>
          <cell r="T208">
            <v>-0.10531134425493717</v>
          </cell>
          <cell r="V208">
            <v>2231154750</v>
          </cell>
          <cell r="W208">
            <v>269</v>
          </cell>
          <cell r="X208">
            <v>5.0147047846590083E-2</v>
          </cell>
          <cell r="Y208">
            <v>2118130050</v>
          </cell>
          <cell r="Z208">
            <v>271</v>
          </cell>
          <cell r="AA208">
            <v>4.9316927899495662E-2</v>
          </cell>
          <cell r="AB208">
            <v>5.3360604557779634E-2</v>
          </cell>
          <cell r="AC208">
            <v>-2</v>
          </cell>
          <cell r="AD208">
            <v>2331400000</v>
          </cell>
          <cell r="AE208">
            <v>-4.2997876812215834E-2</v>
          </cell>
          <cell r="AF208">
            <v>36773</v>
          </cell>
        </row>
        <row r="209">
          <cell r="B209">
            <v>631</v>
          </cell>
          <cell r="C209" t="str">
            <v>UDINE</v>
          </cell>
          <cell r="D209" t="str">
            <v>Via Cortazzis 4</v>
          </cell>
          <cell r="G209" t="str">
            <v>LIMONI</v>
          </cell>
          <cell r="I209" t="str">
            <v>COSULICH</v>
          </cell>
          <cell r="J209" t="str">
            <v>25 Udine</v>
          </cell>
          <cell r="L209">
            <v>659815921</v>
          </cell>
          <cell r="M209">
            <v>28</v>
          </cell>
          <cell r="N209">
            <v>8.9498452711229318E-2</v>
          </cell>
          <cell r="O209">
            <v>660009900.00000012</v>
          </cell>
          <cell r="P209">
            <v>29</v>
          </cell>
          <cell r="Q209">
            <v>-2.9390316721024818E-4</v>
          </cell>
          <cell r="R209">
            <v>-1</v>
          </cell>
          <cell r="S209">
            <v>690000000</v>
          </cell>
          <cell r="T209">
            <v>-4.3745042028985506E-2</v>
          </cell>
          <cell r="V209">
            <v>3645289708</v>
          </cell>
          <cell r="W209">
            <v>312</v>
          </cell>
          <cell r="X209">
            <v>8.1930900311490445E-2</v>
          </cell>
          <cell r="Y209">
            <v>4112286536</v>
          </cell>
          <cell r="Z209">
            <v>312</v>
          </cell>
          <cell r="AA209">
            <v>9.574734969553865E-2</v>
          </cell>
          <cell r="AB209">
            <v>-0.11356135422757904</v>
          </cell>
          <cell r="AC209">
            <v>0</v>
          </cell>
          <cell r="AD209">
            <v>3900000000</v>
          </cell>
          <cell r="AE209">
            <v>-6.5310331282051284E-2</v>
          </cell>
          <cell r="AF209">
            <v>36773</v>
          </cell>
        </row>
        <row r="210">
          <cell r="B210">
            <v>632</v>
          </cell>
          <cell r="C210" t="str">
            <v>UDINE</v>
          </cell>
          <cell r="D210" t="str">
            <v>Via Canciani 15</v>
          </cell>
          <cell r="E210" t="str">
            <v>(**)</v>
          </cell>
          <cell r="G210" t="str">
            <v>LIMONI</v>
          </cell>
          <cell r="I210" t="str">
            <v>COSULICH</v>
          </cell>
          <cell r="J210" t="str">
            <v>16 Udine</v>
          </cell>
          <cell r="L210">
            <v>688029099</v>
          </cell>
          <cell r="M210">
            <v>27</v>
          </cell>
          <cell r="N210">
            <v>9.3325331840243983E-2</v>
          </cell>
          <cell r="O210">
            <v>677010155.00000012</v>
          </cell>
          <cell r="P210">
            <v>28</v>
          </cell>
          <cell r="Q210">
            <v>1.6275891755271939E-2</v>
          </cell>
          <cell r="R210">
            <v>-1</v>
          </cell>
          <cell r="S210">
            <v>756000000</v>
          </cell>
          <cell r="T210">
            <v>-8.9908599206349207E-2</v>
          </cell>
          <cell r="V210">
            <v>4115728091</v>
          </cell>
          <cell r="W210">
            <v>272</v>
          </cell>
          <cell r="X210">
            <v>9.2504391953508319E-2</v>
          </cell>
          <cell r="Y210">
            <v>2364464882</v>
          </cell>
          <cell r="Z210">
            <v>164</v>
          </cell>
          <cell r="AA210">
            <v>5.5052400633513285E-2</v>
          </cell>
          <cell r="AB210">
            <v>0.74065942883392755</v>
          </cell>
          <cell r="AC210">
            <v>108</v>
          </cell>
          <cell r="AD210">
            <v>4212000000</v>
          </cell>
          <cell r="AE210">
            <v>-2.2856578584995253E-2</v>
          </cell>
          <cell r="AF210" t="str">
            <v>R - 00</v>
          </cell>
        </row>
        <row r="211">
          <cell r="B211">
            <v>633</v>
          </cell>
          <cell r="C211" t="str">
            <v>UDINE</v>
          </cell>
          <cell r="D211" t="str">
            <v>Città Fiera</v>
          </cell>
          <cell r="G211" t="str">
            <v>LIMONI</v>
          </cell>
          <cell r="I211" t="str">
            <v>COSULICH</v>
          </cell>
          <cell r="J211" t="str">
            <v>29 Udine</v>
          </cell>
          <cell r="L211">
            <v>725113342</v>
          </cell>
          <cell r="M211">
            <v>29</v>
          </cell>
          <cell r="N211">
            <v>9.8355495955467317E-2</v>
          </cell>
          <cell r="O211">
            <v>727010905.00000012</v>
          </cell>
          <cell r="P211">
            <v>29</v>
          </cell>
          <cell r="Q211">
            <v>-2.6100887716397031E-3</v>
          </cell>
          <cell r="R211">
            <v>0</v>
          </cell>
          <cell r="S211">
            <v>848000000</v>
          </cell>
          <cell r="T211">
            <v>-0.14491351179245282</v>
          </cell>
          <cell r="V211">
            <v>4122033097</v>
          </cell>
          <cell r="W211">
            <v>314</v>
          </cell>
          <cell r="X211">
            <v>9.2646102176680886E-2</v>
          </cell>
          <cell r="Y211">
            <v>3771497483</v>
          </cell>
          <cell r="Z211">
            <v>315</v>
          </cell>
          <cell r="AA211">
            <v>8.7812676772250298E-2</v>
          </cell>
          <cell r="AB211">
            <v>9.2943350905054817E-2</v>
          </cell>
          <cell r="AC211">
            <v>-1</v>
          </cell>
          <cell r="AD211">
            <v>4400000000</v>
          </cell>
          <cell r="AE211">
            <v>-6.3174296136363634E-2</v>
          </cell>
          <cell r="AF211">
            <v>36773</v>
          </cell>
        </row>
        <row r="212">
          <cell r="B212">
            <v>634</v>
          </cell>
          <cell r="C212" t="str">
            <v>BASILIANO</v>
          </cell>
          <cell r="D212" t="str">
            <v>C.C.Arcobaleno</v>
          </cell>
          <cell r="G212" t="str">
            <v>LIMONI</v>
          </cell>
          <cell r="I212" t="str">
            <v>COSULICH</v>
          </cell>
          <cell r="J212" t="str">
            <v>15 Udine (Basiliano)</v>
          </cell>
          <cell r="L212">
            <v>137647319</v>
          </cell>
          <cell r="M212">
            <v>29</v>
          </cell>
          <cell r="N212">
            <v>1.8670695383764462E-2</v>
          </cell>
          <cell r="O212">
            <v>156002340.00000003</v>
          </cell>
          <cell r="P212">
            <v>29</v>
          </cell>
          <cell r="Q212">
            <v>-0.117658626146249</v>
          </cell>
          <cell r="R212">
            <v>0</v>
          </cell>
          <cell r="S212">
            <v>185200000</v>
          </cell>
          <cell r="T212">
            <v>-0.25676393628509719</v>
          </cell>
          <cell r="V212">
            <v>762059252</v>
          </cell>
          <cell r="W212">
            <v>314</v>
          </cell>
          <cell r="X212">
            <v>1.7127911800820024E-2</v>
          </cell>
          <cell r="Y212">
            <v>721048843.00000012</v>
          </cell>
          <cell r="Z212">
            <v>315</v>
          </cell>
          <cell r="AA212">
            <v>1.6788352444291971E-2</v>
          </cell>
          <cell r="AB212">
            <v>5.6876048548073009E-2</v>
          </cell>
          <cell r="AC212">
            <v>-1</v>
          </cell>
          <cell r="AD212">
            <v>855900000</v>
          </cell>
          <cell r="AE212">
            <v>-0.1096398504498189</v>
          </cell>
          <cell r="AF212">
            <v>36773</v>
          </cell>
        </row>
        <row r="213">
          <cell r="B213">
            <v>635</v>
          </cell>
          <cell r="C213" t="str">
            <v>PORDENONE</v>
          </cell>
          <cell r="D213" t="str">
            <v>C.so Vitt. Eman. 18</v>
          </cell>
          <cell r="G213" t="str">
            <v>LIMONI</v>
          </cell>
          <cell r="I213" t="str">
            <v>COSULICH</v>
          </cell>
          <cell r="J213" t="str">
            <v>26 Pordenone</v>
          </cell>
          <cell r="L213">
            <v>716827482</v>
          </cell>
          <cell r="M213">
            <v>28</v>
          </cell>
          <cell r="N213">
            <v>9.7231589081171299E-2</v>
          </cell>
          <cell r="O213">
            <v>747011205.00000012</v>
          </cell>
          <cell r="P213">
            <v>29</v>
          </cell>
          <cell r="Q213">
            <v>-4.0405984271681863E-2</v>
          </cell>
          <cell r="R213">
            <v>-1</v>
          </cell>
          <cell r="S213">
            <v>810600000</v>
          </cell>
          <cell r="T213">
            <v>-0.11568284974093264</v>
          </cell>
          <cell r="V213">
            <v>4301586935</v>
          </cell>
          <cell r="W213">
            <v>310</v>
          </cell>
          <cell r="X213">
            <v>9.6681723150629409E-2</v>
          </cell>
          <cell r="Y213">
            <v>4217267375</v>
          </cell>
          <cell r="Z213">
            <v>311</v>
          </cell>
          <cell r="AA213">
            <v>9.8191643646135113E-2</v>
          </cell>
          <cell r="AB213">
            <v>1.9993885258460759E-2</v>
          </cell>
          <cell r="AC213">
            <v>-1</v>
          </cell>
          <cell r="AD213">
            <v>4576000000</v>
          </cell>
          <cell r="AE213">
            <v>-5.9967890078671329E-2</v>
          </cell>
          <cell r="AF213">
            <v>36773</v>
          </cell>
        </row>
        <row r="215">
          <cell r="C215" t="str">
            <v>TOTALE NEGOZI A PARITA' (Mese)</v>
          </cell>
          <cell r="L215">
            <v>7273362323</v>
          </cell>
          <cell r="M215">
            <v>450</v>
          </cell>
          <cell r="N215">
            <v>0.98657012236091901</v>
          </cell>
          <cell r="O215">
            <v>7361110415</v>
          </cell>
          <cell r="P215">
            <v>462</v>
          </cell>
          <cell r="Q215">
            <v>-1.1920496644255268E-2</v>
          </cell>
          <cell r="R215">
            <v>-12</v>
          </cell>
          <cell r="S215">
            <v>7766000000</v>
          </cell>
          <cell r="T215">
            <v>-6.3435188900334796E-2</v>
          </cell>
          <cell r="V215">
            <v>44234366526</v>
          </cell>
          <cell r="W215">
            <v>4918</v>
          </cell>
          <cell r="X215">
            <v>0.99420396305676451</v>
          </cell>
          <cell r="Y215">
            <v>42949351069</v>
          </cell>
          <cell r="Z215">
            <v>4815</v>
          </cell>
          <cell r="AA215">
            <v>1</v>
          </cell>
          <cell r="AB215">
            <v>2.9919321829462959E-2</v>
          </cell>
          <cell r="AC215">
            <v>103</v>
          </cell>
          <cell r="AD215">
            <v>46135100000</v>
          </cell>
          <cell r="AE215">
            <v>-4.1199292382589396E-2</v>
          </cell>
        </row>
        <row r="216">
          <cell r="C216" t="str">
            <v>TOTALE NEGOZI A PARITA' (Progressivo)</v>
          </cell>
          <cell r="V216">
            <v>40118638435</v>
          </cell>
          <cell r="W216">
            <v>4646</v>
          </cell>
          <cell r="X216">
            <v>0.90169957110325616</v>
          </cell>
          <cell r="Y216">
            <v>40584886187</v>
          </cell>
          <cell r="Z216">
            <v>4651</v>
          </cell>
          <cell r="AA216">
            <v>0.94494759936648676</v>
          </cell>
          <cell r="AB216">
            <v>-1.1488211396028179E-2</v>
          </cell>
          <cell r="AC216">
            <v>-5</v>
          </cell>
          <cell r="AD216">
            <v>41923100000</v>
          </cell>
          <cell r="AE216">
            <v>-4.3042178774947461E-2</v>
          </cell>
        </row>
        <row r="218">
          <cell r="B218">
            <v>636</v>
          </cell>
          <cell r="C218" t="str">
            <v>PORDENONE</v>
          </cell>
          <cell r="D218" t="str">
            <v>P.zza XX Sett. (Pordenone)</v>
          </cell>
          <cell r="G218" t="str">
            <v>LIMONI</v>
          </cell>
          <cell r="L218">
            <v>99010059</v>
          </cell>
          <cell r="M218">
            <v>28</v>
          </cell>
          <cell r="N218">
            <v>1.3429877639080982E-2</v>
          </cell>
          <cell r="O218">
            <v>0</v>
          </cell>
          <cell r="P218">
            <v>0</v>
          </cell>
          <cell r="Q218"/>
          <cell r="R218">
            <v>28</v>
          </cell>
          <cell r="S218">
            <v>130000000</v>
          </cell>
          <cell r="T218">
            <v>-0.23838416153846154</v>
          </cell>
          <cell r="V218">
            <v>257878697</v>
          </cell>
          <cell r="W218">
            <v>155</v>
          </cell>
          <cell r="X218">
            <v>5.7960369432354733E-3</v>
          </cell>
          <cell r="Y218">
            <v>0</v>
          </cell>
          <cell r="Z218">
            <v>0</v>
          </cell>
          <cell r="AA218">
            <v>0</v>
          </cell>
          <cell r="AB218"/>
          <cell r="AC218">
            <v>155</v>
          </cell>
          <cell r="AD218">
            <v>365000000</v>
          </cell>
          <cell r="AE218">
            <v>-0.29348302191780823</v>
          </cell>
          <cell r="AF218">
            <v>37078</v>
          </cell>
        </row>
        <row r="220">
          <cell r="C220" t="str">
            <v>TOT. generale COSULICH PROFUMERIE</v>
          </cell>
          <cell r="L220">
            <v>7372372382</v>
          </cell>
          <cell r="M220">
            <v>478</v>
          </cell>
          <cell r="N220">
            <v>1</v>
          </cell>
          <cell r="O220">
            <v>7361110415</v>
          </cell>
          <cell r="P220">
            <v>462</v>
          </cell>
          <cell r="Q220">
            <v>1.5299277371320344E-3</v>
          </cell>
          <cell r="R220">
            <v>16</v>
          </cell>
          <cell r="S220">
            <v>7896000000</v>
          </cell>
          <cell r="T220">
            <v>-6.6315554457953396E-2</v>
          </cell>
          <cell r="V220">
            <v>44492245223</v>
          </cell>
          <cell r="W220">
            <v>5073</v>
          </cell>
          <cell r="X220">
            <v>1</v>
          </cell>
          <cell r="Y220">
            <v>42949351069</v>
          </cell>
          <cell r="Z220">
            <v>4815</v>
          </cell>
          <cell r="AA220">
            <v>1</v>
          </cell>
          <cell r="AB220">
            <v>3.5923573129691147E-2</v>
          </cell>
          <cell r="AC220">
            <v>258</v>
          </cell>
          <cell r="AD220">
            <v>46500100000</v>
          </cell>
          <cell r="AE220">
            <v>-4.317957976434459E-2</v>
          </cell>
        </row>
        <row r="222">
          <cell r="B222" t="str">
            <v>COSULICH COIFFURE BENESSERE</v>
          </cell>
        </row>
        <row r="224">
          <cell r="B224" t="str">
            <v>Codice</v>
          </cell>
          <cell r="C224" t="str">
            <v>Città</v>
          </cell>
          <cell r="D224" t="str">
            <v>Indirizzo</v>
          </cell>
          <cell r="E224" t="str">
            <v>*</v>
          </cell>
          <cell r="G224" t="str">
            <v>Società</v>
          </cell>
          <cell r="I224" t="str">
            <v>Insegna</v>
          </cell>
          <cell r="L224" t="str">
            <v>Dic 01</v>
          </cell>
          <cell r="M224" t="str">
            <v>GG Lav</v>
          </cell>
          <cell r="N224" t="str">
            <v>Neg. Su tot.</v>
          </cell>
          <cell r="O224" t="str">
            <v>Dic 00</v>
          </cell>
          <cell r="P224" t="str">
            <v>GG Lav</v>
          </cell>
          <cell r="Q224" t="str">
            <v>Diff. %</v>
          </cell>
          <cell r="S224" t="str">
            <v>BDG Dic 01</v>
          </cell>
          <cell r="T224" t="str">
            <v>Diff % Mese 01</v>
          </cell>
          <cell r="V224" t="str">
            <v>Progressivo al Dic 01</v>
          </cell>
          <cell r="W224" t="str">
            <v>GG Lav. Dic 01</v>
          </cell>
          <cell r="X224" t="str">
            <v>Neg. Su Tot.</v>
          </cell>
          <cell r="Y224" t="str">
            <v>Progressivo al Dic 00</v>
          </cell>
          <cell r="Z224" t="str">
            <v>GG Lav. Dic 00</v>
          </cell>
          <cell r="AA224" t="str">
            <v>Neg. Su Tot.</v>
          </cell>
          <cell r="AB224" t="str">
            <v>Diff. %</v>
          </cell>
          <cell r="AD224" t="str">
            <v>BDG progr. a  Dic 01</v>
          </cell>
          <cell r="AE224" t="str">
            <v>Diff % Progr 01</v>
          </cell>
          <cell r="AF224" t="str">
            <v>data apertura</v>
          </cell>
        </row>
        <row r="225">
          <cell r="Y225" t="str">
            <v>(*)</v>
          </cell>
          <cell r="Z225" t="str">
            <v>(*)</v>
          </cell>
        </row>
        <row r="226">
          <cell r="B226">
            <v>641</v>
          </cell>
          <cell r="C226" t="str">
            <v>Trieste</v>
          </cell>
          <cell r="D226" t="str">
            <v>CHIUSO</v>
          </cell>
          <cell r="I226" t="str">
            <v>BENESSERE</v>
          </cell>
          <cell r="L226" t="str">
            <v>N/A</v>
          </cell>
          <cell r="M226" t="str">
            <v>N/A</v>
          </cell>
          <cell r="N226" t="str">
            <v>N/A</v>
          </cell>
          <cell r="O226" t="str">
            <v>N/A</v>
          </cell>
          <cell r="P226" t="str">
            <v>N/A</v>
          </cell>
          <cell r="Q226" t="str">
            <v>N/A</v>
          </cell>
          <cell r="V226">
            <v>298903341</v>
          </cell>
          <cell r="W226">
            <v>98</v>
          </cell>
          <cell r="X226">
            <v>0.11907526526107115</v>
          </cell>
          <cell r="Y226">
            <v>986347554.55999994</v>
          </cell>
          <cell r="Z226">
            <v>304</v>
          </cell>
          <cell r="AA226">
            <v>0.30682477380692907</v>
          </cell>
          <cell r="AB226">
            <v>-0.6969594139326093</v>
          </cell>
          <cell r="AD226">
            <v>0</v>
          </cell>
        </row>
        <row r="227">
          <cell r="B227">
            <v>651</v>
          </cell>
          <cell r="C227" t="str">
            <v>Trieste</v>
          </cell>
          <cell r="I227" t="str">
            <v>BENESSERE</v>
          </cell>
          <cell r="L227">
            <v>105755361</v>
          </cell>
          <cell r="M227">
            <v>28</v>
          </cell>
          <cell r="N227">
            <v>0.52016487726723215</v>
          </cell>
          <cell r="O227">
            <v>100031838</v>
          </cell>
          <cell r="P227">
            <v>28</v>
          </cell>
          <cell r="Q227">
            <v>5.7217013247322319E-2</v>
          </cell>
          <cell r="V227">
            <v>1110957367</v>
          </cell>
          <cell r="W227">
            <v>305</v>
          </cell>
          <cell r="X227">
            <v>0.4425763282761907</v>
          </cell>
          <cell r="Y227">
            <v>972903549.79999995</v>
          </cell>
          <cell r="Z227">
            <v>307</v>
          </cell>
          <cell r="AA227">
            <v>0.30264272489275462</v>
          </cell>
          <cell r="AB227">
            <v>0.14189877015905616</v>
          </cell>
          <cell r="AD227">
            <v>0</v>
          </cell>
        </row>
        <row r="228">
          <cell r="B228">
            <v>652</v>
          </cell>
          <cell r="C228" t="str">
            <v>Città Fiera</v>
          </cell>
          <cell r="I228" t="str">
            <v>BENESSERE</v>
          </cell>
          <cell r="L228">
            <v>57556231</v>
          </cell>
          <cell r="M228">
            <v>28</v>
          </cell>
          <cell r="N228">
            <v>0.28309420487987802</v>
          </cell>
          <cell r="O228">
            <v>65396974</v>
          </cell>
          <cell r="P228">
            <v>29</v>
          </cell>
          <cell r="Q228">
            <v>-0.1198945841133261</v>
          </cell>
          <cell r="V228">
            <v>536257419</v>
          </cell>
          <cell r="W228">
            <v>310</v>
          </cell>
          <cell r="X228">
            <v>0.21363091560640127</v>
          </cell>
          <cell r="Y228">
            <v>487136995</v>
          </cell>
          <cell r="Z228">
            <v>315</v>
          </cell>
          <cell r="AA228">
            <v>0.15153451500220663</v>
          </cell>
          <cell r="AB228">
            <v>0.10083492837574366</v>
          </cell>
          <cell r="AD228">
            <v>0</v>
          </cell>
        </row>
        <row r="229">
          <cell r="B229">
            <v>653</v>
          </cell>
          <cell r="C229" t="str">
            <v>Pordenone</v>
          </cell>
          <cell r="D229" t="str">
            <v>CHIUSO</v>
          </cell>
          <cell r="I229" t="str">
            <v>BENESSERE</v>
          </cell>
          <cell r="L229">
            <v>0</v>
          </cell>
          <cell r="M229">
            <v>0</v>
          </cell>
          <cell r="N229">
            <v>0</v>
          </cell>
          <cell r="O229">
            <v>62913695</v>
          </cell>
          <cell r="P229">
            <v>28</v>
          </cell>
          <cell r="Q229">
            <v>-1</v>
          </cell>
          <cell r="V229">
            <v>210865798</v>
          </cell>
          <cell r="W229">
            <v>137</v>
          </cell>
          <cell r="X229">
            <v>8.4003413101151808E-2</v>
          </cell>
          <cell r="Y229">
            <v>442658267</v>
          </cell>
          <cell r="Z229">
            <v>310</v>
          </cell>
          <cell r="AA229">
            <v>0.13769844312802046</v>
          </cell>
          <cell r="AB229">
            <v>-0.52363750161250233</v>
          </cell>
          <cell r="AD229">
            <v>0</v>
          </cell>
        </row>
        <row r="230">
          <cell r="B230">
            <v>654</v>
          </cell>
          <cell r="C230" t="str">
            <v>Gorizia</v>
          </cell>
          <cell r="I230" t="str">
            <v>BENESSERE</v>
          </cell>
          <cell r="L230">
            <v>39999638</v>
          </cell>
          <cell r="M230">
            <v>28</v>
          </cell>
          <cell r="N230">
            <v>0.19674091785288988</v>
          </cell>
          <cell r="O230">
            <v>44202474</v>
          </cell>
          <cell r="P230">
            <v>28</v>
          </cell>
          <cell r="Q230">
            <v>-9.5081465349654407E-2</v>
          </cell>
          <cell r="V230">
            <v>353221199</v>
          </cell>
          <cell r="W230">
            <v>311</v>
          </cell>
          <cell r="X230">
            <v>0.14071407775518507</v>
          </cell>
          <cell r="Y230">
            <v>325646966</v>
          </cell>
          <cell r="Z230">
            <v>311</v>
          </cell>
          <cell r="AA230">
            <v>0.1012995431700893</v>
          </cell>
          <cell r="AB230">
            <v>8.4675233854320631E-2</v>
          </cell>
          <cell r="AD230">
            <v>0</v>
          </cell>
        </row>
        <row r="232">
          <cell r="C232" t="str">
            <v>TOTALE GENERALE</v>
          </cell>
          <cell r="L232">
            <v>203311230</v>
          </cell>
          <cell r="M232">
            <v>84</v>
          </cell>
          <cell r="N232">
            <v>1</v>
          </cell>
          <cell r="O232">
            <v>272544981</v>
          </cell>
          <cell r="P232">
            <v>113</v>
          </cell>
          <cell r="Q232">
            <v>-0.2540268793282236</v>
          </cell>
          <cell r="S232">
            <v>0</v>
          </cell>
          <cell r="V232">
            <v>2510205124</v>
          </cell>
          <cell r="W232">
            <v>1161</v>
          </cell>
          <cell r="X232">
            <v>1</v>
          </cell>
          <cell r="Y232">
            <v>3214693332.3599997</v>
          </cell>
          <cell r="Z232">
            <v>1547</v>
          </cell>
          <cell r="AA232">
            <v>1</v>
          </cell>
        </row>
        <row r="241">
          <cell r="L241" t="str">
            <v>VALORI MENSILI</v>
          </cell>
          <cell r="V241" t="str">
            <v>VALORI PROGRESSIVI</v>
          </cell>
        </row>
        <row r="242">
          <cell r="B242" t="str">
            <v>Codice</v>
          </cell>
          <cell r="C242" t="str">
            <v>Città</v>
          </cell>
          <cell r="D242" t="str">
            <v>Indirizzo</v>
          </cell>
          <cell r="E242" t="str">
            <v>*</v>
          </cell>
          <cell r="G242" t="str">
            <v>Società</v>
          </cell>
          <cell r="I242" t="str">
            <v>Insegna</v>
          </cell>
          <cell r="J242" t="str">
            <v>Old adresse</v>
          </cell>
          <cell r="L242" t="str">
            <v>Dic 01</v>
          </cell>
          <cell r="M242" t="str">
            <v>GG Lav</v>
          </cell>
          <cell r="N242" t="str">
            <v>Neg. Su tot.</v>
          </cell>
          <cell r="O242" t="str">
            <v>Dic 00</v>
          </cell>
          <cell r="P242" t="str">
            <v>GG Lav</v>
          </cell>
          <cell r="Q242" t="str">
            <v>Diff. %</v>
          </cell>
          <cell r="R242" t="str">
            <v>GG: delta  anno preced.</v>
          </cell>
          <cell r="S242" t="str">
            <v>BDG Dic 01</v>
          </cell>
          <cell r="T242" t="str">
            <v>Diff % Mese 01</v>
          </cell>
          <cell r="V242" t="str">
            <v>Progressivo al Dic 01</v>
          </cell>
          <cell r="W242" t="str">
            <v>GG Lav. Dic 01</v>
          </cell>
          <cell r="X242" t="str">
            <v>Neg. Su Tot.</v>
          </cell>
          <cell r="Y242" t="str">
            <v>Progressivo al Dic 00</v>
          </cell>
          <cell r="Z242" t="str">
            <v>GG Lav. Dic 00</v>
          </cell>
          <cell r="AA242" t="str">
            <v>Neg. Su Tot.</v>
          </cell>
          <cell r="AB242" t="str">
            <v>Diff. %</v>
          </cell>
          <cell r="AC242" t="str">
            <v>GG: delta  anno preced.</v>
          </cell>
          <cell r="AD242" t="str">
            <v>BDG progr. a  Dic 01</v>
          </cell>
          <cell r="AE242" t="str">
            <v>Diff % Progr 01</v>
          </cell>
          <cell r="AF242" t="str">
            <v>data apertura  rinnovi (R )</v>
          </cell>
        </row>
        <row r="243">
          <cell r="B243">
            <v>502</v>
          </cell>
          <cell r="C243" t="str">
            <v>MESSINA</v>
          </cell>
          <cell r="D243" t="str">
            <v>Viale San martino</v>
          </cell>
          <cell r="E243" t="str">
            <v>(**)</v>
          </cell>
          <cell r="G243" t="str">
            <v>LIMONI</v>
          </cell>
          <cell r="I243" t="str">
            <v>GRASSO</v>
          </cell>
          <cell r="L243">
            <v>414630420</v>
          </cell>
          <cell r="M243">
            <v>29</v>
          </cell>
          <cell r="N243">
            <v>0.2092529285281805</v>
          </cell>
          <cell r="O243">
            <v>367989500</v>
          </cell>
          <cell r="P243">
            <v>28</v>
          </cell>
          <cell r="Q243">
            <v>0.1267452468073138</v>
          </cell>
          <cell r="R243">
            <v>1</v>
          </cell>
          <cell r="S243">
            <v>385400000</v>
          </cell>
          <cell r="T243">
            <v>7.5844369486248051E-2</v>
          </cell>
          <cell r="V243">
            <v>1971235686</v>
          </cell>
          <cell r="W243">
            <v>254</v>
          </cell>
          <cell r="X243">
            <v>0.18631709207544944</v>
          </cell>
          <cell r="Y243">
            <v>2100526720.8</v>
          </cell>
          <cell r="Z243">
            <v>307</v>
          </cell>
          <cell r="AA243">
            <v>0.21115031512221319</v>
          </cell>
          <cell r="AB243">
            <v>-6.155172106106728E-2</v>
          </cell>
          <cell r="AC243">
            <v>-53</v>
          </cell>
          <cell r="AD243">
            <v>2200000000</v>
          </cell>
          <cell r="AE243">
            <v>-0.10398377909090908</v>
          </cell>
          <cell r="AF243" t="str">
            <v>R - 01</v>
          </cell>
        </row>
        <row r="244">
          <cell r="B244">
            <v>507</v>
          </cell>
          <cell r="C244" t="str">
            <v>MILAZZO</v>
          </cell>
          <cell r="D244" t="str">
            <v>Via Garibaldi</v>
          </cell>
          <cell r="G244" t="str">
            <v>LIMONI</v>
          </cell>
          <cell r="I244" t="str">
            <v>GRASSO</v>
          </cell>
          <cell r="L244">
            <v>130979807</v>
          </cell>
          <cell r="M244">
            <v>29</v>
          </cell>
          <cell r="N244">
            <v>6.6102019704212436E-2</v>
          </cell>
          <cell r="O244">
            <v>151855550</v>
          </cell>
          <cell r="P244">
            <v>29</v>
          </cell>
          <cell r="Q244">
            <v>-0.13747105719876554</v>
          </cell>
          <cell r="R244">
            <v>0</v>
          </cell>
          <cell r="S244">
            <v>165300000</v>
          </cell>
          <cell r="T244">
            <v>-0.20762367211131277</v>
          </cell>
          <cell r="V244">
            <v>837046250</v>
          </cell>
          <cell r="W244">
            <v>308</v>
          </cell>
          <cell r="X244">
            <v>7.9115868457679525E-2</v>
          </cell>
          <cell r="Y244">
            <v>826891727.60000002</v>
          </cell>
          <cell r="Z244">
            <v>307</v>
          </cell>
          <cell r="AA244">
            <v>8.312127007277216E-2</v>
          </cell>
          <cell r="AB244">
            <v>1.2280353111613322E-2</v>
          </cell>
          <cell r="AC244">
            <v>1</v>
          </cell>
          <cell r="AD244">
            <v>900100000</v>
          </cell>
          <cell r="AE244">
            <v>-7.0051938673480724E-2</v>
          </cell>
          <cell r="AF244">
            <v>36162</v>
          </cell>
        </row>
        <row r="245">
          <cell r="B245">
            <v>509</v>
          </cell>
          <cell r="C245" t="str">
            <v>CATANIA</v>
          </cell>
          <cell r="D245" t="str">
            <v>Corso Italia</v>
          </cell>
          <cell r="G245" t="str">
            <v>LIMONI</v>
          </cell>
          <cell r="I245" t="str">
            <v>LIMONI</v>
          </cell>
          <cell r="L245">
            <v>180957037</v>
          </cell>
          <cell r="M245">
            <v>28</v>
          </cell>
          <cell r="N245">
            <v>9.1324196449532852E-2</v>
          </cell>
          <cell r="O245">
            <v>176358450</v>
          </cell>
          <cell r="P245">
            <v>29</v>
          </cell>
          <cell r="Q245">
            <v>2.6075229171043407E-2</v>
          </cell>
          <cell r="R245">
            <v>-1</v>
          </cell>
          <cell r="S245">
            <v>183700000</v>
          </cell>
          <cell r="T245">
            <v>-1.4931752857920522E-2</v>
          </cell>
          <cell r="V245">
            <v>1119046701</v>
          </cell>
          <cell r="W245">
            <v>307</v>
          </cell>
          <cell r="X245">
            <v>0.1057699638392935</v>
          </cell>
          <cell r="Y245">
            <v>1056186714</v>
          </cell>
          <cell r="Z245">
            <v>306</v>
          </cell>
          <cell r="AA245">
            <v>0.10617058820563749</v>
          </cell>
          <cell r="AB245">
            <v>5.9515979671753379E-2</v>
          </cell>
          <cell r="AC245">
            <v>1</v>
          </cell>
          <cell r="AD245">
            <v>1099900000</v>
          </cell>
          <cell r="AE245">
            <v>1.7407674334030367E-2</v>
          </cell>
          <cell r="AF245">
            <v>36165</v>
          </cell>
        </row>
        <row r="246">
          <cell r="B246">
            <v>511</v>
          </cell>
          <cell r="C246" t="str">
            <v>PALERMO</v>
          </cell>
          <cell r="D246" t="str">
            <v>Viale della Libertà</v>
          </cell>
          <cell r="G246" t="str">
            <v>LIMONI</v>
          </cell>
          <cell r="I246" t="str">
            <v>LIMONI</v>
          </cell>
          <cell r="L246">
            <v>384142954</v>
          </cell>
          <cell r="M246">
            <v>29</v>
          </cell>
          <cell r="N246">
            <v>0.19386671652785664</v>
          </cell>
          <cell r="O246">
            <v>339831600</v>
          </cell>
          <cell r="P246">
            <v>29</v>
          </cell>
          <cell r="Q246">
            <v>0.1303920942019518</v>
          </cell>
          <cell r="R246">
            <v>0</v>
          </cell>
          <cell r="S246">
            <v>386400000</v>
          </cell>
          <cell r="T246">
            <v>-5.8412163561076605E-3</v>
          </cell>
          <cell r="V246">
            <v>1977329358</v>
          </cell>
          <cell r="W246">
            <v>310</v>
          </cell>
          <cell r="X246">
            <v>0.18689305326322878</v>
          </cell>
          <cell r="Y246">
            <v>1759064842.8</v>
          </cell>
          <cell r="Z246">
            <v>306</v>
          </cell>
          <cell r="AA246">
            <v>0.17682569433640238</v>
          </cell>
          <cell r="AB246">
            <v>0.12407985759784526</v>
          </cell>
          <cell r="AC246">
            <v>4</v>
          </cell>
          <cell r="AD246">
            <v>2000000000</v>
          </cell>
          <cell r="AE246">
            <v>-1.1335321000000001E-2</v>
          </cell>
          <cell r="AF246">
            <v>36165</v>
          </cell>
        </row>
        <row r="247">
          <cell r="B247">
            <v>512</v>
          </cell>
          <cell r="C247" t="str">
            <v>PALERMO</v>
          </cell>
          <cell r="D247" t="str">
            <v>Via Belmonte</v>
          </cell>
          <cell r="G247" t="str">
            <v>LIMONI</v>
          </cell>
          <cell r="I247" t="str">
            <v>LIMONI</v>
          </cell>
          <cell r="L247">
            <v>278402350</v>
          </cell>
          <cell r="M247">
            <v>29</v>
          </cell>
          <cell r="N247">
            <v>0.14050225028503094</v>
          </cell>
          <cell r="O247">
            <v>284413000</v>
          </cell>
          <cell r="P247">
            <v>29</v>
          </cell>
          <cell r="Q247">
            <v>-2.1133527651689622E-2</v>
          </cell>
          <cell r="R247">
            <v>0</v>
          </cell>
          <cell r="S247">
            <v>294100000</v>
          </cell>
          <cell r="T247">
            <v>-5.3375212512750764E-2</v>
          </cell>
          <cell r="V247">
            <v>1466730204</v>
          </cell>
          <cell r="W247">
            <v>310</v>
          </cell>
          <cell r="X247">
            <v>0.13863228451542486</v>
          </cell>
          <cell r="Y247">
            <v>1353951930.8</v>
          </cell>
          <cell r="Z247">
            <v>310</v>
          </cell>
          <cell r="AA247">
            <v>0.13610270891477488</v>
          </cell>
          <cell r="AB247">
            <v>8.3295625667717435E-2</v>
          </cell>
          <cell r="AC247">
            <v>0</v>
          </cell>
          <cell r="AD247">
            <v>1400100000</v>
          </cell>
          <cell r="AE247">
            <v>4.7589603599742875E-2</v>
          </cell>
          <cell r="AF247">
            <v>36162</v>
          </cell>
        </row>
        <row r="248">
          <cell r="B248">
            <v>513</v>
          </cell>
          <cell r="C248" t="str">
            <v>PALERMO</v>
          </cell>
          <cell r="D248" t="str">
            <v>Corso Tukory</v>
          </cell>
          <cell r="G248" t="str">
            <v>LIMONI</v>
          </cell>
          <cell r="I248" t="str">
            <v>LIMONI</v>
          </cell>
          <cell r="L248">
            <v>177008002</v>
          </cell>
          <cell r="M248">
            <v>29</v>
          </cell>
          <cell r="N248">
            <v>8.933122367486214E-2</v>
          </cell>
          <cell r="O248">
            <v>178019050</v>
          </cell>
          <cell r="P248">
            <v>29</v>
          </cell>
          <cell r="Q248">
            <v>-5.6794371164209673E-3</v>
          </cell>
          <cell r="R248">
            <v>0</v>
          </cell>
          <cell r="S248">
            <v>201000000</v>
          </cell>
          <cell r="T248">
            <v>-0.11936317412935324</v>
          </cell>
          <cell r="V248">
            <v>1006777672</v>
          </cell>
          <cell r="W248">
            <v>305</v>
          </cell>
          <cell r="X248">
            <v>9.5158529010888976E-2</v>
          </cell>
          <cell r="Y248">
            <v>956725090.39999998</v>
          </cell>
          <cell r="Z248">
            <v>306</v>
          </cell>
          <cell r="AA248">
            <v>9.6172451567933373E-2</v>
          </cell>
          <cell r="AB248">
            <v>5.231657672850766E-2</v>
          </cell>
          <cell r="AC248">
            <v>-1</v>
          </cell>
          <cell r="AD248">
            <v>1080000000</v>
          </cell>
          <cell r="AE248">
            <v>-6.7798451851851849E-2</v>
          </cell>
          <cell r="AF248">
            <v>36162</v>
          </cell>
        </row>
        <row r="249">
          <cell r="B249">
            <v>514</v>
          </cell>
          <cell r="C249" t="str">
            <v>PALERMO</v>
          </cell>
          <cell r="D249" t="str">
            <v>Via Autonomia Siciliana</v>
          </cell>
          <cell r="G249" t="str">
            <v>LIMONI</v>
          </cell>
          <cell r="I249" t="str">
            <v>LIMONI</v>
          </cell>
          <cell r="L249">
            <v>157270944</v>
          </cell>
          <cell r="M249">
            <v>29</v>
          </cell>
          <cell r="N249">
            <v>7.9370456235197312E-2</v>
          </cell>
          <cell r="O249">
            <v>162246450</v>
          </cell>
          <cell r="P249">
            <v>29</v>
          </cell>
          <cell r="Q249">
            <v>-3.0666347399280539E-2</v>
          </cell>
          <cell r="R249">
            <v>0</v>
          </cell>
          <cell r="S249">
            <v>180300000</v>
          </cell>
          <cell r="T249">
            <v>-0.1277263227953411</v>
          </cell>
          <cell r="V249">
            <v>957598827</v>
          </cell>
          <cell r="W249">
            <v>305</v>
          </cell>
          <cell r="X249">
            <v>9.051024699311444E-2</v>
          </cell>
          <cell r="Y249">
            <v>880820068.60000002</v>
          </cell>
          <cell r="Z249">
            <v>304</v>
          </cell>
          <cell r="AA249">
            <v>8.8542284756094713E-2</v>
          </cell>
          <cell r="AB249">
            <v>8.7167358166616568E-2</v>
          </cell>
          <cell r="AC249">
            <v>1</v>
          </cell>
          <cell r="AD249">
            <v>979000000</v>
          </cell>
          <cell r="AE249">
            <v>-2.18602379979571E-2</v>
          </cell>
          <cell r="AF249">
            <v>36162</v>
          </cell>
        </row>
        <row r="250">
          <cell r="B250">
            <v>515</v>
          </cell>
          <cell r="C250" t="str">
            <v>PALERMO</v>
          </cell>
          <cell r="D250" t="str">
            <v>Città Mercato</v>
          </cell>
          <cell r="G250" t="str">
            <v>LIMONI</v>
          </cell>
          <cell r="I250" t="str">
            <v>LIMONI</v>
          </cell>
          <cell r="L250">
            <v>258088138</v>
          </cell>
          <cell r="M250">
            <v>28</v>
          </cell>
          <cell r="N250">
            <v>0.13025020859512718</v>
          </cell>
          <cell r="O250">
            <v>220805950</v>
          </cell>
          <cell r="P250">
            <v>28</v>
          </cell>
          <cell r="Q250">
            <v>0.16884593916060686</v>
          </cell>
          <cell r="R250">
            <v>0</v>
          </cell>
          <cell r="S250">
            <v>261300000</v>
          </cell>
          <cell r="T250">
            <v>-1.229185610409491E-2</v>
          </cell>
          <cell r="V250">
            <v>1244239874</v>
          </cell>
          <cell r="W250">
            <v>312</v>
          </cell>
          <cell r="X250">
            <v>0.11760296184492046</v>
          </cell>
          <cell r="Y250">
            <v>1013848940.8</v>
          </cell>
          <cell r="Z250">
            <v>312</v>
          </cell>
          <cell r="AA250">
            <v>0.10191468702417188</v>
          </cell>
          <cell r="AB250">
            <v>0.22724384662098179</v>
          </cell>
          <cell r="AC250">
            <v>0</v>
          </cell>
          <cell r="AD250">
            <v>1200000000</v>
          </cell>
          <cell r="AE250">
            <v>3.6866561666666665E-2</v>
          </cell>
          <cell r="AF250">
            <v>36162</v>
          </cell>
        </row>
        <row r="252">
          <cell r="C252" t="str">
            <v>TOTALE  A PARITA'</v>
          </cell>
          <cell r="L252">
            <v>1981479652</v>
          </cell>
          <cell r="M252">
            <v>230</v>
          </cell>
          <cell r="N252">
            <v>1</v>
          </cell>
          <cell r="O252">
            <v>1881519550</v>
          </cell>
          <cell r="P252">
            <v>230</v>
          </cell>
          <cell r="Q252">
            <v>5.3127325729886779E-2</v>
          </cell>
          <cell r="R252">
            <v>0</v>
          </cell>
          <cell r="S252">
            <v>2057500000</v>
          </cell>
          <cell r="T252">
            <v>-3.6947921263669505E-2</v>
          </cell>
          <cell r="V252">
            <v>10580004572</v>
          </cell>
          <cell r="W252">
            <v>2411</v>
          </cell>
          <cell r="X252">
            <v>1</v>
          </cell>
          <cell r="Y252">
            <v>9948016035.7999992</v>
          </cell>
          <cell r="Z252">
            <v>2458</v>
          </cell>
          <cell r="AA252">
            <v>1</v>
          </cell>
          <cell r="AB252">
            <v>6.3529103082027499E-2</v>
          </cell>
          <cell r="AC252">
            <v>-47</v>
          </cell>
          <cell r="AD252">
            <v>10859100000</v>
          </cell>
          <cell r="AE252">
            <v>-2.5701524804081371E-2</v>
          </cell>
        </row>
        <row r="256">
          <cell r="L256" t="str">
            <v>VALORI MENSILI</v>
          </cell>
          <cell r="V256" t="str">
            <v>VALORI PROGRESSIVI</v>
          </cell>
        </row>
        <row r="257">
          <cell r="B257" t="str">
            <v>Codice</v>
          </cell>
          <cell r="C257" t="str">
            <v>Città</v>
          </cell>
          <cell r="D257" t="str">
            <v>Indirizzo</v>
          </cell>
          <cell r="E257" t="str">
            <v>*</v>
          </cell>
          <cell r="G257" t="str">
            <v>Società</v>
          </cell>
          <cell r="I257" t="str">
            <v>Insegna</v>
          </cell>
          <cell r="J257" t="str">
            <v>Old adresse</v>
          </cell>
          <cell r="L257" t="str">
            <v>Dic 01</v>
          </cell>
          <cell r="M257" t="str">
            <v>GG Lav</v>
          </cell>
          <cell r="N257" t="str">
            <v>Neg. Su tot.</v>
          </cell>
          <cell r="O257" t="str">
            <v>Dic 00</v>
          </cell>
          <cell r="P257" t="str">
            <v>GG Lav</v>
          </cell>
          <cell r="Q257" t="str">
            <v>Diff. %</v>
          </cell>
          <cell r="R257" t="str">
            <v>GG: delta  anno preced.</v>
          </cell>
          <cell r="S257" t="str">
            <v>BDG Dic 01</v>
          </cell>
          <cell r="T257" t="str">
            <v>Diff % Mese 01</v>
          </cell>
          <cell r="V257" t="str">
            <v>Progressivo al Dic 01</v>
          </cell>
          <cell r="W257" t="str">
            <v>GG Lav. Dic 01</v>
          </cell>
          <cell r="X257" t="str">
            <v>Neg. Su Tot.</v>
          </cell>
          <cell r="Y257" t="str">
            <v>Progressivo al Dic 00</v>
          </cell>
          <cell r="Z257" t="str">
            <v>GG Lav. Dic 00</v>
          </cell>
          <cell r="AA257" t="str">
            <v>Neg. Su Tot.</v>
          </cell>
          <cell r="AB257" t="str">
            <v>Diff. %</v>
          </cell>
          <cell r="AC257" t="str">
            <v>GG: delta  anno preced.</v>
          </cell>
          <cell r="AD257" t="str">
            <v>BDG progr. a  Dic 01</v>
          </cell>
          <cell r="AE257" t="str">
            <v>Diff % Progr 01</v>
          </cell>
          <cell r="AF257" t="str">
            <v>data apertura  rinnovi (R )</v>
          </cell>
        </row>
        <row r="258">
          <cell r="B258" t="str">
            <v>02</v>
          </cell>
          <cell r="C258" t="str">
            <v>TR cento comm. Cospea</v>
          </cell>
          <cell r="G258" t="str">
            <v>GARDENIA</v>
          </cell>
          <cell r="I258" t="str">
            <v>ORCHIDEA</v>
          </cell>
          <cell r="L258">
            <v>450722700</v>
          </cell>
          <cell r="M258">
            <v>29</v>
          </cell>
          <cell r="N258">
            <v>5.530245964902878E-2</v>
          </cell>
          <cell r="O258">
            <v>451150390.80000001</v>
          </cell>
          <cell r="P258">
            <v>29</v>
          </cell>
          <cell r="Q258">
            <v>-9.4800050874745232E-4</v>
          </cell>
          <cell r="R258">
            <v>0</v>
          </cell>
          <cell r="S258">
            <v>482730928</v>
          </cell>
          <cell r="T258">
            <v>-6.6306561571708542E-2</v>
          </cell>
          <cell r="V258">
            <v>2372836238.8000002</v>
          </cell>
          <cell r="W258">
            <v>299.5</v>
          </cell>
          <cell r="X258">
            <v>7.3823860247358181E-2</v>
          </cell>
          <cell r="Y258">
            <v>2370650180.4000001</v>
          </cell>
          <cell r="Z258">
            <v>294.5</v>
          </cell>
          <cell r="AA258">
            <v>9.1007676174542113E-2</v>
          </cell>
          <cell r="AB258">
            <v>9.2213453426150018E-4</v>
          </cell>
          <cell r="AC258">
            <v>5</v>
          </cell>
          <cell r="AD258">
            <v>2537735997</v>
          </cell>
          <cell r="AE258">
            <v>-6.4979083086237913E-2</v>
          </cell>
          <cell r="AF258">
            <v>99</v>
          </cell>
        </row>
        <row r="259">
          <cell r="B259" t="str">
            <v>03</v>
          </cell>
          <cell r="C259" t="str">
            <v>PG Ponte S. Giovanni</v>
          </cell>
          <cell r="G259" t="str">
            <v>GARDENIA</v>
          </cell>
          <cell r="I259" t="str">
            <v>ORCHIDEA</v>
          </cell>
          <cell r="L259">
            <v>253955650</v>
          </cell>
          <cell r="M259">
            <v>27.5</v>
          </cell>
          <cell r="N259">
            <v>3.1159673313032328E-2</v>
          </cell>
          <cell r="O259">
            <v>275027588.39999998</v>
          </cell>
          <cell r="P259">
            <v>28</v>
          </cell>
          <cell r="Q259">
            <v>-7.6617544161980439E-2</v>
          </cell>
          <cell r="R259">
            <v>-0.5</v>
          </cell>
          <cell r="S259">
            <v>281903290</v>
          </cell>
          <cell r="T259">
            <v>-9.9139105471241579E-2</v>
          </cell>
          <cell r="V259">
            <v>1382929740.8</v>
          </cell>
          <cell r="W259">
            <v>284</v>
          </cell>
          <cell r="X259">
            <v>4.3025814528340749E-2</v>
          </cell>
          <cell r="Y259">
            <v>1377509370</v>
          </cell>
          <cell r="Z259">
            <v>287</v>
          </cell>
          <cell r="AA259">
            <v>5.2881664156457217E-2</v>
          </cell>
          <cell r="AB259">
            <v>3.934906664192021E-3</v>
          </cell>
          <cell r="AC259">
            <v>-3</v>
          </cell>
          <cell r="AD259">
            <v>1411413988</v>
          </cell>
          <cell r="AE259">
            <v>-2.0181355323226433E-2</v>
          </cell>
          <cell r="AF259">
            <v>89</v>
          </cell>
        </row>
        <row r="260">
          <cell r="B260" t="str">
            <v>04</v>
          </cell>
          <cell r="C260" t="str">
            <v>PG via Filosofi</v>
          </cell>
          <cell r="G260" t="str">
            <v>GARDENIA</v>
          </cell>
          <cell r="I260" t="str">
            <v>ORCHIDEA</v>
          </cell>
          <cell r="L260">
            <v>198927450</v>
          </cell>
          <cell r="M260">
            <v>26</v>
          </cell>
          <cell r="N260">
            <v>2.4407861589197062E-2</v>
          </cell>
          <cell r="O260">
            <v>225394588.79999998</v>
          </cell>
          <cell r="P260">
            <v>27.5</v>
          </cell>
          <cell r="Q260">
            <v>-0.11742579509521918</v>
          </cell>
          <cell r="R260">
            <v>-1.5</v>
          </cell>
          <cell r="S260">
            <v>233283411</v>
          </cell>
          <cell r="T260">
            <v>-0.14727134198153508</v>
          </cell>
          <cell r="V260">
            <v>1120082836.4000001</v>
          </cell>
          <cell r="W260">
            <v>283.5</v>
          </cell>
          <cell r="X260">
            <v>3.4848101789643884E-2</v>
          </cell>
          <cell r="Y260">
            <v>1152515971.2</v>
          </cell>
          <cell r="Z260">
            <v>285</v>
          </cell>
          <cell r="AA260">
            <v>4.4244317934440995E-2</v>
          </cell>
          <cell r="AB260">
            <v>-2.8141158656769468E-2</v>
          </cell>
          <cell r="AC260">
            <v>-1.5</v>
          </cell>
          <cell r="AD260">
            <v>1192411243</v>
          </cell>
          <cell r="AE260">
            <v>-6.0657266546756225E-2</v>
          </cell>
          <cell r="AF260">
            <v>89</v>
          </cell>
        </row>
        <row r="261">
          <cell r="B261" t="str">
            <v>05</v>
          </cell>
          <cell r="C261" t="str">
            <v>MC Porto Recanati</v>
          </cell>
          <cell r="G261" t="str">
            <v>GARDENIA</v>
          </cell>
          <cell r="I261" t="str">
            <v>ORCHIDEA</v>
          </cell>
          <cell r="L261">
            <v>102794250</v>
          </cell>
          <cell r="M261">
            <v>28</v>
          </cell>
          <cell r="N261">
            <v>1.2612577229363368E-2</v>
          </cell>
          <cell r="O261">
            <v>102631686</v>
          </cell>
          <cell r="P261">
            <v>27</v>
          </cell>
          <cell r="Q261">
            <v>1.5839552708897329E-3</v>
          </cell>
          <cell r="R261">
            <v>1</v>
          </cell>
          <cell r="S261">
            <v>109302761</v>
          </cell>
          <cell r="T261">
            <v>-5.9545714494805856E-2</v>
          </cell>
          <cell r="V261">
            <v>713938776.79999995</v>
          </cell>
          <cell r="W261">
            <v>292.5</v>
          </cell>
          <cell r="X261">
            <v>2.2212117137214483E-2</v>
          </cell>
          <cell r="Y261">
            <v>692684397.5999999</v>
          </cell>
          <cell r="Z261">
            <v>292.5</v>
          </cell>
          <cell r="AA261">
            <v>2.6591691118806018E-2</v>
          </cell>
          <cell r="AB261">
            <v>3.0684073834551243E-2</v>
          </cell>
          <cell r="AC261">
            <v>0</v>
          </cell>
          <cell r="AD261">
            <v>739011979</v>
          </cell>
          <cell r="AE261">
            <v>-3.3928005110185157E-2</v>
          </cell>
          <cell r="AF261">
            <v>90</v>
          </cell>
        </row>
        <row r="262">
          <cell r="B262" t="str">
            <v>06</v>
          </cell>
          <cell r="C262" t="str">
            <v>MC C. comm. Val di Chienti</v>
          </cell>
          <cell r="G262" t="str">
            <v>GARDENIA</v>
          </cell>
          <cell r="I262" t="str">
            <v>ORCHIDEA</v>
          </cell>
          <cell r="L262">
            <v>481627850</v>
          </cell>
          <cell r="M262">
            <v>29</v>
          </cell>
          <cell r="N262">
            <v>5.9094438199969707E-2</v>
          </cell>
          <cell r="O262">
            <v>549695389.19999993</v>
          </cell>
          <cell r="P262">
            <v>29</v>
          </cell>
          <cell r="Q262">
            <v>-0.12382774266864806</v>
          </cell>
          <cell r="R262">
            <v>0</v>
          </cell>
          <cell r="S262">
            <v>599167986</v>
          </cell>
          <cell r="T262">
            <v>-0.1961722567734118</v>
          </cell>
          <cell r="V262">
            <v>2627309037.5999999</v>
          </cell>
          <cell r="W262">
            <v>314.5</v>
          </cell>
          <cell r="X262">
            <v>8.1741037180253426E-2</v>
          </cell>
          <cell r="Y262">
            <v>2634246417.5999999</v>
          </cell>
          <cell r="Z262">
            <v>315.5</v>
          </cell>
          <cell r="AA262">
            <v>0.10112695956534491</v>
          </cell>
          <cell r="AB262">
            <v>-2.6335349470914282E-3</v>
          </cell>
          <cell r="AC262">
            <v>-1</v>
          </cell>
          <cell r="AD262">
            <v>2853668951</v>
          </cell>
          <cell r="AE262">
            <v>-7.9322415208911215E-2</v>
          </cell>
          <cell r="AF262">
            <v>99</v>
          </cell>
        </row>
        <row r="263">
          <cell r="B263" t="str">
            <v>08</v>
          </cell>
          <cell r="C263" t="str">
            <v>PG C.so Vannucci</v>
          </cell>
          <cell r="G263" t="str">
            <v>GARDENIA</v>
          </cell>
          <cell r="I263" t="str">
            <v>ORCHIDEA</v>
          </cell>
          <cell r="L263">
            <v>371664850</v>
          </cell>
          <cell r="M263">
            <v>28.5</v>
          </cell>
          <cell r="N263">
            <v>4.56022746803907E-2</v>
          </cell>
          <cell r="O263">
            <v>527867488.79999995</v>
          </cell>
          <cell r="P263">
            <v>27.5</v>
          </cell>
          <cell r="Q263">
            <v>-0.29591259570672762</v>
          </cell>
          <cell r="R263">
            <v>1</v>
          </cell>
          <cell r="S263">
            <v>535785512</v>
          </cell>
          <cell r="T263">
            <v>-0.3063178423533035</v>
          </cell>
          <cell r="V263">
            <v>2754825638.4000001</v>
          </cell>
          <cell r="W263">
            <v>298.5</v>
          </cell>
          <cell r="X263">
            <v>8.5708343293817393E-2</v>
          </cell>
          <cell r="Y263">
            <v>3014581576.8000002</v>
          </cell>
          <cell r="Z263">
            <v>290</v>
          </cell>
          <cell r="AA263">
            <v>0.11572777215779</v>
          </cell>
          <cell r="AB263">
            <v>-8.6166498329009522E-2</v>
          </cell>
          <cell r="AC263">
            <v>8.5</v>
          </cell>
          <cell r="AD263">
            <v>3063465492</v>
          </cell>
          <cell r="AE263">
            <v>-0.10074859808474705</v>
          </cell>
          <cell r="AF263">
            <v>96</v>
          </cell>
        </row>
        <row r="264">
          <cell r="B264" t="str">
            <v>09</v>
          </cell>
          <cell r="C264" t="str">
            <v>PG Foligno</v>
          </cell>
          <cell r="G264" t="str">
            <v>GARDENIA</v>
          </cell>
          <cell r="I264" t="str">
            <v>ORCHIDEA</v>
          </cell>
          <cell r="L264">
            <v>296254500</v>
          </cell>
          <cell r="M264">
            <v>27.5</v>
          </cell>
          <cell r="N264">
            <v>3.6349628124106456E-2</v>
          </cell>
          <cell r="O264">
            <v>337210641.59999996</v>
          </cell>
          <cell r="P264">
            <v>28</v>
          </cell>
          <cell r="Q264">
            <v>-0.12145566167684066</v>
          </cell>
          <cell r="R264">
            <v>-0.5</v>
          </cell>
          <cell r="S264">
            <v>352385129</v>
          </cell>
          <cell r="T264">
            <v>-0.15928773486919762</v>
          </cell>
          <cell r="V264">
            <v>1729336540.4000001</v>
          </cell>
          <cell r="W264">
            <v>285</v>
          </cell>
          <cell r="X264">
            <v>5.3803249036563673E-2</v>
          </cell>
          <cell r="Y264">
            <v>1909030072.8</v>
          </cell>
          <cell r="Z264">
            <v>288</v>
          </cell>
          <cell r="AA264">
            <v>7.3286388733883295E-2</v>
          </cell>
          <cell r="AB264">
            <v>-9.4128183185946859E-2</v>
          </cell>
          <cell r="AC264">
            <v>-3</v>
          </cell>
          <cell r="AD264">
            <v>1988913253</v>
          </cell>
          <cell r="AE264">
            <v>-0.13051183213167514</v>
          </cell>
          <cell r="AF264">
            <v>97</v>
          </cell>
        </row>
        <row r="265">
          <cell r="B265" t="str">
            <v>10</v>
          </cell>
          <cell r="C265" t="str">
            <v>TR via Silvestri</v>
          </cell>
          <cell r="G265" t="str">
            <v>GARDENIA</v>
          </cell>
          <cell r="I265" t="str">
            <v>ORCHIDEA</v>
          </cell>
          <cell r="L265">
            <v>263830250</v>
          </cell>
          <cell r="M265">
            <v>28.5</v>
          </cell>
          <cell r="N265">
            <v>3.237126010031928E-2</v>
          </cell>
          <cell r="O265">
            <v>276036988.80000001</v>
          </cell>
          <cell r="P265">
            <v>28.5</v>
          </cell>
          <cell r="Q265">
            <v>-4.4221388057686314E-2</v>
          </cell>
          <cell r="R265">
            <v>0</v>
          </cell>
          <cell r="S265">
            <v>307781255</v>
          </cell>
          <cell r="T265">
            <v>-0.14279948595310005</v>
          </cell>
          <cell r="V265">
            <v>1327074240.8</v>
          </cell>
          <cell r="W265">
            <v>286</v>
          </cell>
          <cell r="X265">
            <v>4.1288033994387151E-2</v>
          </cell>
          <cell r="Y265">
            <v>1348313727.5999999</v>
          </cell>
          <cell r="Z265">
            <v>287</v>
          </cell>
          <cell r="AA265">
            <v>5.1760862955497818E-2</v>
          </cell>
          <cell r="AB265">
            <v>-1.575262964785374E-2</v>
          </cell>
          <cell r="AC265">
            <v>-1</v>
          </cell>
          <cell r="AD265">
            <v>1495237774</v>
          </cell>
          <cell r="AE265">
            <v>-0.11246608139796771</v>
          </cell>
          <cell r="AF265">
            <v>98</v>
          </cell>
        </row>
        <row r="266">
          <cell r="B266" t="str">
            <v>11</v>
          </cell>
          <cell r="C266" t="str">
            <v>PG C. comm. Collestrada</v>
          </cell>
          <cell r="G266" t="str">
            <v>GARDENIA</v>
          </cell>
          <cell r="I266" t="str">
            <v>ORCHIDEA</v>
          </cell>
          <cell r="L266">
            <v>615968100</v>
          </cell>
          <cell r="M266">
            <v>29</v>
          </cell>
          <cell r="N266">
            <v>7.5577624546842054E-2</v>
          </cell>
          <cell r="O266">
            <v>635325937.19999993</v>
          </cell>
          <cell r="P266">
            <v>29</v>
          </cell>
          <cell r="Q266">
            <v>-3.0469143578984878E-2</v>
          </cell>
          <cell r="R266">
            <v>0</v>
          </cell>
          <cell r="S266">
            <v>663915618</v>
          </cell>
          <cell r="T266">
            <v>-7.2219295193625049E-2</v>
          </cell>
          <cell r="V266">
            <v>3245465640.8000002</v>
          </cell>
          <cell r="W266">
            <v>316</v>
          </cell>
          <cell r="X266">
            <v>0.10097317209939012</v>
          </cell>
          <cell r="Y266">
            <v>3109560728.3999996</v>
          </cell>
          <cell r="Z266">
            <v>316</v>
          </cell>
          <cell r="AA266">
            <v>0.11937395831533056</v>
          </cell>
          <cell r="AB266">
            <v>4.3705501924681624E-2</v>
          </cell>
          <cell r="AC266">
            <v>0</v>
          </cell>
          <cell r="AD266">
            <v>3229749072</v>
          </cell>
          <cell r="AE266">
            <v>4.8661888120824859E-3</v>
          </cell>
          <cell r="AF266">
            <v>98</v>
          </cell>
        </row>
        <row r="267">
          <cell r="B267" t="str">
            <v>G-02</v>
          </cell>
          <cell r="C267" t="str">
            <v>PG Settevalli</v>
          </cell>
          <cell r="G267" t="str">
            <v>GARDENIA</v>
          </cell>
          <cell r="I267" t="str">
            <v>GARDENIA</v>
          </cell>
          <cell r="L267">
            <v>661025300</v>
          </cell>
          <cell r="M267">
            <v>29</v>
          </cell>
          <cell r="N267">
            <v>8.1106021463390118E-2</v>
          </cell>
          <cell r="O267">
            <v>725736540</v>
          </cell>
          <cell r="P267">
            <v>29</v>
          </cell>
          <cell r="Q267">
            <v>-8.9166297179965617E-2</v>
          </cell>
          <cell r="R267">
            <v>0</v>
          </cell>
          <cell r="S267">
            <v>769280743</v>
          </cell>
          <cell r="T267">
            <v>-0.14072293370796102</v>
          </cell>
          <cell r="V267">
            <v>3551225788.8000002</v>
          </cell>
          <cell r="W267">
            <v>286</v>
          </cell>
          <cell r="X267">
            <v>0.11048600491358337</v>
          </cell>
          <cell r="Y267">
            <v>3632715927.5999999</v>
          </cell>
          <cell r="Z267">
            <v>288.5</v>
          </cell>
          <cell r="AA267">
            <v>0.13945753680002637</v>
          </cell>
          <cell r="AB267">
            <v>-2.2432290447174385E-2</v>
          </cell>
          <cell r="AC267">
            <v>-2.5</v>
          </cell>
          <cell r="AD267">
            <v>3820872514</v>
          </cell>
          <cell r="AE267">
            <v>-7.0572028826398001E-2</v>
          </cell>
          <cell r="AF267">
            <v>98</v>
          </cell>
        </row>
        <row r="268">
          <cell r="B268" t="str">
            <v>G-03</v>
          </cell>
          <cell r="C268" t="str">
            <v>PG Magione</v>
          </cell>
          <cell r="G268" t="str">
            <v>GARDENIA</v>
          </cell>
          <cell r="I268" t="str">
            <v>GARDENIA</v>
          </cell>
          <cell r="L268">
            <v>155300750</v>
          </cell>
          <cell r="M268">
            <v>29</v>
          </cell>
          <cell r="N268">
            <v>1.9054983164457674E-2</v>
          </cell>
          <cell r="O268">
            <v>147737738.40000001</v>
          </cell>
          <cell r="P268">
            <v>29</v>
          </cell>
          <cell r="Q268">
            <v>5.1192144146156728E-2</v>
          </cell>
          <cell r="R268">
            <v>0</v>
          </cell>
          <cell r="S268">
            <v>162511525</v>
          </cell>
          <cell r="T268">
            <v>-4.4370853082573679E-2</v>
          </cell>
          <cell r="V268">
            <v>704596558</v>
          </cell>
          <cell r="W268">
            <v>310.5</v>
          </cell>
          <cell r="X268">
            <v>2.1921461320426962E-2</v>
          </cell>
          <cell r="Y268">
            <v>683982876</v>
          </cell>
          <cell r="Z268">
            <v>314</v>
          </cell>
          <cell r="AA268">
            <v>2.6257645519608859E-2</v>
          </cell>
          <cell r="AB268">
            <v>3.0137716488680046E-2</v>
          </cell>
          <cell r="AC268">
            <v>-3.5</v>
          </cell>
          <cell r="AD268">
            <v>747830560</v>
          </cell>
          <cell r="AE268">
            <v>-5.7812563851362263E-2</v>
          </cell>
          <cell r="AF268">
            <v>95</v>
          </cell>
        </row>
        <row r="269">
          <cell r="B269" t="str">
            <v>G-05</v>
          </cell>
          <cell r="C269" t="str">
            <v>AR C.so Italia</v>
          </cell>
          <cell r="G269" t="str">
            <v>GARDENIA</v>
          </cell>
          <cell r="I269" t="str">
            <v>GARDENIA</v>
          </cell>
          <cell r="L269">
            <v>328532100</v>
          </cell>
          <cell r="M269">
            <v>28.5</v>
          </cell>
          <cell r="N269">
            <v>4.0310002588422301E-2</v>
          </cell>
          <cell r="O269">
            <v>393210486</v>
          </cell>
          <cell r="P269">
            <v>28.5</v>
          </cell>
          <cell r="Q269">
            <v>-0.16448794806555592</v>
          </cell>
          <cell r="R269">
            <v>0</v>
          </cell>
          <cell r="S269">
            <v>424667340</v>
          </cell>
          <cell r="T269">
            <v>-0.22637775723463924</v>
          </cell>
          <cell r="V269">
            <v>1686811841.5999999</v>
          </cell>
          <cell r="W269">
            <v>294</v>
          </cell>
          <cell r="X269">
            <v>5.2480217396226013E-2</v>
          </cell>
          <cell r="Y269">
            <v>1722389421.5999999</v>
          </cell>
          <cell r="Z269">
            <v>290</v>
          </cell>
          <cell r="AA269">
            <v>6.6121378861971586E-2</v>
          </cell>
          <cell r="AB269">
            <v>-2.06559443258485E-2</v>
          </cell>
          <cell r="AC269">
            <v>4</v>
          </cell>
          <cell r="AD269">
            <v>1851010246</v>
          </cell>
          <cell r="AE269">
            <v>-8.87074530002359E-2</v>
          </cell>
          <cell r="AF269">
            <v>97</v>
          </cell>
        </row>
        <row r="270">
          <cell r="B270" t="str">
            <v>G-06</v>
          </cell>
          <cell r="C270" t="str">
            <v>AR C. comm. 7 Ponti</v>
          </cell>
          <cell r="G270" t="str">
            <v>GARDENIA</v>
          </cell>
          <cell r="I270" t="str">
            <v>GARDENIA</v>
          </cell>
          <cell r="L270">
            <v>362430100</v>
          </cell>
          <cell r="M270">
            <v>29</v>
          </cell>
          <cell r="N270">
            <v>4.4469195762368893E-2</v>
          </cell>
          <cell r="O270">
            <v>366107887.19999999</v>
          </cell>
          <cell r="P270">
            <v>29</v>
          </cell>
          <cell r="Q270">
            <v>-1.0045637716597076E-2</v>
          </cell>
          <cell r="R270">
            <v>0</v>
          </cell>
          <cell r="S270">
            <v>404549230</v>
          </cell>
          <cell r="T270">
            <v>-0.1041137317206116</v>
          </cell>
          <cell r="V270">
            <v>1820924742.8</v>
          </cell>
          <cell r="W270">
            <v>302.5</v>
          </cell>
          <cell r="X270">
            <v>5.6652748105957412E-2</v>
          </cell>
          <cell r="Y270">
            <v>1613847968.4000001</v>
          </cell>
          <cell r="Z270">
            <v>300.5</v>
          </cell>
          <cell r="AA270">
            <v>6.1954545009381377E-2</v>
          </cell>
          <cell r="AB270">
            <v>0.12831244234566888</v>
          </cell>
          <cell r="AC270">
            <v>2</v>
          </cell>
          <cell r="AD270">
            <v>1778979090</v>
          </cell>
          <cell r="AE270">
            <v>2.3578496810774743E-2</v>
          </cell>
          <cell r="AF270">
            <v>99</v>
          </cell>
        </row>
        <row r="272">
          <cell r="C272" t="str">
            <v>Totale GOG a parità</v>
          </cell>
          <cell r="L272">
            <v>4543033850</v>
          </cell>
          <cell r="M272">
            <v>368.5</v>
          </cell>
          <cell r="N272">
            <v>0.55741800041088874</v>
          </cell>
          <cell r="O272">
            <v>5013133351.1999998</v>
          </cell>
          <cell r="P272">
            <v>369</v>
          </cell>
          <cell r="Q272">
            <v>-9.377358794724093E-2</v>
          </cell>
          <cell r="R272">
            <v>-0.5</v>
          </cell>
          <cell r="S272">
            <v>5327264728</v>
          </cell>
          <cell r="T272">
            <v>-0.14721079541590973</v>
          </cell>
          <cell r="V272">
            <v>25037357621.999996</v>
          </cell>
          <cell r="W272">
            <v>3852.5</v>
          </cell>
          <cell r="X272">
            <v>0.77896416104316268</v>
          </cell>
          <cell r="Y272">
            <v>25262028636</v>
          </cell>
          <cell r="Z272">
            <v>3848.5</v>
          </cell>
          <cell r="AA272">
            <v>0.96979239730308109</v>
          </cell>
          <cell r="AB272">
            <v>-8.8936251809893577E-3</v>
          </cell>
          <cell r="AC272">
            <v>4</v>
          </cell>
          <cell r="AD272">
            <v>26710300159</v>
          </cell>
          <cell r="AE272">
            <v>-6.263286174402305E-2</v>
          </cell>
        </row>
        <row r="274">
          <cell r="B274" t="str">
            <v>01</v>
          </cell>
          <cell r="C274" t="str">
            <v>PG  Angeloni</v>
          </cell>
          <cell r="G274" t="str">
            <v>GARDENIA</v>
          </cell>
          <cell r="I274" t="str">
            <v>ORCHIDEA</v>
          </cell>
          <cell r="L274">
            <v>423026950</v>
          </cell>
          <cell r="M274">
            <v>29</v>
          </cell>
          <cell r="N274">
            <v>5.1904265822038068E-2</v>
          </cell>
          <cell r="O274">
            <v>143881684.79999998</v>
          </cell>
          <cell r="P274">
            <v>27</v>
          </cell>
          <cell r="R274">
            <v>2</v>
          </cell>
          <cell r="S274">
            <v>145320517</v>
          </cell>
          <cell r="T274">
            <v>1.9109926026481174</v>
          </cell>
          <cell r="V274">
            <v>1612176625.5999999</v>
          </cell>
          <cell r="W274">
            <v>276.5</v>
          </cell>
          <cell r="X274">
            <v>5.0158160919921577E-2</v>
          </cell>
          <cell r="Y274">
            <v>786874929.5999999</v>
          </cell>
          <cell r="Z274">
            <v>281</v>
          </cell>
          <cell r="AA274">
            <v>3.0207602696918939E-2</v>
          </cell>
          <cell r="AC274">
            <v>-4.5</v>
          </cell>
          <cell r="AD274">
            <v>792704545.40400004</v>
          </cell>
          <cell r="AE274">
            <v>1.0337673537350007</v>
          </cell>
          <cell r="AF274" t="str">
            <v>R -   lug-01</v>
          </cell>
        </row>
        <row r="275">
          <cell r="B275" t="str">
            <v>G-01</v>
          </cell>
          <cell r="C275" t="str">
            <v>PG Baglioni</v>
          </cell>
          <cell r="G275" t="str">
            <v>GARDENIA</v>
          </cell>
          <cell r="I275" t="str">
            <v>GARDENIA</v>
          </cell>
          <cell r="L275">
            <v>239727950</v>
          </cell>
          <cell r="M275">
            <v>28.5</v>
          </cell>
          <cell r="N275">
            <v>2.941397289646026E-2</v>
          </cell>
          <cell r="O275">
            <v>0</v>
          </cell>
          <cell r="P275">
            <v>0</v>
          </cell>
          <cell r="R275">
            <v>28.5</v>
          </cell>
          <cell r="S275">
            <v>264000000</v>
          </cell>
          <cell r="T275">
            <v>-9.1939583333333338E-2</v>
          </cell>
          <cell r="V275">
            <v>925369093.07999992</v>
          </cell>
          <cell r="W275">
            <v>176.5</v>
          </cell>
          <cell r="X275">
            <v>2.8790153103574762E-2</v>
          </cell>
          <cell r="Y275">
            <v>0</v>
          </cell>
          <cell r="Z275">
            <v>0</v>
          </cell>
          <cell r="AA275">
            <v>0</v>
          </cell>
          <cell r="AC275">
            <v>176.5</v>
          </cell>
          <cell r="AD275">
            <v>972000000</v>
          </cell>
          <cell r="AE275">
            <v>-4.7974184074074153E-2</v>
          </cell>
          <cell r="AF275">
            <v>37043</v>
          </cell>
        </row>
        <row r="276">
          <cell r="B276" t="str">
            <v>G-04</v>
          </cell>
          <cell r="C276" t="str">
            <v>PG Bastia</v>
          </cell>
          <cell r="G276" t="str">
            <v>GARDENIA</v>
          </cell>
          <cell r="I276" t="str">
            <v>GARDENIA</v>
          </cell>
          <cell r="L276">
            <v>276755050</v>
          </cell>
          <cell r="M276">
            <v>27.5</v>
          </cell>
          <cell r="N276">
            <v>3.3957098200933622E-2</v>
          </cell>
          <cell r="O276">
            <v>0</v>
          </cell>
          <cell r="P276">
            <v>0</v>
          </cell>
          <cell r="R276">
            <v>27.5</v>
          </cell>
          <cell r="S276">
            <v>240000000</v>
          </cell>
          <cell r="T276">
            <v>0.15314604166666668</v>
          </cell>
          <cell r="V276">
            <v>704908595.91999996</v>
          </cell>
          <cell r="W276">
            <v>131</v>
          </cell>
          <cell r="X276">
            <v>2.1931169467757687E-2</v>
          </cell>
          <cell r="Y276">
            <v>0</v>
          </cell>
          <cell r="Z276">
            <v>0</v>
          </cell>
          <cell r="AA276">
            <v>0</v>
          </cell>
          <cell r="AC276">
            <v>131</v>
          </cell>
          <cell r="AD276">
            <v>708000000</v>
          </cell>
          <cell r="AE276">
            <v>-4.3663899435028852E-3</v>
          </cell>
          <cell r="AF276">
            <v>37073</v>
          </cell>
        </row>
        <row r="277">
          <cell r="B277" t="str">
            <v>12</v>
          </cell>
          <cell r="C277" t="str">
            <v>Civitanova Marche</v>
          </cell>
          <cell r="G277" t="str">
            <v>GARDENIA</v>
          </cell>
          <cell r="I277" t="str">
            <v>ORCHIDEA</v>
          </cell>
          <cell r="L277">
            <v>170197600</v>
          </cell>
          <cell r="M277">
            <v>28</v>
          </cell>
          <cell r="N277">
            <v>2.0882786481270059E-2</v>
          </cell>
          <cell r="O277">
            <v>0</v>
          </cell>
          <cell r="P277">
            <v>0</v>
          </cell>
          <cell r="R277">
            <v>28</v>
          </cell>
          <cell r="S277">
            <v>180000000</v>
          </cell>
          <cell r="T277">
            <v>-5.4457777777777779E-2</v>
          </cell>
          <cell r="V277">
            <v>332853300</v>
          </cell>
          <cell r="W277">
            <v>92</v>
          </cell>
          <cell r="X277">
            <v>1.0355757005169009E-2</v>
          </cell>
          <cell r="Y277">
            <v>0</v>
          </cell>
          <cell r="Z277">
            <v>0</v>
          </cell>
          <cell r="AA277">
            <v>0</v>
          </cell>
          <cell r="AC277">
            <v>92</v>
          </cell>
          <cell r="AD277">
            <v>330000000</v>
          </cell>
          <cell r="AE277">
            <v>8.6463636363636361E-3</v>
          </cell>
          <cell r="AF277" t="str">
            <v>15/09/01</v>
          </cell>
        </row>
        <row r="278">
          <cell r="B278" t="str">
            <v>13</v>
          </cell>
          <cell r="C278" t="str">
            <v>Senigallia</v>
          </cell>
          <cell r="G278" t="str">
            <v>GARDENIA</v>
          </cell>
          <cell r="I278" t="str">
            <v>ORCHIDEA</v>
          </cell>
          <cell r="L278">
            <v>298581850</v>
          </cell>
          <cell r="M278">
            <v>29</v>
          </cell>
          <cell r="N278">
            <v>3.6635187692027414E-2</v>
          </cell>
          <cell r="O278">
            <v>0</v>
          </cell>
          <cell r="P278">
            <v>0</v>
          </cell>
          <cell r="R278">
            <v>29</v>
          </cell>
          <cell r="S278">
            <v>210000000</v>
          </cell>
          <cell r="T278">
            <v>0.42181833333333335</v>
          </cell>
          <cell r="V278">
            <v>480208051</v>
          </cell>
          <cell r="W278">
            <v>91</v>
          </cell>
          <cell r="X278">
            <v>1.4940269145842348E-2</v>
          </cell>
          <cell r="Y278">
            <v>0</v>
          </cell>
          <cell r="Z278">
            <v>0</v>
          </cell>
          <cell r="AA278">
            <v>0</v>
          </cell>
          <cell r="AC278">
            <v>91</v>
          </cell>
          <cell r="AD278">
            <v>360000000</v>
          </cell>
          <cell r="AE278">
            <v>0.33391125277777778</v>
          </cell>
          <cell r="AF278" t="str">
            <v>23/09/01</v>
          </cell>
        </row>
        <row r="279">
          <cell r="B279" t="str">
            <v>14</v>
          </cell>
          <cell r="C279" t="str">
            <v>Sulmona</v>
          </cell>
          <cell r="G279" t="str">
            <v>GARDENIA</v>
          </cell>
          <cell r="I279" t="str">
            <v>ORCHIDEA</v>
          </cell>
          <cell r="L279">
            <v>148188950</v>
          </cell>
          <cell r="M279">
            <v>29</v>
          </cell>
          <cell r="N279">
            <v>1.8182384485642598E-2</v>
          </cell>
          <cell r="O279">
            <v>0</v>
          </cell>
          <cell r="P279">
            <v>0</v>
          </cell>
          <cell r="R279">
            <v>29</v>
          </cell>
          <cell r="S279">
            <v>165000000</v>
          </cell>
          <cell r="T279">
            <v>-0.10188515151515151</v>
          </cell>
          <cell r="V279">
            <v>251108050</v>
          </cell>
          <cell r="W279">
            <v>88</v>
          </cell>
          <cell r="X279">
            <v>7.812492614139111E-3</v>
          </cell>
          <cell r="Y279">
            <v>0</v>
          </cell>
          <cell r="Z279">
            <v>0</v>
          </cell>
          <cell r="AA279">
            <v>0</v>
          </cell>
          <cell r="AC279">
            <v>88</v>
          </cell>
          <cell r="AD279">
            <v>270000000</v>
          </cell>
          <cell r="AE279">
            <v>-6.9970185185185191E-2</v>
          </cell>
          <cell r="AF279" t="str">
            <v>29/09/01</v>
          </cell>
        </row>
        <row r="280">
          <cell r="B280" t="str">
            <v>15</v>
          </cell>
          <cell r="C280" t="str">
            <v>Silvi Marina</v>
          </cell>
          <cell r="G280" t="str">
            <v>GARDENIA</v>
          </cell>
          <cell r="I280" t="str">
            <v>ORCHIDEA</v>
          </cell>
          <cell r="L280">
            <v>124674300</v>
          </cell>
          <cell r="M280">
            <v>29.5</v>
          </cell>
          <cell r="N280">
            <v>1.529720035183697E-2</v>
          </cell>
          <cell r="O280">
            <v>0</v>
          </cell>
          <cell r="P280">
            <v>0</v>
          </cell>
          <cell r="R280">
            <v>29.5</v>
          </cell>
          <cell r="S280">
            <v>180000000</v>
          </cell>
          <cell r="T280">
            <v>-0.307365</v>
          </cell>
          <cell r="V280">
            <v>190034200</v>
          </cell>
          <cell r="W280">
            <v>72.5</v>
          </cell>
          <cell r="X280">
            <v>5.9123583809194274E-3</v>
          </cell>
          <cell r="Y280">
            <v>0</v>
          </cell>
          <cell r="Z280">
            <v>0</v>
          </cell>
          <cell r="AA280">
            <v>0</v>
          </cell>
          <cell r="AC280">
            <v>72.5</v>
          </cell>
          <cell r="AD280">
            <v>270000000</v>
          </cell>
          <cell r="AE280">
            <v>-0.29616962962962962</v>
          </cell>
          <cell r="AF280">
            <v>37183</v>
          </cell>
        </row>
        <row r="281">
          <cell r="B281" t="str">
            <v>16</v>
          </cell>
          <cell r="C281" t="str">
            <v>Pescara C.so V.Emanuele</v>
          </cell>
          <cell r="G281" t="str">
            <v>GARDENIA</v>
          </cell>
          <cell r="I281" t="str">
            <v>ORCHIDEA</v>
          </cell>
          <cell r="L281">
            <v>67789650</v>
          </cell>
          <cell r="M281">
            <v>28</v>
          </cell>
          <cell r="N281">
            <v>8.3176072200197241E-3</v>
          </cell>
          <cell r="O281">
            <v>0</v>
          </cell>
          <cell r="P281">
            <v>0</v>
          </cell>
          <cell r="R281">
            <v>28</v>
          </cell>
          <cell r="S281">
            <v>135000000</v>
          </cell>
          <cell r="T281">
            <v>-0.49785444444444443</v>
          </cell>
          <cell r="V281">
            <v>118716349</v>
          </cell>
          <cell r="W281">
            <v>67</v>
          </cell>
          <cell r="X281">
            <v>3.6935120150073286E-3</v>
          </cell>
          <cell r="Y281">
            <v>0</v>
          </cell>
          <cell r="Z281">
            <v>0</v>
          </cell>
          <cell r="AA281">
            <v>0</v>
          </cell>
          <cell r="AC281">
            <v>67</v>
          </cell>
          <cell r="AD281">
            <v>210000000</v>
          </cell>
          <cell r="AE281">
            <v>-0.43468405238095237</v>
          </cell>
          <cell r="AF281">
            <v>37175</v>
          </cell>
        </row>
        <row r="282">
          <cell r="B282" t="str">
            <v>17</v>
          </cell>
          <cell r="C282" t="str">
            <v>Pescara Via Sulmona</v>
          </cell>
          <cell r="G282" t="str">
            <v>GARDENIA</v>
          </cell>
          <cell r="I282" t="str">
            <v>ORCHIDEA</v>
          </cell>
          <cell r="L282">
            <v>116186250</v>
          </cell>
          <cell r="M282">
            <v>28</v>
          </cell>
          <cell r="N282">
            <v>1.4255739509895931E-2</v>
          </cell>
          <cell r="O282">
            <v>0</v>
          </cell>
          <cell r="P282">
            <v>0</v>
          </cell>
          <cell r="R282">
            <v>28</v>
          </cell>
          <cell r="S282">
            <v>165000000</v>
          </cell>
          <cell r="T282">
            <v>-0.2958409090909091</v>
          </cell>
          <cell r="V282">
            <v>205991550</v>
          </cell>
          <cell r="W282">
            <v>66</v>
          </cell>
          <cell r="X282">
            <v>6.4088246591460021E-3</v>
          </cell>
          <cell r="Y282">
            <v>0</v>
          </cell>
          <cell r="Z282">
            <v>0</v>
          </cell>
          <cell r="AA282">
            <v>0</v>
          </cell>
          <cell r="AC282">
            <v>66</v>
          </cell>
          <cell r="AD282">
            <v>260000000</v>
          </cell>
          <cell r="AE282">
            <v>-0.20772480769230769</v>
          </cell>
          <cell r="AF282">
            <v>37177</v>
          </cell>
        </row>
        <row r="283">
          <cell r="B283" t="str">
            <v>18</v>
          </cell>
          <cell r="C283" t="str">
            <v>Ascoli Piceno Il Battente</v>
          </cell>
          <cell r="G283" t="str">
            <v>GARDENIA</v>
          </cell>
          <cell r="I283" t="str">
            <v>ORCHIDEA</v>
          </cell>
          <cell r="L283">
            <v>361220650</v>
          </cell>
          <cell r="M283">
            <v>29</v>
          </cell>
          <cell r="N283">
            <v>4.4320799509367841E-2</v>
          </cell>
          <cell r="O283">
            <v>0</v>
          </cell>
          <cell r="P283">
            <v>0</v>
          </cell>
          <cell r="R283">
            <v>29</v>
          </cell>
          <cell r="S283">
            <v>300000000</v>
          </cell>
          <cell r="T283">
            <v>0.20406883333333334</v>
          </cell>
          <cell r="V283">
            <v>513555550</v>
          </cell>
          <cell r="W283">
            <v>48.5</v>
          </cell>
          <cell r="X283">
            <v>1.5977779052981967E-2</v>
          </cell>
          <cell r="Y283">
            <v>0</v>
          </cell>
          <cell r="Z283">
            <v>0</v>
          </cell>
          <cell r="AA283">
            <v>0</v>
          </cell>
          <cell r="AC283">
            <v>48.5</v>
          </cell>
          <cell r="AD283">
            <v>420000000</v>
          </cell>
          <cell r="AE283">
            <v>0.22275130952380953</v>
          </cell>
          <cell r="AF283">
            <v>37163</v>
          </cell>
        </row>
        <row r="284">
          <cell r="B284" t="str">
            <v>19</v>
          </cell>
          <cell r="C284" t="str">
            <v>Pescara C.Comm.le Auchan</v>
          </cell>
          <cell r="G284" t="str">
            <v>GARDENIA</v>
          </cell>
          <cell r="I284" t="str">
            <v>ORCHIDEA</v>
          </cell>
          <cell r="L284">
            <v>201948850</v>
          </cell>
          <cell r="M284">
            <v>29</v>
          </cell>
          <cell r="N284">
            <v>2.4778579220200728E-2</v>
          </cell>
          <cell r="O284">
            <v>0</v>
          </cell>
          <cell r="P284">
            <v>0</v>
          </cell>
          <cell r="R284">
            <v>29</v>
          </cell>
          <cell r="S284">
            <v>300000000</v>
          </cell>
          <cell r="T284">
            <v>-0.32683716666666668</v>
          </cell>
          <cell r="V284">
            <v>255176450</v>
          </cell>
          <cell r="W284">
            <v>44</v>
          </cell>
          <cell r="X284">
            <v>7.9390689821661961E-3</v>
          </cell>
          <cell r="Y284">
            <v>0</v>
          </cell>
          <cell r="Z284">
            <v>0</v>
          </cell>
          <cell r="AA284">
            <v>0</v>
          </cell>
          <cell r="AC284">
            <v>44</v>
          </cell>
          <cell r="AD284">
            <v>380000000</v>
          </cell>
          <cell r="AE284">
            <v>-0.32848302631578946</v>
          </cell>
          <cell r="AF284">
            <v>37163</v>
          </cell>
        </row>
        <row r="285">
          <cell r="B285" t="str">
            <v>20</v>
          </cell>
          <cell r="C285" t="str">
            <v>Ancona Corso Stamira</v>
          </cell>
          <cell r="G285" t="str">
            <v>GARDENIA</v>
          </cell>
          <cell r="I285" t="str">
            <v>ORCHIDEA</v>
          </cell>
          <cell r="L285">
            <v>287984600</v>
          </cell>
          <cell r="M285">
            <v>29</v>
          </cell>
          <cell r="N285">
            <v>3.5334933698794611E-2</v>
          </cell>
          <cell r="O285">
            <v>0</v>
          </cell>
          <cell r="P285">
            <v>0</v>
          </cell>
          <cell r="R285">
            <v>29</v>
          </cell>
          <cell r="S285">
            <v>270000000</v>
          </cell>
          <cell r="T285">
            <v>6.660962962962963E-2</v>
          </cell>
          <cell r="V285">
            <v>361695500</v>
          </cell>
          <cell r="W285">
            <v>54</v>
          </cell>
          <cell r="X285">
            <v>1.1253097709600918E-2</v>
          </cell>
          <cell r="Y285">
            <v>0</v>
          </cell>
          <cell r="Z285">
            <v>0</v>
          </cell>
          <cell r="AA285">
            <v>0</v>
          </cell>
          <cell r="AC285">
            <v>54</v>
          </cell>
          <cell r="AD285">
            <v>380000000</v>
          </cell>
          <cell r="AE285">
            <v>-4.8169736842105265E-2</v>
          </cell>
          <cell r="AF285">
            <v>37197</v>
          </cell>
        </row>
        <row r="286">
          <cell r="B286" t="str">
            <v>21</v>
          </cell>
          <cell r="C286" t="str">
            <v>Ancona Corso Amendola</v>
          </cell>
          <cell r="G286" t="str">
            <v>GARDENIA</v>
          </cell>
          <cell r="I286" t="str">
            <v>ORCHIDEA</v>
          </cell>
          <cell r="L286">
            <v>127090600</v>
          </cell>
          <cell r="M286">
            <v>27</v>
          </cell>
          <cell r="N286">
            <v>1.5593673844851517E-2</v>
          </cell>
          <cell r="O286">
            <v>0</v>
          </cell>
          <cell r="P286">
            <v>0</v>
          </cell>
          <cell r="R286">
            <v>27</v>
          </cell>
          <cell r="S286">
            <v>165000000</v>
          </cell>
          <cell r="T286">
            <v>-0.2297539393939394</v>
          </cell>
          <cell r="V286">
            <v>173624150</v>
          </cell>
          <cell r="W286">
            <v>51.5</v>
          </cell>
          <cell r="X286">
            <v>5.4018076661070053E-3</v>
          </cell>
          <cell r="Y286">
            <v>0</v>
          </cell>
          <cell r="Z286">
            <v>0</v>
          </cell>
          <cell r="AA286">
            <v>0</v>
          </cell>
          <cell r="AC286">
            <v>51.5</v>
          </cell>
          <cell r="AD286">
            <v>230000000</v>
          </cell>
          <cell r="AE286">
            <v>-0.24511239130434784</v>
          </cell>
          <cell r="AF286">
            <v>37197</v>
          </cell>
        </row>
        <row r="287">
          <cell r="B287" t="str">
            <v>22</v>
          </cell>
          <cell r="C287" t="str">
            <v>Ancona P.zza Ugo Bassi</v>
          </cell>
          <cell r="G287" t="str">
            <v>GARDENIA</v>
          </cell>
          <cell r="I287" t="str">
            <v>ORCHIDEA</v>
          </cell>
          <cell r="L287">
            <v>137658000</v>
          </cell>
          <cell r="M287">
            <v>28</v>
          </cell>
          <cell r="N287">
            <v>1.6890265323592543E-2</v>
          </cell>
          <cell r="O287">
            <v>0</v>
          </cell>
          <cell r="P287">
            <v>0</v>
          </cell>
          <cell r="R287">
            <v>28</v>
          </cell>
          <cell r="S287">
            <v>165000000</v>
          </cell>
          <cell r="T287">
            <v>-0.16570909090909092</v>
          </cell>
          <cell r="V287">
            <v>171946200</v>
          </cell>
          <cell r="W287">
            <v>51.5</v>
          </cell>
          <cell r="X287">
            <v>5.3496031589958439E-3</v>
          </cell>
          <cell r="Y287">
            <v>0</v>
          </cell>
          <cell r="Z287">
            <v>0</v>
          </cell>
          <cell r="AA287">
            <v>0</v>
          </cell>
          <cell r="AC287">
            <v>51.5</v>
          </cell>
          <cell r="AD287">
            <v>230000000</v>
          </cell>
          <cell r="AE287">
            <v>-0.2524078260869565</v>
          </cell>
          <cell r="AF287">
            <v>37197</v>
          </cell>
        </row>
        <row r="288">
          <cell r="B288" t="str">
            <v>23</v>
          </cell>
          <cell r="C288" t="str">
            <v>Ascoli Piceno Corso Mazzini</v>
          </cell>
          <cell r="G288" t="str">
            <v>GARDENIA</v>
          </cell>
          <cell r="I288" t="str">
            <v>ORCHIDEA</v>
          </cell>
          <cell r="L288">
            <v>158150400</v>
          </cell>
          <cell r="M288">
            <v>28</v>
          </cell>
          <cell r="N288">
            <v>1.9404627533687036E-2</v>
          </cell>
          <cell r="O288">
            <v>0</v>
          </cell>
          <cell r="P288">
            <v>0</v>
          </cell>
          <cell r="R288">
            <v>28</v>
          </cell>
          <cell r="S288">
            <v>195000000</v>
          </cell>
          <cell r="T288">
            <v>-0.18897230769230769</v>
          </cell>
          <cell r="V288">
            <v>202047000</v>
          </cell>
          <cell r="W288">
            <v>51.5</v>
          </cell>
          <cell r="X288">
            <v>6.2861015216715069E-3</v>
          </cell>
          <cell r="Y288">
            <v>0</v>
          </cell>
          <cell r="Z288">
            <v>0</v>
          </cell>
          <cell r="AA288">
            <v>0</v>
          </cell>
          <cell r="AC288">
            <v>51.5</v>
          </cell>
          <cell r="AD288">
            <v>275000000</v>
          </cell>
          <cell r="AE288">
            <v>-0.26528363636363639</v>
          </cell>
          <cell r="AF288">
            <v>37197</v>
          </cell>
        </row>
        <row r="289">
          <cell r="B289" t="str">
            <v>24</v>
          </cell>
          <cell r="C289" t="str">
            <v>S. B.Tronto (AP)</v>
          </cell>
          <cell r="G289" t="str">
            <v>GARDENIA</v>
          </cell>
          <cell r="I289" t="str">
            <v>ORCHIDEA</v>
          </cell>
          <cell r="L289">
            <v>119253550</v>
          </cell>
          <cell r="M289">
            <v>27</v>
          </cell>
          <cell r="N289">
            <v>1.4632088947103033E-2</v>
          </cell>
          <cell r="O289">
            <v>0</v>
          </cell>
          <cell r="P289">
            <v>0</v>
          </cell>
          <cell r="R289">
            <v>27</v>
          </cell>
          <cell r="S289">
            <v>165000000</v>
          </cell>
          <cell r="T289">
            <v>-0.27725121212121212</v>
          </cell>
          <cell r="V289">
            <v>150351650</v>
          </cell>
          <cell r="W289">
            <v>50</v>
          </cell>
          <cell r="X289">
            <v>4.6777518886735358E-3</v>
          </cell>
          <cell r="Y289">
            <v>0</v>
          </cell>
          <cell r="Z289">
            <v>0</v>
          </cell>
          <cell r="AA289">
            <v>0</v>
          </cell>
          <cell r="AC289">
            <v>50</v>
          </cell>
          <cell r="AD289">
            <v>230000000</v>
          </cell>
          <cell r="AE289">
            <v>-0.34629717391304349</v>
          </cell>
          <cell r="AF289">
            <v>37197</v>
          </cell>
        </row>
        <row r="290">
          <cell r="B290" t="str">
            <v>25</v>
          </cell>
          <cell r="C290" t="str">
            <v>Fano Corso Matteotti (PU)</v>
          </cell>
          <cell r="G290" t="str">
            <v>GARDENIA</v>
          </cell>
          <cell r="I290" t="str">
            <v>ORCHIDEA</v>
          </cell>
          <cell r="L290">
            <v>110238650</v>
          </cell>
          <cell r="M290">
            <v>26</v>
          </cell>
          <cell r="N290">
            <v>1.3525985031125362E-2</v>
          </cell>
          <cell r="O290">
            <v>0</v>
          </cell>
          <cell r="P290">
            <v>0</v>
          </cell>
          <cell r="R290">
            <v>26</v>
          </cell>
          <cell r="S290">
            <v>165000000</v>
          </cell>
          <cell r="T290">
            <v>-0.33188696969696968</v>
          </cell>
          <cell r="V290">
            <v>145235850</v>
          </cell>
          <cell r="W290">
            <v>49</v>
          </cell>
          <cell r="X290">
            <v>4.5185887327515613E-3</v>
          </cell>
          <cell r="Y290">
            <v>0</v>
          </cell>
          <cell r="Z290">
            <v>0</v>
          </cell>
          <cell r="AA290">
            <v>0</v>
          </cell>
          <cell r="AC290">
            <v>49</v>
          </cell>
          <cell r="AD290">
            <v>230000000</v>
          </cell>
          <cell r="AE290">
            <v>-0.36853978260869563</v>
          </cell>
          <cell r="AF290">
            <v>37197</v>
          </cell>
        </row>
        <row r="291">
          <cell r="B291" t="str">
            <v>26</v>
          </cell>
          <cell r="C291" t="str">
            <v>Fano C.Comm.le Metauro (PU)</v>
          </cell>
          <cell r="G291" t="str">
            <v>GARDENIA</v>
          </cell>
          <cell r="I291" t="str">
            <v>ORCHIDEA</v>
          </cell>
          <cell r="L291">
            <v>238430700</v>
          </cell>
          <cell r="M291">
            <v>29</v>
          </cell>
          <cell r="N291">
            <v>2.925480382026396E-2</v>
          </cell>
          <cell r="O291">
            <v>0</v>
          </cell>
          <cell r="P291">
            <v>0</v>
          </cell>
          <cell r="R291">
            <v>29</v>
          </cell>
          <cell r="S291">
            <v>240000000</v>
          </cell>
          <cell r="T291">
            <v>-6.5387500000000003E-3</v>
          </cell>
          <cell r="V291">
            <v>309505000</v>
          </cell>
          <cell r="W291">
            <v>57</v>
          </cell>
          <cell r="X291">
            <v>9.6293429324114683E-3</v>
          </cell>
          <cell r="Y291">
            <v>0</v>
          </cell>
          <cell r="Z291">
            <v>0</v>
          </cell>
          <cell r="AA291">
            <v>0</v>
          </cell>
          <cell r="AC291">
            <v>57</v>
          </cell>
          <cell r="AD291">
            <v>330000000</v>
          </cell>
          <cell r="AE291">
            <v>-6.2106060606060609E-2</v>
          </cell>
          <cell r="AF291">
            <v>37197</v>
          </cell>
        </row>
        <row r="293">
          <cell r="C293" t="str">
            <v>TOT. generale Gardenia Orchidea Giorgia</v>
          </cell>
          <cell r="L293">
            <v>8150138400</v>
          </cell>
          <cell r="M293">
            <v>877</v>
          </cell>
          <cell r="N293">
            <v>1</v>
          </cell>
          <cell r="O293">
            <v>5157015036</v>
          </cell>
          <cell r="P293">
            <v>396</v>
          </cell>
          <cell r="Q293">
            <v>0.58039841712805895</v>
          </cell>
          <cell r="R293">
            <v>481</v>
          </cell>
          <cell r="S293">
            <v>8976585245</v>
          </cell>
          <cell r="T293">
            <v>-9.206695223669098E-2</v>
          </cell>
          <cell r="V293">
            <v>32141860786.599998</v>
          </cell>
          <cell r="W293">
            <v>5370</v>
          </cell>
          <cell r="X293">
            <v>1</v>
          </cell>
          <cell r="Y293">
            <v>26048903565.599998</v>
          </cell>
          <cell r="Z293">
            <v>4129.5</v>
          </cell>
          <cell r="AA293">
            <v>1</v>
          </cell>
          <cell r="AB293">
            <v>0.23390455593095738</v>
          </cell>
          <cell r="AC293">
            <v>1240.5</v>
          </cell>
          <cell r="AD293">
            <v>33588004704.403999</v>
          </cell>
          <cell r="AE293">
            <v>-4.3055368442722203E-2</v>
          </cell>
        </row>
        <row r="316">
          <cell r="B316" t="str">
            <v>RIEPILOGO VENDITE RETAIL lordo IVA</v>
          </cell>
          <cell r="V316" t="str">
            <v>Dic 01</v>
          </cell>
        </row>
        <row r="318">
          <cell r="L318" t="str">
            <v>VALORI MENSILI</v>
          </cell>
          <cell r="V318" t="str">
            <v>VALORI PROGRESSIVI</v>
          </cell>
        </row>
        <row r="319">
          <cell r="B319" t="str">
            <v>N.</v>
          </cell>
          <cell r="C319" t="str">
            <v>SOCIETA'</v>
          </cell>
          <cell r="L319" t="str">
            <v>Dic 01</v>
          </cell>
          <cell r="M319" t="str">
            <v>GG Lav</v>
          </cell>
          <cell r="N319" t="str">
            <v>%  su TOT</v>
          </cell>
          <cell r="O319" t="str">
            <v>Dic 00</v>
          </cell>
          <cell r="P319" t="str">
            <v>GG Lav</v>
          </cell>
          <cell r="Q319" t="str">
            <v>Diff. %</v>
          </cell>
          <cell r="R319" t="str">
            <v>GG: delta  anno preced.</v>
          </cell>
          <cell r="S319" t="str">
            <v>BDG Dic 01</v>
          </cell>
          <cell r="T319" t="str">
            <v>Mese Su Bdg</v>
          </cell>
          <cell r="V319" t="str">
            <v>Progressivo al Dic 01</v>
          </cell>
          <cell r="W319" t="str">
            <v>GG Lav. Dic 01</v>
          </cell>
          <cell r="X319" t="str">
            <v>%  su TOT</v>
          </cell>
          <cell r="Y319" t="str">
            <v>Progressivo al Dic 00</v>
          </cell>
          <cell r="Z319" t="str">
            <v>GG Lav. Dic 00</v>
          </cell>
          <cell r="AA319" t="str">
            <v>%  su TOT</v>
          </cell>
          <cell r="AB319" t="str">
            <v>Diff. %</v>
          </cell>
          <cell r="AC319" t="str">
            <v>GG: delta  anno preced.</v>
          </cell>
          <cell r="AD319" t="str">
            <v>BDG progr. a  Dic 01</v>
          </cell>
          <cell r="AE319" t="str">
            <v>Prog. Su Bdg</v>
          </cell>
        </row>
        <row r="321">
          <cell r="B321">
            <v>51</v>
          </cell>
          <cell r="C321" t="str">
            <v>- A parità Limoni</v>
          </cell>
          <cell r="L321">
            <v>14816222125</v>
          </cell>
          <cell r="M321">
            <v>1454</v>
          </cell>
          <cell r="N321">
            <v>0.26951757081458844</v>
          </cell>
          <cell r="O321">
            <v>14692541240</v>
          </cell>
          <cell r="P321">
            <v>1480</v>
          </cell>
          <cell r="Q321">
            <v>8.4179368959865514E-3</v>
          </cell>
          <cell r="R321">
            <v>-26</v>
          </cell>
          <cell r="S321">
            <v>15542200000</v>
          </cell>
          <cell r="T321">
            <v>-4.6710110216056928E-2</v>
          </cell>
          <cell r="V321">
            <v>72554757614</v>
          </cell>
          <cell r="W321">
            <v>12713</v>
          </cell>
          <cell r="X321">
            <v>0.24520142435344877</v>
          </cell>
          <cell r="Y321">
            <v>71800114317.599976</v>
          </cell>
          <cell r="Z321">
            <v>12757</v>
          </cell>
          <cell r="AA321">
            <v>0.31818155353185185</v>
          </cell>
          <cell r="AB321">
            <v>1.051033558333824E-2</v>
          </cell>
          <cell r="AC321">
            <v>-44</v>
          </cell>
          <cell r="AD321">
            <v>75530500000</v>
          </cell>
          <cell r="AE321">
            <v>-3.9397890732882745E-2</v>
          </cell>
        </row>
        <row r="322">
          <cell r="B322">
            <v>71</v>
          </cell>
          <cell r="C322" t="str">
            <v>-      TOTALE LIMONI</v>
          </cell>
          <cell r="L322">
            <v>19108534459</v>
          </cell>
          <cell r="M322">
            <v>2020</v>
          </cell>
          <cell r="N322">
            <v>0.34759777126495633</v>
          </cell>
          <cell r="O322">
            <v>15082014690</v>
          </cell>
          <cell r="P322">
            <v>1541</v>
          </cell>
          <cell r="Q322">
            <v>0.26697492687563479</v>
          </cell>
          <cell r="R322">
            <v>479</v>
          </cell>
          <cell r="S322">
            <v>20221786811</v>
          </cell>
          <cell r="T322">
            <v>-5.5052125828684267E-2</v>
          </cell>
          <cell r="V322">
            <v>101427000685</v>
          </cell>
          <cell r="W322">
            <v>19311</v>
          </cell>
          <cell r="X322">
            <v>0.3427762128042911</v>
          </cell>
          <cell r="Y322">
            <v>85003768988.799973</v>
          </cell>
          <cell r="Z322">
            <v>15765</v>
          </cell>
          <cell r="AA322">
            <v>0.37669342911184239</v>
          </cell>
          <cell r="AB322">
            <v>0.19320592359103442</v>
          </cell>
          <cell r="AC322">
            <v>3546</v>
          </cell>
          <cell r="AD322">
            <v>105247586811</v>
          </cell>
          <cell r="AE322">
            <v>-3.6300938023984125E-2</v>
          </cell>
        </row>
        <row r="324">
          <cell r="B324">
            <v>72</v>
          </cell>
          <cell r="C324" t="str">
            <v>TOTALE LIMONI incluso S.Marino</v>
          </cell>
          <cell r="L324">
            <v>19363114370</v>
          </cell>
          <cell r="M324">
            <v>2050</v>
          </cell>
          <cell r="N324">
            <v>0.35222876009679488</v>
          </cell>
          <cell r="O324">
            <v>15313095640</v>
          </cell>
          <cell r="P324">
            <v>1571</v>
          </cell>
          <cell r="Q324">
            <v>0.26448073108227516</v>
          </cell>
          <cell r="R324">
            <v>479</v>
          </cell>
          <cell r="S324">
            <v>20484186811</v>
          </cell>
          <cell r="T324">
            <v>-5.4728676873713362E-2</v>
          </cell>
          <cell r="V324">
            <v>102840628649</v>
          </cell>
          <cell r="W324">
            <v>19673</v>
          </cell>
          <cell r="X324">
            <v>0.34755361957508824</v>
          </cell>
          <cell r="Y324">
            <v>86212705656.799973</v>
          </cell>
          <cell r="Z324">
            <v>15946</v>
          </cell>
          <cell r="AA324">
            <v>0.38205082096005527</v>
          </cell>
          <cell r="AB324">
            <v>0.19287090998388717</v>
          </cell>
          <cell r="AC324">
            <v>3727</v>
          </cell>
          <cell r="AD324">
            <v>106612686811</v>
          </cell>
          <cell r="AE324">
            <v>-3.5380950192982187E-2</v>
          </cell>
        </row>
        <row r="326">
          <cell r="B326">
            <v>51</v>
          </cell>
          <cell r="C326" t="str">
            <v>- A parità P &amp; G</v>
          </cell>
          <cell r="L326">
            <v>11550366557</v>
          </cell>
          <cell r="M326">
            <v>1466</v>
          </cell>
          <cell r="N326">
            <v>0.21010934570209822</v>
          </cell>
          <cell r="O326">
            <v>10340661520</v>
          </cell>
          <cell r="P326">
            <v>1455</v>
          </cell>
          <cell r="Q326">
            <v>0.11698526585173441</v>
          </cell>
          <cell r="R326">
            <v>11</v>
          </cell>
          <cell r="S326">
            <v>11941000000</v>
          </cell>
          <cell r="T326">
            <v>-3.2713628925550624E-2</v>
          </cell>
          <cell r="V326">
            <v>31355960807</v>
          </cell>
          <cell r="W326">
            <v>6687</v>
          </cell>
          <cell r="X326">
            <v>0.10596860226246217</v>
          </cell>
          <cell r="Y326">
            <v>25880101560.599998</v>
          </cell>
          <cell r="Z326">
            <v>6628</v>
          </cell>
          <cell r="AA326">
            <v>0.11468743467021633</v>
          </cell>
          <cell r="AB326">
            <v>0.211585693880602</v>
          </cell>
          <cell r="AC326">
            <v>59</v>
          </cell>
          <cell r="AD326">
            <v>31694000000</v>
          </cell>
          <cell r="AE326">
            <v>-1.0665715687511831E-2</v>
          </cell>
        </row>
        <row r="327">
          <cell r="B327">
            <v>71</v>
          </cell>
          <cell r="C327" t="str">
            <v>-      TOTALE P&amp; G</v>
          </cell>
          <cell r="L327">
            <v>15533475661</v>
          </cell>
          <cell r="M327">
            <v>2040</v>
          </cell>
          <cell r="N327">
            <v>0.28256492047295445</v>
          </cell>
          <cell r="O327">
            <v>10554426620</v>
          </cell>
          <cell r="P327">
            <v>1478</v>
          </cell>
          <cell r="Q327">
            <v>0.47174983732086434</v>
          </cell>
          <cell r="R327">
            <v>562</v>
          </cell>
          <cell r="S327">
            <v>16472000000</v>
          </cell>
          <cell r="T327">
            <v>-5.6976951129188928E-2</v>
          </cell>
          <cell r="V327">
            <v>92795148652</v>
          </cell>
          <cell r="W327">
            <v>20080</v>
          </cell>
          <cell r="X327">
            <v>0.31360455703830992</v>
          </cell>
          <cell r="Y327">
            <v>50034484478.199997</v>
          </cell>
          <cell r="Z327">
            <v>11815</v>
          </cell>
          <cell r="AA327">
            <v>0.22172736287046005</v>
          </cell>
          <cell r="AB327">
            <v>0.8546238583197715</v>
          </cell>
          <cell r="AC327">
            <v>8265</v>
          </cell>
          <cell r="AD327">
            <v>92725000000</v>
          </cell>
          <cell r="AE327">
            <v>7.5652361283364792E-4</v>
          </cell>
        </row>
        <row r="329">
          <cell r="B329">
            <v>16</v>
          </cell>
          <cell r="C329" t="str">
            <v>- A parità Cosulich</v>
          </cell>
          <cell r="L329">
            <v>7273362323</v>
          </cell>
          <cell r="M329">
            <v>450</v>
          </cell>
          <cell r="N329">
            <v>0.13230761042935646</v>
          </cell>
          <cell r="O329">
            <v>7361110415</v>
          </cell>
          <cell r="P329">
            <v>462</v>
          </cell>
          <cell r="Q329">
            <v>-1.1920496644255268E-2</v>
          </cell>
          <cell r="R329">
            <v>-12</v>
          </cell>
          <cell r="S329">
            <v>7766000000</v>
          </cell>
          <cell r="T329">
            <v>-6.3435188900334796E-2</v>
          </cell>
          <cell r="V329">
            <v>40118638435</v>
          </cell>
          <cell r="W329">
            <v>4646</v>
          </cell>
          <cell r="X329">
            <v>0.13558238785274174</v>
          </cell>
          <cell r="Y329">
            <v>40584886187</v>
          </cell>
          <cell r="Z329">
            <v>4651</v>
          </cell>
          <cell r="AA329">
            <v>0.17985155399296729</v>
          </cell>
          <cell r="AB329">
            <v>-1.1488211396028179E-2</v>
          </cell>
          <cell r="AC329">
            <v>-5</v>
          </cell>
          <cell r="AD329">
            <v>41923100000</v>
          </cell>
          <cell r="AE329">
            <v>-4.3042178774947461E-2</v>
          </cell>
        </row>
        <row r="330">
          <cell r="B330">
            <v>17</v>
          </cell>
          <cell r="C330" t="str">
            <v>-      TOTALE COSULICH PROFUMERIE</v>
          </cell>
          <cell r="L330">
            <v>7372372382</v>
          </cell>
          <cell r="M330">
            <v>478</v>
          </cell>
          <cell r="N330">
            <v>0.13410867350486627</v>
          </cell>
          <cell r="O330">
            <v>7361110415</v>
          </cell>
          <cell r="P330">
            <v>462</v>
          </cell>
          <cell r="Q330">
            <v>1.5299277371320344E-3</v>
          </cell>
          <cell r="R330">
            <v>16</v>
          </cell>
          <cell r="S330">
            <v>7896000000</v>
          </cell>
          <cell r="T330">
            <v>-6.6315554457953396E-2</v>
          </cell>
          <cell r="V330">
            <v>44492245223</v>
          </cell>
          <cell r="W330">
            <v>5073</v>
          </cell>
          <cell r="X330">
            <v>0.15036314998669975</v>
          </cell>
          <cell r="Y330">
            <v>42949351069</v>
          </cell>
          <cell r="Z330">
            <v>4815</v>
          </cell>
          <cell r="AA330">
            <v>0.19032965861127502</v>
          </cell>
          <cell r="AB330">
            <v>3.5923573129691147E-2</v>
          </cell>
          <cell r="AC330">
            <v>258</v>
          </cell>
          <cell r="AD330">
            <v>46500100000</v>
          </cell>
          <cell r="AE330">
            <v>-4.317957976434459E-2</v>
          </cell>
        </row>
        <row r="332">
          <cell r="B332">
            <v>8</v>
          </cell>
          <cell r="C332" t="str">
            <v>- A parità Laccec</v>
          </cell>
          <cell r="L332">
            <v>1981479652</v>
          </cell>
          <cell r="M332">
            <v>230</v>
          </cell>
          <cell r="N332">
            <v>3.6044517821075525E-2</v>
          </cell>
          <cell r="O332">
            <v>1881519550</v>
          </cell>
          <cell r="P332">
            <v>230</v>
          </cell>
          <cell r="Q332">
            <v>5.3127325729886779E-2</v>
          </cell>
          <cell r="R332">
            <v>0</v>
          </cell>
          <cell r="S332">
            <v>2057500000</v>
          </cell>
          <cell r="T332">
            <v>-3.6947921263669505E-2</v>
          </cell>
          <cell r="V332">
            <v>10580004572</v>
          </cell>
          <cell r="W332">
            <v>2411</v>
          </cell>
          <cell r="X332">
            <v>3.5755507647369261E-2</v>
          </cell>
          <cell r="Y332">
            <v>9948016035.7999992</v>
          </cell>
          <cell r="Z332">
            <v>2458</v>
          </cell>
          <cell r="AA332">
            <v>4.4084542579269005E-2</v>
          </cell>
          <cell r="AB332">
            <v>6.3529103082027499E-2</v>
          </cell>
          <cell r="AC332">
            <v>-47</v>
          </cell>
          <cell r="AD332">
            <v>10859100000</v>
          </cell>
          <cell r="AE332">
            <v>-2.5701524804081371E-2</v>
          </cell>
        </row>
        <row r="333">
          <cell r="B333">
            <v>8</v>
          </cell>
          <cell r="C333" t="str">
            <v>-      TOTALE LACCEC</v>
          </cell>
          <cell r="L333">
            <v>1981479652</v>
          </cell>
          <cell r="M333">
            <v>230</v>
          </cell>
          <cell r="N333">
            <v>3.6044517821075525E-2</v>
          </cell>
          <cell r="O333">
            <v>1881519550</v>
          </cell>
          <cell r="P333">
            <v>230</v>
          </cell>
          <cell r="Q333">
            <v>5.3127325729886779E-2</v>
          </cell>
          <cell r="R333">
            <v>0</v>
          </cell>
          <cell r="S333">
            <v>2057500000</v>
          </cell>
          <cell r="T333">
            <v>-3.6947921263669505E-2</v>
          </cell>
          <cell r="V333">
            <v>10580004572</v>
          </cell>
          <cell r="W333">
            <v>2411</v>
          </cell>
          <cell r="X333">
            <v>3.5755507647369261E-2</v>
          </cell>
          <cell r="Y333">
            <v>9948016035.7999992</v>
          </cell>
          <cell r="Z333">
            <v>2458</v>
          </cell>
          <cell r="AA333">
            <v>4.4084542579269005E-2</v>
          </cell>
          <cell r="AB333">
            <v>6.3529103082027499E-2</v>
          </cell>
          <cell r="AC333">
            <v>-47</v>
          </cell>
          <cell r="AD333">
            <v>10859100000</v>
          </cell>
          <cell r="AE333">
            <v>-2.5701524804081371E-2</v>
          </cell>
        </row>
        <row r="335">
          <cell r="B335">
            <v>13</v>
          </cell>
          <cell r="C335" t="str">
            <v>- A parità GOG</v>
          </cell>
          <cell r="L335">
            <v>4543033850</v>
          </cell>
          <cell r="M335">
            <v>368.5</v>
          </cell>
          <cell r="N335">
            <v>8.2641002345288969E-2</v>
          </cell>
          <cell r="O335">
            <v>5013133351.1999998</v>
          </cell>
          <cell r="P335">
            <v>369</v>
          </cell>
          <cell r="Q335">
            <v>-9.377358794724093E-2</v>
          </cell>
          <cell r="R335">
            <v>-0.5</v>
          </cell>
          <cell r="S335">
            <v>5327264728</v>
          </cell>
          <cell r="T335">
            <v>-0.14721079541590973</v>
          </cell>
          <cell r="V335">
            <v>25037357621.999996</v>
          </cell>
          <cell r="W335">
            <v>3852.5</v>
          </cell>
          <cell r="X335">
            <v>8.461465454301885E-2</v>
          </cell>
          <cell r="Y335">
            <v>25262028636</v>
          </cell>
          <cell r="Z335">
            <v>3848.5</v>
          </cell>
          <cell r="AA335">
            <v>0.11194845012660821</v>
          </cell>
          <cell r="AB335">
            <v>-8.8936251809893577E-3</v>
          </cell>
          <cell r="AC335">
            <v>4</v>
          </cell>
          <cell r="AD335">
            <v>26710300159</v>
          </cell>
          <cell r="AE335">
            <v>-6.263286174402305E-2</v>
          </cell>
        </row>
        <row r="336">
          <cell r="B336">
            <v>31</v>
          </cell>
          <cell r="C336" t="str">
            <v>-      TOTALE G.O.G.</v>
          </cell>
          <cell r="L336">
            <v>8150138400</v>
          </cell>
          <cell r="M336">
            <v>877</v>
          </cell>
          <cell r="N336">
            <v>0.14825678805559189</v>
          </cell>
          <cell r="O336">
            <v>5157015036</v>
          </cell>
          <cell r="P336">
            <v>396</v>
          </cell>
          <cell r="Q336">
            <v>0.58039841712805895</v>
          </cell>
          <cell r="R336">
            <v>481</v>
          </cell>
          <cell r="S336">
            <v>8976585245</v>
          </cell>
          <cell r="T336">
            <v>-9.206695223669098E-2</v>
          </cell>
          <cell r="V336">
            <v>32141860786.599998</v>
          </cell>
          <cell r="W336">
            <v>5370</v>
          </cell>
          <cell r="X336">
            <v>0.10862457963368397</v>
          </cell>
          <cell r="Y336">
            <v>26048903565.599998</v>
          </cell>
          <cell r="Z336">
            <v>4129.5</v>
          </cell>
          <cell r="AA336">
            <v>0.11543547922001485</v>
          </cell>
          <cell r="AB336">
            <v>0.23390455593095738</v>
          </cell>
          <cell r="AC336">
            <v>1240.5</v>
          </cell>
          <cell r="AD336">
            <v>33588004704.403999</v>
          </cell>
          <cell r="AE336">
            <v>-4.3055368442722203E-2</v>
          </cell>
        </row>
        <row r="338">
          <cell r="B338">
            <v>8</v>
          </cell>
          <cell r="C338" t="str">
            <v>- A parità ZANONI</v>
          </cell>
          <cell r="L338">
            <v>2472907260</v>
          </cell>
          <cell r="M338">
            <v>174</v>
          </cell>
          <cell r="N338">
            <v>4.4983933957115932E-2</v>
          </cell>
          <cell r="O338">
            <v>2439721170</v>
          </cell>
          <cell r="P338">
            <v>174</v>
          </cell>
          <cell r="Q338">
            <v>1.3602410967315581E-2</v>
          </cell>
          <cell r="R338">
            <v>0</v>
          </cell>
          <cell r="S338">
            <v>2962498834</v>
          </cell>
          <cell r="T338">
            <v>-0.1652630436107034</v>
          </cell>
          <cell r="V338">
            <v>9496634782</v>
          </cell>
          <cell r="W338">
            <v>1215</v>
          </cell>
          <cell r="X338">
            <v>3.2094220305982864E-2</v>
          </cell>
          <cell r="Y338">
            <v>8191350348</v>
          </cell>
          <cell r="Z338">
            <v>1208</v>
          </cell>
          <cell r="AA338">
            <v>3.6299894561747766E-2</v>
          </cell>
          <cell r="AB338">
            <v>0.15934911565816473</v>
          </cell>
          <cell r="AC338">
            <v>7</v>
          </cell>
          <cell r="AD338">
            <v>9886129260</v>
          </cell>
          <cell r="AE338">
            <v>-3.9398076613859689E-2</v>
          </cell>
        </row>
        <row r="339">
          <cell r="B339">
            <v>8</v>
          </cell>
          <cell r="C339" t="str">
            <v>-      TOTALE ZANONI</v>
          </cell>
          <cell r="L339">
            <v>2572540880</v>
          </cell>
          <cell r="M339">
            <v>205</v>
          </cell>
          <cell r="N339">
            <v>4.6796340048716946E-2</v>
          </cell>
          <cell r="O339">
            <v>2439721170</v>
          </cell>
          <cell r="P339">
            <v>174</v>
          </cell>
          <cell r="Q339">
            <v>5.4440528546137096E-2</v>
          </cell>
          <cell r="R339">
            <v>31</v>
          </cell>
          <cell r="S339">
            <v>3062132454</v>
          </cell>
          <cell r="T339">
            <v>-0.15988582510872668</v>
          </cell>
          <cell r="V339">
            <v>13048709792</v>
          </cell>
          <cell r="W339">
            <v>1852</v>
          </cell>
          <cell r="X339">
            <v>4.4098586118849002E-2</v>
          </cell>
          <cell r="Y339">
            <v>10464229028</v>
          </cell>
          <cell r="Z339">
            <v>1657</v>
          </cell>
          <cell r="AA339">
            <v>4.6372135758925827E-2</v>
          </cell>
          <cell r="AB339">
            <v>0.2469824348343764</v>
          </cell>
          <cell r="AC339">
            <v>195</v>
          </cell>
          <cell r="AD339">
            <v>13586569400</v>
          </cell>
          <cell r="AE339">
            <v>-3.9587595084893172E-2</v>
          </cell>
        </row>
        <row r="341">
          <cell r="B341">
            <v>147</v>
          </cell>
          <cell r="C341" t="str">
            <v>- A parità TOT.GEN.</v>
          </cell>
          <cell r="L341">
            <v>42637371767</v>
          </cell>
          <cell r="M341">
            <v>4142.5</v>
          </cell>
          <cell r="O341">
            <v>41728687246.199997</v>
          </cell>
          <cell r="P341">
            <v>4170</v>
          </cell>
          <cell r="Q341">
            <v>2.1776015033464824E-2</v>
          </cell>
          <cell r="R341">
            <v>-27.5</v>
          </cell>
          <cell r="S341">
            <v>45596463562</v>
          </cell>
          <cell r="T341">
            <v>-6.4897396943435354E-2</v>
          </cell>
          <cell r="V341">
            <v>189143353832</v>
          </cell>
          <cell r="W341">
            <v>31524.5</v>
          </cell>
          <cell r="Y341">
            <v>181666497084.99997</v>
          </cell>
          <cell r="Z341">
            <v>31550.5</v>
          </cell>
          <cell r="AB341">
            <v>4.1157048035674305E-2</v>
          </cell>
          <cell r="AD341">
            <v>196603129419</v>
          </cell>
          <cell r="AE341">
            <v>-3.7943320683882648E-2</v>
          </cell>
        </row>
        <row r="342">
          <cell r="B342">
            <v>207</v>
          </cell>
          <cell r="C342" t="str">
            <v>TOT.  GENERALE</v>
          </cell>
          <cell r="L342">
            <v>54973121345</v>
          </cell>
          <cell r="M342">
            <v>5880</v>
          </cell>
          <cell r="N342">
            <v>1</v>
          </cell>
          <cell r="O342">
            <v>42706888431</v>
          </cell>
          <cell r="P342">
            <v>4311</v>
          </cell>
          <cell r="Q342">
            <v>0.28721907319045537</v>
          </cell>
          <cell r="R342">
            <v>1569</v>
          </cell>
          <cell r="S342">
            <v>58948404510</v>
          </cell>
          <cell r="T342">
            <v>-6.7436654105297006E-2</v>
          </cell>
          <cell r="V342">
            <v>295898597674.59998</v>
          </cell>
          <cell r="W342">
            <v>54459</v>
          </cell>
          <cell r="X342">
            <v>1</v>
          </cell>
          <cell r="Y342">
            <v>225657689833.39996</v>
          </cell>
          <cell r="Z342">
            <v>40820.5</v>
          </cell>
          <cell r="AA342">
            <v>1</v>
          </cell>
          <cell r="AB342">
            <v>0.31127194421363585</v>
          </cell>
          <cell r="AC342">
            <v>13638.5</v>
          </cell>
          <cell r="AD342">
            <v>303871460915.40399</v>
          </cell>
          <cell r="AE342">
            <v>-2.623761776372811E-2</v>
          </cell>
        </row>
      </sheetData>
      <sheetData sheetId="1" refreshError="1"/>
      <sheetData sheetId="2" refreshError="1">
        <row r="8">
          <cell r="B8">
            <v>12</v>
          </cell>
        </row>
        <row r="9">
          <cell r="B9">
            <v>12</v>
          </cell>
        </row>
        <row r="10">
          <cell r="B10">
            <v>12</v>
          </cell>
        </row>
        <row r="11">
          <cell r="B11">
            <v>12</v>
          </cell>
        </row>
        <row r="12">
          <cell r="B12">
            <v>12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_11_07"/>
      <sheetName val="TANTIRA 31_12_07"/>
    </sheetNames>
    <sheetDataSet>
      <sheetData sheetId="0" refreshError="1">
        <row r="1">
          <cell r="B1" t="str">
            <v>CODICE</v>
          </cell>
          <cell r="C1" t="str">
            <v>RAGSOC</v>
          </cell>
          <cell r="D1" t="str">
            <v>SALDO</v>
          </cell>
        </row>
        <row r="2">
          <cell r="B2" t="str">
            <v>0011000000010</v>
          </cell>
          <cell r="C2" t="str">
            <v>Cassa</v>
          </cell>
          <cell r="D2">
            <v>359.68</v>
          </cell>
        </row>
        <row r="3">
          <cell r="B3" t="str">
            <v>0011000000020</v>
          </cell>
          <cell r="C3" t="str">
            <v>Valori bollati uff. amministrazione</v>
          </cell>
          <cell r="D3">
            <v>3374.81</v>
          </cell>
        </row>
        <row r="4">
          <cell r="B4" t="str">
            <v>0011000000040</v>
          </cell>
          <cell r="C4" t="str">
            <v>Valori bollati per cambiali (di Fabbian)</v>
          </cell>
          <cell r="D4">
            <v>1087.8800000000001</v>
          </cell>
        </row>
        <row r="5">
          <cell r="B5" t="str">
            <v>0021000000010</v>
          </cell>
          <cell r="C5" t="str">
            <v>Banca Popolare Friuladria spa</v>
          </cell>
          <cell r="D5">
            <v>9525.24</v>
          </cell>
        </row>
        <row r="6">
          <cell r="B6" t="str">
            <v>0021000000040</v>
          </cell>
          <cell r="C6" t="str">
            <v>Banca Antonveneta c/c 24118L</v>
          </cell>
          <cell r="D6">
            <v>294.08999999999997</v>
          </cell>
        </row>
        <row r="7">
          <cell r="B7" t="str">
            <v>0041000000028</v>
          </cell>
          <cell r="C7" t="str">
            <v>BANCA POPOLARE DI VICENZA</v>
          </cell>
          <cell r="D7">
            <v>7119.22</v>
          </cell>
        </row>
        <row r="8">
          <cell r="B8" t="str">
            <v>0041000000034</v>
          </cell>
          <cell r="C8" t="str">
            <v>BANCA POPOLARE DELL'ALTO ADIGE</v>
          </cell>
          <cell r="D8">
            <v>370.8</v>
          </cell>
        </row>
        <row r="9">
          <cell r="B9" t="str">
            <v>0041000000039</v>
          </cell>
          <cell r="C9" t="str">
            <v>RIELLO S.P.A.</v>
          </cell>
          <cell r="D9">
            <v>1471.18</v>
          </cell>
        </row>
        <row r="10">
          <cell r="B10" t="str">
            <v>0041000000055</v>
          </cell>
          <cell r="C10" t="str">
            <v>BANCA CREDITO COOP. PREALPI</v>
          </cell>
          <cell r="D10">
            <v>568.67999999999995</v>
          </cell>
        </row>
        <row r="11">
          <cell r="B11" t="str">
            <v>0041000000057</v>
          </cell>
          <cell r="C11" t="str">
            <v>G.RICAMI L'ABBATE GIANPIETRO</v>
          </cell>
          <cell r="D11">
            <v>79.92</v>
          </cell>
        </row>
        <row r="12">
          <cell r="B12" t="str">
            <v>0041000000058</v>
          </cell>
          <cell r="C12" t="str">
            <v>MARO S.N.C.</v>
          </cell>
          <cell r="D12">
            <v>90</v>
          </cell>
        </row>
        <row r="13">
          <cell r="B13" t="str">
            <v>0041000000059</v>
          </cell>
          <cell r="C13" t="str">
            <v>DE LONGHI S.P.A.</v>
          </cell>
          <cell r="D13">
            <v>107.75</v>
          </cell>
        </row>
        <row r="14">
          <cell r="B14" t="str">
            <v>0041000000071</v>
          </cell>
          <cell r="C14" t="str">
            <v>BOCCATO TRASPORTI S.N.C.</v>
          </cell>
          <cell r="D14">
            <v>285.5</v>
          </cell>
        </row>
        <row r="15">
          <cell r="B15" t="str">
            <v>0041000000085</v>
          </cell>
          <cell r="C15" t="str">
            <v>OLD BETON S.P.A.</v>
          </cell>
          <cell r="D15">
            <v>347.04</v>
          </cell>
        </row>
        <row r="16">
          <cell r="B16" t="str">
            <v>0041000000123</v>
          </cell>
          <cell r="C16" t="str">
            <v>SIGLA FINANZIARIA S.R.L.</v>
          </cell>
          <cell r="D16">
            <v>61228.52</v>
          </cell>
        </row>
        <row r="17">
          <cell r="B17" t="str">
            <v>0056500030039</v>
          </cell>
          <cell r="C17" t="str">
            <v>Fatture da emet. c/Sigla Finanziaria srl</v>
          </cell>
          <cell r="D17">
            <v>37969.94</v>
          </cell>
        </row>
        <row r="18">
          <cell r="B18" t="str">
            <v>0057000000042</v>
          </cell>
          <cell r="C18" t="str">
            <v>Bordoni Rossano</v>
          </cell>
          <cell r="D18">
            <v>343.1</v>
          </cell>
        </row>
        <row r="19">
          <cell r="B19" t="str">
            <v>0057000000048</v>
          </cell>
          <cell r="C19" t="str">
            <v>Cadore Adriano</v>
          </cell>
          <cell r="D19">
            <v>150.6</v>
          </cell>
        </row>
        <row r="20">
          <cell r="B20" t="str">
            <v>0057000000060</v>
          </cell>
          <cell r="C20" t="str">
            <v>Chiodi Valerio</v>
          </cell>
          <cell r="D20">
            <v>981.18</v>
          </cell>
        </row>
        <row r="21">
          <cell r="B21" t="str">
            <v>0057000000063</v>
          </cell>
          <cell r="C21" t="str">
            <v>Ciccarelli Italo</v>
          </cell>
          <cell r="D21">
            <v>5062</v>
          </cell>
        </row>
        <row r="22">
          <cell r="B22" t="str">
            <v>0057000000074</v>
          </cell>
          <cell r="C22" t="str">
            <v>Costantini Claudio</v>
          </cell>
          <cell r="D22">
            <v>-1092</v>
          </cell>
        </row>
        <row r="23">
          <cell r="B23" t="str">
            <v>0057000000089</v>
          </cell>
          <cell r="C23" t="str">
            <v>De Nunzio Sabato</v>
          </cell>
          <cell r="D23">
            <v>2633.5</v>
          </cell>
        </row>
        <row r="24">
          <cell r="B24" t="str">
            <v>0057000000125</v>
          </cell>
          <cell r="C24" t="str">
            <v>Imbimbo Antonio</v>
          </cell>
          <cell r="D24">
            <v>3727.17</v>
          </cell>
        </row>
        <row r="25">
          <cell r="B25" t="str">
            <v>0057000000136</v>
          </cell>
          <cell r="C25" t="str">
            <v>Luparello Giuseppe</v>
          </cell>
          <cell r="D25">
            <v>9777.77</v>
          </cell>
        </row>
        <row r="26">
          <cell r="B26" t="str">
            <v>0057000000162</v>
          </cell>
          <cell r="C26" t="str">
            <v>Pettenon Bruna</v>
          </cell>
          <cell r="D26">
            <v>4100.49</v>
          </cell>
        </row>
        <row r="27">
          <cell r="B27" t="str">
            <v>0057200000010</v>
          </cell>
          <cell r="C27" t="str">
            <v>Portafoglio pignoramenti V</v>
          </cell>
          <cell r="D27">
            <v>38.68</v>
          </cell>
        </row>
        <row r="28">
          <cell r="B28" t="str">
            <v>0058000000010</v>
          </cell>
          <cell r="C28" t="str">
            <v>Crediti per int. di mora su crediti acq.</v>
          </cell>
          <cell r="D28">
            <v>31074.67</v>
          </cell>
        </row>
        <row r="29">
          <cell r="B29" t="str">
            <v>0093000000010</v>
          </cell>
          <cell r="C29" t="str">
            <v>Concessioni, licenze, marchi, diritti</v>
          </cell>
          <cell r="D29">
            <v>3925</v>
          </cell>
        </row>
        <row r="30">
          <cell r="B30" t="str">
            <v>0093000000011</v>
          </cell>
          <cell r="C30" t="str">
            <v>Fondo amm. conc., licenze, marchi,..</v>
          </cell>
          <cell r="D30">
            <v>-3900.72</v>
          </cell>
        </row>
        <row r="31">
          <cell r="B31" t="str">
            <v>0093000000040</v>
          </cell>
          <cell r="C31" t="str">
            <v>Spese di costituzione</v>
          </cell>
          <cell r="D31">
            <v>26166.400000000001</v>
          </cell>
        </row>
        <row r="32">
          <cell r="B32" t="str">
            <v>0093000000041</v>
          </cell>
          <cell r="C32" t="str">
            <v>Fondo amm. spese di costituzione</v>
          </cell>
          <cell r="D32">
            <v>-15263.73</v>
          </cell>
        </row>
        <row r="33">
          <cell r="B33" t="str">
            <v>0094000000010</v>
          </cell>
          <cell r="C33" t="str">
            <v>Avviamento</v>
          </cell>
          <cell r="D33">
            <v>1642437.25</v>
          </cell>
        </row>
        <row r="34">
          <cell r="B34" t="str">
            <v>0094000000011</v>
          </cell>
          <cell r="C34" t="str">
            <v>Fondo amm. avviamento</v>
          </cell>
          <cell r="D34">
            <v>-922089.78</v>
          </cell>
        </row>
        <row r="35">
          <cell r="B35" t="str">
            <v>0106000000015</v>
          </cell>
          <cell r="C35" t="str">
            <v>Macchine uff. elettriche ed elettoniche</v>
          </cell>
          <cell r="D35">
            <v>65485.06</v>
          </cell>
        </row>
        <row r="36">
          <cell r="B36" t="str">
            <v>0106000000020</v>
          </cell>
          <cell r="C36" t="str">
            <v>Mobili e macchine ordinarie</v>
          </cell>
          <cell r="D36">
            <v>12166.42</v>
          </cell>
        </row>
        <row r="37">
          <cell r="B37" t="str">
            <v>0106000000025</v>
          </cell>
          <cell r="C37" t="str">
            <v>Macchinari, apparecchi e attrez. varie</v>
          </cell>
          <cell r="D37">
            <v>7995.15</v>
          </cell>
        </row>
        <row r="38">
          <cell r="B38" t="str">
            <v>0106000000030</v>
          </cell>
          <cell r="C38" t="str">
            <v>Banconi blindati</v>
          </cell>
          <cell r="D38">
            <v>31</v>
          </cell>
        </row>
        <row r="39">
          <cell r="B39" t="str">
            <v>0133000000001</v>
          </cell>
          <cell r="C39" t="str">
            <v>Erario c/riten. interessi bancari</v>
          </cell>
          <cell r="D39">
            <v>81.19</v>
          </cell>
        </row>
        <row r="40">
          <cell r="B40" t="str">
            <v>0133000000005</v>
          </cell>
          <cell r="C40" t="str">
            <v>Erario c/acconto imposta sostitutiva</v>
          </cell>
          <cell r="D40">
            <v>162.4</v>
          </cell>
        </row>
        <row r="41">
          <cell r="B41" t="str">
            <v>0133000000010</v>
          </cell>
          <cell r="C41" t="str">
            <v>Erario c/acconti irap</v>
          </cell>
          <cell r="D41">
            <v>37028.31</v>
          </cell>
        </row>
        <row r="42">
          <cell r="B42" t="str">
            <v>0133000000050</v>
          </cell>
          <cell r="C42" t="str">
            <v>Credito per imposte su Patrimonio netto</v>
          </cell>
          <cell r="D42">
            <v>1609.28</v>
          </cell>
        </row>
        <row r="43">
          <cell r="B43" t="str">
            <v>0133000000060</v>
          </cell>
          <cell r="C43" t="str">
            <v>Credito uff. Iva di Como (ex CARIS sas)</v>
          </cell>
          <cell r="D43">
            <v>2582.2800000000002</v>
          </cell>
        </row>
        <row r="44">
          <cell r="B44" t="str">
            <v>0133000000066</v>
          </cell>
          <cell r="C44" t="str">
            <v>Credito IRPEG 1994 (ex SEFIN)</v>
          </cell>
          <cell r="D44">
            <v>1551.44</v>
          </cell>
        </row>
        <row r="45">
          <cell r="B45" t="str">
            <v>0133000000067</v>
          </cell>
          <cell r="C45" t="str">
            <v>Credito ILOR 1994 (ex SEFIN)</v>
          </cell>
          <cell r="D45">
            <v>378.56</v>
          </cell>
        </row>
        <row r="46">
          <cell r="B46" t="str">
            <v>0133000000068</v>
          </cell>
          <cell r="C46" t="str">
            <v>Credito IRPEG 1996 (ex SEFIN)</v>
          </cell>
          <cell r="D46">
            <v>42.87</v>
          </cell>
        </row>
        <row r="47">
          <cell r="B47" t="str">
            <v>0133000000074</v>
          </cell>
          <cell r="C47" t="str">
            <v>Tassa annuale soc. (ex SIACE spa)</v>
          </cell>
          <cell r="D47">
            <v>4131.66</v>
          </cell>
        </row>
        <row r="48">
          <cell r="B48" t="str">
            <v>0133000000098</v>
          </cell>
          <cell r="C48" t="str">
            <v>Crediti v/erario per imposte anticipate</v>
          </cell>
          <cell r="D48">
            <v>-0.05</v>
          </cell>
        </row>
        <row r="49">
          <cell r="B49" t="str">
            <v>0138000000005</v>
          </cell>
          <cell r="C49" t="str">
            <v>Questura PN</v>
          </cell>
          <cell r="D49">
            <v>1549.37</v>
          </cell>
        </row>
        <row r="50">
          <cell r="B50" t="str">
            <v>0138000000010</v>
          </cell>
          <cell r="C50" t="str">
            <v>Questura TV</v>
          </cell>
          <cell r="D50">
            <v>2065.83</v>
          </cell>
        </row>
        <row r="51">
          <cell r="B51" t="str">
            <v>0138000000020</v>
          </cell>
          <cell r="C51" t="str">
            <v>Deposito cauzionale c/Enel S.p.A.</v>
          </cell>
          <cell r="D51">
            <v>104.58</v>
          </cell>
        </row>
        <row r="52">
          <cell r="B52" t="str">
            <v>0139000000010</v>
          </cell>
          <cell r="C52" t="str">
            <v>Rcs c/rintracci</v>
          </cell>
          <cell r="D52">
            <v>15557.59</v>
          </cell>
        </row>
        <row r="53">
          <cell r="B53" t="str">
            <v>0139000000015</v>
          </cell>
          <cell r="C53" t="str">
            <v>Crediti v/TTR S.p.A.</v>
          </cell>
          <cell r="D53">
            <v>327.33</v>
          </cell>
        </row>
        <row r="54">
          <cell r="B54" t="str">
            <v>0139000000050</v>
          </cell>
          <cell r="C54" t="str">
            <v>Crediti da Liq. Sol. Informatiche</v>
          </cell>
          <cell r="D54">
            <v>3902.23</v>
          </cell>
        </row>
        <row r="55">
          <cell r="B55" t="str">
            <v>0139000000080</v>
          </cell>
          <cell r="C55" t="str">
            <v>Debitori vari c/anticipi spese</v>
          </cell>
          <cell r="D55">
            <v>301</v>
          </cell>
        </row>
        <row r="56">
          <cell r="B56" t="str">
            <v>0144000000020</v>
          </cell>
          <cell r="C56" t="str">
            <v>Risconti attivi diversi</v>
          </cell>
          <cell r="D56">
            <v>3119.33</v>
          </cell>
        </row>
        <row r="57">
          <cell r="B57" t="str">
            <v>0231000000001</v>
          </cell>
          <cell r="C57" t="str">
            <v>REPORT CONSULTING SERVICES</v>
          </cell>
          <cell r="D57">
            <v>-7320</v>
          </cell>
        </row>
        <row r="58">
          <cell r="B58" t="str">
            <v>0231000000002</v>
          </cell>
          <cell r="C58" t="str">
            <v>A.T. SERVICE S.A.S.</v>
          </cell>
          <cell r="D58">
            <v>-515.4</v>
          </cell>
        </row>
        <row r="59">
          <cell r="B59" t="str">
            <v>0231000000004</v>
          </cell>
          <cell r="C59" t="str">
            <v>LA PULINDUSTRIA</v>
          </cell>
          <cell r="D59">
            <v>-312</v>
          </cell>
        </row>
        <row r="60">
          <cell r="B60" t="str">
            <v>0231000000005</v>
          </cell>
          <cell r="C60" t="str">
            <v>TELECOM ITALIA S.P.A.</v>
          </cell>
          <cell r="D60">
            <v>-4414</v>
          </cell>
        </row>
        <row r="61">
          <cell r="B61" t="str">
            <v>0231000000009</v>
          </cell>
          <cell r="C61" t="str">
            <v>CENTRO SOFTWARE S.R.L.</v>
          </cell>
          <cell r="D61">
            <v>-631.20000000000005</v>
          </cell>
        </row>
        <row r="62">
          <cell r="B62" t="str">
            <v>0231000000019</v>
          </cell>
          <cell r="C62" t="str">
            <v>TELEMEDIA.NET S.R.L.</v>
          </cell>
          <cell r="D62">
            <v>-278.39999999999998</v>
          </cell>
        </row>
        <row r="63">
          <cell r="B63" t="str">
            <v>0231000000024</v>
          </cell>
          <cell r="C63" t="str">
            <v>GE NOLEGGI S.P.A.</v>
          </cell>
          <cell r="D63">
            <v>-1191.5999999999999</v>
          </cell>
        </row>
        <row r="64">
          <cell r="B64" t="str">
            <v>0231000000025</v>
          </cell>
          <cell r="C64" t="str">
            <v>AUTOSTRADE PER L'ITALIA</v>
          </cell>
          <cell r="D64">
            <v>-6.2</v>
          </cell>
        </row>
        <row r="65">
          <cell r="B65" t="str">
            <v>0231000000045</v>
          </cell>
          <cell r="C65" t="str">
            <v>U.N.I.R.E.C.</v>
          </cell>
          <cell r="D65">
            <v>-2000</v>
          </cell>
        </row>
        <row r="66">
          <cell r="B66" t="str">
            <v>0231000000074</v>
          </cell>
          <cell r="C66" t="str">
            <v>SAVNO SCARL</v>
          </cell>
          <cell r="D66">
            <v>-27.32</v>
          </cell>
        </row>
        <row r="67">
          <cell r="B67" t="str">
            <v>0231000000075</v>
          </cell>
          <cell r="C67" t="str">
            <v>CREARCI S.A.S.</v>
          </cell>
          <cell r="D67">
            <v>-500.27</v>
          </cell>
        </row>
        <row r="68">
          <cell r="B68" t="str">
            <v>0231000000076</v>
          </cell>
          <cell r="C68" t="str">
            <v>RE.FIN.CO. S.N.C.</v>
          </cell>
          <cell r="D68">
            <v>-1130.3699999999999</v>
          </cell>
        </row>
        <row r="69">
          <cell r="B69" t="str">
            <v>0231000000137</v>
          </cell>
          <cell r="C69" t="str">
            <v>IMPRESA E SVILUPPO S.R.L.</v>
          </cell>
          <cell r="D69">
            <v>-521.80999999999995</v>
          </cell>
        </row>
        <row r="70">
          <cell r="B70" t="str">
            <v>0231000000140</v>
          </cell>
          <cell r="C70" t="str">
            <v>PRICEWATERHOUSECOOPERS S.P.A.</v>
          </cell>
          <cell r="D70">
            <v>-1292.08</v>
          </cell>
        </row>
        <row r="71">
          <cell r="B71" t="str">
            <v>0231000000158</v>
          </cell>
          <cell r="C71" t="str">
            <v>EUROPAGHE S.R.L.</v>
          </cell>
          <cell r="D71">
            <v>-672</v>
          </cell>
        </row>
        <row r="72">
          <cell r="B72" t="str">
            <v>0231002001551</v>
          </cell>
          <cell r="C72" t="str">
            <v>CONSULMARC RISORSE UMANE S.R.L.</v>
          </cell>
          <cell r="D72">
            <v>-600</v>
          </cell>
        </row>
        <row r="73">
          <cell r="B73" t="str">
            <v>0231002001552</v>
          </cell>
          <cell r="C73" t="str">
            <v>B.&amp; B. GLOBAL SERVICE S.R.L.</v>
          </cell>
          <cell r="D73">
            <v>-156</v>
          </cell>
        </row>
        <row r="74">
          <cell r="B74" t="str">
            <v>0255000000014</v>
          </cell>
          <cell r="C74" t="str">
            <v>Fatture da ric. c/Telecom S.p.A.</v>
          </cell>
          <cell r="D74">
            <v>0.18</v>
          </cell>
        </row>
        <row r="75">
          <cell r="B75" t="str">
            <v>0255000000281</v>
          </cell>
          <cell r="C75" t="str">
            <v>Fatture da ric. c/Sindaci vari</v>
          </cell>
          <cell r="D75">
            <v>-5795.4</v>
          </cell>
        </row>
        <row r="76">
          <cell r="B76" t="str">
            <v>0256000000010</v>
          </cell>
          <cell r="C76" t="str">
            <v>Inps c/dipendenti</v>
          </cell>
          <cell r="D76">
            <v>-17609.14</v>
          </cell>
        </row>
        <row r="77">
          <cell r="B77" t="str">
            <v>0256000000030</v>
          </cell>
          <cell r="C77" t="str">
            <v>Inail c/dipendenti</v>
          </cell>
          <cell r="D77">
            <v>1140.6500000000001</v>
          </cell>
        </row>
        <row r="78">
          <cell r="B78" t="str">
            <v>0256000000040</v>
          </cell>
          <cell r="C78" t="str">
            <v>Inail c/collaboratori</v>
          </cell>
          <cell r="D78">
            <v>-50.11</v>
          </cell>
        </row>
        <row r="79">
          <cell r="B79" t="str">
            <v>0256000000055</v>
          </cell>
          <cell r="C79" t="str">
            <v>Fondo Est</v>
          </cell>
          <cell r="D79">
            <v>-64</v>
          </cell>
        </row>
        <row r="80">
          <cell r="B80" t="str">
            <v>0257000000010</v>
          </cell>
          <cell r="C80" t="str">
            <v>Iva c/acquisti</v>
          </cell>
          <cell r="D80">
            <v>3306.94</v>
          </cell>
        </row>
        <row r="81">
          <cell r="B81" t="str">
            <v>0257000000020</v>
          </cell>
          <cell r="C81" t="str">
            <v>Iva riepilogativa</v>
          </cell>
          <cell r="D81">
            <v>51105.53</v>
          </cell>
        </row>
        <row r="82">
          <cell r="B82" t="str">
            <v>0257000000035</v>
          </cell>
          <cell r="C82" t="str">
            <v>Ritenute su interessi</v>
          </cell>
          <cell r="D82">
            <v>127.73</v>
          </cell>
        </row>
        <row r="83">
          <cell r="B83" t="str">
            <v>0257000000040</v>
          </cell>
          <cell r="C83" t="str">
            <v>Ritenute ai dipendenti</v>
          </cell>
          <cell r="D83">
            <v>-6904.66</v>
          </cell>
        </row>
        <row r="84">
          <cell r="B84" t="str">
            <v>0257000000045</v>
          </cell>
          <cell r="C84" t="str">
            <v>Ritenute compensi co.co.pro.</v>
          </cell>
          <cell r="D84">
            <v>-2655.97</v>
          </cell>
        </row>
        <row r="85">
          <cell r="B85" t="str">
            <v>0257000000060</v>
          </cell>
          <cell r="C85" t="str">
            <v>Erario c/imposte</v>
          </cell>
          <cell r="D85">
            <v>-1000</v>
          </cell>
        </row>
        <row r="86">
          <cell r="B86" t="str">
            <v>0257000000070</v>
          </cell>
          <cell r="C86" t="str">
            <v>Erario c/Irap</v>
          </cell>
          <cell r="D86">
            <v>-17342.439999999999</v>
          </cell>
        </row>
        <row r="87">
          <cell r="B87" t="str">
            <v>0257000000090</v>
          </cell>
          <cell r="C87" t="str">
            <v>Debito per imposta sost. rival. TFR</v>
          </cell>
          <cell r="D87">
            <v>87.46</v>
          </cell>
        </row>
        <row r="88">
          <cell r="B88" t="str">
            <v>0259000000010</v>
          </cell>
          <cell r="C88" t="str">
            <v>Amministratore c/compensi</v>
          </cell>
          <cell r="D88">
            <v>-2790.36</v>
          </cell>
        </row>
        <row r="89">
          <cell r="B89" t="str">
            <v>0259000000040</v>
          </cell>
          <cell r="C89" t="str">
            <v>Personale c/retribuzione</v>
          </cell>
          <cell r="D89">
            <v>-42159.22</v>
          </cell>
        </row>
        <row r="90">
          <cell r="B90" t="str">
            <v>0262000000020</v>
          </cell>
          <cell r="C90" t="str">
            <v>Ratei passivi diversi</v>
          </cell>
          <cell r="D90">
            <v>-26765.89</v>
          </cell>
        </row>
        <row r="91">
          <cell r="B91" t="str">
            <v>0265000000010</v>
          </cell>
          <cell r="C91" t="str">
            <v>Risconti passivi su comm. attive</v>
          </cell>
          <cell r="D91">
            <v>-4524</v>
          </cell>
        </row>
        <row r="92">
          <cell r="B92" t="str">
            <v>0271000000010</v>
          </cell>
          <cell r="C92" t="str">
            <v>Fondo T.f.r.</v>
          </cell>
          <cell r="D92">
            <v>-26188.78</v>
          </cell>
        </row>
        <row r="93">
          <cell r="B93" t="str">
            <v>0285000000050</v>
          </cell>
          <cell r="C93" t="str">
            <v>Fondo rischi vari</v>
          </cell>
          <cell r="D93">
            <v>-14198.32</v>
          </cell>
        </row>
        <row r="94">
          <cell r="B94" t="str">
            <v>0291000000010</v>
          </cell>
          <cell r="C94" t="str">
            <v>Fondo svalutazione crediti forfettario</v>
          </cell>
          <cell r="D94">
            <v>-28510.5</v>
          </cell>
        </row>
        <row r="95">
          <cell r="B95" t="str">
            <v>0291000000020</v>
          </cell>
          <cell r="C95" t="str">
            <v>Fondo svalutazione interessi di mora</v>
          </cell>
          <cell r="D95">
            <v>-31074.67</v>
          </cell>
        </row>
        <row r="96">
          <cell r="B96" t="str">
            <v>0295000000015</v>
          </cell>
          <cell r="C96" t="str">
            <v>Fondo amm. macch. uff. elettroniche</v>
          </cell>
          <cell r="D96">
            <v>-52177.49</v>
          </cell>
        </row>
        <row r="97">
          <cell r="B97" t="str">
            <v>0295000000020</v>
          </cell>
          <cell r="C97" t="str">
            <v>Fondo amm. mobili e macch. ordinarie</v>
          </cell>
          <cell r="D97">
            <v>-9063.14</v>
          </cell>
        </row>
        <row r="98">
          <cell r="B98" t="str">
            <v>0295000000025</v>
          </cell>
          <cell r="C98" t="str">
            <v>Fondo amm. macchinari, app, attrez varie</v>
          </cell>
          <cell r="D98">
            <v>-7948.49</v>
          </cell>
        </row>
        <row r="99">
          <cell r="B99" t="str">
            <v>0295000000030</v>
          </cell>
          <cell r="C99" t="str">
            <v>Fondo amm. banconi blindati</v>
          </cell>
          <cell r="D99">
            <v>-27.38</v>
          </cell>
        </row>
        <row r="100">
          <cell r="B100" t="str">
            <v>0296000000020</v>
          </cell>
          <cell r="C100" t="str">
            <v>Fondo imposte differite</v>
          </cell>
          <cell r="D100">
            <v>-390708.55</v>
          </cell>
        </row>
        <row r="101">
          <cell r="B101" t="str">
            <v>0321000000010</v>
          </cell>
          <cell r="C101" t="str">
            <v>Capitale sociale</v>
          </cell>
          <cell r="D101">
            <v>-600000</v>
          </cell>
        </row>
        <row r="102">
          <cell r="B102" t="str">
            <v>0326000000010</v>
          </cell>
          <cell r="C102" t="str">
            <v>Perdita d'esercizio portata a nuovo</v>
          </cell>
          <cell r="D102">
            <v>545501.66</v>
          </cell>
        </row>
        <row r="103">
          <cell r="B103" t="str">
            <v>0331000000010</v>
          </cell>
          <cell r="C103" t="str">
            <v>Riserve da sovraprezzo</v>
          </cell>
          <cell r="D103">
            <v>-383645</v>
          </cell>
        </row>
        <row r="105">
          <cell r="B105" t="str">
            <v>0515000000010</v>
          </cell>
          <cell r="C105" t="str">
            <v>Interessi attivi c/banche</v>
          </cell>
          <cell r="D105">
            <v>-271.70999999999998</v>
          </cell>
        </row>
        <row r="106">
          <cell r="B106" t="str">
            <v>0531000000010</v>
          </cell>
          <cell r="C106" t="str">
            <v>Recupero crediti c/Banca C.C.Prealpi</v>
          </cell>
          <cell r="D106">
            <v>-530</v>
          </cell>
        </row>
        <row r="107">
          <cell r="B107" t="str">
            <v>0531000000012</v>
          </cell>
          <cell r="C107" t="str">
            <v>Recupero crediti c/Credito Trevigiano</v>
          </cell>
          <cell r="D107">
            <v>-555</v>
          </cell>
        </row>
        <row r="108">
          <cell r="B108" t="str">
            <v>0531000000014</v>
          </cell>
          <cell r="C108" t="str">
            <v>Recupero crediti c/Banca Pop.Vicenza</v>
          </cell>
          <cell r="D108">
            <v>-7148</v>
          </cell>
        </row>
        <row r="109">
          <cell r="B109" t="str">
            <v>0531000000016</v>
          </cell>
          <cell r="C109" t="str">
            <v>Recupero crediti c/Banca della Marca Bcc</v>
          </cell>
          <cell r="D109">
            <v>-407</v>
          </cell>
        </row>
        <row r="110">
          <cell r="B110" t="str">
            <v>0531000000018</v>
          </cell>
          <cell r="C110" t="str">
            <v>Recupero crediti c/Cassa Rurale Anaunia</v>
          </cell>
          <cell r="D110">
            <v>-176</v>
          </cell>
        </row>
        <row r="111">
          <cell r="B111" t="str">
            <v>0531000000024</v>
          </cell>
          <cell r="C111" t="str">
            <v>Recupero crediti c/Credifriuli Bcc</v>
          </cell>
          <cell r="D111">
            <v>-517</v>
          </cell>
        </row>
        <row r="112">
          <cell r="B112" t="str">
            <v>0531000000028</v>
          </cell>
          <cell r="C112" t="str">
            <v>Recupero crediti c/Banca di Udine BCC</v>
          </cell>
          <cell r="D112">
            <v>-1343</v>
          </cell>
        </row>
        <row r="113">
          <cell r="B113" t="str">
            <v>0531000000030</v>
          </cell>
          <cell r="C113" t="str">
            <v>Recupero crediti c/Banca di Monastier</v>
          </cell>
          <cell r="D113">
            <v>-253</v>
          </cell>
        </row>
        <row r="114">
          <cell r="B114" t="str">
            <v>0531000000032</v>
          </cell>
          <cell r="C114" t="str">
            <v>Recupero crediti c/Banca Friuli Centrale</v>
          </cell>
          <cell r="D114">
            <v>275</v>
          </cell>
        </row>
        <row r="115">
          <cell r="B115" t="str">
            <v>0533000000020</v>
          </cell>
          <cell r="C115" t="str">
            <v>Recupero crediti c/Sigla Finanziaria srl</v>
          </cell>
          <cell r="D115">
            <v>-259224.23</v>
          </cell>
        </row>
        <row r="116">
          <cell r="B116" t="str">
            <v>0538000000015</v>
          </cell>
          <cell r="C116" t="str">
            <v>Servizi c/Sigla Finanziaria S.r.l.</v>
          </cell>
          <cell r="D116">
            <v>-34600</v>
          </cell>
        </row>
        <row r="117">
          <cell r="B117" t="str">
            <v>0538000000040</v>
          </cell>
          <cell r="C117" t="str">
            <v>Compensi speciali per recupero</v>
          </cell>
          <cell r="D117">
            <v>-397106.61</v>
          </cell>
        </row>
        <row r="118">
          <cell r="B118" t="str">
            <v>0552000000010</v>
          </cell>
          <cell r="C118" t="str">
            <v>Incassi su clienti</v>
          </cell>
          <cell r="D118">
            <v>-5353.83</v>
          </cell>
        </row>
        <row r="119">
          <cell r="B119" t="str">
            <v>0581000000010</v>
          </cell>
          <cell r="C119" t="str">
            <v>Sopravvenienze attive</v>
          </cell>
          <cell r="D119">
            <v>-20589.52</v>
          </cell>
        </row>
        <row r="120">
          <cell r="B120" t="str">
            <v>0581000000030</v>
          </cell>
          <cell r="C120" t="str">
            <v>Abbuoni attivi e arrotondamenti</v>
          </cell>
          <cell r="D120">
            <v>-8.1300000000000008</v>
          </cell>
        </row>
        <row r="121">
          <cell r="B121" t="str">
            <v>0712000000010</v>
          </cell>
          <cell r="C121" t="str">
            <v>Spese diverse banca</v>
          </cell>
          <cell r="D121">
            <v>1191.1099999999999</v>
          </cell>
        </row>
        <row r="122">
          <cell r="B122" t="str">
            <v>0712000000020</v>
          </cell>
          <cell r="C122" t="str">
            <v>Commissioni incasso effetti</v>
          </cell>
          <cell r="D122">
            <v>27.5</v>
          </cell>
        </row>
        <row r="123">
          <cell r="B123" t="str">
            <v>0717000000030</v>
          </cell>
          <cell r="C123" t="str">
            <v>Interessi passivi v/Sigla Holding</v>
          </cell>
          <cell r="D123">
            <v>5460.52</v>
          </cell>
        </row>
        <row r="124">
          <cell r="B124" t="str">
            <v>0721000000014</v>
          </cell>
          <cell r="C124" t="str">
            <v>Recupero crediti c/Banca Pop. Vicenza</v>
          </cell>
          <cell r="D124">
            <v>1356</v>
          </cell>
        </row>
        <row r="125">
          <cell r="B125" t="str">
            <v>0725000000152</v>
          </cell>
          <cell r="C125" t="str">
            <v>RECUPERO CREDITI C/OLD BETON SPA</v>
          </cell>
          <cell r="D125">
            <v>20</v>
          </cell>
        </row>
        <row r="126">
          <cell r="B126" t="str">
            <v>0727000000006</v>
          </cell>
          <cell r="C126" t="str">
            <v>Canoni per servizi Creditreform</v>
          </cell>
          <cell r="D126">
            <v>100</v>
          </cell>
        </row>
        <row r="127">
          <cell r="B127" t="str">
            <v>0741000000010</v>
          </cell>
          <cell r="C127" t="str">
            <v>Stipendi</v>
          </cell>
          <cell r="D127">
            <v>201581.58</v>
          </cell>
        </row>
        <row r="128">
          <cell r="B128" t="str">
            <v>0741000000015</v>
          </cell>
          <cell r="C128" t="str">
            <v>Accantonamento Tfr</v>
          </cell>
          <cell r="D128">
            <v>11145.06</v>
          </cell>
        </row>
        <row r="129">
          <cell r="B129" t="str">
            <v>0741000000020</v>
          </cell>
          <cell r="C129" t="str">
            <v>Inps</v>
          </cell>
          <cell r="D129">
            <v>61778.559999999998</v>
          </cell>
        </row>
        <row r="130">
          <cell r="B130" t="str">
            <v>0741000000095</v>
          </cell>
          <cell r="C130" t="str">
            <v>Fondo Est</v>
          </cell>
          <cell r="D130">
            <v>439</v>
          </cell>
        </row>
        <row r="131">
          <cell r="B131" t="str">
            <v>0743000000010</v>
          </cell>
          <cell r="C131" t="str">
            <v>Compenso amministratori</v>
          </cell>
          <cell r="D131">
            <v>51974.97</v>
          </cell>
        </row>
        <row r="132">
          <cell r="B132" t="str">
            <v>0743000000015</v>
          </cell>
          <cell r="C132" t="str">
            <v>Compenso sindaci</v>
          </cell>
          <cell r="D132">
            <v>8326.08</v>
          </cell>
        </row>
        <row r="133">
          <cell r="B133" t="str">
            <v>0743000000020</v>
          </cell>
          <cell r="C133" t="str">
            <v>Consulenti fiscali</v>
          </cell>
          <cell r="D133">
            <v>7333.33</v>
          </cell>
        </row>
        <row r="134">
          <cell r="B134" t="str">
            <v>0743000000025</v>
          </cell>
          <cell r="C134" t="str">
            <v>Consulenti del lavoro</v>
          </cell>
          <cell r="D134">
            <v>1588.5</v>
          </cell>
        </row>
        <row r="135">
          <cell r="B135" t="str">
            <v>0743000000030</v>
          </cell>
          <cell r="C135" t="str">
            <v>CONSULENTI LEGALI</v>
          </cell>
          <cell r="D135">
            <v>2539.02</v>
          </cell>
        </row>
        <row r="136">
          <cell r="B136" t="str">
            <v>0743000000035</v>
          </cell>
          <cell r="C136" t="str">
            <v>Consulenti "Audit"</v>
          </cell>
          <cell r="D136">
            <v>12833.33</v>
          </cell>
        </row>
        <row r="137">
          <cell r="B137" t="str">
            <v>0743000000090</v>
          </cell>
          <cell r="C137" t="str">
            <v>Inps co.co.pro.</v>
          </cell>
          <cell r="D137">
            <v>3518.69</v>
          </cell>
        </row>
        <row r="138">
          <cell r="B138" t="str">
            <v>0743500000010</v>
          </cell>
          <cell r="C138" t="str">
            <v>Servizi Informatici</v>
          </cell>
          <cell r="D138">
            <v>240</v>
          </cell>
        </row>
        <row r="139">
          <cell r="B139" t="str">
            <v>0743500000030</v>
          </cell>
          <cell r="C139" t="str">
            <v>Spese postali</v>
          </cell>
          <cell r="D139">
            <v>369.2</v>
          </cell>
        </row>
        <row r="140">
          <cell r="B140" t="str">
            <v>0743500000040</v>
          </cell>
          <cell r="C140" t="str">
            <v>Servizi telefonici</v>
          </cell>
          <cell r="D140">
            <v>9272.82</v>
          </cell>
        </row>
        <row r="141">
          <cell r="B141" t="str">
            <v>0743500000070</v>
          </cell>
          <cell r="C141" t="str">
            <v>Contributi associativi</v>
          </cell>
          <cell r="D141">
            <v>2000</v>
          </cell>
        </row>
        <row r="142">
          <cell r="B142" t="str">
            <v>0743500000090</v>
          </cell>
          <cell r="C142" t="str">
            <v>Servizi diversi</v>
          </cell>
          <cell r="D142">
            <v>96.67</v>
          </cell>
        </row>
        <row r="143">
          <cell r="B143" t="str">
            <v>0743500000100</v>
          </cell>
          <cell r="C143" t="str">
            <v>SPESE RICERCA E SELEZIONE</v>
          </cell>
          <cell r="D143">
            <v>500</v>
          </cell>
        </row>
        <row r="144">
          <cell r="B144" t="str">
            <v>0744000000010</v>
          </cell>
          <cell r="C144" t="str">
            <v>CANONI DI LOCAZIONE</v>
          </cell>
          <cell r="D144">
            <v>7571.63</v>
          </cell>
        </row>
        <row r="145">
          <cell r="B145" t="str">
            <v>0744000000020</v>
          </cell>
          <cell r="C145" t="str">
            <v>Spese di pulizia</v>
          </cell>
          <cell r="D145">
            <v>1396.78</v>
          </cell>
        </row>
        <row r="146">
          <cell r="B146" t="str">
            <v>0744500000010</v>
          </cell>
          <cell r="C146" t="str">
            <v>Manutenzione fotocopiatrici</v>
          </cell>
          <cell r="D146">
            <v>1337.22</v>
          </cell>
        </row>
        <row r="147">
          <cell r="B147" t="str">
            <v>0744500000020</v>
          </cell>
          <cell r="C147" t="str">
            <v>Manutenzione macchine elettroniche</v>
          </cell>
          <cell r="D147">
            <v>145</v>
          </cell>
        </row>
        <row r="148">
          <cell r="B148" t="str">
            <v>0744500000030</v>
          </cell>
          <cell r="C148" t="str">
            <v>Manutenzione software</v>
          </cell>
          <cell r="D148">
            <v>775</v>
          </cell>
        </row>
        <row r="149">
          <cell r="B149" t="str">
            <v>0744500000060</v>
          </cell>
          <cell r="C149" t="str">
            <v>Noleggio fotocopiatrice</v>
          </cell>
          <cell r="D149">
            <v>2979</v>
          </cell>
        </row>
        <row r="150">
          <cell r="B150" t="str">
            <v>0746000000020</v>
          </cell>
          <cell r="C150" t="str">
            <v>Valori bollati</v>
          </cell>
          <cell r="D150">
            <v>27661.56</v>
          </cell>
        </row>
        <row r="151">
          <cell r="B151" t="str">
            <v>0746000000080</v>
          </cell>
          <cell r="C151" t="str">
            <v>Imposte e tasse varie</v>
          </cell>
          <cell r="D151">
            <v>889.46</v>
          </cell>
        </row>
        <row r="152">
          <cell r="B152" t="str">
            <v>0748000000010</v>
          </cell>
          <cell r="C152" t="str">
            <v>Spese autostradali</v>
          </cell>
          <cell r="D152">
            <v>94.09</v>
          </cell>
        </row>
        <row r="153">
          <cell r="B153" t="str">
            <v>0748000000030</v>
          </cell>
          <cell r="C153" t="str">
            <v>Rimborso chilometrico</v>
          </cell>
          <cell r="D153">
            <v>1058.6500000000001</v>
          </cell>
        </row>
        <row r="154">
          <cell r="B154" t="str">
            <v>0748000000040</v>
          </cell>
          <cell r="C154" t="str">
            <v>Rimborso vitto e alloggio</v>
          </cell>
          <cell r="D154">
            <v>190.65</v>
          </cell>
        </row>
        <row r="155">
          <cell r="B155" t="str">
            <v>0748000000090</v>
          </cell>
          <cell r="C155" t="str">
            <v>RIMBORSO SPESE VARIE</v>
          </cell>
          <cell r="D155">
            <v>30</v>
          </cell>
        </row>
        <row r="156">
          <cell r="B156" t="str">
            <v>0749000000020</v>
          </cell>
          <cell r="C156" t="str">
            <v>Materiale di consumo</v>
          </cell>
          <cell r="D156">
            <v>60</v>
          </cell>
        </row>
        <row r="157">
          <cell r="B157" t="str">
            <v>0749000000030</v>
          </cell>
          <cell r="C157" t="str">
            <v>CANCELLERIA</v>
          </cell>
          <cell r="D157">
            <v>130.15</v>
          </cell>
        </row>
        <row r="158">
          <cell r="B158" t="str">
            <v>0749000000090</v>
          </cell>
          <cell r="C158" t="str">
            <v>Spese varie</v>
          </cell>
          <cell r="D158">
            <v>352.9</v>
          </cell>
        </row>
        <row r="159">
          <cell r="B159" t="str">
            <v>0749000000095</v>
          </cell>
          <cell r="C159" t="str">
            <v>Spese varie indeducibili</v>
          </cell>
          <cell r="D159">
            <v>159.1</v>
          </cell>
        </row>
        <row r="160">
          <cell r="B160" t="str">
            <v>0751000000030</v>
          </cell>
          <cell r="C160" t="str">
            <v>Ammortamento avviamento</v>
          </cell>
          <cell r="D160">
            <v>301113.5</v>
          </cell>
        </row>
        <row r="161">
          <cell r="B161" t="str">
            <v>0751000000040</v>
          </cell>
          <cell r="C161" t="str">
            <v>Ammortamento spese di costituzione</v>
          </cell>
          <cell r="D161">
            <v>4797.17</v>
          </cell>
        </row>
        <row r="162">
          <cell r="B162" t="str">
            <v>0753000000015</v>
          </cell>
          <cell r="C162" t="str">
            <v>Ammortamento macchine uff. elett.</v>
          </cell>
          <cell r="D162">
            <v>8728.9699999999993</v>
          </cell>
        </row>
        <row r="163">
          <cell r="B163" t="str">
            <v>0753000000020</v>
          </cell>
          <cell r="C163" t="str">
            <v>Ammortamento mobili e macch. ordinarie</v>
          </cell>
          <cell r="D163">
            <v>759.37</v>
          </cell>
        </row>
        <row r="164">
          <cell r="B164" t="str">
            <v>0753000000025</v>
          </cell>
          <cell r="C164" t="str">
            <v>Ammortamento macchinari, attrez. varie</v>
          </cell>
          <cell r="D164">
            <v>513.33000000000004</v>
          </cell>
        </row>
        <row r="165">
          <cell r="B165" t="str">
            <v>0753000000030</v>
          </cell>
          <cell r="C165" t="str">
            <v>Ammortamento banconi blindati</v>
          </cell>
          <cell r="D165">
            <v>5.68</v>
          </cell>
        </row>
        <row r="166">
          <cell r="B166" t="str">
            <v>0763000000015</v>
          </cell>
          <cell r="C166" t="str">
            <v>Spese bolli c/Sigla Finanziaria S.r.l.</v>
          </cell>
          <cell r="D166">
            <v>124.2</v>
          </cell>
        </row>
        <row r="167">
          <cell r="B167" t="str">
            <v>0811000000010</v>
          </cell>
          <cell r="C167" t="str">
            <v>Sopravvenienze passive</v>
          </cell>
          <cell r="D167">
            <v>2208.09</v>
          </cell>
        </row>
        <row r="168">
          <cell r="B168" t="str">
            <v>0811000000030</v>
          </cell>
          <cell r="C168" t="str">
            <v>Abbuoni passivi e arrotondamenti</v>
          </cell>
          <cell r="D168">
            <v>1.7</v>
          </cell>
        </row>
        <row r="169">
          <cell r="B169" t="str">
            <v>0811000000050</v>
          </cell>
          <cell r="C169" t="str">
            <v>SANZIONI</v>
          </cell>
          <cell r="D169">
            <v>15.14</v>
          </cell>
        </row>
        <row r="171">
          <cell r="D171">
            <v>18982.250000000095</v>
          </cell>
        </row>
      </sheetData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311207"/>
    </sheetNames>
    <sheetDataSet>
      <sheetData sheetId="0" refreshError="1">
        <row r="1">
          <cell r="A1" t="str">
            <v>CODICE</v>
          </cell>
          <cell r="B1" t="str">
            <v>RAGSOC</v>
          </cell>
          <cell r="C1" t="str">
            <v>SALDO</v>
          </cell>
          <cell r="D1" t="str">
            <v>D</v>
          </cell>
          <cell r="E1" t="str">
            <v>A</v>
          </cell>
        </row>
        <row r="2">
          <cell r="A2" t="str">
            <v>0011000000010</v>
          </cell>
          <cell r="B2" t="str">
            <v>CASSA</v>
          </cell>
          <cell r="C2">
            <v>550.45000000000005</v>
          </cell>
          <cell r="D2">
            <v>550.45000000000005</v>
          </cell>
          <cell r="E2">
            <v>0</v>
          </cell>
        </row>
        <row r="3">
          <cell r="A3" t="str">
            <v>0011000000015</v>
          </cell>
          <cell r="B3" t="str">
            <v>VALORI BOLLATI</v>
          </cell>
          <cell r="C3">
            <v>3351.03</v>
          </cell>
          <cell r="D3">
            <v>3351.03</v>
          </cell>
          <cell r="E3">
            <v>0</v>
          </cell>
        </row>
        <row r="4">
          <cell r="A4" t="str">
            <v>0011000000055</v>
          </cell>
          <cell r="B4" t="str">
            <v>VALORI BOLLATI PER CQS</v>
          </cell>
          <cell r="C4">
            <v>4907.6899999999996</v>
          </cell>
          <cell r="D4">
            <v>4907.6899999999996</v>
          </cell>
          <cell r="E4">
            <v>0</v>
          </cell>
        </row>
        <row r="5">
          <cell r="A5" t="str">
            <v>0011500000010</v>
          </cell>
          <cell r="B5" t="str">
            <v>CONTO CORRENTE POSTALE NR.73807760</v>
          </cell>
          <cell r="C5">
            <v>345.52</v>
          </cell>
          <cell r="D5">
            <v>345.52</v>
          </cell>
          <cell r="E5">
            <v>0</v>
          </cell>
        </row>
        <row r="6">
          <cell r="A6" t="str">
            <v>0021000000010</v>
          </cell>
          <cell r="B6" t="str">
            <v>C.RISP.PD RO 1913 COLLECTION CQS</v>
          </cell>
          <cell r="C6">
            <v>107028.82</v>
          </cell>
          <cell r="D6">
            <v>107028.82</v>
          </cell>
          <cell r="E6">
            <v>0</v>
          </cell>
        </row>
        <row r="7">
          <cell r="A7" t="str">
            <v>0021000000020</v>
          </cell>
          <cell r="B7" t="str">
            <v>C.RISP.DI PD E RO 2194 GESTIONALE</v>
          </cell>
          <cell r="C7">
            <v>138127.73000000001</v>
          </cell>
          <cell r="D7">
            <v>138127.73000000001</v>
          </cell>
          <cell r="E7">
            <v>0</v>
          </cell>
        </row>
        <row r="8">
          <cell r="A8" t="str">
            <v>0021000000025</v>
          </cell>
          <cell r="B8" t="str">
            <v>C.RISP.PR RO APP CARTE DI CRED 2275</v>
          </cell>
          <cell r="C8">
            <v>8709.92</v>
          </cell>
          <cell r="D8">
            <v>8709.92</v>
          </cell>
          <cell r="E8">
            <v>0</v>
          </cell>
        </row>
        <row r="9">
          <cell r="A9" t="str">
            <v>0021000000050</v>
          </cell>
          <cell r="B9" t="str">
            <v>C.RISP.PD RO CQS 2195 FUNDING</v>
          </cell>
          <cell r="C9">
            <v>510104.01</v>
          </cell>
          <cell r="D9">
            <v>510104.01</v>
          </cell>
          <cell r="E9">
            <v>0</v>
          </cell>
        </row>
        <row r="10">
          <cell r="A10" t="str">
            <v>0021000000090</v>
          </cell>
          <cell r="B10" t="str">
            <v>BANCAPULIA C/C ORDINARIO</v>
          </cell>
          <cell r="C10">
            <v>194203.26</v>
          </cell>
          <cell r="D10">
            <v>194203.26</v>
          </cell>
          <cell r="E10">
            <v>0</v>
          </cell>
        </row>
        <row r="11">
          <cell r="A11" t="str">
            <v>0021000000091</v>
          </cell>
          <cell r="B11" t="str">
            <v>BANCA FINECO C/C ORDINARIO</v>
          </cell>
          <cell r="C11">
            <v>-3216.87</v>
          </cell>
          <cell r="D11">
            <v>0</v>
          </cell>
          <cell r="E11">
            <v>3216.87</v>
          </cell>
        </row>
        <row r="12">
          <cell r="A12" t="str">
            <v>0031000000041</v>
          </cell>
          <cell r="B12" t="str">
            <v>SIGLA FINANZIARIA C/FATT. DA EMETT.</v>
          </cell>
          <cell r="C12">
            <v>9467536.2899999991</v>
          </cell>
          <cell r="D12">
            <v>9467536.2899999991</v>
          </cell>
          <cell r="E12">
            <v>0</v>
          </cell>
        </row>
        <row r="13">
          <cell r="A13" t="str">
            <v>0031000000061</v>
          </cell>
          <cell r="B13" t="str">
            <v>TANTIRA SRL C/FATT. DA EMETTERE</v>
          </cell>
          <cell r="C13">
            <v>7571.63</v>
          </cell>
          <cell r="D13">
            <v>7571.63</v>
          </cell>
          <cell r="E13">
            <v>0</v>
          </cell>
        </row>
        <row r="14">
          <cell r="A14" t="str">
            <v>0044000000050</v>
          </cell>
          <cell r="B14" t="str">
            <v>CLIENTI C/FATTURE DA EMETTERE</v>
          </cell>
          <cell r="C14">
            <v>26459.21</v>
          </cell>
          <cell r="D14">
            <v>26459.21</v>
          </cell>
          <cell r="E14">
            <v>0</v>
          </cell>
        </row>
        <row r="15">
          <cell r="A15" t="str">
            <v>0044500000010</v>
          </cell>
          <cell r="B15" t="str">
            <v>CEDENTE PER ANTICIPI C/APULIA</v>
          </cell>
          <cell r="C15">
            <v>317500</v>
          </cell>
          <cell r="D15">
            <v>317500</v>
          </cell>
          <cell r="E15">
            <v>0</v>
          </cell>
        </row>
        <row r="16">
          <cell r="A16" t="str">
            <v>0044500000011</v>
          </cell>
          <cell r="B16" t="str">
            <v>CEDENTE PER ANTICIPI C/FINECO</v>
          </cell>
          <cell r="C16">
            <v>455403.05</v>
          </cell>
          <cell r="D16">
            <v>455403.05</v>
          </cell>
          <cell r="E16">
            <v>0</v>
          </cell>
        </row>
        <row r="17">
          <cell r="A17" t="str">
            <v>0044500000020</v>
          </cell>
          <cell r="B17" t="str">
            <v>CREDITI V/CLIENTI PER ESTINZ.</v>
          </cell>
          <cell r="C17">
            <v>713031.94</v>
          </cell>
          <cell r="D17">
            <v>713031.94</v>
          </cell>
          <cell r="E17">
            <v>0</v>
          </cell>
        </row>
        <row r="18">
          <cell r="A18" t="str">
            <v>0049000000020</v>
          </cell>
          <cell r="B18" t="str">
            <v>CLIENTI C/ASSEGNI IN CIRCOLAZ. CQS</v>
          </cell>
          <cell r="C18">
            <v>4000</v>
          </cell>
          <cell r="D18">
            <v>4000</v>
          </cell>
          <cell r="E18">
            <v>0</v>
          </cell>
        </row>
        <row r="19">
          <cell r="A19" t="str">
            <v>0052000000061</v>
          </cell>
          <cell r="B19" t="str">
            <v>CLIENTI C/EROGAZIONI</v>
          </cell>
          <cell r="C19">
            <v>1438054.98</v>
          </cell>
          <cell r="D19">
            <v>1438054.98</v>
          </cell>
          <cell r="E19">
            <v>0</v>
          </cell>
        </row>
        <row r="20">
          <cell r="A20" t="str">
            <v>0052000000090</v>
          </cell>
          <cell r="B20" t="str">
            <v>CLIENTI C/INCASSI TRANS</v>
          </cell>
          <cell r="C20">
            <v>-2858.37</v>
          </cell>
          <cell r="D20">
            <v>0</v>
          </cell>
          <cell r="E20">
            <v>2858.37</v>
          </cell>
        </row>
        <row r="21">
          <cell r="A21" t="str">
            <v>0052600000010</v>
          </cell>
          <cell r="B21" t="str">
            <v>AMMINISTRAZIONI C/ANTICIPI CQS</v>
          </cell>
          <cell r="C21">
            <v>400</v>
          </cell>
          <cell r="D21">
            <v>400</v>
          </cell>
          <cell r="E21">
            <v>0</v>
          </cell>
        </row>
        <row r="22">
          <cell r="A22" t="str">
            <v>0053000005010</v>
          </cell>
          <cell r="B22" t="str">
            <v>CARTA DI CREDITO - VISA</v>
          </cell>
          <cell r="C22">
            <v>-343.8</v>
          </cell>
          <cell r="D22">
            <v>0</v>
          </cell>
          <cell r="E22">
            <v>343.8</v>
          </cell>
        </row>
        <row r="23">
          <cell r="A23" t="str">
            <v>0053000006010</v>
          </cell>
          <cell r="B23" t="str">
            <v>CARTE DI CREDITO - 2275</v>
          </cell>
          <cell r="C23">
            <v>12881.7</v>
          </cell>
          <cell r="D23">
            <v>12881.7</v>
          </cell>
          <cell r="E23">
            <v>0</v>
          </cell>
        </row>
        <row r="24">
          <cell r="A24" t="str">
            <v>0054000000015</v>
          </cell>
          <cell r="B24" t="str">
            <v>BANCHE C/TRANSITORIO CQS</v>
          </cell>
          <cell r="C24">
            <v>120426.29</v>
          </cell>
          <cell r="D24">
            <v>120426.29</v>
          </cell>
          <cell r="E24">
            <v>0</v>
          </cell>
        </row>
        <row r="25">
          <cell r="A25" t="str">
            <v>0055000000001</v>
          </cell>
          <cell r="B25" t="str">
            <v>CLIENTI C/LIQUIDAZIONI</v>
          </cell>
          <cell r="C25">
            <v>1473571.15</v>
          </cell>
          <cell r="D25">
            <v>1473571.15</v>
          </cell>
          <cell r="E25">
            <v>0</v>
          </cell>
        </row>
        <row r="26">
          <cell r="A26" t="str">
            <v>0055000000004</v>
          </cell>
          <cell r="B26" t="str">
            <v>COMMISSIONI BANCARIE</v>
          </cell>
          <cell r="C26">
            <v>-126902.1</v>
          </cell>
          <cell r="D26">
            <v>0</v>
          </cell>
          <cell r="E26">
            <v>126902.1</v>
          </cell>
        </row>
        <row r="27">
          <cell r="A27" t="str">
            <v>0055000000007</v>
          </cell>
          <cell r="B27" t="str">
            <v>INTERESSI SCALARI NETTI C/APULIA</v>
          </cell>
          <cell r="C27">
            <v>-301244.96999999997</v>
          </cell>
          <cell r="D27">
            <v>0</v>
          </cell>
          <cell r="E27">
            <v>301244.96999999997</v>
          </cell>
        </row>
        <row r="28">
          <cell r="A28" t="str">
            <v>0055000000023</v>
          </cell>
          <cell r="B28" t="str">
            <v>IMPOSTA DI RIVALSA FINECO</v>
          </cell>
          <cell r="C28">
            <v>-3813.58</v>
          </cell>
          <cell r="D28">
            <v>0</v>
          </cell>
          <cell r="E28">
            <v>3813.58</v>
          </cell>
        </row>
        <row r="29">
          <cell r="A29" t="str">
            <v>0055000000027</v>
          </cell>
          <cell r="B29" t="str">
            <v>INTERESSI SCALARI NETTI C/FINECO</v>
          </cell>
          <cell r="C29">
            <v>-313772.65999999997</v>
          </cell>
          <cell r="D29">
            <v>0</v>
          </cell>
          <cell r="E29">
            <v>313772.65999999997</v>
          </cell>
        </row>
        <row r="30">
          <cell r="A30" t="str">
            <v>0055000000029</v>
          </cell>
          <cell r="B30" t="str">
            <v>IMPOSTA DI BOLLO C/APULIA</v>
          </cell>
          <cell r="C30">
            <v>-1271.94</v>
          </cell>
          <cell r="D30">
            <v>0</v>
          </cell>
          <cell r="E30">
            <v>1271.94</v>
          </cell>
        </row>
        <row r="31">
          <cell r="A31" t="str">
            <v>0059000000010</v>
          </cell>
          <cell r="B31" t="str">
            <v>NET INSURANCE C/TRANSITORIO</v>
          </cell>
          <cell r="C31">
            <v>-9355.8700000000008</v>
          </cell>
          <cell r="D31">
            <v>0</v>
          </cell>
          <cell r="E31">
            <v>9355.8700000000008</v>
          </cell>
        </row>
        <row r="32">
          <cell r="A32" t="str">
            <v>0091000000010</v>
          </cell>
          <cell r="B32" t="str">
            <v>COSTI D'IMPIANTO E AMPLIAMENTO</v>
          </cell>
          <cell r="C32">
            <v>504514.38</v>
          </cell>
          <cell r="D32">
            <v>504514.38</v>
          </cell>
          <cell r="E32">
            <v>0</v>
          </cell>
        </row>
        <row r="33">
          <cell r="A33" t="str">
            <v>0091000000020</v>
          </cell>
          <cell r="B33" t="str">
            <v>F.DO AMM. COSTI D'IMPIANTO E AMPL.</v>
          </cell>
          <cell r="C33">
            <v>-281336.98</v>
          </cell>
          <cell r="D33">
            <v>0</v>
          </cell>
          <cell r="E33">
            <v>281336.98</v>
          </cell>
        </row>
        <row r="34">
          <cell r="A34" t="str">
            <v>0093000000030</v>
          </cell>
          <cell r="B34" t="str">
            <v>PROGRAMMI SOFTWARE</v>
          </cell>
          <cell r="C34">
            <v>2524668.6</v>
          </cell>
          <cell r="D34">
            <v>2524668.6</v>
          </cell>
          <cell r="E34">
            <v>0</v>
          </cell>
        </row>
        <row r="35">
          <cell r="A35" t="str">
            <v>0093000000031</v>
          </cell>
          <cell r="B35" t="str">
            <v>F.DO AMM. PROGRAMMI SOFTWARE</v>
          </cell>
          <cell r="C35">
            <v>-972197.5</v>
          </cell>
          <cell r="D35">
            <v>0</v>
          </cell>
          <cell r="E35">
            <v>972197.5</v>
          </cell>
        </row>
        <row r="36">
          <cell r="A36" t="str">
            <v>0093000000050</v>
          </cell>
          <cell r="B36" t="str">
            <v>KNOW HOW</v>
          </cell>
          <cell r="C36">
            <v>1200000</v>
          </cell>
          <cell r="D36">
            <v>1200000</v>
          </cell>
          <cell r="E36">
            <v>0</v>
          </cell>
        </row>
        <row r="37">
          <cell r="A37" t="str">
            <v>0093000000060</v>
          </cell>
          <cell r="B37" t="str">
            <v>F.DO AMM. KNOW HOW</v>
          </cell>
          <cell r="C37">
            <v>-339479.45</v>
          </cell>
          <cell r="D37">
            <v>0</v>
          </cell>
          <cell r="E37">
            <v>339479.45</v>
          </cell>
        </row>
        <row r="38">
          <cell r="A38" t="str">
            <v>0094000000010</v>
          </cell>
          <cell r="B38" t="str">
            <v>MARCHIO</v>
          </cell>
          <cell r="C38">
            <v>1953819.14</v>
          </cell>
          <cell r="D38">
            <v>1953819.14</v>
          </cell>
          <cell r="E38">
            <v>0</v>
          </cell>
        </row>
        <row r="39">
          <cell r="A39" t="str">
            <v>0094000000020</v>
          </cell>
          <cell r="B39" t="str">
            <v>F.DO AMM. MARCHIO</v>
          </cell>
          <cell r="C39">
            <v>-552386.11</v>
          </cell>
          <cell r="D39">
            <v>0</v>
          </cell>
          <cell r="E39">
            <v>552386.11</v>
          </cell>
        </row>
        <row r="40">
          <cell r="A40" t="str">
            <v>0096000000070</v>
          </cell>
          <cell r="B40" t="str">
            <v>COSTI PLURIENNALI SU BENI DI TERZI</v>
          </cell>
          <cell r="C40">
            <v>80069.34</v>
          </cell>
          <cell r="D40">
            <v>80069.34</v>
          </cell>
          <cell r="E40">
            <v>0</v>
          </cell>
        </row>
        <row r="41">
          <cell r="A41" t="str">
            <v>0096000000071</v>
          </cell>
          <cell r="B41" t="str">
            <v>F.DO AMM. COSTI PLUR. SU BENI TERZI</v>
          </cell>
          <cell r="C41">
            <v>-30407.99</v>
          </cell>
          <cell r="D41">
            <v>0</v>
          </cell>
          <cell r="E41">
            <v>30407.99</v>
          </cell>
        </row>
        <row r="42">
          <cell r="A42" t="str">
            <v>0106000000015</v>
          </cell>
          <cell r="B42" t="str">
            <v>MACCHINE UFFICIO ELETTRICHE</v>
          </cell>
          <cell r="C42">
            <v>688278.55</v>
          </cell>
          <cell r="D42">
            <v>688278.55</v>
          </cell>
          <cell r="E42">
            <v>0</v>
          </cell>
        </row>
        <row r="43">
          <cell r="A43" t="str">
            <v>0106000000020</v>
          </cell>
          <cell r="B43" t="str">
            <v>MOBILI E MACCHINE ORDINARIE</v>
          </cell>
          <cell r="C43">
            <v>160448.46</v>
          </cell>
          <cell r="D43">
            <v>160448.46</v>
          </cell>
          <cell r="E43">
            <v>0</v>
          </cell>
        </row>
        <row r="44">
          <cell r="A44" t="str">
            <v>0106000000022</v>
          </cell>
          <cell r="B44" t="str">
            <v>ARREDI</v>
          </cell>
          <cell r="C44">
            <v>36154.410000000003</v>
          </cell>
          <cell r="D44">
            <v>36154.410000000003</v>
          </cell>
          <cell r="E44">
            <v>0</v>
          </cell>
        </row>
        <row r="45">
          <cell r="A45" t="str">
            <v>0106000000025</v>
          </cell>
          <cell r="B45" t="str">
            <v>MACCHINARI, APPARECCHI E ATTREZZ.</v>
          </cell>
          <cell r="C45">
            <v>32310.639999999999</v>
          </cell>
          <cell r="D45">
            <v>32310.639999999999</v>
          </cell>
          <cell r="E45">
            <v>0</v>
          </cell>
        </row>
        <row r="46">
          <cell r="A46" t="str">
            <v>0106000000030</v>
          </cell>
          <cell r="B46" t="str">
            <v>BANCONI BLINDATI</v>
          </cell>
          <cell r="C46">
            <v>4787.59</v>
          </cell>
          <cell r="D46">
            <v>4787.59</v>
          </cell>
          <cell r="E46">
            <v>0</v>
          </cell>
        </row>
        <row r="47">
          <cell r="A47" t="str">
            <v>0106000000033</v>
          </cell>
          <cell r="B47" t="str">
            <v>IMPIANTI ELETTRICI</v>
          </cell>
          <cell r="C47">
            <v>31359.45</v>
          </cell>
          <cell r="D47">
            <v>31359.45</v>
          </cell>
          <cell r="E47">
            <v>0</v>
          </cell>
        </row>
        <row r="48">
          <cell r="A48" t="str">
            <v>0106000000035</v>
          </cell>
          <cell r="B48" t="str">
            <v>IMPIANTI DI ALLARME</v>
          </cell>
          <cell r="C48">
            <v>26466.97</v>
          </cell>
          <cell r="D48">
            <v>26466.97</v>
          </cell>
          <cell r="E48">
            <v>0</v>
          </cell>
        </row>
        <row r="49">
          <cell r="A49" t="str">
            <v>0106000000040</v>
          </cell>
          <cell r="B49" t="str">
            <v>IMPIANTI INTERNI SPEC. DI COMUNICAZ</v>
          </cell>
          <cell r="C49">
            <v>31516.98</v>
          </cell>
          <cell r="D49">
            <v>31516.98</v>
          </cell>
          <cell r="E49">
            <v>0</v>
          </cell>
        </row>
        <row r="50">
          <cell r="A50" t="str">
            <v>0133000000010</v>
          </cell>
          <cell r="B50" t="str">
            <v>ERARIO C/RITENUTE SU INT. BANCARI</v>
          </cell>
          <cell r="C50">
            <v>2333.6</v>
          </cell>
          <cell r="D50">
            <v>2333.6</v>
          </cell>
          <cell r="E50">
            <v>0</v>
          </cell>
        </row>
        <row r="51">
          <cell r="A51" t="str">
            <v>0133000000020</v>
          </cell>
          <cell r="B51" t="str">
            <v>ERARIO C/RITENUTE SU PROVVIGIONI</v>
          </cell>
          <cell r="C51">
            <v>1162951.3899999999</v>
          </cell>
          <cell r="D51">
            <v>1162951.3899999999</v>
          </cell>
          <cell r="E51">
            <v>0</v>
          </cell>
        </row>
        <row r="52">
          <cell r="A52" t="str">
            <v>0133000000081</v>
          </cell>
          <cell r="B52" t="str">
            <v>ACCONTI IRAP</v>
          </cell>
          <cell r="C52">
            <v>148375.5</v>
          </cell>
          <cell r="D52">
            <v>148375.5</v>
          </cell>
          <cell r="E52">
            <v>0</v>
          </cell>
        </row>
        <row r="53">
          <cell r="A53" t="str">
            <v>0133000000095</v>
          </cell>
          <cell r="B53" t="str">
            <v>CREDITO IMP. ACC. RIT. TFR</v>
          </cell>
          <cell r="C53">
            <v>2457.1799999999998</v>
          </cell>
          <cell r="D53">
            <v>2457.1799999999998</v>
          </cell>
          <cell r="E53">
            <v>0</v>
          </cell>
        </row>
        <row r="54">
          <cell r="A54" t="str">
            <v>0133000000096</v>
          </cell>
          <cell r="B54" t="str">
            <v>ERARIO C/ACCONTO IMPOSTA SOSTITUTIV</v>
          </cell>
          <cell r="C54">
            <v>502.53</v>
          </cell>
          <cell r="D54">
            <v>502.53</v>
          </cell>
          <cell r="E54">
            <v>0</v>
          </cell>
        </row>
        <row r="55">
          <cell r="A55" t="str">
            <v>0133000000098</v>
          </cell>
          <cell r="B55" t="str">
            <v>CREDITI V/ERARIO IMPOSTE ANTICIPATE</v>
          </cell>
          <cell r="C55">
            <v>74900</v>
          </cell>
          <cell r="D55">
            <v>74900</v>
          </cell>
          <cell r="E55">
            <v>0</v>
          </cell>
        </row>
        <row r="56">
          <cell r="A56" t="str">
            <v>0136000000010</v>
          </cell>
          <cell r="B56" t="str">
            <v>FORNITORI C/ANTICIPI</v>
          </cell>
          <cell r="C56">
            <v>5465.67</v>
          </cell>
          <cell r="D56">
            <v>5465.67</v>
          </cell>
          <cell r="E56">
            <v>0</v>
          </cell>
        </row>
        <row r="57">
          <cell r="A57" t="str">
            <v>0136000000020</v>
          </cell>
          <cell r="B57" t="str">
            <v>FORNITORI C/NOTE ACCRED. DA RICEV.</v>
          </cell>
          <cell r="C57">
            <v>-635.41</v>
          </cell>
          <cell r="D57">
            <v>0</v>
          </cell>
          <cell r="E57">
            <v>635.41</v>
          </cell>
        </row>
        <row r="58">
          <cell r="A58" t="str">
            <v>0138000000010</v>
          </cell>
          <cell r="B58" t="str">
            <v>CAUZIONI ATTIVE TELECOM</v>
          </cell>
          <cell r="C58">
            <v>413.17</v>
          </cell>
          <cell r="D58">
            <v>413.17</v>
          </cell>
          <cell r="E58">
            <v>0</v>
          </cell>
        </row>
        <row r="59">
          <cell r="A59" t="str">
            <v>0138000000019</v>
          </cell>
          <cell r="B59" t="str">
            <v>CAUZIONI ATTIVE AEM ELETTRICITA'</v>
          </cell>
          <cell r="C59">
            <v>206.6</v>
          </cell>
          <cell r="D59">
            <v>206.6</v>
          </cell>
          <cell r="E59">
            <v>0</v>
          </cell>
        </row>
        <row r="60">
          <cell r="A60" t="str">
            <v>0138000000020</v>
          </cell>
          <cell r="B60" t="str">
            <v>CAUZIONI ATTIVE ENEL</v>
          </cell>
          <cell r="C60">
            <v>-15.49</v>
          </cell>
          <cell r="D60">
            <v>0</v>
          </cell>
          <cell r="E60">
            <v>15.49</v>
          </cell>
        </row>
        <row r="61">
          <cell r="A61" t="str">
            <v>0138000000021</v>
          </cell>
          <cell r="B61" t="str">
            <v>CAUZIONI ATTIVE ENEL DIPENDENTI</v>
          </cell>
          <cell r="C61">
            <v>30.11</v>
          </cell>
          <cell r="D61">
            <v>30.11</v>
          </cell>
          <cell r="E61">
            <v>0</v>
          </cell>
        </row>
        <row r="62">
          <cell r="A62" t="str">
            <v>0138000000030</v>
          </cell>
          <cell r="B62" t="str">
            <v>CAUZIONI ATTIVE NOLEGGIO AUTO ALFIE</v>
          </cell>
          <cell r="C62">
            <v>8800</v>
          </cell>
          <cell r="D62">
            <v>8800</v>
          </cell>
          <cell r="E62">
            <v>0</v>
          </cell>
        </row>
        <row r="63">
          <cell r="A63" t="str">
            <v>0138000000031</v>
          </cell>
          <cell r="B63" t="str">
            <v>CAUZIONI ATTIVE AUTOVETT. SOSTITUT.</v>
          </cell>
          <cell r="C63">
            <v>2</v>
          </cell>
          <cell r="D63">
            <v>2</v>
          </cell>
          <cell r="E63">
            <v>0</v>
          </cell>
        </row>
        <row r="64">
          <cell r="A64" t="str">
            <v>0138000000040</v>
          </cell>
          <cell r="B64" t="str">
            <v>CAUZIONI ATTIVE AFFITTO</v>
          </cell>
          <cell r="C64">
            <v>22500</v>
          </cell>
          <cell r="D64">
            <v>22500</v>
          </cell>
          <cell r="E64">
            <v>0</v>
          </cell>
        </row>
        <row r="65">
          <cell r="A65" t="str">
            <v>0138000000041</v>
          </cell>
          <cell r="B65" t="str">
            <v>CAUZIONI ATTIVE LOCAZIONI DIPENDENT</v>
          </cell>
          <cell r="C65">
            <v>18110</v>
          </cell>
          <cell r="D65">
            <v>18110</v>
          </cell>
          <cell r="E65">
            <v>0</v>
          </cell>
        </row>
        <row r="66">
          <cell r="A66" t="str">
            <v>0138000000051</v>
          </cell>
          <cell r="B66" t="str">
            <v>CAUZIONI ATTIVE EROGAZ GAS LOC DIP</v>
          </cell>
          <cell r="C66">
            <v>77</v>
          </cell>
          <cell r="D66">
            <v>77</v>
          </cell>
          <cell r="E66">
            <v>0</v>
          </cell>
        </row>
        <row r="67">
          <cell r="A67" t="str">
            <v>0139000000041</v>
          </cell>
          <cell r="B67" t="str">
            <v>TICKETS RESTAURANT</v>
          </cell>
          <cell r="C67">
            <v>1161.82</v>
          </cell>
          <cell r="D67">
            <v>1161.82</v>
          </cell>
          <cell r="E67">
            <v>0</v>
          </cell>
        </row>
        <row r="68">
          <cell r="A68" t="str">
            <v>0139000000080</v>
          </cell>
          <cell r="B68" t="str">
            <v>DEBITORI VARI C/ANTICIPI SPESE</v>
          </cell>
          <cell r="C68">
            <v>4157.13</v>
          </cell>
          <cell r="D68">
            <v>4157.13</v>
          </cell>
          <cell r="E68">
            <v>0</v>
          </cell>
        </row>
        <row r="69">
          <cell r="A69" t="str">
            <v>0139000000081</v>
          </cell>
          <cell r="B69" t="str">
            <v>DEBITORI VARI VENDITE C/ANTICIPI SP</v>
          </cell>
          <cell r="C69">
            <v>7304.23</v>
          </cell>
          <cell r="D69">
            <v>7304.23</v>
          </cell>
          <cell r="E69">
            <v>0</v>
          </cell>
        </row>
        <row r="70">
          <cell r="A70" t="str">
            <v>0145000000040</v>
          </cell>
          <cell r="B70" t="str">
            <v>RISCONTI ATTIVI DIVERSI</v>
          </cell>
          <cell r="C70">
            <v>43745.3</v>
          </cell>
          <cell r="D70">
            <v>43745.3</v>
          </cell>
          <cell r="E70">
            <v>0</v>
          </cell>
        </row>
        <row r="71">
          <cell r="A71" t="str">
            <v>0145000000050</v>
          </cell>
          <cell r="B71" t="str">
            <v>COSTI ESERCIZI FUTURI</v>
          </cell>
          <cell r="C71">
            <v>607.09</v>
          </cell>
          <cell r="D71">
            <v>607.09</v>
          </cell>
          <cell r="E71">
            <v>0</v>
          </cell>
        </row>
        <row r="72">
          <cell r="A72" t="str">
            <v>0191000000026</v>
          </cell>
          <cell r="B72" t="str">
            <v>SIGLA FINANZIARIA SRL</v>
          </cell>
          <cell r="C72">
            <v>897889.36</v>
          </cell>
          <cell r="D72">
            <v>897889.36</v>
          </cell>
          <cell r="E72">
            <v>0</v>
          </cell>
        </row>
        <row r="73">
          <cell r="A73" t="str">
            <v>0191000000171</v>
          </cell>
          <cell r="B73" t="str">
            <v>SGL S.P.A.</v>
          </cell>
          <cell r="C73">
            <v>3000</v>
          </cell>
          <cell r="D73">
            <v>3000</v>
          </cell>
          <cell r="E73">
            <v>0</v>
          </cell>
        </row>
        <row r="74">
          <cell r="A74" t="str">
            <v>0191000000709</v>
          </cell>
          <cell r="B74" t="str">
            <v>NET INSURANCE SERVIZI ASSICURATIVI SPA</v>
          </cell>
          <cell r="C74">
            <v>8768.2900000000009</v>
          </cell>
          <cell r="D74">
            <v>8768.2900000000009</v>
          </cell>
          <cell r="E74">
            <v>0</v>
          </cell>
        </row>
        <row r="75">
          <cell r="A75" t="str">
            <v>0191002001730</v>
          </cell>
          <cell r="B75" t="str">
            <v>CANTON DEI MUS SRL</v>
          </cell>
          <cell r="C75">
            <v>120</v>
          </cell>
          <cell r="D75">
            <v>120</v>
          </cell>
          <cell r="E75">
            <v>0</v>
          </cell>
        </row>
        <row r="76">
          <cell r="A76" t="str">
            <v>0202000000010</v>
          </cell>
          <cell r="B76" t="str">
            <v>DEBITORI PER QUOTE CQS C/APULIA</v>
          </cell>
          <cell r="C76">
            <v>12494540.91</v>
          </cell>
          <cell r="D76">
            <v>12494540.91</v>
          </cell>
          <cell r="E76">
            <v>0</v>
          </cell>
        </row>
        <row r="77">
          <cell r="A77" t="str">
            <v>0202000000020</v>
          </cell>
          <cell r="B77" t="str">
            <v>DEBITORI PER QUOTE CQS C/FINECO</v>
          </cell>
          <cell r="C77">
            <v>7473957.0700000003</v>
          </cell>
          <cell r="D77">
            <v>7473957.0700000003</v>
          </cell>
          <cell r="E77">
            <v>0</v>
          </cell>
        </row>
        <row r="78">
          <cell r="A78" t="str">
            <v>0211200000010</v>
          </cell>
          <cell r="B78" t="str">
            <v>INTERESSI PASSIVI DA LIQUIDARE</v>
          </cell>
          <cell r="C78">
            <v>-5984.25</v>
          </cell>
          <cell r="D78">
            <v>0</v>
          </cell>
          <cell r="E78">
            <v>5984.25</v>
          </cell>
        </row>
        <row r="79">
          <cell r="A79" t="str">
            <v>0211200000020</v>
          </cell>
          <cell r="B79" t="str">
            <v>INTERESSI ATTIVI DA LIQUIDARE</v>
          </cell>
          <cell r="C79">
            <v>2514.73</v>
          </cell>
          <cell r="D79">
            <v>2514.73</v>
          </cell>
          <cell r="E79">
            <v>0</v>
          </cell>
        </row>
        <row r="80">
          <cell r="A80" t="str">
            <v>0225000000030</v>
          </cell>
          <cell r="B80" t="str">
            <v>SIGLA HOLDING SRL C/FINANZIAMENTO</v>
          </cell>
          <cell r="C80">
            <v>-1623203.11</v>
          </cell>
          <cell r="D80">
            <v>0</v>
          </cell>
          <cell r="E80">
            <v>1623203.11</v>
          </cell>
        </row>
        <row r="81">
          <cell r="A81" t="str">
            <v>0230100000000</v>
          </cell>
          <cell r="B81" t="str">
            <v>FORNITORI</v>
          </cell>
          <cell r="C81">
            <v>-2385954.5699999998</v>
          </cell>
          <cell r="D81">
            <v>0</v>
          </cell>
          <cell r="E81">
            <v>2385954.5699999998</v>
          </cell>
        </row>
        <row r="82">
          <cell r="A82" t="str">
            <v>0250200000010</v>
          </cell>
          <cell r="B82" t="str">
            <v>INPS LAVORATORI DIPENDENTI</v>
          </cell>
          <cell r="C82">
            <v>-67048.75</v>
          </cell>
          <cell r="D82">
            <v>0</v>
          </cell>
          <cell r="E82">
            <v>67048.75</v>
          </cell>
        </row>
        <row r="83">
          <cell r="A83" t="str">
            <v>0250200000020</v>
          </cell>
          <cell r="B83" t="str">
            <v>INPS LAVORATORI CO.CO.PRO.</v>
          </cell>
          <cell r="C83">
            <v>-870.37</v>
          </cell>
          <cell r="D83">
            <v>0</v>
          </cell>
          <cell r="E83">
            <v>870.37</v>
          </cell>
        </row>
        <row r="84">
          <cell r="A84" t="str">
            <v>0250200000030</v>
          </cell>
          <cell r="B84" t="str">
            <v>INAIL</v>
          </cell>
          <cell r="C84">
            <v>9105.7900000000009</v>
          </cell>
          <cell r="D84">
            <v>9105.7900000000009</v>
          </cell>
          <cell r="E84">
            <v>0</v>
          </cell>
        </row>
        <row r="85">
          <cell r="A85" t="str">
            <v>0250200000050</v>
          </cell>
          <cell r="B85" t="str">
            <v>FONDO MARIO NEGRI</v>
          </cell>
          <cell r="C85">
            <v>-33388.01</v>
          </cell>
          <cell r="D85">
            <v>0</v>
          </cell>
          <cell r="E85">
            <v>33388.01</v>
          </cell>
        </row>
        <row r="86">
          <cell r="A86" t="str">
            <v>0250200000060</v>
          </cell>
          <cell r="B86" t="str">
            <v>FONDO MARIO BESUSSO (FASDAC)</v>
          </cell>
          <cell r="C86">
            <v>-6467.02</v>
          </cell>
          <cell r="D86">
            <v>0</v>
          </cell>
          <cell r="E86">
            <v>6467.02</v>
          </cell>
        </row>
        <row r="87">
          <cell r="A87" t="str">
            <v>0250200000070</v>
          </cell>
          <cell r="B87" t="str">
            <v>FONDO ANTONIO PASTORE</v>
          </cell>
          <cell r="C87">
            <v>-28120.83</v>
          </cell>
          <cell r="D87">
            <v>0</v>
          </cell>
          <cell r="E87">
            <v>28120.83</v>
          </cell>
        </row>
        <row r="88">
          <cell r="A88" t="str">
            <v>0250200000080</v>
          </cell>
          <cell r="B88" t="str">
            <v>FONDO QUAS</v>
          </cell>
          <cell r="C88">
            <v>-445</v>
          </cell>
          <cell r="D88">
            <v>0</v>
          </cell>
          <cell r="E88">
            <v>445</v>
          </cell>
        </row>
        <row r="89">
          <cell r="A89" t="str">
            <v>0250200000090</v>
          </cell>
          <cell r="B89" t="str">
            <v>FONDAZIONE ENASARCO</v>
          </cell>
          <cell r="C89">
            <v>-1669.37</v>
          </cell>
          <cell r="D89">
            <v>0</v>
          </cell>
          <cell r="E89">
            <v>1669.37</v>
          </cell>
        </row>
        <row r="90">
          <cell r="A90" t="str">
            <v>0250200000095</v>
          </cell>
          <cell r="B90" t="str">
            <v>FONDO EST</v>
          </cell>
          <cell r="C90">
            <v>-404</v>
          </cell>
          <cell r="D90">
            <v>0</v>
          </cell>
          <cell r="E90">
            <v>404</v>
          </cell>
        </row>
        <row r="91">
          <cell r="A91" t="str">
            <v>0250300000030</v>
          </cell>
          <cell r="B91" t="str">
            <v>IRAP</v>
          </cell>
          <cell r="C91">
            <v>-54904.55</v>
          </cell>
          <cell r="D91">
            <v>0</v>
          </cell>
          <cell r="E91">
            <v>54904.55</v>
          </cell>
        </row>
        <row r="92">
          <cell r="A92" t="str">
            <v>0250300000040</v>
          </cell>
          <cell r="B92" t="str">
            <v>DEBITI PER IMPOSTA SOST. TFR</v>
          </cell>
          <cell r="C92">
            <v>111.75</v>
          </cell>
          <cell r="D92">
            <v>111.75</v>
          </cell>
          <cell r="E92">
            <v>0</v>
          </cell>
        </row>
        <row r="93">
          <cell r="A93" t="str">
            <v>0250400000010</v>
          </cell>
          <cell r="B93" t="str">
            <v>RITENUTE COMPENSI LAVORO AUTONOMO</v>
          </cell>
          <cell r="C93">
            <v>-1020.5</v>
          </cell>
          <cell r="D93">
            <v>0</v>
          </cell>
          <cell r="E93">
            <v>1020.5</v>
          </cell>
        </row>
        <row r="94">
          <cell r="A94" t="str">
            <v>0250400000015</v>
          </cell>
          <cell r="B94" t="str">
            <v>RITENUTE COMPENSI CO.CO.PRO.</v>
          </cell>
          <cell r="C94">
            <v>-3453.84</v>
          </cell>
          <cell r="D94">
            <v>0</v>
          </cell>
          <cell r="E94">
            <v>3453.84</v>
          </cell>
        </row>
        <row r="95">
          <cell r="A95" t="str">
            <v>0250400000030</v>
          </cell>
          <cell r="B95" t="str">
            <v>RITENUTE SU PROVVIGIONI</v>
          </cell>
          <cell r="C95">
            <v>-65956.31</v>
          </cell>
          <cell r="D95">
            <v>0</v>
          </cell>
          <cell r="E95">
            <v>65956.31</v>
          </cell>
        </row>
        <row r="96">
          <cell r="A96" t="str">
            <v>0250400000050</v>
          </cell>
          <cell r="B96" t="str">
            <v>RITENUTE AI DIPENDENTI</v>
          </cell>
          <cell r="C96">
            <v>-69945.33</v>
          </cell>
          <cell r="D96">
            <v>0</v>
          </cell>
          <cell r="E96">
            <v>69945.33</v>
          </cell>
        </row>
        <row r="97">
          <cell r="A97" t="str">
            <v>0251000000010</v>
          </cell>
          <cell r="B97" t="str">
            <v>IVA VENDITE</v>
          </cell>
          <cell r="C97">
            <v>-6134.6</v>
          </cell>
          <cell r="D97">
            <v>0</v>
          </cell>
          <cell r="E97">
            <v>6134.6</v>
          </cell>
        </row>
        <row r="98">
          <cell r="A98" t="str">
            <v>0251000000020</v>
          </cell>
          <cell r="B98" t="str">
            <v>IVA ACQUISTI</v>
          </cell>
          <cell r="C98">
            <v>123376.77</v>
          </cell>
          <cell r="D98">
            <v>123376.77</v>
          </cell>
          <cell r="E98">
            <v>0</v>
          </cell>
        </row>
        <row r="99">
          <cell r="A99" t="str">
            <v>0251000000030</v>
          </cell>
          <cell r="B99" t="str">
            <v>IVA RIEPILOGATIVO</v>
          </cell>
          <cell r="C99">
            <v>27911</v>
          </cell>
          <cell r="D99">
            <v>27911</v>
          </cell>
          <cell r="E99">
            <v>0</v>
          </cell>
        </row>
        <row r="100">
          <cell r="A100" t="str">
            <v>0255000000040</v>
          </cell>
          <cell r="B100" t="str">
            <v>SIGLA FINANZIARIA C/ANTICIPI</v>
          </cell>
          <cell r="C100">
            <v>-10250760.619999999</v>
          </cell>
          <cell r="D100">
            <v>0</v>
          </cell>
          <cell r="E100">
            <v>10250760.619999999</v>
          </cell>
        </row>
        <row r="101">
          <cell r="A101" t="str">
            <v>0256000000010</v>
          </cell>
          <cell r="B101" t="str">
            <v>DEBITI V/NET INSURANCE</v>
          </cell>
          <cell r="C101">
            <v>-231471.5</v>
          </cell>
          <cell r="D101">
            <v>0</v>
          </cell>
          <cell r="E101">
            <v>231471.5</v>
          </cell>
        </row>
        <row r="102">
          <cell r="A102" t="str">
            <v>0256000000020</v>
          </cell>
          <cell r="B102" t="str">
            <v>DEBITI V/CARIGE ASSICURAZIONI</v>
          </cell>
          <cell r="C102">
            <v>-0.01</v>
          </cell>
          <cell r="D102">
            <v>0</v>
          </cell>
          <cell r="E102">
            <v>0.01</v>
          </cell>
        </row>
        <row r="103">
          <cell r="A103" t="str">
            <v>0256000000030</v>
          </cell>
          <cell r="B103" t="str">
            <v>DEBITI V/A.M. SRL ASSICURAZIONI</v>
          </cell>
          <cell r="C103">
            <v>-619580.68999999994</v>
          </cell>
          <cell r="D103">
            <v>0</v>
          </cell>
          <cell r="E103">
            <v>619580.68999999994</v>
          </cell>
        </row>
        <row r="104">
          <cell r="A104" t="str">
            <v>0258500000010</v>
          </cell>
          <cell r="B104" t="str">
            <v>FORNITORI C/FATTURE DA RICEVERE</v>
          </cell>
          <cell r="C104">
            <v>-1357332.17</v>
          </cell>
          <cell r="D104">
            <v>0</v>
          </cell>
          <cell r="E104">
            <v>1357332.17</v>
          </cell>
        </row>
        <row r="105">
          <cell r="A105" t="str">
            <v>0259000000020</v>
          </cell>
          <cell r="B105" t="str">
            <v>PERSONALE C/RETRIBUZIONE</v>
          </cell>
          <cell r="C105">
            <v>-832184.54</v>
          </cell>
          <cell r="D105">
            <v>0</v>
          </cell>
          <cell r="E105">
            <v>832184.54</v>
          </cell>
        </row>
        <row r="106">
          <cell r="A106" t="str">
            <v>0259000000051</v>
          </cell>
          <cell r="B106" t="str">
            <v>JACKSON CHRISTABEL</v>
          </cell>
          <cell r="C106">
            <v>3.51</v>
          </cell>
          <cell r="D106">
            <v>3.51</v>
          </cell>
          <cell r="E106">
            <v>0</v>
          </cell>
        </row>
        <row r="107">
          <cell r="A107" t="str">
            <v>0259000000052</v>
          </cell>
          <cell r="B107" t="str">
            <v>STAGISTI AREA PRODUZ. C/RETRIBUZION</v>
          </cell>
          <cell r="C107">
            <v>0.12</v>
          </cell>
          <cell r="D107">
            <v>0.12</v>
          </cell>
          <cell r="E107">
            <v>0</v>
          </cell>
        </row>
        <row r="108">
          <cell r="A108" t="str">
            <v>0259000000053</v>
          </cell>
          <cell r="B108" t="str">
            <v>STAGISTI AREA REPEAT B.C/RETRIBUZIO</v>
          </cell>
          <cell r="C108">
            <v>0.6</v>
          </cell>
          <cell r="D108">
            <v>0.6</v>
          </cell>
          <cell r="E108">
            <v>0</v>
          </cell>
        </row>
        <row r="109">
          <cell r="A109" t="str">
            <v>0259000000100</v>
          </cell>
          <cell r="B109" t="str">
            <v>F.DO STANZIAMENTO PREMI DIPENDENTI</v>
          </cell>
          <cell r="C109">
            <v>-272642</v>
          </cell>
          <cell r="D109">
            <v>0</v>
          </cell>
          <cell r="E109">
            <v>272642</v>
          </cell>
        </row>
        <row r="110">
          <cell r="A110" t="str">
            <v>0259500000001</v>
          </cell>
          <cell r="B110" t="str">
            <v>DEBITI PREV. COMPLEMENTARE</v>
          </cell>
          <cell r="C110">
            <v>-530.80999999999995</v>
          </cell>
          <cell r="D110">
            <v>0</v>
          </cell>
          <cell r="E110">
            <v>530.80999999999995</v>
          </cell>
        </row>
        <row r="111">
          <cell r="A111" t="str">
            <v>0262000000040</v>
          </cell>
          <cell r="B111" t="str">
            <v>RATEI PASSIIVI DIVERSI</v>
          </cell>
          <cell r="C111">
            <v>-123819.78</v>
          </cell>
          <cell r="D111">
            <v>0</v>
          </cell>
          <cell r="E111">
            <v>123819.78</v>
          </cell>
        </row>
        <row r="112">
          <cell r="A112" t="str">
            <v>0271000000010</v>
          </cell>
          <cell r="B112" t="str">
            <v>FONDO T.F.R.</v>
          </cell>
          <cell r="C112">
            <v>-445118.36</v>
          </cell>
          <cell r="D112">
            <v>0</v>
          </cell>
          <cell r="E112">
            <v>445118.36</v>
          </cell>
        </row>
        <row r="113">
          <cell r="A113" t="str">
            <v>0295000000015</v>
          </cell>
          <cell r="B113" t="str">
            <v>F.DO AMM. MACCH. UFF. EL. EL ELETTR</v>
          </cell>
          <cell r="C113">
            <v>-352806.88</v>
          </cell>
          <cell r="D113">
            <v>0</v>
          </cell>
          <cell r="E113">
            <v>352806.88</v>
          </cell>
        </row>
        <row r="114">
          <cell r="A114" t="str">
            <v>0295000000020</v>
          </cell>
          <cell r="B114" t="str">
            <v>F.DO AMM. MOBILI E MACCH. ORDINARIE</v>
          </cell>
          <cell r="C114">
            <v>-44796.43</v>
          </cell>
          <cell r="D114">
            <v>0</v>
          </cell>
          <cell r="E114">
            <v>44796.43</v>
          </cell>
        </row>
        <row r="115">
          <cell r="A115" t="str">
            <v>0295000000022</v>
          </cell>
          <cell r="B115" t="str">
            <v>F.DO AMM. ARREDI</v>
          </cell>
          <cell r="C115">
            <v>-19232.28</v>
          </cell>
          <cell r="D115">
            <v>0</v>
          </cell>
          <cell r="E115">
            <v>19232.28</v>
          </cell>
        </row>
        <row r="116">
          <cell r="A116" t="str">
            <v>0295000000025</v>
          </cell>
          <cell r="B116" t="str">
            <v>F.DO AMM. ATTREZZATURE VARIE</v>
          </cell>
          <cell r="C116">
            <v>-23792.27</v>
          </cell>
          <cell r="D116">
            <v>0</v>
          </cell>
          <cell r="E116">
            <v>23792.27</v>
          </cell>
        </row>
        <row r="117">
          <cell r="A117" t="str">
            <v>0295000000030</v>
          </cell>
          <cell r="B117" t="str">
            <v>F.DO AMM. BANCONI BLINDATI</v>
          </cell>
          <cell r="C117">
            <v>-4209.62</v>
          </cell>
          <cell r="D117">
            <v>0</v>
          </cell>
          <cell r="E117">
            <v>4209.62</v>
          </cell>
        </row>
        <row r="118">
          <cell r="A118" t="str">
            <v>0295000000033</v>
          </cell>
          <cell r="B118" t="str">
            <v>F.DO AMM. IMPIANTI ELETTRICI</v>
          </cell>
          <cell r="C118">
            <v>-16115.33</v>
          </cell>
          <cell r="D118">
            <v>0</v>
          </cell>
          <cell r="E118">
            <v>16115.33</v>
          </cell>
        </row>
        <row r="119">
          <cell r="A119" t="str">
            <v>0295000000035</v>
          </cell>
          <cell r="B119" t="str">
            <v>F.DO AMM. IMPIANTI DI ALLARME</v>
          </cell>
          <cell r="C119">
            <v>-16974.52</v>
          </cell>
          <cell r="D119">
            <v>0</v>
          </cell>
          <cell r="E119">
            <v>16974.52</v>
          </cell>
        </row>
        <row r="120">
          <cell r="A120" t="str">
            <v>0295000000040</v>
          </cell>
          <cell r="B120" t="str">
            <v>F.DO AMM. IMP. INT DI COMUNICAZIONE</v>
          </cell>
          <cell r="C120">
            <v>-31180.22</v>
          </cell>
          <cell r="D120">
            <v>0</v>
          </cell>
          <cell r="E120">
            <v>31180.22</v>
          </cell>
        </row>
        <row r="121">
          <cell r="A121" t="str">
            <v>0296000000020</v>
          </cell>
          <cell r="B121" t="str">
            <v>FONDO IMPOSTE DIFFERITE</v>
          </cell>
          <cell r="C121">
            <v>-1045219</v>
          </cell>
          <cell r="D121">
            <v>0</v>
          </cell>
          <cell r="E121">
            <v>1045219</v>
          </cell>
        </row>
        <row r="122">
          <cell r="A122" t="str">
            <v>0321000000010</v>
          </cell>
          <cell r="B122" t="str">
            <v>CAPITALE SOCIALE</v>
          </cell>
          <cell r="C122">
            <v>-600000</v>
          </cell>
          <cell r="D122">
            <v>0</v>
          </cell>
          <cell r="E122">
            <v>600000</v>
          </cell>
        </row>
        <row r="123">
          <cell r="A123" t="str">
            <v>0326000000010</v>
          </cell>
          <cell r="B123" t="str">
            <v>PERDITA D'ESERCIZIO PORTATA A NUOVO</v>
          </cell>
          <cell r="C123">
            <v>1245189.54</v>
          </cell>
          <cell r="D123">
            <v>1245189.54</v>
          </cell>
          <cell r="E123">
            <v>0</v>
          </cell>
        </row>
        <row r="124">
          <cell r="A124" t="str">
            <v>0331000000010</v>
          </cell>
          <cell r="B124" t="str">
            <v>SOVRAPPREZZI DA EMISSIONE</v>
          </cell>
          <cell r="C124">
            <v>-1677766</v>
          </cell>
          <cell r="D124">
            <v>0</v>
          </cell>
          <cell r="E124">
            <v>1677766</v>
          </cell>
        </row>
        <row r="125">
          <cell r="A125" t="str">
            <v>0402000000010</v>
          </cell>
          <cell r="B125" t="str">
            <v>CREDITORI PER QUOTE CQS C/APULIA</v>
          </cell>
          <cell r="C125">
            <v>-12486885.550000001</v>
          </cell>
          <cell r="D125">
            <v>0</v>
          </cell>
          <cell r="E125">
            <v>12486885.550000001</v>
          </cell>
        </row>
        <row r="126">
          <cell r="A126" t="str">
            <v>0402000000020</v>
          </cell>
          <cell r="B126" t="str">
            <v>CREDITORI PER QUOTE CQS C/FINECO</v>
          </cell>
          <cell r="C126">
            <v>-7562046.8399999999</v>
          </cell>
          <cell r="D126">
            <v>0</v>
          </cell>
          <cell r="E126">
            <v>7562046.8399999999</v>
          </cell>
        </row>
        <row r="127">
          <cell r="C127">
            <v>760474.0200000219</v>
          </cell>
          <cell r="D127">
            <v>46069148.940000005</v>
          </cell>
          <cell r="E127">
            <v>45308674.920000002</v>
          </cell>
        </row>
        <row r="128">
          <cell r="B128" t="str">
            <v>UTILE D'ESERCIZIO</v>
          </cell>
          <cell r="E128">
            <v>760474.02000000328</v>
          </cell>
        </row>
        <row r="131">
          <cell r="A131" t="str">
            <v>0515000000010</v>
          </cell>
          <cell r="B131" t="str">
            <v>INTERESSI ATTIVI V/BANCHE</v>
          </cell>
          <cell r="C131">
            <v>-8633.67</v>
          </cell>
          <cell r="D131">
            <v>0</v>
          </cell>
          <cell r="E131">
            <v>8633.67</v>
          </cell>
        </row>
        <row r="132">
          <cell r="A132" t="str">
            <v>0531000000010</v>
          </cell>
          <cell r="B132" t="str">
            <v>RIMBORSO SERVIZI DI PRODUZIONE</v>
          </cell>
          <cell r="C132">
            <v>-8250000</v>
          </cell>
          <cell r="D132">
            <v>0</v>
          </cell>
          <cell r="E132">
            <v>8250000</v>
          </cell>
        </row>
        <row r="133">
          <cell r="A133" t="str">
            <v>0531000000015</v>
          </cell>
          <cell r="B133" t="str">
            <v>RIMBORSO SERVIZI AMMINISTRATIVI</v>
          </cell>
          <cell r="C133">
            <v>-201666.67</v>
          </cell>
          <cell r="D133">
            <v>0</v>
          </cell>
          <cell r="E133">
            <v>201666.67</v>
          </cell>
        </row>
        <row r="134">
          <cell r="A134" t="str">
            <v>0531000000020</v>
          </cell>
          <cell r="B134" t="str">
            <v>RIMBORSO SERVIZI DI INCASSO</v>
          </cell>
          <cell r="C134">
            <v>-183333.33</v>
          </cell>
          <cell r="D134">
            <v>0</v>
          </cell>
          <cell r="E134">
            <v>183333.33</v>
          </cell>
        </row>
        <row r="135">
          <cell r="A135" t="str">
            <v>0531000000025</v>
          </cell>
          <cell r="B135" t="str">
            <v>RIMBORSO SERVIZI PER SPESE MEDIATOR</v>
          </cell>
          <cell r="C135">
            <v>-6836044.5999999996</v>
          </cell>
          <cell r="D135">
            <v>0</v>
          </cell>
          <cell r="E135">
            <v>6836044.5999999996</v>
          </cell>
        </row>
        <row r="136">
          <cell r="A136" t="str">
            <v>0531000000026</v>
          </cell>
          <cell r="B136" t="str">
            <v>RIMBORSO SERVIZI PER PREM PERF MED</v>
          </cell>
          <cell r="C136">
            <v>-509872.47</v>
          </cell>
          <cell r="D136">
            <v>0</v>
          </cell>
          <cell r="E136">
            <v>509872.47</v>
          </cell>
        </row>
        <row r="137">
          <cell r="A137" t="str">
            <v>0531000000030</v>
          </cell>
          <cell r="B137" t="str">
            <v>RIMBORSO SERVIZI PER SPESE STRUTTUR</v>
          </cell>
          <cell r="C137">
            <v>-137500</v>
          </cell>
          <cell r="D137">
            <v>0</v>
          </cell>
          <cell r="E137">
            <v>137500</v>
          </cell>
        </row>
        <row r="138">
          <cell r="A138" t="str">
            <v>0531000000100</v>
          </cell>
          <cell r="B138" t="str">
            <v>RIMBORSO SERVIZI ASSISTENZA SOFTW</v>
          </cell>
          <cell r="C138">
            <v>-27500</v>
          </cell>
          <cell r="D138">
            <v>0</v>
          </cell>
          <cell r="E138">
            <v>27500</v>
          </cell>
        </row>
        <row r="139">
          <cell r="A139" t="str">
            <v>0533000000010</v>
          </cell>
          <cell r="B139" t="str">
            <v>COMMISSIONI SIGLA SRL C/APULIA</v>
          </cell>
          <cell r="C139">
            <v>-697548.7</v>
          </cell>
          <cell r="D139">
            <v>0</v>
          </cell>
          <cell r="E139">
            <v>697548.7</v>
          </cell>
        </row>
        <row r="140">
          <cell r="A140" t="str">
            <v>0533000000020</v>
          </cell>
          <cell r="B140" t="str">
            <v>COMMISSIONI SIGLA SRL C/FINECO</v>
          </cell>
          <cell r="C140">
            <v>-467173.83</v>
          </cell>
          <cell r="D140">
            <v>0</v>
          </cell>
          <cell r="E140">
            <v>467173.83</v>
          </cell>
        </row>
        <row r="141">
          <cell r="A141" t="str">
            <v>0533000000050</v>
          </cell>
          <cell r="B141" t="str">
            <v>COMMISSIONI PER ASSICURAZIONI CQS</v>
          </cell>
          <cell r="C141">
            <v>-52523.49</v>
          </cell>
          <cell r="D141">
            <v>0</v>
          </cell>
          <cell r="E141">
            <v>52523.49</v>
          </cell>
        </row>
        <row r="142">
          <cell r="A142" t="str">
            <v>0533000000080</v>
          </cell>
          <cell r="B142" t="str">
            <v>COMMIS EST ANTIC. CQS</v>
          </cell>
          <cell r="C142">
            <v>-1472.13</v>
          </cell>
          <cell r="D142">
            <v>0</v>
          </cell>
          <cell r="E142">
            <v>1472.13</v>
          </cell>
        </row>
        <row r="143">
          <cell r="A143" t="str">
            <v>0533000000090</v>
          </cell>
          <cell r="B143" t="str">
            <v>RIMBORSO SPESE C/MEDIATORI CQS</v>
          </cell>
          <cell r="C143">
            <v>-1835910.26</v>
          </cell>
          <cell r="D143">
            <v>0</v>
          </cell>
          <cell r="E143">
            <v>1835910.26</v>
          </cell>
        </row>
        <row r="144">
          <cell r="A144" t="str">
            <v>0572000000100</v>
          </cell>
          <cell r="B144" t="str">
            <v>RECUPERO SPESE DIPENDENTI</v>
          </cell>
          <cell r="C144">
            <v>-4183.74</v>
          </cell>
          <cell r="D144">
            <v>0</v>
          </cell>
          <cell r="E144">
            <v>4183.74</v>
          </cell>
        </row>
        <row r="145">
          <cell r="A145" t="str">
            <v>0572000000110</v>
          </cell>
          <cell r="B145" t="str">
            <v>RECUPERO SPESE LOCAZIONE UFFICI</v>
          </cell>
          <cell r="C145">
            <v>-7571.63</v>
          </cell>
          <cell r="D145">
            <v>0</v>
          </cell>
          <cell r="E145">
            <v>7571.63</v>
          </cell>
        </row>
        <row r="146">
          <cell r="A146" t="str">
            <v>0572500000010</v>
          </cell>
          <cell r="B146" t="str">
            <v>RECUPERO SPESE CQS C/APULIA</v>
          </cell>
          <cell r="C146">
            <v>-176367.59</v>
          </cell>
          <cell r="D146">
            <v>0</v>
          </cell>
          <cell r="E146">
            <v>176367.59</v>
          </cell>
        </row>
        <row r="147">
          <cell r="A147" t="str">
            <v>0572500000020</v>
          </cell>
          <cell r="B147" t="str">
            <v>RECUPERO SPESE CQS C/FINECO</v>
          </cell>
          <cell r="C147">
            <v>-121380</v>
          </cell>
          <cell r="D147">
            <v>0</v>
          </cell>
          <cell r="E147">
            <v>121380</v>
          </cell>
        </row>
        <row r="148">
          <cell r="A148" t="str">
            <v>0581000000010</v>
          </cell>
          <cell r="B148" t="str">
            <v>SOPRAVVENIENZE ATTIVE</v>
          </cell>
          <cell r="C148">
            <v>-20389.87</v>
          </cell>
          <cell r="D148">
            <v>0</v>
          </cell>
          <cell r="E148">
            <v>20389.87</v>
          </cell>
        </row>
        <row r="149">
          <cell r="A149" t="str">
            <v>0581000000030</v>
          </cell>
          <cell r="B149" t="str">
            <v>ABBUONI ATTIVI E ARROTONDAMENTI</v>
          </cell>
          <cell r="C149">
            <v>-44.46</v>
          </cell>
          <cell r="D149">
            <v>0</v>
          </cell>
          <cell r="E149">
            <v>44.46</v>
          </cell>
        </row>
        <row r="150">
          <cell r="A150" t="str">
            <v>0582000000010</v>
          </cell>
          <cell r="B150" t="str">
            <v>SOPRAVVENIENZE ATTIVE CQS</v>
          </cell>
          <cell r="C150">
            <v>-0.11</v>
          </cell>
          <cell r="D150">
            <v>0</v>
          </cell>
          <cell r="E150">
            <v>0.11</v>
          </cell>
        </row>
        <row r="151">
          <cell r="A151" t="str">
            <v>0582000000030</v>
          </cell>
          <cell r="B151" t="str">
            <v>ABBUONI ATTIVI E ARROTONDAM. CQS</v>
          </cell>
          <cell r="C151">
            <v>-86.92</v>
          </cell>
          <cell r="D151">
            <v>0</v>
          </cell>
          <cell r="E151">
            <v>86.92</v>
          </cell>
        </row>
        <row r="152">
          <cell r="A152" t="str">
            <v>0711000000010</v>
          </cell>
          <cell r="B152" t="str">
            <v>INTERESSI PASSIVI SU C/C ORDINARIO</v>
          </cell>
          <cell r="C152">
            <v>6250.2</v>
          </cell>
          <cell r="D152">
            <v>6250.2</v>
          </cell>
          <cell r="E152">
            <v>0</v>
          </cell>
        </row>
        <row r="153">
          <cell r="A153" t="str">
            <v>0712000000010</v>
          </cell>
          <cell r="B153" t="str">
            <v>SPESE CHIUSURA TRIMESTRE</v>
          </cell>
          <cell r="C153">
            <v>15671.92</v>
          </cell>
          <cell r="D153">
            <v>15671.92</v>
          </cell>
          <cell r="E153">
            <v>0</v>
          </cell>
        </row>
        <row r="154">
          <cell r="A154" t="str">
            <v>0712000000020</v>
          </cell>
          <cell r="B154" t="str">
            <v>SPESE DIVERSE BANCA</v>
          </cell>
          <cell r="C154">
            <v>11697.99</v>
          </cell>
          <cell r="D154">
            <v>11697.99</v>
          </cell>
          <cell r="E154">
            <v>0</v>
          </cell>
        </row>
        <row r="155">
          <cell r="A155" t="str">
            <v>0712000000030</v>
          </cell>
          <cell r="B155" t="str">
            <v>SPESE PER FIDEIUSSIONI</v>
          </cell>
          <cell r="C155">
            <v>162.4</v>
          </cell>
          <cell r="D155">
            <v>162.4</v>
          </cell>
          <cell r="E155">
            <v>0</v>
          </cell>
        </row>
        <row r="156">
          <cell r="A156" t="str">
            <v>0713000000010</v>
          </cell>
          <cell r="B156" t="str">
            <v>INTERESSI SU TFR</v>
          </cell>
          <cell r="C156">
            <v>0.7</v>
          </cell>
          <cell r="D156">
            <v>0.7</v>
          </cell>
          <cell r="E156">
            <v>0</v>
          </cell>
        </row>
        <row r="157">
          <cell r="A157" t="str">
            <v>0715000000030</v>
          </cell>
          <cell r="B157" t="str">
            <v>INTERESSI PASSIVI V/SIGLA HOLDING</v>
          </cell>
          <cell r="C157">
            <v>12521.32</v>
          </cell>
          <cell r="D157">
            <v>12521.32</v>
          </cell>
          <cell r="E157">
            <v>0</v>
          </cell>
        </row>
        <row r="158">
          <cell r="A158" t="str">
            <v>0716000000010</v>
          </cell>
          <cell r="B158" t="str">
            <v>INTERESSI DI MORA V/FORNITORI</v>
          </cell>
          <cell r="C158">
            <v>143.75</v>
          </cell>
          <cell r="D158">
            <v>143.75</v>
          </cell>
          <cell r="E158">
            <v>0</v>
          </cell>
        </row>
        <row r="159">
          <cell r="A159" t="str">
            <v>0721000000010</v>
          </cell>
          <cell r="B159" t="str">
            <v>PROVVIGIONI A MEDIATORI</v>
          </cell>
          <cell r="C159">
            <v>6835985.1799999997</v>
          </cell>
          <cell r="D159">
            <v>6835985.1799999997</v>
          </cell>
          <cell r="E159">
            <v>0</v>
          </cell>
        </row>
        <row r="160">
          <cell r="A160" t="str">
            <v>0721000000015</v>
          </cell>
          <cell r="B160" t="str">
            <v>PREMIO PERFORMANCE MEDIATORI</v>
          </cell>
          <cell r="C160">
            <v>509872.47</v>
          </cell>
          <cell r="D160">
            <v>509872.47</v>
          </cell>
          <cell r="E160">
            <v>0</v>
          </cell>
        </row>
        <row r="161">
          <cell r="A161" t="str">
            <v>0721000000050</v>
          </cell>
          <cell r="B161" t="str">
            <v>PROVVIGIONI SGL SPA</v>
          </cell>
          <cell r="C161">
            <v>460625</v>
          </cell>
          <cell r="D161">
            <v>460625</v>
          </cell>
          <cell r="E161">
            <v>0</v>
          </cell>
        </row>
        <row r="162">
          <cell r="A162" t="str">
            <v>0721000000055</v>
          </cell>
          <cell r="B162" t="str">
            <v>SPESE PERSONALE SGL SPA</v>
          </cell>
          <cell r="C162">
            <v>85549.03</v>
          </cell>
          <cell r="D162">
            <v>85549.03</v>
          </cell>
          <cell r="E162">
            <v>0</v>
          </cell>
        </row>
        <row r="163">
          <cell r="A163" t="str">
            <v>0721500000010</v>
          </cell>
          <cell r="B163" t="str">
            <v>PROVVIGIONI MEDIATORI CQS</v>
          </cell>
          <cell r="C163">
            <v>1835910.26</v>
          </cell>
          <cell r="D163">
            <v>1835910.26</v>
          </cell>
          <cell r="E163">
            <v>0</v>
          </cell>
        </row>
        <row r="164">
          <cell r="A164" t="str">
            <v>0721500000015</v>
          </cell>
          <cell r="B164" t="str">
            <v>PREMI PERFORMANCE CQS</v>
          </cell>
          <cell r="C164">
            <v>16200.87</v>
          </cell>
          <cell r="D164">
            <v>16200.87</v>
          </cell>
          <cell r="E164">
            <v>0</v>
          </cell>
        </row>
        <row r="165">
          <cell r="A165" t="str">
            <v>0721500000020</v>
          </cell>
          <cell r="B165" t="str">
            <v>COMMISSIONI AMMINISTRAZIONI CQS</v>
          </cell>
          <cell r="C165">
            <v>621.15</v>
          </cell>
          <cell r="D165">
            <v>621.15</v>
          </cell>
          <cell r="E165">
            <v>0</v>
          </cell>
        </row>
        <row r="166">
          <cell r="A166" t="str">
            <v>0721500000025</v>
          </cell>
          <cell r="B166" t="str">
            <v>COMM. PASS. ASS.NE B.CA APULIA</v>
          </cell>
          <cell r="C166">
            <v>26154</v>
          </cell>
          <cell r="D166">
            <v>26154</v>
          </cell>
          <cell r="E166">
            <v>0</v>
          </cell>
        </row>
        <row r="167">
          <cell r="A167" t="str">
            <v>0741000000010</v>
          </cell>
          <cell r="B167" t="str">
            <v>STIPENDI</v>
          </cell>
          <cell r="C167">
            <v>2765163.66</v>
          </cell>
          <cell r="D167">
            <v>2765163.66</v>
          </cell>
          <cell r="E167">
            <v>0</v>
          </cell>
        </row>
        <row r="168">
          <cell r="A168" t="str">
            <v>0741000000012</v>
          </cell>
          <cell r="B168" t="str">
            <v>COSTO LAVORO INTERINALE</v>
          </cell>
          <cell r="C168">
            <v>4334.68</v>
          </cell>
          <cell r="D168">
            <v>4334.68</v>
          </cell>
          <cell r="E168">
            <v>0</v>
          </cell>
        </row>
        <row r="169">
          <cell r="A169" t="str">
            <v>0741000000015</v>
          </cell>
          <cell r="B169" t="str">
            <v>ACCANTONAMENTO T.F.R.</v>
          </cell>
          <cell r="C169">
            <v>166941.57999999999</v>
          </cell>
          <cell r="D169">
            <v>166941.57999999999</v>
          </cell>
          <cell r="E169">
            <v>0</v>
          </cell>
        </row>
        <row r="170">
          <cell r="A170" t="str">
            <v>0741000000020</v>
          </cell>
          <cell r="B170" t="str">
            <v>INPS</v>
          </cell>
          <cell r="C170">
            <v>745068.77</v>
          </cell>
          <cell r="D170">
            <v>745068.77</v>
          </cell>
          <cell r="E170">
            <v>0</v>
          </cell>
        </row>
        <row r="171">
          <cell r="A171" t="str">
            <v>0741000000025</v>
          </cell>
          <cell r="B171" t="str">
            <v>INPS CO.CO.PRO.</v>
          </cell>
          <cell r="C171">
            <v>9058.81</v>
          </cell>
          <cell r="D171">
            <v>9058.81</v>
          </cell>
          <cell r="E171">
            <v>0</v>
          </cell>
        </row>
        <row r="172">
          <cell r="A172" t="str">
            <v>0741000000050</v>
          </cell>
          <cell r="B172" t="str">
            <v>FONDO MARIO NEGRI</v>
          </cell>
          <cell r="C172">
            <v>65876.240000000005</v>
          </cell>
          <cell r="D172">
            <v>65876.240000000005</v>
          </cell>
          <cell r="E172">
            <v>0</v>
          </cell>
        </row>
        <row r="173">
          <cell r="A173" t="str">
            <v>0741000000055</v>
          </cell>
          <cell r="B173" t="str">
            <v>FONDO BESUSSO</v>
          </cell>
          <cell r="C173">
            <v>24439.98</v>
          </cell>
          <cell r="D173">
            <v>24439.98</v>
          </cell>
          <cell r="E173">
            <v>0</v>
          </cell>
        </row>
        <row r="174">
          <cell r="A174" t="str">
            <v>0741000000060</v>
          </cell>
          <cell r="B174" t="str">
            <v>FONDO PASTORE</v>
          </cell>
          <cell r="C174">
            <v>46455.78</v>
          </cell>
          <cell r="D174">
            <v>46455.78</v>
          </cell>
          <cell r="E174">
            <v>0</v>
          </cell>
        </row>
        <row r="175">
          <cell r="A175" t="str">
            <v>0741000000070</v>
          </cell>
          <cell r="B175" t="str">
            <v>QUADRIFOR</v>
          </cell>
          <cell r="C175">
            <v>475</v>
          </cell>
          <cell r="D175">
            <v>475</v>
          </cell>
          <cell r="E175">
            <v>0</v>
          </cell>
        </row>
        <row r="176">
          <cell r="A176" t="str">
            <v>0741000000080</v>
          </cell>
          <cell r="B176" t="str">
            <v>QUAS</v>
          </cell>
          <cell r="C176">
            <v>3977</v>
          </cell>
          <cell r="D176">
            <v>3977</v>
          </cell>
          <cell r="E176">
            <v>0</v>
          </cell>
        </row>
        <row r="177">
          <cell r="A177" t="str">
            <v>0741000000085</v>
          </cell>
          <cell r="B177" t="str">
            <v>FONDO EST</v>
          </cell>
          <cell r="C177">
            <v>3086</v>
          </cell>
          <cell r="D177">
            <v>3086</v>
          </cell>
          <cell r="E177">
            <v>0</v>
          </cell>
        </row>
        <row r="178">
          <cell r="A178" t="str">
            <v>0741000000100</v>
          </cell>
          <cell r="B178" t="str">
            <v>STANZIAMENTO PREMI DIPENDENTI</v>
          </cell>
          <cell r="C178">
            <v>272642</v>
          </cell>
          <cell r="D178">
            <v>272642</v>
          </cell>
          <cell r="E178">
            <v>0</v>
          </cell>
        </row>
        <row r="179">
          <cell r="A179" t="str">
            <v>0743000000010</v>
          </cell>
          <cell r="B179" t="str">
            <v>COMPENSO AMMINISTRATORI</v>
          </cell>
          <cell r="C179">
            <v>56599.97</v>
          </cell>
          <cell r="D179">
            <v>56599.97</v>
          </cell>
          <cell r="E179">
            <v>0</v>
          </cell>
        </row>
        <row r="180">
          <cell r="A180" t="str">
            <v>0743000000015</v>
          </cell>
          <cell r="B180" t="str">
            <v>COMPENSO SINDACI</v>
          </cell>
          <cell r="C180">
            <v>32704.57</v>
          </cell>
          <cell r="D180">
            <v>32704.57</v>
          </cell>
          <cell r="E180">
            <v>0</v>
          </cell>
        </row>
        <row r="181">
          <cell r="A181" t="str">
            <v>0743000000020</v>
          </cell>
          <cell r="B181" t="str">
            <v>CONSULENTI FISCALI</v>
          </cell>
          <cell r="C181">
            <v>27656</v>
          </cell>
          <cell r="D181">
            <v>27656</v>
          </cell>
          <cell r="E181">
            <v>0</v>
          </cell>
        </row>
        <row r="182">
          <cell r="A182" t="str">
            <v>0743000000025</v>
          </cell>
          <cell r="B182" t="str">
            <v>CONSULENTI DEL LAVORO</v>
          </cell>
          <cell r="C182">
            <v>12857.2</v>
          </cell>
          <cell r="D182">
            <v>12857.2</v>
          </cell>
          <cell r="E182">
            <v>0</v>
          </cell>
        </row>
        <row r="183">
          <cell r="A183" t="str">
            <v>0743000000030</v>
          </cell>
          <cell r="B183" t="str">
            <v>CONSULENTI LEGALI</v>
          </cell>
          <cell r="C183">
            <v>42236.67</v>
          </cell>
          <cell r="D183">
            <v>42236.67</v>
          </cell>
          <cell r="E183">
            <v>0</v>
          </cell>
        </row>
        <row r="184">
          <cell r="A184" t="str">
            <v>0743000000040</v>
          </cell>
          <cell r="B184" t="str">
            <v>COMPENSI SOCIETA' DI REVISIONE</v>
          </cell>
          <cell r="C184">
            <v>18512.36</v>
          </cell>
          <cell r="D184">
            <v>18512.36</v>
          </cell>
          <cell r="E184">
            <v>0</v>
          </cell>
        </row>
        <row r="185">
          <cell r="A185" t="str">
            <v>0743000000050</v>
          </cell>
          <cell r="B185" t="str">
            <v>ALTRI COMPENSI A TERZI</v>
          </cell>
          <cell r="C185">
            <v>14508.5</v>
          </cell>
          <cell r="D185">
            <v>14508.5</v>
          </cell>
          <cell r="E185">
            <v>0</v>
          </cell>
        </row>
        <row r="186">
          <cell r="A186" t="str">
            <v>0743000000060</v>
          </cell>
          <cell r="B186" t="str">
            <v>COMPENSO CO.CO.PRO.</v>
          </cell>
          <cell r="C186">
            <v>32532.62</v>
          </cell>
          <cell r="D186">
            <v>32532.62</v>
          </cell>
          <cell r="E186">
            <v>0</v>
          </cell>
        </row>
        <row r="187">
          <cell r="A187" t="str">
            <v>0743000000070</v>
          </cell>
          <cell r="B187" t="str">
            <v>COMPENSI PER SERVIZI INFORMATICI</v>
          </cell>
          <cell r="C187">
            <v>6378.12</v>
          </cell>
          <cell r="D187">
            <v>6378.12</v>
          </cell>
          <cell r="E187">
            <v>0</v>
          </cell>
        </row>
        <row r="188">
          <cell r="A188" t="str">
            <v>0743000000090</v>
          </cell>
          <cell r="B188" t="str">
            <v>COSTO ENASARCO</v>
          </cell>
          <cell r="C188">
            <v>6360.87</v>
          </cell>
          <cell r="D188">
            <v>6360.87</v>
          </cell>
          <cell r="E188">
            <v>0</v>
          </cell>
        </row>
        <row r="189">
          <cell r="A189" t="str">
            <v>0743500000010</v>
          </cell>
          <cell r="B189" t="str">
            <v>SERVIZI INFORMATICI</v>
          </cell>
          <cell r="C189">
            <v>412058.63</v>
          </cell>
          <cell r="D189">
            <v>412058.63</v>
          </cell>
          <cell r="E189">
            <v>0</v>
          </cell>
        </row>
        <row r="190">
          <cell r="A190" t="str">
            <v>0743500000025</v>
          </cell>
          <cell r="B190" t="str">
            <v>ENERGIA ELETTRICA</v>
          </cell>
          <cell r="C190">
            <v>11731.9</v>
          </cell>
          <cell r="D190">
            <v>11731.9</v>
          </cell>
          <cell r="E190">
            <v>0</v>
          </cell>
        </row>
        <row r="191">
          <cell r="A191" t="str">
            <v>0743500000030</v>
          </cell>
          <cell r="B191" t="str">
            <v>SPESE POSTALI</v>
          </cell>
          <cell r="C191">
            <v>95004.54</v>
          </cell>
          <cell r="D191">
            <v>95004.54</v>
          </cell>
          <cell r="E191">
            <v>0</v>
          </cell>
        </row>
        <row r="192">
          <cell r="A192" t="str">
            <v>0743500000035</v>
          </cell>
          <cell r="B192" t="str">
            <v>CORRIERE</v>
          </cell>
          <cell r="C192">
            <v>66578.740000000005</v>
          </cell>
          <cell r="D192">
            <v>66578.740000000005</v>
          </cell>
          <cell r="E192">
            <v>0</v>
          </cell>
        </row>
        <row r="193">
          <cell r="A193" t="str">
            <v>0743500000040</v>
          </cell>
          <cell r="B193" t="str">
            <v>SERVIZI TELEFONICI</v>
          </cell>
          <cell r="C193">
            <v>79625.03</v>
          </cell>
          <cell r="D193">
            <v>79625.03</v>
          </cell>
          <cell r="E193">
            <v>0</v>
          </cell>
        </row>
        <row r="194">
          <cell r="A194" t="str">
            <v>0743500000045</v>
          </cell>
          <cell r="B194" t="str">
            <v>SERVIZI TELEFONICI RADIOMOBILE</v>
          </cell>
          <cell r="C194">
            <v>97225.83</v>
          </cell>
          <cell r="D194">
            <v>97225.83</v>
          </cell>
          <cell r="E194">
            <v>0</v>
          </cell>
        </row>
        <row r="195">
          <cell r="A195" t="str">
            <v>0743500000050</v>
          </cell>
          <cell r="B195" t="str">
            <v>VIGILANZA</v>
          </cell>
          <cell r="C195">
            <v>371.88</v>
          </cell>
          <cell r="D195">
            <v>371.88</v>
          </cell>
          <cell r="E195">
            <v>0</v>
          </cell>
        </row>
        <row r="196">
          <cell r="A196" t="str">
            <v>0743500000060</v>
          </cell>
          <cell r="B196" t="str">
            <v>NOLEGGIO AUTOVETTURE</v>
          </cell>
          <cell r="C196">
            <v>51228.36</v>
          </cell>
          <cell r="D196">
            <v>51228.36</v>
          </cell>
          <cell r="E196">
            <v>0</v>
          </cell>
        </row>
        <row r="197">
          <cell r="A197" t="str">
            <v>0743500000061</v>
          </cell>
          <cell r="B197" t="str">
            <v>NOLEGGIO AUTOVETTURE AREA VENDITE</v>
          </cell>
          <cell r="C197">
            <v>53663.18</v>
          </cell>
          <cell r="D197">
            <v>53663.18</v>
          </cell>
          <cell r="E197">
            <v>0</v>
          </cell>
        </row>
        <row r="198">
          <cell r="A198" t="str">
            <v>0743500000065</v>
          </cell>
          <cell r="B198" t="str">
            <v>SPESE NOLEGGIO AUTOVETTURE</v>
          </cell>
          <cell r="C198">
            <v>30243.25</v>
          </cell>
          <cell r="D198">
            <v>30243.25</v>
          </cell>
          <cell r="E198">
            <v>0</v>
          </cell>
        </row>
        <row r="199">
          <cell r="A199" t="str">
            <v>0743500000066</v>
          </cell>
          <cell r="B199" t="str">
            <v>SPESE NOLEGGIO AUTOVETTURE AREA VEN</v>
          </cell>
          <cell r="C199">
            <v>39480.620000000003</v>
          </cell>
          <cell r="D199">
            <v>39480.620000000003</v>
          </cell>
          <cell r="E199">
            <v>0</v>
          </cell>
        </row>
        <row r="200">
          <cell r="A200" t="str">
            <v>0743500000070</v>
          </cell>
          <cell r="B200" t="str">
            <v>CONTRIBUTI ASSOCIATIVI</v>
          </cell>
          <cell r="C200">
            <v>3295.26</v>
          </cell>
          <cell r="D200">
            <v>3295.26</v>
          </cell>
          <cell r="E200">
            <v>0</v>
          </cell>
        </row>
        <row r="201">
          <cell r="A201" t="str">
            <v>0743500000090</v>
          </cell>
          <cell r="B201" t="str">
            <v>SERVIZI DIVERSI</v>
          </cell>
          <cell r="C201">
            <v>172689.02</v>
          </cell>
          <cell r="D201">
            <v>172689.02</v>
          </cell>
          <cell r="E201">
            <v>0</v>
          </cell>
        </row>
        <row r="202">
          <cell r="A202" t="str">
            <v>0743500000095</v>
          </cell>
          <cell r="B202" t="str">
            <v>SERVIZI LAVORO INTERINALE</v>
          </cell>
          <cell r="C202">
            <v>6252.76</v>
          </cell>
          <cell r="D202">
            <v>6252.76</v>
          </cell>
          <cell r="E202">
            <v>0</v>
          </cell>
        </row>
        <row r="203">
          <cell r="A203" t="str">
            <v>0743500000100</v>
          </cell>
          <cell r="B203" t="str">
            <v>NOLEGGIO FOTOCOPIATORI</v>
          </cell>
          <cell r="C203">
            <v>21047.58</v>
          </cell>
          <cell r="D203">
            <v>21047.58</v>
          </cell>
          <cell r="E203">
            <v>0</v>
          </cell>
        </row>
        <row r="204">
          <cell r="A204" t="str">
            <v>0743500000110</v>
          </cell>
          <cell r="B204" t="str">
            <v>NOLEGGIO STAMPANTI</v>
          </cell>
          <cell r="C204">
            <v>1608</v>
          </cell>
          <cell r="D204">
            <v>1608</v>
          </cell>
          <cell r="E204">
            <v>0</v>
          </cell>
        </row>
        <row r="205">
          <cell r="A205" t="str">
            <v>0743500000120</v>
          </cell>
          <cell r="B205" t="str">
            <v>NOLEGGIO MACCHINE UFF. ELETTRICHE</v>
          </cell>
          <cell r="C205">
            <v>324</v>
          </cell>
          <cell r="D205">
            <v>324</v>
          </cell>
          <cell r="E205">
            <v>0</v>
          </cell>
        </row>
        <row r="206">
          <cell r="A206" t="str">
            <v>0743500000130</v>
          </cell>
          <cell r="B206" t="str">
            <v>SPESE RICERCA E SELEZIONE</v>
          </cell>
          <cell r="C206">
            <v>186636.56</v>
          </cell>
          <cell r="D206">
            <v>186636.56</v>
          </cell>
          <cell r="E206">
            <v>0</v>
          </cell>
        </row>
        <row r="207">
          <cell r="A207" t="str">
            <v>0744000000010</v>
          </cell>
          <cell r="B207" t="str">
            <v>CANONI DI LOCAZIONE</v>
          </cell>
          <cell r="C207">
            <v>161034.57999999999</v>
          </cell>
          <cell r="D207">
            <v>161034.57999999999</v>
          </cell>
          <cell r="E207">
            <v>0</v>
          </cell>
        </row>
        <row r="208">
          <cell r="A208" t="str">
            <v>0744000000015</v>
          </cell>
          <cell r="B208" t="str">
            <v>SPESE CONDOMINIALI</v>
          </cell>
          <cell r="C208">
            <v>28968.57</v>
          </cell>
          <cell r="D208">
            <v>28968.57</v>
          </cell>
          <cell r="E208">
            <v>0</v>
          </cell>
        </row>
        <row r="209">
          <cell r="A209" t="str">
            <v>0744000000020</v>
          </cell>
          <cell r="B209" t="str">
            <v>SPESE DI PULIZIA</v>
          </cell>
          <cell r="C209">
            <v>28167.06</v>
          </cell>
          <cell r="D209">
            <v>28167.06</v>
          </cell>
          <cell r="E209">
            <v>0</v>
          </cell>
        </row>
        <row r="210">
          <cell r="A210" t="str">
            <v>0744500000010</v>
          </cell>
          <cell r="B210" t="str">
            <v>MANUTENZIONI FOTOCOPIATORI</v>
          </cell>
          <cell r="C210">
            <v>10124.92</v>
          </cell>
          <cell r="D210">
            <v>10124.92</v>
          </cell>
          <cell r="E210">
            <v>0</v>
          </cell>
        </row>
        <row r="211">
          <cell r="A211" t="str">
            <v>0744500000020</v>
          </cell>
          <cell r="B211" t="str">
            <v>MANUTENZIONI MACCHINE ELETTRONICHE</v>
          </cell>
          <cell r="C211">
            <v>1810.99</v>
          </cell>
          <cell r="D211">
            <v>1810.99</v>
          </cell>
          <cell r="E211">
            <v>0</v>
          </cell>
        </row>
        <row r="212">
          <cell r="A212" t="str">
            <v>0744500000025</v>
          </cell>
          <cell r="B212" t="str">
            <v>MANUTENZIONI IMPIANTO TELEFONICO</v>
          </cell>
          <cell r="C212">
            <v>500</v>
          </cell>
          <cell r="D212">
            <v>500</v>
          </cell>
          <cell r="E212">
            <v>0</v>
          </cell>
        </row>
        <row r="213">
          <cell r="A213" t="str">
            <v>0744500000040</v>
          </cell>
          <cell r="B213" t="str">
            <v>MANUTENZIONI UFFICI</v>
          </cell>
          <cell r="C213">
            <v>3622.29</v>
          </cell>
          <cell r="D213">
            <v>3622.29</v>
          </cell>
          <cell r="E213">
            <v>0</v>
          </cell>
        </row>
        <row r="214">
          <cell r="A214" t="str">
            <v>0745000000010</v>
          </cell>
          <cell r="B214" t="str">
            <v>ASSICURAZIONI INFORTUNI</v>
          </cell>
          <cell r="C214">
            <v>12300.87</v>
          </cell>
          <cell r="D214">
            <v>12300.87</v>
          </cell>
          <cell r="E214">
            <v>0</v>
          </cell>
        </row>
        <row r="215">
          <cell r="A215" t="str">
            <v>0745000000030</v>
          </cell>
          <cell r="B215" t="str">
            <v>ASSICURAZIONI UFFICI</v>
          </cell>
          <cell r="C215">
            <v>4943.96</v>
          </cell>
          <cell r="D215">
            <v>4943.96</v>
          </cell>
          <cell r="E215">
            <v>0</v>
          </cell>
        </row>
        <row r="216">
          <cell r="A216" t="str">
            <v>0745000000060</v>
          </cell>
          <cell r="B216" t="str">
            <v>ASSICURAZIONI VARIE</v>
          </cell>
          <cell r="C216">
            <v>6868.38</v>
          </cell>
          <cell r="D216">
            <v>6868.38</v>
          </cell>
          <cell r="E216">
            <v>0</v>
          </cell>
        </row>
        <row r="217">
          <cell r="A217" t="str">
            <v>0746000000017</v>
          </cell>
          <cell r="B217" t="str">
            <v>VALORI BOLLATI CQS</v>
          </cell>
          <cell r="C217">
            <v>54794.44</v>
          </cell>
          <cell r="D217">
            <v>54794.44</v>
          </cell>
          <cell r="E217">
            <v>0</v>
          </cell>
        </row>
        <row r="218">
          <cell r="A218" t="str">
            <v>0746000000020</v>
          </cell>
          <cell r="B218" t="str">
            <v>VALORI BOLLATI</v>
          </cell>
          <cell r="C218">
            <v>16967.63</v>
          </cell>
          <cell r="D218">
            <v>16967.63</v>
          </cell>
          <cell r="E218">
            <v>0</v>
          </cell>
        </row>
        <row r="219">
          <cell r="A219" t="str">
            <v>0746000000080</v>
          </cell>
          <cell r="B219" t="str">
            <v>IMPOSTE E TASSE VARIE</v>
          </cell>
          <cell r="C219">
            <v>3968.86</v>
          </cell>
          <cell r="D219">
            <v>3968.86</v>
          </cell>
          <cell r="E219">
            <v>0</v>
          </cell>
        </row>
        <row r="220">
          <cell r="A220" t="str">
            <v>0746000000081</v>
          </cell>
          <cell r="B220" t="str">
            <v>TASSA ISCRIZIONE CCIAA</v>
          </cell>
          <cell r="C220">
            <v>448</v>
          </cell>
          <cell r="D220">
            <v>448</v>
          </cell>
          <cell r="E220">
            <v>0</v>
          </cell>
        </row>
        <row r="221">
          <cell r="A221" t="str">
            <v>0746000000085</v>
          </cell>
          <cell r="B221" t="str">
            <v>IMPOSTE E TASSE CQS</v>
          </cell>
          <cell r="C221">
            <v>576</v>
          </cell>
          <cell r="D221">
            <v>576</v>
          </cell>
          <cell r="E221">
            <v>0</v>
          </cell>
        </row>
        <row r="222">
          <cell r="A222" t="str">
            <v>0746000000100</v>
          </cell>
          <cell r="B222" t="str">
            <v>COSTO IVA PRO-RATA</v>
          </cell>
          <cell r="C222">
            <v>725886.16</v>
          </cell>
          <cell r="D222">
            <v>725886.16</v>
          </cell>
          <cell r="E222">
            <v>0</v>
          </cell>
        </row>
        <row r="223">
          <cell r="A223" t="str">
            <v>0747000000010</v>
          </cell>
          <cell r="B223" t="str">
            <v>SPESE DI RAPPRESENTANZA</v>
          </cell>
          <cell r="C223">
            <v>8118.94</v>
          </cell>
          <cell r="D223">
            <v>8118.94</v>
          </cell>
          <cell r="E223">
            <v>0</v>
          </cell>
        </row>
        <row r="224">
          <cell r="A224" t="str">
            <v>0747000000020</v>
          </cell>
          <cell r="B224" t="str">
            <v>OMAGGI</v>
          </cell>
          <cell r="C224">
            <v>778.39</v>
          </cell>
          <cell r="D224">
            <v>778.39</v>
          </cell>
          <cell r="E224">
            <v>0</v>
          </cell>
        </row>
        <row r="225">
          <cell r="A225" t="str">
            <v>0747100000010</v>
          </cell>
          <cell r="B225" t="str">
            <v>SPESE DI RAPPRESENTANZA VENDITE</v>
          </cell>
          <cell r="C225">
            <v>2172.69</v>
          </cell>
          <cell r="D225">
            <v>2172.69</v>
          </cell>
          <cell r="E225">
            <v>0</v>
          </cell>
        </row>
        <row r="226">
          <cell r="A226" t="str">
            <v>0748000000010</v>
          </cell>
          <cell r="B226" t="str">
            <v>SPESE AUTOSTRADALI</v>
          </cell>
          <cell r="C226">
            <v>8520.48</v>
          </cell>
          <cell r="D226">
            <v>8520.48</v>
          </cell>
          <cell r="E226">
            <v>0</v>
          </cell>
        </row>
        <row r="227">
          <cell r="A227" t="str">
            <v>0748000000020</v>
          </cell>
          <cell r="B227" t="str">
            <v>CARBURANTE</v>
          </cell>
          <cell r="C227">
            <v>20462.330000000002</v>
          </cell>
          <cell r="D227">
            <v>20462.330000000002</v>
          </cell>
          <cell r="E227">
            <v>0</v>
          </cell>
        </row>
        <row r="228">
          <cell r="A228" t="str">
            <v>0748000000030</v>
          </cell>
          <cell r="B228" t="str">
            <v>RIMBORSO CHILOMETRICO</v>
          </cell>
          <cell r="C228">
            <v>4729.45</v>
          </cell>
          <cell r="D228">
            <v>4729.45</v>
          </cell>
          <cell r="E228">
            <v>0</v>
          </cell>
        </row>
        <row r="229">
          <cell r="A229" t="str">
            <v>0748000000040</v>
          </cell>
          <cell r="B229" t="str">
            <v>RIMBORSO VITTO E ALLOGGIO</v>
          </cell>
          <cell r="C229">
            <v>31705.9</v>
          </cell>
          <cell r="D229">
            <v>31705.9</v>
          </cell>
          <cell r="E229">
            <v>0</v>
          </cell>
        </row>
        <row r="230">
          <cell r="A230" t="str">
            <v>0748000000090</v>
          </cell>
          <cell r="B230" t="str">
            <v>RIMBORSO SPESE VARIE</v>
          </cell>
          <cell r="C230">
            <v>12929.8</v>
          </cell>
          <cell r="D230">
            <v>12929.8</v>
          </cell>
          <cell r="E230">
            <v>0</v>
          </cell>
        </row>
        <row r="231">
          <cell r="A231" t="str">
            <v>0748100000010</v>
          </cell>
          <cell r="B231" t="str">
            <v>SPESE AUTOSTRADALI VENDITE</v>
          </cell>
          <cell r="C231">
            <v>15659.48</v>
          </cell>
          <cell r="D231">
            <v>15659.48</v>
          </cell>
          <cell r="E231">
            <v>0</v>
          </cell>
        </row>
        <row r="232">
          <cell r="A232" t="str">
            <v>0748100000020</v>
          </cell>
          <cell r="B232" t="str">
            <v>SPESE CARBURANTI VENDITE</v>
          </cell>
          <cell r="C232">
            <v>47274.17</v>
          </cell>
          <cell r="D232">
            <v>47274.17</v>
          </cell>
          <cell r="E232">
            <v>0</v>
          </cell>
        </row>
        <row r="233">
          <cell r="A233" t="str">
            <v>0748100000040</v>
          </cell>
          <cell r="B233" t="str">
            <v>RIMBORSO VITTO E ALLOGGIO VENDITE</v>
          </cell>
          <cell r="C233">
            <v>32029.99</v>
          </cell>
          <cell r="D233">
            <v>32029.99</v>
          </cell>
          <cell r="E233">
            <v>0</v>
          </cell>
        </row>
        <row r="234">
          <cell r="A234" t="str">
            <v>0748100000041</v>
          </cell>
          <cell r="B234" t="str">
            <v>RIMBORSO SPESE PASTO AREA VENDITE</v>
          </cell>
          <cell r="C234">
            <v>17419.97</v>
          </cell>
          <cell r="D234">
            <v>17419.97</v>
          </cell>
          <cell r="E234">
            <v>0</v>
          </cell>
        </row>
        <row r="235">
          <cell r="A235" t="str">
            <v>0748100000090</v>
          </cell>
          <cell r="B235" t="str">
            <v>SPESE VARIE VENDITE</v>
          </cell>
          <cell r="C235">
            <v>18147.490000000002</v>
          </cell>
          <cell r="D235">
            <v>18147.490000000002</v>
          </cell>
          <cell r="E235">
            <v>0</v>
          </cell>
        </row>
        <row r="236">
          <cell r="A236" t="str">
            <v>0748100000100</v>
          </cell>
          <cell r="B236" t="str">
            <v>SPESE VIAGGI AEREO VENDITE</v>
          </cell>
          <cell r="C236">
            <v>13436.02</v>
          </cell>
          <cell r="D236">
            <v>13436.02</v>
          </cell>
          <cell r="E236">
            <v>0</v>
          </cell>
        </row>
        <row r="237">
          <cell r="A237" t="str">
            <v>0748100000101</v>
          </cell>
          <cell r="B237" t="str">
            <v>SPESE VIAGGI VENDITE</v>
          </cell>
          <cell r="C237">
            <v>52.24</v>
          </cell>
          <cell r="D237">
            <v>52.24</v>
          </cell>
          <cell r="E237">
            <v>0</v>
          </cell>
        </row>
        <row r="238">
          <cell r="A238" t="str">
            <v>0749000000010</v>
          </cell>
          <cell r="B238" t="str">
            <v>CARTA E STAMPATI</v>
          </cell>
          <cell r="C238">
            <v>29448.94</v>
          </cell>
          <cell r="D238">
            <v>29448.94</v>
          </cell>
          <cell r="E238">
            <v>0</v>
          </cell>
        </row>
        <row r="239">
          <cell r="A239" t="str">
            <v>0749000000020</v>
          </cell>
          <cell r="B239" t="str">
            <v>MATERIALE DI CONSUMO</v>
          </cell>
          <cell r="C239">
            <v>5639.33</v>
          </cell>
          <cell r="D239">
            <v>5639.33</v>
          </cell>
          <cell r="E239">
            <v>0</v>
          </cell>
        </row>
        <row r="240">
          <cell r="A240" t="str">
            <v>0749000000030</v>
          </cell>
          <cell r="B240" t="str">
            <v>CANCELLERIA</v>
          </cell>
          <cell r="C240">
            <v>10418.66</v>
          </cell>
          <cell r="D240">
            <v>10418.66</v>
          </cell>
          <cell r="E240">
            <v>0</v>
          </cell>
        </row>
        <row r="241">
          <cell r="A241" t="str">
            <v>0749000000050</v>
          </cell>
          <cell r="B241" t="str">
            <v>ABBONAMENTI E LIBRI</v>
          </cell>
          <cell r="C241">
            <v>2034.49</v>
          </cell>
          <cell r="D241">
            <v>2034.49</v>
          </cell>
          <cell r="E241">
            <v>0</v>
          </cell>
        </row>
        <row r="242">
          <cell r="A242" t="str">
            <v>0749000000070</v>
          </cell>
          <cell r="B242" t="str">
            <v>SPESE NOTIFICA CQS</v>
          </cell>
          <cell r="C242">
            <v>13200.31</v>
          </cell>
          <cell r="D242">
            <v>13200.31</v>
          </cell>
          <cell r="E242">
            <v>0</v>
          </cell>
        </row>
        <row r="243">
          <cell r="A243" t="str">
            <v>0749000000090</v>
          </cell>
          <cell r="B243" t="str">
            <v>SPESE VARIE</v>
          </cell>
          <cell r="C243">
            <v>9162</v>
          </cell>
          <cell r="D243">
            <v>9162</v>
          </cell>
          <cell r="E243">
            <v>0</v>
          </cell>
        </row>
        <row r="244">
          <cell r="A244" t="str">
            <v>0749000000095</v>
          </cell>
          <cell r="B244" t="str">
            <v>SPESE VARIE INDEDUCIBILI</v>
          </cell>
          <cell r="C244">
            <v>11550.04</v>
          </cell>
          <cell r="D244">
            <v>11550.04</v>
          </cell>
          <cell r="E244">
            <v>0</v>
          </cell>
        </row>
        <row r="245">
          <cell r="A245" t="str">
            <v>0749000000100</v>
          </cell>
          <cell r="B245" t="str">
            <v>SPESE VIAGGI AEREO</v>
          </cell>
          <cell r="C245">
            <v>9704.3799999999992</v>
          </cell>
          <cell r="D245">
            <v>9704.3799999999992</v>
          </cell>
          <cell r="E245">
            <v>0</v>
          </cell>
        </row>
        <row r="246">
          <cell r="A246" t="str">
            <v>0749000000101</v>
          </cell>
          <cell r="B246" t="str">
            <v>SPESE VIAGGI</v>
          </cell>
          <cell r="C246">
            <v>680.8</v>
          </cell>
          <cell r="D246">
            <v>680.8</v>
          </cell>
          <cell r="E246">
            <v>0</v>
          </cell>
        </row>
        <row r="247">
          <cell r="A247" t="str">
            <v>0749000000105</v>
          </cell>
          <cell r="B247" t="str">
            <v>BENI STRUMENTALI INDEDUCIBILI</v>
          </cell>
          <cell r="C247">
            <v>3262.72</v>
          </cell>
          <cell r="D247">
            <v>3262.72</v>
          </cell>
          <cell r="E247">
            <v>0</v>
          </cell>
        </row>
        <row r="248">
          <cell r="A248" t="str">
            <v>0749500000010</v>
          </cell>
          <cell r="B248" t="str">
            <v>SPESE LOCAZIONI DIPENDENTI</v>
          </cell>
          <cell r="C248">
            <v>52633.43</v>
          </cell>
          <cell r="D248">
            <v>52633.43</v>
          </cell>
          <cell r="E248">
            <v>0</v>
          </cell>
        </row>
        <row r="249">
          <cell r="A249" t="str">
            <v>0749500000020</v>
          </cell>
          <cell r="B249" t="str">
            <v>SPESE ENERGIA ELETTRICA DIPENDENTI</v>
          </cell>
          <cell r="C249">
            <v>857.89</v>
          </cell>
          <cell r="D249">
            <v>857.89</v>
          </cell>
          <cell r="E249">
            <v>0</v>
          </cell>
        </row>
        <row r="250">
          <cell r="A250" t="str">
            <v>0749500000046</v>
          </cell>
          <cell r="B250" t="str">
            <v>SPESE UTENZE GAS DIPENDENTI</v>
          </cell>
          <cell r="C250">
            <v>1360.88</v>
          </cell>
          <cell r="D250">
            <v>1360.88</v>
          </cell>
          <cell r="E250">
            <v>0</v>
          </cell>
        </row>
        <row r="251">
          <cell r="A251" t="str">
            <v>0749500000048</v>
          </cell>
          <cell r="B251" t="str">
            <v>SPESE UTENZE ACQUEDOTTO DIPENDENTI</v>
          </cell>
          <cell r="C251">
            <v>80.39</v>
          </cell>
          <cell r="D251">
            <v>80.39</v>
          </cell>
          <cell r="E251">
            <v>0</v>
          </cell>
        </row>
        <row r="252">
          <cell r="A252" t="str">
            <v>0749500000050</v>
          </cell>
          <cell r="B252" t="str">
            <v>SPESE VARIE DIPENDENTI</v>
          </cell>
          <cell r="C252">
            <v>7392.68</v>
          </cell>
          <cell r="D252">
            <v>7392.68</v>
          </cell>
          <cell r="E252">
            <v>0</v>
          </cell>
        </row>
        <row r="253">
          <cell r="A253" t="str">
            <v>0751000000010</v>
          </cell>
          <cell r="B253" t="str">
            <v>AMMORTAMENTO COSTI D'IMPIANTO</v>
          </cell>
          <cell r="C253">
            <v>101289.71</v>
          </cell>
          <cell r="D253">
            <v>101289.71</v>
          </cell>
          <cell r="E253">
            <v>0</v>
          </cell>
        </row>
        <row r="254">
          <cell r="A254" t="str">
            <v>0751000000031</v>
          </cell>
          <cell r="B254" t="str">
            <v>AMMORTAMENTO PROGRAMMI SOFTWARE</v>
          </cell>
          <cell r="C254">
            <v>194348.69</v>
          </cell>
          <cell r="D254">
            <v>194348.69</v>
          </cell>
          <cell r="E254">
            <v>0</v>
          </cell>
        </row>
        <row r="255">
          <cell r="A255" t="str">
            <v>0751000000041</v>
          </cell>
          <cell r="B255" t="str">
            <v>AMMORTAMENTO KNOW HOW</v>
          </cell>
          <cell r="C255">
            <v>110000</v>
          </cell>
          <cell r="D255">
            <v>110000</v>
          </cell>
          <cell r="E255">
            <v>0</v>
          </cell>
        </row>
        <row r="256">
          <cell r="A256" t="str">
            <v>0751000000051</v>
          </cell>
          <cell r="B256" t="str">
            <v>AMMORTAMENTO MARCHIO</v>
          </cell>
          <cell r="C256">
            <v>179100.09</v>
          </cell>
          <cell r="D256">
            <v>179100.09</v>
          </cell>
          <cell r="E256">
            <v>0</v>
          </cell>
        </row>
        <row r="257">
          <cell r="A257" t="str">
            <v>0751000000070</v>
          </cell>
          <cell r="B257" t="str">
            <v>AMM. COSTI PLURIENNALI BENI TERZI</v>
          </cell>
          <cell r="C257">
            <v>14769.38</v>
          </cell>
          <cell r="D257">
            <v>14769.38</v>
          </cell>
          <cell r="E257">
            <v>0</v>
          </cell>
        </row>
        <row r="258">
          <cell r="A258" t="str">
            <v>0753000000015</v>
          </cell>
          <cell r="B258" t="str">
            <v>AMM. MACCH. UFFICIO ELETTRONICHE</v>
          </cell>
          <cell r="C258">
            <v>87203.29</v>
          </cell>
          <cell r="D258">
            <v>87203.29</v>
          </cell>
          <cell r="E258">
            <v>0</v>
          </cell>
        </row>
        <row r="259">
          <cell r="A259" t="str">
            <v>0753000000020</v>
          </cell>
          <cell r="B259" t="str">
            <v>AMM. MOBILI E MACCHINE ORDINARIE</v>
          </cell>
          <cell r="C259">
            <v>13725.46</v>
          </cell>
          <cell r="D259">
            <v>13725.46</v>
          </cell>
          <cell r="E259">
            <v>0</v>
          </cell>
        </row>
        <row r="260">
          <cell r="A260" t="str">
            <v>0753000000022</v>
          </cell>
          <cell r="B260" t="str">
            <v>AMMORTAMENTO ARREDI</v>
          </cell>
          <cell r="C260">
            <v>3906.55</v>
          </cell>
          <cell r="D260">
            <v>3906.55</v>
          </cell>
          <cell r="E260">
            <v>0</v>
          </cell>
        </row>
        <row r="261">
          <cell r="A261" t="str">
            <v>0753000000025</v>
          </cell>
          <cell r="B261" t="str">
            <v>AMM. ATTREZZATURE VARIE</v>
          </cell>
          <cell r="C261">
            <v>2496.96</v>
          </cell>
          <cell r="D261">
            <v>2496.96</v>
          </cell>
          <cell r="E261">
            <v>0</v>
          </cell>
        </row>
        <row r="262">
          <cell r="A262" t="str">
            <v>0753000000030</v>
          </cell>
          <cell r="B262" t="str">
            <v>AMM. BANCONI BLINDATI</v>
          </cell>
          <cell r="C262">
            <v>201.67</v>
          </cell>
          <cell r="D262">
            <v>201.67</v>
          </cell>
          <cell r="E262">
            <v>0</v>
          </cell>
        </row>
        <row r="263">
          <cell r="A263" t="str">
            <v>0753000000033</v>
          </cell>
          <cell r="B263" t="str">
            <v>AMM. IMPIANTI ELETTRICI</v>
          </cell>
          <cell r="C263">
            <v>8554.7099999999991</v>
          </cell>
          <cell r="D263">
            <v>8554.7099999999991</v>
          </cell>
          <cell r="E263">
            <v>0</v>
          </cell>
        </row>
        <row r="264">
          <cell r="A264" t="str">
            <v>0753000000035</v>
          </cell>
          <cell r="B264" t="str">
            <v>AMM. IMPIANTI DI ALLARME</v>
          </cell>
          <cell r="C264">
            <v>3612.2</v>
          </cell>
          <cell r="D264">
            <v>3612.2</v>
          </cell>
          <cell r="E264">
            <v>0</v>
          </cell>
        </row>
        <row r="265">
          <cell r="A265" t="str">
            <v>0753000000040</v>
          </cell>
          <cell r="B265" t="str">
            <v>AMM. IMP. INT. DI COMUNICAZIONE</v>
          </cell>
          <cell r="C265">
            <v>562.59</v>
          </cell>
          <cell r="D265">
            <v>562.59</v>
          </cell>
          <cell r="E265">
            <v>0</v>
          </cell>
        </row>
        <row r="266">
          <cell r="A266" t="str">
            <v>0761000000010</v>
          </cell>
          <cell r="B266" t="str">
            <v>BANCHE DATI</v>
          </cell>
          <cell r="C266">
            <v>73110.720000000001</v>
          </cell>
          <cell r="D266">
            <v>73110.720000000001</v>
          </cell>
          <cell r="E266">
            <v>0</v>
          </cell>
        </row>
        <row r="267">
          <cell r="A267" t="str">
            <v>0761000000030</v>
          </cell>
          <cell r="B267" t="str">
            <v>INFORMAZIONI UFFICIO COMMERCIALE</v>
          </cell>
          <cell r="C267">
            <v>32380</v>
          </cell>
          <cell r="D267">
            <v>32380</v>
          </cell>
          <cell r="E267">
            <v>0</v>
          </cell>
        </row>
        <row r="268">
          <cell r="A268" t="str">
            <v>0761000000031</v>
          </cell>
          <cell r="B268" t="str">
            <v>INFORM. PRE-POST EROGAZIONE</v>
          </cell>
          <cell r="C268">
            <v>67834</v>
          </cell>
          <cell r="D268">
            <v>67834</v>
          </cell>
          <cell r="E268">
            <v>0</v>
          </cell>
        </row>
        <row r="269">
          <cell r="A269" t="str">
            <v>0761000000050</v>
          </cell>
          <cell r="B269" t="str">
            <v>PUBBLICITA'</v>
          </cell>
          <cell r="C269">
            <v>8580.01</v>
          </cell>
          <cell r="D269">
            <v>8580.01</v>
          </cell>
          <cell r="E269">
            <v>0</v>
          </cell>
        </row>
        <row r="270">
          <cell r="A270" t="str">
            <v>0763000000010</v>
          </cell>
          <cell r="B270" t="str">
            <v>EROGAZIONI LIBERALI</v>
          </cell>
          <cell r="C270">
            <v>250</v>
          </cell>
          <cell r="D270">
            <v>250</v>
          </cell>
          <cell r="E270">
            <v>0</v>
          </cell>
        </row>
        <row r="271">
          <cell r="A271" t="str">
            <v>0765000000010</v>
          </cell>
          <cell r="B271" t="str">
            <v>SPESE MARKETING</v>
          </cell>
          <cell r="C271">
            <v>805154.36</v>
          </cell>
          <cell r="D271">
            <v>805154.36</v>
          </cell>
          <cell r="E271">
            <v>0</v>
          </cell>
        </row>
        <row r="272">
          <cell r="A272" t="str">
            <v>0765000000020</v>
          </cell>
          <cell r="B272" t="str">
            <v>INFO CANALE RB</v>
          </cell>
          <cell r="C272">
            <v>35640.519999999997</v>
          </cell>
          <cell r="D272">
            <v>35640.519999999997</v>
          </cell>
          <cell r="E272">
            <v>0</v>
          </cell>
        </row>
        <row r="273">
          <cell r="A273" t="str">
            <v>0765000000030</v>
          </cell>
          <cell r="B273" t="str">
            <v>INFO DIRETTI</v>
          </cell>
          <cell r="C273">
            <v>14753.32</v>
          </cell>
          <cell r="D273">
            <v>14753.32</v>
          </cell>
          <cell r="E273">
            <v>0</v>
          </cell>
        </row>
        <row r="274">
          <cell r="A274" t="str">
            <v>0811000000010</v>
          </cell>
          <cell r="B274" t="str">
            <v>SOPRAVVENIENZE PASSIVE</v>
          </cell>
          <cell r="C274">
            <v>42635.19</v>
          </cell>
          <cell r="D274">
            <v>42635.19</v>
          </cell>
          <cell r="E274">
            <v>0</v>
          </cell>
        </row>
        <row r="275">
          <cell r="A275" t="str">
            <v>0811000000015</v>
          </cell>
          <cell r="B275" t="str">
            <v>SOPRAVVENIENZE PASSIVE INDEDUCIBILI</v>
          </cell>
          <cell r="C275">
            <v>3.29</v>
          </cell>
          <cell r="D275">
            <v>3.29</v>
          </cell>
          <cell r="E275">
            <v>0</v>
          </cell>
        </row>
        <row r="276">
          <cell r="A276" t="str">
            <v>0811000000020</v>
          </cell>
          <cell r="B276" t="str">
            <v>ABBUONI PASSIVI E ARROTONDAMENTI</v>
          </cell>
          <cell r="C276">
            <v>92.8</v>
          </cell>
          <cell r="D276">
            <v>92.8</v>
          </cell>
          <cell r="E276">
            <v>0</v>
          </cell>
        </row>
        <row r="277">
          <cell r="A277" t="str">
            <v>0812000000010</v>
          </cell>
          <cell r="B277" t="str">
            <v>SOPRAVVENIENZE PASSIVE CQS</v>
          </cell>
          <cell r="C277">
            <v>781.7</v>
          </cell>
          <cell r="D277">
            <v>781.7</v>
          </cell>
          <cell r="E277">
            <v>0</v>
          </cell>
        </row>
        <row r="278">
          <cell r="A278" t="str">
            <v>0812000000030</v>
          </cell>
          <cell r="B278" t="str">
            <v>ABBUONI PASSIVI E ARROT. CQS</v>
          </cell>
          <cell r="C278">
            <v>21597.49</v>
          </cell>
          <cell r="D278">
            <v>21597.49</v>
          </cell>
          <cell r="E278">
            <v>0</v>
          </cell>
        </row>
        <row r="279">
          <cell r="D279">
            <v>18778729.449999992</v>
          </cell>
          <cell r="E279">
            <v>19539203.469999999</v>
          </cell>
        </row>
        <row r="280">
          <cell r="B280" t="str">
            <v>UTILE D'ESERCIZIO</v>
          </cell>
          <cell r="D280">
            <v>760474.020000007</v>
          </cell>
        </row>
      </sheetData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9701"/>
      <sheetName val="1998"/>
    </sheetNames>
    <sheetDataSet>
      <sheetData sheetId="0" refreshError="1">
        <row r="3">
          <cell r="L3">
            <v>12300</v>
          </cell>
          <cell r="M3">
            <v>700</v>
          </cell>
          <cell r="N3" t="str">
            <v>SEDE DI UDINE</v>
          </cell>
        </row>
        <row r="4">
          <cell r="L4">
            <v>12301</v>
          </cell>
          <cell r="M4">
            <v>701</v>
          </cell>
          <cell r="N4" t="str">
            <v>AGENZIA "A"</v>
          </cell>
        </row>
        <row r="5">
          <cell r="L5">
            <v>12302</v>
          </cell>
          <cell r="M5">
            <v>702</v>
          </cell>
          <cell r="N5" t="str">
            <v>AGENZIA "B"</v>
          </cell>
        </row>
        <row r="6">
          <cell r="L6">
            <v>12314</v>
          </cell>
          <cell r="M6">
            <v>714</v>
          </cell>
          <cell r="N6" t="str">
            <v>AGENZIA "C"</v>
          </cell>
        </row>
        <row r="7">
          <cell r="L7">
            <v>12315</v>
          </cell>
          <cell r="M7">
            <v>715</v>
          </cell>
          <cell r="N7" t="str">
            <v>AGENZIA "D"</v>
          </cell>
        </row>
        <row r="8">
          <cell r="L8">
            <v>12319</v>
          </cell>
          <cell r="M8">
            <v>719</v>
          </cell>
          <cell r="N8" t="str">
            <v>TESORERIE</v>
          </cell>
        </row>
        <row r="9">
          <cell r="L9">
            <v>12330</v>
          </cell>
          <cell r="M9">
            <v>730</v>
          </cell>
          <cell r="N9" t="str">
            <v>AGENZIA "E"</v>
          </cell>
        </row>
        <row r="10">
          <cell r="L10">
            <v>12336</v>
          </cell>
          <cell r="M10">
            <v>736</v>
          </cell>
          <cell r="N10" t="str">
            <v>AGENZIA F</v>
          </cell>
        </row>
        <row r="11">
          <cell r="L11">
            <v>12337</v>
          </cell>
          <cell r="M11">
            <v>737</v>
          </cell>
          <cell r="N11" t="str">
            <v>CUSSIGNACCO</v>
          </cell>
        </row>
        <row r="12">
          <cell r="L12">
            <v>12338</v>
          </cell>
          <cell r="M12">
            <v>738</v>
          </cell>
          <cell r="N12" t="str">
            <v>agenzia G</v>
          </cell>
        </row>
        <row r="13">
          <cell r="L13">
            <v>12339</v>
          </cell>
          <cell r="M13">
            <v>739</v>
          </cell>
          <cell r="N13" t="str">
            <v>agenzia H</v>
          </cell>
        </row>
        <row r="14">
          <cell r="L14">
            <v>12718</v>
          </cell>
          <cell r="M14">
            <v>718</v>
          </cell>
          <cell r="N14" t="str">
            <v>BANCHE</v>
          </cell>
        </row>
        <row r="15">
          <cell r="L15">
            <v>36190</v>
          </cell>
          <cell r="M15">
            <v>724</v>
          </cell>
          <cell r="N15" t="str">
            <v>MIRANO</v>
          </cell>
        </row>
        <row r="16">
          <cell r="L16">
            <v>36299</v>
          </cell>
          <cell r="M16">
            <v>740</v>
          </cell>
          <cell r="N16" t="str">
            <v>S.MICHELE AL TAGL.</v>
          </cell>
        </row>
        <row r="17">
          <cell r="L17">
            <v>61800</v>
          </cell>
          <cell r="M17">
            <v>723</v>
          </cell>
          <cell r="N17" t="str">
            <v>mogliano</v>
          </cell>
        </row>
        <row r="18">
          <cell r="L18">
            <v>62190</v>
          </cell>
          <cell r="M18">
            <v>725</v>
          </cell>
          <cell r="N18" t="str">
            <v>VITTORIO VENETO</v>
          </cell>
        </row>
        <row r="19">
          <cell r="L19">
            <v>63600</v>
          </cell>
          <cell r="M19">
            <v>703</v>
          </cell>
          <cell r="N19" t="str">
            <v>AIELLO</v>
          </cell>
        </row>
        <row r="20">
          <cell r="L20">
            <v>63730</v>
          </cell>
          <cell r="M20">
            <v>722</v>
          </cell>
          <cell r="N20" t="str">
            <v>CERVIGNANO</v>
          </cell>
        </row>
        <row r="21">
          <cell r="L21">
            <v>63740</v>
          </cell>
          <cell r="M21">
            <v>731</v>
          </cell>
          <cell r="N21" t="str">
            <v>CIVIDALE</v>
          </cell>
        </row>
        <row r="22">
          <cell r="L22">
            <v>63750</v>
          </cell>
          <cell r="M22">
            <v>729</v>
          </cell>
          <cell r="N22" t="str">
            <v>CODROIPO</v>
          </cell>
        </row>
        <row r="23">
          <cell r="L23">
            <v>63880</v>
          </cell>
          <cell r="M23">
            <v>733</v>
          </cell>
          <cell r="N23" t="str">
            <v>GEMONA</v>
          </cell>
        </row>
        <row r="24">
          <cell r="L24">
            <v>63890</v>
          </cell>
          <cell r="M24">
            <v>704</v>
          </cell>
          <cell r="N24" t="str">
            <v>GONARS</v>
          </cell>
        </row>
        <row r="25">
          <cell r="L25">
            <v>63930</v>
          </cell>
          <cell r="M25">
            <v>720</v>
          </cell>
          <cell r="N25" t="str">
            <v>MANZANO</v>
          </cell>
        </row>
        <row r="26">
          <cell r="L26">
            <v>63940</v>
          </cell>
          <cell r="M26">
            <v>728</v>
          </cell>
          <cell r="N26" t="str">
            <v>MARANO</v>
          </cell>
        </row>
        <row r="27">
          <cell r="L27">
            <v>63950</v>
          </cell>
          <cell r="M27">
            <v>710</v>
          </cell>
          <cell r="N27" t="str">
            <v>MARTIGNACCO</v>
          </cell>
        </row>
        <row r="28">
          <cell r="L28">
            <v>64050</v>
          </cell>
          <cell r="M28">
            <v>706</v>
          </cell>
          <cell r="N28" t="str">
            <v>PALMANOVA</v>
          </cell>
        </row>
        <row r="29">
          <cell r="L29">
            <v>64059</v>
          </cell>
          <cell r="M29">
            <v>716</v>
          </cell>
          <cell r="N29" t="str">
            <v>OSPEDALE CIVILE</v>
          </cell>
        </row>
        <row r="30">
          <cell r="L30">
            <v>64070</v>
          </cell>
          <cell r="M30">
            <v>712</v>
          </cell>
          <cell r="N30" t="str">
            <v>PASIAN DI PRATO</v>
          </cell>
        </row>
        <row r="31">
          <cell r="L31">
            <v>64080</v>
          </cell>
          <cell r="M31">
            <v>735</v>
          </cell>
          <cell r="N31" t="str">
            <v>PAULARO</v>
          </cell>
        </row>
        <row r="32">
          <cell r="L32">
            <v>64120</v>
          </cell>
          <cell r="M32">
            <v>707</v>
          </cell>
          <cell r="N32" t="str">
            <v>POZZUOLO</v>
          </cell>
        </row>
        <row r="33">
          <cell r="L33">
            <v>64190</v>
          </cell>
          <cell r="M33">
            <v>727</v>
          </cell>
          <cell r="N33" t="str">
            <v>SAN DANIELE</v>
          </cell>
        </row>
        <row r="34">
          <cell r="L34">
            <v>64240</v>
          </cell>
          <cell r="M34">
            <v>713</v>
          </cell>
          <cell r="N34" t="str">
            <v>S.VITO AL TORRE</v>
          </cell>
        </row>
        <row r="35">
          <cell r="L35">
            <v>64290</v>
          </cell>
          <cell r="M35">
            <v>734</v>
          </cell>
          <cell r="N35" t="str">
            <v>TARVISIO</v>
          </cell>
        </row>
        <row r="36">
          <cell r="L36">
            <v>64300</v>
          </cell>
          <cell r="M36">
            <v>711</v>
          </cell>
          <cell r="N36" t="str">
            <v>FELETTO UMBERTO</v>
          </cell>
        </row>
        <row r="37">
          <cell r="L37">
            <v>64301</v>
          </cell>
          <cell r="M37">
            <v>732</v>
          </cell>
          <cell r="N37" t="str">
            <v>CENTRO COMM. FRIULI</v>
          </cell>
        </row>
        <row r="38">
          <cell r="L38">
            <v>64320</v>
          </cell>
          <cell r="M38">
            <v>726</v>
          </cell>
          <cell r="N38" t="str">
            <v>TOLMEZZO</v>
          </cell>
        </row>
        <row r="39">
          <cell r="L39">
            <v>64460</v>
          </cell>
          <cell r="M39">
            <v>717</v>
          </cell>
          <cell r="N39" t="str">
            <v>PRADAMANO</v>
          </cell>
        </row>
        <row r="40">
          <cell r="L40">
            <v>64630</v>
          </cell>
          <cell r="M40">
            <v>721</v>
          </cell>
          <cell r="N40" t="str">
            <v>RONCHI DEI LEGIONARI</v>
          </cell>
        </row>
        <row r="41">
          <cell r="L41">
            <v>64920</v>
          </cell>
          <cell r="M41">
            <v>705</v>
          </cell>
          <cell r="N41" t="str">
            <v>MORSANO</v>
          </cell>
        </row>
        <row r="42">
          <cell r="L42">
            <v>65010</v>
          </cell>
          <cell r="M42">
            <v>708</v>
          </cell>
          <cell r="N42" t="str">
            <v>S.VITO AL TAGLIAMENTO</v>
          </cell>
        </row>
        <row r="43">
          <cell r="L43">
            <v>65020</v>
          </cell>
          <cell r="M43">
            <v>709</v>
          </cell>
          <cell r="N43" t="str">
            <v>SESTO AL REGHENA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 31,3,99"/>
      <sheetName val="comm 31,12,98"/>
      <sheetName val="SALDIPP311298"/>
      <sheetName val="CFR 31,3,98"/>
      <sheetName val="adeg_competenza"/>
      <sheetName val="piano_conti311298"/>
      <sheetName val="SCAL 31,03,99 "/>
      <sheetName val="SCAL marzo99_marzo98"/>
      <sheetName val="STAMPE31,12,98"/>
      <sheetName val="DG"/>
      <sheetName val="confl_bilancio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K2" t="str">
            <v>CONFL</v>
          </cell>
          <cell r="L2" t="str">
            <v>bilancio</v>
          </cell>
          <cell r="M2" t="str">
            <v>Min di bilancio</v>
          </cell>
          <cell r="N2" t="str">
            <v>Somma di cassa</v>
          </cell>
          <cell r="O2" t="str">
            <v>Somma di competenza</v>
          </cell>
          <cell r="P2" t="str">
            <v>Somma di netto_IVA</v>
          </cell>
        </row>
        <row r="3">
          <cell r="K3" t="e">
            <v>#VALUE!</v>
          </cell>
          <cell r="L3" t="str">
            <v>(vuote)</v>
          </cell>
          <cell r="M3">
            <v>0</v>
          </cell>
          <cell r="N3">
            <v>179910039971</v>
          </cell>
          <cell r="O3">
            <v>94856295748.220245</v>
          </cell>
          <cell r="P3">
            <v>329901702163.22021</v>
          </cell>
        </row>
        <row r="4">
          <cell r="K4">
            <v>11</v>
          </cell>
          <cell r="L4">
            <v>11</v>
          </cell>
          <cell r="M4">
            <v>11</v>
          </cell>
          <cell r="N4">
            <v>87792132496</v>
          </cell>
          <cell r="O4">
            <v>657954378.43160629</v>
          </cell>
          <cell r="P4">
            <v>88450086874.43161</v>
          </cell>
        </row>
        <row r="5">
          <cell r="K5">
            <v>12</v>
          </cell>
          <cell r="L5">
            <v>12</v>
          </cell>
          <cell r="M5">
            <v>12</v>
          </cell>
          <cell r="N5">
            <v>18626264014</v>
          </cell>
          <cell r="O5">
            <v>11390924885</v>
          </cell>
          <cell r="P5">
            <v>30017188899</v>
          </cell>
        </row>
        <row r="6">
          <cell r="K6">
            <v>13</v>
          </cell>
          <cell r="L6">
            <v>13</v>
          </cell>
          <cell r="M6">
            <v>13</v>
          </cell>
          <cell r="N6">
            <v>13460440157</v>
          </cell>
          <cell r="O6">
            <v>1743718321</v>
          </cell>
          <cell r="P6">
            <v>15204158478</v>
          </cell>
        </row>
        <row r="7">
          <cell r="K7">
            <v>14</v>
          </cell>
          <cell r="L7">
            <v>14</v>
          </cell>
          <cell r="M7">
            <v>14</v>
          </cell>
          <cell r="N7">
            <v>-1406945611</v>
          </cell>
          <cell r="O7">
            <v>1933925916.9195886</v>
          </cell>
          <cell r="P7">
            <v>526980305.91958857</v>
          </cell>
        </row>
        <row r="8">
          <cell r="K8">
            <v>21</v>
          </cell>
          <cell r="L8">
            <v>21</v>
          </cell>
          <cell r="M8">
            <v>21</v>
          </cell>
          <cell r="N8">
            <v>-30059170350</v>
          </cell>
          <cell r="O8">
            <v>-1595986732</v>
          </cell>
          <cell r="P8">
            <v>-31655157082</v>
          </cell>
        </row>
        <row r="9">
          <cell r="K9">
            <v>22</v>
          </cell>
          <cell r="L9">
            <v>22</v>
          </cell>
          <cell r="M9">
            <v>22</v>
          </cell>
          <cell r="N9">
            <v>-16719400731</v>
          </cell>
          <cell r="O9">
            <v>298597197</v>
          </cell>
          <cell r="P9">
            <v>-16420803534</v>
          </cell>
        </row>
        <row r="10">
          <cell r="K10">
            <v>23</v>
          </cell>
          <cell r="L10">
            <v>23</v>
          </cell>
          <cell r="M10">
            <v>23</v>
          </cell>
          <cell r="N10">
            <v>-7103686661</v>
          </cell>
          <cell r="O10">
            <v>-1379564151</v>
          </cell>
          <cell r="P10">
            <v>-8483250812</v>
          </cell>
        </row>
        <row r="11">
          <cell r="K11">
            <v>31</v>
          </cell>
          <cell r="L11">
            <v>31</v>
          </cell>
          <cell r="M11">
            <v>31</v>
          </cell>
          <cell r="N11">
            <v>22762440</v>
          </cell>
          <cell r="O11">
            <v>0</v>
          </cell>
          <cell r="P11">
            <v>22762440</v>
          </cell>
        </row>
        <row r="12">
          <cell r="K12">
            <v>32</v>
          </cell>
          <cell r="L12">
            <v>32</v>
          </cell>
          <cell r="M12">
            <v>32</v>
          </cell>
          <cell r="N12">
            <v>305987976</v>
          </cell>
          <cell r="O12">
            <v>0</v>
          </cell>
          <cell r="P12">
            <v>305987976</v>
          </cell>
        </row>
        <row r="13">
          <cell r="K13">
            <v>40</v>
          </cell>
          <cell r="L13">
            <v>40</v>
          </cell>
          <cell r="M13">
            <v>40</v>
          </cell>
          <cell r="N13">
            <v>25502291072</v>
          </cell>
          <cell r="O13">
            <v>3412970826.5</v>
          </cell>
          <cell r="P13">
            <v>28915261898.5</v>
          </cell>
        </row>
        <row r="14">
          <cell r="K14">
            <v>50</v>
          </cell>
          <cell r="L14">
            <v>50</v>
          </cell>
          <cell r="M14">
            <v>50</v>
          </cell>
          <cell r="N14">
            <v>-2326656256</v>
          </cell>
          <cell r="O14">
            <v>-228243921.66666669</v>
          </cell>
          <cell r="P14">
            <v>-2554900177.666667</v>
          </cell>
        </row>
        <row r="15">
          <cell r="K15">
            <v>60</v>
          </cell>
          <cell r="L15">
            <v>60</v>
          </cell>
          <cell r="M15">
            <v>60</v>
          </cell>
          <cell r="N15">
            <v>2442231159</v>
          </cell>
          <cell r="O15">
            <v>2486044747</v>
          </cell>
          <cell r="P15">
            <v>4928275906</v>
          </cell>
        </row>
        <row r="16">
          <cell r="K16">
            <v>61</v>
          </cell>
          <cell r="L16">
            <v>61</v>
          </cell>
          <cell r="M16">
            <v>61</v>
          </cell>
          <cell r="N16">
            <v>0</v>
          </cell>
          <cell r="O16">
            <v>-1061776017</v>
          </cell>
          <cell r="P16">
            <v>-1061776017</v>
          </cell>
        </row>
        <row r="17">
          <cell r="K17">
            <v>62</v>
          </cell>
          <cell r="L17">
            <v>62</v>
          </cell>
          <cell r="M17">
            <v>62</v>
          </cell>
          <cell r="N17">
            <v>0</v>
          </cell>
          <cell r="O17">
            <v>4913180953</v>
          </cell>
          <cell r="P17">
            <v>4913180953</v>
          </cell>
        </row>
        <row r="18">
          <cell r="K18">
            <v>70</v>
          </cell>
          <cell r="L18">
            <v>70</v>
          </cell>
          <cell r="M18">
            <v>70</v>
          </cell>
          <cell r="N18">
            <v>8093600306</v>
          </cell>
          <cell r="O18">
            <v>31057412</v>
          </cell>
          <cell r="P18">
            <v>8124657718</v>
          </cell>
        </row>
        <row r="19">
          <cell r="K19">
            <v>81</v>
          </cell>
          <cell r="L19">
            <v>81</v>
          </cell>
          <cell r="M19">
            <v>81</v>
          </cell>
          <cell r="N19">
            <v>-25081044803</v>
          </cell>
          <cell r="O19">
            <v>-4231880104</v>
          </cell>
          <cell r="P19">
            <v>-29312924907</v>
          </cell>
        </row>
        <row r="20">
          <cell r="K20">
            <v>82</v>
          </cell>
          <cell r="L20">
            <v>82</v>
          </cell>
          <cell r="M20">
            <v>82</v>
          </cell>
          <cell r="N20">
            <v>-7529992576</v>
          </cell>
          <cell r="O20">
            <v>-1057038087</v>
          </cell>
          <cell r="P20">
            <v>-8587030663</v>
          </cell>
        </row>
        <row r="21">
          <cell r="K21">
            <v>83</v>
          </cell>
          <cell r="L21">
            <v>83</v>
          </cell>
          <cell r="M21">
            <v>83</v>
          </cell>
          <cell r="N21">
            <v>-43672195</v>
          </cell>
          <cell r="O21">
            <v>-2354356477</v>
          </cell>
          <cell r="P21">
            <v>-2398028672</v>
          </cell>
        </row>
        <row r="22">
          <cell r="K22">
            <v>84</v>
          </cell>
          <cell r="L22">
            <v>84</v>
          </cell>
          <cell r="M22">
            <v>84</v>
          </cell>
          <cell r="N22">
            <v>-25552736</v>
          </cell>
          <cell r="O22">
            <v>0</v>
          </cell>
          <cell r="P22">
            <v>-25552736</v>
          </cell>
        </row>
        <row r="23">
          <cell r="K23">
            <v>85</v>
          </cell>
          <cell r="L23">
            <v>85</v>
          </cell>
          <cell r="M23">
            <v>85</v>
          </cell>
          <cell r="N23">
            <v>-3648172802</v>
          </cell>
          <cell r="O23">
            <v>0</v>
          </cell>
          <cell r="P23">
            <v>-3648172802</v>
          </cell>
        </row>
        <row r="24">
          <cell r="K24">
            <v>86</v>
          </cell>
          <cell r="L24">
            <v>86</v>
          </cell>
          <cell r="M24">
            <v>86</v>
          </cell>
          <cell r="N24">
            <v>-24290797329</v>
          </cell>
          <cell r="O24">
            <v>76797465</v>
          </cell>
          <cell r="P24">
            <v>-24213999864</v>
          </cell>
        </row>
        <row r="25">
          <cell r="K25">
            <v>87</v>
          </cell>
          <cell r="L25">
            <v>87</v>
          </cell>
          <cell r="M25">
            <v>87</v>
          </cell>
          <cell r="N25">
            <v>-6612629974</v>
          </cell>
          <cell r="O25">
            <v>1586180352</v>
          </cell>
          <cell r="P25">
            <v>-5026449622</v>
          </cell>
        </row>
        <row r="26">
          <cell r="K26">
            <v>90</v>
          </cell>
          <cell r="L26">
            <v>90</v>
          </cell>
          <cell r="M26">
            <v>90</v>
          </cell>
          <cell r="N26">
            <v>0</v>
          </cell>
          <cell r="O26">
            <v>-7095000000</v>
          </cell>
          <cell r="P26">
            <v>-7095000000</v>
          </cell>
        </row>
        <row r="27">
          <cell r="K27">
            <v>96</v>
          </cell>
          <cell r="L27">
            <v>96</v>
          </cell>
          <cell r="M27">
            <v>96</v>
          </cell>
          <cell r="N27">
            <v>0</v>
          </cell>
          <cell r="O27">
            <v>5623782000</v>
          </cell>
          <cell r="P27">
            <v>5623782000</v>
          </cell>
        </row>
        <row r="28">
          <cell r="K28">
            <v>100</v>
          </cell>
          <cell r="L28">
            <v>100</v>
          </cell>
          <cell r="M28">
            <v>100</v>
          </cell>
          <cell r="N28">
            <v>0</v>
          </cell>
          <cell r="O28">
            <v>0</v>
          </cell>
          <cell r="P28">
            <v>0</v>
          </cell>
        </row>
        <row r="29">
          <cell r="K29">
            <v>120</v>
          </cell>
          <cell r="L29">
            <v>120</v>
          </cell>
          <cell r="M29">
            <v>120</v>
          </cell>
          <cell r="N29">
            <v>-5750532618</v>
          </cell>
          <cell r="O29">
            <v>49792417</v>
          </cell>
          <cell r="P29">
            <v>-5700740201</v>
          </cell>
        </row>
        <row r="30">
          <cell r="K30">
            <v>130</v>
          </cell>
          <cell r="L30">
            <v>130</v>
          </cell>
          <cell r="M30">
            <v>130</v>
          </cell>
          <cell r="N30">
            <v>687804077</v>
          </cell>
          <cell r="O30">
            <v>0</v>
          </cell>
          <cell r="P30">
            <v>687804077</v>
          </cell>
        </row>
        <row r="31">
          <cell r="K31">
            <v>180</v>
          </cell>
          <cell r="L31">
            <v>180</v>
          </cell>
          <cell r="M31">
            <v>180</v>
          </cell>
          <cell r="N31">
            <v>265135592</v>
          </cell>
          <cell r="O31">
            <v>91876280</v>
          </cell>
          <cell r="P31">
            <v>357011872</v>
          </cell>
        </row>
        <row r="32">
          <cell r="K32">
            <v>190</v>
          </cell>
          <cell r="L32">
            <v>190</v>
          </cell>
          <cell r="M32">
            <v>190</v>
          </cell>
          <cell r="N32">
            <v>-602984121</v>
          </cell>
          <cell r="O32">
            <v>0</v>
          </cell>
          <cell r="P32">
            <v>-602984121</v>
          </cell>
        </row>
        <row r="33">
          <cell r="K33">
            <v>220</v>
          </cell>
          <cell r="L33">
            <v>220</v>
          </cell>
          <cell r="M33">
            <v>220</v>
          </cell>
          <cell r="N33">
            <v>2981696</v>
          </cell>
          <cell r="O33">
            <v>16062688000</v>
          </cell>
          <cell r="P33">
            <v>16065669696</v>
          </cell>
        </row>
        <row r="34">
          <cell r="L34">
            <v>230</v>
          </cell>
          <cell r="M34">
            <v>230</v>
          </cell>
          <cell r="N34">
            <v>0</v>
          </cell>
          <cell r="O34">
            <v>0</v>
          </cell>
          <cell r="P34">
            <v>0</v>
          </cell>
        </row>
        <row r="35">
          <cell r="L35">
            <v>99</v>
          </cell>
          <cell r="M35">
            <v>99</v>
          </cell>
          <cell r="N35">
            <v>1567291000</v>
          </cell>
          <cell r="O35">
            <v>0</v>
          </cell>
          <cell r="P35">
            <v>1567291000</v>
          </cell>
        </row>
        <row r="36">
          <cell r="L36" t="str">
            <v>Totale complessivo</v>
          </cell>
          <cell r="M36">
            <v>11</v>
          </cell>
          <cell r="N36">
            <v>207477723193</v>
          </cell>
          <cell r="O36">
            <v>126211941409.40477</v>
          </cell>
          <cell r="P36">
            <v>388825031046.40472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1"/>
      <sheetName val="EXP2"/>
      <sheetName val="EXP3"/>
      <sheetName val="SalaryData"/>
      <sheetName val="2006"/>
    </sheetNames>
    <sheetDataSet>
      <sheetData sheetId="0"/>
      <sheetData sheetId="1"/>
      <sheetData sheetId="2"/>
      <sheetData sheetId="3" refreshError="1">
        <row r="10">
          <cell r="EE10" t="str">
            <v xml:space="preserve">OLA  &amp; ALOWANCES     OLA  &amp; ALOWANCES     OLA  &amp; ALOWANCES     OLA  &amp; ALOWANCES     OLA  &amp; ALOWANCES     OLA  &amp; ALOWANCES     OLA  &amp; ALOWANCES     OLA  &amp; ALOWANCES     OLA  &amp; ALOWANCES     OLA  &amp; ALOWANCES     </v>
          </cell>
          <cell r="GA10" t="str">
            <v xml:space="preserve">CAR ALLOWANCE      CAR ALLOWANCE      CAR ALLOWANCE      CAR ALLOWANCE      CAR ALLOWANCE      CAR ALLOWANCE      CAR ALLOWANCE      CAR ALLOWANCE      CAR ALLOWANCE      </v>
          </cell>
        </row>
        <row r="11">
          <cell r="AK11">
            <v>37257</v>
          </cell>
          <cell r="AV11">
            <v>37621</v>
          </cell>
          <cell r="BH11">
            <v>37986</v>
          </cell>
        </row>
      </sheetData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PARAM"/>
      <sheetName val="SP"/>
      <sheetName val="CE"/>
      <sheetName val="CE_Segment"/>
      <sheetName val="SP_Isvap_Segment"/>
      <sheetName val="CE_Isvap_Segment"/>
      <sheetName val="SP CDA"/>
      <sheetName val="CE CDA"/>
      <sheetName val="FIRME"/>
      <sheetName val="1.IndCE 2.IndSP"/>
      <sheetName val="3_DipCanali"/>
      <sheetName val="4.SpRicla"/>
      <sheetName val="5.CeRicla"/>
      <sheetName val="6.CeRiclaSegment"/>
      <sheetName val="7.Inicatori"/>
      <sheetName val="8.SpSegmentISVAP"/>
      <sheetName val="9.CeSegmentISVAP"/>
      <sheetName val="10.Taban"/>
      <sheetName val="11.Investimenti"/>
      <sheetName val="15.IndicatoriAzione"/>
      <sheetName val="ALLEGATO CS"/>
      <sheetName val="PREMI"/>
      <sheetName val="PREMI PER CANALE"/>
      <sheetName val="RISULTATI E PN "/>
      <sheetName val="SPESE GESTIONE"/>
      <sheetName val="RISERVE TECNICHE"/>
      <sheetName val="INVESTIMENTI"/>
      <sheetName val="plus immobili LATENTI"/>
      <sheetName val="D BASE Consol 311206 311205"/>
      <sheetName val="DBASE segment 311206 311205"/>
      <sheetName val="Dettagli Consolidato 311206"/>
      <sheetName val="dettaglio segment 311206"/>
      <sheetName val="Dettagli consolidato 311205"/>
      <sheetName val="dettaglio segment 311205"/>
      <sheetName val="segment ISVAP 311206 311205"/>
    </sheetNames>
    <sheetDataSet>
      <sheetData sheetId="0"/>
      <sheetData sheetId="1"/>
      <sheetData sheetId="2" refreshError="1">
        <row r="7">
          <cell r="D7">
            <v>1000</v>
          </cell>
        </row>
        <row r="12">
          <cell r="D12">
            <v>3</v>
          </cell>
        </row>
        <row r="14">
          <cell r="D14">
            <v>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int_SAVA"/>
      <sheetName val="int_FIDIS"/>
      <sheetName val="int_SAVALEASING"/>
      <sheetName val="DATI_MERCATO"/>
      <sheetName val="INPUT_SAVA"/>
      <sheetName val="INPUT_FIDIS"/>
      <sheetName val="INPUT_SAVALEASING"/>
      <sheetName val="INPUT_ALBERI_C Eu"/>
      <sheetName val="INPUT_ALBERI_F Eu"/>
      <sheetName val="INPUT_ALBERI_C"/>
      <sheetName val="INPUT_ALBERI_F"/>
      <sheetName val="INPUT_SEDE"/>
      <sheetName val="MERCATO-MENS"/>
      <sheetName val="MERCATO-PROGR"/>
      <sheetName val="MERCATO-REPORT"/>
      <sheetName val="MERCATO-REPORT_EU"/>
      <sheetName val="CF_MENS"/>
      <sheetName val="CF_PROGR"/>
      <sheetName val="CF_REPORT"/>
      <sheetName val="CF_REPORT_EU"/>
      <sheetName val="ANALISI VARIANZE CF"/>
      <sheetName val="ANAL. VAR. MARG. FIN. CF"/>
      <sheetName val="RETI"/>
      <sheetName val="RETI-PROG"/>
      <sheetName val="RETI-REP"/>
      <sheetName val="RETI report"/>
      <sheetName val="RETI-REP_EU"/>
      <sheetName val="ANALISI VAR. RETI"/>
      <sheetName val="FORNITORI"/>
      <sheetName val="FORN-PROG"/>
      <sheetName val="FORN-REP"/>
      <sheetName val="FORN-REP_EU"/>
      <sheetName val="INPUT_SEDE_FORN"/>
      <sheetName val="ANALISI_VAR_ FORN"/>
      <sheetName val="MARGINI_FORN"/>
      <sheetName val="COMMISSIONI_FORN"/>
      <sheetName val="COSTI_FORN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ITALIA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ITL (Mil)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O "/>
      <sheetName val="P&amp;L consol sintetico"/>
      <sheetName val="P&amp;L CONSOL analitico"/>
      <sheetName val="P&amp;L CONSOL SIGLA"/>
      <sheetName val="sigla holding CE"/>
      <sheetName val="SIGLA SRL CE"/>
      <sheetName val="CE FINANZIARIA"/>
      <sheetName val="Balance Sheet"/>
      <sheetName val="sigla holding SP"/>
      <sheetName val="SIGLA SRL SP"/>
      <sheetName val="SP FINANZIARIA"/>
      <sheetName val="Cash Flow"/>
      <sheetName val="anali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CCONTO</v>
          </cell>
          <cell r="B1" t="str">
            <v>DCONTO</v>
          </cell>
          <cell r="C1" t="str">
            <v>SFINE</v>
          </cell>
        </row>
        <row r="2">
          <cell r="A2" t="str">
            <v>00</v>
          </cell>
          <cell r="B2" t="str">
            <v>CONTI TRANSITORI E DI ATTESA</v>
          </cell>
          <cell r="C2">
            <v>333846.63</v>
          </cell>
        </row>
        <row r="3">
          <cell r="A3" t="str">
            <v>00 20</v>
          </cell>
          <cell r="B3" t="str">
            <v>CLIENTI</v>
          </cell>
          <cell r="C3">
            <v>421445.26</v>
          </cell>
        </row>
        <row r="4">
          <cell r="A4" t="str">
            <v>00 20    00001</v>
          </cell>
          <cell r="B4" t="str">
            <v>Clienti c/contratti da caricare</v>
          </cell>
          <cell r="C4">
            <v>421445.26</v>
          </cell>
        </row>
        <row r="5">
          <cell r="A5" t="str">
            <v>00 30</v>
          </cell>
          <cell r="B5" t="str">
            <v>BANCHE</v>
          </cell>
          <cell r="C5">
            <v>87598.63</v>
          </cell>
        </row>
        <row r="6">
          <cell r="A6" t="str">
            <v>00 30    01010</v>
          </cell>
          <cell r="B6" t="str">
            <v>Sanpaolo Imi spa c/trans cambiali sbf</v>
          </cell>
          <cell r="C6">
            <v>46618.239999999998</v>
          </cell>
        </row>
        <row r="7">
          <cell r="A7" t="str">
            <v>00 30    02010</v>
          </cell>
          <cell r="B7" t="str">
            <v>Sanpaolo Imi spa c/trans Rid sbf</v>
          </cell>
          <cell r="C7">
            <v>23264.87</v>
          </cell>
        </row>
        <row r="8">
          <cell r="A8" t="str">
            <v>00 30    03010</v>
          </cell>
          <cell r="B8" t="str">
            <v>Sanpaolo Imi spa c/trans. Riba sbf</v>
          </cell>
          <cell r="C8">
            <v>17715.52</v>
          </cell>
        </row>
        <row r="9">
          <cell r="A9" t="str">
            <v>01</v>
          </cell>
          <cell r="B9" t="str">
            <v>CASSA E DISPONIBILITA'</v>
          </cell>
          <cell r="C9">
            <v>11375.93</v>
          </cell>
        </row>
        <row r="10">
          <cell r="A10" t="str">
            <v>01 10</v>
          </cell>
          <cell r="B10" t="str">
            <v>DENARO E VALORI IN CASSA</v>
          </cell>
          <cell r="C10">
            <v>10803.08</v>
          </cell>
        </row>
        <row r="11">
          <cell r="A11" t="str">
            <v>01 10    00010</v>
          </cell>
          <cell r="B11" t="str">
            <v>Cassa</v>
          </cell>
          <cell r="C11">
            <v>1175.55</v>
          </cell>
        </row>
        <row r="12">
          <cell r="A12" t="str">
            <v>01 10    00040</v>
          </cell>
          <cell r="B12" t="str">
            <v>Valori bollati per cambiali</v>
          </cell>
          <cell r="C12">
            <v>13195.75</v>
          </cell>
        </row>
        <row r="13">
          <cell r="A13" t="str">
            <v>01 10    00050</v>
          </cell>
          <cell r="B13" t="str">
            <v>Valori bollati per contratti</v>
          </cell>
          <cell r="C13">
            <v>3651.38</v>
          </cell>
        </row>
        <row r="14">
          <cell r="A14" t="str">
            <v>01 10    00060</v>
          </cell>
          <cell r="B14" t="str">
            <v>Valori bollati per cambiali recupero</v>
          </cell>
          <cell r="C14">
            <v>83.16</v>
          </cell>
        </row>
        <row r="15">
          <cell r="A15" t="str">
            <v>01 15</v>
          </cell>
          <cell r="B15" t="str">
            <v>CONTO CORRENTE POSTALE</v>
          </cell>
          <cell r="C15">
            <v>572.85</v>
          </cell>
        </row>
        <row r="16">
          <cell r="A16" t="str">
            <v>01 15    00010</v>
          </cell>
          <cell r="B16" t="str">
            <v>Conto Corrente Postale nr. 62903620</v>
          </cell>
          <cell r="C16">
            <v>572.85</v>
          </cell>
        </row>
        <row r="17">
          <cell r="A17" t="str">
            <v>02</v>
          </cell>
          <cell r="B17" t="str">
            <v>CREDITI VERSO ENTI CREDITIZI</v>
          </cell>
          <cell r="C17">
            <v>274359.3</v>
          </cell>
        </row>
        <row r="18">
          <cell r="A18" t="str">
            <v>02 10</v>
          </cell>
          <cell r="B18" t="str">
            <v>BANCHE C/C ORDINARIO</v>
          </cell>
          <cell r="C18">
            <v>274359.3</v>
          </cell>
        </row>
        <row r="19">
          <cell r="A19" t="str">
            <v>02 10    00020</v>
          </cell>
          <cell r="B19" t="str">
            <v>SPI unrestricted c/c 1000/00010808</v>
          </cell>
          <cell r="C19">
            <v>130188.87</v>
          </cell>
        </row>
        <row r="20">
          <cell r="A20" t="str">
            <v>02 10    00050</v>
          </cell>
          <cell r="B20" t="str">
            <v>SPI funding c/c 1000/00010809</v>
          </cell>
          <cell r="C20">
            <v>30113.24</v>
          </cell>
        </row>
        <row r="21">
          <cell r="A21" t="str">
            <v>02 10    00080</v>
          </cell>
          <cell r="B21" t="str">
            <v>SPI collection c/c 1000/00010810</v>
          </cell>
          <cell r="C21">
            <v>114057.19</v>
          </cell>
        </row>
        <row r="22">
          <cell r="A22" t="str">
            <v>04</v>
          </cell>
          <cell r="B22" t="str">
            <v>CREDITI VERSO CLIENTELA</v>
          </cell>
          <cell r="C22">
            <v>9327086.4000000004</v>
          </cell>
        </row>
        <row r="23">
          <cell r="A23" t="str">
            <v>04 10</v>
          </cell>
          <cell r="B23" t="str">
            <v>CLIENTI C/VERSAMENTI</v>
          </cell>
          <cell r="C23">
            <v>1781171</v>
          </cell>
        </row>
        <row r="24">
          <cell r="A24" t="str">
            <v>04 10    00030</v>
          </cell>
          <cell r="B24" t="str">
            <v>Portafoglio RID</v>
          </cell>
          <cell r="C24">
            <v>1781171</v>
          </cell>
        </row>
        <row r="25">
          <cell r="A25" t="str">
            <v>04 15</v>
          </cell>
          <cell r="B25" t="str">
            <v>EFFETTI ATTIVI</v>
          </cell>
          <cell r="C25">
            <v>7160343.21</v>
          </cell>
        </row>
        <row r="26">
          <cell r="A26" t="str">
            <v>04 15    00010</v>
          </cell>
          <cell r="B26" t="str">
            <v>Cambiali attive</v>
          </cell>
          <cell r="C26">
            <v>5218166.4400000004</v>
          </cell>
        </row>
        <row r="27">
          <cell r="A27" t="str">
            <v>04 15    00050</v>
          </cell>
          <cell r="B27" t="str">
            <v>Portafoglio RI.BA</v>
          </cell>
          <cell r="C27">
            <v>1462981.17</v>
          </cell>
        </row>
        <row r="28">
          <cell r="A28" t="str">
            <v>04 15    01010</v>
          </cell>
          <cell r="B28" t="str">
            <v>Sanpaolo Imi Dopo Incasso</v>
          </cell>
          <cell r="C28">
            <v>30051.62</v>
          </cell>
        </row>
        <row r="29">
          <cell r="A29" t="str">
            <v>04 15    02010</v>
          </cell>
          <cell r="B29" t="str">
            <v>Sanpaolo Imi cambiali sbf</v>
          </cell>
          <cell r="C29">
            <v>335579.77</v>
          </cell>
        </row>
        <row r="30">
          <cell r="A30" t="str">
            <v>04 15    03010</v>
          </cell>
          <cell r="B30" t="str">
            <v>Sanpaolo Imi Riba/Rid sbf</v>
          </cell>
          <cell r="C30">
            <v>113564.21</v>
          </cell>
        </row>
        <row r="31">
          <cell r="A31" t="str">
            <v>04 90</v>
          </cell>
          <cell r="B31" t="str">
            <v>CLIENTI C/TRANSITORIO</v>
          </cell>
          <cell r="C31">
            <v>385572.19</v>
          </cell>
        </row>
        <row r="32">
          <cell r="A32" t="str">
            <v>04 90    00030</v>
          </cell>
          <cell r="B32" t="str">
            <v>Clienti c/assegni in circolazione</v>
          </cell>
          <cell r="C32">
            <v>421445.26</v>
          </cell>
        </row>
        <row r="33">
          <cell r="A33" t="str">
            <v>04 90    00040</v>
          </cell>
          <cell r="B33" t="str">
            <v>Portafoglio c/ritiro effetti</v>
          </cell>
          <cell r="C33">
            <v>33402.629999999997</v>
          </cell>
        </row>
        <row r="34">
          <cell r="A34" t="str">
            <v>04 90    00060</v>
          </cell>
          <cell r="B34" t="str">
            <v>Effetti richiamati non pervenuti</v>
          </cell>
          <cell r="C34">
            <v>1658.92</v>
          </cell>
        </row>
        <row r="35">
          <cell r="A35" t="str">
            <v>04 90    00061</v>
          </cell>
          <cell r="B35" t="str">
            <v>Ri.ba richiamate non pervenute</v>
          </cell>
          <cell r="C35">
            <v>364.2</v>
          </cell>
        </row>
        <row r="36">
          <cell r="A36" t="str">
            <v>04 90    00062</v>
          </cell>
          <cell r="B36" t="str">
            <v>Rid richiamati non pervenuti</v>
          </cell>
          <cell r="C36">
            <v>447.32</v>
          </cell>
        </row>
        <row r="37">
          <cell r="A37" t="str">
            <v>09</v>
          </cell>
          <cell r="B37" t="str">
            <v>IMMOBILIZZAZIONI IMMATERIALI</v>
          </cell>
          <cell r="C37">
            <v>914144.99</v>
          </cell>
        </row>
        <row r="38">
          <cell r="A38" t="str">
            <v>09 10</v>
          </cell>
          <cell r="B38" t="str">
            <v>COSTI D' IMPIANTO E AMPLIAMENTO</v>
          </cell>
          <cell r="C38">
            <v>914144.99</v>
          </cell>
        </row>
        <row r="39">
          <cell r="A39" t="str">
            <v>09 10    00010</v>
          </cell>
          <cell r="B39" t="str">
            <v>Costi d'impianto</v>
          </cell>
          <cell r="C39">
            <v>1038800.99</v>
          </cell>
        </row>
        <row r="40">
          <cell r="A40" t="str">
            <v>09 10    00020</v>
          </cell>
          <cell r="B40" t="str">
            <v>Fondo ammort.costi d'impianto e ampl.</v>
          </cell>
          <cell r="C40">
            <v>124656</v>
          </cell>
        </row>
        <row r="41">
          <cell r="A41" t="str">
            <v>13</v>
          </cell>
          <cell r="B41" t="str">
            <v>ALTRE ATTIVITA'</v>
          </cell>
          <cell r="C41">
            <v>1027090.43</v>
          </cell>
        </row>
        <row r="42">
          <cell r="A42" t="str">
            <v>13 30</v>
          </cell>
          <cell r="B42" t="str">
            <v>CREDITI VERSO ERARIO</v>
          </cell>
          <cell r="C42">
            <v>535.02</v>
          </cell>
        </row>
        <row r="43">
          <cell r="A43" t="str">
            <v>13 30    00010</v>
          </cell>
          <cell r="B43" t="str">
            <v>Erario c/ritenute su interessi bancari</v>
          </cell>
          <cell r="C43">
            <v>535.02</v>
          </cell>
        </row>
        <row r="44">
          <cell r="A44" t="str">
            <v>13 35</v>
          </cell>
          <cell r="B44" t="str">
            <v>ANTICIPI BOLLO VIRTUALE</v>
          </cell>
          <cell r="C44">
            <v>15824.33</v>
          </cell>
        </row>
        <row r="45">
          <cell r="A45" t="str">
            <v>13 35    00030</v>
          </cell>
          <cell r="B45" t="str">
            <v>Bolli per contratti</v>
          </cell>
          <cell r="C45">
            <v>15824.33</v>
          </cell>
        </row>
        <row r="46">
          <cell r="A46" t="str">
            <v>13 90</v>
          </cell>
          <cell r="B46" t="str">
            <v>CREDITI DIVERSI</v>
          </cell>
          <cell r="C46">
            <v>1010731.08</v>
          </cell>
        </row>
        <row r="47">
          <cell r="A47" t="str">
            <v>13 90    00050</v>
          </cell>
          <cell r="B47" t="str">
            <v>Sigla srl c/anticipi</v>
          </cell>
          <cell r="C47">
            <v>1010731.08</v>
          </cell>
        </row>
        <row r="48">
          <cell r="A48" t="str">
            <v>14</v>
          </cell>
          <cell r="B48" t="str">
            <v>RATEI E RISCONTI ATTIVI</v>
          </cell>
          <cell r="C48">
            <v>269150.33</v>
          </cell>
        </row>
        <row r="49">
          <cell r="A49" t="str">
            <v>14 50</v>
          </cell>
          <cell r="B49" t="str">
            <v>RISCONTI ATTIVI</v>
          </cell>
          <cell r="C49">
            <v>269150.33</v>
          </cell>
        </row>
        <row r="50">
          <cell r="A50" t="str">
            <v>14 50    00030</v>
          </cell>
          <cell r="B50" t="str">
            <v>Risconti attivi su compensi di intermed.</v>
          </cell>
          <cell r="C50">
            <v>177704.74</v>
          </cell>
        </row>
        <row r="51">
          <cell r="A51" t="str">
            <v>14 50    00040</v>
          </cell>
          <cell r="B51" t="str">
            <v>Risconti attivi diversi</v>
          </cell>
          <cell r="C51">
            <v>91385.59</v>
          </cell>
        </row>
        <row r="52">
          <cell r="A52" t="str">
            <v>14 50    00050</v>
          </cell>
          <cell r="B52" t="str">
            <v>Costi esercizi futuri</v>
          </cell>
          <cell r="C52">
            <v>60</v>
          </cell>
        </row>
        <row r="53">
          <cell r="A53" t="str">
            <v>19</v>
          </cell>
          <cell r="B53" t="str">
            <v>CLIENTI</v>
          </cell>
          <cell r="C53">
            <v>645984.91</v>
          </cell>
        </row>
        <row r="54">
          <cell r="A54" t="str">
            <v>19 10</v>
          </cell>
          <cell r="B54" t="str">
            <v>CLIENTI</v>
          </cell>
          <cell r="C54">
            <v>645984.91</v>
          </cell>
        </row>
        <row r="55">
          <cell r="A55" t="str">
            <v>20</v>
          </cell>
          <cell r="B55" t="str">
            <v>GARANZIE ED IMPEGNI</v>
          </cell>
          <cell r="C55">
            <v>2590926.46</v>
          </cell>
        </row>
        <row r="56">
          <cell r="A56" t="str">
            <v>20 10</v>
          </cell>
          <cell r="B56" t="str">
            <v>GARANZIE</v>
          </cell>
          <cell r="C56">
            <v>2590926.46</v>
          </cell>
        </row>
        <row r="57">
          <cell r="A57" t="str">
            <v>20 10    00010</v>
          </cell>
          <cell r="B57" t="str">
            <v>Titoli in garanzia</v>
          </cell>
          <cell r="C57">
            <v>2590926.46</v>
          </cell>
        </row>
        <row r="58">
          <cell r="A58" t="str">
            <v>21</v>
          </cell>
          <cell r="B58" t="str">
            <v>DEBITI VERSO ENTI CREDITIZI</v>
          </cell>
          <cell r="C58">
            <v>2007657.27</v>
          </cell>
        </row>
        <row r="59">
          <cell r="A59" t="str">
            <v>21 50</v>
          </cell>
          <cell r="B59" t="str">
            <v>DEBITI A MEDIO/LUNGO TERMINE</v>
          </cell>
          <cell r="C59">
            <v>2007657.27</v>
          </cell>
        </row>
        <row r="60">
          <cell r="A60" t="str">
            <v>21 50    00010</v>
          </cell>
          <cell r="B60" t="str">
            <v>Finanziamento Barclays Bank</v>
          </cell>
          <cell r="C60">
            <v>2007657.27</v>
          </cell>
        </row>
        <row r="61">
          <cell r="A61" t="str">
            <v>22</v>
          </cell>
          <cell r="B61" t="str">
            <v>DEBITI V/ENTI FINANZIARI</v>
          </cell>
          <cell r="C61">
            <v>3673195.36</v>
          </cell>
        </row>
        <row r="62">
          <cell r="A62" t="str">
            <v>22 10</v>
          </cell>
          <cell r="B62" t="str">
            <v>DEBITI V/SOCIETA' COLLEGATE</v>
          </cell>
          <cell r="C62">
            <v>1895617</v>
          </cell>
        </row>
        <row r="63">
          <cell r="A63" t="str">
            <v>22 10    00051</v>
          </cell>
          <cell r="B63" t="str">
            <v>Sigla srl c/fatt. da ricevere</v>
          </cell>
          <cell r="C63">
            <v>1895617</v>
          </cell>
        </row>
        <row r="64">
          <cell r="A64" t="str">
            <v>22 50</v>
          </cell>
          <cell r="B64" t="str">
            <v>DEBITI V/SOCIETA' CONTROLLANTI</v>
          </cell>
          <cell r="C64">
            <v>1777578.36</v>
          </cell>
        </row>
        <row r="65">
          <cell r="A65" t="str">
            <v>22 50    00030</v>
          </cell>
          <cell r="B65" t="str">
            <v>Sigla Holding srl c/approvvigionamento</v>
          </cell>
          <cell r="C65">
            <v>1777578.36</v>
          </cell>
        </row>
        <row r="66">
          <cell r="A66" t="str">
            <v>25</v>
          </cell>
          <cell r="B66" t="str">
            <v>ALTRE PASSIVITA'</v>
          </cell>
          <cell r="C66">
            <v>1232351.33</v>
          </cell>
        </row>
        <row r="67">
          <cell r="A67" t="str">
            <v>25 02</v>
          </cell>
          <cell r="B67" t="str">
            <v>DEBITI VERSO ENTI PREVIDENZIALI</v>
          </cell>
          <cell r="C67">
            <v>1384.57</v>
          </cell>
        </row>
        <row r="68">
          <cell r="A68" t="str">
            <v>25 02    00020</v>
          </cell>
          <cell r="B68" t="str">
            <v>Inps co.co.pro</v>
          </cell>
          <cell r="C68">
            <v>1442.84</v>
          </cell>
        </row>
        <row r="69">
          <cell r="A69" t="str">
            <v>25 02    00030</v>
          </cell>
          <cell r="B69" t="str">
            <v>Inail</v>
          </cell>
          <cell r="C69">
            <v>58.27</v>
          </cell>
        </row>
        <row r="70">
          <cell r="A70" t="str">
            <v>25 04</v>
          </cell>
          <cell r="B70" t="str">
            <v>ERARIO C/RITENUTE</v>
          </cell>
          <cell r="C70">
            <v>20600.66</v>
          </cell>
        </row>
        <row r="71">
          <cell r="A71" t="str">
            <v>25 04    00015</v>
          </cell>
          <cell r="B71" t="str">
            <v>Ritenute compensi co.co.pro</v>
          </cell>
          <cell r="C71">
            <v>1580.03</v>
          </cell>
        </row>
        <row r="72">
          <cell r="A72" t="str">
            <v>25 04    00030</v>
          </cell>
          <cell r="B72" t="str">
            <v>Ritenute su provvigioni</v>
          </cell>
          <cell r="C72">
            <v>19020.63</v>
          </cell>
        </row>
        <row r="73">
          <cell r="A73" t="str">
            <v>25 50</v>
          </cell>
          <cell r="B73" t="str">
            <v>ALTRI DEBITI</v>
          </cell>
          <cell r="C73">
            <v>8627.2800000000007</v>
          </cell>
        </row>
        <row r="74">
          <cell r="A74" t="str">
            <v>25 50    00030</v>
          </cell>
          <cell r="B74" t="str">
            <v>Fabbian Giorgio (valori bollati)</v>
          </cell>
          <cell r="C74">
            <v>8627.2800000000007</v>
          </cell>
        </row>
        <row r="75">
          <cell r="A75" t="str">
            <v>25 80</v>
          </cell>
          <cell r="B75" t="str">
            <v>FORNITORI</v>
          </cell>
          <cell r="C75">
            <v>34981.699999999997</v>
          </cell>
        </row>
        <row r="76">
          <cell r="A76" t="str">
            <v>25 80    20001</v>
          </cell>
          <cell r="B76" t="str">
            <v>Experian Information Services spa</v>
          </cell>
          <cell r="C76">
            <v>8254.2999999999993</v>
          </cell>
        </row>
        <row r="77">
          <cell r="A77" t="str">
            <v>25 80    20002</v>
          </cell>
          <cell r="B77" t="str">
            <v>Crif spa</v>
          </cell>
          <cell r="C77">
            <v>26002.799999999999</v>
          </cell>
        </row>
        <row r="78">
          <cell r="A78" t="str">
            <v>25 80    50007</v>
          </cell>
          <cell r="B78" t="str">
            <v>Tantira srl</v>
          </cell>
          <cell r="C78">
            <v>379.43</v>
          </cell>
        </row>
        <row r="79">
          <cell r="A79" t="str">
            <v>25 80    50011</v>
          </cell>
          <cell r="B79" t="str">
            <v>Gaiotti rag.Mauro</v>
          </cell>
          <cell r="C79">
            <v>345.17</v>
          </cell>
        </row>
        <row r="80">
          <cell r="A80" t="str">
            <v>25 85</v>
          </cell>
          <cell r="B80" t="str">
            <v>FATTURE DA RICEVERE</v>
          </cell>
          <cell r="C80">
            <v>1157291</v>
          </cell>
        </row>
        <row r="81">
          <cell r="A81" t="str">
            <v>25 85    00010</v>
          </cell>
          <cell r="B81" t="str">
            <v>Fornitori c/fatture da ricevere</v>
          </cell>
          <cell r="C81">
            <v>1157291</v>
          </cell>
        </row>
        <row r="82">
          <cell r="A82" t="str">
            <v>25 90</v>
          </cell>
          <cell r="B82" t="str">
            <v>ALTRI DEBITI</v>
          </cell>
          <cell r="C82">
            <v>9466.1200000000008</v>
          </cell>
        </row>
        <row r="83">
          <cell r="A83" t="str">
            <v>25 90    00010</v>
          </cell>
          <cell r="B83" t="str">
            <v>Amministratori c/compensi</v>
          </cell>
          <cell r="C83">
            <v>9466.1200000000008</v>
          </cell>
        </row>
        <row r="84">
          <cell r="A84" t="str">
            <v>26</v>
          </cell>
          <cell r="B84" t="str">
            <v>RATEI E RISCONTI PASSIVI</v>
          </cell>
          <cell r="C84">
            <v>2658616.33</v>
          </cell>
        </row>
        <row r="85">
          <cell r="A85" t="str">
            <v>26 20</v>
          </cell>
          <cell r="B85" t="str">
            <v>RATEI PASSIVI</v>
          </cell>
          <cell r="C85">
            <v>152244.68</v>
          </cell>
        </row>
        <row r="86">
          <cell r="A86" t="str">
            <v>26 20    00030</v>
          </cell>
          <cell r="B86" t="str">
            <v>Ratei passivi per commiss.banca passive</v>
          </cell>
          <cell r="C86">
            <v>127109</v>
          </cell>
        </row>
        <row r="87">
          <cell r="A87" t="str">
            <v>26 20    00040</v>
          </cell>
          <cell r="B87" t="str">
            <v>Ratei passivi diversi</v>
          </cell>
          <cell r="C87">
            <v>25135.68</v>
          </cell>
        </row>
        <row r="88">
          <cell r="A88" t="str">
            <v>26 50</v>
          </cell>
          <cell r="B88" t="str">
            <v>RISCONTI PASSIVI</v>
          </cell>
          <cell r="C88">
            <v>2506371.65</v>
          </cell>
        </row>
        <row r="89">
          <cell r="A89" t="str">
            <v>26 50    00030</v>
          </cell>
          <cell r="B89" t="str">
            <v>Risconti passivi su interessi clienti</v>
          </cell>
          <cell r="C89">
            <v>2506371.65</v>
          </cell>
        </row>
        <row r="90">
          <cell r="A90" t="str">
            <v>32</v>
          </cell>
          <cell r="B90" t="str">
            <v>CAPITALE</v>
          </cell>
          <cell r="C90">
            <v>600000</v>
          </cell>
        </row>
        <row r="91">
          <cell r="A91" t="str">
            <v>32 10</v>
          </cell>
          <cell r="B91" t="str">
            <v>CAPITALE SOCIALE</v>
          </cell>
          <cell r="C91">
            <v>600000</v>
          </cell>
        </row>
        <row r="92">
          <cell r="A92" t="str">
            <v>32 10    00010</v>
          </cell>
          <cell r="B92" t="str">
            <v>Capitale sociale</v>
          </cell>
          <cell r="C92">
            <v>600000</v>
          </cell>
        </row>
        <row r="93">
          <cell r="A93" t="str">
            <v>34</v>
          </cell>
          <cell r="B93" t="str">
            <v>RISERVE</v>
          </cell>
          <cell r="C93">
            <v>4000000</v>
          </cell>
        </row>
        <row r="94">
          <cell r="A94" t="str">
            <v>34 20</v>
          </cell>
          <cell r="B94" t="str">
            <v>ALTRE RISERVE</v>
          </cell>
          <cell r="C94">
            <v>4000000</v>
          </cell>
        </row>
        <row r="95">
          <cell r="A95" t="str">
            <v>34 20    00010</v>
          </cell>
          <cell r="B95" t="str">
            <v>Riserva in c/futuro aumento di capitale</v>
          </cell>
          <cell r="C95">
            <v>4000000</v>
          </cell>
        </row>
        <row r="96">
          <cell r="A96" t="str">
            <v>40</v>
          </cell>
          <cell r="B96" t="str">
            <v>GARANZIE ED IMPEGNI</v>
          </cell>
          <cell r="C96">
            <v>2590926.46</v>
          </cell>
        </row>
        <row r="97">
          <cell r="A97" t="str">
            <v>40 10</v>
          </cell>
          <cell r="B97" t="str">
            <v>GARANZIE</v>
          </cell>
          <cell r="C97">
            <v>2590926.46</v>
          </cell>
        </row>
        <row r="98">
          <cell r="A98" t="str">
            <v>40 10    00010</v>
          </cell>
          <cell r="B98" t="str">
            <v>Depositanti titoli in garanzia</v>
          </cell>
          <cell r="C98">
            <v>2590926.46</v>
          </cell>
        </row>
      </sheetData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dVar"/>
      <sheetName val="Assumptions-Banded"/>
      <sheetName val="Banded Products"/>
      <sheetName val="Banded Products (Comparison)"/>
      <sheetName val="Assumptions-Standard"/>
      <sheetName val="Standard Products"/>
      <sheetName val="Summary"/>
      <sheetName val="TOTAL"/>
    </sheetNames>
    <sheetDataSet>
      <sheetData sheetId="0">
        <row r="1">
          <cell r="B1">
            <v>40724</v>
          </cell>
        </row>
      </sheetData>
      <sheetData sheetId="1"/>
      <sheetData sheetId="2"/>
      <sheetData sheetId="3"/>
      <sheetData sheetId="4"/>
      <sheetData sheetId="5">
        <row r="114">
          <cell r="G114">
            <v>0</v>
          </cell>
        </row>
      </sheetData>
      <sheetData sheetId="6"/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 Masterfile"/>
      <sheetName val="Database"/>
    </sheetNames>
    <sheetDataSet>
      <sheetData sheetId="0" refreshError="1"/>
      <sheetData sheetId="1" refreshError="1">
        <row r="2">
          <cell r="C2" t="str">
            <v>Cod</v>
          </cell>
          <cell r="D2" t="str">
            <v>Descrizione</v>
          </cell>
          <cell r="E2" t="str">
            <v>Mese01</v>
          </cell>
          <cell r="F2" t="str">
            <v>Mese02</v>
          </cell>
          <cell r="G2" t="str">
            <v>Mese03</v>
          </cell>
          <cell r="H2" t="str">
            <v>Mese04</v>
          </cell>
          <cell r="I2" t="str">
            <v>Mese05</v>
          </cell>
          <cell r="J2" t="str">
            <v>Mese06</v>
          </cell>
          <cell r="K2" t="str">
            <v>Mese07</v>
          </cell>
          <cell r="L2" t="str">
            <v>Mese08</v>
          </cell>
          <cell r="M2" t="str">
            <v>Mese09</v>
          </cell>
          <cell r="N2" t="str">
            <v>Mese10</v>
          </cell>
          <cell r="O2" t="str">
            <v>Mese11</v>
          </cell>
          <cell r="P2" t="str">
            <v>Mese12</v>
          </cell>
          <cell r="Q2" t="str">
            <v>Mese00</v>
          </cell>
          <cell r="R2" t="str">
            <v>PrevChiusura</v>
          </cell>
          <cell r="S2" t="str">
            <v>Budget</v>
          </cell>
        </row>
        <row r="3">
          <cell r="E3" t="str">
            <v>Mese01</v>
          </cell>
          <cell r="F3" t="str">
            <v>Mese02</v>
          </cell>
          <cell r="G3" t="str">
            <v>Mese03</v>
          </cell>
          <cell r="H3" t="str">
            <v>Mese04</v>
          </cell>
          <cell r="I3" t="str">
            <v>Mese05</v>
          </cell>
          <cell r="J3" t="str">
            <v>Mese06</v>
          </cell>
          <cell r="K3" t="str">
            <v>Mese07</v>
          </cell>
          <cell r="L3" t="str">
            <v>Mese08</v>
          </cell>
          <cell r="M3" t="str">
            <v>Mese09</v>
          </cell>
          <cell r="N3" t="str">
            <v>Mese10</v>
          </cell>
          <cell r="O3" t="str">
            <v>Mese11</v>
          </cell>
          <cell r="P3" t="str">
            <v>Mese12</v>
          </cell>
          <cell r="Q3" t="str">
            <v>Mese00</v>
          </cell>
          <cell r="R3" t="str">
            <v>PrevChiusura</v>
          </cell>
          <cell r="S3" t="str">
            <v>Budget</v>
          </cell>
        </row>
        <row r="4">
          <cell r="C4">
            <v>10001</v>
          </cell>
          <cell r="D4" t="str">
            <v>Raccolta diretta totale da clientela</v>
          </cell>
          <cell r="E4">
            <v>45983600</v>
          </cell>
          <cell r="F4">
            <v>49489000</v>
          </cell>
          <cell r="G4">
            <v>45820400</v>
          </cell>
          <cell r="H4">
            <v>41759000</v>
          </cell>
          <cell r="I4">
            <v>42011800</v>
          </cell>
          <cell r="J4">
            <v>45763500</v>
          </cell>
          <cell r="K4">
            <v>44347316.299999997</v>
          </cell>
          <cell r="L4">
            <v>42669781</v>
          </cell>
          <cell r="M4">
            <v>42669781</v>
          </cell>
          <cell r="N4">
            <v>43620262</v>
          </cell>
          <cell r="O4">
            <v>44518612.600000001</v>
          </cell>
          <cell r="P4">
            <v>45387302.799999997</v>
          </cell>
          <cell r="Q4">
            <v>47365786.299999997</v>
          </cell>
          <cell r="R4">
            <v>57400000</v>
          </cell>
          <cell r="S4">
            <v>57400000</v>
          </cell>
        </row>
        <row r="5">
          <cell r="C5">
            <v>10002</v>
          </cell>
          <cell r="D5" t="str">
            <v>c/c e depositi fruttiferi</v>
          </cell>
          <cell r="E5">
            <v>33886520.858999997</v>
          </cell>
          <cell r="F5">
            <v>36846910.399339996</v>
          </cell>
          <cell r="G5">
            <v>32707820.309470002</v>
          </cell>
          <cell r="H5">
            <v>32397521</v>
          </cell>
          <cell r="I5">
            <v>33385862</v>
          </cell>
          <cell r="J5">
            <v>33798066</v>
          </cell>
          <cell r="K5">
            <v>29648188.513999999</v>
          </cell>
          <cell r="L5">
            <v>30746037</v>
          </cell>
          <cell r="M5">
            <v>29538909</v>
          </cell>
          <cell r="N5">
            <v>29398335.408</v>
          </cell>
          <cell r="O5">
            <v>30435608.796</v>
          </cell>
          <cell r="P5">
            <v>31100467</v>
          </cell>
          <cell r="Q5">
            <v>30834188.57</v>
          </cell>
          <cell r="R5">
            <v>37500000</v>
          </cell>
          <cell r="S5">
            <v>37500000</v>
          </cell>
        </row>
        <row r="6">
          <cell r="C6">
            <v>10003</v>
          </cell>
          <cell r="D6" t="str">
            <v xml:space="preserve">certificati di deposito a breve </v>
          </cell>
          <cell r="E6">
            <v>1718777.291</v>
          </cell>
          <cell r="F6">
            <v>1712948.3460500001</v>
          </cell>
          <cell r="G6">
            <v>1775358.8849500001</v>
          </cell>
          <cell r="H6">
            <v>1849679</v>
          </cell>
          <cell r="I6">
            <v>1883389</v>
          </cell>
          <cell r="J6">
            <v>1928298</v>
          </cell>
          <cell r="K6">
            <v>1980831.7341799999</v>
          </cell>
          <cell r="L6">
            <v>2024401</v>
          </cell>
          <cell r="M6">
            <v>2122676</v>
          </cell>
          <cell r="N6">
            <v>2248011.6120000002</v>
          </cell>
          <cell r="O6">
            <v>2342401.8319999999</v>
          </cell>
          <cell r="P6">
            <v>2498587</v>
          </cell>
          <cell r="Q6">
            <v>2709289.49</v>
          </cell>
          <cell r="R6">
            <v>1550000</v>
          </cell>
          <cell r="S6">
            <v>1550000</v>
          </cell>
        </row>
        <row r="7">
          <cell r="C7">
            <v>10004</v>
          </cell>
          <cell r="D7" t="str">
            <v>certificati di deposito a medio lungo</v>
          </cell>
          <cell r="E7">
            <v>460603.53700000001</v>
          </cell>
          <cell r="F7">
            <v>492102.08262</v>
          </cell>
          <cell r="G7">
            <v>526335.90717999998</v>
          </cell>
          <cell r="H7">
            <v>568120</v>
          </cell>
          <cell r="I7">
            <v>609823</v>
          </cell>
          <cell r="J7">
            <v>652472</v>
          </cell>
          <cell r="K7">
            <v>689001.68599000003</v>
          </cell>
          <cell r="L7">
            <v>732541</v>
          </cell>
          <cell r="M7">
            <v>767108</v>
          </cell>
          <cell r="N7">
            <v>827274.04</v>
          </cell>
          <cell r="O7">
            <v>862543.16500000004</v>
          </cell>
          <cell r="P7">
            <v>918635</v>
          </cell>
          <cell r="Q7">
            <v>993888.39</v>
          </cell>
          <cell r="R7">
            <v>450000</v>
          </cell>
          <cell r="S7">
            <v>450000</v>
          </cell>
        </row>
        <row r="8">
          <cell r="C8">
            <v>10005</v>
          </cell>
          <cell r="D8" t="str">
            <v>Obbligazioni</v>
          </cell>
          <cell r="E8">
            <v>3533692.75</v>
          </cell>
          <cell r="F8">
            <v>3485286</v>
          </cell>
          <cell r="G8">
            <v>3485286</v>
          </cell>
          <cell r="H8">
            <v>0</v>
          </cell>
          <cell r="I8">
            <v>0</v>
          </cell>
          <cell r="J8">
            <v>5441458</v>
          </cell>
          <cell r="K8">
            <v>4589166.5482099997</v>
          </cell>
          <cell r="L8">
            <v>3896061</v>
          </cell>
          <cell r="M8">
            <v>3894728</v>
          </cell>
          <cell r="N8">
            <v>3943394.6329999999</v>
          </cell>
          <cell r="O8">
            <v>4099253.7289999998</v>
          </cell>
          <cell r="P8">
            <v>4593994</v>
          </cell>
          <cell r="Q8">
            <v>4592695.24</v>
          </cell>
          <cell r="R8">
            <v>5000000</v>
          </cell>
          <cell r="S8">
            <v>5000000</v>
          </cell>
        </row>
        <row r="9">
          <cell r="C9">
            <v>10006</v>
          </cell>
          <cell r="D9" t="str">
            <v>Tasso medio depositi in lire da residenti</v>
          </cell>
          <cell r="E9">
            <v>159</v>
          </cell>
          <cell r="F9">
            <v>133</v>
          </cell>
          <cell r="G9">
            <v>131</v>
          </cell>
          <cell r="H9">
            <v>117</v>
          </cell>
          <cell r="I9">
            <v>115</v>
          </cell>
          <cell r="J9">
            <v>120</v>
          </cell>
          <cell r="K9">
            <v>100</v>
          </cell>
          <cell r="L9">
            <v>92</v>
          </cell>
          <cell r="M9">
            <v>91</v>
          </cell>
          <cell r="N9">
            <v>94</v>
          </cell>
          <cell r="O9">
            <v>91</v>
          </cell>
          <cell r="P9">
            <v>97</v>
          </cell>
          <cell r="Q9">
            <v>98</v>
          </cell>
          <cell r="R9">
            <v>0</v>
          </cell>
          <cell r="S9">
            <v>0</v>
          </cell>
        </row>
        <row r="10">
          <cell r="C10">
            <v>10007</v>
          </cell>
          <cell r="D10" t="str">
            <v>Tasso medio sulle obbligazioni in essere in lire di residenti</v>
          </cell>
          <cell r="E10">
            <v>414</v>
          </cell>
          <cell r="F10">
            <v>367</v>
          </cell>
          <cell r="G10">
            <v>367</v>
          </cell>
          <cell r="H10">
            <v>0</v>
          </cell>
          <cell r="I10">
            <v>0</v>
          </cell>
          <cell r="J10">
            <v>217</v>
          </cell>
          <cell r="K10">
            <v>217</v>
          </cell>
          <cell r="L10">
            <v>259</v>
          </cell>
          <cell r="M10">
            <v>260</v>
          </cell>
          <cell r="N10">
            <v>259</v>
          </cell>
          <cell r="O10">
            <v>258</v>
          </cell>
          <cell r="P10">
            <v>324</v>
          </cell>
          <cell r="Q10">
            <v>323</v>
          </cell>
          <cell r="R10">
            <v>0</v>
          </cell>
          <cell r="S10">
            <v>0</v>
          </cell>
        </row>
        <row r="11">
          <cell r="C11">
            <v>10008</v>
          </cell>
          <cell r="D11" t="str">
            <v>Raccolta Gestita - GPM</v>
          </cell>
          <cell r="E11">
            <v>507000</v>
          </cell>
          <cell r="F11">
            <v>528700</v>
          </cell>
          <cell r="G11">
            <v>529300</v>
          </cell>
          <cell r="H11">
            <v>671000</v>
          </cell>
          <cell r="I11">
            <v>749000</v>
          </cell>
          <cell r="J11">
            <v>671000</v>
          </cell>
          <cell r="K11">
            <v>542000</v>
          </cell>
          <cell r="L11">
            <v>622000</v>
          </cell>
          <cell r="M11">
            <v>576000</v>
          </cell>
          <cell r="N11">
            <v>585000</v>
          </cell>
          <cell r="O11">
            <v>613000</v>
          </cell>
          <cell r="P11">
            <v>753000</v>
          </cell>
          <cell r="Q11">
            <v>758000</v>
          </cell>
          <cell r="R11">
            <v>1600000</v>
          </cell>
          <cell r="S11">
            <v>1600000</v>
          </cell>
        </row>
        <row r="12">
          <cell r="C12">
            <v>10009</v>
          </cell>
          <cell r="D12" t="str">
            <v>Raccolta Gestita - GPF</v>
          </cell>
          <cell r="E12">
            <v>5786000</v>
          </cell>
          <cell r="F12">
            <v>6059000</v>
          </cell>
          <cell r="G12">
            <v>6275000</v>
          </cell>
          <cell r="H12">
            <v>6246000</v>
          </cell>
          <cell r="I12">
            <v>6039000</v>
          </cell>
          <cell r="J12">
            <v>6225000</v>
          </cell>
          <cell r="K12">
            <v>6226000</v>
          </cell>
          <cell r="L12">
            <v>5912000</v>
          </cell>
          <cell r="M12">
            <v>5267000</v>
          </cell>
          <cell r="N12">
            <v>4982000</v>
          </cell>
          <cell r="O12">
            <v>4925000</v>
          </cell>
          <cell r="P12">
            <v>4856000</v>
          </cell>
          <cell r="Q12">
            <v>4787000</v>
          </cell>
          <cell r="R12">
            <v>7200000</v>
          </cell>
          <cell r="S12">
            <v>7200000</v>
          </cell>
        </row>
        <row r="13">
          <cell r="C13">
            <v>10010</v>
          </cell>
          <cell r="D13" t="str">
            <v>Raccolta Gestita - Fondi</v>
          </cell>
          <cell r="E13">
            <v>52199672</v>
          </cell>
          <cell r="F13">
            <v>51906619</v>
          </cell>
          <cell r="G13">
            <v>52621055</v>
          </cell>
          <cell r="H13">
            <v>50655835</v>
          </cell>
          <cell r="I13">
            <v>49419116</v>
          </cell>
          <cell r="J13">
            <v>42841396</v>
          </cell>
          <cell r="K13">
            <v>45172908</v>
          </cell>
          <cell r="L13">
            <v>46163240</v>
          </cell>
          <cell r="M13">
            <v>44787289</v>
          </cell>
          <cell r="N13">
            <v>48310539</v>
          </cell>
          <cell r="O13">
            <v>47568035</v>
          </cell>
          <cell r="P13">
            <v>47421512</v>
          </cell>
          <cell r="Q13">
            <v>47275057</v>
          </cell>
          <cell r="R13">
            <v>46500000</v>
          </cell>
          <cell r="S13">
            <v>46500000</v>
          </cell>
        </row>
        <row r="14">
          <cell r="C14">
            <v>10011</v>
          </cell>
          <cell r="D14" t="str">
            <v>Raccolta Gestita - Unit Linked</v>
          </cell>
          <cell r="E14">
            <v>5896959.8669999996</v>
          </cell>
          <cell r="F14">
            <v>5727706</v>
          </cell>
          <cell r="G14">
            <v>5523256.5903000003</v>
          </cell>
          <cell r="H14">
            <v>5054101.392</v>
          </cell>
          <cell r="I14">
            <v>4209990.5779999997</v>
          </cell>
          <cell r="J14">
            <v>4045451</v>
          </cell>
          <cell r="K14">
            <v>3799348.0639999998</v>
          </cell>
          <cell r="L14">
            <v>3529668.7889</v>
          </cell>
          <cell r="M14">
            <v>3336082</v>
          </cell>
          <cell r="N14">
            <v>3239538</v>
          </cell>
          <cell r="O14">
            <v>3081700</v>
          </cell>
          <cell r="P14">
            <v>3012551</v>
          </cell>
          <cell r="Q14">
            <v>2770748</v>
          </cell>
          <cell r="R14">
            <v>6000000</v>
          </cell>
          <cell r="S14">
            <v>6000000</v>
          </cell>
        </row>
        <row r="15">
          <cell r="C15">
            <v>10012</v>
          </cell>
          <cell r="D15" t="str">
            <v>Raccolta Gestita - Altri Prodotti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10013</v>
          </cell>
          <cell r="D16" t="str">
            <v>Raccolta Gestita - Bancassicurazione</v>
          </cell>
          <cell r="E16">
            <v>3560384.327</v>
          </cell>
          <cell r="F16">
            <v>3300285.97401</v>
          </cell>
          <cell r="G16">
            <v>3047068.1170000001</v>
          </cell>
          <cell r="H16">
            <v>2506331</v>
          </cell>
          <cell r="I16">
            <v>1907412</v>
          </cell>
          <cell r="J16">
            <v>1681773</v>
          </cell>
          <cell r="K16">
            <v>1604032.1859899999</v>
          </cell>
          <cell r="L16">
            <v>1507963</v>
          </cell>
          <cell r="M16">
            <v>1325739</v>
          </cell>
          <cell r="N16">
            <v>1216437.2564999999</v>
          </cell>
          <cell r="O16">
            <v>1149548.1675199999</v>
          </cell>
          <cell r="P16">
            <v>996048.02</v>
          </cell>
          <cell r="Q16">
            <v>935562.22100000002</v>
          </cell>
          <cell r="R16">
            <v>1700000</v>
          </cell>
          <cell r="S16">
            <v>1700000</v>
          </cell>
        </row>
        <row r="17">
          <cell r="C17">
            <v>10014</v>
          </cell>
          <cell r="D17" t="str">
            <v>Raccolta Amministrata</v>
          </cell>
          <cell r="E17">
            <v>73052808</v>
          </cell>
          <cell r="F17">
            <v>83296116</v>
          </cell>
          <cell r="G17">
            <v>86101003</v>
          </cell>
          <cell r="H17">
            <v>75371000</v>
          </cell>
          <cell r="I17">
            <v>72889000</v>
          </cell>
          <cell r="J17">
            <v>70177339</v>
          </cell>
          <cell r="K17">
            <v>65236862.280000001</v>
          </cell>
          <cell r="L17">
            <v>65441907</v>
          </cell>
          <cell r="M17">
            <v>65570227</v>
          </cell>
          <cell r="N17">
            <v>64727832.32</v>
          </cell>
          <cell r="O17">
            <v>65007958.810000002</v>
          </cell>
          <cell r="P17">
            <v>65454494.350000001</v>
          </cell>
          <cell r="Q17">
            <v>65778932.469999999</v>
          </cell>
          <cell r="R17">
            <v>73000000</v>
          </cell>
          <cell r="S17">
            <v>73000000</v>
          </cell>
        </row>
        <row r="18">
          <cell r="C18">
            <v>10015</v>
          </cell>
          <cell r="D18" t="str">
            <v>Impieghi totali a clientela</v>
          </cell>
          <cell r="E18">
            <v>54879900</v>
          </cell>
          <cell r="F18">
            <v>58281500</v>
          </cell>
          <cell r="G18">
            <v>55914500</v>
          </cell>
          <cell r="H18">
            <v>57379400</v>
          </cell>
          <cell r="I18">
            <v>55874600</v>
          </cell>
          <cell r="J18">
            <v>65249600</v>
          </cell>
          <cell r="K18">
            <v>60375963.600000001</v>
          </cell>
          <cell r="L18">
            <v>55671872.399999999</v>
          </cell>
          <cell r="M18">
            <v>58052089.799999997</v>
          </cell>
          <cell r="N18">
            <v>57157984.799999997</v>
          </cell>
          <cell r="O18">
            <v>58379861.700000003</v>
          </cell>
          <cell r="P18">
            <v>56424019.5</v>
          </cell>
          <cell r="Q18">
            <v>52560686.700000003</v>
          </cell>
          <cell r="R18">
            <v>71500000</v>
          </cell>
          <cell r="S18">
            <v>71500000</v>
          </cell>
        </row>
        <row r="19">
          <cell r="C19">
            <v>10016</v>
          </cell>
          <cell r="D19" t="str">
            <v xml:space="preserve">Impieghi di filiali italiane a residenti a breve termine </v>
          </cell>
          <cell r="E19">
            <v>29139715.703000002</v>
          </cell>
          <cell r="F19">
            <v>32873270.209100001</v>
          </cell>
          <cell r="G19">
            <v>30504996.685940001</v>
          </cell>
          <cell r="H19">
            <v>31650596</v>
          </cell>
          <cell r="I19">
            <v>30184986</v>
          </cell>
          <cell r="J19">
            <v>28390812</v>
          </cell>
          <cell r="K19">
            <v>32017000</v>
          </cell>
          <cell r="L19">
            <v>28449229</v>
          </cell>
          <cell r="M19">
            <v>30195558</v>
          </cell>
          <cell r="N19">
            <v>30727469.416000001</v>
          </cell>
          <cell r="O19">
            <v>31690187.659000002</v>
          </cell>
          <cell r="P19">
            <v>31005780</v>
          </cell>
          <cell r="Q19">
            <v>27521074.629999999</v>
          </cell>
          <cell r="R19">
            <v>32600000</v>
          </cell>
          <cell r="S19">
            <v>32600000</v>
          </cell>
        </row>
        <row r="20">
          <cell r="C20">
            <v>10017</v>
          </cell>
          <cell r="D20" t="str">
            <v xml:space="preserve">Impieghi di filiali italiane a residenti a m/lungo termine </v>
          </cell>
          <cell r="E20">
            <v>21173806.395</v>
          </cell>
          <cell r="F20">
            <v>20705456.26323</v>
          </cell>
          <cell r="G20">
            <v>20577640.320080001</v>
          </cell>
          <cell r="H20">
            <v>20387903</v>
          </cell>
          <cell r="I20">
            <v>20181159</v>
          </cell>
          <cell r="J20">
            <v>20104203</v>
          </cell>
          <cell r="K20">
            <v>19511523</v>
          </cell>
          <cell r="L20">
            <v>19198933</v>
          </cell>
          <cell r="M20">
            <v>18804278</v>
          </cell>
          <cell r="N20">
            <v>18479461.390999999</v>
          </cell>
          <cell r="O20">
            <v>18246899.774</v>
          </cell>
          <cell r="P20">
            <v>17622649</v>
          </cell>
          <cell r="Q20">
            <v>16986203.539999999</v>
          </cell>
          <cell r="R20">
            <v>22650000</v>
          </cell>
          <cell r="S20">
            <v>22650000</v>
          </cell>
        </row>
        <row r="21">
          <cell r="C21">
            <v>10018</v>
          </cell>
          <cell r="D21" t="str">
            <v>Impieghi di filiali italiane a residenti a breve termine (lire)</v>
          </cell>
          <cell r="E21">
            <v>25476452.988000002</v>
          </cell>
          <cell r="F21">
            <v>27858626.502</v>
          </cell>
          <cell r="G21">
            <v>27360298.627939999</v>
          </cell>
          <cell r="H21">
            <v>28693099</v>
          </cell>
          <cell r="I21">
            <v>27213175</v>
          </cell>
          <cell r="J21">
            <v>25761471</v>
          </cell>
          <cell r="K21">
            <v>28708602</v>
          </cell>
          <cell r="L21">
            <v>25624934</v>
          </cell>
          <cell r="M21">
            <v>27278157</v>
          </cell>
          <cell r="N21">
            <v>28039175.170000002</v>
          </cell>
          <cell r="O21">
            <v>28618214.600000001</v>
          </cell>
          <cell r="P21">
            <v>27697744</v>
          </cell>
          <cell r="Q21">
            <v>24881100</v>
          </cell>
          <cell r="R21">
            <v>32600000</v>
          </cell>
          <cell r="S21">
            <v>32600000</v>
          </cell>
        </row>
        <row r="22">
          <cell r="C22">
            <v>10019</v>
          </cell>
          <cell r="D22" t="str">
            <v>Impieghi di filiali italiane a residenti a m/l termine (lire)</v>
          </cell>
          <cell r="E22">
            <v>21108167.423999999</v>
          </cell>
          <cell r="F22">
            <v>20642393.77177</v>
          </cell>
          <cell r="G22">
            <v>20513217.960080002</v>
          </cell>
          <cell r="H22">
            <v>20318353</v>
          </cell>
          <cell r="I22">
            <v>20111363</v>
          </cell>
          <cell r="J22">
            <v>20016809</v>
          </cell>
          <cell r="K22">
            <v>19424181</v>
          </cell>
          <cell r="L22">
            <v>19108554</v>
          </cell>
          <cell r="M22">
            <v>18622290</v>
          </cell>
          <cell r="N22">
            <v>18308316.50257</v>
          </cell>
          <cell r="O22">
            <v>18157019.028820001</v>
          </cell>
          <cell r="P22">
            <v>17434388</v>
          </cell>
          <cell r="Q22">
            <v>16882000</v>
          </cell>
          <cell r="R22">
            <v>22650000</v>
          </cell>
          <cell r="S22">
            <v>22650000</v>
          </cell>
        </row>
        <row r="23">
          <cell r="C23">
            <v>10020</v>
          </cell>
          <cell r="D23" t="str">
            <v>Tasso impieghi a breve in lire</v>
          </cell>
          <cell r="E23">
            <v>636</v>
          </cell>
          <cell r="F23">
            <v>633</v>
          </cell>
          <cell r="G23">
            <v>580</v>
          </cell>
          <cell r="H23">
            <v>557</v>
          </cell>
          <cell r="I23">
            <v>559</v>
          </cell>
          <cell r="J23">
            <v>572</v>
          </cell>
          <cell r="K23">
            <v>529</v>
          </cell>
          <cell r="L23">
            <v>510</v>
          </cell>
          <cell r="M23">
            <v>482</v>
          </cell>
          <cell r="N23">
            <v>477</v>
          </cell>
          <cell r="O23">
            <v>488</v>
          </cell>
          <cell r="P23">
            <v>500</v>
          </cell>
          <cell r="Q23">
            <v>510</v>
          </cell>
          <cell r="R23">
            <v>0</v>
          </cell>
          <cell r="S23">
            <v>0</v>
          </cell>
        </row>
        <row r="24">
          <cell r="C24">
            <v>10021</v>
          </cell>
          <cell r="D24" t="str">
            <v>Tasso impieghi a m/lungo in lire</v>
          </cell>
          <cell r="E24">
            <v>649</v>
          </cell>
          <cell r="F24">
            <v>638</v>
          </cell>
          <cell r="G24">
            <v>626</v>
          </cell>
          <cell r="H24">
            <v>616</v>
          </cell>
          <cell r="I24">
            <v>615</v>
          </cell>
          <cell r="J24">
            <v>607</v>
          </cell>
          <cell r="K24">
            <v>576</v>
          </cell>
          <cell r="L24">
            <v>595</v>
          </cell>
          <cell r="M24">
            <v>595</v>
          </cell>
          <cell r="N24">
            <v>600</v>
          </cell>
          <cell r="O24">
            <v>610</v>
          </cell>
          <cell r="P24">
            <v>639</v>
          </cell>
          <cell r="Q24">
            <v>644</v>
          </cell>
          <cell r="R24">
            <v>0</v>
          </cell>
          <cell r="S24">
            <v>0</v>
          </cell>
        </row>
        <row r="25">
          <cell r="C25">
            <v>10022</v>
          </cell>
          <cell r="D25" t="str">
            <v>PCT Passivi</v>
          </cell>
          <cell r="E25">
            <v>1988375.3430000001</v>
          </cell>
          <cell r="F25">
            <v>1867203.8442599999</v>
          </cell>
          <cell r="G25">
            <v>2209615.8691599998</v>
          </cell>
          <cell r="H25">
            <v>1809087</v>
          </cell>
          <cell r="I25">
            <v>2246928</v>
          </cell>
          <cell r="J25">
            <v>5191820</v>
          </cell>
          <cell r="K25">
            <v>8247806.6957299998</v>
          </cell>
          <cell r="L25">
            <v>6927117</v>
          </cell>
          <cell r="M25">
            <v>9316943</v>
          </cell>
          <cell r="N25">
            <v>10618011.856000001</v>
          </cell>
          <cell r="O25">
            <v>10647001.984999999</v>
          </cell>
          <cell r="P25">
            <v>10119475</v>
          </cell>
          <cell r="Q25">
            <v>10900825.08</v>
          </cell>
          <cell r="R25">
            <v>8000000</v>
          </cell>
          <cell r="S25">
            <v>8000000</v>
          </cell>
        </row>
        <row r="26">
          <cell r="C26">
            <v>10023</v>
          </cell>
          <cell r="D26" t="str">
            <v>PCT Attivi</v>
          </cell>
          <cell r="E26">
            <v>1085166.6129999999</v>
          </cell>
          <cell r="F26">
            <v>1205141.96909</v>
          </cell>
          <cell r="G26">
            <v>1411176.9744299999</v>
          </cell>
          <cell r="H26">
            <v>1902733</v>
          </cell>
          <cell r="I26">
            <v>2357334</v>
          </cell>
          <cell r="J26">
            <v>13830529</v>
          </cell>
          <cell r="K26">
            <v>5112003.5154799996</v>
          </cell>
          <cell r="L26">
            <v>4690360</v>
          </cell>
          <cell r="M26">
            <v>5814222</v>
          </cell>
          <cell r="N26">
            <v>4941125.9230000004</v>
          </cell>
          <cell r="O26">
            <v>5661781.1140000001</v>
          </cell>
          <cell r="P26">
            <v>4743850</v>
          </cell>
          <cell r="Q26">
            <v>5008212.8600000003</v>
          </cell>
          <cell r="R26">
            <v>13000000</v>
          </cell>
          <cell r="S26">
            <v>13000000</v>
          </cell>
        </row>
        <row r="27">
          <cell r="C27">
            <v>10024</v>
          </cell>
          <cell r="D27" t="str">
            <v>Margine di Interesse</v>
          </cell>
          <cell r="E27">
            <v>901700</v>
          </cell>
          <cell r="F27">
            <v>729900</v>
          </cell>
          <cell r="G27">
            <v>539100</v>
          </cell>
          <cell r="H27">
            <v>363100</v>
          </cell>
          <cell r="I27">
            <v>191800</v>
          </cell>
          <cell r="J27">
            <v>1921100</v>
          </cell>
          <cell r="K27">
            <v>1761008.3333300001</v>
          </cell>
          <cell r="L27">
            <v>1600916.6666699999</v>
          </cell>
          <cell r="M27">
            <v>1440825</v>
          </cell>
          <cell r="N27">
            <v>1280733.3333300001</v>
          </cell>
          <cell r="O27">
            <v>1120641.6666699999</v>
          </cell>
          <cell r="P27">
            <v>960550</v>
          </cell>
          <cell r="Q27">
            <v>800458.33333000005</v>
          </cell>
          <cell r="R27">
            <v>2065100</v>
          </cell>
          <cell r="S27">
            <v>2106000</v>
          </cell>
        </row>
        <row r="28">
          <cell r="C28">
            <v>10025</v>
          </cell>
          <cell r="D28" t="str">
            <v>Dividendi</v>
          </cell>
          <cell r="E28">
            <v>700</v>
          </cell>
          <cell r="F28">
            <v>700</v>
          </cell>
          <cell r="G28">
            <v>1100</v>
          </cell>
          <cell r="H28">
            <v>300</v>
          </cell>
          <cell r="I28">
            <v>300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700</v>
          </cell>
          <cell r="S28">
            <v>0</v>
          </cell>
        </row>
        <row r="29">
          <cell r="C29">
            <v>10026</v>
          </cell>
          <cell r="D29" t="str">
            <v>Commissioni nette</v>
          </cell>
          <cell r="E29">
            <v>824100</v>
          </cell>
          <cell r="F29">
            <v>663700</v>
          </cell>
          <cell r="G29">
            <v>554900</v>
          </cell>
          <cell r="H29">
            <v>380000</v>
          </cell>
          <cell r="I29">
            <v>185400</v>
          </cell>
          <cell r="J29">
            <v>1919100</v>
          </cell>
          <cell r="K29">
            <v>1759175</v>
          </cell>
          <cell r="L29">
            <v>1599250</v>
          </cell>
          <cell r="M29">
            <v>1439325</v>
          </cell>
          <cell r="N29">
            <v>1279400</v>
          </cell>
          <cell r="O29">
            <v>1119475</v>
          </cell>
          <cell r="P29">
            <v>959550</v>
          </cell>
          <cell r="Q29">
            <v>799625</v>
          </cell>
          <cell r="R29">
            <v>2115700</v>
          </cell>
          <cell r="S29">
            <v>1960800</v>
          </cell>
        </row>
        <row r="30">
          <cell r="C30">
            <v>10027</v>
          </cell>
          <cell r="D30" t="str">
            <v>Proventi da operazioni finanziarie</v>
          </cell>
          <cell r="E30">
            <v>43100</v>
          </cell>
          <cell r="F30">
            <v>-41000</v>
          </cell>
          <cell r="G30">
            <v>-44200</v>
          </cell>
          <cell r="H30">
            <v>-48700</v>
          </cell>
          <cell r="I30">
            <v>-14400</v>
          </cell>
          <cell r="J30">
            <v>-600</v>
          </cell>
          <cell r="K30">
            <v>-550</v>
          </cell>
          <cell r="L30">
            <v>-500</v>
          </cell>
          <cell r="M30">
            <v>-450</v>
          </cell>
          <cell r="N30">
            <v>-400</v>
          </cell>
          <cell r="O30">
            <v>-350</v>
          </cell>
          <cell r="P30">
            <v>-300</v>
          </cell>
          <cell r="Q30">
            <v>-250</v>
          </cell>
          <cell r="R30">
            <v>10000</v>
          </cell>
          <cell r="S30">
            <v>15000</v>
          </cell>
        </row>
        <row r="31">
          <cell r="C31">
            <v>10028</v>
          </cell>
          <cell r="D31" t="str">
            <v>Altri proventi di gestione</v>
          </cell>
          <cell r="E31">
            <v>116100</v>
          </cell>
          <cell r="F31">
            <v>89700</v>
          </cell>
          <cell r="G31">
            <v>65600</v>
          </cell>
          <cell r="H31">
            <v>42700</v>
          </cell>
          <cell r="I31">
            <v>19500</v>
          </cell>
          <cell r="J31">
            <v>243200</v>
          </cell>
          <cell r="K31">
            <v>222933.33332999999</v>
          </cell>
          <cell r="L31">
            <v>202666.66667000001</v>
          </cell>
          <cell r="M31">
            <v>182400</v>
          </cell>
          <cell r="N31">
            <v>162133.33332999999</v>
          </cell>
          <cell r="O31">
            <v>141866.66667000001</v>
          </cell>
          <cell r="P31">
            <v>121600</v>
          </cell>
          <cell r="Q31">
            <v>101333.33332999999</v>
          </cell>
          <cell r="R31">
            <v>238700</v>
          </cell>
          <cell r="S31">
            <v>241800</v>
          </cell>
        </row>
        <row r="32">
          <cell r="C32">
            <v>10029</v>
          </cell>
          <cell r="D32" t="str">
            <v>Costi del Personale</v>
          </cell>
          <cell r="E32">
            <v>-514300</v>
          </cell>
          <cell r="F32">
            <v>-410300</v>
          </cell>
          <cell r="G32">
            <v>-306700</v>
          </cell>
          <cell r="H32">
            <v>-205081.96721</v>
          </cell>
          <cell r="I32">
            <v>-105959.01639</v>
          </cell>
          <cell r="J32">
            <v>-1217400</v>
          </cell>
          <cell r="K32">
            <v>-1115950</v>
          </cell>
          <cell r="L32">
            <v>-1014500</v>
          </cell>
          <cell r="M32">
            <v>-913050</v>
          </cell>
          <cell r="N32">
            <v>-811600</v>
          </cell>
          <cell r="O32">
            <v>-710150</v>
          </cell>
          <cell r="P32">
            <v>-608700</v>
          </cell>
          <cell r="Q32">
            <v>-507250</v>
          </cell>
          <cell r="R32">
            <v>-1251000</v>
          </cell>
          <cell r="S32">
            <v>-1251000</v>
          </cell>
        </row>
        <row r="33">
          <cell r="C33">
            <v>10030</v>
          </cell>
          <cell r="D33" t="str">
            <v>Costi e spese diverse</v>
          </cell>
          <cell r="E33">
            <v>-273786.46299999999</v>
          </cell>
          <cell r="F33">
            <v>-220562.4</v>
          </cell>
          <cell r="G33">
            <v>-160459.6</v>
          </cell>
          <cell r="H33">
            <v>-116737.37705</v>
          </cell>
          <cell r="I33">
            <v>-60314.311479999997</v>
          </cell>
          <cell r="J33">
            <v>-663600</v>
          </cell>
          <cell r="K33">
            <v>-608300</v>
          </cell>
          <cell r="L33">
            <v>-553000</v>
          </cell>
          <cell r="M33">
            <v>-497700</v>
          </cell>
          <cell r="N33">
            <v>-442400</v>
          </cell>
          <cell r="O33">
            <v>-387100</v>
          </cell>
          <cell r="P33">
            <v>-331800</v>
          </cell>
          <cell r="Q33">
            <v>-276500</v>
          </cell>
          <cell r="R33">
            <v>-712098</v>
          </cell>
          <cell r="S33">
            <v>-712098</v>
          </cell>
        </row>
        <row r="34">
          <cell r="C34">
            <v>10031</v>
          </cell>
          <cell r="D34" t="str">
            <v>Imposte indirette e tasse</v>
          </cell>
          <cell r="E34">
            <v>-64835.025999999998</v>
          </cell>
          <cell r="F34">
            <v>-51700</v>
          </cell>
          <cell r="G34">
            <v>-39200</v>
          </cell>
          <cell r="H34">
            <v>-26147.540980000002</v>
          </cell>
          <cell r="I34">
            <v>-13509.562840000001</v>
          </cell>
          <cell r="J34">
            <v>-160900</v>
          </cell>
          <cell r="K34">
            <v>-147491.66667000001</v>
          </cell>
          <cell r="L34">
            <v>-134083.33332999999</v>
          </cell>
          <cell r="M34">
            <v>-120675</v>
          </cell>
          <cell r="N34">
            <v>-107266.66667000001</v>
          </cell>
          <cell r="O34">
            <v>-93858.333329999994</v>
          </cell>
          <cell r="P34">
            <v>-80450</v>
          </cell>
          <cell r="Q34">
            <v>-67041.666670000006</v>
          </cell>
          <cell r="R34">
            <v>-159500</v>
          </cell>
          <cell r="S34">
            <v>-159500</v>
          </cell>
        </row>
        <row r="35">
          <cell r="C35">
            <v>10032</v>
          </cell>
          <cell r="D35" t="str">
            <v>Ammortamenti</v>
          </cell>
          <cell r="E35">
            <v>-20600</v>
          </cell>
          <cell r="F35">
            <v>-16200</v>
          </cell>
          <cell r="G35">
            <v>-12100</v>
          </cell>
          <cell r="H35">
            <v>-8066.6666699999996</v>
          </cell>
          <cell r="I35">
            <v>-4033.3333299999999</v>
          </cell>
          <cell r="J35">
            <v>-100000</v>
          </cell>
          <cell r="K35">
            <v>-91666.666670000006</v>
          </cell>
          <cell r="L35">
            <v>-83333.333329999994</v>
          </cell>
          <cell r="M35">
            <v>-75000</v>
          </cell>
          <cell r="N35">
            <v>-66666.666670000006</v>
          </cell>
          <cell r="O35">
            <v>-58333.333330000001</v>
          </cell>
          <cell r="P35">
            <v>-50000</v>
          </cell>
          <cell r="Q35">
            <v>-41666.666669999999</v>
          </cell>
          <cell r="R35">
            <v>-90000</v>
          </cell>
          <cell r="S35">
            <v>-119000</v>
          </cell>
        </row>
        <row r="36">
          <cell r="C36">
            <v>10033</v>
          </cell>
          <cell r="D36" t="str">
            <v>Rettifiche nette su crediti</v>
          </cell>
          <cell r="E36">
            <v>-143100</v>
          </cell>
          <cell r="F36">
            <v>-115000</v>
          </cell>
          <cell r="G36">
            <v>-99700</v>
          </cell>
          <cell r="H36">
            <v>-66466.666670000006</v>
          </cell>
          <cell r="I36">
            <v>-33233.333330000001</v>
          </cell>
          <cell r="J36">
            <v>-497300</v>
          </cell>
          <cell r="K36">
            <v>-455858.33332999999</v>
          </cell>
          <cell r="L36">
            <v>-414416.66667000001</v>
          </cell>
          <cell r="M36">
            <v>-372975</v>
          </cell>
          <cell r="N36">
            <v>-331533.33332999999</v>
          </cell>
          <cell r="O36">
            <v>-290091.66667000001</v>
          </cell>
          <cell r="P36">
            <v>-248650</v>
          </cell>
          <cell r="Q36">
            <v>-207208.33332999999</v>
          </cell>
          <cell r="R36">
            <v>-325000</v>
          </cell>
          <cell r="S36">
            <v>-325000</v>
          </cell>
        </row>
        <row r="37">
          <cell r="C37">
            <v>10034</v>
          </cell>
          <cell r="D37" t="str">
            <v>Altri Accantonamenti</v>
          </cell>
          <cell r="E37">
            <v>-6000</v>
          </cell>
          <cell r="F37">
            <v>-4700</v>
          </cell>
          <cell r="G37">
            <v>-1900</v>
          </cell>
          <cell r="H37">
            <v>-1266.6666700000001</v>
          </cell>
          <cell r="I37">
            <v>-633.33333000000005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-6000</v>
          </cell>
          <cell r="S37">
            <v>0</v>
          </cell>
        </row>
        <row r="38">
          <cell r="C38">
            <v>10035</v>
          </cell>
          <cell r="D38" t="str">
            <v>Proventi/Oneri Straordinari</v>
          </cell>
          <cell r="E38">
            <v>28200</v>
          </cell>
          <cell r="F38">
            <v>27500</v>
          </cell>
          <cell r="G38">
            <v>19100</v>
          </cell>
          <cell r="H38">
            <v>12733.333329999999</v>
          </cell>
          <cell r="I38">
            <v>6366.6666699999996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42000</v>
          </cell>
          <cell r="S38">
            <v>-20000</v>
          </cell>
        </row>
        <row r="39">
          <cell r="C39">
            <v>10036</v>
          </cell>
          <cell r="D39" t="str">
            <v>Imposte sul reddito</v>
          </cell>
          <cell r="E39">
            <v>-390400</v>
          </cell>
          <cell r="F39">
            <v>-260000</v>
          </cell>
          <cell r="G39">
            <v>-212400</v>
          </cell>
          <cell r="H39">
            <v>-140337.57268000001</v>
          </cell>
          <cell r="I39">
            <v>-100400</v>
          </cell>
          <cell r="J39">
            <v>-596800</v>
          </cell>
          <cell r="K39">
            <v>-547066.66666999995</v>
          </cell>
          <cell r="L39">
            <v>-497333.33332999999</v>
          </cell>
          <cell r="M39">
            <v>-447600</v>
          </cell>
          <cell r="N39">
            <v>-397866.66667000001</v>
          </cell>
          <cell r="O39">
            <v>-348133.33332999999</v>
          </cell>
          <cell r="P39">
            <v>-298400</v>
          </cell>
          <cell r="Q39">
            <v>-248666.66667000001</v>
          </cell>
          <cell r="R39">
            <v>-844700</v>
          </cell>
          <cell r="S39">
            <v>-746910</v>
          </cell>
        </row>
        <row r="40">
          <cell r="C40">
            <v>10037</v>
          </cell>
          <cell r="D40" t="str">
            <v># punti distributivi totale</v>
          </cell>
          <cell r="E40">
            <v>762</v>
          </cell>
          <cell r="F40">
            <v>760</v>
          </cell>
          <cell r="G40">
            <v>760</v>
          </cell>
          <cell r="H40">
            <v>760</v>
          </cell>
          <cell r="I40">
            <v>760</v>
          </cell>
          <cell r="J40">
            <v>760</v>
          </cell>
          <cell r="K40">
            <v>760</v>
          </cell>
          <cell r="L40">
            <v>760</v>
          </cell>
          <cell r="M40">
            <v>739</v>
          </cell>
          <cell r="N40">
            <v>738</v>
          </cell>
          <cell r="O40">
            <v>738</v>
          </cell>
          <cell r="P40">
            <v>736</v>
          </cell>
          <cell r="Q40">
            <v>735</v>
          </cell>
          <cell r="R40">
            <v>0</v>
          </cell>
          <cell r="S40">
            <v>0</v>
          </cell>
        </row>
        <row r="41">
          <cell r="C41">
            <v>10038</v>
          </cell>
          <cell r="D41" t="str">
            <v># punti distributivi aperti negli ultimi 3 anni</v>
          </cell>
          <cell r="E41">
            <v>53</v>
          </cell>
          <cell r="F41">
            <v>51</v>
          </cell>
          <cell r="G41">
            <v>49</v>
          </cell>
          <cell r="H41">
            <v>49</v>
          </cell>
          <cell r="I41">
            <v>49</v>
          </cell>
          <cell r="J41">
            <v>36</v>
          </cell>
          <cell r="K41">
            <v>35</v>
          </cell>
          <cell r="L41">
            <v>35</v>
          </cell>
          <cell r="M41">
            <v>35</v>
          </cell>
          <cell r="N41">
            <v>34</v>
          </cell>
          <cell r="O41">
            <v>34</v>
          </cell>
          <cell r="P41">
            <v>32</v>
          </cell>
          <cell r="Q41">
            <v>32</v>
          </cell>
          <cell r="R41">
            <v>0</v>
          </cell>
          <cell r="S41">
            <v>0</v>
          </cell>
        </row>
        <row r="42">
          <cell r="C42">
            <v>10039</v>
          </cell>
          <cell r="D42" t="str">
            <v>Margine finanziario Raccolta da Clientela</v>
          </cell>
          <cell r="E42">
            <v>348985</v>
          </cell>
          <cell r="F42">
            <v>267994.78999999998</v>
          </cell>
          <cell r="G42">
            <v>195929.68</v>
          </cell>
          <cell r="H42">
            <v>125996.08</v>
          </cell>
          <cell r="I42">
            <v>63255.31</v>
          </cell>
          <cell r="J42">
            <v>660930</v>
          </cell>
          <cell r="K42">
            <v>22109</v>
          </cell>
          <cell r="L42">
            <v>19760</v>
          </cell>
          <cell r="M42">
            <v>18150</v>
          </cell>
          <cell r="N42">
            <v>16190</v>
          </cell>
          <cell r="O42">
            <v>13846</v>
          </cell>
          <cell r="P42">
            <v>11767</v>
          </cell>
          <cell r="Q42">
            <v>270955.74</v>
          </cell>
          <cell r="R42">
            <v>884037</v>
          </cell>
          <cell r="S42">
            <v>734181</v>
          </cell>
        </row>
        <row r="43">
          <cell r="C43">
            <v>10040</v>
          </cell>
          <cell r="D43" t="str">
            <v>Raccolta Totale da Clientela (esclusi Pct)</v>
          </cell>
          <cell r="E43">
            <v>36017361.118419997</v>
          </cell>
          <cell r="F43">
            <v>35998961.815119997</v>
          </cell>
          <cell r="G43">
            <v>35934435.63143</v>
          </cell>
          <cell r="H43">
            <v>36223445.343330003</v>
          </cell>
          <cell r="I43">
            <v>36562879.129029997</v>
          </cell>
          <cell r="J43">
            <v>36254898.869999997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36774182.470200002</v>
          </cell>
          <cell r="R43">
            <v>35123189.071039997</v>
          </cell>
          <cell r="S43">
            <v>35351866.680330001</v>
          </cell>
        </row>
        <row r="44">
          <cell r="C44">
            <v>10041</v>
          </cell>
          <cell r="D44" t="str">
            <v>Margine finanziario Impieghi a Clientela</v>
          </cell>
          <cell r="E44">
            <v>435220.85</v>
          </cell>
          <cell r="F44">
            <v>350215.79</v>
          </cell>
          <cell r="G44">
            <v>262519.71000000002</v>
          </cell>
          <cell r="H44">
            <v>170838.36</v>
          </cell>
          <cell r="I44">
            <v>85068</v>
          </cell>
          <cell r="J44">
            <v>1029692.08</v>
          </cell>
          <cell r="K44">
            <v>2712</v>
          </cell>
          <cell r="L44">
            <v>2322</v>
          </cell>
          <cell r="M44">
            <v>2255</v>
          </cell>
          <cell r="N44">
            <v>1643</v>
          </cell>
          <cell r="O44">
            <v>1481</v>
          </cell>
          <cell r="P44">
            <v>1099</v>
          </cell>
          <cell r="Q44">
            <v>420954</v>
          </cell>
          <cell r="R44">
            <v>1029408</v>
          </cell>
          <cell r="S44">
            <v>1137460</v>
          </cell>
        </row>
        <row r="45">
          <cell r="C45">
            <v>10042</v>
          </cell>
          <cell r="D45" t="str">
            <v xml:space="preserve"> Impieghi Totali a Clientela (esclusi Pct)</v>
          </cell>
          <cell r="E45">
            <v>46642753.993419997</v>
          </cell>
          <cell r="F45">
            <v>46735681.586779997</v>
          </cell>
          <cell r="G45">
            <v>46247676.571429998</v>
          </cell>
          <cell r="H45">
            <v>46293971.649999999</v>
          </cell>
          <cell r="I45">
            <v>46065309.48387</v>
          </cell>
          <cell r="J45">
            <v>43236253.990000002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40829495.761589997</v>
          </cell>
          <cell r="R45">
            <v>48172895.013659999</v>
          </cell>
          <cell r="S45">
            <v>49164805.464479998</v>
          </cell>
        </row>
        <row r="46">
          <cell r="C46">
            <v>10043</v>
          </cell>
          <cell r="D46" t="str">
            <v xml:space="preserve">Attivo Ponderato per il rischio </v>
          </cell>
          <cell r="E46">
            <v>0</v>
          </cell>
          <cell r="F46">
            <v>0</v>
          </cell>
          <cell r="G46">
            <v>74831574.461889997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10044</v>
          </cell>
          <cell r="D47" t="str">
            <v>Sofferenze lorde</v>
          </cell>
          <cell r="E47">
            <v>2201400</v>
          </cell>
          <cell r="F47">
            <v>2218000</v>
          </cell>
          <cell r="G47">
            <v>2214600</v>
          </cell>
          <cell r="H47">
            <v>2218500</v>
          </cell>
          <cell r="I47">
            <v>2203200</v>
          </cell>
          <cell r="J47">
            <v>2199800</v>
          </cell>
          <cell r="K47">
            <v>2398200</v>
          </cell>
          <cell r="L47">
            <v>2416600</v>
          </cell>
          <cell r="M47">
            <v>2311200</v>
          </cell>
          <cell r="N47">
            <v>2312300</v>
          </cell>
          <cell r="O47">
            <v>2307900</v>
          </cell>
          <cell r="P47">
            <v>2315300</v>
          </cell>
          <cell r="Q47">
            <v>2345800</v>
          </cell>
          <cell r="R47">
            <v>2300000</v>
          </cell>
          <cell r="S47">
            <v>2300000</v>
          </cell>
        </row>
        <row r="48">
          <cell r="C48">
            <v>10045</v>
          </cell>
          <cell r="D48" t="str">
            <v>Incagli lordi</v>
          </cell>
          <cell r="E48">
            <v>500659.86</v>
          </cell>
          <cell r="F48">
            <v>456914</v>
          </cell>
          <cell r="G48">
            <v>457508.15698000003</v>
          </cell>
          <cell r="H48">
            <v>478857</v>
          </cell>
          <cell r="I48">
            <v>472040.08</v>
          </cell>
          <cell r="J48">
            <v>496024.56527000002</v>
          </cell>
          <cell r="K48">
            <v>368908</v>
          </cell>
          <cell r="L48">
            <v>354567</v>
          </cell>
          <cell r="M48">
            <v>367480</v>
          </cell>
          <cell r="N48">
            <v>365935.64799999999</v>
          </cell>
          <cell r="O48">
            <v>367434</v>
          </cell>
          <cell r="P48">
            <v>359892</v>
          </cell>
          <cell r="Q48">
            <v>342688.71</v>
          </cell>
          <cell r="R48">
            <v>0</v>
          </cell>
          <cell r="S48">
            <v>0</v>
          </cell>
        </row>
        <row r="49">
          <cell r="C49">
            <v>10046</v>
          </cell>
          <cell r="D49" t="str">
            <v>Evidenze (watch list)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10047</v>
          </cell>
          <cell r="D50" t="str">
            <v>Previsioni di Perdita su sofferenze</v>
          </cell>
          <cell r="E50">
            <v>405039</v>
          </cell>
          <cell r="F50">
            <v>386496</v>
          </cell>
          <cell r="G50">
            <v>376949</v>
          </cell>
          <cell r="H50">
            <v>386144</v>
          </cell>
          <cell r="I50">
            <v>368937</v>
          </cell>
          <cell r="J50">
            <v>351823</v>
          </cell>
          <cell r="K50">
            <v>510780</v>
          </cell>
          <cell r="L50">
            <v>478288</v>
          </cell>
          <cell r="M50">
            <v>446740</v>
          </cell>
          <cell r="N50">
            <v>465205</v>
          </cell>
          <cell r="O50">
            <v>450216</v>
          </cell>
          <cell r="P50">
            <v>438889.8</v>
          </cell>
          <cell r="Q50">
            <v>468243</v>
          </cell>
          <cell r="R50">
            <v>0</v>
          </cell>
          <cell r="S50">
            <v>0</v>
          </cell>
        </row>
        <row r="51">
          <cell r="C51">
            <v>10048</v>
          </cell>
          <cell r="D51" t="str">
            <v>Recuperi su crediti Totale Banca</v>
          </cell>
          <cell r="E51">
            <v>61858</v>
          </cell>
          <cell r="F51">
            <v>46288</v>
          </cell>
          <cell r="G51">
            <v>38317</v>
          </cell>
          <cell r="H51">
            <v>18504</v>
          </cell>
          <cell r="I51">
            <v>7913</v>
          </cell>
          <cell r="J51">
            <v>177749</v>
          </cell>
          <cell r="K51">
            <v>155233</v>
          </cell>
          <cell r="L51">
            <v>139959</v>
          </cell>
          <cell r="M51">
            <v>127228</v>
          </cell>
          <cell r="N51">
            <v>110321</v>
          </cell>
          <cell r="O51">
            <v>96668</v>
          </cell>
          <cell r="P51">
            <v>84580.7</v>
          </cell>
          <cell r="Q51">
            <v>62646</v>
          </cell>
          <cell r="R51">
            <v>0</v>
          </cell>
          <cell r="S51">
            <v>0</v>
          </cell>
        </row>
        <row r="52">
          <cell r="C52">
            <v>10049</v>
          </cell>
          <cell r="D52" t="str">
            <v>Impieghi vivi Sud+Isole</v>
          </cell>
          <cell r="E52">
            <v>8056989.6770000001</v>
          </cell>
          <cell r="F52">
            <v>8082821.3543999996</v>
          </cell>
          <cell r="G52">
            <v>8059231.8738799999</v>
          </cell>
          <cell r="H52">
            <v>7952698</v>
          </cell>
          <cell r="I52">
            <v>7981599</v>
          </cell>
          <cell r="J52">
            <v>7876954</v>
          </cell>
          <cell r="K52">
            <v>8012376.2103700005</v>
          </cell>
          <cell r="L52">
            <v>7977373</v>
          </cell>
          <cell r="M52">
            <v>7983229.7050000001</v>
          </cell>
          <cell r="N52">
            <v>7901804.8049999997</v>
          </cell>
          <cell r="O52">
            <v>7927594.0080000004</v>
          </cell>
          <cell r="P52">
            <v>7899194</v>
          </cell>
          <cell r="Q52">
            <v>7733930</v>
          </cell>
          <cell r="R52">
            <v>0</v>
          </cell>
          <cell r="S52">
            <v>0</v>
          </cell>
        </row>
        <row r="53">
          <cell r="C53">
            <v>10050</v>
          </cell>
          <cell r="D53" t="str">
            <v>Impieghi paesi a rischio</v>
          </cell>
          <cell r="E53">
            <v>0</v>
          </cell>
          <cell r="F53">
            <v>0</v>
          </cell>
          <cell r="G53">
            <v>18500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C54">
            <v>10051</v>
          </cell>
          <cell r="D54" t="str">
            <v>Volumi Impieghi vivi totali</v>
          </cell>
          <cell r="E54">
            <v>45426186.848679997</v>
          </cell>
          <cell r="F54">
            <v>45520226.479340002</v>
          </cell>
          <cell r="G54">
            <v>45034279.450549997</v>
          </cell>
          <cell r="H54">
            <v>45089144.549999997</v>
          </cell>
          <cell r="I54">
            <v>44860954.935479999</v>
          </cell>
          <cell r="J54">
            <v>42013290.939999998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39613244.52318</v>
          </cell>
          <cell r="R54">
            <v>46925395.013659999</v>
          </cell>
          <cell r="S54">
            <v>47732018.579230003</v>
          </cell>
        </row>
        <row r="55">
          <cell r="C55">
            <v>10052</v>
          </cell>
          <cell r="D55" t="str">
            <v>Sofferenze Lorde medie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10053</v>
          </cell>
          <cell r="D56" t="str">
            <v>Sofferenze Nette medie</v>
          </cell>
          <cell r="E56">
            <v>1216567.1447399999</v>
          </cell>
          <cell r="F56">
            <v>1215455.1074399999</v>
          </cell>
          <cell r="G56">
            <v>1213397.1208800001</v>
          </cell>
          <cell r="H56">
            <v>1204827.1000000001</v>
          </cell>
          <cell r="I56">
            <v>1204354.5483899999</v>
          </cell>
          <cell r="J56">
            <v>1222963.05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1216251.23841</v>
          </cell>
          <cell r="R56">
            <v>1247500</v>
          </cell>
          <cell r="S56">
            <v>1432786.8852500001</v>
          </cell>
        </row>
        <row r="57">
          <cell r="C57">
            <v>10054</v>
          </cell>
          <cell r="D57" t="str">
            <v>Patrimonio Netto</v>
          </cell>
          <cell r="E57">
            <v>3001200</v>
          </cell>
          <cell r="F57">
            <v>3001200</v>
          </cell>
          <cell r="G57">
            <v>3001200</v>
          </cell>
          <cell r="H57">
            <v>3001200</v>
          </cell>
          <cell r="I57">
            <v>3001200</v>
          </cell>
          <cell r="J57">
            <v>3001200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3000000</v>
          </cell>
          <cell r="S57">
            <v>3000000</v>
          </cell>
        </row>
        <row r="58">
          <cell r="C58">
            <v>10055</v>
          </cell>
          <cell r="D58" t="str">
            <v>Patrimonio Netto medio</v>
          </cell>
          <cell r="E58">
            <v>3001200</v>
          </cell>
          <cell r="F58">
            <v>3001200</v>
          </cell>
          <cell r="G58">
            <v>3001200</v>
          </cell>
          <cell r="H58">
            <v>3001200</v>
          </cell>
          <cell r="I58">
            <v>3001200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3000000</v>
          </cell>
          <cell r="S58">
            <v>3000000</v>
          </cell>
        </row>
        <row r="59">
          <cell r="C59">
            <v>10056</v>
          </cell>
          <cell r="D59" t="str">
            <v>Patrimonio netto rettificato</v>
          </cell>
          <cell r="E59">
            <v>3001200</v>
          </cell>
          <cell r="F59">
            <v>3001200</v>
          </cell>
          <cell r="G59">
            <v>3001200</v>
          </cell>
          <cell r="H59">
            <v>3001200</v>
          </cell>
          <cell r="I59">
            <v>3001200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10058</v>
          </cell>
          <cell r="D60" t="str">
            <v>Patrimonio di Vigilanza</v>
          </cell>
          <cell r="E60">
            <v>0</v>
          </cell>
          <cell r="F60">
            <v>0</v>
          </cell>
          <cell r="G60">
            <v>5971136.72315</v>
          </cell>
          <cell r="H60">
            <v>6002400</v>
          </cell>
          <cell r="I60">
            <v>6002400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10059</v>
          </cell>
          <cell r="D61" t="str">
            <v>Capitale assorbito (totale attività)</v>
          </cell>
          <cell r="E61">
            <v>0</v>
          </cell>
          <cell r="F61">
            <v>0</v>
          </cell>
          <cell r="G61">
            <v>5238210.2123299995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C62">
            <v>10060</v>
          </cell>
          <cell r="D62" t="str">
            <v>Utile Netto rettificato</v>
          </cell>
          <cell r="E62">
            <v>485000</v>
          </cell>
          <cell r="F62">
            <v>375500</v>
          </cell>
          <cell r="G62">
            <v>284000</v>
          </cell>
          <cell r="H62">
            <v>181300</v>
          </cell>
          <cell r="I62">
            <v>134000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341600</v>
          </cell>
          <cell r="R62">
            <v>1060300</v>
          </cell>
          <cell r="S62">
            <v>1001500</v>
          </cell>
        </row>
        <row r="63">
          <cell r="C63">
            <v>10061</v>
          </cell>
          <cell r="D63" t="str">
            <v>Numeri Racc. a vista (c/c e dep. risp.)</v>
          </cell>
          <cell r="E63">
            <v>3271898303</v>
          </cell>
          <cell r="F63">
            <v>2599585086</v>
          </cell>
          <cell r="G63">
            <v>1955825386</v>
          </cell>
          <cell r="H63">
            <v>1287955862</v>
          </cell>
          <cell r="I63">
            <v>668577708.52999997</v>
          </cell>
          <cell r="J63">
            <v>7654762162.4499998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3146384299</v>
          </cell>
          <cell r="R63">
            <v>7996587600</v>
          </cell>
          <cell r="S63">
            <v>7973383200</v>
          </cell>
        </row>
        <row r="64">
          <cell r="C64">
            <v>10062</v>
          </cell>
          <cell r="D64" t="str">
            <v>Margine Racc. a vista</v>
          </cell>
          <cell r="E64">
            <v>247308</v>
          </cell>
          <cell r="F64">
            <v>189969</v>
          </cell>
          <cell r="G64">
            <v>139411</v>
          </cell>
          <cell r="H64">
            <v>89207</v>
          </cell>
          <cell r="I64">
            <v>45264.2</v>
          </cell>
          <cell r="J64">
            <v>467964.1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189449</v>
          </cell>
          <cell r="R64">
            <v>648264</v>
          </cell>
          <cell r="S64">
            <v>548300</v>
          </cell>
        </row>
        <row r="65">
          <cell r="C65">
            <v>10063</v>
          </cell>
          <cell r="D65" t="str">
            <v>Numeri Racc. a termine (CD+Obbl.)</v>
          </cell>
          <cell r="E65">
            <v>709544085</v>
          </cell>
          <cell r="F65">
            <v>577544195</v>
          </cell>
          <cell r="G65">
            <v>448111838</v>
          </cell>
          <cell r="H65">
            <v>310392120</v>
          </cell>
          <cell r="I65">
            <v>163552556</v>
          </cell>
          <cell r="J65">
            <v>2711268307.75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1342024030</v>
          </cell>
          <cell r="R65">
            <v>1522047600</v>
          </cell>
          <cell r="S65">
            <v>2160827400</v>
          </cell>
        </row>
        <row r="66">
          <cell r="C66">
            <v>10064</v>
          </cell>
          <cell r="D66" t="str">
            <v>Margine Racc. a termine</v>
          </cell>
          <cell r="E66">
            <v>22481</v>
          </cell>
          <cell r="F66">
            <v>17922</v>
          </cell>
          <cell r="G66">
            <v>13577</v>
          </cell>
          <cell r="H66">
            <v>9337</v>
          </cell>
          <cell r="I66">
            <v>4866</v>
          </cell>
          <cell r="J66">
            <v>62689.06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29574</v>
          </cell>
          <cell r="R66">
            <v>50000</v>
          </cell>
          <cell r="S66">
            <v>55100</v>
          </cell>
        </row>
        <row r="67">
          <cell r="C67">
            <v>10065</v>
          </cell>
          <cell r="D67" t="str">
            <v>Numeri Racc. totale (esclusi PCT)</v>
          </cell>
          <cell r="E67">
            <v>3981442388</v>
          </cell>
          <cell r="F67">
            <v>3177129281</v>
          </cell>
          <cell r="G67">
            <v>2403937224</v>
          </cell>
          <cell r="H67">
            <v>1598347982</v>
          </cell>
          <cell r="I67">
            <v>832130264.52999997</v>
          </cell>
          <cell r="J67">
            <v>10366030470.200001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4488408329</v>
          </cell>
          <cell r="R67">
            <v>9518635200</v>
          </cell>
          <cell r="S67">
            <v>10134210600</v>
          </cell>
        </row>
        <row r="68">
          <cell r="C68">
            <v>10066</v>
          </cell>
          <cell r="D68" t="str">
            <v>Margine Raccolta Totale</v>
          </cell>
          <cell r="E68">
            <v>269789</v>
          </cell>
          <cell r="F68">
            <v>207891</v>
          </cell>
          <cell r="G68">
            <v>152988</v>
          </cell>
          <cell r="H68">
            <v>98544</v>
          </cell>
          <cell r="I68">
            <v>50130.2</v>
          </cell>
          <cell r="J68">
            <v>530653.16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219023</v>
          </cell>
          <cell r="R68">
            <v>698264</v>
          </cell>
          <cell r="S68">
            <v>603400</v>
          </cell>
        </row>
        <row r="69">
          <cell r="C69">
            <v>10067</v>
          </cell>
          <cell r="D69" t="str">
            <v>Numeri Impieghi vivi totali</v>
          </cell>
          <cell r="E69">
            <v>2505806322</v>
          </cell>
          <cell r="F69">
            <v>1983172317</v>
          </cell>
          <cell r="G69">
            <v>1480187760</v>
          </cell>
          <cell r="H69">
            <v>986139555</v>
          </cell>
          <cell r="I69">
            <v>507972411</v>
          </cell>
          <cell r="J69">
            <v>5388518732.3000002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2129056437</v>
          </cell>
          <cell r="R69">
            <v>6323308800</v>
          </cell>
          <cell r="S69">
            <v>6569809800</v>
          </cell>
        </row>
        <row r="70">
          <cell r="C70">
            <v>10068</v>
          </cell>
          <cell r="D70" t="str">
            <v>Margine Imp. Vivi totali</v>
          </cell>
          <cell r="E70">
            <v>244741</v>
          </cell>
          <cell r="F70">
            <v>195085</v>
          </cell>
          <cell r="G70">
            <v>147249</v>
          </cell>
          <cell r="H70">
            <v>95785</v>
          </cell>
          <cell r="I70">
            <v>47242</v>
          </cell>
          <cell r="J70">
            <v>585698.62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240458</v>
          </cell>
          <cell r="R70">
            <v>592600</v>
          </cell>
          <cell r="S70">
            <v>673900</v>
          </cell>
        </row>
        <row r="71">
          <cell r="C71">
            <v>10069</v>
          </cell>
          <cell r="D71" t="str">
            <v>Numeri Impieghi vivi a breve (c/c)</v>
          </cell>
          <cell r="E71">
            <v>599843843</v>
          </cell>
          <cell r="F71">
            <v>479153930</v>
          </cell>
          <cell r="G71">
            <v>356847425</v>
          </cell>
          <cell r="H71">
            <v>250873862</v>
          </cell>
          <cell r="I71">
            <v>131133325</v>
          </cell>
          <cell r="J71">
            <v>1412276031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602948876</v>
          </cell>
          <cell r="R71">
            <v>1408660800</v>
          </cell>
          <cell r="S71">
            <v>1592100000</v>
          </cell>
        </row>
        <row r="72">
          <cell r="C72">
            <v>10070</v>
          </cell>
          <cell r="D72" t="str">
            <v>Margine Imp. Vivi a breve</v>
          </cell>
          <cell r="E72">
            <v>137530</v>
          </cell>
          <cell r="F72">
            <v>109341</v>
          </cell>
          <cell r="G72">
            <v>83012</v>
          </cell>
          <cell r="H72">
            <v>52720</v>
          </cell>
          <cell r="I72">
            <v>26445</v>
          </cell>
          <cell r="J72">
            <v>335660.54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140042</v>
          </cell>
          <cell r="R72">
            <v>320000</v>
          </cell>
          <cell r="S72">
            <v>384700</v>
          </cell>
        </row>
        <row r="73">
          <cell r="C73">
            <v>10071</v>
          </cell>
          <cell r="D73" t="str">
            <v>Numeri Impieghi vivi a termine</v>
          </cell>
          <cell r="E73">
            <v>1905962479</v>
          </cell>
          <cell r="F73">
            <v>1504018387</v>
          </cell>
          <cell r="G73">
            <v>1123340335</v>
          </cell>
          <cell r="H73">
            <v>735265693</v>
          </cell>
          <cell r="I73">
            <v>376839086</v>
          </cell>
          <cell r="J73">
            <v>3976242701.3000002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1526107561</v>
          </cell>
          <cell r="R73">
            <v>4914648000</v>
          </cell>
          <cell r="S73">
            <v>4977709800</v>
          </cell>
        </row>
        <row r="74">
          <cell r="C74">
            <v>10072</v>
          </cell>
          <cell r="D74" t="str">
            <v>Margine Imp. Vivi a termine</v>
          </cell>
          <cell r="E74">
            <v>107211</v>
          </cell>
          <cell r="F74">
            <v>85744</v>
          </cell>
          <cell r="G74">
            <v>64237</v>
          </cell>
          <cell r="H74">
            <v>43065</v>
          </cell>
          <cell r="I74">
            <v>20797</v>
          </cell>
          <cell r="J74">
            <v>250038.08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100416</v>
          </cell>
          <cell r="R74">
            <v>272600</v>
          </cell>
          <cell r="S74">
            <v>289200</v>
          </cell>
        </row>
        <row r="75">
          <cell r="C75">
            <v>10073</v>
          </cell>
          <cell r="D75" t="str">
            <v>Numeri contenzioso</v>
          </cell>
          <cell r="E75">
            <v>102736201</v>
          </cell>
          <cell r="F75">
            <v>81547693</v>
          </cell>
          <cell r="G75">
            <v>61259844</v>
          </cell>
          <cell r="H75">
            <v>40318968</v>
          </cell>
          <cell r="I75">
            <v>20763343</v>
          </cell>
          <cell r="J75">
            <v>241464884.94999999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95460045</v>
          </cell>
          <cell r="R75">
            <v>251368800</v>
          </cell>
          <cell r="S75">
            <v>329400000</v>
          </cell>
        </row>
        <row r="76">
          <cell r="C76">
            <v>10074</v>
          </cell>
          <cell r="D76" t="str">
            <v>Margine Contenzioso</v>
          </cell>
          <cell r="E76">
            <v>-8794</v>
          </cell>
          <cell r="F76">
            <v>-6644</v>
          </cell>
          <cell r="G76">
            <v>-4821</v>
          </cell>
          <cell r="H76">
            <v>-3088</v>
          </cell>
          <cell r="I76">
            <v>-1610</v>
          </cell>
          <cell r="J76">
            <v>-14877.12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-5955</v>
          </cell>
          <cell r="R76">
            <v>-25000</v>
          </cell>
          <cell r="S76">
            <v>-28000</v>
          </cell>
        </row>
        <row r="77">
          <cell r="C77">
            <v>10075</v>
          </cell>
          <cell r="D77" t="str">
            <v>Commissioni su GP</v>
          </cell>
          <cell r="E77">
            <v>47771</v>
          </cell>
          <cell r="F77">
            <v>39589</v>
          </cell>
          <cell r="G77">
            <v>29364</v>
          </cell>
          <cell r="H77">
            <v>19387</v>
          </cell>
          <cell r="I77">
            <v>9535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43586</v>
          </cell>
          <cell r="R77">
            <v>118000</v>
          </cell>
          <cell r="S77">
            <v>113000</v>
          </cell>
        </row>
        <row r="78">
          <cell r="C78">
            <v>10076</v>
          </cell>
          <cell r="D78" t="str">
            <v>volumi GP</v>
          </cell>
          <cell r="E78">
            <v>12506506</v>
          </cell>
          <cell r="F78">
            <v>12614110</v>
          </cell>
          <cell r="G78">
            <v>12601728</v>
          </cell>
          <cell r="H78">
            <v>12494694</v>
          </cell>
          <cell r="I78">
            <v>12599226</v>
          </cell>
          <cell r="J78">
            <v>10644715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9692790</v>
          </cell>
          <cell r="R78">
            <v>0</v>
          </cell>
          <cell r="S78">
            <v>13656000</v>
          </cell>
        </row>
        <row r="79">
          <cell r="C79">
            <v>10077</v>
          </cell>
          <cell r="D79" t="str">
            <v>Commissioni su fondi</v>
          </cell>
          <cell r="E79">
            <v>348283</v>
          </cell>
          <cell r="F79">
            <v>282682</v>
          </cell>
          <cell r="G79">
            <v>220413</v>
          </cell>
          <cell r="H79">
            <v>145698</v>
          </cell>
          <cell r="I79">
            <v>70016</v>
          </cell>
          <cell r="J79">
            <v>771131.18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211466</v>
          </cell>
          <cell r="R79">
            <v>757400</v>
          </cell>
          <cell r="S79">
            <v>751000</v>
          </cell>
        </row>
        <row r="80">
          <cell r="C80">
            <v>10078</v>
          </cell>
          <cell r="D80" t="str">
            <v>volumi fondi</v>
          </cell>
          <cell r="E80">
            <v>42618411</v>
          </cell>
          <cell r="F80">
            <v>42532911</v>
          </cell>
          <cell r="G80">
            <v>42396037</v>
          </cell>
          <cell r="H80">
            <v>41859207</v>
          </cell>
          <cell r="I80">
            <v>42545630</v>
          </cell>
          <cell r="J80">
            <v>41381729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40175568</v>
          </cell>
          <cell r="R80">
            <v>0</v>
          </cell>
          <cell r="S80">
            <v>43817000</v>
          </cell>
        </row>
        <row r="81">
          <cell r="C81">
            <v>10079</v>
          </cell>
          <cell r="D81" t="str">
            <v>Commissioni su titoli amministrati</v>
          </cell>
          <cell r="E81">
            <v>160748</v>
          </cell>
          <cell r="F81">
            <v>132382</v>
          </cell>
          <cell r="G81">
            <v>108167</v>
          </cell>
          <cell r="H81">
            <v>72496</v>
          </cell>
          <cell r="I81">
            <v>43649</v>
          </cell>
          <cell r="J81">
            <v>223254.96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84895</v>
          </cell>
          <cell r="R81">
            <v>304200</v>
          </cell>
          <cell r="S81">
            <v>232400</v>
          </cell>
        </row>
        <row r="82">
          <cell r="C82">
            <v>10080</v>
          </cell>
          <cell r="D82" t="str">
            <v>volumi Titoli Ammin. (stock)</v>
          </cell>
          <cell r="E82">
            <v>38151525</v>
          </cell>
          <cell r="F82">
            <v>37462902</v>
          </cell>
          <cell r="G82">
            <v>37353172</v>
          </cell>
          <cell r="H82">
            <v>37121061</v>
          </cell>
          <cell r="I82">
            <v>36133475</v>
          </cell>
          <cell r="J82">
            <v>34540946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36064949</v>
          </cell>
          <cell r="R82">
            <v>0</v>
          </cell>
          <cell r="S82">
            <v>37955000</v>
          </cell>
        </row>
        <row r="83">
          <cell r="C83">
            <v>10081</v>
          </cell>
          <cell r="D83" t="str">
            <v>Commissioni su operazioni di PcT</v>
          </cell>
          <cell r="E83">
            <v>569</v>
          </cell>
          <cell r="F83">
            <v>438</v>
          </cell>
          <cell r="G83">
            <v>337</v>
          </cell>
          <cell r="H83">
            <v>216</v>
          </cell>
          <cell r="I83">
            <v>115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467</v>
          </cell>
          <cell r="R83">
            <v>900</v>
          </cell>
          <cell r="S83">
            <v>1000</v>
          </cell>
        </row>
        <row r="84">
          <cell r="C84">
            <v>10082</v>
          </cell>
          <cell r="D84" t="str">
            <v>volumi PcT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10083</v>
          </cell>
          <cell r="D85" t="str">
            <v>Commissioni su assicurazioni</v>
          </cell>
          <cell r="E85">
            <v>72886</v>
          </cell>
          <cell r="F85">
            <v>60662</v>
          </cell>
          <cell r="G85">
            <v>49290</v>
          </cell>
          <cell r="H85">
            <v>28001</v>
          </cell>
          <cell r="I85">
            <v>7555</v>
          </cell>
          <cell r="J85">
            <v>148629.39000000001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69570</v>
          </cell>
          <cell r="R85">
            <v>134800</v>
          </cell>
          <cell r="S85">
            <v>121000</v>
          </cell>
        </row>
        <row r="86">
          <cell r="C86">
            <v>10084</v>
          </cell>
          <cell r="D86" t="str">
            <v>volumi assicurazioni</v>
          </cell>
          <cell r="E86">
            <v>6238282</v>
          </cell>
          <cell r="F86">
            <v>6196951</v>
          </cell>
          <cell r="G86">
            <v>6116268</v>
          </cell>
          <cell r="H86">
            <v>5566533</v>
          </cell>
          <cell r="I86">
            <v>3043994</v>
          </cell>
          <cell r="J86">
            <v>3043994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3418536</v>
          </cell>
          <cell r="R86">
            <v>0</v>
          </cell>
          <cell r="S86">
            <v>4877000</v>
          </cell>
        </row>
        <row r="87">
          <cell r="C87">
            <v>10085</v>
          </cell>
          <cell r="D87" t="str">
            <v>commissioni tenuta conto</v>
          </cell>
          <cell r="E87">
            <v>97037</v>
          </cell>
          <cell r="F87">
            <v>80658</v>
          </cell>
          <cell r="G87">
            <v>63969</v>
          </cell>
          <cell r="H87">
            <v>32466</v>
          </cell>
          <cell r="I87">
            <v>15885</v>
          </cell>
          <cell r="J87">
            <v>226138.42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82198</v>
          </cell>
          <cell r="R87">
            <v>243000</v>
          </cell>
          <cell r="S87">
            <v>255000</v>
          </cell>
        </row>
        <row r="88">
          <cell r="C88">
            <v>10086</v>
          </cell>
          <cell r="D88" t="str">
            <v>commissioni su carte di credito e debito</v>
          </cell>
          <cell r="E88">
            <v>19497</v>
          </cell>
          <cell r="F88">
            <v>16060</v>
          </cell>
          <cell r="G88">
            <v>12012</v>
          </cell>
          <cell r="H88">
            <v>9012</v>
          </cell>
          <cell r="I88">
            <v>3073</v>
          </cell>
          <cell r="J88">
            <v>50210.7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11420</v>
          </cell>
          <cell r="R88">
            <v>46500</v>
          </cell>
          <cell r="S88">
            <v>62800</v>
          </cell>
        </row>
        <row r="89">
          <cell r="C89">
            <v>10087</v>
          </cell>
          <cell r="D89" t="str">
            <v>commissioni su servizi estero</v>
          </cell>
          <cell r="E89">
            <v>7106</v>
          </cell>
          <cell r="F89">
            <v>5823</v>
          </cell>
          <cell r="G89">
            <v>4694</v>
          </cell>
          <cell r="H89">
            <v>2816</v>
          </cell>
          <cell r="I89">
            <v>1696</v>
          </cell>
          <cell r="J89">
            <v>16127.66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6382</v>
          </cell>
          <cell r="R89">
            <v>16200</v>
          </cell>
          <cell r="S89">
            <v>16600</v>
          </cell>
        </row>
        <row r="90">
          <cell r="C90">
            <v>10088</v>
          </cell>
          <cell r="D90" t="str">
            <v>Commissioni da portafoglio</v>
          </cell>
          <cell r="E90">
            <v>4479</v>
          </cell>
          <cell r="F90">
            <v>3541</v>
          </cell>
          <cell r="G90">
            <v>2784</v>
          </cell>
          <cell r="H90">
            <v>1824</v>
          </cell>
          <cell r="I90">
            <v>848</v>
          </cell>
          <cell r="J90">
            <v>11003.08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4406</v>
          </cell>
          <cell r="R90">
            <v>10500</v>
          </cell>
          <cell r="S90">
            <v>11800</v>
          </cell>
        </row>
        <row r="91">
          <cell r="C91">
            <v>10089</v>
          </cell>
          <cell r="D91" t="str">
            <v>altre Commissioni</v>
          </cell>
          <cell r="E91">
            <v>28533</v>
          </cell>
          <cell r="F91">
            <v>18963</v>
          </cell>
          <cell r="G91">
            <v>13590</v>
          </cell>
          <cell r="H91">
            <v>7792</v>
          </cell>
          <cell r="I91">
            <v>3701</v>
          </cell>
          <cell r="J91">
            <v>87998.71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34715</v>
          </cell>
          <cell r="R91">
            <v>84000</v>
          </cell>
          <cell r="S91">
            <v>75200</v>
          </cell>
        </row>
        <row r="92">
          <cell r="C92">
            <v>10090</v>
          </cell>
          <cell r="D92" t="str">
            <v>di cui sistema di pagamento</v>
          </cell>
          <cell r="E92">
            <v>7202</v>
          </cell>
          <cell r="F92">
            <v>3688</v>
          </cell>
          <cell r="G92">
            <v>3646</v>
          </cell>
          <cell r="H92">
            <v>3547</v>
          </cell>
          <cell r="I92">
            <v>1253</v>
          </cell>
          <cell r="J92">
            <v>13112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3399</v>
          </cell>
          <cell r="R92">
            <v>0</v>
          </cell>
          <cell r="S92">
            <v>0</v>
          </cell>
        </row>
        <row r="93">
          <cell r="C93">
            <v>10091</v>
          </cell>
          <cell r="D93" t="str">
            <v>effetto giorni banca</v>
          </cell>
          <cell r="E93">
            <v>18154</v>
          </cell>
          <cell r="F93">
            <v>13674</v>
          </cell>
          <cell r="G93">
            <v>10056</v>
          </cell>
          <cell r="H93">
            <v>6093</v>
          </cell>
          <cell r="I93">
            <v>3287</v>
          </cell>
          <cell r="J93">
            <v>36759.49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13117</v>
          </cell>
          <cell r="R93">
            <v>53500</v>
          </cell>
          <cell r="S93">
            <v>34600</v>
          </cell>
        </row>
        <row r="94">
          <cell r="C94">
            <v>10092</v>
          </cell>
          <cell r="D94" t="str">
            <v># c/c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10093</v>
          </cell>
          <cell r="D95" t="str">
            <v>di cui standardizzati</v>
          </cell>
          <cell r="E95">
            <v>463451</v>
          </cell>
          <cell r="F95">
            <v>458710</v>
          </cell>
          <cell r="G95">
            <v>454367</v>
          </cell>
          <cell r="H95">
            <v>447557</v>
          </cell>
          <cell r="I95">
            <v>439856</v>
          </cell>
          <cell r="J95">
            <v>428036</v>
          </cell>
          <cell r="K95">
            <v>422211</v>
          </cell>
          <cell r="L95">
            <v>409307</v>
          </cell>
          <cell r="M95">
            <v>397643</v>
          </cell>
          <cell r="N95">
            <v>385947</v>
          </cell>
          <cell r="O95">
            <v>378101</v>
          </cell>
          <cell r="P95">
            <v>369036</v>
          </cell>
          <cell r="Q95">
            <v>352893</v>
          </cell>
          <cell r="R95">
            <v>0</v>
          </cell>
          <cell r="S95">
            <v>573655</v>
          </cell>
        </row>
        <row r="96">
          <cell r="C96">
            <v>10094</v>
          </cell>
          <cell r="D96" t="str">
            <v>Erogazione Mutui</v>
          </cell>
          <cell r="E96">
            <v>10285665</v>
          </cell>
          <cell r="F96">
            <v>10016290</v>
          </cell>
          <cell r="G96">
            <v>9843555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6881589</v>
          </cell>
          <cell r="R96">
            <v>0</v>
          </cell>
          <cell r="S96">
            <v>4450000</v>
          </cell>
        </row>
        <row r="97">
          <cell r="C97">
            <v>10095</v>
          </cell>
          <cell r="D97" t="str">
            <v>GP flusso netto</v>
          </cell>
          <cell r="E97">
            <v>-312865</v>
          </cell>
          <cell r="F97">
            <v>-212419</v>
          </cell>
          <cell r="G97">
            <v>-206547.7</v>
          </cell>
          <cell r="H97">
            <v>774118</v>
          </cell>
          <cell r="I97">
            <v>417682</v>
          </cell>
          <cell r="J97">
            <v>3148000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891848</v>
          </cell>
          <cell r="R97">
            <v>0</v>
          </cell>
          <cell r="S97">
            <v>2600000</v>
          </cell>
        </row>
        <row r="98">
          <cell r="C98">
            <v>10096</v>
          </cell>
          <cell r="D98" t="str">
            <v>Fondi flusso netto</v>
          </cell>
          <cell r="E98">
            <v>-1073299</v>
          </cell>
          <cell r="F98">
            <v>-578392</v>
          </cell>
          <cell r="G98">
            <v>-628500.1</v>
          </cell>
          <cell r="H98">
            <v>4855331</v>
          </cell>
          <cell r="I98">
            <v>2820492</v>
          </cell>
          <cell r="J98">
            <v>6357000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5141999</v>
          </cell>
          <cell r="R98">
            <v>0</v>
          </cell>
          <cell r="S98">
            <v>3660000</v>
          </cell>
        </row>
        <row r="99">
          <cell r="C99">
            <v>10097</v>
          </cell>
          <cell r="D99" t="str">
            <v>Assicurazioni nuovi premi</v>
          </cell>
          <cell r="E99">
            <v>2038567</v>
          </cell>
          <cell r="F99">
            <v>1680396</v>
          </cell>
          <cell r="G99">
            <v>1415301</v>
          </cell>
          <cell r="H99">
            <v>884671</v>
          </cell>
          <cell r="I99">
            <v>289440</v>
          </cell>
          <cell r="J99">
            <v>2683000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1535562</v>
          </cell>
          <cell r="R99">
            <v>0</v>
          </cell>
          <cell r="S99">
            <v>2735000</v>
          </cell>
        </row>
        <row r="100">
          <cell r="C100">
            <v>10098</v>
          </cell>
          <cell r="D100" t="str">
            <v># clienti</v>
          </cell>
          <cell r="E100">
            <v>2634204</v>
          </cell>
          <cell r="F100">
            <v>2629749</v>
          </cell>
          <cell r="G100">
            <v>2631483</v>
          </cell>
          <cell r="H100">
            <v>2648611</v>
          </cell>
          <cell r="I100">
            <v>2652368</v>
          </cell>
          <cell r="J100">
            <v>2657155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10099</v>
          </cell>
          <cell r="D101" t="str">
            <v>Nuovi clienti Retail</v>
          </cell>
          <cell r="E101">
            <v>116933</v>
          </cell>
          <cell r="F101">
            <v>95455</v>
          </cell>
          <cell r="G101">
            <v>78724</v>
          </cell>
          <cell r="H101">
            <v>53083</v>
          </cell>
          <cell r="I101">
            <v>19912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10100</v>
          </cell>
          <cell r="D102" t="str">
            <v># clienti CU</v>
          </cell>
          <cell r="E102">
            <v>2045848</v>
          </cell>
          <cell r="F102">
            <v>2042580</v>
          </cell>
          <cell r="G102">
            <v>2043849</v>
          </cell>
          <cell r="H102">
            <v>2059674</v>
          </cell>
          <cell r="I102">
            <v>2063665</v>
          </cell>
          <cell r="J102">
            <v>2067389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10101</v>
          </cell>
          <cell r="D103" t="str">
            <v>MI CU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10102</v>
          </cell>
          <cell r="D104" t="str">
            <v>MI PAR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C105">
            <v>10103</v>
          </cell>
          <cell r="D105" t="str">
            <v>MI PP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10104</v>
          </cell>
          <cell r="D106" t="str">
            <v>MI SB</v>
          </cell>
          <cell r="E106">
            <v>191011</v>
          </cell>
          <cell r="F106">
            <v>150589</v>
          </cell>
          <cell r="G106">
            <v>115488</v>
          </cell>
          <cell r="H106">
            <v>70906</v>
          </cell>
          <cell r="I106">
            <v>35290.28</v>
          </cell>
          <cell r="J106">
            <v>463702.06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187883</v>
          </cell>
          <cell r="R106">
            <v>466100</v>
          </cell>
          <cell r="S106">
            <v>519600</v>
          </cell>
        </row>
        <row r="107">
          <cell r="C107">
            <v>10105</v>
          </cell>
          <cell r="D107" t="str">
            <v># clienti PAR</v>
          </cell>
          <cell r="E107">
            <v>402339</v>
          </cell>
          <cell r="F107">
            <v>403165</v>
          </cell>
          <cell r="G107">
            <v>404194</v>
          </cell>
          <cell r="H107">
            <v>406195</v>
          </cell>
          <cell r="I107">
            <v>410434</v>
          </cell>
          <cell r="J107">
            <v>411175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10106</v>
          </cell>
          <cell r="D108" t="str">
            <v># clienti PP</v>
          </cell>
          <cell r="E108">
            <v>31944</v>
          </cell>
          <cell r="F108">
            <v>31721</v>
          </cell>
          <cell r="G108">
            <v>31620</v>
          </cell>
          <cell r="H108">
            <v>31509</v>
          </cell>
          <cell r="I108">
            <v>32108</v>
          </cell>
          <cell r="J108">
            <v>32166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10107</v>
          </cell>
          <cell r="D109" t="str">
            <v># clienti SB</v>
          </cell>
          <cell r="E109">
            <v>154073</v>
          </cell>
          <cell r="F109">
            <v>152283</v>
          </cell>
          <cell r="G109">
            <v>151820</v>
          </cell>
          <cell r="H109">
            <v>151233</v>
          </cell>
          <cell r="I109">
            <v>146161</v>
          </cell>
          <cell r="J109">
            <v>146425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10108</v>
          </cell>
          <cell r="D110" t="str">
            <v># sportelli PB</v>
          </cell>
          <cell r="E110">
            <v>30</v>
          </cell>
          <cell r="F110">
            <v>30</v>
          </cell>
          <cell r="G110">
            <v>30</v>
          </cell>
          <cell r="H110">
            <v>30</v>
          </cell>
          <cell r="I110">
            <v>30</v>
          </cell>
          <cell r="J110">
            <v>28</v>
          </cell>
          <cell r="K110">
            <v>28</v>
          </cell>
          <cell r="L110">
            <v>28</v>
          </cell>
          <cell r="M110">
            <v>28</v>
          </cell>
          <cell r="N110">
            <v>28</v>
          </cell>
          <cell r="O110">
            <v>28</v>
          </cell>
          <cell r="P110">
            <v>28</v>
          </cell>
          <cell r="Q110">
            <v>28</v>
          </cell>
          <cell r="R110">
            <v>0</v>
          </cell>
          <cell r="S110">
            <v>0</v>
          </cell>
        </row>
        <row r="111">
          <cell r="C111">
            <v>10109</v>
          </cell>
          <cell r="D111" t="str">
            <v>Attivo Ponderato per il rischio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10110</v>
          </cell>
          <cell r="D112" t="str">
            <v>Volumi mutui</v>
          </cell>
          <cell r="E112">
            <v>10701313</v>
          </cell>
          <cell r="F112">
            <v>10423214</v>
          </cell>
          <cell r="G112">
            <v>10247693</v>
          </cell>
          <cell r="H112">
            <v>10069974</v>
          </cell>
          <cell r="I112">
            <v>9885220</v>
          </cell>
          <cell r="J112">
            <v>9729851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7214217</v>
          </cell>
          <cell r="R112">
            <v>0</v>
          </cell>
          <cell r="S112">
            <v>0</v>
          </cell>
        </row>
        <row r="113">
          <cell r="C113">
            <v>10111</v>
          </cell>
          <cell r="D113" t="str">
            <v>Volumi prestiti pers.</v>
          </cell>
          <cell r="E113">
            <v>3172755</v>
          </cell>
          <cell r="F113">
            <v>3140159</v>
          </cell>
          <cell r="G113">
            <v>3124720</v>
          </cell>
          <cell r="H113">
            <v>1549501</v>
          </cell>
          <cell r="I113">
            <v>0</v>
          </cell>
          <cell r="J113">
            <v>3091891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2317808</v>
          </cell>
          <cell r="R113">
            <v>0</v>
          </cell>
          <cell r="S113">
            <v>0</v>
          </cell>
        </row>
        <row r="114">
          <cell r="C114">
            <v>10112</v>
          </cell>
          <cell r="D114" t="str">
            <v># prodotti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10113</v>
          </cell>
          <cell r="D115" t="str">
            <v># clienti con c/c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10114</v>
          </cell>
          <cell r="D116" t="str">
            <v># clienti con Mutuo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10115</v>
          </cell>
          <cell r="D117" t="str">
            <v># clienti con Assicurazioni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10116</v>
          </cell>
          <cell r="D118" t="str">
            <v># clienti con Prestiti Personali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10117</v>
          </cell>
          <cell r="D119" t="str">
            <v># clienti con Fondi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10118</v>
          </cell>
          <cell r="D120" t="str">
            <v># carte debito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10119</v>
          </cell>
          <cell r="D121" t="str">
            <v># carte credito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10120</v>
          </cell>
          <cell r="D122" t="str">
            <v>M Racc. Indir.  SB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10121</v>
          </cell>
          <cell r="D123" t="str">
            <v>Sofferenze lorde tot. segmento</v>
          </cell>
          <cell r="E123">
            <v>675896.05920999998</v>
          </cell>
          <cell r="F123">
            <v>673947.87603000004</v>
          </cell>
          <cell r="G123">
            <v>673185.09889999998</v>
          </cell>
          <cell r="H123">
            <v>671982.8</v>
          </cell>
          <cell r="I123">
            <v>669785.25806000002</v>
          </cell>
          <cell r="J123">
            <v>661547.63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632185.72848000005</v>
          </cell>
          <cell r="R123">
            <v>686800</v>
          </cell>
          <cell r="S123">
            <v>900000</v>
          </cell>
        </row>
        <row r="124">
          <cell r="C124">
            <v>10122</v>
          </cell>
          <cell r="D124" t="str">
            <v>Sofferenze nette tot. segmento</v>
          </cell>
          <cell r="E124">
            <v>675896.05920999998</v>
          </cell>
          <cell r="F124">
            <v>673947.87603000004</v>
          </cell>
          <cell r="G124">
            <v>673185.09889999998</v>
          </cell>
          <cell r="H124">
            <v>671982.8</v>
          </cell>
          <cell r="I124">
            <v>669785.25806000002</v>
          </cell>
          <cell r="J124">
            <v>661547.63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632185.72848000005</v>
          </cell>
          <cell r="R124">
            <v>686800</v>
          </cell>
          <cell r="S124">
            <v>900000</v>
          </cell>
        </row>
        <row r="125">
          <cell r="C125">
            <v>10123</v>
          </cell>
          <cell r="D125" t="str">
            <v>Volumi Impieghi vivi totali Privati</v>
          </cell>
          <cell r="E125">
            <v>12153904.73684</v>
          </cell>
          <cell r="F125">
            <v>12043808.1405</v>
          </cell>
          <cell r="G125">
            <v>11914922.362640001</v>
          </cell>
          <cell r="H125">
            <v>12059505.133330001</v>
          </cell>
          <cell r="I125">
            <v>11990127.32258</v>
          </cell>
          <cell r="J125">
            <v>10425543.99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9732811.5297999997</v>
          </cell>
          <cell r="R125">
            <v>12752500</v>
          </cell>
          <cell r="S125">
            <v>12550300</v>
          </cell>
        </row>
        <row r="126">
          <cell r="C126">
            <v>10124</v>
          </cell>
          <cell r="D126" t="str">
            <v>Sofferenze  Lorde Privati</v>
          </cell>
          <cell r="E126">
            <v>255255.57895</v>
          </cell>
          <cell r="F126">
            <v>254657.33884000001</v>
          </cell>
          <cell r="G126">
            <v>253916.58241999999</v>
          </cell>
          <cell r="H126">
            <v>252671.56667</v>
          </cell>
          <cell r="I126">
            <v>251551.25805999999</v>
          </cell>
          <cell r="J126">
            <v>249814.28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222930.33113000001</v>
          </cell>
          <cell r="R126">
            <v>261600</v>
          </cell>
          <cell r="S126">
            <v>450000</v>
          </cell>
        </row>
        <row r="127">
          <cell r="C127">
            <v>10125</v>
          </cell>
          <cell r="D127" t="str">
            <v>Sofferenze Nette Privati</v>
          </cell>
          <cell r="E127">
            <v>255255.57895</v>
          </cell>
          <cell r="F127">
            <v>254657.33884000001</v>
          </cell>
          <cell r="G127">
            <v>253916.58241999999</v>
          </cell>
          <cell r="H127">
            <v>252671.56667</v>
          </cell>
          <cell r="I127">
            <v>251551.25805999999</v>
          </cell>
          <cell r="J127">
            <v>249814.28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222930.33113000001</v>
          </cell>
          <cell r="R127">
            <v>261600</v>
          </cell>
          <cell r="S127">
            <v>450000</v>
          </cell>
        </row>
        <row r="128">
          <cell r="C128">
            <v>10126</v>
          </cell>
          <cell r="D128" t="str">
            <v>Volumi Impieghi vivi totali SB</v>
          </cell>
          <cell r="E128">
            <v>4331663.17105</v>
          </cell>
          <cell r="F128">
            <v>4346045.7190100001</v>
          </cell>
          <cell r="G128">
            <v>4350877.1978000002</v>
          </cell>
          <cell r="H128">
            <v>4376154.1166700004</v>
          </cell>
          <cell r="I128">
            <v>4396079.4838699996</v>
          </cell>
          <cell r="J128">
            <v>4337521.03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4366899.9735099999</v>
          </cell>
          <cell r="R128">
            <v>4524300</v>
          </cell>
          <cell r="S128">
            <v>5400000</v>
          </cell>
        </row>
        <row r="129">
          <cell r="C129">
            <v>10127</v>
          </cell>
          <cell r="D129" t="str">
            <v>Sofferenze Lorde SB</v>
          </cell>
          <cell r="E129">
            <v>420640.48025999998</v>
          </cell>
          <cell r="F129">
            <v>419290.53719</v>
          </cell>
          <cell r="G129">
            <v>419268.51647999999</v>
          </cell>
          <cell r="H129">
            <v>419311.23333000002</v>
          </cell>
          <cell r="I129">
            <v>418234</v>
          </cell>
          <cell r="J129">
            <v>411733.35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409255.39734999998</v>
          </cell>
          <cell r="R129">
            <v>425200</v>
          </cell>
          <cell r="S129">
            <v>450000</v>
          </cell>
        </row>
        <row r="130">
          <cell r="C130">
            <v>10128</v>
          </cell>
          <cell r="D130" t="str">
            <v>Sofferenze Nette SB</v>
          </cell>
          <cell r="E130">
            <v>420640.48025999998</v>
          </cell>
          <cell r="F130">
            <v>419290.53719</v>
          </cell>
          <cell r="G130">
            <v>419268.51647999999</v>
          </cell>
          <cell r="H130">
            <v>419311.23333000002</v>
          </cell>
          <cell r="I130">
            <v>418234</v>
          </cell>
          <cell r="J130">
            <v>411733.35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409255.39734999998</v>
          </cell>
          <cell r="R130">
            <v>425200</v>
          </cell>
          <cell r="S130">
            <v>450000</v>
          </cell>
        </row>
        <row r="131">
          <cell r="C131">
            <v>10129</v>
          </cell>
          <cell r="D131" t="str">
            <v>Capitale assorbito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10130</v>
          </cell>
          <cell r="D132" t="str">
            <v>Numeri Racc. totale (esclusi PCT)</v>
          </cell>
          <cell r="E132">
            <v>1006893359</v>
          </cell>
          <cell r="F132">
            <v>801335419.16999996</v>
          </cell>
          <cell r="G132">
            <v>584434461.51999998</v>
          </cell>
          <cell r="H132">
            <v>384833506.19999999</v>
          </cell>
          <cell r="I132">
            <v>202727001.08000001</v>
          </cell>
          <cell r="J132">
            <v>2161257549.4000001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843530394</v>
          </cell>
          <cell r="R132">
            <v>2533452000</v>
          </cell>
          <cell r="S132">
            <v>2250000000</v>
          </cell>
        </row>
        <row r="133">
          <cell r="C133">
            <v>10131</v>
          </cell>
          <cell r="D133" t="str">
            <v>Margine Raccolta Totale</v>
          </cell>
          <cell r="E133">
            <v>45775</v>
          </cell>
          <cell r="F133">
            <v>34682.18</v>
          </cell>
          <cell r="G133">
            <v>25271.09</v>
          </cell>
          <cell r="H133">
            <v>16197.84</v>
          </cell>
          <cell r="I133">
            <v>8190.2</v>
          </cell>
          <cell r="J133">
            <v>85422.21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35405</v>
          </cell>
          <cell r="R133">
            <v>115600</v>
          </cell>
          <cell r="S133">
            <v>93200</v>
          </cell>
        </row>
        <row r="134">
          <cell r="C134">
            <v>10132</v>
          </cell>
          <cell r="D134" t="str">
            <v>Numeri Impieghi vivi totali</v>
          </cell>
          <cell r="E134">
            <v>2979704434</v>
          </cell>
          <cell r="F134">
            <v>2374037388</v>
          </cell>
          <cell r="G134">
            <v>1768129944</v>
          </cell>
          <cell r="H134">
            <v>1163151913</v>
          </cell>
          <cell r="I134">
            <v>600572428</v>
          </cell>
          <cell r="J134">
            <v>6816887857.8500004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2653827173</v>
          </cell>
          <cell r="R134">
            <v>7381012200</v>
          </cell>
          <cell r="S134">
            <v>7620000000</v>
          </cell>
        </row>
        <row r="135">
          <cell r="C135">
            <v>10133</v>
          </cell>
          <cell r="D135" t="str">
            <v>Margine Imp. Vivi totali</v>
          </cell>
          <cell r="E135">
            <v>175076</v>
          </cell>
          <cell r="F135">
            <v>140742</v>
          </cell>
          <cell r="G135">
            <v>105801</v>
          </cell>
          <cell r="H135">
            <v>68773</v>
          </cell>
          <cell r="I135">
            <v>34478</v>
          </cell>
          <cell r="J135">
            <v>421924.87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173699</v>
          </cell>
          <cell r="R135">
            <v>431700</v>
          </cell>
          <cell r="S135">
            <v>456500</v>
          </cell>
        </row>
        <row r="136">
          <cell r="C136">
            <v>10134</v>
          </cell>
          <cell r="D136" t="str">
            <v>Numeri Impieghi vivi a breve (c/c)</v>
          </cell>
          <cell r="E136">
            <v>2171613059</v>
          </cell>
          <cell r="F136">
            <v>1735882806</v>
          </cell>
          <cell r="G136">
            <v>1289880704</v>
          </cell>
          <cell r="H136">
            <v>849224482</v>
          </cell>
          <cell r="I136">
            <v>439597290</v>
          </cell>
          <cell r="J136">
            <v>5245416697.25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2054041545</v>
          </cell>
          <cell r="R136">
            <v>5507531400</v>
          </cell>
          <cell r="S136">
            <v>5700000000</v>
          </cell>
        </row>
        <row r="137">
          <cell r="C137">
            <v>10135</v>
          </cell>
          <cell r="D137" t="str">
            <v>Margine Imp. Vivi a breve</v>
          </cell>
          <cell r="E137">
            <v>158176</v>
          </cell>
          <cell r="F137">
            <v>127402</v>
          </cell>
          <cell r="G137">
            <v>96024</v>
          </cell>
          <cell r="H137">
            <v>62326</v>
          </cell>
          <cell r="I137">
            <v>31043</v>
          </cell>
          <cell r="J137">
            <v>381409.74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158539</v>
          </cell>
          <cell r="R137">
            <v>391900</v>
          </cell>
          <cell r="S137">
            <v>404500</v>
          </cell>
        </row>
        <row r="138">
          <cell r="C138">
            <v>10136</v>
          </cell>
          <cell r="D138" t="str">
            <v>Numeri Impieghi vivi a termine</v>
          </cell>
          <cell r="E138">
            <v>808091375</v>
          </cell>
          <cell r="F138">
            <v>638154582</v>
          </cell>
          <cell r="G138">
            <v>478249240</v>
          </cell>
          <cell r="H138">
            <v>313927431</v>
          </cell>
          <cell r="I138">
            <v>160975138</v>
          </cell>
          <cell r="J138">
            <v>1571471160.5999999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599785628</v>
          </cell>
          <cell r="R138">
            <v>1873480800</v>
          </cell>
          <cell r="S138">
            <v>1920000000</v>
          </cell>
        </row>
        <row r="139">
          <cell r="C139">
            <v>10137</v>
          </cell>
          <cell r="D139" t="str">
            <v>Margine Imp. Vivi a termine</v>
          </cell>
          <cell r="E139">
            <v>16900</v>
          </cell>
          <cell r="F139">
            <v>13340</v>
          </cell>
          <cell r="G139">
            <v>9777</v>
          </cell>
          <cell r="H139">
            <v>6447</v>
          </cell>
          <cell r="I139">
            <v>3435</v>
          </cell>
          <cell r="J139">
            <v>40515.129999999997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15160</v>
          </cell>
          <cell r="R139">
            <v>39800</v>
          </cell>
          <cell r="S139">
            <v>52000</v>
          </cell>
        </row>
        <row r="140">
          <cell r="C140">
            <v>10138</v>
          </cell>
          <cell r="D140" t="str">
            <v>Numeri contenzioso</v>
          </cell>
          <cell r="E140">
            <v>81581131</v>
          </cell>
          <cell r="F140">
            <v>65083546</v>
          </cell>
          <cell r="G140">
            <v>48864133</v>
          </cell>
          <cell r="H140">
            <v>31958376</v>
          </cell>
          <cell r="I140">
            <v>16565302</v>
          </cell>
          <cell r="J140">
            <v>204770803.5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88091875</v>
          </cell>
          <cell r="R140">
            <v>205216200</v>
          </cell>
          <cell r="S140">
            <v>195000000</v>
          </cell>
        </row>
        <row r="141">
          <cell r="C141">
            <v>10139</v>
          </cell>
          <cell r="D141" t="str">
            <v>Margine Contenzioso</v>
          </cell>
          <cell r="E141">
            <v>-7757</v>
          </cell>
          <cell r="F141">
            <v>-6129</v>
          </cell>
          <cell r="G141">
            <v>-4476</v>
          </cell>
          <cell r="H141">
            <v>-2811</v>
          </cell>
          <cell r="I141">
            <v>-1412</v>
          </cell>
          <cell r="J141">
            <v>-15115.27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-6937</v>
          </cell>
          <cell r="R141">
            <v>-20600</v>
          </cell>
          <cell r="S141">
            <v>-16200</v>
          </cell>
        </row>
        <row r="142">
          <cell r="C142">
            <v>10140</v>
          </cell>
          <cell r="D142" t="str">
            <v>Commissioni su GP</v>
          </cell>
          <cell r="E142">
            <v>2448</v>
          </cell>
          <cell r="F142">
            <v>2000</v>
          </cell>
          <cell r="G142">
            <v>1474</v>
          </cell>
          <cell r="H142">
            <v>982</v>
          </cell>
          <cell r="I142">
            <v>487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1613</v>
          </cell>
          <cell r="R142">
            <v>6000</v>
          </cell>
          <cell r="S142">
            <v>7000</v>
          </cell>
        </row>
        <row r="143">
          <cell r="C143">
            <v>10141</v>
          </cell>
          <cell r="D143" t="str">
            <v>volumi GP</v>
          </cell>
          <cell r="E143">
            <v>2121084</v>
          </cell>
          <cell r="F143">
            <v>2036014</v>
          </cell>
          <cell r="G143">
            <v>2023247</v>
          </cell>
          <cell r="H143">
            <v>1999382</v>
          </cell>
          <cell r="I143">
            <v>2012047</v>
          </cell>
          <cell r="J143">
            <v>2364415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2237657</v>
          </cell>
          <cell r="R143">
            <v>0</v>
          </cell>
          <cell r="S143">
            <v>0</v>
          </cell>
        </row>
        <row r="144">
          <cell r="C144">
            <v>10142</v>
          </cell>
          <cell r="D144" t="str">
            <v>Commissioni su fondi</v>
          </cell>
          <cell r="E144">
            <v>4599</v>
          </cell>
          <cell r="F144">
            <v>3894</v>
          </cell>
          <cell r="G144">
            <v>3095</v>
          </cell>
          <cell r="H144">
            <v>1976</v>
          </cell>
          <cell r="I144">
            <v>697</v>
          </cell>
          <cell r="J144">
            <v>19099.05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3491</v>
          </cell>
          <cell r="R144">
            <v>13900</v>
          </cell>
          <cell r="S144">
            <v>15000</v>
          </cell>
        </row>
        <row r="145">
          <cell r="C145">
            <v>10143</v>
          </cell>
          <cell r="D145" t="str">
            <v>volumi fondi</v>
          </cell>
          <cell r="E145">
            <v>767545</v>
          </cell>
          <cell r="F145">
            <v>783658</v>
          </cell>
          <cell r="G145">
            <v>787060</v>
          </cell>
          <cell r="H145">
            <v>788689</v>
          </cell>
          <cell r="I145">
            <v>795852</v>
          </cell>
          <cell r="J145">
            <v>845777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663568</v>
          </cell>
          <cell r="R145">
            <v>0</v>
          </cell>
          <cell r="S145">
            <v>0</v>
          </cell>
        </row>
        <row r="146">
          <cell r="C146">
            <v>10144</v>
          </cell>
          <cell r="D146" t="str">
            <v>Commissioni su titoli amministrati</v>
          </cell>
          <cell r="E146">
            <v>12497</v>
          </cell>
          <cell r="F146">
            <v>9450</v>
          </cell>
          <cell r="G146">
            <v>7668</v>
          </cell>
          <cell r="H146">
            <v>4229</v>
          </cell>
          <cell r="I146">
            <v>3443</v>
          </cell>
          <cell r="J146">
            <v>11210.37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7722</v>
          </cell>
          <cell r="R146">
            <v>21600</v>
          </cell>
          <cell r="S146">
            <v>25000</v>
          </cell>
        </row>
        <row r="147">
          <cell r="C147">
            <v>10145</v>
          </cell>
          <cell r="D147" t="str">
            <v>volumi Titoli Ammin. (stock)</v>
          </cell>
          <cell r="E147">
            <v>7403008</v>
          </cell>
          <cell r="F147">
            <v>7988944</v>
          </cell>
          <cell r="G147">
            <v>8245049</v>
          </cell>
          <cell r="H147">
            <v>8421135</v>
          </cell>
          <cell r="I147">
            <v>8573760</v>
          </cell>
          <cell r="J147">
            <v>7802341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6942460</v>
          </cell>
          <cell r="R147">
            <v>0</v>
          </cell>
          <cell r="S147">
            <v>0</v>
          </cell>
        </row>
        <row r="148">
          <cell r="C148">
            <v>10146</v>
          </cell>
          <cell r="D148" t="str">
            <v>Commissioni su operazioni di PcT</v>
          </cell>
          <cell r="E148">
            <v>71</v>
          </cell>
          <cell r="F148">
            <v>53</v>
          </cell>
          <cell r="G148">
            <v>39</v>
          </cell>
          <cell r="H148">
            <v>18</v>
          </cell>
          <cell r="I148">
            <v>12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62</v>
          </cell>
          <cell r="R148">
            <v>300</v>
          </cell>
          <cell r="S148">
            <v>0</v>
          </cell>
        </row>
        <row r="149">
          <cell r="C149">
            <v>10147</v>
          </cell>
          <cell r="D149" t="str">
            <v>volumi PcT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10148</v>
          </cell>
          <cell r="D150" t="str">
            <v>Commissioni su assicurazioni</v>
          </cell>
          <cell r="E150">
            <v>1129</v>
          </cell>
          <cell r="F150">
            <v>703</v>
          </cell>
          <cell r="G150">
            <v>360</v>
          </cell>
          <cell r="H150">
            <v>164</v>
          </cell>
          <cell r="I150">
            <v>82</v>
          </cell>
          <cell r="J150">
            <v>5014.8100000000004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896</v>
          </cell>
          <cell r="R150">
            <v>1800</v>
          </cell>
          <cell r="S150">
            <v>2000</v>
          </cell>
        </row>
        <row r="151">
          <cell r="C151">
            <v>10149</v>
          </cell>
          <cell r="D151" t="str">
            <v>volumi assicurazioni</v>
          </cell>
          <cell r="E151">
            <v>87252</v>
          </cell>
          <cell r="F151">
            <v>85676</v>
          </cell>
          <cell r="G151">
            <v>84008</v>
          </cell>
          <cell r="H151">
            <v>81625</v>
          </cell>
          <cell r="I151">
            <v>79115</v>
          </cell>
          <cell r="J151">
            <v>80608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40667</v>
          </cell>
          <cell r="R151">
            <v>0</v>
          </cell>
          <cell r="S151">
            <v>0</v>
          </cell>
        </row>
        <row r="152">
          <cell r="C152">
            <v>10150</v>
          </cell>
          <cell r="D152" t="str">
            <v>commissioni tenuta conto</v>
          </cell>
          <cell r="E152">
            <v>18332</v>
          </cell>
          <cell r="F152">
            <v>15038</v>
          </cell>
          <cell r="G152">
            <v>12167</v>
          </cell>
          <cell r="H152">
            <v>5733</v>
          </cell>
          <cell r="I152">
            <v>2684</v>
          </cell>
          <cell r="J152">
            <v>45321.82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17632</v>
          </cell>
          <cell r="R152">
            <v>43800</v>
          </cell>
          <cell r="S152">
            <v>48000</v>
          </cell>
        </row>
        <row r="153">
          <cell r="C153">
            <v>10151</v>
          </cell>
          <cell r="D153" t="str">
            <v>commissioni su carte di credito e debito</v>
          </cell>
          <cell r="E153">
            <v>590</v>
          </cell>
          <cell r="F153">
            <v>479</v>
          </cell>
          <cell r="G153">
            <v>324</v>
          </cell>
          <cell r="H153">
            <v>238</v>
          </cell>
          <cell r="I153">
            <v>100</v>
          </cell>
          <cell r="J153">
            <v>1173.8399999999999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392</v>
          </cell>
          <cell r="R153">
            <v>1300</v>
          </cell>
          <cell r="S153">
            <v>1300</v>
          </cell>
        </row>
        <row r="154">
          <cell r="C154">
            <v>10152</v>
          </cell>
          <cell r="D154" t="str">
            <v>commissioni su servizi estero</v>
          </cell>
          <cell r="E154">
            <v>85380</v>
          </cell>
          <cell r="F154">
            <v>63639</v>
          </cell>
          <cell r="G154">
            <v>49820</v>
          </cell>
          <cell r="H154">
            <v>25581</v>
          </cell>
          <cell r="I154">
            <v>12964</v>
          </cell>
          <cell r="J154">
            <v>189577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57421</v>
          </cell>
          <cell r="R154">
            <v>211800</v>
          </cell>
          <cell r="S154">
            <v>204000</v>
          </cell>
        </row>
        <row r="155">
          <cell r="C155">
            <v>10153</v>
          </cell>
          <cell r="D155" t="str">
            <v>di cui forex&amp;derivatives</v>
          </cell>
          <cell r="E155">
            <v>56372</v>
          </cell>
          <cell r="F155">
            <v>42591</v>
          </cell>
          <cell r="G155">
            <v>33120</v>
          </cell>
          <cell r="H155">
            <v>14711</v>
          </cell>
          <cell r="I155">
            <v>7911</v>
          </cell>
          <cell r="J155">
            <v>111158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22330</v>
          </cell>
          <cell r="R155">
            <v>98400</v>
          </cell>
          <cell r="S155">
            <v>94000</v>
          </cell>
        </row>
        <row r="156">
          <cell r="C156">
            <v>10154</v>
          </cell>
          <cell r="D156" t="str">
            <v>Commissioni da portafoglio</v>
          </cell>
          <cell r="E156">
            <v>8914</v>
          </cell>
          <cell r="F156">
            <v>7194</v>
          </cell>
          <cell r="G156">
            <v>5388</v>
          </cell>
          <cell r="H156">
            <v>3437</v>
          </cell>
          <cell r="I156">
            <v>1757</v>
          </cell>
          <cell r="J156">
            <v>24140.78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10608</v>
          </cell>
          <cell r="R156">
            <v>21900</v>
          </cell>
          <cell r="S156">
            <v>25500</v>
          </cell>
        </row>
        <row r="157">
          <cell r="C157">
            <v>10155</v>
          </cell>
          <cell r="D157" t="str">
            <v>altre Commissioni</v>
          </cell>
          <cell r="E157">
            <v>19939</v>
          </cell>
          <cell r="F157">
            <v>15822</v>
          </cell>
          <cell r="G157">
            <v>10299</v>
          </cell>
          <cell r="H157">
            <v>6004</v>
          </cell>
          <cell r="I157">
            <v>3276</v>
          </cell>
          <cell r="J157">
            <v>64434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20936</v>
          </cell>
          <cell r="R157">
            <v>37100</v>
          </cell>
          <cell r="S157">
            <v>56300</v>
          </cell>
        </row>
        <row r="158">
          <cell r="C158">
            <v>10156</v>
          </cell>
          <cell r="D158" t="str">
            <v>di cui sistema di pagamento</v>
          </cell>
          <cell r="E158">
            <v>6685</v>
          </cell>
          <cell r="F158">
            <v>5071</v>
          </cell>
          <cell r="G158">
            <v>3934</v>
          </cell>
          <cell r="H158">
            <v>2140</v>
          </cell>
          <cell r="I158">
            <v>1019</v>
          </cell>
          <cell r="J158">
            <v>16790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6965</v>
          </cell>
          <cell r="R158">
            <v>0</v>
          </cell>
          <cell r="S158">
            <v>0</v>
          </cell>
        </row>
        <row r="159">
          <cell r="C159">
            <v>10157</v>
          </cell>
          <cell r="D159" t="str">
            <v>effetto giorni banca</v>
          </cell>
          <cell r="E159">
            <v>24789</v>
          </cell>
          <cell r="F159">
            <v>18408</v>
          </cell>
          <cell r="G159">
            <v>13433</v>
          </cell>
          <cell r="H159">
            <v>7677</v>
          </cell>
          <cell r="I159">
            <v>3739</v>
          </cell>
          <cell r="J159">
            <v>50959.16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23561</v>
          </cell>
          <cell r="R159">
            <v>54200</v>
          </cell>
          <cell r="S159">
            <v>61000</v>
          </cell>
        </row>
        <row r="160">
          <cell r="C160">
            <v>10158</v>
          </cell>
          <cell r="D160" t="str">
            <v># postazioni e-banking</v>
          </cell>
          <cell r="E160">
            <v>6998</v>
          </cell>
          <cell r="F160">
            <v>6874</v>
          </cell>
          <cell r="G160">
            <v>6748</v>
          </cell>
          <cell r="H160">
            <v>6559</v>
          </cell>
          <cell r="I160">
            <v>6470</v>
          </cell>
          <cell r="J160">
            <v>6447</v>
          </cell>
          <cell r="K160">
            <v>6795</v>
          </cell>
          <cell r="L160">
            <v>6702</v>
          </cell>
          <cell r="M160">
            <v>6664</v>
          </cell>
          <cell r="N160">
            <v>6498</v>
          </cell>
          <cell r="O160">
            <v>6332</v>
          </cell>
          <cell r="P160">
            <v>6087</v>
          </cell>
          <cell r="Q160">
            <v>5733</v>
          </cell>
          <cell r="R160">
            <v>0</v>
          </cell>
          <cell r="S160">
            <v>8000</v>
          </cell>
        </row>
        <row r="161">
          <cell r="C161">
            <v>10159</v>
          </cell>
          <cell r="D161" t="str">
            <v># clienti</v>
          </cell>
          <cell r="E161">
            <v>45695</v>
          </cell>
          <cell r="F161">
            <v>45699</v>
          </cell>
          <cell r="G161">
            <v>45909</v>
          </cell>
          <cell r="H161">
            <v>46126</v>
          </cell>
          <cell r="I161">
            <v>51734</v>
          </cell>
          <cell r="J161">
            <v>51827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10160</v>
          </cell>
          <cell r="D162" t="str">
            <v>Nuovi clienti Corporate</v>
          </cell>
          <cell r="E162">
            <v>1747</v>
          </cell>
          <cell r="F162">
            <v>1398</v>
          </cell>
          <cell r="G162">
            <v>1095</v>
          </cell>
          <cell r="H162">
            <v>678</v>
          </cell>
          <cell r="I162">
            <v>308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10161</v>
          </cell>
          <cell r="D163" t="str">
            <v>Attivo Ponderato per il rischio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10162</v>
          </cell>
          <cell r="D164" t="str">
            <v># clienti con postazioni e-banking</v>
          </cell>
          <cell r="E164">
            <v>12028</v>
          </cell>
          <cell r="F164">
            <v>11861.5</v>
          </cell>
          <cell r="G164">
            <v>11695</v>
          </cell>
          <cell r="H164">
            <v>10630</v>
          </cell>
          <cell r="I164">
            <v>10486</v>
          </cell>
          <cell r="J164">
            <v>10449</v>
          </cell>
          <cell r="K164">
            <v>10223</v>
          </cell>
          <cell r="L164">
            <v>10083</v>
          </cell>
          <cell r="M164">
            <v>10026</v>
          </cell>
          <cell r="N164">
            <v>9776</v>
          </cell>
          <cell r="O164">
            <v>9526</v>
          </cell>
          <cell r="P164">
            <v>9158</v>
          </cell>
          <cell r="Q164">
            <v>8625</v>
          </cell>
          <cell r="R164">
            <v>0</v>
          </cell>
          <cell r="S164">
            <v>0</v>
          </cell>
        </row>
        <row r="165">
          <cell r="C165">
            <v>10163</v>
          </cell>
          <cell r="D165" t="str">
            <v>Sofferenze lorde</v>
          </cell>
          <cell r="E165">
            <v>536717.96710999997</v>
          </cell>
          <cell r="F165">
            <v>537880.54544999998</v>
          </cell>
          <cell r="G165">
            <v>536968.49450999999</v>
          </cell>
          <cell r="H165">
            <v>532639.6</v>
          </cell>
          <cell r="I165">
            <v>534364.58065000002</v>
          </cell>
          <cell r="J165">
            <v>561015.9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583389.90066000004</v>
          </cell>
          <cell r="R165">
            <v>560700</v>
          </cell>
          <cell r="S165">
            <v>532786.88525000005</v>
          </cell>
        </row>
        <row r="166">
          <cell r="C166">
            <v>10164</v>
          </cell>
          <cell r="D166" t="str">
            <v>Sofferenze nette</v>
          </cell>
          <cell r="E166">
            <v>536717.96710999997</v>
          </cell>
          <cell r="F166">
            <v>537880.54544999998</v>
          </cell>
          <cell r="G166">
            <v>536968.49450999999</v>
          </cell>
          <cell r="H166">
            <v>532639.6</v>
          </cell>
          <cell r="I166">
            <v>534364.58065000002</v>
          </cell>
          <cell r="J166">
            <v>561015.9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583389.90066000004</v>
          </cell>
          <cell r="R166">
            <v>560700</v>
          </cell>
          <cell r="S166">
            <v>532786.88525000005</v>
          </cell>
        </row>
        <row r="167">
          <cell r="C167">
            <v>10165</v>
          </cell>
          <cell r="D167" t="str">
            <v>Capitale assorbito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10166</v>
          </cell>
          <cell r="D168" t="str">
            <v>Numeri Racc. totale (esclusi PCT)</v>
          </cell>
          <cell r="E168">
            <v>486303143</v>
          </cell>
          <cell r="F168">
            <v>377409679.45999998</v>
          </cell>
          <cell r="G168">
            <v>281661956.94</v>
          </cell>
          <cell r="H168">
            <v>190225232.40000001</v>
          </cell>
          <cell r="I168">
            <v>98591987.390000001</v>
          </cell>
          <cell r="J168">
            <v>705750067.95000005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220962830</v>
          </cell>
          <cell r="R168">
            <v>803000000</v>
          </cell>
          <cell r="S168">
            <v>554572605</v>
          </cell>
        </row>
        <row r="169">
          <cell r="C169">
            <v>10167</v>
          </cell>
          <cell r="D169" t="str">
            <v>Margine Raccolta Totale</v>
          </cell>
          <cell r="E169">
            <v>10849</v>
          </cell>
          <cell r="F169">
            <v>8206.15</v>
          </cell>
          <cell r="G169">
            <v>5517.59</v>
          </cell>
          <cell r="H169">
            <v>3802.42</v>
          </cell>
          <cell r="I169">
            <v>1738.91</v>
          </cell>
          <cell r="J169">
            <v>19093.38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6663.6</v>
          </cell>
          <cell r="R169">
            <v>18100</v>
          </cell>
          <cell r="S169">
            <v>16252</v>
          </cell>
        </row>
        <row r="170">
          <cell r="C170">
            <v>10168</v>
          </cell>
          <cell r="D170" t="str">
            <v>Numeri Impieghi vivi totali</v>
          </cell>
          <cell r="E170">
            <v>1419269645</v>
          </cell>
          <cell r="F170">
            <v>1150737699</v>
          </cell>
          <cell r="G170">
            <v>849801726</v>
          </cell>
          <cell r="H170">
            <v>556057205</v>
          </cell>
          <cell r="I170">
            <v>282144764</v>
          </cell>
          <cell r="J170">
            <v>3129444602.9499998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1198716313</v>
          </cell>
          <cell r="R170">
            <v>3470373575</v>
          </cell>
          <cell r="S170">
            <v>3280109000</v>
          </cell>
        </row>
        <row r="171">
          <cell r="C171">
            <v>10169</v>
          </cell>
          <cell r="D171" t="str">
            <v>Margine Imp. Vivi totali</v>
          </cell>
          <cell r="E171">
            <v>31538</v>
          </cell>
          <cell r="F171">
            <v>26885</v>
          </cell>
          <cell r="G171">
            <v>18803</v>
          </cell>
          <cell r="H171">
            <v>12504</v>
          </cell>
          <cell r="I171">
            <v>6168</v>
          </cell>
          <cell r="J171">
            <v>49389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18792</v>
          </cell>
          <cell r="R171">
            <v>49738</v>
          </cell>
          <cell r="S171">
            <v>48172</v>
          </cell>
        </row>
        <row r="172">
          <cell r="C172">
            <v>10170</v>
          </cell>
          <cell r="D172" t="str">
            <v>Numeri Impieghi vivi a breve (c/c)</v>
          </cell>
          <cell r="E172">
            <v>1117202144</v>
          </cell>
          <cell r="F172">
            <v>912304935</v>
          </cell>
          <cell r="G172">
            <v>672866777</v>
          </cell>
          <cell r="H172">
            <v>443127834</v>
          </cell>
          <cell r="I172">
            <v>228417053</v>
          </cell>
          <cell r="J172">
            <v>2591702673.5500002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1003450485</v>
          </cell>
          <cell r="R172">
            <v>2751134575</v>
          </cell>
          <cell r="S172">
            <v>2455328355</v>
          </cell>
        </row>
        <row r="173">
          <cell r="C173">
            <v>10171</v>
          </cell>
          <cell r="D173" t="str">
            <v>Margine Imp. Vivi a breve</v>
          </cell>
          <cell r="E173">
            <v>23297</v>
          </cell>
          <cell r="F173">
            <v>20256</v>
          </cell>
          <cell r="G173">
            <v>14045</v>
          </cell>
          <cell r="H173">
            <v>9530</v>
          </cell>
          <cell r="I173">
            <v>4841</v>
          </cell>
          <cell r="J173">
            <v>41371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15659</v>
          </cell>
          <cell r="R173">
            <v>37630</v>
          </cell>
          <cell r="S173">
            <v>36064</v>
          </cell>
        </row>
        <row r="174">
          <cell r="C174">
            <v>10172</v>
          </cell>
          <cell r="D174" t="str">
            <v>Numeri Impieghi vivi a termine</v>
          </cell>
          <cell r="E174">
            <v>302067501</v>
          </cell>
          <cell r="F174">
            <v>238432764</v>
          </cell>
          <cell r="G174">
            <v>176934949</v>
          </cell>
          <cell r="H174">
            <v>112929371</v>
          </cell>
          <cell r="I174">
            <v>53727711</v>
          </cell>
          <cell r="J174">
            <v>537741929.39999998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195265828</v>
          </cell>
          <cell r="R174">
            <v>719239000</v>
          </cell>
          <cell r="S174">
            <v>824780645</v>
          </cell>
        </row>
        <row r="175">
          <cell r="C175">
            <v>10173</v>
          </cell>
          <cell r="D175" t="str">
            <v>Margine Imp. Vivi a termine</v>
          </cell>
          <cell r="E175">
            <v>8241</v>
          </cell>
          <cell r="F175">
            <v>6629</v>
          </cell>
          <cell r="G175">
            <v>4758</v>
          </cell>
          <cell r="H175">
            <v>2974</v>
          </cell>
          <cell r="I175">
            <v>1327</v>
          </cell>
          <cell r="J175">
            <v>8018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3133</v>
          </cell>
          <cell r="R175">
            <v>12108</v>
          </cell>
          <cell r="S175">
            <v>12108</v>
          </cell>
        </row>
        <row r="176">
          <cell r="C176">
            <v>10174</v>
          </cell>
          <cell r="D176" t="str">
            <v>Numeri contenzioso</v>
          </cell>
          <cell r="E176">
            <v>600874</v>
          </cell>
          <cell r="F176">
            <v>438829</v>
          </cell>
          <cell r="G176">
            <v>295161</v>
          </cell>
          <cell r="H176">
            <v>12282</v>
          </cell>
          <cell r="I176">
            <v>6346</v>
          </cell>
          <cell r="J176">
            <v>145824.79999999999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102017</v>
          </cell>
          <cell r="R176">
            <v>0</v>
          </cell>
          <cell r="S176">
            <v>0</v>
          </cell>
        </row>
        <row r="177">
          <cell r="C177">
            <v>10175</v>
          </cell>
          <cell r="D177" t="str">
            <v>Margine Contenzioso</v>
          </cell>
          <cell r="E177">
            <v>-63</v>
          </cell>
          <cell r="F177">
            <v>-44</v>
          </cell>
          <cell r="G177">
            <v>-29</v>
          </cell>
          <cell r="H177">
            <v>-1</v>
          </cell>
          <cell r="I177">
            <v>-1</v>
          </cell>
          <cell r="J177">
            <v>-12.04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-9</v>
          </cell>
          <cell r="R177">
            <v>0</v>
          </cell>
          <cell r="S177">
            <v>0</v>
          </cell>
        </row>
        <row r="178">
          <cell r="C178">
            <v>10176</v>
          </cell>
          <cell r="D178" t="str">
            <v xml:space="preserve"> Commissioni su GP</v>
          </cell>
          <cell r="E178">
            <v>12350</v>
          </cell>
          <cell r="F178">
            <v>9956</v>
          </cell>
          <cell r="G178">
            <v>7396</v>
          </cell>
          <cell r="H178">
            <v>4941</v>
          </cell>
          <cell r="I178">
            <v>2403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2276</v>
          </cell>
          <cell r="R178">
            <v>0</v>
          </cell>
          <cell r="S178">
            <v>0</v>
          </cell>
        </row>
        <row r="179">
          <cell r="C179">
            <v>10177</v>
          </cell>
          <cell r="D179" t="str">
            <v>volumi GP</v>
          </cell>
          <cell r="E179">
            <v>6298792</v>
          </cell>
          <cell r="F179">
            <v>6295563</v>
          </cell>
          <cell r="G179">
            <v>6268579</v>
          </cell>
          <cell r="H179">
            <v>6209191</v>
          </cell>
          <cell r="I179">
            <v>6397842</v>
          </cell>
          <cell r="J179">
            <v>5420903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4704016</v>
          </cell>
          <cell r="R179">
            <v>0</v>
          </cell>
          <cell r="S179">
            <v>0</v>
          </cell>
        </row>
        <row r="180">
          <cell r="C180">
            <v>10178</v>
          </cell>
          <cell r="D180" t="str">
            <v>Commissioni su fondi</v>
          </cell>
          <cell r="E180">
            <v>106</v>
          </cell>
          <cell r="F180">
            <v>89</v>
          </cell>
          <cell r="G180">
            <v>71</v>
          </cell>
          <cell r="H180">
            <v>55</v>
          </cell>
          <cell r="I180">
            <v>36</v>
          </cell>
          <cell r="J180">
            <v>20460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74</v>
          </cell>
          <cell r="R180">
            <v>2000</v>
          </cell>
          <cell r="S180">
            <v>2023</v>
          </cell>
        </row>
        <row r="181">
          <cell r="C181">
            <v>10179</v>
          </cell>
          <cell r="D181" t="str">
            <v>volumi fondi</v>
          </cell>
          <cell r="E181">
            <v>23239</v>
          </cell>
          <cell r="F181">
            <v>23390</v>
          </cell>
          <cell r="G181">
            <v>23312</v>
          </cell>
          <cell r="H181">
            <v>23750</v>
          </cell>
          <cell r="I181">
            <v>23408</v>
          </cell>
          <cell r="J181">
            <v>25521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21959</v>
          </cell>
          <cell r="R181">
            <v>130000</v>
          </cell>
          <cell r="S181">
            <v>125900</v>
          </cell>
        </row>
        <row r="182">
          <cell r="C182">
            <v>10180</v>
          </cell>
          <cell r="D182" t="str">
            <v>Commissioni su titoli amministrati</v>
          </cell>
          <cell r="E182">
            <v>12568</v>
          </cell>
          <cell r="F182">
            <v>12359</v>
          </cell>
          <cell r="G182">
            <v>11348</v>
          </cell>
          <cell r="H182">
            <v>1015</v>
          </cell>
          <cell r="I182">
            <v>435</v>
          </cell>
          <cell r="J182">
            <v>13816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1592</v>
          </cell>
          <cell r="R182">
            <v>21000</v>
          </cell>
          <cell r="S182">
            <v>6005</v>
          </cell>
        </row>
        <row r="183">
          <cell r="C183">
            <v>10181</v>
          </cell>
          <cell r="D183" t="str">
            <v>volumi Titoli Ammin. (stock)</v>
          </cell>
          <cell r="E183">
            <v>27810601</v>
          </cell>
          <cell r="F183">
            <v>28900887</v>
          </cell>
          <cell r="G183">
            <v>29640763</v>
          </cell>
          <cell r="H183">
            <v>27188413</v>
          </cell>
          <cell r="I183">
            <v>24521304</v>
          </cell>
          <cell r="J183">
            <v>18680527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17990478</v>
          </cell>
          <cell r="R183">
            <v>20000000</v>
          </cell>
          <cell r="S183">
            <v>18354000</v>
          </cell>
        </row>
        <row r="184">
          <cell r="C184">
            <v>10182</v>
          </cell>
          <cell r="D184" t="str">
            <v>Commissioni su operazioni di PcT</v>
          </cell>
          <cell r="E184">
            <v>2</v>
          </cell>
          <cell r="F184">
            <v>2</v>
          </cell>
          <cell r="G184">
            <v>2</v>
          </cell>
          <cell r="H184">
            <v>1</v>
          </cell>
          <cell r="I184">
            <v>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10</v>
          </cell>
          <cell r="R184">
            <v>0</v>
          </cell>
          <cell r="S184">
            <v>0</v>
          </cell>
        </row>
        <row r="185">
          <cell r="C185">
            <v>10183</v>
          </cell>
          <cell r="D185" t="str">
            <v>volumi PcT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10184</v>
          </cell>
          <cell r="D186" t="str">
            <v>Commissioni su assicurazioni</v>
          </cell>
          <cell r="E186">
            <v>43</v>
          </cell>
          <cell r="F186">
            <v>44</v>
          </cell>
          <cell r="G186">
            <v>43</v>
          </cell>
          <cell r="H186">
            <v>43</v>
          </cell>
          <cell r="I186">
            <v>43</v>
          </cell>
          <cell r="J186">
            <v>8.65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5</v>
          </cell>
          <cell r="R186">
            <v>0</v>
          </cell>
          <cell r="S186">
            <v>0</v>
          </cell>
        </row>
        <row r="187">
          <cell r="C187">
            <v>10185</v>
          </cell>
          <cell r="D187" t="str">
            <v>volumi assicurazioni</v>
          </cell>
          <cell r="E187">
            <v>1515</v>
          </cell>
          <cell r="F187">
            <v>1515</v>
          </cell>
          <cell r="G187">
            <v>1515</v>
          </cell>
          <cell r="H187">
            <v>1515</v>
          </cell>
          <cell r="I187">
            <v>1515</v>
          </cell>
          <cell r="J187">
            <v>513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6</v>
          </cell>
          <cell r="R187">
            <v>0</v>
          </cell>
          <cell r="S187">
            <v>0</v>
          </cell>
        </row>
        <row r="188">
          <cell r="C188">
            <v>10186</v>
          </cell>
          <cell r="D188" t="str">
            <v>commissioni tenuta conto</v>
          </cell>
          <cell r="E188">
            <v>2419</v>
          </cell>
          <cell r="F188">
            <v>1920</v>
          </cell>
          <cell r="G188">
            <v>1504</v>
          </cell>
          <cell r="H188">
            <v>918</v>
          </cell>
          <cell r="I188">
            <v>453</v>
          </cell>
          <cell r="J188">
            <v>5497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2224</v>
          </cell>
          <cell r="R188">
            <v>6000</v>
          </cell>
          <cell r="S188">
            <v>8774</v>
          </cell>
        </row>
        <row r="189">
          <cell r="C189">
            <v>10187</v>
          </cell>
          <cell r="D189" t="str">
            <v>commissioni su carte di credito e debito</v>
          </cell>
          <cell r="E189">
            <v>73</v>
          </cell>
          <cell r="F189">
            <v>59</v>
          </cell>
          <cell r="G189">
            <v>40</v>
          </cell>
          <cell r="H189">
            <v>23</v>
          </cell>
          <cell r="I189">
            <v>14</v>
          </cell>
          <cell r="J189">
            <v>104.82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-46</v>
          </cell>
          <cell r="R189">
            <v>195</v>
          </cell>
          <cell r="S189">
            <v>192</v>
          </cell>
        </row>
        <row r="190">
          <cell r="C190">
            <v>10188</v>
          </cell>
          <cell r="D190" t="str">
            <v>commissioni su servizi estero</v>
          </cell>
          <cell r="E190">
            <v>10328</v>
          </cell>
          <cell r="F190">
            <v>7877</v>
          </cell>
          <cell r="G190">
            <v>5812</v>
          </cell>
          <cell r="H190">
            <v>3715</v>
          </cell>
          <cell r="I190">
            <v>1737</v>
          </cell>
          <cell r="J190">
            <v>42892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11100</v>
          </cell>
          <cell r="R190">
            <v>29000</v>
          </cell>
          <cell r="S190">
            <v>39442</v>
          </cell>
        </row>
        <row r="191">
          <cell r="C191">
            <v>10189</v>
          </cell>
          <cell r="D191" t="str">
            <v>di cui forex&amp;derivatives</v>
          </cell>
          <cell r="E191">
            <v>3596</v>
          </cell>
          <cell r="F191">
            <v>2472</v>
          </cell>
          <cell r="G191">
            <v>1867</v>
          </cell>
          <cell r="H191">
            <v>1193</v>
          </cell>
          <cell r="I191">
            <v>467</v>
          </cell>
          <cell r="J191">
            <v>21989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4660</v>
          </cell>
          <cell r="R191">
            <v>9000</v>
          </cell>
          <cell r="S191">
            <v>9000</v>
          </cell>
        </row>
        <row r="192">
          <cell r="C192">
            <v>10190</v>
          </cell>
          <cell r="D192" t="str">
            <v>Commissioni da portafoglio</v>
          </cell>
          <cell r="E192">
            <v>2303</v>
          </cell>
          <cell r="F192">
            <v>1790</v>
          </cell>
          <cell r="G192">
            <v>1378</v>
          </cell>
          <cell r="H192">
            <v>779</v>
          </cell>
          <cell r="I192">
            <v>403</v>
          </cell>
          <cell r="J192">
            <v>7013.92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3386</v>
          </cell>
          <cell r="R192">
            <v>6000</v>
          </cell>
          <cell r="S192">
            <v>9032</v>
          </cell>
        </row>
        <row r="193">
          <cell r="C193">
            <v>10191</v>
          </cell>
          <cell r="D193" t="str">
            <v>altre Commissioni</v>
          </cell>
          <cell r="E193">
            <v>24886</v>
          </cell>
          <cell r="F193">
            <v>23253</v>
          </cell>
          <cell r="G193">
            <v>20915</v>
          </cell>
          <cell r="H193">
            <v>12481</v>
          </cell>
          <cell r="I193">
            <v>11077</v>
          </cell>
          <cell r="J193">
            <v>36902.959999999999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11519</v>
          </cell>
          <cell r="R193">
            <v>56000</v>
          </cell>
          <cell r="S193">
            <v>54308</v>
          </cell>
        </row>
        <row r="194">
          <cell r="C194">
            <v>10192</v>
          </cell>
          <cell r="D194" t="str">
            <v>di cui sistema di pagamento</v>
          </cell>
          <cell r="E194">
            <v>442</v>
          </cell>
          <cell r="F194">
            <v>353</v>
          </cell>
          <cell r="G194">
            <v>284</v>
          </cell>
          <cell r="H194">
            <v>172</v>
          </cell>
          <cell r="I194">
            <v>101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83</v>
          </cell>
          <cell r="R194">
            <v>0</v>
          </cell>
          <cell r="S194">
            <v>0</v>
          </cell>
        </row>
        <row r="195">
          <cell r="C195">
            <v>10193</v>
          </cell>
          <cell r="D195" t="str">
            <v>effetto giorni banca</v>
          </cell>
          <cell r="E195">
            <v>5986</v>
          </cell>
          <cell r="F195">
            <v>4438</v>
          </cell>
          <cell r="G195">
            <v>3168</v>
          </cell>
          <cell r="H195">
            <v>1532</v>
          </cell>
          <cell r="I195">
            <v>620</v>
          </cell>
          <cell r="J195">
            <v>10241.700000000001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3168</v>
          </cell>
          <cell r="R195">
            <v>10000</v>
          </cell>
          <cell r="S195">
            <v>6000</v>
          </cell>
        </row>
        <row r="196">
          <cell r="C196">
            <v>10194</v>
          </cell>
          <cell r="D196" t="str">
            <v># gruppi</v>
          </cell>
          <cell r="E196">
            <v>153</v>
          </cell>
          <cell r="F196">
            <v>153</v>
          </cell>
          <cell r="G196">
            <v>153</v>
          </cell>
          <cell r="H196">
            <v>153</v>
          </cell>
          <cell r="I196">
            <v>153</v>
          </cell>
          <cell r="J196">
            <v>149</v>
          </cell>
          <cell r="K196">
            <v>149</v>
          </cell>
          <cell r="L196">
            <v>149</v>
          </cell>
          <cell r="M196">
            <v>149</v>
          </cell>
          <cell r="N196">
            <v>149</v>
          </cell>
          <cell r="O196">
            <v>149</v>
          </cell>
          <cell r="P196">
            <v>149</v>
          </cell>
          <cell r="Q196">
            <v>149</v>
          </cell>
          <cell r="R196">
            <v>153</v>
          </cell>
          <cell r="S196">
            <v>153</v>
          </cell>
        </row>
        <row r="197">
          <cell r="C197">
            <v>10195</v>
          </cell>
          <cell r="D197" t="str">
            <v># clienti</v>
          </cell>
          <cell r="E197">
            <v>1435</v>
          </cell>
          <cell r="F197">
            <v>1421</v>
          </cell>
          <cell r="G197">
            <v>1443</v>
          </cell>
          <cell r="H197">
            <v>1432</v>
          </cell>
          <cell r="I197">
            <v>1365</v>
          </cell>
          <cell r="J197">
            <v>1367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10196</v>
          </cell>
          <cell r="D198" t="str">
            <v>Attivo Ponderato per il rischio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C199">
            <v>10197</v>
          </cell>
          <cell r="D199" t="str">
            <v>Sofferenze lorde</v>
          </cell>
          <cell r="E199">
            <v>3953.1184199999998</v>
          </cell>
          <cell r="F199">
            <v>3626.68595</v>
          </cell>
          <cell r="G199">
            <v>3243.52747</v>
          </cell>
          <cell r="H199">
            <v>204.7</v>
          </cell>
          <cell r="I199">
            <v>204.70967999999999</v>
          </cell>
          <cell r="J199">
            <v>399.52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675.60927000000004</v>
          </cell>
          <cell r="R199">
            <v>0</v>
          </cell>
          <cell r="S199">
            <v>0</v>
          </cell>
        </row>
        <row r="200">
          <cell r="C200">
            <v>10198</v>
          </cell>
          <cell r="D200" t="str">
            <v>Sofferenze nette</v>
          </cell>
          <cell r="E200">
            <v>3953.1184199999998</v>
          </cell>
          <cell r="F200">
            <v>3626.68595</v>
          </cell>
          <cell r="G200">
            <v>3243.52747</v>
          </cell>
          <cell r="H200">
            <v>204.7</v>
          </cell>
          <cell r="I200">
            <v>204.70967999999999</v>
          </cell>
          <cell r="J200">
            <v>399.52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675.60927000000004</v>
          </cell>
          <cell r="R200">
            <v>0</v>
          </cell>
          <cell r="S200">
            <v>0</v>
          </cell>
        </row>
        <row r="201">
          <cell r="C201">
            <v>10199</v>
          </cell>
          <cell r="D201" t="str">
            <v>Capitale assorbito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10200</v>
          </cell>
          <cell r="D202" t="str">
            <v>Raccolta da Clientela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C203">
            <v>10201</v>
          </cell>
          <cell r="D203" t="str">
            <v>Raccolta da Banche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10202</v>
          </cell>
          <cell r="D204" t="str">
            <v>Raccolta da CM (escluso Fondo di Dotazione)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10203</v>
          </cell>
          <cell r="D205" t="str">
            <v>Impieghi con Clientela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6">
          <cell r="C206">
            <v>10204</v>
          </cell>
          <cell r="D206" t="str">
            <v>Impieghi con banche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10205</v>
          </cell>
          <cell r="D207" t="str">
            <v xml:space="preserve">Impieghi con CM 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10206</v>
          </cell>
          <cell r="D208" t="str">
            <v>Portafoglio Titoli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10207</v>
          </cell>
          <cell r="D209" t="str">
            <v>Sofferenze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C210">
            <v>10208</v>
          </cell>
          <cell r="D210" t="str">
            <v>Margine di Interesse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10209</v>
          </cell>
          <cell r="D211" t="str">
            <v>Totale Ricavi da Servizi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10210</v>
          </cell>
          <cell r="D212" t="str">
            <v>Costi del Personale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10211</v>
          </cell>
          <cell r="D213" t="str">
            <v>Costi e spese diverse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10212</v>
          </cell>
          <cell r="D214" t="str">
            <v>Imposte e tasse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10213</v>
          </cell>
          <cell r="D215" t="str">
            <v>Ammortamenti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10214</v>
          </cell>
          <cell r="D216" t="str">
            <v>Altri costi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10215</v>
          </cell>
          <cell r="D217" t="str">
            <v>Oneri/Ricavi straordinari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10216</v>
          </cell>
          <cell r="D218" t="str">
            <v>Cambio lira/Dollaro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10217</v>
          </cell>
          <cell r="D219" t="str">
            <v>Cambio lira /Sterlina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10218</v>
          </cell>
          <cell r="D220" t="str">
            <v>Impieghi</v>
          </cell>
          <cell r="E220">
            <v>860774</v>
          </cell>
          <cell r="F220">
            <v>896123.14</v>
          </cell>
          <cell r="G220">
            <v>836322</v>
          </cell>
          <cell r="H220">
            <v>901774.48</v>
          </cell>
          <cell r="I220">
            <v>847627</v>
          </cell>
          <cell r="J220">
            <v>652644.62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633679</v>
          </cell>
          <cell r="R220">
            <v>0</v>
          </cell>
          <cell r="S220">
            <v>0</v>
          </cell>
        </row>
        <row r="221">
          <cell r="C221">
            <v>10219</v>
          </cell>
          <cell r="D221" t="str">
            <v>Raccolta</v>
          </cell>
          <cell r="E221">
            <v>3173479</v>
          </cell>
          <cell r="F221">
            <v>3340521.46</v>
          </cell>
          <cell r="G221">
            <v>3391551</v>
          </cell>
          <cell r="H221">
            <v>3449414.38</v>
          </cell>
          <cell r="I221">
            <v>3642070</v>
          </cell>
          <cell r="J221">
            <v>2035367.51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1810042</v>
          </cell>
          <cell r="R221">
            <v>0</v>
          </cell>
          <cell r="S221">
            <v>0</v>
          </cell>
        </row>
        <row r="222">
          <cell r="C222">
            <v>10220</v>
          </cell>
          <cell r="D222" t="str">
            <v>Margine Impieghi</v>
          </cell>
          <cell r="E222">
            <v>479.85</v>
          </cell>
          <cell r="F222">
            <v>320.79000000000002</v>
          </cell>
          <cell r="G222">
            <v>-7.29</v>
          </cell>
          <cell r="H222">
            <v>-323.64</v>
          </cell>
          <cell r="I222">
            <v>203</v>
          </cell>
          <cell r="J222">
            <v>2684.02</v>
          </cell>
          <cell r="K222">
            <v>2712</v>
          </cell>
          <cell r="L222">
            <v>2322</v>
          </cell>
          <cell r="M222">
            <v>2255</v>
          </cell>
          <cell r="N222">
            <v>1643</v>
          </cell>
          <cell r="O222">
            <v>1481</v>
          </cell>
          <cell r="P222">
            <v>1099</v>
          </cell>
          <cell r="Q222">
            <v>906</v>
          </cell>
          <cell r="R222">
            <v>970</v>
          </cell>
          <cell r="S222">
            <v>3088</v>
          </cell>
        </row>
        <row r="223">
          <cell r="C223">
            <v>10221</v>
          </cell>
          <cell r="D223" t="str">
            <v>Margine Raccolta</v>
          </cell>
          <cell r="E223">
            <v>22572</v>
          </cell>
          <cell r="F223">
            <v>17215.46</v>
          </cell>
          <cell r="G223">
            <v>12153</v>
          </cell>
          <cell r="H223">
            <v>7451.82</v>
          </cell>
          <cell r="I223">
            <v>3196</v>
          </cell>
          <cell r="J223">
            <v>25761.25</v>
          </cell>
          <cell r="K223">
            <v>22109</v>
          </cell>
          <cell r="L223">
            <v>19760</v>
          </cell>
          <cell r="M223">
            <v>18150</v>
          </cell>
          <cell r="N223">
            <v>16190</v>
          </cell>
          <cell r="O223">
            <v>13846</v>
          </cell>
          <cell r="P223">
            <v>11767</v>
          </cell>
          <cell r="Q223">
            <v>9864.14</v>
          </cell>
          <cell r="R223">
            <v>52073</v>
          </cell>
          <cell r="S223">
            <v>21329</v>
          </cell>
        </row>
        <row r="224">
          <cell r="C224">
            <v>10222</v>
          </cell>
          <cell r="D224" t="str">
            <v>Totale Ricavi da Servizi</v>
          </cell>
          <cell r="E224">
            <v>14956</v>
          </cell>
          <cell r="F224">
            <v>10131.129999999999</v>
          </cell>
          <cell r="G224">
            <v>8044.25</v>
          </cell>
          <cell r="H224">
            <v>3612.12</v>
          </cell>
          <cell r="I224">
            <v>1567</v>
          </cell>
          <cell r="J224">
            <v>18157.32</v>
          </cell>
          <cell r="K224">
            <v>16291</v>
          </cell>
          <cell r="L224">
            <v>15612</v>
          </cell>
          <cell r="M224">
            <v>13582</v>
          </cell>
          <cell r="N224">
            <v>11994</v>
          </cell>
          <cell r="O224">
            <v>13276</v>
          </cell>
          <cell r="P224">
            <v>11889</v>
          </cell>
          <cell r="Q224">
            <v>9569</v>
          </cell>
          <cell r="R224">
            <v>30102</v>
          </cell>
          <cell r="S224">
            <v>16798</v>
          </cell>
        </row>
        <row r="225">
          <cell r="C225">
            <v>10224</v>
          </cell>
          <cell r="D225" t="str">
            <v>Rettifiche nette su crediti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10225</v>
          </cell>
          <cell r="D226" t="str">
            <v>Previsioni di perdita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10226</v>
          </cell>
          <cell r="D227" t="str">
            <v>Recuperi su crediti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10227</v>
          </cell>
          <cell r="D228" t="str">
            <v>Capitale assorbito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10228</v>
          </cell>
          <cell r="D229" t="str">
            <v>B.O.T.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1243500</v>
          </cell>
          <cell r="L229">
            <v>0</v>
          </cell>
          <cell r="M229">
            <v>1437943.4405799999</v>
          </cell>
          <cell r="N229">
            <v>1433596.9402999999</v>
          </cell>
          <cell r="O229">
            <v>1430787.1579700001</v>
          </cell>
          <cell r="P229">
            <v>1244758.33188</v>
          </cell>
          <cell r="Q229">
            <v>1122661.6947600001</v>
          </cell>
          <cell r="R229">
            <v>0</v>
          </cell>
          <cell r="S229">
            <v>0</v>
          </cell>
        </row>
        <row r="230">
          <cell r="C230">
            <v>10229</v>
          </cell>
          <cell r="D230" t="str">
            <v>Titoli di stato altri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7683</v>
          </cell>
          <cell r="L230">
            <v>0</v>
          </cell>
          <cell r="M230">
            <v>7666.3926000000001</v>
          </cell>
          <cell r="N230">
            <v>7657.8134899999995</v>
          </cell>
          <cell r="O230">
            <v>7620.1961799999999</v>
          </cell>
          <cell r="P230">
            <v>7939.7363999999998</v>
          </cell>
          <cell r="Q230">
            <v>7975.6111099999998</v>
          </cell>
          <cell r="R230">
            <v>0</v>
          </cell>
          <cell r="S230">
            <v>0</v>
          </cell>
        </row>
        <row r="231">
          <cell r="C231">
            <v>10230</v>
          </cell>
          <cell r="D231" t="str">
            <v>Altri titoli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1864</v>
          </cell>
          <cell r="L231">
            <v>0</v>
          </cell>
          <cell r="M231">
            <v>1853.5576900000001</v>
          </cell>
          <cell r="N231">
            <v>1880.6154899999999</v>
          </cell>
          <cell r="O231">
            <v>26594.277450000001</v>
          </cell>
          <cell r="P231">
            <v>26273.27102</v>
          </cell>
          <cell r="Q231">
            <v>26194.2916</v>
          </cell>
          <cell r="R231">
            <v>0</v>
          </cell>
          <cell r="S231">
            <v>0</v>
          </cell>
        </row>
        <row r="232">
          <cell r="C232">
            <v>10231</v>
          </cell>
          <cell r="D232" t="str">
            <v>Portaf. Immobilizzato di Casa Madre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6068225</v>
          </cell>
          <cell r="L232">
            <v>0</v>
          </cell>
          <cell r="M232">
            <v>6068726.6950300001</v>
          </cell>
          <cell r="N232">
            <v>6024162.8595899995</v>
          </cell>
          <cell r="O232">
            <v>4274550.92667</v>
          </cell>
          <cell r="P232">
            <v>4290378.7588499999</v>
          </cell>
          <cell r="Q232">
            <v>4199397.7296599997</v>
          </cell>
          <cell r="R232">
            <v>0</v>
          </cell>
          <cell r="S232">
            <v>0</v>
          </cell>
        </row>
        <row r="233">
          <cell r="C233">
            <v>10232</v>
          </cell>
          <cell r="D233" t="str">
            <v>Interbancario Netto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-10171481</v>
          </cell>
          <cell r="R233">
            <v>0</v>
          </cell>
          <cell r="S233">
            <v>0</v>
          </cell>
        </row>
        <row r="234">
          <cell r="C234">
            <v>10233</v>
          </cell>
          <cell r="D234" t="str">
            <v>Margine finanziario</v>
          </cell>
          <cell r="E234">
            <v>39436</v>
          </cell>
          <cell r="F234">
            <v>34378.47</v>
          </cell>
          <cell r="G234">
            <v>28998</v>
          </cell>
          <cell r="H234">
            <v>21489</v>
          </cell>
          <cell r="I234">
            <v>11784</v>
          </cell>
          <cell r="J234">
            <v>70228</v>
          </cell>
          <cell r="K234">
            <v>67028</v>
          </cell>
          <cell r="L234">
            <v>64528</v>
          </cell>
          <cell r="M234">
            <v>58528</v>
          </cell>
          <cell r="N234">
            <v>52628</v>
          </cell>
          <cell r="O234">
            <v>45828</v>
          </cell>
          <cell r="P234">
            <v>38328</v>
          </cell>
          <cell r="Q234">
            <v>31428</v>
          </cell>
          <cell r="R234">
            <v>35000</v>
          </cell>
          <cell r="S234">
            <v>35000</v>
          </cell>
        </row>
        <row r="235">
          <cell r="C235">
            <v>10234</v>
          </cell>
          <cell r="D235" t="str">
            <v>POF</v>
          </cell>
          <cell r="E235">
            <v>-23096</v>
          </cell>
          <cell r="F235">
            <v>-7625</v>
          </cell>
          <cell r="G235">
            <v>457</v>
          </cell>
          <cell r="H235">
            <v>8011</v>
          </cell>
          <cell r="I235">
            <v>3251</v>
          </cell>
          <cell r="J235">
            <v>741</v>
          </cell>
          <cell r="K235">
            <v>741</v>
          </cell>
          <cell r="L235">
            <v>641</v>
          </cell>
          <cell r="M235">
            <v>441</v>
          </cell>
          <cell r="N235">
            <v>241</v>
          </cell>
          <cell r="O235">
            <v>141</v>
          </cell>
          <cell r="P235">
            <v>141</v>
          </cell>
          <cell r="Q235">
            <v>241</v>
          </cell>
          <cell r="R235">
            <v>10000</v>
          </cell>
          <cell r="S235">
            <v>10000</v>
          </cell>
        </row>
        <row r="236">
          <cell r="C236">
            <v>10235</v>
          </cell>
          <cell r="D236" t="str">
            <v>Titoli Stato Portafoglio di Trading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1251183</v>
          </cell>
          <cell r="L236">
            <v>0</v>
          </cell>
          <cell r="M236">
            <v>1445609.8331899999</v>
          </cell>
          <cell r="N236">
            <v>1441254.75379</v>
          </cell>
          <cell r="O236">
            <v>1438407.35415</v>
          </cell>
          <cell r="P236">
            <v>1252698.06828</v>
          </cell>
          <cell r="Q236">
            <v>1130637.30586</v>
          </cell>
          <cell r="R236">
            <v>0</v>
          </cell>
          <cell r="S236">
            <v>0</v>
          </cell>
        </row>
        <row r="237">
          <cell r="C237">
            <v>10236</v>
          </cell>
          <cell r="D237" t="str">
            <v>Altri Titoli Portafoglio di Trading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1864</v>
          </cell>
          <cell r="L237">
            <v>0</v>
          </cell>
          <cell r="M237">
            <v>1853.5576900000001</v>
          </cell>
          <cell r="N237">
            <v>1880.6154899999999</v>
          </cell>
          <cell r="O237">
            <v>26594.277450000001</v>
          </cell>
          <cell r="P237">
            <v>26273.27102</v>
          </cell>
          <cell r="Q237">
            <v>26194.2916</v>
          </cell>
          <cell r="R237">
            <v>0</v>
          </cell>
          <cell r="S237">
            <v>0</v>
          </cell>
        </row>
        <row r="238">
          <cell r="C238">
            <v>10237</v>
          </cell>
          <cell r="D238" t="str">
            <v>MI Capital Markets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10238</v>
          </cell>
          <cell r="D239" t="str">
            <v>MI Fixed Income Trading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10239</v>
          </cell>
          <cell r="D240" t="str">
            <v>MI Fixed Income Sales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10240</v>
          </cell>
          <cell r="D241" t="str">
            <v>MI Equity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10241</v>
          </cell>
          <cell r="D242" t="str">
            <v>MI Warrants &amp; Equity Derivatives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10242</v>
          </cell>
          <cell r="D243" t="str">
            <v>MI Proprietary Trading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10243</v>
          </cell>
          <cell r="D244" t="str">
            <v>MI Forex &amp; Derivatives Sales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10244</v>
          </cell>
          <cell r="D245" t="str">
            <v>MI Altro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10245</v>
          </cell>
          <cell r="D246" t="str">
            <v>Costo del personale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10246</v>
          </cell>
          <cell r="D247" t="str">
            <v>Altri costi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10247</v>
          </cell>
          <cell r="D248" t="str">
            <v>Imposte e tasse indirette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10248</v>
          </cell>
          <cell r="D249" t="str">
            <v>Ammortamenti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10249</v>
          </cell>
          <cell r="D250" t="str">
            <v>Accantonamenti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10250</v>
          </cell>
          <cell r="D251" t="str">
            <v>Imposte sul reddito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10251</v>
          </cell>
          <cell r="D252" t="str">
            <v>VAR (10 gg, 99%)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13193</v>
          </cell>
          <cell r="K252">
            <v>1771</v>
          </cell>
          <cell r="L252">
            <v>604</v>
          </cell>
          <cell r="M252">
            <v>4230</v>
          </cell>
          <cell r="N252">
            <v>5160</v>
          </cell>
          <cell r="O252">
            <v>4640</v>
          </cell>
          <cell r="P252">
            <v>7800</v>
          </cell>
          <cell r="Q252">
            <v>5200</v>
          </cell>
          <cell r="R252">
            <v>0</v>
          </cell>
          <cell r="S252">
            <v>0</v>
          </cell>
        </row>
        <row r="253">
          <cell r="C253">
            <v>10252</v>
          </cell>
          <cell r="D253" t="str">
            <v>Sensitività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10253</v>
          </cell>
          <cell r="D254" t="str">
            <v xml:space="preserve">Duration 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10254</v>
          </cell>
          <cell r="D255" t="str">
            <v>VAR puntuale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10255</v>
          </cell>
          <cell r="D256" t="str">
            <v>VAR utilizzato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10256</v>
          </cell>
          <cell r="D257" t="str">
            <v># addetti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10257</v>
          </cell>
          <cell r="D258" t="str">
            <v>Capitale assorbito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10258</v>
          </cell>
          <cell r="D259" t="str">
            <v>Compensi a professionisti esterni</v>
          </cell>
          <cell r="E259">
            <v>-13355.552</v>
          </cell>
          <cell r="F259">
            <v>-10660.6</v>
          </cell>
          <cell r="G259">
            <v>-7258</v>
          </cell>
          <cell r="H259">
            <v>-5225.4098400000003</v>
          </cell>
          <cell r="I259">
            <v>-2699.7950799999999</v>
          </cell>
          <cell r="J259">
            <v>-38400</v>
          </cell>
          <cell r="K259">
            <v>-35200</v>
          </cell>
          <cell r="L259">
            <v>-32000</v>
          </cell>
          <cell r="M259">
            <v>-28800</v>
          </cell>
          <cell r="N259">
            <v>-25600</v>
          </cell>
          <cell r="O259">
            <v>-22400</v>
          </cell>
          <cell r="P259">
            <v>-19200</v>
          </cell>
          <cell r="Q259">
            <v>-16000</v>
          </cell>
          <cell r="R259">
            <v>-31875</v>
          </cell>
          <cell r="S259">
            <v>-31875</v>
          </cell>
        </row>
        <row r="260">
          <cell r="C260">
            <v>10259</v>
          </cell>
          <cell r="D260" t="str">
            <v>Assicurazioni</v>
          </cell>
          <cell r="E260">
            <v>-3700.0720000000001</v>
          </cell>
          <cell r="F260">
            <v>-2960</v>
          </cell>
          <cell r="G260">
            <v>-2220</v>
          </cell>
          <cell r="H260">
            <v>-1070.6557399999999</v>
          </cell>
          <cell r="I260">
            <v>-553.17213000000004</v>
          </cell>
          <cell r="J260">
            <v>-7700</v>
          </cell>
          <cell r="K260">
            <v>-7058.3333300000004</v>
          </cell>
          <cell r="L260">
            <v>-6416.6666699999996</v>
          </cell>
          <cell r="M260">
            <v>-5775</v>
          </cell>
          <cell r="N260">
            <v>-5133.3333300000004</v>
          </cell>
          <cell r="O260">
            <v>-4491.6666699999996</v>
          </cell>
          <cell r="P260">
            <v>-3850</v>
          </cell>
          <cell r="Q260">
            <v>-3208.3333299999999</v>
          </cell>
          <cell r="R260">
            <v>-6531</v>
          </cell>
          <cell r="S260">
            <v>-6531</v>
          </cell>
        </row>
        <row r="261">
          <cell r="C261">
            <v>10260</v>
          </cell>
          <cell r="D261" t="str">
            <v>Pubblicità</v>
          </cell>
          <cell r="E261">
            <v>-20525.423999999999</v>
          </cell>
          <cell r="F261">
            <v>-15151.3</v>
          </cell>
          <cell r="G261">
            <v>-11290</v>
          </cell>
          <cell r="H261">
            <v>-9858.3606600000003</v>
          </cell>
          <cell r="I261">
            <v>-5093.4863400000004</v>
          </cell>
          <cell r="J261">
            <v>-47000</v>
          </cell>
          <cell r="K261">
            <v>-43083.333330000001</v>
          </cell>
          <cell r="L261">
            <v>-39166.666669999999</v>
          </cell>
          <cell r="M261">
            <v>-35250</v>
          </cell>
          <cell r="N261">
            <v>-31333.333330000001</v>
          </cell>
          <cell r="O261">
            <v>-27416.666669999999</v>
          </cell>
          <cell r="P261">
            <v>-23500</v>
          </cell>
          <cell r="Q261">
            <v>-19583.333330000001</v>
          </cell>
          <cell r="R261">
            <v>-60136</v>
          </cell>
          <cell r="S261">
            <v>-60136</v>
          </cell>
        </row>
        <row r="262">
          <cell r="C262">
            <v>10261</v>
          </cell>
          <cell r="D262" t="str">
            <v>Beneficenza</v>
          </cell>
          <cell r="E262">
            <v>-596.47699999999998</v>
          </cell>
          <cell r="F262">
            <v>-505.7</v>
          </cell>
          <cell r="G262">
            <v>-399.7</v>
          </cell>
          <cell r="H262">
            <v>-260.49180000000001</v>
          </cell>
          <cell r="I262">
            <v>-134.58743000000001</v>
          </cell>
          <cell r="J262">
            <v>-2800</v>
          </cell>
          <cell r="K262">
            <v>-2566.6666700000001</v>
          </cell>
          <cell r="L262">
            <v>-2333.3333299999999</v>
          </cell>
          <cell r="M262">
            <v>-2100</v>
          </cell>
          <cell r="N262">
            <v>-1866.6666700000001</v>
          </cell>
          <cell r="O262">
            <v>-1633.3333299999999</v>
          </cell>
          <cell r="P262">
            <v>-1400</v>
          </cell>
          <cell r="Q262">
            <v>-1166.6666700000001</v>
          </cell>
          <cell r="R262">
            <v>-1589</v>
          </cell>
          <cell r="S262">
            <v>-1589</v>
          </cell>
        </row>
        <row r="263">
          <cell r="C263">
            <v>10262</v>
          </cell>
          <cell r="D263" t="str">
            <v>Locazione macchine</v>
          </cell>
          <cell r="E263">
            <v>-2298.64</v>
          </cell>
          <cell r="F263">
            <v>-2021.5</v>
          </cell>
          <cell r="G263">
            <v>-1437</v>
          </cell>
          <cell r="H263">
            <v>-962.62294999999995</v>
          </cell>
          <cell r="I263">
            <v>-497.35518999999999</v>
          </cell>
          <cell r="J263">
            <v>-1700</v>
          </cell>
          <cell r="K263">
            <v>-1558.3333299999999</v>
          </cell>
          <cell r="L263">
            <v>-1416.6666700000001</v>
          </cell>
          <cell r="M263">
            <v>-1275</v>
          </cell>
          <cell r="N263">
            <v>-1133.3333299999999</v>
          </cell>
          <cell r="O263">
            <v>-991.66666999999995</v>
          </cell>
          <cell r="P263">
            <v>-850</v>
          </cell>
          <cell r="Q263">
            <v>-708.33333000000005</v>
          </cell>
          <cell r="R263">
            <v>-5872</v>
          </cell>
          <cell r="S263">
            <v>-5872</v>
          </cell>
        </row>
        <row r="264">
          <cell r="C264">
            <v>10263</v>
          </cell>
          <cell r="D264" t="str">
            <v>Postali, Telefoni, Trasmissione dati</v>
          </cell>
          <cell r="E264">
            <v>-33696.627999999997</v>
          </cell>
          <cell r="F264">
            <v>-27182.2</v>
          </cell>
          <cell r="G264">
            <v>-20040.099999999999</v>
          </cell>
          <cell r="H264">
            <v>-13464.59016</v>
          </cell>
          <cell r="I264">
            <v>-6956.7049200000001</v>
          </cell>
          <cell r="J264">
            <v>-83000</v>
          </cell>
          <cell r="K264">
            <v>-76083.333329999994</v>
          </cell>
          <cell r="L264">
            <v>-69166.666670000006</v>
          </cell>
          <cell r="M264">
            <v>-62250</v>
          </cell>
          <cell r="N264">
            <v>-55333.333330000001</v>
          </cell>
          <cell r="O264">
            <v>-48416.666669999999</v>
          </cell>
          <cell r="P264">
            <v>-41500</v>
          </cell>
          <cell r="Q264">
            <v>-34583.333330000001</v>
          </cell>
          <cell r="R264">
            <v>-82134</v>
          </cell>
          <cell r="S264">
            <v>-82134</v>
          </cell>
        </row>
        <row r="265">
          <cell r="C265">
            <v>10264</v>
          </cell>
          <cell r="D265" t="str">
            <v>Stampati e cancelleria</v>
          </cell>
          <cell r="E265">
            <v>-3826.7890000000002</v>
          </cell>
          <cell r="F265">
            <v>-3305.2</v>
          </cell>
          <cell r="G265">
            <v>-2688.1</v>
          </cell>
          <cell r="H265">
            <v>-1598.52459</v>
          </cell>
          <cell r="I265">
            <v>-825.90436999999997</v>
          </cell>
          <cell r="J265">
            <v>-12700</v>
          </cell>
          <cell r="K265">
            <v>-11641.666670000001</v>
          </cell>
          <cell r="L265">
            <v>-10583.333329999999</v>
          </cell>
          <cell r="M265">
            <v>-9525</v>
          </cell>
          <cell r="N265">
            <v>-8466.6666700000005</v>
          </cell>
          <cell r="O265">
            <v>-7408.3333300000004</v>
          </cell>
          <cell r="P265">
            <v>-6350</v>
          </cell>
          <cell r="Q265">
            <v>-5291.6666699999996</v>
          </cell>
          <cell r="R265">
            <v>-9751</v>
          </cell>
          <cell r="S265">
            <v>-9751</v>
          </cell>
        </row>
        <row r="266">
          <cell r="C266">
            <v>10265</v>
          </cell>
          <cell r="D266" t="str">
            <v>Fornitura oggetti vari per ufficio</v>
          </cell>
          <cell r="E266">
            <v>-2356.252</v>
          </cell>
          <cell r="F266">
            <v>-2144.9</v>
          </cell>
          <cell r="G266">
            <v>-1075.5999999999999</v>
          </cell>
          <cell r="H266">
            <v>-1471.1475399999999</v>
          </cell>
          <cell r="I266">
            <v>-760.09289999999999</v>
          </cell>
          <cell r="J266">
            <v>-1200</v>
          </cell>
          <cell r="K266">
            <v>-1100</v>
          </cell>
          <cell r="L266">
            <v>-1000</v>
          </cell>
          <cell r="M266">
            <v>-900</v>
          </cell>
          <cell r="N266">
            <v>-800</v>
          </cell>
          <cell r="O266">
            <v>-700</v>
          </cell>
          <cell r="P266">
            <v>-600</v>
          </cell>
          <cell r="Q266">
            <v>-500</v>
          </cell>
          <cell r="R266">
            <v>-8974</v>
          </cell>
          <cell r="S266">
            <v>-8974</v>
          </cell>
        </row>
        <row r="267">
          <cell r="C267">
            <v>10266</v>
          </cell>
          <cell r="D267" t="str">
            <v>Sorveglianza</v>
          </cell>
          <cell r="E267">
            <v>-6329.8680000000004</v>
          </cell>
          <cell r="F267">
            <v>-5488.2</v>
          </cell>
          <cell r="G267">
            <v>-4170.5</v>
          </cell>
          <cell r="H267">
            <v>-2745.7377000000001</v>
          </cell>
          <cell r="I267">
            <v>-1418.6311499999999</v>
          </cell>
          <cell r="J267">
            <v>-18800</v>
          </cell>
          <cell r="K267">
            <v>-17233.333330000001</v>
          </cell>
          <cell r="L267">
            <v>-15666.666670000001</v>
          </cell>
          <cell r="M267">
            <v>-14100</v>
          </cell>
          <cell r="N267">
            <v>-12533.333329999999</v>
          </cell>
          <cell r="O267">
            <v>-10966.666670000001</v>
          </cell>
          <cell r="P267">
            <v>-9400</v>
          </cell>
          <cell r="Q267">
            <v>-7833.3333300000004</v>
          </cell>
          <cell r="R267">
            <v>-16749</v>
          </cell>
          <cell r="S267">
            <v>-16749</v>
          </cell>
        </row>
        <row r="268">
          <cell r="C268">
            <v>10267</v>
          </cell>
          <cell r="D268" t="str">
            <v>Informazioni e visure</v>
          </cell>
          <cell r="E268">
            <v>-3941.248</v>
          </cell>
          <cell r="F268">
            <v>-3406.2</v>
          </cell>
          <cell r="G268">
            <v>-2538.6999999999998</v>
          </cell>
          <cell r="H268">
            <v>-953.11474999999996</v>
          </cell>
          <cell r="I268">
            <v>-492.44261999999998</v>
          </cell>
          <cell r="J268">
            <v>-7100</v>
          </cell>
          <cell r="K268">
            <v>-6508.3333300000004</v>
          </cell>
          <cell r="L268">
            <v>-5916.6666699999996</v>
          </cell>
          <cell r="M268">
            <v>-5325</v>
          </cell>
          <cell r="N268">
            <v>-4733.3333300000004</v>
          </cell>
          <cell r="O268">
            <v>-4141.6666699999996</v>
          </cell>
          <cell r="P268">
            <v>-3550</v>
          </cell>
          <cell r="Q268">
            <v>-2958.3333299999999</v>
          </cell>
          <cell r="R268">
            <v>-5814</v>
          </cell>
          <cell r="S268">
            <v>-5814</v>
          </cell>
        </row>
        <row r="269">
          <cell r="C269">
            <v>10268</v>
          </cell>
          <cell r="D269" t="str">
            <v>Prestazioni di servizi resi a terzi</v>
          </cell>
          <cell r="E269">
            <v>-104032.78200000001</v>
          </cell>
          <cell r="F269">
            <v>-83589.7</v>
          </cell>
          <cell r="G269">
            <v>-60249</v>
          </cell>
          <cell r="H269">
            <v>-44553.442620000002</v>
          </cell>
          <cell r="I269">
            <v>-23019.278689999999</v>
          </cell>
          <cell r="J269">
            <v>-257600</v>
          </cell>
          <cell r="K269">
            <v>-236133.33332999999</v>
          </cell>
          <cell r="L269">
            <v>-214666.66667000001</v>
          </cell>
          <cell r="M269">
            <v>-193200</v>
          </cell>
          <cell r="N269">
            <v>-171733.33332999999</v>
          </cell>
          <cell r="O269">
            <v>-150266.66667000001</v>
          </cell>
          <cell r="P269">
            <v>-128800</v>
          </cell>
          <cell r="Q269">
            <v>-107333.33332999999</v>
          </cell>
          <cell r="R269">
            <v>-271776</v>
          </cell>
          <cell r="S269">
            <v>-271776</v>
          </cell>
        </row>
        <row r="270">
          <cell r="C270">
            <v>10269</v>
          </cell>
          <cell r="D270" t="str">
            <v>Trasporto valori e documenti</v>
          </cell>
          <cell r="E270">
            <v>-5932.5469999999996</v>
          </cell>
          <cell r="F270">
            <v>-5244.4</v>
          </cell>
          <cell r="G270">
            <v>-3716.3</v>
          </cell>
          <cell r="H270">
            <v>-2570.6557400000002</v>
          </cell>
          <cell r="I270">
            <v>-1328.1721299999999</v>
          </cell>
          <cell r="J270">
            <v>-9400</v>
          </cell>
          <cell r="K270">
            <v>-8616.6666700000005</v>
          </cell>
          <cell r="L270">
            <v>-7833.3333300000004</v>
          </cell>
          <cell r="M270">
            <v>-7050</v>
          </cell>
          <cell r="N270">
            <v>-6266.6666699999996</v>
          </cell>
          <cell r="O270">
            <v>-5483.3333300000004</v>
          </cell>
          <cell r="P270">
            <v>-4700</v>
          </cell>
          <cell r="Q270">
            <v>-3916.6666700000001</v>
          </cell>
          <cell r="R270">
            <v>-15681</v>
          </cell>
          <cell r="S270">
            <v>-15681</v>
          </cell>
        </row>
        <row r="271">
          <cell r="C271">
            <v>10270</v>
          </cell>
          <cell r="D271" t="str">
            <v>Pulizia locali</v>
          </cell>
          <cell r="E271">
            <v>-5103.1040000000003</v>
          </cell>
          <cell r="F271">
            <v>-4206</v>
          </cell>
          <cell r="G271">
            <v>-3233.9</v>
          </cell>
          <cell r="H271">
            <v>-2110.3278700000001</v>
          </cell>
          <cell r="I271">
            <v>-1090.3360700000001</v>
          </cell>
          <cell r="J271">
            <v>-12000</v>
          </cell>
          <cell r="K271">
            <v>-11000</v>
          </cell>
          <cell r="L271">
            <v>-10000</v>
          </cell>
          <cell r="M271">
            <v>-9000</v>
          </cell>
          <cell r="N271">
            <v>-8000</v>
          </cell>
          <cell r="O271">
            <v>-7000</v>
          </cell>
          <cell r="P271">
            <v>-6000</v>
          </cell>
          <cell r="Q271">
            <v>-5000</v>
          </cell>
          <cell r="R271">
            <v>-12873</v>
          </cell>
          <cell r="S271">
            <v>-12873</v>
          </cell>
        </row>
        <row r="272">
          <cell r="C272">
            <v>10271</v>
          </cell>
          <cell r="D272" t="str">
            <v xml:space="preserve"> Man. Rip. Mobili e Macc. Imp.</v>
          </cell>
          <cell r="E272">
            <v>-11202.125</v>
          </cell>
          <cell r="F272">
            <v>-8822.5</v>
          </cell>
          <cell r="G272">
            <v>-6723</v>
          </cell>
          <cell r="H272">
            <v>-4467.5409799999998</v>
          </cell>
          <cell r="I272">
            <v>-2308.2295100000001</v>
          </cell>
          <cell r="J272">
            <v>-24800</v>
          </cell>
          <cell r="K272">
            <v>-22733.333330000001</v>
          </cell>
          <cell r="L272">
            <v>-20666.666669999999</v>
          </cell>
          <cell r="M272">
            <v>-18600</v>
          </cell>
          <cell r="N272">
            <v>-16533.333330000001</v>
          </cell>
          <cell r="O272">
            <v>-14466.666670000001</v>
          </cell>
          <cell r="P272">
            <v>-12400</v>
          </cell>
          <cell r="Q272">
            <v>-10333.333329999999</v>
          </cell>
          <cell r="R272">
            <v>-27252</v>
          </cell>
          <cell r="S272">
            <v>-27252</v>
          </cell>
        </row>
        <row r="273">
          <cell r="C273">
            <v>10272</v>
          </cell>
          <cell r="D273" t="str">
            <v>Manutenzione locali</v>
          </cell>
          <cell r="E273">
            <v>-6439.8760000000002</v>
          </cell>
          <cell r="F273">
            <v>-5373.9</v>
          </cell>
          <cell r="G273">
            <v>-3307.8</v>
          </cell>
          <cell r="H273">
            <v>-3981.1475399999999</v>
          </cell>
          <cell r="I273">
            <v>-2056.92623</v>
          </cell>
          <cell r="J273">
            <v>-14800</v>
          </cell>
          <cell r="K273">
            <v>-13566.666670000001</v>
          </cell>
          <cell r="L273">
            <v>-12333.333329999999</v>
          </cell>
          <cell r="M273">
            <v>-11100</v>
          </cell>
          <cell r="N273">
            <v>-9866.6666700000005</v>
          </cell>
          <cell r="O273">
            <v>-8633.3333299999995</v>
          </cell>
          <cell r="P273">
            <v>-7400</v>
          </cell>
          <cell r="Q273">
            <v>-6166.6666699999996</v>
          </cell>
          <cell r="R273">
            <v>-24285</v>
          </cell>
          <cell r="S273">
            <v>-24285</v>
          </cell>
        </row>
        <row r="274">
          <cell r="C274">
            <v>10273</v>
          </cell>
          <cell r="D274" t="str">
            <v>Oneri inerenti i viaggi</v>
          </cell>
          <cell r="E274">
            <v>-3327.07</v>
          </cell>
          <cell r="F274">
            <v>-2634.7</v>
          </cell>
          <cell r="G274">
            <v>-1989.7</v>
          </cell>
          <cell r="H274">
            <v>-1323.44262</v>
          </cell>
          <cell r="I274">
            <v>-683.77868999999998</v>
          </cell>
          <cell r="J274">
            <v>-6700</v>
          </cell>
          <cell r="K274">
            <v>-6141.6666699999996</v>
          </cell>
          <cell r="L274">
            <v>-5583.3333300000004</v>
          </cell>
          <cell r="M274">
            <v>-5025</v>
          </cell>
          <cell r="N274">
            <v>-4466.6666699999996</v>
          </cell>
          <cell r="O274">
            <v>-3908.3333299999999</v>
          </cell>
          <cell r="P274">
            <v>-3350</v>
          </cell>
          <cell r="Q274">
            <v>-2791.6666700000001</v>
          </cell>
          <cell r="R274">
            <v>-8073</v>
          </cell>
          <cell r="S274">
            <v>-8073</v>
          </cell>
        </row>
        <row r="275">
          <cell r="C275">
            <v>10274</v>
          </cell>
          <cell r="D275" t="str">
            <v>Noleggio e sviluppo software</v>
          </cell>
          <cell r="E275">
            <v>-316.00700000000001</v>
          </cell>
          <cell r="F275">
            <v>-232.5</v>
          </cell>
          <cell r="G275">
            <v>-145.80000000000001</v>
          </cell>
          <cell r="H275">
            <v>-276.06556999999998</v>
          </cell>
          <cell r="I275">
            <v>-142.63388</v>
          </cell>
          <cell r="J275">
            <v>-1500</v>
          </cell>
          <cell r="K275">
            <v>-1375</v>
          </cell>
          <cell r="L275">
            <v>-1250</v>
          </cell>
          <cell r="M275">
            <v>-1125</v>
          </cell>
          <cell r="N275">
            <v>-1000</v>
          </cell>
          <cell r="O275">
            <v>-875</v>
          </cell>
          <cell r="P275">
            <v>-750</v>
          </cell>
          <cell r="Q275">
            <v>-625</v>
          </cell>
          <cell r="R275">
            <v>-1684</v>
          </cell>
          <cell r="S275">
            <v>-1684</v>
          </cell>
        </row>
        <row r="276">
          <cell r="C276">
            <v>10275</v>
          </cell>
          <cell r="D276" t="str">
            <v>Fitti passivi</v>
          </cell>
          <cell r="E276">
            <v>-31171.163</v>
          </cell>
          <cell r="F276">
            <v>-25512.7</v>
          </cell>
          <cell r="G276">
            <v>-18838.5</v>
          </cell>
          <cell r="H276">
            <v>-12510.163930000001</v>
          </cell>
          <cell r="I276">
            <v>-6463.5847000000003</v>
          </cell>
          <cell r="J276">
            <v>-71700</v>
          </cell>
          <cell r="K276">
            <v>-65725</v>
          </cell>
          <cell r="L276">
            <v>-59750</v>
          </cell>
          <cell r="M276">
            <v>-53775</v>
          </cell>
          <cell r="N276">
            <v>-47800</v>
          </cell>
          <cell r="O276">
            <v>-41825</v>
          </cell>
          <cell r="P276">
            <v>-35850</v>
          </cell>
          <cell r="Q276">
            <v>-29875</v>
          </cell>
          <cell r="R276">
            <v>-76312</v>
          </cell>
          <cell r="S276">
            <v>-76312</v>
          </cell>
        </row>
        <row r="277">
          <cell r="C277">
            <v>10276</v>
          </cell>
          <cell r="D277" t="str">
            <v>Spese gest. immobili (en., el., risc.)</v>
          </cell>
          <cell r="E277">
            <v>-11006.759</v>
          </cell>
          <cell r="F277">
            <v>-8996.4</v>
          </cell>
          <cell r="G277">
            <v>-6477.6</v>
          </cell>
          <cell r="H277">
            <v>-4125.57377</v>
          </cell>
          <cell r="I277">
            <v>-2131.5464499999998</v>
          </cell>
          <cell r="J277">
            <v>-23500</v>
          </cell>
          <cell r="K277">
            <v>-21541.666669999999</v>
          </cell>
          <cell r="L277">
            <v>-19583.333330000001</v>
          </cell>
          <cell r="M277">
            <v>-17625</v>
          </cell>
          <cell r="N277">
            <v>-15666.666670000001</v>
          </cell>
          <cell r="O277">
            <v>-13708.333329999999</v>
          </cell>
          <cell r="P277">
            <v>-11750</v>
          </cell>
          <cell r="Q277">
            <v>-9791.6666700000005</v>
          </cell>
          <cell r="R277">
            <v>-25166</v>
          </cell>
          <cell r="S277">
            <v>-25166</v>
          </cell>
        </row>
        <row r="278">
          <cell r="C278">
            <v>10277</v>
          </cell>
          <cell r="D278" t="str">
            <v xml:space="preserve"> Altre spese</v>
          </cell>
          <cell r="E278">
            <v>-3728.7840000000001</v>
          </cell>
          <cell r="F278">
            <v>-2399.5</v>
          </cell>
          <cell r="G278">
            <v>-2111</v>
          </cell>
          <cell r="H278">
            <v>-2814.9180299999998</v>
          </cell>
          <cell r="I278">
            <v>-1454.3743199999999</v>
          </cell>
          <cell r="J278">
            <v>-21200</v>
          </cell>
          <cell r="K278">
            <v>-19433.333330000001</v>
          </cell>
          <cell r="L278">
            <v>-17666.666669999999</v>
          </cell>
          <cell r="M278">
            <v>-15900</v>
          </cell>
          <cell r="N278">
            <v>-14133.333329999999</v>
          </cell>
          <cell r="O278">
            <v>-12366.666670000001</v>
          </cell>
          <cell r="P278">
            <v>-10600</v>
          </cell>
          <cell r="Q278">
            <v>-8833.3333299999995</v>
          </cell>
          <cell r="R278">
            <v>-17171</v>
          </cell>
          <cell r="S278">
            <v>-17171</v>
          </cell>
        </row>
        <row r="279">
          <cell r="C279">
            <v>10278</v>
          </cell>
          <cell r="D279" t="str">
            <v>di cui Information Technology</v>
          </cell>
          <cell r="E279">
            <v>2573.1999999999998</v>
          </cell>
          <cell r="F279">
            <v>8.2000000000000003E-2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-57793.5</v>
          </cell>
          <cell r="S279">
            <v>-57793.5</v>
          </cell>
        </row>
        <row r="280">
          <cell r="C280">
            <v>10279</v>
          </cell>
          <cell r="D280" t="str">
            <v>Hardware</v>
          </cell>
          <cell r="E280">
            <v>2384.4</v>
          </cell>
          <cell r="F280">
            <v>5.8999999999999997E-2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-50465.5</v>
          </cell>
          <cell r="S280">
            <v>-50465.5</v>
          </cell>
        </row>
        <row r="281">
          <cell r="C281">
            <v>10280</v>
          </cell>
          <cell r="D281" t="str">
            <v>Software</v>
          </cell>
          <cell r="E281">
            <v>188.8</v>
          </cell>
          <cell r="F281">
            <v>2.3E-2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-7328</v>
          </cell>
          <cell r="S281">
            <v>-7328</v>
          </cell>
        </row>
        <row r="282">
          <cell r="C282">
            <v>10281</v>
          </cell>
          <cell r="D282" t="str">
            <v>di cui Altri</v>
          </cell>
          <cell r="E282">
            <v>2153.1999999999998</v>
          </cell>
          <cell r="F282">
            <v>0.4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-97788.9</v>
          </cell>
          <cell r="S282">
            <v>-97788.9</v>
          </cell>
        </row>
        <row r="283">
          <cell r="C283">
            <v>10282</v>
          </cell>
          <cell r="D283" t="str">
            <v>Immobilizzazioni tecniche (diverse dall'Hardware)</v>
          </cell>
          <cell r="E283">
            <v>1610.4</v>
          </cell>
          <cell r="F283">
            <v>0.36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-77699.899999999994</v>
          </cell>
          <cell r="S283">
            <v>-77699.899999999994</v>
          </cell>
        </row>
        <row r="284">
          <cell r="C284">
            <v>10283</v>
          </cell>
          <cell r="D284" t="str">
            <v>Oneri di incentivazione all'uscita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-29000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10284</v>
          </cell>
          <cell r="D285" t="str">
            <v>Costo del personale variabile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10285</v>
          </cell>
          <cell r="D286" t="str">
            <v>Costo del personale fisso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10286</v>
          </cell>
          <cell r="D287" t="str">
            <v># risorse Direzione Centrale</v>
          </cell>
          <cell r="E287">
            <v>395</v>
          </cell>
          <cell r="F287">
            <v>391</v>
          </cell>
          <cell r="G287">
            <v>380</v>
          </cell>
          <cell r="H287">
            <v>376</v>
          </cell>
          <cell r="I287">
            <v>377</v>
          </cell>
          <cell r="J287">
            <v>325</v>
          </cell>
          <cell r="K287">
            <v>0</v>
          </cell>
          <cell r="L287">
            <v>0</v>
          </cell>
          <cell r="M287">
            <v>325</v>
          </cell>
          <cell r="N287">
            <v>0</v>
          </cell>
          <cell r="O287">
            <v>0</v>
          </cell>
          <cell r="P287">
            <v>325</v>
          </cell>
          <cell r="Q287">
            <v>325</v>
          </cell>
          <cell r="R287">
            <v>10537</v>
          </cell>
          <cell r="S287">
            <v>10537</v>
          </cell>
        </row>
        <row r="288">
          <cell r="C288">
            <v>10287</v>
          </cell>
          <cell r="D288" t="str">
            <v># risorse Rete (Italia e estero)</v>
          </cell>
          <cell r="E288">
            <v>10171</v>
          </cell>
          <cell r="F288">
            <v>10179</v>
          </cell>
          <cell r="G288">
            <v>10173</v>
          </cell>
          <cell r="H288">
            <v>10185</v>
          </cell>
          <cell r="I288">
            <v>10163</v>
          </cell>
          <cell r="J288">
            <v>10237</v>
          </cell>
          <cell r="K288">
            <v>0</v>
          </cell>
          <cell r="L288">
            <v>0</v>
          </cell>
          <cell r="M288">
            <v>10253</v>
          </cell>
          <cell r="N288">
            <v>0</v>
          </cell>
          <cell r="O288">
            <v>0</v>
          </cell>
          <cell r="P288">
            <v>10287</v>
          </cell>
          <cell r="Q288">
            <v>10296</v>
          </cell>
          <cell r="R288">
            <v>0</v>
          </cell>
          <cell r="S288">
            <v>0</v>
          </cell>
        </row>
        <row r="289">
          <cell r="C289">
            <v>10288</v>
          </cell>
          <cell r="D289" t="str">
            <v xml:space="preserve"># risorse distaccate </v>
          </cell>
          <cell r="E289">
            <v>28</v>
          </cell>
          <cell r="F289">
            <v>26</v>
          </cell>
          <cell r="G289">
            <v>25</v>
          </cell>
          <cell r="H289">
            <v>24</v>
          </cell>
          <cell r="I289">
            <v>26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10289</v>
          </cell>
          <cell r="D290" t="str">
            <v># addetti Filiali Estere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10290</v>
          </cell>
          <cell r="D291" t="str">
            <v>Nuove assunzioni</v>
          </cell>
          <cell r="E291">
            <v>131</v>
          </cell>
          <cell r="F291">
            <v>111</v>
          </cell>
          <cell r="G291">
            <v>76</v>
          </cell>
          <cell r="H291">
            <v>61</v>
          </cell>
          <cell r="I291">
            <v>28</v>
          </cell>
          <cell r="J291">
            <v>130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10291</v>
          </cell>
          <cell r="D292" t="str">
            <v>Uscite</v>
          </cell>
          <cell r="E292">
            <v>99</v>
          </cell>
          <cell r="F292">
            <v>77</v>
          </cell>
          <cell r="G292">
            <v>60</v>
          </cell>
          <cell r="H292">
            <v>38</v>
          </cell>
          <cell r="I292">
            <v>24</v>
          </cell>
          <cell r="J292">
            <v>392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10292</v>
          </cell>
          <cell r="D293" t="str">
            <v>di cui Uscite incentivate</v>
          </cell>
          <cell r="E293">
            <v>25</v>
          </cell>
          <cell r="F293">
            <v>21</v>
          </cell>
          <cell r="G293">
            <v>17</v>
          </cell>
          <cell r="H293">
            <v>9</v>
          </cell>
          <cell r="I293">
            <v>7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10293</v>
          </cell>
          <cell r="D294" t="str">
            <v># promozioni a dirigente</v>
          </cell>
          <cell r="E294">
            <v>0</v>
          </cell>
          <cell r="F294">
            <v>0</v>
          </cell>
          <cell r="G294">
            <v>8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10294</v>
          </cell>
          <cell r="D295" t="str">
            <v># promozioni a funzionario</v>
          </cell>
          <cell r="E295">
            <v>0</v>
          </cell>
          <cell r="F295">
            <v>0</v>
          </cell>
          <cell r="G295">
            <v>53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C296">
            <v>10295</v>
          </cell>
          <cell r="D296" t="str">
            <v># promozioni a quadro</v>
          </cell>
          <cell r="E296">
            <v>0</v>
          </cell>
          <cell r="F296">
            <v>0</v>
          </cell>
          <cell r="G296">
            <v>109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C297">
            <v>10296</v>
          </cell>
          <cell r="D297" t="str">
            <v>Costo Lavoro Dirigenti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C298">
            <v>10297</v>
          </cell>
          <cell r="D298" t="str">
            <v>Costo Lavoro Funzionari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C299">
            <v>10298</v>
          </cell>
          <cell r="D299" t="str">
            <v>Costo Lavoro Quadri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10299</v>
          </cell>
          <cell r="D300" t="str">
            <v>Costo Lavoro Impiegati e altro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C301">
            <v>10300</v>
          </cell>
          <cell r="D301" t="str">
            <v>età media funzionari</v>
          </cell>
          <cell r="E301">
            <v>0</v>
          </cell>
          <cell r="F301">
            <v>0</v>
          </cell>
          <cell r="G301">
            <v>43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C302">
            <v>10301</v>
          </cell>
          <cell r="D302" t="str">
            <v>età media quadri</v>
          </cell>
          <cell r="E302">
            <v>0</v>
          </cell>
          <cell r="F302">
            <v>0</v>
          </cell>
          <cell r="G302">
            <v>42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C303">
            <v>10302</v>
          </cell>
          <cell r="D303" t="str">
            <v>età media impiegati e altro</v>
          </cell>
          <cell r="E303">
            <v>0</v>
          </cell>
          <cell r="F303">
            <v>0</v>
          </cell>
          <cell r="G303">
            <v>41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C304">
            <v>10303</v>
          </cell>
          <cell r="D304" t="str">
            <v># Dirigenti.</v>
          </cell>
          <cell r="E304">
            <v>0</v>
          </cell>
          <cell r="F304">
            <v>0</v>
          </cell>
          <cell r="G304">
            <v>70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10304</v>
          </cell>
          <cell r="D305" t="str">
            <v># Funzionari</v>
          </cell>
          <cell r="E305">
            <v>0</v>
          </cell>
          <cell r="F305">
            <v>0</v>
          </cell>
          <cell r="G305">
            <v>1578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10305</v>
          </cell>
          <cell r="D306" t="str">
            <v># Quadri</v>
          </cell>
          <cell r="E306">
            <v>0</v>
          </cell>
          <cell r="F306">
            <v>0</v>
          </cell>
          <cell r="G306">
            <v>1929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C307">
            <v>10306</v>
          </cell>
          <cell r="D307" t="str">
            <v># Impiegati e Altro</v>
          </cell>
          <cell r="E307">
            <v>0</v>
          </cell>
          <cell r="F307">
            <v>0</v>
          </cell>
          <cell r="G307">
            <v>7003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10307</v>
          </cell>
          <cell r="D308" t="str">
            <v>Accantonamenti al Fondo rischi bancari generali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C309">
            <v>10308</v>
          </cell>
          <cell r="D309" t="str">
            <v>Imposte sul reddito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C310">
            <v>10309</v>
          </cell>
          <cell r="D310" t="str">
            <v>Cambio lira /$HongKong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C311">
            <v>10310</v>
          </cell>
          <cell r="D311" t="str">
            <v>Cambio lira /$Singapore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10311</v>
          </cell>
          <cell r="D312" t="str">
            <v>Cambio lira /Franco francese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C313">
            <v>10312</v>
          </cell>
          <cell r="D313" t="str">
            <v>Spese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-60.340359999999997</v>
          </cell>
          <cell r="S313">
            <v>-60.340359999999997</v>
          </cell>
        </row>
        <row r="314">
          <cell r="C314">
            <v>10313</v>
          </cell>
          <cell r="D314" t="str">
            <v>Investimenti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-1506.5011199999999</v>
          </cell>
          <cell r="S314">
            <v>-1506.5011199999999</v>
          </cell>
        </row>
        <row r="315">
          <cell r="C315">
            <v>10314</v>
          </cell>
          <cell r="D315" t="str">
            <v>Margine Finanziario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10315</v>
          </cell>
          <cell r="D316" t="str">
            <v>Ricavi da Servizi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10316</v>
          </cell>
          <cell r="D317" t="str">
            <v>Margine di Intermediazione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10317</v>
          </cell>
          <cell r="D318" t="str">
            <v>Margine di Intermediazione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10318</v>
          </cell>
          <cell r="D319" t="str">
            <v>Margine di Intermediazione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10319</v>
          </cell>
          <cell r="D320" t="str">
            <v>Giri lordi a sofferenze</v>
          </cell>
          <cell r="E320">
            <v>213500</v>
          </cell>
          <cell r="F320">
            <v>176500</v>
          </cell>
          <cell r="G320">
            <v>152500</v>
          </cell>
          <cell r="H320">
            <v>53300</v>
          </cell>
          <cell r="I320">
            <v>18100</v>
          </cell>
          <cell r="J320">
            <v>608000</v>
          </cell>
          <cell r="K320">
            <v>648700</v>
          </cell>
          <cell r="L320">
            <v>489100</v>
          </cell>
          <cell r="M320">
            <v>412700</v>
          </cell>
          <cell r="N320">
            <v>342400</v>
          </cell>
          <cell r="O320">
            <v>312700</v>
          </cell>
          <cell r="P320">
            <v>287300</v>
          </cell>
          <cell r="Q320">
            <v>220600</v>
          </cell>
          <cell r="R320">
            <v>0</v>
          </cell>
          <cell r="S320">
            <v>0</v>
          </cell>
        </row>
        <row r="321">
          <cell r="C321">
            <v>10320</v>
          </cell>
          <cell r="D321" t="str">
            <v>Volumi fondi azionari e bilanciati</v>
          </cell>
          <cell r="E321">
            <v>34377951</v>
          </cell>
          <cell r="F321">
            <v>33231911</v>
          </cell>
          <cell r="G321">
            <v>32383734</v>
          </cell>
          <cell r="H321">
            <v>29736566</v>
          </cell>
          <cell r="I321">
            <v>25637352</v>
          </cell>
          <cell r="J321">
            <v>19699414</v>
          </cell>
          <cell r="K321">
            <v>18286889</v>
          </cell>
          <cell r="L321">
            <v>16698784</v>
          </cell>
          <cell r="M321">
            <v>14985045</v>
          </cell>
          <cell r="N321">
            <v>15490698</v>
          </cell>
          <cell r="O321">
            <v>14514623</v>
          </cell>
          <cell r="P321">
            <v>13950883</v>
          </cell>
          <cell r="Q321">
            <v>13347301</v>
          </cell>
          <cell r="R321">
            <v>0</v>
          </cell>
          <cell r="S321">
            <v>0</v>
          </cell>
        </row>
        <row r="322">
          <cell r="C322">
            <v>10321</v>
          </cell>
          <cell r="D322" t="str">
            <v>Commissioni GP+Fondi Retail</v>
          </cell>
          <cell r="E322">
            <v>415817</v>
          </cell>
          <cell r="F322">
            <v>341038</v>
          </cell>
          <cell r="G322">
            <v>259416</v>
          </cell>
          <cell r="H322">
            <v>167387.315</v>
          </cell>
          <cell r="I322">
            <v>81960</v>
          </cell>
          <cell r="J322">
            <v>771131.18</v>
          </cell>
          <cell r="K322">
            <v>2700</v>
          </cell>
          <cell r="L322">
            <v>21600</v>
          </cell>
          <cell r="M322">
            <v>20300</v>
          </cell>
          <cell r="N322">
            <v>9956</v>
          </cell>
          <cell r="O322">
            <v>12945</v>
          </cell>
          <cell r="P322">
            <v>11845</v>
          </cell>
          <cell r="Q322">
            <v>270998</v>
          </cell>
          <cell r="R322">
            <v>875436</v>
          </cell>
          <cell r="S322">
            <v>864000</v>
          </cell>
        </row>
        <row r="323">
          <cell r="C323">
            <v>10322</v>
          </cell>
          <cell r="D323" t="str">
            <v>Volumi GP+Fondi Retail</v>
          </cell>
          <cell r="E323">
            <v>55124917</v>
          </cell>
          <cell r="F323">
            <v>55147021</v>
          </cell>
          <cell r="G323">
            <v>54997765</v>
          </cell>
          <cell r="H323">
            <v>54353901</v>
          </cell>
          <cell r="I323">
            <v>55144856</v>
          </cell>
          <cell r="J323">
            <v>52026444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49868358</v>
          </cell>
          <cell r="R323">
            <v>0</v>
          </cell>
          <cell r="S323">
            <v>57473000</v>
          </cell>
        </row>
        <row r="324">
          <cell r="C324">
            <v>10323</v>
          </cell>
          <cell r="D324" t="str">
            <v>Commissioni Titoli Amministrati+Pct  Retail</v>
          </cell>
          <cell r="E324">
            <v>161317</v>
          </cell>
          <cell r="F324">
            <v>132820</v>
          </cell>
          <cell r="G324">
            <v>108504</v>
          </cell>
          <cell r="H324">
            <v>72712</v>
          </cell>
          <cell r="I324">
            <v>43764</v>
          </cell>
          <cell r="J324">
            <v>223254.96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85362</v>
          </cell>
          <cell r="R324">
            <v>305100</v>
          </cell>
          <cell r="S324">
            <v>233400</v>
          </cell>
        </row>
        <row r="325">
          <cell r="C325">
            <v>10325</v>
          </cell>
          <cell r="D325" t="str">
            <v>Commissioni GP+Fondi Corporate</v>
          </cell>
          <cell r="E325">
            <v>7047</v>
          </cell>
          <cell r="F325">
            <v>5894</v>
          </cell>
          <cell r="G325">
            <v>4569</v>
          </cell>
          <cell r="H325">
            <v>2958</v>
          </cell>
          <cell r="I325">
            <v>1184</v>
          </cell>
          <cell r="J325">
            <v>19099.05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5104</v>
          </cell>
          <cell r="R325">
            <v>19600</v>
          </cell>
          <cell r="S325">
            <v>22000</v>
          </cell>
        </row>
        <row r="326">
          <cell r="C326">
            <v>10326</v>
          </cell>
          <cell r="D326" t="str">
            <v>Volumi GP+Fondi Corporate</v>
          </cell>
          <cell r="E326">
            <v>2888629</v>
          </cell>
          <cell r="F326">
            <v>2819672</v>
          </cell>
          <cell r="G326">
            <v>2810307</v>
          </cell>
          <cell r="H326">
            <v>2788071</v>
          </cell>
          <cell r="I326">
            <v>2807899</v>
          </cell>
          <cell r="J326">
            <v>3210192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2901225</v>
          </cell>
          <cell r="R326">
            <v>0</v>
          </cell>
          <cell r="S326">
            <v>0</v>
          </cell>
        </row>
        <row r="327">
          <cell r="C327">
            <v>10327</v>
          </cell>
          <cell r="D327" t="str">
            <v>Commissioni Titoli Amministrati+Pct Corporate</v>
          </cell>
          <cell r="E327">
            <v>12568</v>
          </cell>
          <cell r="F327">
            <v>9503</v>
          </cell>
          <cell r="G327">
            <v>7707</v>
          </cell>
          <cell r="H327">
            <v>4247</v>
          </cell>
          <cell r="I327">
            <v>3455</v>
          </cell>
          <cell r="J327">
            <v>11210.37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7784</v>
          </cell>
          <cell r="R327">
            <v>21900</v>
          </cell>
          <cell r="S327">
            <v>25000</v>
          </cell>
        </row>
        <row r="328">
          <cell r="C328">
            <v>10329</v>
          </cell>
          <cell r="D328" t="str">
            <v>Commissioni GP+Fondi Large Corporate</v>
          </cell>
          <cell r="E328">
            <v>12456</v>
          </cell>
          <cell r="F328">
            <v>10045</v>
          </cell>
          <cell r="G328">
            <v>7467</v>
          </cell>
          <cell r="H328">
            <v>4996</v>
          </cell>
          <cell r="I328">
            <v>2439</v>
          </cell>
          <cell r="J328">
            <v>20460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2350</v>
          </cell>
          <cell r="R328">
            <v>2000</v>
          </cell>
          <cell r="S328">
            <v>2023</v>
          </cell>
        </row>
        <row r="329">
          <cell r="C329">
            <v>10330</v>
          </cell>
          <cell r="D329" t="str">
            <v>Volumi GP+Fondi Large Corporate</v>
          </cell>
          <cell r="E329">
            <v>6322031</v>
          </cell>
          <cell r="F329">
            <v>6318953</v>
          </cell>
          <cell r="G329">
            <v>6291891</v>
          </cell>
          <cell r="H329">
            <v>6232941</v>
          </cell>
          <cell r="I329">
            <v>6421250</v>
          </cell>
          <cell r="J329">
            <v>5446424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4725975</v>
          </cell>
          <cell r="R329">
            <v>130000</v>
          </cell>
          <cell r="S329">
            <v>125900</v>
          </cell>
        </row>
        <row r="330">
          <cell r="C330">
            <v>10332</v>
          </cell>
          <cell r="D330" t="str">
            <v>Commissioni Titoli Amministrati+Pct Large Corporate</v>
          </cell>
          <cell r="E330">
            <v>12570</v>
          </cell>
          <cell r="F330">
            <v>12361</v>
          </cell>
          <cell r="G330">
            <v>11350</v>
          </cell>
          <cell r="H330">
            <v>1016</v>
          </cell>
          <cell r="I330">
            <v>436</v>
          </cell>
          <cell r="J330">
            <v>13816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1602</v>
          </cell>
          <cell r="R330">
            <v>21000</v>
          </cell>
          <cell r="S330">
            <v>6005</v>
          </cell>
        </row>
        <row r="331">
          <cell r="C331">
            <v>10333</v>
          </cell>
          <cell r="D331" t="str">
            <v>Margine di intermediazione Correspondent Banking</v>
          </cell>
          <cell r="E331">
            <v>38007.85</v>
          </cell>
          <cell r="F331">
            <v>27667.38</v>
          </cell>
          <cell r="G331">
            <v>20189.96</v>
          </cell>
          <cell r="H331">
            <v>10740.3</v>
          </cell>
          <cell r="I331">
            <v>4966</v>
          </cell>
          <cell r="J331">
            <v>46602.59</v>
          </cell>
          <cell r="K331">
            <v>41112</v>
          </cell>
          <cell r="L331">
            <v>37694</v>
          </cell>
          <cell r="M331">
            <v>33987</v>
          </cell>
          <cell r="N331">
            <v>29827</v>
          </cell>
          <cell r="O331">
            <v>28603</v>
          </cell>
          <cell r="P331">
            <v>24755</v>
          </cell>
          <cell r="Q331">
            <v>20339.14</v>
          </cell>
          <cell r="R331">
            <v>83145</v>
          </cell>
          <cell r="S331">
            <v>41215</v>
          </cell>
        </row>
        <row r="332">
          <cell r="C332">
            <v>10334</v>
          </cell>
          <cell r="D332" t="str">
            <v>Margine di intermediazione Tesoreria</v>
          </cell>
          <cell r="E332">
            <v>16340</v>
          </cell>
          <cell r="F332">
            <v>26753.47</v>
          </cell>
          <cell r="G332">
            <v>29455</v>
          </cell>
          <cell r="H332">
            <v>29500</v>
          </cell>
          <cell r="I332">
            <v>15035</v>
          </cell>
          <cell r="J332">
            <v>70969</v>
          </cell>
          <cell r="K332">
            <v>67769</v>
          </cell>
          <cell r="L332">
            <v>65169</v>
          </cell>
          <cell r="M332">
            <v>58969</v>
          </cell>
          <cell r="N332">
            <v>52869</v>
          </cell>
          <cell r="O332">
            <v>45969</v>
          </cell>
          <cell r="P332">
            <v>38469</v>
          </cell>
          <cell r="Q332">
            <v>31669</v>
          </cell>
          <cell r="R332">
            <v>45000</v>
          </cell>
          <cell r="S332">
            <v>45000</v>
          </cell>
        </row>
        <row r="333">
          <cell r="C333">
            <v>10335</v>
          </cell>
          <cell r="D333" t="str">
            <v># risorse totali</v>
          </cell>
          <cell r="E333">
            <v>10594</v>
          </cell>
          <cell r="F333">
            <v>10596</v>
          </cell>
          <cell r="G333">
            <v>10578</v>
          </cell>
          <cell r="H333">
            <v>10585</v>
          </cell>
          <cell r="I333">
            <v>10566</v>
          </cell>
          <cell r="J333">
            <v>10562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10537</v>
          </cell>
          <cell r="S333">
            <v>10537</v>
          </cell>
        </row>
        <row r="334">
          <cell r="C334">
            <v>10340</v>
          </cell>
          <cell r="D334" t="str">
            <v>Impieghi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10341</v>
          </cell>
          <cell r="D335" t="str">
            <v>Raccolta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10342</v>
          </cell>
          <cell r="D336" t="str">
            <v>Margine Impieghi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10343</v>
          </cell>
          <cell r="D337" t="str">
            <v>Margine Raccolta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10344</v>
          </cell>
          <cell r="D338" t="str">
            <v>Totale Ricavi da Servizi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C339">
            <v>10345</v>
          </cell>
          <cell r="D339" t="str">
            <v>Impieghi Clientela Bilancio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</row>
        <row r="340">
          <cell r="C340">
            <v>10346</v>
          </cell>
          <cell r="D340" t="str">
            <v>Sofferenze nette totali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10347</v>
          </cell>
          <cell r="D341" t="str">
            <v>Sofferenze lorde Rete Italia</v>
          </cell>
          <cell r="E341">
            <v>2201400</v>
          </cell>
          <cell r="F341">
            <v>2218000</v>
          </cell>
          <cell r="G341">
            <v>2214600</v>
          </cell>
          <cell r="H341">
            <v>2218500</v>
          </cell>
          <cell r="I341">
            <v>2203200</v>
          </cell>
          <cell r="J341">
            <v>2199800</v>
          </cell>
          <cell r="K341">
            <v>2398200</v>
          </cell>
          <cell r="L341">
            <v>2416600</v>
          </cell>
          <cell r="M341">
            <v>2311200</v>
          </cell>
          <cell r="N341">
            <v>2312300</v>
          </cell>
          <cell r="O341">
            <v>2307900</v>
          </cell>
          <cell r="P341">
            <v>2315300</v>
          </cell>
          <cell r="Q341">
            <v>2345800</v>
          </cell>
          <cell r="R341">
            <v>2300000</v>
          </cell>
          <cell r="S341">
            <v>2300000</v>
          </cell>
        </row>
        <row r="342">
          <cell r="C342">
            <v>10348</v>
          </cell>
          <cell r="D342" t="str">
            <v>Rettifiche di valore su crediti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10349</v>
          </cell>
          <cell r="D343" t="str">
            <v>Radiati fiscali Rete Italia</v>
          </cell>
          <cell r="E343">
            <v>1482742.0730000001</v>
          </cell>
          <cell r="F343">
            <v>1509375</v>
          </cell>
          <cell r="G343">
            <v>1520250</v>
          </cell>
          <cell r="H343">
            <v>1469219</v>
          </cell>
          <cell r="I343">
            <v>1475059</v>
          </cell>
          <cell r="J343">
            <v>1514166</v>
          </cell>
          <cell r="K343">
            <v>1442190</v>
          </cell>
          <cell r="L343">
            <v>1457929</v>
          </cell>
          <cell r="M343">
            <v>1467780</v>
          </cell>
          <cell r="N343">
            <v>1459272.182</v>
          </cell>
          <cell r="O343">
            <v>1483669</v>
          </cell>
          <cell r="P343">
            <v>1492175.45578</v>
          </cell>
          <cell r="Q343">
            <v>1443742</v>
          </cell>
          <cell r="R343">
            <v>0</v>
          </cell>
          <cell r="S343">
            <v>0</v>
          </cell>
        </row>
        <row r="344">
          <cell r="C344">
            <v>10350</v>
          </cell>
          <cell r="D344" t="str">
            <v>Radiati fiscali Filiali Estere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10351</v>
          </cell>
          <cell r="D345" t="str">
            <v>Incagli lordi Rete Italia</v>
          </cell>
          <cell r="E345">
            <v>500659.86</v>
          </cell>
          <cell r="F345">
            <v>456914</v>
          </cell>
          <cell r="G345">
            <v>457508.15698000003</v>
          </cell>
          <cell r="H345">
            <v>478857</v>
          </cell>
          <cell r="I345">
            <v>472040.08</v>
          </cell>
          <cell r="J345">
            <v>496024.56527000002</v>
          </cell>
          <cell r="K345">
            <v>368908</v>
          </cell>
          <cell r="L345">
            <v>354567</v>
          </cell>
          <cell r="M345">
            <v>367480</v>
          </cell>
          <cell r="N345">
            <v>365935.64799999999</v>
          </cell>
          <cell r="O345">
            <v>367434</v>
          </cell>
          <cell r="P345">
            <v>359892</v>
          </cell>
          <cell r="Q345">
            <v>342688.71</v>
          </cell>
          <cell r="R345">
            <v>0</v>
          </cell>
          <cell r="S345">
            <v>0</v>
          </cell>
        </row>
        <row r="346">
          <cell r="C346">
            <v>10352</v>
          </cell>
          <cell r="D346" t="str">
            <v>Incagli lordi Filiali Estere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10353</v>
          </cell>
          <cell r="D347" t="str">
            <v>Giri lordi a sofferenze Rete Italia</v>
          </cell>
          <cell r="E347">
            <v>213500</v>
          </cell>
          <cell r="F347">
            <v>176500</v>
          </cell>
          <cell r="G347">
            <v>152500</v>
          </cell>
          <cell r="H347">
            <v>53300</v>
          </cell>
          <cell r="I347">
            <v>18100</v>
          </cell>
          <cell r="J347">
            <v>608000</v>
          </cell>
          <cell r="K347">
            <v>648700</v>
          </cell>
          <cell r="L347">
            <v>489100</v>
          </cell>
          <cell r="M347">
            <v>412700</v>
          </cell>
          <cell r="N347">
            <v>342400</v>
          </cell>
          <cell r="O347">
            <v>312700</v>
          </cell>
          <cell r="P347">
            <v>287300</v>
          </cell>
          <cell r="Q347">
            <v>220600</v>
          </cell>
          <cell r="R347">
            <v>0</v>
          </cell>
          <cell r="S347">
            <v>0</v>
          </cell>
        </row>
        <row r="348">
          <cell r="C348">
            <v>10354</v>
          </cell>
          <cell r="D348" t="str">
            <v>Giri lordi a sofferenze Filiali Estere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10461</v>
          </cell>
          <cell r="D349" t="str">
            <v>Numeri Racc. a vista (c/c e dep. risp.)</v>
          </cell>
          <cell r="E349">
            <v>275148425</v>
          </cell>
          <cell r="F349">
            <v>216675681</v>
          </cell>
          <cell r="G349">
            <v>161213053</v>
          </cell>
          <cell r="H349">
            <v>105522937</v>
          </cell>
          <cell r="I349">
            <v>56637028.159999996</v>
          </cell>
          <cell r="J349">
            <v>610217774.79999995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232839010</v>
          </cell>
          <cell r="R349">
            <v>689873400</v>
          </cell>
          <cell r="S349">
            <v>638743200</v>
          </cell>
        </row>
        <row r="350">
          <cell r="C350">
            <v>10462</v>
          </cell>
          <cell r="D350" t="str">
            <v>Margine Racc. a vista</v>
          </cell>
          <cell r="E350">
            <v>20004</v>
          </cell>
          <cell r="F350">
            <v>15072</v>
          </cell>
          <cell r="G350">
            <v>10862</v>
          </cell>
          <cell r="H350">
            <v>6858</v>
          </cell>
          <cell r="I350">
            <v>3635.28</v>
          </cell>
          <cell r="J350">
            <v>35872.550000000003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13597</v>
          </cell>
          <cell r="R350">
            <v>54400</v>
          </cell>
          <cell r="S350">
            <v>42000</v>
          </cell>
        </row>
        <row r="351">
          <cell r="C351">
            <v>10463</v>
          </cell>
          <cell r="D351" t="str">
            <v>Numeri Racc. a termine (CD+Obbl.)</v>
          </cell>
          <cell r="E351">
            <v>7246364</v>
          </cell>
          <cell r="F351">
            <v>5918989</v>
          </cell>
          <cell r="G351">
            <v>4659954</v>
          </cell>
          <cell r="H351">
            <v>3295304</v>
          </cell>
          <cell r="I351">
            <v>1737804</v>
          </cell>
          <cell r="J351">
            <v>30011833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15464556</v>
          </cell>
          <cell r="R351">
            <v>15372000</v>
          </cell>
          <cell r="S351">
            <v>41870400</v>
          </cell>
        </row>
        <row r="352">
          <cell r="C352">
            <v>10464</v>
          </cell>
          <cell r="D352" t="str">
            <v>Margine Racc. a termine</v>
          </cell>
          <cell r="E352">
            <v>228</v>
          </cell>
          <cell r="F352">
            <v>180</v>
          </cell>
          <cell r="G352">
            <v>139</v>
          </cell>
          <cell r="H352">
            <v>99</v>
          </cell>
          <cell r="I352">
            <v>52</v>
          </cell>
          <cell r="J352">
            <v>688.45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341</v>
          </cell>
          <cell r="R352">
            <v>500</v>
          </cell>
          <cell r="S352">
            <v>1200</v>
          </cell>
        </row>
        <row r="353">
          <cell r="C353">
            <v>10465</v>
          </cell>
          <cell r="D353" t="str">
            <v>Numeri Racc. totale (esclusi PCT)</v>
          </cell>
          <cell r="E353">
            <v>282394789</v>
          </cell>
          <cell r="F353">
            <v>222594670</v>
          </cell>
          <cell r="G353">
            <v>165873007</v>
          </cell>
          <cell r="H353">
            <v>108818241</v>
          </cell>
          <cell r="I353">
            <v>58374832.159999996</v>
          </cell>
          <cell r="J353">
            <v>640229607.79999995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248303566</v>
          </cell>
          <cell r="R353">
            <v>705245400</v>
          </cell>
          <cell r="S353">
            <v>680613600</v>
          </cell>
        </row>
        <row r="354">
          <cell r="C354">
            <v>10466</v>
          </cell>
          <cell r="D354" t="str">
            <v>Margine Raccolta Totale</v>
          </cell>
          <cell r="E354">
            <v>20232</v>
          </cell>
          <cell r="F354">
            <v>15252</v>
          </cell>
          <cell r="G354">
            <v>11001</v>
          </cell>
          <cell r="H354">
            <v>6957</v>
          </cell>
          <cell r="I354">
            <v>3687.28</v>
          </cell>
          <cell r="J354">
            <v>36561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13938</v>
          </cell>
          <cell r="R354">
            <v>54900</v>
          </cell>
          <cell r="S354">
            <v>43200</v>
          </cell>
        </row>
        <row r="355">
          <cell r="C355">
            <v>10467</v>
          </cell>
          <cell r="D355" t="str">
            <v>Numeri Impieghi vivi totali</v>
          </cell>
          <cell r="E355">
            <v>658412802</v>
          </cell>
          <cell r="F355">
            <v>525871532</v>
          </cell>
          <cell r="G355">
            <v>395929825</v>
          </cell>
          <cell r="H355">
            <v>262569247</v>
          </cell>
          <cell r="I355">
            <v>136278464</v>
          </cell>
          <cell r="J355">
            <v>1583195175.95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659401896</v>
          </cell>
          <cell r="R355">
            <v>1655893800</v>
          </cell>
          <cell r="S355">
            <v>1976400000</v>
          </cell>
        </row>
        <row r="356">
          <cell r="C356">
            <v>10468</v>
          </cell>
          <cell r="D356" t="str">
            <v>Margine Imp. Vivi totali</v>
          </cell>
          <cell r="E356">
            <v>116348</v>
          </cell>
          <cell r="F356">
            <v>93646</v>
          </cell>
          <cell r="G356">
            <v>71110</v>
          </cell>
          <cell r="H356">
            <v>46634</v>
          </cell>
          <cell r="I356">
            <v>23522</v>
          </cell>
          <cell r="J356">
            <v>296605.52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125937</v>
          </cell>
          <cell r="R356">
            <v>273100</v>
          </cell>
          <cell r="S356">
            <v>351500</v>
          </cell>
        </row>
        <row r="357">
          <cell r="C357">
            <v>10469</v>
          </cell>
          <cell r="D357" t="str">
            <v>Numeri Impieghi vivi a breve (c/c)</v>
          </cell>
          <cell r="E357">
            <v>432600290</v>
          </cell>
          <cell r="F357">
            <v>346012556</v>
          </cell>
          <cell r="G357">
            <v>260852585</v>
          </cell>
          <cell r="H357">
            <v>173887594</v>
          </cell>
          <cell r="I357">
            <v>90595820</v>
          </cell>
          <cell r="J357">
            <v>1077064275.95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458901552</v>
          </cell>
          <cell r="R357">
            <v>964739400</v>
          </cell>
          <cell r="S357">
            <v>1171200000</v>
          </cell>
        </row>
        <row r="358">
          <cell r="C358">
            <v>10470</v>
          </cell>
          <cell r="D358" t="str">
            <v>Margine Imp. Vivi a breve</v>
          </cell>
          <cell r="E358">
            <v>102661</v>
          </cell>
          <cell r="F358">
            <v>82548</v>
          </cell>
          <cell r="G358">
            <v>62699</v>
          </cell>
          <cell r="H358">
            <v>41016</v>
          </cell>
          <cell r="I358">
            <v>20726</v>
          </cell>
          <cell r="J358">
            <v>263039.15000000002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112149</v>
          </cell>
          <cell r="R358">
            <v>233800</v>
          </cell>
          <cell r="S358">
            <v>300500</v>
          </cell>
        </row>
        <row r="359">
          <cell r="C359">
            <v>10471</v>
          </cell>
          <cell r="D359" t="str">
            <v>Numeri Impieghi vivi a termine</v>
          </cell>
          <cell r="E359">
            <v>225812512</v>
          </cell>
          <cell r="F359">
            <v>179858976</v>
          </cell>
          <cell r="G359">
            <v>135077240</v>
          </cell>
          <cell r="H359">
            <v>88681653</v>
          </cell>
          <cell r="I359">
            <v>45682644</v>
          </cell>
          <cell r="J359">
            <v>506130900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200500344</v>
          </cell>
          <cell r="R359">
            <v>691154400</v>
          </cell>
          <cell r="S359">
            <v>805200000</v>
          </cell>
        </row>
        <row r="360">
          <cell r="C360">
            <v>10472</v>
          </cell>
          <cell r="D360" t="str">
            <v>Margine Imp. Vivi a termine</v>
          </cell>
          <cell r="E360">
            <v>13687</v>
          </cell>
          <cell r="F360">
            <v>11098</v>
          </cell>
          <cell r="G360">
            <v>8411</v>
          </cell>
          <cell r="H360">
            <v>5618</v>
          </cell>
          <cell r="I360">
            <v>2796</v>
          </cell>
          <cell r="J360">
            <v>33566.370000000003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13788</v>
          </cell>
          <cell r="R360">
            <v>39300</v>
          </cell>
          <cell r="S360">
            <v>51000</v>
          </cell>
        </row>
        <row r="361">
          <cell r="C361">
            <v>10473</v>
          </cell>
          <cell r="D361" t="str">
            <v>Numeri contenzioso</v>
          </cell>
          <cell r="E361">
            <v>63937353</v>
          </cell>
          <cell r="F361">
            <v>50734155</v>
          </cell>
          <cell r="G361">
            <v>38153435</v>
          </cell>
          <cell r="H361">
            <v>25158674</v>
          </cell>
          <cell r="I361">
            <v>12965254</v>
          </cell>
          <cell r="J361">
            <v>150282672.75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61797565</v>
          </cell>
          <cell r="R361">
            <v>155623200</v>
          </cell>
          <cell r="S361">
            <v>164700000</v>
          </cell>
        </row>
        <row r="362">
          <cell r="C362">
            <v>10474</v>
          </cell>
          <cell r="D362" t="str">
            <v>Margine Contenzioso</v>
          </cell>
          <cell r="E362">
            <v>-5742</v>
          </cell>
          <cell r="F362">
            <v>-4313</v>
          </cell>
          <cell r="G362">
            <v>-3133</v>
          </cell>
          <cell r="H362">
            <v>-2045</v>
          </cell>
          <cell r="I362">
            <v>-1053</v>
          </cell>
          <cell r="J362">
            <v>-10340.209999999999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-4384</v>
          </cell>
          <cell r="R362">
            <v>-16400</v>
          </cell>
          <cell r="S362">
            <v>-14000</v>
          </cell>
        </row>
        <row r="363">
          <cell r="C363">
            <v>10475</v>
          </cell>
          <cell r="D363" t="str">
            <v>Commissioni su GP</v>
          </cell>
          <cell r="E363">
            <v>606</v>
          </cell>
          <cell r="F363">
            <v>511</v>
          </cell>
          <cell r="G363">
            <v>384</v>
          </cell>
          <cell r="H363">
            <v>257</v>
          </cell>
          <cell r="I363">
            <v>127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416</v>
          </cell>
          <cell r="R363">
            <v>0</v>
          </cell>
          <cell r="S363">
            <v>3000</v>
          </cell>
        </row>
        <row r="364">
          <cell r="C364">
            <v>10476</v>
          </cell>
          <cell r="D364" t="str">
            <v>volumi GP</v>
          </cell>
          <cell r="E364">
            <v>145204</v>
          </cell>
          <cell r="F364">
            <v>145963</v>
          </cell>
          <cell r="G364">
            <v>152007</v>
          </cell>
          <cell r="H364">
            <v>151828</v>
          </cell>
          <cell r="I364">
            <v>148026</v>
          </cell>
          <cell r="J364">
            <v>125336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97753</v>
          </cell>
          <cell r="R364">
            <v>0</v>
          </cell>
          <cell r="S364">
            <v>0</v>
          </cell>
        </row>
        <row r="365">
          <cell r="C365">
            <v>10477</v>
          </cell>
          <cell r="D365" t="str">
            <v>Commissioni su fondi</v>
          </cell>
          <cell r="E365">
            <v>5729</v>
          </cell>
          <cell r="F365">
            <v>4601</v>
          </cell>
          <cell r="G365">
            <v>3605</v>
          </cell>
          <cell r="H365">
            <v>2279</v>
          </cell>
          <cell r="I365">
            <v>898</v>
          </cell>
          <cell r="J365">
            <v>10703.29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3184</v>
          </cell>
          <cell r="R365">
            <v>0</v>
          </cell>
          <cell r="S365">
            <v>11000</v>
          </cell>
        </row>
        <row r="366">
          <cell r="C366">
            <v>10478</v>
          </cell>
          <cell r="D366" t="str">
            <v>volumi fondi</v>
          </cell>
          <cell r="E366">
            <v>636368</v>
          </cell>
          <cell r="F366">
            <v>633769</v>
          </cell>
          <cell r="G366">
            <v>635166</v>
          </cell>
          <cell r="H366">
            <v>628128</v>
          </cell>
          <cell r="I366">
            <v>635326</v>
          </cell>
          <cell r="J366">
            <v>595896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548141</v>
          </cell>
          <cell r="R366">
            <v>0</v>
          </cell>
          <cell r="S366">
            <v>0</v>
          </cell>
        </row>
        <row r="367">
          <cell r="C367">
            <v>10479</v>
          </cell>
          <cell r="D367" t="str">
            <v>Commissioni su titoli amministrati</v>
          </cell>
          <cell r="E367">
            <v>3539</v>
          </cell>
          <cell r="F367">
            <v>2799</v>
          </cell>
          <cell r="G367">
            <v>2307</v>
          </cell>
          <cell r="H367">
            <v>1493</v>
          </cell>
          <cell r="I367">
            <v>957</v>
          </cell>
          <cell r="J367">
            <v>3482.85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1425</v>
          </cell>
          <cell r="R367">
            <v>7000</v>
          </cell>
          <cell r="S367">
            <v>7400</v>
          </cell>
        </row>
        <row r="368">
          <cell r="C368">
            <v>10480</v>
          </cell>
          <cell r="D368" t="str">
            <v>volumi Titoli Ammin. (stock)</v>
          </cell>
          <cell r="E368">
            <v>594275</v>
          </cell>
          <cell r="F368">
            <v>540708</v>
          </cell>
          <cell r="G368">
            <v>537302</v>
          </cell>
          <cell r="H368">
            <v>523356</v>
          </cell>
          <cell r="I368">
            <v>498113</v>
          </cell>
          <cell r="J368">
            <v>468497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486391</v>
          </cell>
          <cell r="R368">
            <v>0</v>
          </cell>
          <cell r="S368">
            <v>0</v>
          </cell>
        </row>
        <row r="369">
          <cell r="C369">
            <v>10481</v>
          </cell>
          <cell r="D369" t="str">
            <v>Commissioni su operazioni di PcT</v>
          </cell>
          <cell r="E369">
            <v>32</v>
          </cell>
          <cell r="F369">
            <v>22</v>
          </cell>
          <cell r="G369">
            <v>18</v>
          </cell>
          <cell r="H369">
            <v>12</v>
          </cell>
          <cell r="I369">
            <v>5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19</v>
          </cell>
          <cell r="R369">
            <v>0</v>
          </cell>
          <cell r="S369">
            <v>0</v>
          </cell>
        </row>
        <row r="370">
          <cell r="C370">
            <v>10482</v>
          </cell>
          <cell r="D370" t="str">
            <v>volumi PcT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</row>
        <row r="371">
          <cell r="C371">
            <v>10483</v>
          </cell>
          <cell r="D371" t="str">
            <v>Commissioni su assicurazioni</v>
          </cell>
          <cell r="E371">
            <v>3565</v>
          </cell>
          <cell r="F371">
            <v>2654</v>
          </cell>
          <cell r="G371">
            <v>2082</v>
          </cell>
          <cell r="H371">
            <v>1144</v>
          </cell>
          <cell r="I371">
            <v>385</v>
          </cell>
          <cell r="J371">
            <v>5587.37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2272</v>
          </cell>
          <cell r="R371">
            <v>8500</v>
          </cell>
          <cell r="S371">
            <v>7000</v>
          </cell>
        </row>
        <row r="372">
          <cell r="C372">
            <v>10484</v>
          </cell>
          <cell r="D372" t="str">
            <v>volumi assicurazioni</v>
          </cell>
          <cell r="E372">
            <v>197801</v>
          </cell>
          <cell r="F372">
            <v>181493</v>
          </cell>
          <cell r="G372">
            <v>171651</v>
          </cell>
          <cell r="H372">
            <v>155538</v>
          </cell>
          <cell r="I372">
            <v>84220</v>
          </cell>
          <cell r="J372">
            <v>84220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93523</v>
          </cell>
          <cell r="R372">
            <v>0</v>
          </cell>
          <cell r="S372">
            <v>0</v>
          </cell>
        </row>
        <row r="373">
          <cell r="C373">
            <v>10485</v>
          </cell>
          <cell r="D373" t="str">
            <v>commissioni tenuta conto</v>
          </cell>
          <cell r="E373">
            <v>22807</v>
          </cell>
          <cell r="F373">
            <v>19487</v>
          </cell>
          <cell r="G373">
            <v>16028</v>
          </cell>
          <cell r="H373">
            <v>6923</v>
          </cell>
          <cell r="I373">
            <v>3324</v>
          </cell>
          <cell r="J373">
            <v>59007.24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22087</v>
          </cell>
          <cell r="R373">
            <v>62800</v>
          </cell>
          <cell r="S373">
            <v>60000</v>
          </cell>
        </row>
        <row r="374">
          <cell r="C374">
            <v>10486</v>
          </cell>
          <cell r="D374" t="str">
            <v>commissioni su carte di credito e debito</v>
          </cell>
          <cell r="E374">
            <v>1322</v>
          </cell>
          <cell r="F374">
            <v>1055</v>
          </cell>
          <cell r="G374">
            <v>686</v>
          </cell>
          <cell r="H374">
            <v>460</v>
          </cell>
          <cell r="I374">
            <v>271</v>
          </cell>
          <cell r="J374">
            <v>2994.28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1170</v>
          </cell>
          <cell r="R374">
            <v>3400</v>
          </cell>
          <cell r="S374">
            <v>3500</v>
          </cell>
        </row>
        <row r="375">
          <cell r="C375">
            <v>10487</v>
          </cell>
          <cell r="D375" t="str">
            <v>commissioni su servizi estero</v>
          </cell>
          <cell r="E375">
            <v>3971</v>
          </cell>
          <cell r="F375">
            <v>3315</v>
          </cell>
          <cell r="G375">
            <v>2681</v>
          </cell>
          <cell r="H375">
            <v>1662</v>
          </cell>
          <cell r="I375">
            <v>1146</v>
          </cell>
          <cell r="J375">
            <v>11104.61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4241</v>
          </cell>
          <cell r="R375">
            <v>11000</v>
          </cell>
          <cell r="S375">
            <v>11000</v>
          </cell>
        </row>
        <row r="376">
          <cell r="C376">
            <v>10488</v>
          </cell>
          <cell r="D376" t="str">
            <v>Commissioni da portafoglio</v>
          </cell>
          <cell r="E376">
            <v>3484</v>
          </cell>
          <cell r="F376">
            <v>2746</v>
          </cell>
          <cell r="G376">
            <v>2158</v>
          </cell>
          <cell r="H376">
            <v>1406</v>
          </cell>
          <cell r="I376">
            <v>631</v>
          </cell>
          <cell r="J376">
            <v>8710.6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3457</v>
          </cell>
          <cell r="R376">
            <v>8400</v>
          </cell>
          <cell r="S376">
            <v>9500</v>
          </cell>
        </row>
        <row r="377">
          <cell r="C377">
            <v>10489</v>
          </cell>
          <cell r="D377" t="str">
            <v>altre Commissioni</v>
          </cell>
          <cell r="E377">
            <v>8336</v>
          </cell>
          <cell r="F377">
            <v>3806</v>
          </cell>
          <cell r="G377">
            <v>2850</v>
          </cell>
          <cell r="H377">
            <v>1531</v>
          </cell>
          <cell r="I377">
            <v>744</v>
          </cell>
          <cell r="J377">
            <v>28030.71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9636</v>
          </cell>
          <cell r="R377">
            <v>16100</v>
          </cell>
          <cell r="S377">
            <v>15000</v>
          </cell>
        </row>
        <row r="378">
          <cell r="C378">
            <v>10490</v>
          </cell>
          <cell r="D378" t="str">
            <v>di cui sistema di pagamento</v>
          </cell>
          <cell r="E378">
            <v>2561</v>
          </cell>
          <cell r="F378">
            <v>1968</v>
          </cell>
          <cell r="G378">
            <v>1523</v>
          </cell>
          <cell r="H378">
            <v>639</v>
          </cell>
          <cell r="I378">
            <v>324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1541</v>
          </cell>
          <cell r="R378">
            <v>0</v>
          </cell>
          <cell r="S378">
            <v>0</v>
          </cell>
        </row>
        <row r="379">
          <cell r="C379">
            <v>10491</v>
          </cell>
          <cell r="D379" t="str">
            <v>effetto giorni banca</v>
          </cell>
          <cell r="E379">
            <v>6782</v>
          </cell>
          <cell r="F379">
            <v>5008</v>
          </cell>
          <cell r="G379">
            <v>3711</v>
          </cell>
          <cell r="H379">
            <v>2193</v>
          </cell>
          <cell r="I379">
            <v>646</v>
          </cell>
          <cell r="J379">
            <v>11254.8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4485</v>
          </cell>
          <cell r="R379">
            <v>23300</v>
          </cell>
          <cell r="S379">
            <v>11500</v>
          </cell>
        </row>
        <row r="380">
          <cell r="C380">
            <v>10492</v>
          </cell>
          <cell r="D380" t="str">
            <v>Commissioni GP+Fondi</v>
          </cell>
          <cell r="E380">
            <v>6335</v>
          </cell>
          <cell r="F380">
            <v>5112</v>
          </cell>
          <cell r="G380">
            <v>3989</v>
          </cell>
          <cell r="H380">
            <v>2536</v>
          </cell>
          <cell r="I380">
            <v>1025</v>
          </cell>
          <cell r="J380">
            <v>10703.29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3600</v>
          </cell>
          <cell r="R380">
            <v>14000</v>
          </cell>
          <cell r="S380">
            <v>14000</v>
          </cell>
        </row>
        <row r="381">
          <cell r="C381">
            <v>10493</v>
          </cell>
          <cell r="D381" t="str">
            <v>Volumi GP+Fondi</v>
          </cell>
          <cell r="E381">
            <v>781572</v>
          </cell>
          <cell r="F381">
            <v>779732</v>
          </cell>
          <cell r="G381">
            <v>787173</v>
          </cell>
          <cell r="H381">
            <v>779956</v>
          </cell>
          <cell r="I381">
            <v>783352</v>
          </cell>
          <cell r="J381">
            <v>721232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645894</v>
          </cell>
          <cell r="R381">
            <v>0</v>
          </cell>
          <cell r="S381">
            <v>0</v>
          </cell>
        </row>
        <row r="382">
          <cell r="C382">
            <v>10494</v>
          </cell>
          <cell r="D382" t="str">
            <v xml:space="preserve">Commissioni Titoli Amministrati+Pct </v>
          </cell>
          <cell r="E382">
            <v>3571</v>
          </cell>
          <cell r="F382">
            <v>2821</v>
          </cell>
          <cell r="G382">
            <v>2325</v>
          </cell>
          <cell r="H382">
            <v>1505</v>
          </cell>
          <cell r="I382">
            <v>962</v>
          </cell>
          <cell r="J382">
            <v>3482.85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1444</v>
          </cell>
          <cell r="R382">
            <v>7000</v>
          </cell>
          <cell r="S382">
            <v>7400</v>
          </cell>
        </row>
        <row r="383">
          <cell r="C383">
            <v>10561</v>
          </cell>
          <cell r="D383" t="str">
            <v>Numeri Racc. a vista (c/c e dep. risp.)</v>
          </cell>
          <cell r="E383">
            <v>2996749878</v>
          </cell>
          <cell r="F383">
            <v>2382909405</v>
          </cell>
          <cell r="G383">
            <v>1794612333</v>
          </cell>
          <cell r="H383">
            <v>1182432925</v>
          </cell>
          <cell r="I383">
            <v>611940680.37</v>
          </cell>
          <cell r="J383">
            <v>7044544387.6499996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2913545289</v>
          </cell>
          <cell r="R383">
            <v>7306714200</v>
          </cell>
          <cell r="S383">
            <v>7334640000</v>
          </cell>
        </row>
        <row r="384">
          <cell r="C384">
            <v>10562</v>
          </cell>
          <cell r="D384" t="str">
            <v>Margine Racc. a vista</v>
          </cell>
          <cell r="E384">
            <v>227304</v>
          </cell>
          <cell r="F384">
            <v>174897</v>
          </cell>
          <cell r="G384">
            <v>128549</v>
          </cell>
          <cell r="H384">
            <v>82349</v>
          </cell>
          <cell r="I384">
            <v>41628.92</v>
          </cell>
          <cell r="J384">
            <v>432091.55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175852</v>
          </cell>
          <cell r="R384">
            <v>593864</v>
          </cell>
          <cell r="S384">
            <v>506300</v>
          </cell>
        </row>
        <row r="385">
          <cell r="C385">
            <v>10563</v>
          </cell>
          <cell r="D385" t="str">
            <v>Numeri Racc. a termine (CD+Obbl.)</v>
          </cell>
          <cell r="E385">
            <v>702297721</v>
          </cell>
          <cell r="F385">
            <v>571625206</v>
          </cell>
          <cell r="G385">
            <v>443451884</v>
          </cell>
          <cell r="H385">
            <v>307096816</v>
          </cell>
          <cell r="I385">
            <v>161814752</v>
          </cell>
          <cell r="J385">
            <v>2681256474.75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1326559474</v>
          </cell>
          <cell r="R385">
            <v>1506675600</v>
          </cell>
          <cell r="S385">
            <v>2118957000</v>
          </cell>
        </row>
        <row r="386">
          <cell r="C386">
            <v>10564</v>
          </cell>
          <cell r="D386" t="str">
            <v>Margine Racc. a termine</v>
          </cell>
          <cell r="E386">
            <v>22253</v>
          </cell>
          <cell r="F386">
            <v>17742</v>
          </cell>
          <cell r="G386">
            <v>13438</v>
          </cell>
          <cell r="H386">
            <v>9238</v>
          </cell>
          <cell r="I386">
            <v>4814</v>
          </cell>
          <cell r="J386">
            <v>62000.61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29233</v>
          </cell>
          <cell r="R386">
            <v>49500</v>
          </cell>
          <cell r="S386">
            <v>53900</v>
          </cell>
        </row>
        <row r="387">
          <cell r="C387">
            <v>10565</v>
          </cell>
          <cell r="D387" t="str">
            <v>Numeri Racc. totale (esclusi PCT)</v>
          </cell>
          <cell r="E387">
            <v>3699047599</v>
          </cell>
          <cell r="F387">
            <v>2954534611</v>
          </cell>
          <cell r="G387">
            <v>2238064217</v>
          </cell>
          <cell r="H387">
            <v>1489529741</v>
          </cell>
          <cell r="I387">
            <v>773755432.37</v>
          </cell>
          <cell r="J387">
            <v>9725800862.3999996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4240104763</v>
          </cell>
          <cell r="R387">
            <v>8813389800</v>
          </cell>
          <cell r="S387">
            <v>9453597000</v>
          </cell>
        </row>
        <row r="388">
          <cell r="C388">
            <v>10566</v>
          </cell>
          <cell r="D388" t="str">
            <v>Margine Raccolta Totale</v>
          </cell>
          <cell r="E388">
            <v>249557</v>
          </cell>
          <cell r="F388">
            <v>192639</v>
          </cell>
          <cell r="G388">
            <v>141987</v>
          </cell>
          <cell r="H388">
            <v>91587</v>
          </cell>
          <cell r="I388">
            <v>46442.92</v>
          </cell>
          <cell r="J388">
            <v>494092.16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205085</v>
          </cell>
          <cell r="R388">
            <v>643364</v>
          </cell>
          <cell r="S388">
            <v>560200</v>
          </cell>
        </row>
        <row r="389">
          <cell r="C389">
            <v>10567</v>
          </cell>
          <cell r="D389" t="str">
            <v>Numeri Impieghi vivi totali</v>
          </cell>
          <cell r="E389">
            <v>1847393520</v>
          </cell>
          <cell r="F389">
            <v>1457300785</v>
          </cell>
          <cell r="G389">
            <v>1084257935</v>
          </cell>
          <cell r="H389">
            <v>723570308</v>
          </cell>
          <cell r="I389">
            <v>371693947</v>
          </cell>
          <cell r="J389">
            <v>3805323556.3499999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1469654541</v>
          </cell>
          <cell r="R389">
            <v>4667415000</v>
          </cell>
          <cell r="S389">
            <v>4593409800</v>
          </cell>
        </row>
        <row r="390">
          <cell r="C390">
            <v>10568</v>
          </cell>
          <cell r="D390" t="str">
            <v>Margine Imp. Vivi totali</v>
          </cell>
          <cell r="E390">
            <v>128393</v>
          </cell>
          <cell r="F390">
            <v>101439</v>
          </cell>
          <cell r="G390">
            <v>76139</v>
          </cell>
          <cell r="H390">
            <v>49151</v>
          </cell>
          <cell r="I390">
            <v>23720</v>
          </cell>
          <cell r="J390">
            <v>289093.09999999998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114521</v>
          </cell>
          <cell r="R390">
            <v>319500</v>
          </cell>
          <cell r="S390">
            <v>322400</v>
          </cell>
        </row>
        <row r="391">
          <cell r="C391">
            <v>10569</v>
          </cell>
          <cell r="D391" t="str">
            <v>Numeri Impieghi vivi a breve (c/c)</v>
          </cell>
          <cell r="E391">
            <v>167243553</v>
          </cell>
          <cell r="F391">
            <v>133141374</v>
          </cell>
          <cell r="G391">
            <v>95994840</v>
          </cell>
          <cell r="H391">
            <v>76986268</v>
          </cell>
          <cell r="I391">
            <v>40537505</v>
          </cell>
          <cell r="J391">
            <v>335211755.05000001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144047324</v>
          </cell>
          <cell r="R391">
            <v>443921400</v>
          </cell>
          <cell r="S391">
            <v>420900000</v>
          </cell>
        </row>
        <row r="392">
          <cell r="C392">
            <v>10570</v>
          </cell>
          <cell r="D392" t="str">
            <v>Margine Imp. Vivi a breve</v>
          </cell>
          <cell r="E392">
            <v>34869</v>
          </cell>
          <cell r="F392">
            <v>26793</v>
          </cell>
          <cell r="G392">
            <v>20313</v>
          </cell>
          <cell r="H392">
            <v>11704</v>
          </cell>
          <cell r="I392">
            <v>5719</v>
          </cell>
          <cell r="J392">
            <v>72621.39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27893</v>
          </cell>
          <cell r="R392">
            <v>86200</v>
          </cell>
          <cell r="S392">
            <v>84200</v>
          </cell>
        </row>
        <row r="393">
          <cell r="C393">
            <v>10571</v>
          </cell>
          <cell r="D393" t="str">
            <v>Numeri Impieghi vivi a termine</v>
          </cell>
          <cell r="E393">
            <v>1680149967</v>
          </cell>
          <cell r="F393">
            <v>1324159411</v>
          </cell>
          <cell r="G393">
            <v>988263095</v>
          </cell>
          <cell r="H393">
            <v>646584040</v>
          </cell>
          <cell r="I393">
            <v>331156442</v>
          </cell>
          <cell r="J393">
            <v>3470111801.3000002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1325607217</v>
          </cell>
          <cell r="R393">
            <v>4223493600</v>
          </cell>
          <cell r="S393">
            <v>4172509800</v>
          </cell>
        </row>
        <row r="394">
          <cell r="C394">
            <v>10572</v>
          </cell>
          <cell r="D394" t="str">
            <v>Margine Imp. Vivi a termine</v>
          </cell>
          <cell r="E394">
            <v>93524</v>
          </cell>
          <cell r="F394">
            <v>74646</v>
          </cell>
          <cell r="G394">
            <v>55826</v>
          </cell>
          <cell r="H394">
            <v>37447</v>
          </cell>
          <cell r="I394">
            <v>18001</v>
          </cell>
          <cell r="J394">
            <v>216471.71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86628</v>
          </cell>
          <cell r="R394">
            <v>233300</v>
          </cell>
          <cell r="S394">
            <v>238200</v>
          </cell>
        </row>
        <row r="395">
          <cell r="C395">
            <v>10573</v>
          </cell>
          <cell r="D395" t="str">
            <v>Numeri contenzioso</v>
          </cell>
          <cell r="E395">
            <v>38798848</v>
          </cell>
          <cell r="F395">
            <v>30813538</v>
          </cell>
          <cell r="G395">
            <v>23106409</v>
          </cell>
          <cell r="H395">
            <v>15160294</v>
          </cell>
          <cell r="I395">
            <v>7798089</v>
          </cell>
          <cell r="J395">
            <v>91182212.200000003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33662480</v>
          </cell>
          <cell r="R395">
            <v>95745600</v>
          </cell>
          <cell r="S395">
            <v>164700000</v>
          </cell>
        </row>
        <row r="396">
          <cell r="C396">
            <v>10574</v>
          </cell>
          <cell r="D396" t="str">
            <v>Margine Contenzioso</v>
          </cell>
          <cell r="E396">
            <v>-3052</v>
          </cell>
          <cell r="F396">
            <v>-2331</v>
          </cell>
          <cell r="G396">
            <v>-1688</v>
          </cell>
          <cell r="H396">
            <v>-1043</v>
          </cell>
          <cell r="I396">
            <v>-557</v>
          </cell>
          <cell r="J396">
            <v>-4536.91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-1571</v>
          </cell>
          <cell r="R396">
            <v>-8600</v>
          </cell>
          <cell r="S396">
            <v>-14000</v>
          </cell>
        </row>
        <row r="397">
          <cell r="C397">
            <v>10575</v>
          </cell>
          <cell r="D397" t="str">
            <v>Commissioni su GP</v>
          </cell>
          <cell r="E397">
            <v>47165</v>
          </cell>
          <cell r="F397">
            <v>39078</v>
          </cell>
          <cell r="G397">
            <v>28980</v>
          </cell>
          <cell r="H397">
            <v>19130</v>
          </cell>
          <cell r="I397">
            <v>9408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43170</v>
          </cell>
          <cell r="R397">
            <v>0</v>
          </cell>
          <cell r="S397">
            <v>110000</v>
          </cell>
        </row>
        <row r="398">
          <cell r="C398">
            <v>10576</v>
          </cell>
          <cell r="D398" t="str">
            <v>volumi GP</v>
          </cell>
          <cell r="E398">
            <v>12361302</v>
          </cell>
          <cell r="F398">
            <v>12468147</v>
          </cell>
          <cell r="G398">
            <v>12449721</v>
          </cell>
          <cell r="H398">
            <v>12342866</v>
          </cell>
          <cell r="I398">
            <v>12451200</v>
          </cell>
          <cell r="J398">
            <v>10519379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9595037</v>
          </cell>
          <cell r="R398">
            <v>0</v>
          </cell>
          <cell r="S398">
            <v>0</v>
          </cell>
        </row>
        <row r="399">
          <cell r="C399">
            <v>10577</v>
          </cell>
          <cell r="D399" t="str">
            <v>Commissioni su fondi</v>
          </cell>
          <cell r="E399">
            <v>342554</v>
          </cell>
          <cell r="F399">
            <v>278081</v>
          </cell>
          <cell r="G399">
            <v>216808</v>
          </cell>
          <cell r="H399">
            <v>143419</v>
          </cell>
          <cell r="I399">
            <v>69118</v>
          </cell>
          <cell r="J399">
            <v>760427.89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208282</v>
          </cell>
          <cell r="R399">
            <v>0</v>
          </cell>
          <cell r="S399">
            <v>740000</v>
          </cell>
        </row>
        <row r="400">
          <cell r="C400">
            <v>10578</v>
          </cell>
          <cell r="D400" t="str">
            <v>volumi fondi</v>
          </cell>
          <cell r="E400">
            <v>41982043</v>
          </cell>
          <cell r="F400">
            <v>41899142</v>
          </cell>
          <cell r="G400">
            <v>41760871</v>
          </cell>
          <cell r="H400">
            <v>41231079</v>
          </cell>
          <cell r="I400">
            <v>41910304</v>
          </cell>
          <cell r="J400">
            <v>40785833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39627427</v>
          </cell>
          <cell r="R400">
            <v>0</v>
          </cell>
          <cell r="S400">
            <v>0</v>
          </cell>
        </row>
        <row r="401">
          <cell r="C401">
            <v>10579</v>
          </cell>
          <cell r="D401" t="str">
            <v>Commissioni su titoli amministrati</v>
          </cell>
          <cell r="E401">
            <v>157209</v>
          </cell>
          <cell r="F401">
            <v>129583</v>
          </cell>
          <cell r="G401">
            <v>105860</v>
          </cell>
          <cell r="H401">
            <v>71003</v>
          </cell>
          <cell r="I401">
            <v>42692</v>
          </cell>
          <cell r="J401">
            <v>219772.11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83470</v>
          </cell>
          <cell r="R401">
            <v>297200</v>
          </cell>
          <cell r="S401">
            <v>225000</v>
          </cell>
        </row>
        <row r="402">
          <cell r="C402">
            <v>10580</v>
          </cell>
          <cell r="D402" t="str">
            <v>volumi Titoli Ammin. (stock)</v>
          </cell>
          <cell r="E402">
            <v>37557250</v>
          </cell>
          <cell r="F402">
            <v>36922194</v>
          </cell>
          <cell r="G402">
            <v>36815870</v>
          </cell>
          <cell r="H402">
            <v>36597705</v>
          </cell>
          <cell r="I402">
            <v>35635362</v>
          </cell>
          <cell r="J402">
            <v>34072449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35578558</v>
          </cell>
          <cell r="R402">
            <v>0</v>
          </cell>
          <cell r="S402">
            <v>0</v>
          </cell>
        </row>
        <row r="403">
          <cell r="C403">
            <v>10581</v>
          </cell>
          <cell r="D403" t="str">
            <v>Commissioni su operazioni di PcT</v>
          </cell>
          <cell r="E403">
            <v>537</v>
          </cell>
          <cell r="F403">
            <v>416</v>
          </cell>
          <cell r="G403">
            <v>319</v>
          </cell>
          <cell r="H403">
            <v>204</v>
          </cell>
          <cell r="I403">
            <v>110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448</v>
          </cell>
          <cell r="R403">
            <v>900</v>
          </cell>
          <cell r="S403">
            <v>1000</v>
          </cell>
        </row>
        <row r="404">
          <cell r="C404">
            <v>10582</v>
          </cell>
          <cell r="D404" t="str">
            <v>volumi PcT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</row>
        <row r="405">
          <cell r="C405">
            <v>10583</v>
          </cell>
          <cell r="D405" t="str">
            <v>Commissioni su assicurazioni</v>
          </cell>
          <cell r="E405">
            <v>69321</v>
          </cell>
          <cell r="F405">
            <v>58008</v>
          </cell>
          <cell r="G405">
            <v>47208</v>
          </cell>
          <cell r="H405">
            <v>26857</v>
          </cell>
          <cell r="I405">
            <v>7170</v>
          </cell>
          <cell r="J405">
            <v>143042.01999999999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67298</v>
          </cell>
          <cell r="R405">
            <v>126300</v>
          </cell>
          <cell r="S405">
            <v>114000</v>
          </cell>
        </row>
        <row r="406">
          <cell r="C406">
            <v>10584</v>
          </cell>
          <cell r="D406" t="str">
            <v>volumi assicurazioni</v>
          </cell>
          <cell r="E406">
            <v>6040481</v>
          </cell>
          <cell r="F406">
            <v>6015458</v>
          </cell>
          <cell r="G406">
            <v>5944617</v>
          </cell>
          <cell r="H406">
            <v>5410995</v>
          </cell>
          <cell r="I406">
            <v>2959774</v>
          </cell>
          <cell r="J406">
            <v>2959774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3325013</v>
          </cell>
          <cell r="R406">
            <v>0</v>
          </cell>
          <cell r="S406">
            <v>0</v>
          </cell>
        </row>
        <row r="407">
          <cell r="C407">
            <v>10585</v>
          </cell>
          <cell r="D407" t="str">
            <v>commissioni tenuta conto</v>
          </cell>
          <cell r="E407">
            <v>74230</v>
          </cell>
          <cell r="F407">
            <v>61171</v>
          </cell>
          <cell r="G407">
            <v>47941</v>
          </cell>
          <cell r="H407">
            <v>25543</v>
          </cell>
          <cell r="I407">
            <v>12561</v>
          </cell>
          <cell r="J407">
            <v>167131.18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60111</v>
          </cell>
          <cell r="R407">
            <v>180200</v>
          </cell>
          <cell r="S407">
            <v>195000</v>
          </cell>
        </row>
        <row r="408">
          <cell r="C408">
            <v>10586</v>
          </cell>
          <cell r="D408" t="str">
            <v>commissioni su carte di credito e debito</v>
          </cell>
          <cell r="E408">
            <v>18175</v>
          </cell>
          <cell r="F408">
            <v>15005</v>
          </cell>
          <cell r="G408">
            <v>11326</v>
          </cell>
          <cell r="H408">
            <v>8552</v>
          </cell>
          <cell r="I408">
            <v>2802</v>
          </cell>
          <cell r="J408">
            <v>47216.42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10250</v>
          </cell>
          <cell r="R408">
            <v>43100</v>
          </cell>
          <cell r="S408">
            <v>59300</v>
          </cell>
        </row>
        <row r="409">
          <cell r="C409">
            <v>10587</v>
          </cell>
          <cell r="D409" t="str">
            <v>commissioni su servizi estero</v>
          </cell>
          <cell r="E409">
            <v>3135</v>
          </cell>
          <cell r="F409">
            <v>2508</v>
          </cell>
          <cell r="G409">
            <v>2013</v>
          </cell>
          <cell r="H409">
            <v>1154</v>
          </cell>
          <cell r="I409">
            <v>550</v>
          </cell>
          <cell r="J409">
            <v>5023.05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2141</v>
          </cell>
          <cell r="R409">
            <v>5200</v>
          </cell>
          <cell r="S409">
            <v>5600</v>
          </cell>
        </row>
        <row r="410">
          <cell r="C410">
            <v>10588</v>
          </cell>
          <cell r="D410" t="str">
            <v>Commissioni da portafoglio</v>
          </cell>
          <cell r="E410">
            <v>995</v>
          </cell>
          <cell r="F410">
            <v>795</v>
          </cell>
          <cell r="G410">
            <v>626</v>
          </cell>
          <cell r="H410">
            <v>418</v>
          </cell>
          <cell r="I410">
            <v>217</v>
          </cell>
          <cell r="J410">
            <v>2292.48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949</v>
          </cell>
          <cell r="R410">
            <v>2100</v>
          </cell>
          <cell r="S410">
            <v>2300</v>
          </cell>
        </row>
        <row r="411">
          <cell r="C411">
            <v>10589</v>
          </cell>
          <cell r="D411" t="str">
            <v>altre Commissioni</v>
          </cell>
          <cell r="E411">
            <v>20197</v>
          </cell>
          <cell r="F411">
            <v>15157</v>
          </cell>
          <cell r="G411">
            <v>10740</v>
          </cell>
          <cell r="H411">
            <v>6261</v>
          </cell>
          <cell r="I411">
            <v>2957</v>
          </cell>
          <cell r="J411">
            <v>59968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25079</v>
          </cell>
          <cell r="R411">
            <v>67900</v>
          </cell>
          <cell r="S411">
            <v>60200</v>
          </cell>
        </row>
        <row r="412">
          <cell r="C412">
            <v>10590</v>
          </cell>
          <cell r="D412" t="str">
            <v>di cui sistema di pagamento</v>
          </cell>
          <cell r="E412">
            <v>4641</v>
          </cell>
          <cell r="F412">
            <v>1720</v>
          </cell>
          <cell r="G412">
            <v>2123</v>
          </cell>
          <cell r="H412">
            <v>2908</v>
          </cell>
          <cell r="I412">
            <v>929</v>
          </cell>
          <cell r="J412">
            <v>13112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1858</v>
          </cell>
          <cell r="R412">
            <v>0</v>
          </cell>
          <cell r="S412">
            <v>0</v>
          </cell>
        </row>
        <row r="413">
          <cell r="C413">
            <v>10591</v>
          </cell>
          <cell r="D413" t="str">
            <v>effetto giorni banca</v>
          </cell>
          <cell r="E413">
            <v>11372</v>
          </cell>
          <cell r="F413">
            <v>8666</v>
          </cell>
          <cell r="G413">
            <v>6345</v>
          </cell>
          <cell r="H413">
            <v>3900</v>
          </cell>
          <cell r="I413">
            <v>2641</v>
          </cell>
          <cell r="J413">
            <v>25504.69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8632</v>
          </cell>
          <cell r="R413">
            <v>30200</v>
          </cell>
          <cell r="S413">
            <v>23100</v>
          </cell>
        </row>
        <row r="414">
          <cell r="C414">
            <v>10592</v>
          </cell>
          <cell r="D414" t="str">
            <v>Commissioni GP+Fondi</v>
          </cell>
          <cell r="E414">
            <v>389719</v>
          </cell>
          <cell r="F414">
            <v>317159</v>
          </cell>
          <cell r="G414">
            <v>245788</v>
          </cell>
          <cell r="H414">
            <v>162549</v>
          </cell>
          <cell r="I414">
            <v>78526</v>
          </cell>
          <cell r="J414">
            <v>760427.89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251452</v>
          </cell>
          <cell r="R414">
            <v>861436</v>
          </cell>
          <cell r="S414">
            <v>850000</v>
          </cell>
        </row>
        <row r="415">
          <cell r="C415">
            <v>10593</v>
          </cell>
          <cell r="D415" t="str">
            <v>Volumi GP+Fondi</v>
          </cell>
          <cell r="E415">
            <v>54343345</v>
          </cell>
          <cell r="F415">
            <v>54367289</v>
          </cell>
          <cell r="G415">
            <v>54210592</v>
          </cell>
          <cell r="H415">
            <v>53573945</v>
          </cell>
          <cell r="I415">
            <v>54361504</v>
          </cell>
          <cell r="J415">
            <v>51305212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49222464</v>
          </cell>
          <cell r="R415">
            <v>0</v>
          </cell>
          <cell r="S415">
            <v>0</v>
          </cell>
        </row>
        <row r="416">
          <cell r="C416">
            <v>10594</v>
          </cell>
          <cell r="D416" t="str">
            <v xml:space="preserve">Commissioni Titoli Amministrati+Pct </v>
          </cell>
          <cell r="E416">
            <v>157746</v>
          </cell>
          <cell r="F416">
            <v>129999</v>
          </cell>
          <cell r="G416">
            <v>106179</v>
          </cell>
          <cell r="H416">
            <v>71207</v>
          </cell>
          <cell r="I416">
            <v>42802</v>
          </cell>
          <cell r="J416">
            <v>219772.11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83918</v>
          </cell>
          <cell r="R416">
            <v>298100</v>
          </cell>
          <cell r="S416">
            <v>226000</v>
          </cell>
        </row>
        <row r="417">
          <cell r="C417">
            <v>10600</v>
          </cell>
          <cell r="D417" t="str">
            <v>Accantonamenti per incentivazione</v>
          </cell>
          <cell r="E417">
            <v>19763</v>
          </cell>
          <cell r="F417">
            <v>18767</v>
          </cell>
          <cell r="G417">
            <v>9639</v>
          </cell>
          <cell r="H417">
            <v>2302.3150000000001</v>
          </cell>
          <cell r="I417">
            <v>2409</v>
          </cell>
          <cell r="J417">
            <v>0</v>
          </cell>
          <cell r="K417">
            <v>2700</v>
          </cell>
          <cell r="L417">
            <v>21600</v>
          </cell>
          <cell r="M417">
            <v>20300</v>
          </cell>
          <cell r="N417">
            <v>9956</v>
          </cell>
          <cell r="O417">
            <v>12945</v>
          </cell>
          <cell r="P417">
            <v>11845</v>
          </cell>
          <cell r="Q417">
            <v>15946</v>
          </cell>
          <cell r="R417">
            <v>0</v>
          </cell>
          <cell r="S417">
            <v>0</v>
          </cell>
        </row>
        <row r="418">
          <cell r="C418">
            <v>20001</v>
          </cell>
          <cell r="D418" t="str">
            <v>Raccolta diretta totale da clientela</v>
          </cell>
          <cell r="E418">
            <v>23676184.954</v>
          </cell>
          <cell r="F418">
            <v>23233521.800000001</v>
          </cell>
          <cell r="G418">
            <v>23047317.692000002</v>
          </cell>
          <cell r="H418">
            <v>23722886.162</v>
          </cell>
          <cell r="I418">
            <v>24377068.699999999</v>
          </cell>
          <cell r="J418">
            <v>25099312</v>
          </cell>
          <cell r="K418">
            <v>21486498</v>
          </cell>
          <cell r="L418">
            <v>21930565.186000001</v>
          </cell>
          <cell r="M418">
            <v>21620134.532000002</v>
          </cell>
          <cell r="N418">
            <v>22276428.094549999</v>
          </cell>
          <cell r="O418">
            <v>22373182.798999999</v>
          </cell>
          <cell r="P418">
            <v>25103516.399999999</v>
          </cell>
          <cell r="Q418">
            <v>22867569.399999999</v>
          </cell>
          <cell r="R418">
            <v>20453982.623690002</v>
          </cell>
          <cell r="S418">
            <v>20453982.623690002</v>
          </cell>
        </row>
        <row r="419">
          <cell r="C419">
            <v>20002</v>
          </cell>
          <cell r="D419" t="str">
            <v>c/c e depositi fruttiferi</v>
          </cell>
          <cell r="E419">
            <v>16134575</v>
          </cell>
          <cell r="F419">
            <v>15840568</v>
          </cell>
          <cell r="G419">
            <v>15465491</v>
          </cell>
          <cell r="H419">
            <v>15839830</v>
          </cell>
          <cell r="I419">
            <v>16358058</v>
          </cell>
          <cell r="J419">
            <v>17203618</v>
          </cell>
          <cell r="K419">
            <v>14287178</v>
          </cell>
          <cell r="L419">
            <v>14732306</v>
          </cell>
          <cell r="M419">
            <v>14329883</v>
          </cell>
          <cell r="N419">
            <v>14304089</v>
          </cell>
          <cell r="O419">
            <v>14964396</v>
          </cell>
          <cell r="P419">
            <v>16018673</v>
          </cell>
          <cell r="Q419">
            <v>14610119</v>
          </cell>
          <cell r="R419">
            <v>15768697.08993</v>
          </cell>
          <cell r="S419">
            <v>15768697.08993</v>
          </cell>
        </row>
        <row r="420">
          <cell r="C420">
            <v>20003</v>
          </cell>
          <cell r="D420" t="str">
            <v xml:space="preserve">certificati di deposito a breve </v>
          </cell>
          <cell r="E420">
            <v>1139350</v>
          </cell>
          <cell r="F420">
            <v>1179073</v>
          </cell>
          <cell r="G420">
            <v>1208245</v>
          </cell>
          <cell r="H420">
            <v>1249632</v>
          </cell>
          <cell r="I420">
            <v>1269503</v>
          </cell>
          <cell r="J420">
            <v>1269764</v>
          </cell>
          <cell r="K420">
            <v>1295095</v>
          </cell>
          <cell r="L420">
            <v>1323836</v>
          </cell>
          <cell r="M420">
            <v>1348630</v>
          </cell>
          <cell r="N420">
            <v>1366593</v>
          </cell>
          <cell r="O420">
            <v>1377217</v>
          </cell>
          <cell r="P420">
            <v>1416665</v>
          </cell>
          <cell r="Q420">
            <v>1423394</v>
          </cell>
          <cell r="R420">
            <v>954200</v>
          </cell>
          <cell r="S420">
            <v>954200</v>
          </cell>
        </row>
        <row r="421">
          <cell r="C421">
            <v>20004</v>
          </cell>
          <cell r="D421" t="str">
            <v>certificati di deposito a medio lungo</v>
          </cell>
          <cell r="E421">
            <v>83602</v>
          </cell>
          <cell r="F421">
            <v>88044</v>
          </cell>
          <cell r="G421">
            <v>89773</v>
          </cell>
          <cell r="H421">
            <v>92005</v>
          </cell>
          <cell r="I421">
            <v>96814</v>
          </cell>
          <cell r="J421">
            <v>102229</v>
          </cell>
          <cell r="K421">
            <v>106445</v>
          </cell>
          <cell r="L421">
            <v>112463</v>
          </cell>
          <cell r="M421">
            <v>119919</v>
          </cell>
          <cell r="N421">
            <v>123783</v>
          </cell>
          <cell r="O421">
            <v>129794</v>
          </cell>
          <cell r="P421">
            <v>136981</v>
          </cell>
          <cell r="Q421">
            <v>149880</v>
          </cell>
          <cell r="R421">
            <v>20000</v>
          </cell>
          <cell r="S421">
            <v>20000</v>
          </cell>
        </row>
        <row r="422">
          <cell r="C422">
            <v>20005</v>
          </cell>
          <cell r="D422" t="str">
            <v>Obbligazioni</v>
          </cell>
          <cell r="E422">
            <v>3461837</v>
          </cell>
          <cell r="F422">
            <v>3365023</v>
          </cell>
          <cell r="G422">
            <v>3303061</v>
          </cell>
          <cell r="H422">
            <v>3303061</v>
          </cell>
          <cell r="I422">
            <v>3303061</v>
          </cell>
          <cell r="J422">
            <v>3359882</v>
          </cell>
          <cell r="K422">
            <v>3359882</v>
          </cell>
          <cell r="L422">
            <v>3336228</v>
          </cell>
          <cell r="M422">
            <v>3223876</v>
          </cell>
          <cell r="N422">
            <v>3163852</v>
          </cell>
          <cell r="O422">
            <v>3115445</v>
          </cell>
          <cell r="P422">
            <v>3037994</v>
          </cell>
          <cell r="Q422">
            <v>3120159</v>
          </cell>
          <cell r="R422">
            <v>3711085.5337700001</v>
          </cell>
          <cell r="S422">
            <v>3711085.5337700001</v>
          </cell>
        </row>
        <row r="423">
          <cell r="C423">
            <v>20006</v>
          </cell>
          <cell r="D423" t="str">
            <v>Tasso medio depositi in lire da residenti</v>
          </cell>
          <cell r="E423">
            <v>149</v>
          </cell>
          <cell r="F423">
            <v>138</v>
          </cell>
          <cell r="G423">
            <v>132</v>
          </cell>
          <cell r="H423">
            <v>128</v>
          </cell>
          <cell r="I423">
            <v>123</v>
          </cell>
          <cell r="J423">
            <v>141</v>
          </cell>
          <cell r="K423">
            <v>111</v>
          </cell>
          <cell r="L423">
            <v>103</v>
          </cell>
          <cell r="M423">
            <v>102</v>
          </cell>
          <cell r="N423">
            <v>103</v>
          </cell>
          <cell r="O423">
            <v>105</v>
          </cell>
          <cell r="P423">
            <v>119</v>
          </cell>
          <cell r="Q423">
            <v>104</v>
          </cell>
          <cell r="R423">
            <v>0</v>
          </cell>
          <cell r="S423">
            <v>0</v>
          </cell>
        </row>
        <row r="424">
          <cell r="C424">
            <v>20007</v>
          </cell>
          <cell r="D424" t="str">
            <v>Tasso medio sulle obbligazioni in essere in lire di residenti</v>
          </cell>
          <cell r="E424">
            <v>347</v>
          </cell>
          <cell r="F424">
            <v>343</v>
          </cell>
          <cell r="G424">
            <v>323</v>
          </cell>
          <cell r="H424">
            <v>323</v>
          </cell>
          <cell r="I424">
            <v>323</v>
          </cell>
          <cell r="J424">
            <v>317</v>
          </cell>
          <cell r="K424">
            <v>317</v>
          </cell>
          <cell r="L424">
            <v>312</v>
          </cell>
          <cell r="M424">
            <v>322</v>
          </cell>
          <cell r="N424">
            <v>322</v>
          </cell>
          <cell r="O424">
            <v>324</v>
          </cell>
          <cell r="P424">
            <v>327</v>
          </cell>
          <cell r="Q424">
            <v>361</v>
          </cell>
          <cell r="R424">
            <v>0</v>
          </cell>
          <cell r="S424">
            <v>0</v>
          </cell>
        </row>
        <row r="425">
          <cell r="C425">
            <v>20008</v>
          </cell>
          <cell r="D425" t="str">
            <v>Raccolta Gestita - GPM</v>
          </cell>
          <cell r="E425">
            <v>705453.22884</v>
          </cell>
          <cell r="F425">
            <v>720197.10557000001</v>
          </cell>
          <cell r="G425">
            <v>769813.23597000004</v>
          </cell>
          <cell r="H425">
            <v>890197.00052</v>
          </cell>
          <cell r="I425">
            <v>1104567.1017499999</v>
          </cell>
          <cell r="J425">
            <v>1296763.40643</v>
          </cell>
          <cell r="K425">
            <v>1371285.75474</v>
          </cell>
          <cell r="L425">
            <v>1417363.7239999999</v>
          </cell>
          <cell r="M425">
            <v>1534598.30877</v>
          </cell>
          <cell r="N425">
            <v>1666477.26927</v>
          </cell>
          <cell r="O425">
            <v>1814644.8128899999</v>
          </cell>
          <cell r="P425">
            <v>2127673</v>
          </cell>
          <cell r="Q425">
            <v>2339814.0219999999</v>
          </cell>
          <cell r="R425">
            <v>2372070.2999999998</v>
          </cell>
          <cell r="S425">
            <v>2372070.2999999998</v>
          </cell>
        </row>
        <row r="426">
          <cell r="C426">
            <v>20009</v>
          </cell>
          <cell r="D426" t="str">
            <v>Raccolta Gestita - GPF</v>
          </cell>
          <cell r="E426">
            <v>9502769.8985600006</v>
          </cell>
          <cell r="F426">
            <v>9725286.5894000009</v>
          </cell>
          <cell r="G426">
            <v>9849752.4081800003</v>
          </cell>
          <cell r="H426">
            <v>9744596.4596200008</v>
          </cell>
          <cell r="I426">
            <v>8733197.4115299992</v>
          </cell>
          <cell r="J426">
            <v>8563362.2374399994</v>
          </cell>
          <cell r="K426">
            <v>7984991.0459099999</v>
          </cell>
          <cell r="L426">
            <v>7784539.6671500001</v>
          </cell>
          <cell r="M426">
            <v>7587193.7958500003</v>
          </cell>
          <cell r="N426">
            <v>7397049.6041000001</v>
          </cell>
          <cell r="O426">
            <v>7048569.7223199997</v>
          </cell>
          <cell r="P426">
            <v>6377091.5937400004</v>
          </cell>
          <cell r="Q426">
            <v>5661486.8947999999</v>
          </cell>
          <cell r="R426">
            <v>8153478.5999999996</v>
          </cell>
          <cell r="S426">
            <v>8153478.5999999996</v>
          </cell>
        </row>
        <row r="427">
          <cell r="C427">
            <v>20010</v>
          </cell>
          <cell r="D427" t="str">
            <v>Raccolta Gestita - Fondi</v>
          </cell>
          <cell r="E427">
            <v>8947845.2727400009</v>
          </cell>
          <cell r="F427">
            <v>8935450.0785099994</v>
          </cell>
          <cell r="G427">
            <v>8963847.1295500007</v>
          </cell>
          <cell r="H427">
            <v>9137240.8980700001</v>
          </cell>
          <cell r="I427">
            <v>9335694</v>
          </cell>
          <cell r="J427">
            <v>9856629.6482900009</v>
          </cell>
          <cell r="K427">
            <v>9854914.9089899994</v>
          </cell>
          <cell r="L427">
            <v>9866980.1868500002</v>
          </cell>
          <cell r="M427">
            <v>10118487</v>
          </cell>
          <cell r="N427">
            <v>10396356</v>
          </cell>
          <cell r="O427">
            <v>10489150</v>
          </cell>
          <cell r="P427">
            <v>10984720</v>
          </cell>
          <cell r="Q427">
            <v>11248716</v>
          </cell>
          <cell r="R427">
            <v>10826077.9</v>
          </cell>
          <cell r="S427">
            <v>10826077.9</v>
          </cell>
        </row>
        <row r="428">
          <cell r="C428">
            <v>20011</v>
          </cell>
          <cell r="D428" t="str">
            <v>Raccolta Gestita - Unit Linked</v>
          </cell>
          <cell r="E428">
            <v>1446465.29489</v>
          </cell>
          <cell r="F428">
            <v>1378176.7151200001</v>
          </cell>
          <cell r="G428">
            <v>1317294.38476</v>
          </cell>
          <cell r="H428">
            <v>1202015.1181099999</v>
          </cell>
          <cell r="I428">
            <v>1071059.83173</v>
          </cell>
          <cell r="J428">
            <v>1012500</v>
          </cell>
          <cell r="K428">
            <v>983500</v>
          </cell>
          <cell r="L428">
            <v>949800</v>
          </cell>
          <cell r="M428">
            <v>904800</v>
          </cell>
          <cell r="N428">
            <v>859100</v>
          </cell>
          <cell r="O428">
            <v>820000</v>
          </cell>
          <cell r="P428">
            <v>735904</v>
          </cell>
          <cell r="Q428">
            <v>679443</v>
          </cell>
          <cell r="R428">
            <v>2092292</v>
          </cell>
          <cell r="S428">
            <v>2092292</v>
          </cell>
        </row>
        <row r="429">
          <cell r="C429">
            <v>20012</v>
          </cell>
          <cell r="D429" t="str">
            <v>Raccolta Gestita - Altri Prodotti</v>
          </cell>
          <cell r="E429">
            <v>744970.70825999998</v>
          </cell>
          <cell r="F429">
            <v>782606.34921000001</v>
          </cell>
          <cell r="G429">
            <v>807302.99676999997</v>
          </cell>
          <cell r="H429">
            <v>856369.50528000004</v>
          </cell>
          <cell r="I429">
            <v>912249</v>
          </cell>
          <cell r="J429">
            <v>942535.17313000001</v>
          </cell>
          <cell r="K429">
            <v>963115.99999000004</v>
          </cell>
          <cell r="L429">
            <v>997536</v>
          </cell>
          <cell r="M429">
            <v>1012616</v>
          </cell>
          <cell r="N429">
            <v>1030208</v>
          </cell>
          <cell r="O429">
            <v>1055602</v>
          </cell>
          <cell r="P429">
            <v>1112414</v>
          </cell>
          <cell r="Q429">
            <v>1150539</v>
          </cell>
          <cell r="R429">
            <v>0</v>
          </cell>
          <cell r="S429">
            <v>0</v>
          </cell>
        </row>
        <row r="430">
          <cell r="C430">
            <v>20013</v>
          </cell>
          <cell r="D430" t="str">
            <v>Raccolta Gestita - Bancassicurazione</v>
          </cell>
          <cell r="E430">
            <v>779181.48606000002</v>
          </cell>
          <cell r="F430">
            <v>774043.33923000004</v>
          </cell>
          <cell r="G430">
            <v>770425.63699999999</v>
          </cell>
          <cell r="H430">
            <v>765600.07700000005</v>
          </cell>
          <cell r="I430">
            <v>762281.679</v>
          </cell>
          <cell r="J430">
            <v>702856</v>
          </cell>
          <cell r="K430">
            <v>699056</v>
          </cell>
          <cell r="L430">
            <v>695256</v>
          </cell>
          <cell r="M430">
            <v>693256</v>
          </cell>
          <cell r="N430">
            <v>689256</v>
          </cell>
          <cell r="O430">
            <v>687256</v>
          </cell>
          <cell r="P430">
            <v>684064</v>
          </cell>
          <cell r="Q430">
            <v>682773</v>
          </cell>
          <cell r="R430">
            <v>680000</v>
          </cell>
          <cell r="S430">
            <v>680000</v>
          </cell>
        </row>
        <row r="431">
          <cell r="C431">
            <v>20014</v>
          </cell>
          <cell r="D431" t="str">
            <v>Raccolta Amministrata</v>
          </cell>
          <cell r="E431">
            <v>18817782.149700001</v>
          </cell>
          <cell r="F431">
            <v>18125953.036060002</v>
          </cell>
          <cell r="G431">
            <v>18340240.378899999</v>
          </cell>
          <cell r="H431">
            <v>18260744.251060002</v>
          </cell>
          <cell r="I431">
            <v>15439846.289999999</v>
          </cell>
          <cell r="J431">
            <v>15439846.289999999</v>
          </cell>
          <cell r="K431">
            <v>15439845.67</v>
          </cell>
          <cell r="L431">
            <v>15439846.279999999</v>
          </cell>
          <cell r="M431">
            <v>15278882.17</v>
          </cell>
          <cell r="N431">
            <v>15314990.050000001</v>
          </cell>
          <cell r="O431">
            <v>15432855.1</v>
          </cell>
          <cell r="P431">
            <v>16657765.48</v>
          </cell>
          <cell r="Q431">
            <v>17231884</v>
          </cell>
          <cell r="R431">
            <v>14025304.6</v>
          </cell>
          <cell r="S431">
            <v>14025304.6</v>
          </cell>
        </row>
        <row r="432">
          <cell r="C432">
            <v>20015</v>
          </cell>
          <cell r="D432" t="str">
            <v>Impieghi totali a clientela</v>
          </cell>
          <cell r="E432">
            <v>16366053.454</v>
          </cell>
          <cell r="F432">
            <v>16193554.402000001</v>
          </cell>
          <cell r="G432">
            <v>16633043</v>
          </cell>
          <cell r="H432">
            <v>15660988.783</v>
          </cell>
          <cell r="I432">
            <v>16174096.783</v>
          </cell>
          <cell r="J432">
            <v>16598860</v>
          </cell>
          <cell r="K432">
            <v>15581551</v>
          </cell>
          <cell r="L432">
            <v>14380328.568</v>
          </cell>
          <cell r="M432">
            <v>14465667.416999999</v>
          </cell>
          <cell r="N432">
            <v>14401936</v>
          </cell>
          <cell r="O432">
            <v>14024183.52</v>
          </cell>
          <cell r="P432">
            <v>14835544</v>
          </cell>
          <cell r="Q432">
            <v>13547750.1</v>
          </cell>
          <cell r="R432">
            <v>17326785.436670002</v>
          </cell>
          <cell r="S432">
            <v>17326785.436670002</v>
          </cell>
        </row>
        <row r="433">
          <cell r="C433">
            <v>20016</v>
          </cell>
          <cell r="D433" t="str">
            <v xml:space="preserve">Impieghi di filiali italiane a residenti a breve termine </v>
          </cell>
          <cell r="E433">
            <v>10824093</v>
          </cell>
          <cell r="F433">
            <v>10717904</v>
          </cell>
          <cell r="G433">
            <v>11004959</v>
          </cell>
          <cell r="H433">
            <v>10334916</v>
          </cell>
          <cell r="I433">
            <v>10937770</v>
          </cell>
          <cell r="J433">
            <v>11179932</v>
          </cell>
          <cell r="K433">
            <v>10862798</v>
          </cell>
          <cell r="L433">
            <v>9879600</v>
          </cell>
          <cell r="M433">
            <v>9957663</v>
          </cell>
          <cell r="N433">
            <v>9872661</v>
          </cell>
          <cell r="O433">
            <v>9877545</v>
          </cell>
          <cell r="P433">
            <v>10539079</v>
          </cell>
          <cell r="Q433">
            <v>9240260</v>
          </cell>
          <cell r="R433">
            <v>11316900</v>
          </cell>
          <cell r="S433">
            <v>11316900</v>
          </cell>
        </row>
        <row r="434">
          <cell r="C434">
            <v>20017</v>
          </cell>
          <cell r="D434" t="str">
            <v xml:space="preserve">Impieghi di filiali italiane a residenti a m/lungo termine </v>
          </cell>
          <cell r="E434">
            <v>5185549</v>
          </cell>
          <cell r="F434">
            <v>4999556</v>
          </cell>
          <cell r="G434">
            <v>4865666</v>
          </cell>
          <cell r="H434">
            <v>4745804</v>
          </cell>
          <cell r="I434">
            <v>4636071</v>
          </cell>
          <cell r="J434">
            <v>4578522</v>
          </cell>
          <cell r="K434">
            <v>4422958</v>
          </cell>
          <cell r="L434">
            <v>4048441</v>
          </cell>
          <cell r="M434">
            <v>3909760</v>
          </cell>
          <cell r="N434">
            <v>3779582</v>
          </cell>
          <cell r="O434">
            <v>3550727</v>
          </cell>
          <cell r="P434">
            <v>3224559</v>
          </cell>
          <cell r="Q434">
            <v>3042884</v>
          </cell>
          <cell r="R434">
            <v>5737385.4366699997</v>
          </cell>
          <cell r="S434">
            <v>5737385.4366699997</v>
          </cell>
        </row>
        <row r="435">
          <cell r="C435">
            <v>20018</v>
          </cell>
          <cell r="D435" t="str">
            <v>Impieghi di filiali italiane a residenti a breve termine (lire)</v>
          </cell>
          <cell r="E435">
            <v>10432269</v>
          </cell>
          <cell r="F435">
            <v>10357543</v>
          </cell>
          <cell r="G435">
            <v>10684924</v>
          </cell>
          <cell r="H435">
            <v>10037329</v>
          </cell>
          <cell r="I435">
            <v>10661740</v>
          </cell>
          <cell r="J435">
            <v>10924946</v>
          </cell>
          <cell r="K435">
            <v>10606555</v>
          </cell>
          <cell r="L435">
            <v>9635631</v>
          </cell>
          <cell r="M435">
            <v>9701562</v>
          </cell>
          <cell r="N435">
            <v>9616580</v>
          </cell>
          <cell r="O435">
            <v>9621704</v>
          </cell>
          <cell r="P435">
            <v>10280449</v>
          </cell>
          <cell r="Q435">
            <v>8979392</v>
          </cell>
          <cell r="R435">
            <v>11046900</v>
          </cell>
          <cell r="S435">
            <v>11046900</v>
          </cell>
        </row>
        <row r="436">
          <cell r="C436">
            <v>20019</v>
          </cell>
          <cell r="D436" t="str">
            <v>Impieghi di filiali italiane a residenti a m/l termine (lire)</v>
          </cell>
          <cell r="E436">
            <v>5163913</v>
          </cell>
          <cell r="F436">
            <v>4977300</v>
          </cell>
          <cell r="G436">
            <v>4844278</v>
          </cell>
          <cell r="H436">
            <v>4724985</v>
          </cell>
          <cell r="I436">
            <v>4615388</v>
          </cell>
          <cell r="J436">
            <v>4558211</v>
          </cell>
          <cell r="K436">
            <v>4417088</v>
          </cell>
          <cell r="L436">
            <v>4044371</v>
          </cell>
          <cell r="M436">
            <v>3905413</v>
          </cell>
          <cell r="N436">
            <v>3775675</v>
          </cell>
          <cell r="O436">
            <v>3547046</v>
          </cell>
          <cell r="P436">
            <v>3221059</v>
          </cell>
          <cell r="Q436">
            <v>3039515</v>
          </cell>
          <cell r="R436">
            <v>5737385.4366699997</v>
          </cell>
          <cell r="S436">
            <v>5737385.4366699997</v>
          </cell>
        </row>
        <row r="437">
          <cell r="C437">
            <v>20020</v>
          </cell>
          <cell r="D437" t="str">
            <v>Tasso impieghi a breve in lire</v>
          </cell>
          <cell r="E437">
            <v>593</v>
          </cell>
          <cell r="F437">
            <v>561</v>
          </cell>
          <cell r="G437">
            <v>560</v>
          </cell>
          <cell r="H437">
            <v>576</v>
          </cell>
          <cell r="I437">
            <v>534</v>
          </cell>
          <cell r="J437">
            <v>513</v>
          </cell>
          <cell r="K437">
            <v>509</v>
          </cell>
          <cell r="L437">
            <v>478</v>
          </cell>
          <cell r="M437">
            <v>472</v>
          </cell>
          <cell r="N437">
            <v>462</v>
          </cell>
          <cell r="O437">
            <v>470</v>
          </cell>
          <cell r="P437">
            <v>480</v>
          </cell>
          <cell r="Q437">
            <v>486</v>
          </cell>
          <cell r="R437">
            <v>0</v>
          </cell>
          <cell r="S437">
            <v>0</v>
          </cell>
        </row>
        <row r="438">
          <cell r="C438">
            <v>20021</v>
          </cell>
          <cell r="D438" t="str">
            <v>Tasso impieghi a m/lungo in lire</v>
          </cell>
          <cell r="E438">
            <v>551</v>
          </cell>
          <cell r="F438">
            <v>541</v>
          </cell>
          <cell r="G438">
            <v>534</v>
          </cell>
          <cell r="H438">
            <v>527</v>
          </cell>
          <cell r="I438">
            <v>522</v>
          </cell>
          <cell r="J438">
            <v>521</v>
          </cell>
          <cell r="K438">
            <v>530</v>
          </cell>
          <cell r="L438">
            <v>524</v>
          </cell>
          <cell r="M438">
            <v>527</v>
          </cell>
          <cell r="N438">
            <v>528</v>
          </cell>
          <cell r="O438">
            <v>549</v>
          </cell>
          <cell r="P438">
            <v>557</v>
          </cell>
          <cell r="Q438">
            <v>569</v>
          </cell>
          <cell r="R438">
            <v>0</v>
          </cell>
          <cell r="S438">
            <v>0</v>
          </cell>
        </row>
        <row r="439">
          <cell r="C439">
            <v>20022</v>
          </cell>
          <cell r="D439" t="str">
            <v>PCT Passivi</v>
          </cell>
          <cell r="E439">
            <v>2263204</v>
          </cell>
          <cell r="F439">
            <v>2207861</v>
          </cell>
          <cell r="G439">
            <v>2225472</v>
          </cell>
          <cell r="H439">
            <v>2644354</v>
          </cell>
          <cell r="I439">
            <v>2708473</v>
          </cell>
          <cell r="J439">
            <v>2430314</v>
          </cell>
          <cell r="K439">
            <v>1960719</v>
          </cell>
          <cell r="L439">
            <v>1979911</v>
          </cell>
          <cell r="M439">
            <v>2018804</v>
          </cell>
          <cell r="N439">
            <v>2584232</v>
          </cell>
          <cell r="O439">
            <v>1986144</v>
          </cell>
          <cell r="P439">
            <v>1845463</v>
          </cell>
          <cell r="Q439">
            <v>2374422</v>
          </cell>
          <cell r="R439">
            <v>2284250</v>
          </cell>
          <cell r="S439">
            <v>2284250</v>
          </cell>
        </row>
        <row r="440">
          <cell r="C440">
            <v>20023</v>
          </cell>
          <cell r="D440" t="str">
            <v>PCT Attivi</v>
          </cell>
          <cell r="E440">
            <v>205</v>
          </cell>
          <cell r="F440">
            <v>0</v>
          </cell>
          <cell r="G440">
            <v>2324</v>
          </cell>
          <cell r="H440">
            <v>2423</v>
          </cell>
          <cell r="I440">
            <v>2340</v>
          </cell>
          <cell r="J440">
            <v>561</v>
          </cell>
          <cell r="K440">
            <v>160</v>
          </cell>
          <cell r="L440">
            <v>1996</v>
          </cell>
          <cell r="M440">
            <v>3287</v>
          </cell>
          <cell r="N440">
            <v>2196</v>
          </cell>
          <cell r="O440">
            <v>5805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20024</v>
          </cell>
          <cell r="D441" t="str">
            <v>Margine di Interesse</v>
          </cell>
          <cell r="E441">
            <v>343590</v>
          </cell>
          <cell r="F441">
            <v>269360</v>
          </cell>
          <cell r="G441">
            <v>202025.57699999999</v>
          </cell>
          <cell r="H441">
            <v>135972</v>
          </cell>
          <cell r="I441">
            <v>70243</v>
          </cell>
          <cell r="J441">
            <v>726552</v>
          </cell>
          <cell r="K441">
            <v>654422</v>
          </cell>
          <cell r="L441">
            <v>597071</v>
          </cell>
          <cell r="M441">
            <v>539601</v>
          </cell>
          <cell r="N441">
            <v>483844</v>
          </cell>
          <cell r="O441">
            <v>427277</v>
          </cell>
          <cell r="P441">
            <v>370015</v>
          </cell>
          <cell r="Q441">
            <v>316824</v>
          </cell>
          <cell r="R441">
            <v>868197.32048999995</v>
          </cell>
          <cell r="S441">
            <v>781830</v>
          </cell>
        </row>
        <row r="442">
          <cell r="C442">
            <v>20025</v>
          </cell>
          <cell r="D442" t="str">
            <v>Dividendi</v>
          </cell>
          <cell r="E442">
            <v>44657</v>
          </cell>
          <cell r="F442">
            <v>21608</v>
          </cell>
          <cell r="G442">
            <v>1057.0709999999999</v>
          </cell>
          <cell r="H442">
            <v>1057</v>
          </cell>
          <cell r="I442">
            <v>0</v>
          </cell>
          <cell r="J442">
            <v>384392</v>
          </cell>
          <cell r="K442">
            <v>63639</v>
          </cell>
          <cell r="L442">
            <v>63630</v>
          </cell>
          <cell r="M442">
            <v>63608</v>
          </cell>
          <cell r="N442">
            <v>63607</v>
          </cell>
          <cell r="O442">
            <v>63602</v>
          </cell>
          <cell r="P442">
            <v>63592</v>
          </cell>
          <cell r="Q442">
            <v>59872</v>
          </cell>
          <cell r="R442">
            <v>60000</v>
          </cell>
          <cell r="S442">
            <v>43000</v>
          </cell>
        </row>
        <row r="443">
          <cell r="C443">
            <v>20026</v>
          </cell>
          <cell r="D443" t="str">
            <v>Commissioni nette</v>
          </cell>
          <cell r="E443">
            <v>345587</v>
          </cell>
          <cell r="F443">
            <v>285832</v>
          </cell>
          <cell r="G443">
            <v>221727.821</v>
          </cell>
          <cell r="H443">
            <v>138228</v>
          </cell>
          <cell r="I443">
            <v>68385</v>
          </cell>
          <cell r="J443">
            <v>621677</v>
          </cell>
          <cell r="K443">
            <v>559168</v>
          </cell>
          <cell r="L443">
            <v>510400</v>
          </cell>
          <cell r="M443">
            <v>461321</v>
          </cell>
          <cell r="N443">
            <v>413948</v>
          </cell>
          <cell r="O443">
            <v>369811</v>
          </cell>
          <cell r="P443">
            <v>313636.5</v>
          </cell>
          <cell r="Q443">
            <v>245240</v>
          </cell>
          <cell r="R443">
            <v>718550.77307999996</v>
          </cell>
          <cell r="S443">
            <v>658000</v>
          </cell>
        </row>
        <row r="444">
          <cell r="C444">
            <v>20027</v>
          </cell>
          <cell r="D444" t="str">
            <v>Proventi da operazioni finanziarie</v>
          </cell>
          <cell r="E444">
            <v>17325</v>
          </cell>
          <cell r="F444">
            <v>14357</v>
          </cell>
          <cell r="G444">
            <v>11851.779</v>
          </cell>
          <cell r="H444">
            <v>4730</v>
          </cell>
          <cell r="I444">
            <v>-90</v>
          </cell>
          <cell r="J444">
            <v>13925</v>
          </cell>
          <cell r="K444">
            <v>14725</v>
          </cell>
          <cell r="L444">
            <v>14095</v>
          </cell>
          <cell r="M444">
            <v>13344</v>
          </cell>
          <cell r="N444">
            <v>10584</v>
          </cell>
          <cell r="O444">
            <v>9303</v>
          </cell>
          <cell r="P444">
            <v>8491</v>
          </cell>
          <cell r="Q444">
            <v>9680</v>
          </cell>
          <cell r="R444">
            <v>30000</v>
          </cell>
          <cell r="S444">
            <v>7500</v>
          </cell>
        </row>
        <row r="445">
          <cell r="C445">
            <v>20028</v>
          </cell>
          <cell r="D445" t="str">
            <v>Altri proventi di gestione</v>
          </cell>
          <cell r="E445">
            <v>68371</v>
          </cell>
          <cell r="F445">
            <v>54920</v>
          </cell>
          <cell r="G445">
            <v>41964.688999999998</v>
          </cell>
          <cell r="H445">
            <v>28281</v>
          </cell>
          <cell r="I445">
            <v>14461</v>
          </cell>
          <cell r="J445">
            <v>178065</v>
          </cell>
          <cell r="K445">
            <v>153091</v>
          </cell>
          <cell r="L445">
            <v>135600</v>
          </cell>
          <cell r="M445">
            <v>123247</v>
          </cell>
          <cell r="N445">
            <v>109337</v>
          </cell>
          <cell r="O445">
            <v>97030</v>
          </cell>
          <cell r="P445">
            <v>83789.600000000006</v>
          </cell>
          <cell r="Q445">
            <v>68106</v>
          </cell>
          <cell r="R445">
            <v>167020</v>
          </cell>
          <cell r="S445">
            <v>166950</v>
          </cell>
        </row>
        <row r="446">
          <cell r="C446">
            <v>20029</v>
          </cell>
          <cell r="D446" t="str">
            <v>Costi del Personale</v>
          </cell>
          <cell r="E446">
            <v>-232533.33332999999</v>
          </cell>
          <cell r="F446">
            <v>-185999.66667000001</v>
          </cell>
          <cell r="G446">
            <v>-141127.65700000001</v>
          </cell>
          <cell r="H446">
            <v>-93033.333329999994</v>
          </cell>
          <cell r="I446">
            <v>-47300</v>
          </cell>
          <cell r="J446">
            <v>-570456</v>
          </cell>
          <cell r="K446">
            <v>-525300</v>
          </cell>
          <cell r="L446">
            <v>-477000</v>
          </cell>
          <cell r="M446">
            <v>-429000</v>
          </cell>
          <cell r="N446">
            <v>-383776</v>
          </cell>
          <cell r="O446">
            <v>-335804</v>
          </cell>
          <cell r="P446">
            <v>-287833</v>
          </cell>
          <cell r="Q446">
            <v>-239000</v>
          </cell>
          <cell r="R446">
            <v>-568000</v>
          </cell>
          <cell r="S446">
            <v>-568000</v>
          </cell>
        </row>
        <row r="447">
          <cell r="C447">
            <v>20030</v>
          </cell>
          <cell r="D447" t="str">
            <v>Costi e spese diverse</v>
          </cell>
          <cell r="E447">
            <v>-79970</v>
          </cell>
          <cell r="F447">
            <v>-61135</v>
          </cell>
          <cell r="G447">
            <v>-51693</v>
          </cell>
          <cell r="H447">
            <v>-37200</v>
          </cell>
          <cell r="I447">
            <v>-18600</v>
          </cell>
          <cell r="J447">
            <v>-245575</v>
          </cell>
          <cell r="K447">
            <v>-197176</v>
          </cell>
          <cell r="L447">
            <v>-180287</v>
          </cell>
          <cell r="M447">
            <v>-161700</v>
          </cell>
          <cell r="N447">
            <v>-136100</v>
          </cell>
          <cell r="O447">
            <v>-119148</v>
          </cell>
          <cell r="P447">
            <v>-105952</v>
          </cell>
          <cell r="Q447">
            <v>-87507</v>
          </cell>
          <cell r="R447">
            <v>-223320</v>
          </cell>
          <cell r="S447">
            <v>-223320</v>
          </cell>
        </row>
        <row r="448">
          <cell r="C448">
            <v>20031</v>
          </cell>
          <cell r="D448" t="str">
            <v>Imposte indirette e tasse</v>
          </cell>
          <cell r="E448">
            <v>-31700</v>
          </cell>
          <cell r="F448">
            <v>-25333</v>
          </cell>
          <cell r="G448">
            <v>-18767.013999999999</v>
          </cell>
          <cell r="H448">
            <v>-12700</v>
          </cell>
          <cell r="I448">
            <v>-6300</v>
          </cell>
          <cell r="J448">
            <v>-77754</v>
          </cell>
          <cell r="K448">
            <v>-69500</v>
          </cell>
          <cell r="L448">
            <v>-61100</v>
          </cell>
          <cell r="M448">
            <v>-55000</v>
          </cell>
          <cell r="N448">
            <v>-50561</v>
          </cell>
          <cell r="O448">
            <v>-44239</v>
          </cell>
          <cell r="P448">
            <v>-37917</v>
          </cell>
          <cell r="Q448">
            <v>-28200</v>
          </cell>
          <cell r="R448">
            <v>-76000</v>
          </cell>
          <cell r="S448">
            <v>-76000</v>
          </cell>
        </row>
        <row r="449">
          <cell r="C449">
            <v>20032</v>
          </cell>
          <cell r="D449" t="str">
            <v>Ammortamenti</v>
          </cell>
          <cell r="E449">
            <v>-31700</v>
          </cell>
          <cell r="F449">
            <v>-25333</v>
          </cell>
          <cell r="G449">
            <v>-14586.187</v>
          </cell>
          <cell r="H449">
            <v>-12700</v>
          </cell>
          <cell r="I449">
            <v>-6300</v>
          </cell>
          <cell r="J449">
            <v>-80627</v>
          </cell>
          <cell r="K449">
            <v>-71600</v>
          </cell>
          <cell r="L449">
            <v>-62700</v>
          </cell>
          <cell r="M449">
            <v>-56500</v>
          </cell>
          <cell r="N449">
            <v>-48403</v>
          </cell>
          <cell r="O449">
            <v>-42528</v>
          </cell>
          <cell r="P449">
            <v>-36653</v>
          </cell>
          <cell r="Q449">
            <v>-30300</v>
          </cell>
          <cell r="R449">
            <v>-76000</v>
          </cell>
          <cell r="S449">
            <v>-76000</v>
          </cell>
        </row>
        <row r="450">
          <cell r="C450">
            <v>20033</v>
          </cell>
          <cell r="D450" t="str">
            <v>Rettifiche nette su crediti</v>
          </cell>
          <cell r="E450">
            <v>-12208.333329999999</v>
          </cell>
          <cell r="F450">
            <v>-9766.6666700000005</v>
          </cell>
          <cell r="G450">
            <v>-7035.1970000000001</v>
          </cell>
          <cell r="H450">
            <v>-4883.3333300000004</v>
          </cell>
          <cell r="I450">
            <v>-2441.6666700000001</v>
          </cell>
          <cell r="J450">
            <v>-46464</v>
          </cell>
          <cell r="K450">
            <v>-27775</v>
          </cell>
          <cell r="L450">
            <v>-25250</v>
          </cell>
          <cell r="M450">
            <v>-47025</v>
          </cell>
          <cell r="N450">
            <v>-41800</v>
          </cell>
          <cell r="O450">
            <v>-36575</v>
          </cell>
          <cell r="P450">
            <v>-25065</v>
          </cell>
          <cell r="Q450">
            <v>-20887.5</v>
          </cell>
          <cell r="R450">
            <v>-29300</v>
          </cell>
          <cell r="S450">
            <v>-29300</v>
          </cell>
        </row>
        <row r="451">
          <cell r="C451">
            <v>20034</v>
          </cell>
          <cell r="D451" t="str">
            <v>Altri Accantonamenti</v>
          </cell>
          <cell r="E451">
            <v>-27472.395670000002</v>
          </cell>
          <cell r="F451">
            <v>-26639.062330000001</v>
          </cell>
          <cell r="G451">
            <v>-23305.728999999999</v>
          </cell>
          <cell r="H451">
            <v>-3333.3333299999999</v>
          </cell>
          <cell r="I451">
            <v>-833.33333000000005</v>
          </cell>
          <cell r="J451">
            <v>-206523</v>
          </cell>
          <cell r="K451">
            <v>-29557</v>
          </cell>
          <cell r="L451">
            <v>-26870</v>
          </cell>
          <cell r="M451">
            <v>-24183</v>
          </cell>
          <cell r="N451">
            <v>-21496</v>
          </cell>
          <cell r="O451">
            <v>-18809</v>
          </cell>
          <cell r="P451">
            <v>-50525.19</v>
          </cell>
          <cell r="Q451">
            <v>-42105</v>
          </cell>
          <cell r="R451">
            <v>-23300</v>
          </cell>
          <cell r="S451">
            <v>-10000</v>
          </cell>
        </row>
        <row r="452">
          <cell r="C452">
            <v>20035</v>
          </cell>
          <cell r="D452" t="str">
            <v>Proventi/Oneri Straordinari</v>
          </cell>
          <cell r="E452">
            <v>-16.777000000000001</v>
          </cell>
          <cell r="F452">
            <v>1164.223</v>
          </cell>
          <cell r="G452">
            <v>1336.223</v>
          </cell>
          <cell r="H452">
            <v>-6400</v>
          </cell>
          <cell r="I452">
            <v>-3200</v>
          </cell>
          <cell r="J452">
            <v>44228</v>
          </cell>
          <cell r="K452">
            <v>-14382.5</v>
          </cell>
          <cell r="L452">
            <v>-13075</v>
          </cell>
          <cell r="M452">
            <v>-11767.5</v>
          </cell>
          <cell r="N452">
            <v>-10460</v>
          </cell>
          <cell r="O452">
            <v>-24733.333330000001</v>
          </cell>
          <cell r="P452">
            <v>23611.599999999999</v>
          </cell>
          <cell r="Q452">
            <v>19677.5</v>
          </cell>
          <cell r="R452">
            <v>-38400</v>
          </cell>
          <cell r="S452">
            <v>-38400</v>
          </cell>
        </row>
        <row r="453">
          <cell r="C453">
            <v>20036</v>
          </cell>
          <cell r="D453" t="str">
            <v>Imposte sul reddito</v>
          </cell>
          <cell r="E453">
            <v>-185807.41391</v>
          </cell>
          <cell r="F453">
            <v>-143996.02056999999</v>
          </cell>
          <cell r="G453">
            <v>-95971.077000000005</v>
          </cell>
          <cell r="H453">
            <v>-60727.92</v>
          </cell>
          <cell r="I453">
            <v>-29930.560000000001</v>
          </cell>
          <cell r="J453">
            <v>-311100</v>
          </cell>
          <cell r="K453">
            <v>-228215.02499999999</v>
          </cell>
          <cell r="L453">
            <v>-212204.25</v>
          </cell>
          <cell r="M453">
            <v>-185909.625</v>
          </cell>
          <cell r="N453">
            <v>-174992.4</v>
          </cell>
          <cell r="O453">
            <v>-155355.6</v>
          </cell>
          <cell r="P453">
            <v>-147791</v>
          </cell>
          <cell r="Q453">
            <v>-129376.38</v>
          </cell>
          <cell r="R453">
            <v>-377396.64442000003</v>
          </cell>
          <cell r="S453">
            <v>-279963.2</v>
          </cell>
        </row>
        <row r="454">
          <cell r="C454">
            <v>20037</v>
          </cell>
          <cell r="D454" t="str">
            <v># punti distributivi totale</v>
          </cell>
          <cell r="E454">
            <v>449</v>
          </cell>
          <cell r="F454">
            <v>449</v>
          </cell>
          <cell r="G454">
            <v>449</v>
          </cell>
          <cell r="H454">
            <v>447</v>
          </cell>
          <cell r="I454">
            <v>446</v>
          </cell>
          <cell r="J454">
            <v>446</v>
          </cell>
          <cell r="K454">
            <v>442</v>
          </cell>
          <cell r="L454">
            <v>439</v>
          </cell>
          <cell r="M454">
            <v>438</v>
          </cell>
          <cell r="N454">
            <v>437</v>
          </cell>
          <cell r="O454">
            <v>437</v>
          </cell>
          <cell r="P454">
            <v>437</v>
          </cell>
          <cell r="Q454">
            <v>437</v>
          </cell>
          <cell r="R454">
            <v>0</v>
          </cell>
          <cell r="S454">
            <v>0</v>
          </cell>
        </row>
        <row r="455">
          <cell r="C455">
            <v>20038</v>
          </cell>
          <cell r="D455" t="str">
            <v># punti distributivi aperti negli ultimi 3 anni</v>
          </cell>
          <cell r="E455">
            <v>84</v>
          </cell>
          <cell r="F455">
            <v>84</v>
          </cell>
          <cell r="G455">
            <v>84</v>
          </cell>
          <cell r="H455">
            <v>82</v>
          </cell>
          <cell r="I455">
            <v>81</v>
          </cell>
          <cell r="J455">
            <v>81</v>
          </cell>
          <cell r="K455">
            <v>77</v>
          </cell>
          <cell r="L455">
            <v>74</v>
          </cell>
          <cell r="M455">
            <v>73</v>
          </cell>
          <cell r="N455">
            <v>72</v>
          </cell>
          <cell r="O455">
            <v>72</v>
          </cell>
          <cell r="P455">
            <v>72</v>
          </cell>
          <cell r="Q455">
            <v>72</v>
          </cell>
          <cell r="R455">
            <v>0</v>
          </cell>
          <cell r="S455">
            <v>0</v>
          </cell>
        </row>
        <row r="456">
          <cell r="C456">
            <v>20039</v>
          </cell>
          <cell r="D456" t="str">
            <v>Margine finanziario Raccolta da Clientela</v>
          </cell>
          <cell r="E456">
            <v>177900.47862000001</v>
          </cell>
          <cell r="F456">
            <v>135623.69894999999</v>
          </cell>
          <cell r="G456">
            <v>99310.573019999996</v>
          </cell>
          <cell r="H456">
            <v>64058.702960000002</v>
          </cell>
          <cell r="I456">
            <v>32623.024740000001</v>
          </cell>
          <cell r="J456">
            <v>325141.26194</v>
          </cell>
          <cell r="K456">
            <v>289885.44660999998</v>
          </cell>
          <cell r="L456">
            <v>260216.74166</v>
          </cell>
          <cell r="M456">
            <v>232409.16467</v>
          </cell>
          <cell r="N456">
            <v>208021.42856999999</v>
          </cell>
          <cell r="O456">
            <v>182890.03052999999</v>
          </cell>
          <cell r="P456">
            <v>157424.61301</v>
          </cell>
          <cell r="Q456">
            <v>132649.48790000001</v>
          </cell>
          <cell r="R456">
            <v>471381.62985000003</v>
          </cell>
          <cell r="S456">
            <v>345780.30706000002</v>
          </cell>
        </row>
        <row r="457">
          <cell r="C457">
            <v>20040</v>
          </cell>
          <cell r="D457" t="str">
            <v>Raccolta Totale da Clientela (esclusi Pct)</v>
          </cell>
          <cell r="E457">
            <v>20355672.630800001</v>
          </cell>
          <cell r="F457">
            <v>20403047.648740001</v>
          </cell>
          <cell r="G457">
            <v>20572557.140519999</v>
          </cell>
          <cell r="H457">
            <v>21051848.748890001</v>
          </cell>
          <cell r="I457">
            <v>21573124.98598</v>
          </cell>
          <cell r="J457">
            <v>19396523.639210001</v>
          </cell>
          <cell r="K457">
            <v>19364645.875179999</v>
          </cell>
          <cell r="L457">
            <v>19286348.188420001</v>
          </cell>
          <cell r="M457">
            <v>19289015.146400001</v>
          </cell>
          <cell r="N457">
            <v>19313446.684969999</v>
          </cell>
          <cell r="O457">
            <v>19434514.300000001</v>
          </cell>
          <cell r="P457">
            <v>19408404.870000001</v>
          </cell>
          <cell r="Q457">
            <v>19264087.577750001</v>
          </cell>
          <cell r="R457">
            <v>20010857.20397</v>
          </cell>
          <cell r="S457">
            <v>19494489.009989999</v>
          </cell>
        </row>
        <row r="458">
          <cell r="C458">
            <v>20041</v>
          </cell>
          <cell r="D458" t="str">
            <v>Margine finanziario Impieghi a Clientela</v>
          </cell>
          <cell r="E458">
            <v>136512.74124999999</v>
          </cell>
          <cell r="F458">
            <v>109178.09243999999</v>
          </cell>
          <cell r="G458">
            <v>83993.809729999994</v>
          </cell>
          <cell r="H458">
            <v>57323.041920000003</v>
          </cell>
          <cell r="I458">
            <v>28894.465759999999</v>
          </cell>
          <cell r="J458">
            <v>314952.93409</v>
          </cell>
          <cell r="K458">
            <v>291705.92810999998</v>
          </cell>
          <cell r="L458">
            <v>264685.95513999998</v>
          </cell>
          <cell r="M458">
            <v>239366.69072000001</v>
          </cell>
          <cell r="N458">
            <v>212971.31122</v>
          </cell>
          <cell r="O458">
            <v>184889.27728000001</v>
          </cell>
          <cell r="P458">
            <v>158371.42501000001</v>
          </cell>
          <cell r="Q458">
            <v>130782.54704</v>
          </cell>
          <cell r="R458">
            <v>307449.86291999999</v>
          </cell>
          <cell r="S458">
            <v>348651.95955999999</v>
          </cell>
        </row>
        <row r="459">
          <cell r="C459">
            <v>20042</v>
          </cell>
          <cell r="D459" t="str">
            <v xml:space="preserve"> Impieghi Totali a Clientela (esclusi Pct)</v>
          </cell>
          <cell r="E459">
            <v>16032801.94324</v>
          </cell>
          <cell r="F459">
            <v>15961037.371710001</v>
          </cell>
          <cell r="G459">
            <v>15926805.084650001</v>
          </cell>
          <cell r="H459">
            <v>16242340.487500001</v>
          </cell>
          <cell r="I459">
            <v>16338084.987740001</v>
          </cell>
          <cell r="J459">
            <v>13375696.235409999</v>
          </cell>
          <cell r="K459">
            <v>13172796.84086</v>
          </cell>
          <cell r="L459">
            <v>12993584.89136</v>
          </cell>
          <cell r="M459">
            <v>12803621.115219999</v>
          </cell>
          <cell r="N459">
            <v>12608183.1324</v>
          </cell>
          <cell r="O459">
            <v>12494379.599649999</v>
          </cell>
          <cell r="P459">
            <v>12306154.506990001</v>
          </cell>
          <cell r="Q459">
            <v>12177783.621510001</v>
          </cell>
          <cell r="R459">
            <v>16566838.89147</v>
          </cell>
          <cell r="S459">
            <v>15158714.11187</v>
          </cell>
        </row>
        <row r="460">
          <cell r="C460">
            <v>20043</v>
          </cell>
          <cell r="D460" t="str">
            <v xml:space="preserve">Attivo Ponderato per il rischio </v>
          </cell>
          <cell r="E460">
            <v>0</v>
          </cell>
          <cell r="F460">
            <v>0</v>
          </cell>
          <cell r="G460">
            <v>20662681</v>
          </cell>
          <cell r="H460">
            <v>0</v>
          </cell>
          <cell r="I460">
            <v>0</v>
          </cell>
          <cell r="J460">
            <v>21081727</v>
          </cell>
          <cell r="K460">
            <v>0</v>
          </cell>
          <cell r="L460">
            <v>0</v>
          </cell>
          <cell r="M460">
            <v>18260588</v>
          </cell>
          <cell r="N460">
            <v>0</v>
          </cell>
          <cell r="O460">
            <v>0</v>
          </cell>
          <cell r="P460">
            <v>20857069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20044</v>
          </cell>
          <cell r="D461" t="str">
            <v>Sofferenze lorde</v>
          </cell>
          <cell r="E461">
            <v>311304.19377000001</v>
          </cell>
          <cell r="F461">
            <v>309041.33624999999</v>
          </cell>
          <cell r="G461">
            <v>307462</v>
          </cell>
          <cell r="H461">
            <v>309241</v>
          </cell>
          <cell r="I461">
            <v>312334</v>
          </cell>
          <cell r="J461">
            <v>316183</v>
          </cell>
          <cell r="K461">
            <v>304696</v>
          </cell>
          <cell r="L461">
            <v>298382</v>
          </cell>
          <cell r="M461">
            <v>295743</v>
          </cell>
          <cell r="N461">
            <v>304990</v>
          </cell>
          <cell r="O461">
            <v>313125</v>
          </cell>
          <cell r="P461">
            <v>313200</v>
          </cell>
          <cell r="Q461">
            <v>317547</v>
          </cell>
          <cell r="R461">
            <v>272500</v>
          </cell>
          <cell r="S461">
            <v>272500</v>
          </cell>
        </row>
        <row r="462">
          <cell r="C462">
            <v>20045</v>
          </cell>
          <cell r="D462" t="str">
            <v>Incagli lordi</v>
          </cell>
          <cell r="E462">
            <v>316693.44793999998</v>
          </cell>
          <cell r="F462">
            <v>310073.31232000003</v>
          </cell>
          <cell r="G462">
            <v>302418</v>
          </cell>
          <cell r="H462">
            <v>310620</v>
          </cell>
          <cell r="I462">
            <v>293226</v>
          </cell>
          <cell r="J462">
            <v>269860</v>
          </cell>
          <cell r="K462">
            <v>310662</v>
          </cell>
          <cell r="L462">
            <v>285317</v>
          </cell>
          <cell r="M462">
            <v>288468</v>
          </cell>
          <cell r="N462">
            <v>300169</v>
          </cell>
          <cell r="O462">
            <v>293647</v>
          </cell>
          <cell r="P462">
            <v>294741</v>
          </cell>
          <cell r="Q462">
            <v>305786</v>
          </cell>
          <cell r="R462">
            <v>0</v>
          </cell>
          <cell r="S462">
            <v>0</v>
          </cell>
        </row>
        <row r="463">
          <cell r="C463">
            <v>20046</v>
          </cell>
          <cell r="D463" t="str">
            <v>Evidenze (watch list)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20047</v>
          </cell>
          <cell r="D464" t="str">
            <v>Previsioni di Perdita su sofferenze</v>
          </cell>
          <cell r="E464">
            <v>146925.42112000001</v>
          </cell>
          <cell r="F464">
            <v>146392.69682000001</v>
          </cell>
          <cell r="G464">
            <v>147812</v>
          </cell>
          <cell r="H464">
            <v>145026</v>
          </cell>
          <cell r="I464">
            <v>154154</v>
          </cell>
          <cell r="J464">
            <v>157074</v>
          </cell>
          <cell r="K464">
            <v>149243</v>
          </cell>
          <cell r="L464">
            <v>145750</v>
          </cell>
          <cell r="M464">
            <v>144343</v>
          </cell>
          <cell r="N464">
            <v>0</v>
          </cell>
          <cell r="O464">
            <v>0</v>
          </cell>
          <cell r="P464">
            <v>160635</v>
          </cell>
          <cell r="Q464">
            <v>160453</v>
          </cell>
          <cell r="R464">
            <v>0</v>
          </cell>
          <cell r="S464">
            <v>0</v>
          </cell>
        </row>
        <row r="465">
          <cell r="C465">
            <v>20048</v>
          </cell>
          <cell r="D465" t="str">
            <v>Recuperi su crediti Totale Banca</v>
          </cell>
          <cell r="E465">
            <v>20919.84618</v>
          </cell>
          <cell r="F465">
            <v>16568.185890000001</v>
          </cell>
          <cell r="G465">
            <v>12900.46522</v>
          </cell>
          <cell r="H465">
            <v>7793</v>
          </cell>
          <cell r="I465">
            <v>3183</v>
          </cell>
          <cell r="J465">
            <v>66577</v>
          </cell>
          <cell r="K465">
            <v>60812</v>
          </cell>
          <cell r="L465">
            <v>56071</v>
          </cell>
          <cell r="M465">
            <v>52058</v>
          </cell>
          <cell r="N465">
            <v>0</v>
          </cell>
          <cell r="O465">
            <v>0</v>
          </cell>
          <cell r="P465">
            <v>40919</v>
          </cell>
          <cell r="Q465">
            <v>33976</v>
          </cell>
          <cell r="R465">
            <v>0</v>
          </cell>
          <cell r="S465">
            <v>0</v>
          </cell>
        </row>
        <row r="466">
          <cell r="C466">
            <v>20049</v>
          </cell>
          <cell r="D466" t="str">
            <v>Impieghi vivi Sud+Isole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20050</v>
          </cell>
          <cell r="D467" t="str">
            <v>Impieghi paesi a rischio</v>
          </cell>
          <cell r="E467">
            <v>6165.4019900000003</v>
          </cell>
          <cell r="F467">
            <v>6278.7078099999999</v>
          </cell>
          <cell r="G467">
            <v>7242</v>
          </cell>
          <cell r="H467">
            <v>5858</v>
          </cell>
          <cell r="I467">
            <v>7411</v>
          </cell>
          <cell r="J467">
            <v>5935</v>
          </cell>
          <cell r="K467">
            <v>13421</v>
          </cell>
          <cell r="L467">
            <v>11897</v>
          </cell>
          <cell r="M467">
            <v>0</v>
          </cell>
          <cell r="N467">
            <v>28763</v>
          </cell>
          <cell r="O467">
            <v>61484</v>
          </cell>
          <cell r="P467">
            <v>64325</v>
          </cell>
          <cell r="Q467">
            <v>63686</v>
          </cell>
          <cell r="R467">
            <v>0</v>
          </cell>
          <cell r="S467">
            <v>0</v>
          </cell>
        </row>
        <row r="468">
          <cell r="C468">
            <v>20051</v>
          </cell>
          <cell r="D468" t="str">
            <v>Volumi Impieghi vivi totali</v>
          </cell>
          <cell r="E468">
            <v>15722243.72899</v>
          </cell>
          <cell r="F468">
            <v>15654546.607799999</v>
          </cell>
          <cell r="G468">
            <v>15624941.49742</v>
          </cell>
          <cell r="H468">
            <v>15940232.0901</v>
          </cell>
          <cell r="I468">
            <v>16035304.313449999</v>
          </cell>
          <cell r="J468">
            <v>13064596.039559999</v>
          </cell>
          <cell r="K468">
            <v>12861346.628070001</v>
          </cell>
          <cell r="L468">
            <v>12681384.6566</v>
          </cell>
          <cell r="M468">
            <v>12489920.85335</v>
          </cell>
          <cell r="N468">
            <v>12292441.68609</v>
          </cell>
          <cell r="O468">
            <v>12176135.31429</v>
          </cell>
          <cell r="P468">
            <v>11986245.50667</v>
          </cell>
          <cell r="Q468">
            <v>11854421.15136</v>
          </cell>
          <cell r="R468">
            <v>16248555.449999999</v>
          </cell>
          <cell r="S468">
            <v>14883233.23755</v>
          </cell>
        </row>
        <row r="469">
          <cell r="C469">
            <v>20052</v>
          </cell>
          <cell r="D469" t="str">
            <v>Sofferenze Lorde medie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20053</v>
          </cell>
          <cell r="D470" t="str">
            <v>Sofferenze Nette medie</v>
          </cell>
          <cell r="E470">
            <v>310558.21425000002</v>
          </cell>
          <cell r="F470">
            <v>306490.76390999998</v>
          </cell>
          <cell r="G470">
            <v>301863.58723</v>
          </cell>
          <cell r="H470">
            <v>302108.39740000002</v>
          </cell>
          <cell r="I470">
            <v>302780.67429</v>
          </cell>
          <cell r="J470">
            <v>311100.19585999998</v>
          </cell>
          <cell r="K470">
            <v>311450.21279000002</v>
          </cell>
          <cell r="L470">
            <v>312200.23475</v>
          </cell>
          <cell r="M470">
            <v>313700.26186999999</v>
          </cell>
          <cell r="N470">
            <v>315741.44630000001</v>
          </cell>
          <cell r="O470">
            <v>318244.28537</v>
          </cell>
          <cell r="P470">
            <v>319909.00031999999</v>
          </cell>
          <cell r="Q470">
            <v>323362.47015000001</v>
          </cell>
          <cell r="R470">
            <v>318283.44147999998</v>
          </cell>
          <cell r="S470">
            <v>275480.87432</v>
          </cell>
        </row>
        <row r="471">
          <cell r="C471">
            <v>20054</v>
          </cell>
          <cell r="D471" t="str">
            <v>Patrimonio Netto</v>
          </cell>
          <cell r="E471">
            <v>0</v>
          </cell>
          <cell r="F471">
            <v>0</v>
          </cell>
          <cell r="G471">
            <v>2269145.7059999998</v>
          </cell>
          <cell r="H471">
            <v>0</v>
          </cell>
          <cell r="I471">
            <v>0</v>
          </cell>
          <cell r="J471">
            <v>2554920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2337607.6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20055</v>
          </cell>
          <cell r="D472" t="str">
            <v>Patrimonio Netto medio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2211678.8333299998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2173052</v>
          </cell>
          <cell r="Q472">
            <v>0</v>
          </cell>
          <cell r="R472">
            <v>2366936</v>
          </cell>
          <cell r="S472">
            <v>2366936</v>
          </cell>
        </row>
        <row r="473">
          <cell r="C473">
            <v>20056</v>
          </cell>
          <cell r="D473" t="str">
            <v>Patrimonio netto rettificato</v>
          </cell>
          <cell r="E473">
            <v>0</v>
          </cell>
          <cell r="F473">
            <v>0</v>
          </cell>
          <cell r="G473">
            <v>2269145.7059999998</v>
          </cell>
          <cell r="H473">
            <v>0</v>
          </cell>
          <cell r="I473">
            <v>0</v>
          </cell>
          <cell r="J473">
            <v>2554920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2337607.6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20058</v>
          </cell>
          <cell r="D474" t="str">
            <v>Patrimonio di Vigilanza</v>
          </cell>
          <cell r="E474">
            <v>0</v>
          </cell>
          <cell r="F474">
            <v>0</v>
          </cell>
          <cell r="G474">
            <v>2390961</v>
          </cell>
          <cell r="H474">
            <v>0</v>
          </cell>
          <cell r="I474">
            <v>0</v>
          </cell>
          <cell r="J474">
            <v>2291641</v>
          </cell>
          <cell r="K474">
            <v>0</v>
          </cell>
          <cell r="L474">
            <v>0</v>
          </cell>
          <cell r="M474">
            <v>2074389</v>
          </cell>
          <cell r="N474">
            <v>0</v>
          </cell>
          <cell r="O474">
            <v>0</v>
          </cell>
          <cell r="P474">
            <v>2086000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20059</v>
          </cell>
          <cell r="D475" t="str">
            <v>Capitale assorbito (totale attività)</v>
          </cell>
          <cell r="E475">
            <v>0</v>
          </cell>
          <cell r="F475">
            <v>0</v>
          </cell>
          <cell r="G475">
            <v>1469374</v>
          </cell>
          <cell r="H475">
            <v>0</v>
          </cell>
          <cell r="I475">
            <v>0</v>
          </cell>
          <cell r="J475">
            <v>1488765</v>
          </cell>
          <cell r="K475">
            <v>0</v>
          </cell>
          <cell r="L475">
            <v>0</v>
          </cell>
          <cell r="M475">
            <v>1300204</v>
          </cell>
          <cell r="N475">
            <v>0</v>
          </cell>
          <cell r="O475">
            <v>0</v>
          </cell>
          <cell r="P475">
            <v>1502649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20060</v>
          </cell>
          <cell r="D476" t="str">
            <v>Utile Netto rettificato</v>
          </cell>
          <cell r="E476">
            <v>0</v>
          </cell>
          <cell r="F476">
            <v>0</v>
          </cell>
          <cell r="G476">
            <v>125639.99120999999</v>
          </cell>
          <cell r="H476">
            <v>0</v>
          </cell>
          <cell r="I476">
            <v>0</v>
          </cell>
          <cell r="J476">
            <v>388035</v>
          </cell>
          <cell r="K476">
            <v>0</v>
          </cell>
          <cell r="L476">
            <v>0</v>
          </cell>
          <cell r="M476">
            <v>233696</v>
          </cell>
          <cell r="N476">
            <v>0</v>
          </cell>
          <cell r="O476">
            <v>0</v>
          </cell>
          <cell r="P476">
            <v>158971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20061</v>
          </cell>
          <cell r="D477" t="str">
            <v>Numeri Racc. a vista (c/c e dep. risp.)</v>
          </cell>
          <cell r="E477">
            <v>1700710775.4525599</v>
          </cell>
          <cell r="F477">
            <v>1359439675.5968001</v>
          </cell>
          <cell r="G477">
            <v>1032976269.21952</v>
          </cell>
          <cell r="H477">
            <v>684412008.06312001</v>
          </cell>
          <cell r="I477">
            <v>355784795.39340001</v>
          </cell>
          <cell r="J477">
            <v>4086747104.4744301</v>
          </cell>
          <cell r="K477">
            <v>3738170168.3156199</v>
          </cell>
          <cell r="L477">
            <v>3388727377.3768702</v>
          </cell>
          <cell r="M477">
            <v>3041408049.38415</v>
          </cell>
          <cell r="N477">
            <v>2708904378.8006101</v>
          </cell>
          <cell r="O477">
            <v>2359824565.4000001</v>
          </cell>
          <cell r="P477">
            <v>2014164917.5699999</v>
          </cell>
          <cell r="Q477">
            <v>1667727420.9304399</v>
          </cell>
          <cell r="R477">
            <v>4069400752.2918901</v>
          </cell>
          <cell r="S477">
            <v>4352813408.3487597</v>
          </cell>
        </row>
        <row r="478">
          <cell r="C478">
            <v>20062</v>
          </cell>
          <cell r="D478" t="str">
            <v>Margine Racc. a vista</v>
          </cell>
          <cell r="E478">
            <v>137235.89538999999</v>
          </cell>
          <cell r="F478">
            <v>104627.21531</v>
          </cell>
          <cell r="G478">
            <v>76619.440440000006</v>
          </cell>
          <cell r="H478">
            <v>48860.14273</v>
          </cell>
          <cell r="I478">
            <v>24625.402760000001</v>
          </cell>
          <cell r="J478">
            <v>252197.18398999999</v>
          </cell>
          <cell r="K478">
            <v>224267.28245</v>
          </cell>
          <cell r="L478">
            <v>201826.32764</v>
          </cell>
          <cell r="M478">
            <v>180750.51983</v>
          </cell>
          <cell r="N478">
            <v>162246.42030999999</v>
          </cell>
          <cell r="O478">
            <v>142674.31651</v>
          </cell>
          <cell r="P478">
            <v>123142.09404</v>
          </cell>
          <cell r="Q478">
            <v>103617.84465</v>
          </cell>
          <cell r="R478">
            <v>371971.40145</v>
          </cell>
          <cell r="S478">
            <v>273185.41172999999</v>
          </cell>
        </row>
        <row r="479">
          <cell r="C479">
            <v>20063</v>
          </cell>
          <cell r="D479" t="str">
            <v>Numeri Racc. a termine (CD+Obbl.)</v>
          </cell>
          <cell r="E479">
            <v>701221313.51586998</v>
          </cell>
          <cell r="F479">
            <v>557916916.04504001</v>
          </cell>
          <cell r="G479">
            <v>419635843.04914999</v>
          </cell>
          <cell r="H479">
            <v>278390740.04424</v>
          </cell>
          <cell r="I479">
            <v>144975525.18737</v>
          </cell>
          <cell r="J479">
            <v>1702109449.67558</v>
          </cell>
          <cell r="K479">
            <v>1557034699.7097001</v>
          </cell>
          <cell r="L479">
            <v>1417877978.8336799</v>
          </cell>
          <cell r="M479">
            <v>1273998592.9168701</v>
          </cell>
          <cell r="N479">
            <v>1135389276.5662301</v>
          </cell>
          <cell r="O479">
            <v>993451968.27999997</v>
          </cell>
          <cell r="P479">
            <v>852755332.83000004</v>
          </cell>
          <cell r="Q479">
            <v>718186241.16381001</v>
          </cell>
          <cell r="R479">
            <v>1673792896.60727</v>
          </cell>
          <cell r="S479">
            <v>1689826687.1989</v>
          </cell>
        </row>
        <row r="480">
          <cell r="C480">
            <v>20064</v>
          </cell>
          <cell r="D480" t="str">
            <v>Margine Racc. a termine</v>
          </cell>
          <cell r="E480">
            <v>19095.168750000001</v>
          </cell>
          <cell r="F480">
            <v>14994.389709999999</v>
          </cell>
          <cell r="G480">
            <v>11187.1801</v>
          </cell>
          <cell r="H480">
            <v>7186.3568999999998</v>
          </cell>
          <cell r="I480">
            <v>3580.4040399999999</v>
          </cell>
          <cell r="J480">
            <v>42096.887179999998</v>
          </cell>
          <cell r="K480">
            <v>38400.517059999998</v>
          </cell>
          <cell r="L480">
            <v>34858.537510000002</v>
          </cell>
          <cell r="M480">
            <v>31196.089759999999</v>
          </cell>
          <cell r="N480">
            <v>27794.281579999999</v>
          </cell>
          <cell r="O480">
            <v>24341.193380000001</v>
          </cell>
          <cell r="P480">
            <v>20902.294190000001</v>
          </cell>
          <cell r="Q480">
            <v>17663.614560000002</v>
          </cell>
          <cell r="R480">
            <v>45312.497689999997</v>
          </cell>
          <cell r="S480">
            <v>42748.077770000004</v>
          </cell>
        </row>
        <row r="481">
          <cell r="C481">
            <v>20065</v>
          </cell>
          <cell r="D481" t="str">
            <v>Numeri Racc. totale (esclusi PCT)</v>
          </cell>
          <cell r="E481">
            <v>2401932088.9684401</v>
          </cell>
          <cell r="F481">
            <v>1917356591.64185</v>
          </cell>
          <cell r="G481">
            <v>1452612112.2686801</v>
          </cell>
          <cell r="H481">
            <v>962802748.10736001</v>
          </cell>
          <cell r="I481">
            <v>500760320.58077002</v>
          </cell>
          <cell r="J481">
            <v>5788856554.1500101</v>
          </cell>
          <cell r="K481">
            <v>5295204868.0253296</v>
          </cell>
          <cell r="L481">
            <v>4806605356.2105598</v>
          </cell>
          <cell r="M481">
            <v>4315406642.3010302</v>
          </cell>
          <cell r="N481">
            <v>3844293655.3668399</v>
          </cell>
          <cell r="O481">
            <v>3353276533.6799998</v>
          </cell>
          <cell r="P481">
            <v>2866920250.4000001</v>
          </cell>
          <cell r="Q481">
            <v>2385913662.0942502</v>
          </cell>
          <cell r="R481">
            <v>5743193648.8991699</v>
          </cell>
          <cell r="S481">
            <v>6042640095.5476704</v>
          </cell>
        </row>
        <row r="482">
          <cell r="C482">
            <v>20066</v>
          </cell>
          <cell r="D482" t="str">
            <v>Margine Raccolta Totale</v>
          </cell>
          <cell r="E482">
            <v>156331.06414</v>
          </cell>
          <cell r="F482">
            <v>119621.60502</v>
          </cell>
          <cell r="G482">
            <v>87806.620550000007</v>
          </cell>
          <cell r="H482">
            <v>56046.499640000002</v>
          </cell>
          <cell r="I482">
            <v>28205.806809999998</v>
          </cell>
          <cell r="J482">
            <v>294294.07118000003</v>
          </cell>
          <cell r="K482">
            <v>262667.79950999998</v>
          </cell>
          <cell r="L482">
            <v>236684.86515</v>
          </cell>
          <cell r="M482">
            <v>211946.60959000001</v>
          </cell>
          <cell r="N482">
            <v>190040.70189</v>
          </cell>
          <cell r="O482">
            <v>167015.5099</v>
          </cell>
          <cell r="P482">
            <v>144044.38823000001</v>
          </cell>
          <cell r="Q482">
            <v>121281.4592</v>
          </cell>
          <cell r="R482">
            <v>417283.89915000001</v>
          </cell>
          <cell r="S482">
            <v>315933.48950000003</v>
          </cell>
        </row>
        <row r="483">
          <cell r="C483">
            <v>20067</v>
          </cell>
          <cell r="D483" t="str">
            <v>Numeri Impieghi vivi totali</v>
          </cell>
          <cell r="E483">
            <v>839969407.67323005</v>
          </cell>
          <cell r="F483">
            <v>661228390.50075996</v>
          </cell>
          <cell r="G483">
            <v>503110697.85057998</v>
          </cell>
          <cell r="H483">
            <v>332911934.06778002</v>
          </cell>
          <cell r="I483">
            <v>170905998.49568</v>
          </cell>
          <cell r="J483">
            <v>1761672519.42153</v>
          </cell>
          <cell r="K483">
            <v>1583318885.9937401</v>
          </cell>
          <cell r="L483">
            <v>1419294384.97317</v>
          </cell>
          <cell r="M483">
            <v>1255701458.64485</v>
          </cell>
          <cell r="N483">
            <v>1100416609.3220601</v>
          </cell>
          <cell r="O483">
            <v>949380547.86285996</v>
          </cell>
          <cell r="P483">
            <v>793067444.28999996</v>
          </cell>
          <cell r="Q483">
            <v>598908481.45407999</v>
          </cell>
          <cell r="R483">
            <v>2203453636.1901798</v>
          </cell>
          <cell r="S483">
            <v>2326203141.6571798</v>
          </cell>
        </row>
        <row r="484">
          <cell r="C484">
            <v>20068</v>
          </cell>
          <cell r="D484" t="str">
            <v>Margine Imp. Vivi totali</v>
          </cell>
          <cell r="E484">
            <v>88637.776559999998</v>
          </cell>
          <cell r="F484">
            <v>71091.671130000002</v>
          </cell>
          <cell r="G484">
            <v>55026.414219999999</v>
          </cell>
          <cell r="H484">
            <v>36320.404949999996</v>
          </cell>
          <cell r="I484">
            <v>17917.2899</v>
          </cell>
          <cell r="J484">
            <v>214463.63195000001</v>
          </cell>
          <cell r="K484">
            <v>195407.94068</v>
          </cell>
          <cell r="L484">
            <v>176752.55611999999</v>
          </cell>
          <cell r="M484">
            <v>159649.57548</v>
          </cell>
          <cell r="N484">
            <v>141896.38362000001</v>
          </cell>
          <cell r="O484">
            <v>123386.41860999999</v>
          </cell>
          <cell r="P484">
            <v>105023.57393</v>
          </cell>
          <cell r="Q484">
            <v>82438.152029999997</v>
          </cell>
          <cell r="R484">
            <v>207032.69284</v>
          </cell>
          <cell r="S484">
            <v>228646.42369</v>
          </cell>
        </row>
        <row r="485">
          <cell r="C485">
            <v>20069</v>
          </cell>
          <cell r="D485" t="str">
            <v>Numeri Impieghi vivi a breve (c/c)</v>
          </cell>
          <cell r="E485">
            <v>347827136.83149999</v>
          </cell>
          <cell r="F485">
            <v>276871275.2062</v>
          </cell>
          <cell r="G485">
            <v>217572568.65279999</v>
          </cell>
          <cell r="H485">
            <v>141959827.08594</v>
          </cell>
          <cell r="I485">
            <v>73226976.551269993</v>
          </cell>
          <cell r="J485">
            <v>879402437.87327003</v>
          </cell>
          <cell r="K485">
            <v>800449598.16041005</v>
          </cell>
          <cell r="L485">
            <v>727241533.16281998</v>
          </cell>
          <cell r="M485">
            <v>652090657.59582996</v>
          </cell>
          <cell r="N485">
            <v>580950673.40458</v>
          </cell>
          <cell r="O485">
            <v>510312348.63999999</v>
          </cell>
          <cell r="P485">
            <v>432530708.01999998</v>
          </cell>
          <cell r="Q485">
            <v>318439945.48003</v>
          </cell>
          <cell r="R485">
            <v>859080751.66752994</v>
          </cell>
          <cell r="S485">
            <v>849833198.76082003</v>
          </cell>
        </row>
        <row r="486">
          <cell r="C486">
            <v>20070</v>
          </cell>
          <cell r="D486" t="str">
            <v>Margine Imp. Vivi a breve</v>
          </cell>
          <cell r="E486">
            <v>60534.28991</v>
          </cell>
          <cell r="F486">
            <v>48414.764190000002</v>
          </cell>
          <cell r="G486">
            <v>37900.148990000002</v>
          </cell>
          <cell r="H486">
            <v>25077.560460000001</v>
          </cell>
          <cell r="I486">
            <v>12243.032509999999</v>
          </cell>
          <cell r="J486">
            <v>141922.60058</v>
          </cell>
          <cell r="K486">
            <v>128753.80536</v>
          </cell>
          <cell r="L486">
            <v>115771.3774</v>
          </cell>
          <cell r="M486">
            <v>104393.12426</v>
          </cell>
          <cell r="N486">
            <v>92468.701660000006</v>
          </cell>
          <cell r="O486">
            <v>80307.007070000007</v>
          </cell>
          <cell r="P486">
            <v>68671.554260000004</v>
          </cell>
          <cell r="Q486">
            <v>52895.866309999998</v>
          </cell>
          <cell r="R486">
            <v>140897.92249999999</v>
          </cell>
          <cell r="S486">
            <v>142288.68827000001</v>
          </cell>
        </row>
        <row r="487">
          <cell r="C487">
            <v>20071</v>
          </cell>
          <cell r="D487" t="str">
            <v>Numeri Impieghi vivi a termine</v>
          </cell>
          <cell r="E487">
            <v>492142270.84174001</v>
          </cell>
          <cell r="F487">
            <v>384357115.29456002</v>
          </cell>
          <cell r="G487">
            <v>285538129.19778001</v>
          </cell>
          <cell r="H487">
            <v>190952106.98184001</v>
          </cell>
          <cell r="I487">
            <v>97679021.944409996</v>
          </cell>
          <cell r="J487">
            <v>882270081.54825997</v>
          </cell>
          <cell r="K487">
            <v>782869287.83333004</v>
          </cell>
          <cell r="L487">
            <v>692052851.81034994</v>
          </cell>
          <cell r="M487">
            <v>603610801.04901004</v>
          </cell>
          <cell r="N487">
            <v>519465935.91749001</v>
          </cell>
          <cell r="O487">
            <v>439068199.22285998</v>
          </cell>
          <cell r="P487">
            <v>360536736.26999998</v>
          </cell>
          <cell r="Q487">
            <v>280468535.97406</v>
          </cell>
          <cell r="R487">
            <v>1344372884.52265</v>
          </cell>
          <cell r="S487">
            <v>1476369942.8963599</v>
          </cell>
        </row>
        <row r="488">
          <cell r="C488">
            <v>20072</v>
          </cell>
          <cell r="D488" t="str">
            <v>Margine Imp. Vivi a termine</v>
          </cell>
          <cell r="E488">
            <v>28103.486659999999</v>
          </cell>
          <cell r="F488">
            <v>22676.906930000001</v>
          </cell>
          <cell r="G488">
            <v>17126.265230000001</v>
          </cell>
          <cell r="H488">
            <v>11242.844489999999</v>
          </cell>
          <cell r="I488">
            <v>5674.2573899999998</v>
          </cell>
          <cell r="J488">
            <v>72541.031369999997</v>
          </cell>
          <cell r="K488">
            <v>66654.135320000001</v>
          </cell>
          <cell r="L488">
            <v>60981.178720000004</v>
          </cell>
          <cell r="M488">
            <v>55256.451220000003</v>
          </cell>
          <cell r="N488">
            <v>49427.681960000002</v>
          </cell>
          <cell r="O488">
            <v>43079.411540000001</v>
          </cell>
          <cell r="P488">
            <v>36352.019670000001</v>
          </cell>
          <cell r="Q488">
            <v>29542.28571</v>
          </cell>
          <cell r="R488">
            <v>66134.770340000003</v>
          </cell>
          <cell r="S488">
            <v>86357.735419999997</v>
          </cell>
        </row>
        <row r="489">
          <cell r="C489">
            <v>20073</v>
          </cell>
          <cell r="D489" t="str">
            <v>Numeri contenzioso</v>
          </cell>
          <cell r="E489">
            <v>39297873.795740001</v>
          </cell>
          <cell r="F489">
            <v>31097729.915679999</v>
          </cell>
          <cell r="G489">
            <v>23228209.667750001</v>
          </cell>
          <cell r="H489">
            <v>15335834.50986</v>
          </cell>
          <cell r="I489">
            <v>7952644.9719500002</v>
          </cell>
          <cell r="J489">
            <v>94010572.966780007</v>
          </cell>
          <cell r="K489">
            <v>86007759.140359998</v>
          </cell>
          <cell r="L489">
            <v>78760849.220410004</v>
          </cell>
          <cell r="M489">
            <v>71265311.171120003</v>
          </cell>
          <cell r="N489">
            <v>64036096.93699</v>
          </cell>
          <cell r="O489">
            <v>56545952.82113</v>
          </cell>
          <cell r="P489">
            <v>48801094.2412</v>
          </cell>
          <cell r="Q489">
            <v>41471382.711630002</v>
          </cell>
          <cell r="R489">
            <v>95354318.644390002</v>
          </cell>
          <cell r="S489">
            <v>81245000</v>
          </cell>
        </row>
        <row r="490">
          <cell r="C490">
            <v>20074</v>
          </cell>
          <cell r="D490" t="str">
            <v>Margine Contenzioso</v>
          </cell>
          <cell r="E490">
            <v>-3933.2894999999999</v>
          </cell>
          <cell r="F490">
            <v>-2981.0869899999998</v>
          </cell>
          <cell r="G490">
            <v>-2155.4323599999998</v>
          </cell>
          <cell r="H490">
            <v>-1374.82042</v>
          </cell>
          <cell r="I490">
            <v>-690.96753999999999</v>
          </cell>
          <cell r="J490">
            <v>-7519.4595099999997</v>
          </cell>
          <cell r="K490">
            <v>-6730.1528399999997</v>
          </cell>
          <cell r="L490">
            <v>-6120.0145300000004</v>
          </cell>
          <cell r="M490">
            <v>-5540.9453199999998</v>
          </cell>
          <cell r="N490">
            <v>-5022.5415999999996</v>
          </cell>
          <cell r="O490">
            <v>-4492.6921400000001</v>
          </cell>
          <cell r="P490">
            <v>-3917.4576999999999</v>
          </cell>
          <cell r="Q490">
            <v>-3250.6702700000001</v>
          </cell>
          <cell r="R490">
            <v>-10855.88456</v>
          </cell>
          <cell r="S490">
            <v>-6904.2475599999998</v>
          </cell>
        </row>
        <row r="491">
          <cell r="C491">
            <v>20075</v>
          </cell>
          <cell r="D491" t="str">
            <v>Commissioni su GP</v>
          </cell>
          <cell r="E491">
            <v>93240.098729999998</v>
          </cell>
          <cell r="F491">
            <v>77284.618390000003</v>
          </cell>
          <cell r="G491">
            <v>60469.825109999998</v>
          </cell>
          <cell r="H491">
            <v>40392.227099999996</v>
          </cell>
          <cell r="I491">
            <v>18316.854459999999</v>
          </cell>
          <cell r="J491">
            <v>187790.77914999999</v>
          </cell>
          <cell r="K491">
            <v>170419.27770000001</v>
          </cell>
          <cell r="L491">
            <v>156408.20011999999</v>
          </cell>
          <cell r="M491">
            <v>142389.68599</v>
          </cell>
          <cell r="N491">
            <v>126475.26003999999</v>
          </cell>
          <cell r="O491">
            <v>109689.23618000001</v>
          </cell>
          <cell r="P491">
            <v>92967.115430000005</v>
          </cell>
          <cell r="Q491">
            <v>69984.709180000005</v>
          </cell>
          <cell r="R491">
            <v>174865.52963</v>
          </cell>
          <cell r="S491">
            <v>149478.13742000001</v>
          </cell>
        </row>
        <row r="492">
          <cell r="C492">
            <v>20076</v>
          </cell>
          <cell r="D492" t="str">
            <v>volumi GP</v>
          </cell>
          <cell r="E492">
            <v>11064162.64858</v>
          </cell>
          <cell r="F492">
            <v>11138271.01265</v>
          </cell>
          <cell r="G492">
            <v>11151479.00914</v>
          </cell>
          <cell r="H492">
            <v>11116276.665990001</v>
          </cell>
          <cell r="I492">
            <v>10981084.51015</v>
          </cell>
          <cell r="J492">
            <v>8843800.5294000003</v>
          </cell>
          <cell r="K492">
            <v>8691016.5508399997</v>
          </cell>
          <cell r="L492">
            <v>8848510.0767800007</v>
          </cell>
          <cell r="M492">
            <v>8711809.8680499997</v>
          </cell>
          <cell r="N492">
            <v>8549643.6010999996</v>
          </cell>
          <cell r="O492">
            <v>8372881.1900000004</v>
          </cell>
          <cell r="P492">
            <v>8095078.1399999997</v>
          </cell>
          <cell r="Q492">
            <v>7519169.1962099997</v>
          </cell>
          <cell r="R492">
            <v>10011191.119999999</v>
          </cell>
          <cell r="S492">
            <v>10506000</v>
          </cell>
        </row>
        <row r="493">
          <cell r="C493">
            <v>20077</v>
          </cell>
          <cell r="D493" t="str">
            <v>Commissioni su fondi</v>
          </cell>
          <cell r="E493">
            <v>80780.177030000006</v>
          </cell>
          <cell r="F493">
            <v>62792.994709999999</v>
          </cell>
          <cell r="G493">
            <v>45982.077689999998</v>
          </cell>
          <cell r="H493">
            <v>27710.729370000001</v>
          </cell>
          <cell r="I493">
            <v>12781.885249999999</v>
          </cell>
          <cell r="J493">
            <v>118482.94424</v>
          </cell>
          <cell r="K493">
            <v>107682.39672999999</v>
          </cell>
          <cell r="L493">
            <v>97822.987510000006</v>
          </cell>
          <cell r="M493">
            <v>88926.332920000001</v>
          </cell>
          <cell r="N493">
            <v>78661.569430000003</v>
          </cell>
          <cell r="O493">
            <v>69756.356029999995</v>
          </cell>
          <cell r="P493">
            <v>59106.612359999999</v>
          </cell>
          <cell r="Q493">
            <v>48735.212610000002</v>
          </cell>
          <cell r="R493">
            <v>194558.04366</v>
          </cell>
          <cell r="S493">
            <v>185790.95827999999</v>
          </cell>
        </row>
        <row r="494">
          <cell r="C494">
            <v>20078</v>
          </cell>
          <cell r="D494" t="str">
            <v>volumi fondi</v>
          </cell>
          <cell r="E494">
            <v>10310036.507379999</v>
          </cell>
          <cell r="F494">
            <v>10432505.715500001</v>
          </cell>
          <cell r="G494">
            <v>10464000.509129999</v>
          </cell>
          <cell r="H494">
            <v>10566499.029549999</v>
          </cell>
          <cell r="I494">
            <v>10827310</v>
          </cell>
          <cell r="J494">
            <v>11176761.15023</v>
          </cell>
          <cell r="K494">
            <v>11211357.185869999</v>
          </cell>
          <cell r="L494">
            <v>11254042.00671</v>
          </cell>
          <cell r="M494">
            <v>11313880.651179999</v>
          </cell>
          <cell r="N494">
            <v>11372506.574689999</v>
          </cell>
          <cell r="O494">
            <v>11426759.27</v>
          </cell>
          <cell r="P494">
            <v>11466478.67</v>
          </cell>
          <cell r="Q494">
            <v>11483142.08752</v>
          </cell>
          <cell r="R494">
            <v>9061296.9890000001</v>
          </cell>
          <cell r="S494">
            <v>9734000</v>
          </cell>
        </row>
        <row r="495">
          <cell r="C495">
            <v>20079</v>
          </cell>
          <cell r="D495" t="str">
            <v>Commissioni su titoli amministrati</v>
          </cell>
          <cell r="E495">
            <v>49011.296020000002</v>
          </cell>
          <cell r="F495">
            <v>43644.465609999999</v>
          </cell>
          <cell r="G495">
            <v>38035.954420000002</v>
          </cell>
          <cell r="H495">
            <v>30821.41346</v>
          </cell>
          <cell r="I495">
            <v>20058.873179999999</v>
          </cell>
          <cell r="J495">
            <v>35177.579599999997</v>
          </cell>
          <cell r="K495">
            <v>27397.57747</v>
          </cell>
          <cell r="L495">
            <v>22744.19857</v>
          </cell>
          <cell r="M495">
            <v>19939.470249999998</v>
          </cell>
          <cell r="N495">
            <v>17597.707849999999</v>
          </cell>
          <cell r="O495">
            <v>16071.71363</v>
          </cell>
          <cell r="P495">
            <v>14776.152040000001</v>
          </cell>
          <cell r="Q495">
            <v>18262.200239999998</v>
          </cell>
          <cell r="R495">
            <v>86578.639660000001</v>
          </cell>
          <cell r="S495">
            <v>55886.438069999997</v>
          </cell>
        </row>
        <row r="496">
          <cell r="C496">
            <v>20080</v>
          </cell>
          <cell r="D496" t="str">
            <v>volumi Titoli Ammin. (stock)</v>
          </cell>
          <cell r="E496">
            <v>14707526.10826</v>
          </cell>
          <cell r="F496">
            <v>14674337.53052</v>
          </cell>
          <cell r="G496">
            <v>14577719.57391</v>
          </cell>
          <cell r="H496">
            <v>14232213</v>
          </cell>
          <cell r="I496">
            <v>13750752.706350001</v>
          </cell>
          <cell r="J496">
            <v>14419288.246510001</v>
          </cell>
          <cell r="K496">
            <v>14481100.764</v>
          </cell>
          <cell r="L496">
            <v>14552917.719070001</v>
          </cell>
          <cell r="M496">
            <v>14644826.52726</v>
          </cell>
          <cell r="N496">
            <v>14745331.12655</v>
          </cell>
          <cell r="O496">
            <v>14923540.361</v>
          </cell>
          <cell r="P496">
            <v>15106395.34</v>
          </cell>
          <cell r="Q496">
            <v>15121997.12428</v>
          </cell>
          <cell r="R496">
            <v>15129000</v>
          </cell>
          <cell r="S496">
            <v>13654000</v>
          </cell>
        </row>
        <row r="497">
          <cell r="C497">
            <v>20081</v>
          </cell>
          <cell r="D497" t="str">
            <v>Commissioni su operazioni di PcT</v>
          </cell>
          <cell r="E497">
            <v>124.51157000000001</v>
          </cell>
          <cell r="F497">
            <v>9.4289999999999999E-2</v>
          </cell>
          <cell r="G497">
            <v>9.4289999999999999E-2</v>
          </cell>
          <cell r="H497">
            <v>0</v>
          </cell>
          <cell r="I497">
            <v>0</v>
          </cell>
          <cell r="J497">
            <v>1372.9947299999999</v>
          </cell>
          <cell r="K497">
            <v>1372.5461700000001</v>
          </cell>
          <cell r="L497">
            <v>1372.5461700000001</v>
          </cell>
          <cell r="M497">
            <v>1224.67751</v>
          </cell>
          <cell r="N497">
            <v>1156.78433</v>
          </cell>
          <cell r="O497">
            <v>1391</v>
          </cell>
          <cell r="P497">
            <v>1274</v>
          </cell>
          <cell r="Q497">
            <v>922.63089000000002</v>
          </cell>
          <cell r="R497">
            <v>995.43250999999998</v>
          </cell>
          <cell r="S497">
            <v>1430.9213</v>
          </cell>
        </row>
        <row r="498">
          <cell r="C498">
            <v>20082</v>
          </cell>
          <cell r="D498" t="str">
            <v>volumi PcT</v>
          </cell>
          <cell r="E498">
            <v>1491352.68197</v>
          </cell>
          <cell r="F498">
            <v>1466594.0588100001</v>
          </cell>
          <cell r="G498">
            <v>1458395</v>
          </cell>
          <cell r="H498">
            <v>2136142.8025199999</v>
          </cell>
          <cell r="I498">
            <v>2015792.8025199999</v>
          </cell>
          <cell r="J498">
            <v>1780286.06889</v>
          </cell>
          <cell r="K498">
            <v>1794655.5658799999</v>
          </cell>
          <cell r="L498">
            <v>1817267.6022699999</v>
          </cell>
          <cell r="M498">
            <v>1910053.8256300001</v>
          </cell>
          <cell r="N498">
            <v>1910937.8448000001</v>
          </cell>
          <cell r="O498">
            <v>1961338.4523100001</v>
          </cell>
          <cell r="P498">
            <v>1978404.75233</v>
          </cell>
          <cell r="Q498">
            <v>2035733</v>
          </cell>
          <cell r="R498">
            <v>1784000</v>
          </cell>
          <cell r="S498">
            <v>1842000</v>
          </cell>
        </row>
        <row r="499">
          <cell r="C499">
            <v>20083</v>
          </cell>
          <cell r="D499" t="str">
            <v>Commissioni su assicurazioni</v>
          </cell>
          <cell r="E499">
            <v>16811.162909999999</v>
          </cell>
          <cell r="F499">
            <v>13920.516390000001</v>
          </cell>
          <cell r="G499">
            <v>11660.13773</v>
          </cell>
          <cell r="H499">
            <v>7658.0699800000002</v>
          </cell>
          <cell r="I499">
            <v>2054.0044800000001</v>
          </cell>
          <cell r="J499">
            <v>50385.69</v>
          </cell>
          <cell r="K499">
            <v>44790.81583</v>
          </cell>
          <cell r="L499">
            <v>42763.087140000003</v>
          </cell>
          <cell r="M499">
            <v>40163.552779999998</v>
          </cell>
          <cell r="N499">
            <v>38254.381359999999</v>
          </cell>
          <cell r="O499">
            <v>36001.52751</v>
          </cell>
          <cell r="P499">
            <v>30734.152999999998</v>
          </cell>
          <cell r="Q499">
            <v>27775.7</v>
          </cell>
          <cell r="R499">
            <v>39275.36058</v>
          </cell>
          <cell r="S499">
            <v>42478.621950000001</v>
          </cell>
        </row>
        <row r="500">
          <cell r="C500">
            <v>20084</v>
          </cell>
          <cell r="D500" t="str">
            <v>volumi assicurazioni</v>
          </cell>
          <cell r="E500">
            <v>1997434.8033700001</v>
          </cell>
          <cell r="F500">
            <v>2066236.34907</v>
          </cell>
          <cell r="G500">
            <v>2006350.2</v>
          </cell>
          <cell r="H500">
            <v>1926515.0295500001</v>
          </cell>
          <cell r="I500">
            <v>1774263.4601499999</v>
          </cell>
          <cell r="J500">
            <v>1362478.44264</v>
          </cell>
          <cell r="K500">
            <v>1325713.16224</v>
          </cell>
          <cell r="L500">
            <v>1293137.85078</v>
          </cell>
          <cell r="M500">
            <v>1257541.3611000001</v>
          </cell>
          <cell r="N500">
            <v>1221900.0448499999</v>
          </cell>
          <cell r="O500">
            <v>1180855.1200000001</v>
          </cell>
          <cell r="P500">
            <v>1134077.28</v>
          </cell>
          <cell r="Q500">
            <v>1089509.72783</v>
          </cell>
          <cell r="R500">
            <v>2872292</v>
          </cell>
          <cell r="S500">
            <v>2209000</v>
          </cell>
        </row>
        <row r="501">
          <cell r="C501">
            <v>20085</v>
          </cell>
          <cell r="D501" t="str">
            <v>commissioni tenuta conto</v>
          </cell>
          <cell r="E501">
            <v>44947.15408</v>
          </cell>
          <cell r="F501">
            <v>36939.125050000002</v>
          </cell>
          <cell r="G501">
            <v>29429.049650000001</v>
          </cell>
          <cell r="H501">
            <v>16005.596100000001</v>
          </cell>
          <cell r="I501">
            <v>8098.2154700000001</v>
          </cell>
          <cell r="J501">
            <v>100101.27299</v>
          </cell>
          <cell r="K501">
            <v>96850.479139999996</v>
          </cell>
          <cell r="L501">
            <v>87805.899189999996</v>
          </cell>
          <cell r="M501">
            <v>78940.778200000001</v>
          </cell>
          <cell r="N501">
            <v>68916.217059999995</v>
          </cell>
          <cell r="O501">
            <v>61776.493269999999</v>
          </cell>
          <cell r="P501">
            <v>53102.271220000002</v>
          </cell>
          <cell r="Q501">
            <v>42517.852370000001</v>
          </cell>
          <cell r="R501">
            <v>116253.72358000001</v>
          </cell>
          <cell r="S501">
            <v>107654.38189999999</v>
          </cell>
        </row>
        <row r="502">
          <cell r="C502">
            <v>20086</v>
          </cell>
          <cell r="D502" t="str">
            <v>commissioni su carte di credito e debito</v>
          </cell>
          <cell r="E502">
            <v>16830.520759999999</v>
          </cell>
          <cell r="F502">
            <v>13317.09352</v>
          </cell>
          <cell r="G502">
            <v>8092.2616399999997</v>
          </cell>
          <cell r="H502">
            <v>4674.7229399999997</v>
          </cell>
          <cell r="I502">
            <v>2379.7532000000001</v>
          </cell>
          <cell r="J502">
            <v>40015.297310000002</v>
          </cell>
          <cell r="K502">
            <v>36178.148410000002</v>
          </cell>
          <cell r="L502">
            <v>33403.831740000001</v>
          </cell>
          <cell r="M502">
            <v>29262.295730000002</v>
          </cell>
          <cell r="N502">
            <v>27570.858059999999</v>
          </cell>
          <cell r="O502">
            <v>24940.035110000001</v>
          </cell>
          <cell r="P502">
            <v>22653.048610000002</v>
          </cell>
          <cell r="Q502">
            <v>12954.57725</v>
          </cell>
          <cell r="R502">
            <v>43062.769460000003</v>
          </cell>
          <cell r="S502">
            <v>39954.6</v>
          </cell>
        </row>
        <row r="503">
          <cell r="C503">
            <v>20087</v>
          </cell>
          <cell r="D503" t="str">
            <v>commissioni su servizi estero</v>
          </cell>
          <cell r="E503">
            <v>1296.0900200000001</v>
          </cell>
          <cell r="F503">
            <v>1008.0611</v>
          </cell>
          <cell r="G503">
            <v>990.20739000000003</v>
          </cell>
          <cell r="H503">
            <v>612.90723000000003</v>
          </cell>
          <cell r="I503">
            <v>283.28908999999999</v>
          </cell>
          <cell r="J503">
            <v>2959.2130299999999</v>
          </cell>
          <cell r="K503">
            <v>2680.88022</v>
          </cell>
          <cell r="L503">
            <v>2442.3208500000001</v>
          </cell>
          <cell r="M503">
            <v>2214.2160699999999</v>
          </cell>
          <cell r="N503">
            <v>1943.9797100000001</v>
          </cell>
          <cell r="O503">
            <v>1717.78</v>
          </cell>
          <cell r="P503">
            <v>1473.18</v>
          </cell>
          <cell r="Q503">
            <v>1048.0163600000001</v>
          </cell>
          <cell r="R503">
            <v>3312.2924499999999</v>
          </cell>
          <cell r="S503">
            <v>2679.4577100000001</v>
          </cell>
        </row>
        <row r="504">
          <cell r="C504">
            <v>20088</v>
          </cell>
          <cell r="D504" t="str">
            <v>Commissioni da portafoglio</v>
          </cell>
          <cell r="E504">
            <v>2015.4937600000001</v>
          </cell>
          <cell r="F504">
            <v>1611.5663500000001</v>
          </cell>
          <cell r="G504">
            <v>1266.23161</v>
          </cell>
          <cell r="H504">
            <v>854.92884000000004</v>
          </cell>
          <cell r="I504">
            <v>424.69308999999998</v>
          </cell>
          <cell r="J504">
            <v>5079.0153200000004</v>
          </cell>
          <cell r="K504">
            <v>4659.3394699999999</v>
          </cell>
          <cell r="L504">
            <v>4304.8865900000001</v>
          </cell>
          <cell r="M504">
            <v>3890.1822299999999</v>
          </cell>
          <cell r="N504">
            <v>3448.1046799999999</v>
          </cell>
          <cell r="O504">
            <v>3136.53</v>
          </cell>
          <cell r="P504">
            <v>2667.58</v>
          </cell>
          <cell r="Q504">
            <v>1963.1005700000001</v>
          </cell>
          <cell r="R504">
            <v>4842.9856600000003</v>
          </cell>
          <cell r="S504">
            <v>5006.4639299999999</v>
          </cell>
        </row>
        <row r="505">
          <cell r="C505">
            <v>20089</v>
          </cell>
          <cell r="D505" t="str">
            <v>altre Commissioni</v>
          </cell>
          <cell r="E505">
            <v>19479.702450000001</v>
          </cell>
          <cell r="F505">
            <v>16944.782899999998</v>
          </cell>
          <cell r="G505">
            <v>13187.27297</v>
          </cell>
          <cell r="H505">
            <v>9367.9305999999997</v>
          </cell>
          <cell r="I505">
            <v>3005.98785</v>
          </cell>
          <cell r="J505">
            <v>55526.867059999997</v>
          </cell>
          <cell r="K505">
            <v>48420.453999999998</v>
          </cell>
          <cell r="L505">
            <v>41864.355989999996</v>
          </cell>
          <cell r="M505">
            <v>37841.678630000002</v>
          </cell>
          <cell r="N505">
            <v>34997.387779999997</v>
          </cell>
          <cell r="O505">
            <v>32437.090680000001</v>
          </cell>
          <cell r="P505">
            <v>25813.23489</v>
          </cell>
          <cell r="Q505">
            <v>20043.98085</v>
          </cell>
          <cell r="R505">
            <v>34345.467700000001</v>
          </cell>
          <cell r="S505">
            <v>51397.38265</v>
          </cell>
        </row>
        <row r="506">
          <cell r="C506">
            <v>20090</v>
          </cell>
          <cell r="D506" t="str">
            <v>di cui sistema di pagamento</v>
          </cell>
          <cell r="E506">
            <v>7789.5963499999998</v>
          </cell>
          <cell r="F506">
            <v>6206.35221</v>
          </cell>
          <cell r="G506">
            <v>4916.0428499999998</v>
          </cell>
          <cell r="H506">
            <v>3198.5480499999999</v>
          </cell>
          <cell r="I506">
            <v>1509.8043600000001</v>
          </cell>
          <cell r="J506">
            <v>21097.918450000001</v>
          </cell>
          <cell r="K506">
            <v>19459.758669999999</v>
          </cell>
          <cell r="L506">
            <v>16295.24539</v>
          </cell>
          <cell r="M506">
            <v>14867.303</v>
          </cell>
          <cell r="N506">
            <v>13448.92945</v>
          </cell>
          <cell r="O506">
            <v>11680.51935</v>
          </cell>
          <cell r="P506">
            <v>9489.9927900000002</v>
          </cell>
          <cell r="Q506">
            <v>7340.9234999999999</v>
          </cell>
          <cell r="R506">
            <v>16393.408009999999</v>
          </cell>
          <cell r="S506">
            <v>19980.182580000001</v>
          </cell>
        </row>
        <row r="507">
          <cell r="C507">
            <v>20091</v>
          </cell>
          <cell r="D507" t="str">
            <v>effetto giorni banca</v>
          </cell>
          <cell r="E507">
            <v>13738.646000000001</v>
          </cell>
          <cell r="F507">
            <v>9565.9297800000004</v>
          </cell>
          <cell r="G507">
            <v>7292.39869</v>
          </cell>
          <cell r="H507">
            <v>3974.1087200000002</v>
          </cell>
          <cell r="I507">
            <v>2165.87059</v>
          </cell>
          <cell r="J507">
            <v>27281.885249999999</v>
          </cell>
          <cell r="K507">
            <v>24639.051889999999</v>
          </cell>
          <cell r="L507">
            <v>21404.98803</v>
          </cell>
          <cell r="M507">
            <v>19616.808140000001</v>
          </cell>
          <cell r="N507">
            <v>17847.31681</v>
          </cell>
          <cell r="O507">
            <v>15561.8415</v>
          </cell>
          <cell r="P507">
            <v>12607</v>
          </cell>
          <cell r="Q507">
            <v>10041.625959999999</v>
          </cell>
          <cell r="R507">
            <v>38886.815880000002</v>
          </cell>
          <cell r="S507">
            <v>29501.63103</v>
          </cell>
        </row>
        <row r="508">
          <cell r="C508">
            <v>20092</v>
          </cell>
          <cell r="D508" t="str">
            <v># c/c</v>
          </cell>
          <cell r="E508">
            <v>738697</v>
          </cell>
          <cell r="F508">
            <v>0</v>
          </cell>
          <cell r="G508">
            <v>736859</v>
          </cell>
          <cell r="H508">
            <v>735551</v>
          </cell>
          <cell r="I508">
            <v>734216</v>
          </cell>
          <cell r="J508">
            <v>0</v>
          </cell>
          <cell r="K508">
            <v>735496</v>
          </cell>
          <cell r="L508">
            <v>733500</v>
          </cell>
          <cell r="M508">
            <v>729926</v>
          </cell>
          <cell r="N508">
            <v>729744</v>
          </cell>
          <cell r="O508">
            <v>730001</v>
          </cell>
          <cell r="P508">
            <v>0</v>
          </cell>
          <cell r="Q508">
            <v>728388</v>
          </cell>
          <cell r="R508">
            <v>0</v>
          </cell>
          <cell r="S508">
            <v>0</v>
          </cell>
        </row>
        <row r="509">
          <cell r="C509">
            <v>20093</v>
          </cell>
          <cell r="D509" t="str">
            <v>di cui standardizzati</v>
          </cell>
          <cell r="E509">
            <v>191079</v>
          </cell>
          <cell r="F509">
            <v>182205</v>
          </cell>
          <cell r="G509">
            <v>176348</v>
          </cell>
          <cell r="H509">
            <v>169912</v>
          </cell>
          <cell r="I509">
            <v>163771</v>
          </cell>
          <cell r="J509">
            <v>157956</v>
          </cell>
          <cell r="K509">
            <v>153465</v>
          </cell>
          <cell r="L509">
            <v>148133</v>
          </cell>
          <cell r="M509">
            <v>141759</v>
          </cell>
          <cell r="N509">
            <v>134873</v>
          </cell>
          <cell r="O509">
            <v>128479</v>
          </cell>
          <cell r="P509">
            <v>0</v>
          </cell>
          <cell r="Q509">
            <v>109587</v>
          </cell>
          <cell r="R509">
            <v>267956</v>
          </cell>
          <cell r="S509">
            <v>267956</v>
          </cell>
        </row>
        <row r="510">
          <cell r="C510">
            <v>20094</v>
          </cell>
          <cell r="D510" t="str">
            <v>Erogazione Mutui</v>
          </cell>
          <cell r="E510">
            <v>447260.99</v>
          </cell>
          <cell r="F510">
            <v>320950</v>
          </cell>
          <cell r="G510">
            <v>228043.8</v>
          </cell>
          <cell r="H510">
            <v>112700</v>
          </cell>
          <cell r="I510">
            <v>60400</v>
          </cell>
          <cell r="J510">
            <v>1130017</v>
          </cell>
          <cell r="K510">
            <v>1022620</v>
          </cell>
          <cell r="L510">
            <v>895061</v>
          </cell>
          <cell r="M510">
            <v>801549</v>
          </cell>
          <cell r="N510">
            <v>684144</v>
          </cell>
          <cell r="O510">
            <v>648721</v>
          </cell>
          <cell r="P510">
            <v>494120</v>
          </cell>
          <cell r="Q510">
            <v>357922</v>
          </cell>
          <cell r="R510">
            <v>1000000</v>
          </cell>
          <cell r="S510">
            <v>1200000</v>
          </cell>
        </row>
        <row r="511">
          <cell r="C511">
            <v>20095</v>
          </cell>
          <cell r="D511" t="str">
            <v>GP flusso netto</v>
          </cell>
          <cell r="E511">
            <v>67653.055569999997</v>
          </cell>
          <cell r="F511">
            <v>189526.90369000001</v>
          </cell>
          <cell r="G511">
            <v>288188.73277</v>
          </cell>
          <cell r="H511">
            <v>249313.16743</v>
          </cell>
          <cell r="I511">
            <v>57931.796459999998</v>
          </cell>
          <cell r="J511">
            <v>2336100</v>
          </cell>
          <cell r="K511">
            <v>2197400</v>
          </cell>
          <cell r="L511">
            <v>2284500</v>
          </cell>
          <cell r="M511">
            <v>2285274</v>
          </cell>
          <cell r="N511">
            <v>2197065.5562900002</v>
          </cell>
          <cell r="O511">
            <v>2111803</v>
          </cell>
          <cell r="P511">
            <v>1718477.55</v>
          </cell>
          <cell r="Q511">
            <v>1247303.49187</v>
          </cell>
          <cell r="R511">
            <v>-850000</v>
          </cell>
          <cell r="S511">
            <v>-350000</v>
          </cell>
        </row>
        <row r="512">
          <cell r="C512">
            <v>20096</v>
          </cell>
          <cell r="D512" t="str">
            <v>Fondi flusso netto</v>
          </cell>
          <cell r="E512">
            <v>-929017.75748000003</v>
          </cell>
          <cell r="F512">
            <v>-993137.60924999998</v>
          </cell>
          <cell r="G512">
            <v>-1125058.71062</v>
          </cell>
          <cell r="H512">
            <v>-890713.93556999997</v>
          </cell>
          <cell r="I512">
            <v>-450486.51802999998</v>
          </cell>
          <cell r="J512">
            <v>-1038200</v>
          </cell>
          <cell r="K512">
            <v>-766300</v>
          </cell>
          <cell r="L512">
            <v>-549900</v>
          </cell>
          <cell r="M512">
            <v>-228605</v>
          </cell>
          <cell r="N512">
            <v>27930.949430000001</v>
          </cell>
          <cell r="O512">
            <v>163274</v>
          </cell>
          <cell r="P512">
            <v>543076</v>
          </cell>
          <cell r="Q512">
            <v>804367.48742999998</v>
          </cell>
          <cell r="R512">
            <v>-150000</v>
          </cell>
          <cell r="S512">
            <v>1300000</v>
          </cell>
        </row>
        <row r="513">
          <cell r="C513">
            <v>20097</v>
          </cell>
          <cell r="D513" t="str">
            <v>Assicurazioni nuovi premi</v>
          </cell>
          <cell r="E513">
            <v>419311</v>
          </cell>
          <cell r="F513">
            <v>390687</v>
          </cell>
          <cell r="G513">
            <v>299700</v>
          </cell>
          <cell r="H513">
            <v>175800</v>
          </cell>
          <cell r="I513">
            <v>48500</v>
          </cell>
          <cell r="J513">
            <v>1041210</v>
          </cell>
          <cell r="K513">
            <v>1008318</v>
          </cell>
          <cell r="L513">
            <v>970970</v>
          </cell>
          <cell r="M513">
            <v>923044</v>
          </cell>
          <cell r="N513">
            <v>873900</v>
          </cell>
          <cell r="O513">
            <v>832586</v>
          </cell>
          <cell r="P513">
            <v>758104.5</v>
          </cell>
          <cell r="Q513">
            <v>687960</v>
          </cell>
          <cell r="R513">
            <v>1011000</v>
          </cell>
          <cell r="S513">
            <v>1011000</v>
          </cell>
        </row>
        <row r="514">
          <cell r="C514">
            <v>20098</v>
          </cell>
          <cell r="D514" t="str">
            <v># clienti</v>
          </cell>
          <cell r="E514">
            <v>1098911</v>
          </cell>
          <cell r="F514">
            <v>0</v>
          </cell>
          <cell r="G514">
            <v>1098449</v>
          </cell>
          <cell r="H514">
            <v>1097666</v>
          </cell>
          <cell r="I514">
            <v>1096985</v>
          </cell>
          <cell r="J514">
            <v>1099728</v>
          </cell>
          <cell r="K514">
            <v>1100221</v>
          </cell>
          <cell r="L514">
            <v>1098267</v>
          </cell>
          <cell r="M514">
            <v>1095266</v>
          </cell>
          <cell r="N514">
            <v>1096104</v>
          </cell>
          <cell r="O514">
            <v>1096097</v>
          </cell>
          <cell r="P514">
            <v>0</v>
          </cell>
          <cell r="Q514">
            <v>1096543</v>
          </cell>
          <cell r="R514">
            <v>0</v>
          </cell>
          <cell r="S514">
            <v>0</v>
          </cell>
        </row>
        <row r="515">
          <cell r="C515">
            <v>20099</v>
          </cell>
          <cell r="D515" t="str">
            <v>Nuovi clienti Retail</v>
          </cell>
          <cell r="E515">
            <v>23548</v>
          </cell>
          <cell r="F515">
            <v>0</v>
          </cell>
          <cell r="G515">
            <v>15103</v>
          </cell>
          <cell r="H515">
            <v>9422</v>
          </cell>
          <cell r="I515">
            <v>4460</v>
          </cell>
          <cell r="J515">
            <v>61982</v>
          </cell>
          <cell r="K515">
            <v>58610</v>
          </cell>
          <cell r="L515">
            <v>53574</v>
          </cell>
          <cell r="M515">
            <v>47928</v>
          </cell>
          <cell r="N515">
            <v>37916</v>
          </cell>
          <cell r="O515">
            <v>37881</v>
          </cell>
          <cell r="P515">
            <v>0</v>
          </cell>
          <cell r="Q515">
            <v>25677</v>
          </cell>
          <cell r="R515">
            <v>0</v>
          </cell>
          <cell r="S515">
            <v>0</v>
          </cell>
        </row>
        <row r="516">
          <cell r="C516">
            <v>20100</v>
          </cell>
          <cell r="D516" t="str">
            <v># clienti CU</v>
          </cell>
          <cell r="E516">
            <v>883400</v>
          </cell>
          <cell r="F516">
            <v>0</v>
          </cell>
          <cell r="G516">
            <v>883552.61199999996</v>
          </cell>
          <cell r="H516">
            <v>883258.75199999998</v>
          </cell>
          <cell r="I516">
            <v>884700.86959999998</v>
          </cell>
          <cell r="J516">
            <v>887408</v>
          </cell>
          <cell r="K516">
            <v>887686.61679999996</v>
          </cell>
          <cell r="L516">
            <v>886056.74399999995</v>
          </cell>
          <cell r="M516">
            <v>883384.99040000001</v>
          </cell>
          <cell r="N516">
            <v>884295.60719999997</v>
          </cell>
          <cell r="O516">
            <v>884257.73120000004</v>
          </cell>
          <cell r="P516">
            <v>0</v>
          </cell>
          <cell r="Q516">
            <v>885365</v>
          </cell>
          <cell r="R516">
            <v>0</v>
          </cell>
          <cell r="S516">
            <v>0</v>
          </cell>
        </row>
        <row r="517">
          <cell r="C517">
            <v>20101</v>
          </cell>
          <cell r="D517" t="str">
            <v>MI CU</v>
          </cell>
          <cell r="E517">
            <v>249710.35803</v>
          </cell>
          <cell r="F517">
            <v>198111.43827000001</v>
          </cell>
          <cell r="G517">
            <v>150001.16417</v>
          </cell>
          <cell r="H517">
            <v>95540.580189999993</v>
          </cell>
          <cell r="I517">
            <v>47083.853239999997</v>
          </cell>
          <cell r="J517">
            <v>471984.72769999999</v>
          </cell>
          <cell r="K517">
            <v>425698.35126000002</v>
          </cell>
          <cell r="L517">
            <v>383191.76640000002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187601.53541000001</v>
          </cell>
          <cell r="R517">
            <v>0</v>
          </cell>
          <cell r="S517">
            <v>0</v>
          </cell>
        </row>
        <row r="518">
          <cell r="C518">
            <v>20102</v>
          </cell>
          <cell r="D518" t="str">
            <v>MI PAR</v>
          </cell>
          <cell r="E518">
            <v>176784.6127</v>
          </cell>
          <cell r="F518">
            <v>143491.41033000001</v>
          </cell>
          <cell r="G518">
            <v>111556.76788</v>
          </cell>
          <cell r="H518">
            <v>75494.568660000004</v>
          </cell>
          <cell r="I518">
            <v>37591.183360000003</v>
          </cell>
          <cell r="J518">
            <v>324852.43708</v>
          </cell>
          <cell r="K518">
            <v>292833.37900999998</v>
          </cell>
          <cell r="L518">
            <v>267519.82581000001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138659.14110000001</v>
          </cell>
          <cell r="R518">
            <v>0</v>
          </cell>
          <cell r="S518">
            <v>0</v>
          </cell>
        </row>
        <row r="519">
          <cell r="C519">
            <v>20103</v>
          </cell>
          <cell r="D519" t="str">
            <v>MI PP</v>
          </cell>
          <cell r="E519">
            <v>55230.58365</v>
          </cell>
          <cell r="F519">
            <v>45147.250489999999</v>
          </cell>
          <cell r="G519">
            <v>34863.245719999999</v>
          </cell>
          <cell r="H519">
            <v>23494.74192</v>
          </cell>
          <cell r="I519">
            <v>11580.25387</v>
          </cell>
          <cell r="J519">
            <v>98116.189129999999</v>
          </cell>
          <cell r="K519">
            <v>88752.801940000005</v>
          </cell>
          <cell r="L519">
            <v>81130.332160000005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42770.06811</v>
          </cell>
          <cell r="R519">
            <v>0</v>
          </cell>
          <cell r="S519">
            <v>0</v>
          </cell>
        </row>
        <row r="520">
          <cell r="C520">
            <v>20104</v>
          </cell>
          <cell r="D520" t="str">
            <v>MI SB</v>
          </cell>
          <cell r="E520">
            <v>97584.850149999998</v>
          </cell>
          <cell r="F520">
            <v>78011.338159999999</v>
          </cell>
          <cell r="G520">
            <v>60661.935830000002</v>
          </cell>
          <cell r="H520">
            <v>38534.827740000001</v>
          </cell>
          <cell r="I520">
            <v>18746.265360000001</v>
          </cell>
          <cell r="J520">
            <v>230458.4284</v>
          </cell>
          <cell r="K520">
            <v>209152.02215</v>
          </cell>
          <cell r="L520">
            <v>187812.78427</v>
          </cell>
          <cell r="M520">
            <v>169343.49348999999</v>
          </cell>
          <cell r="N520">
            <v>150540.80447</v>
          </cell>
          <cell r="O520">
            <v>132210.07081</v>
          </cell>
          <cell r="P520">
            <v>111934.7252</v>
          </cell>
          <cell r="Q520">
            <v>85687.802630000006</v>
          </cell>
          <cell r="R520">
            <v>237145.44305</v>
          </cell>
          <cell r="S520">
            <v>236389.50881999999</v>
          </cell>
        </row>
        <row r="521">
          <cell r="C521">
            <v>20105</v>
          </cell>
          <cell r="D521" t="str">
            <v># clienti PAR</v>
          </cell>
          <cell r="E521">
            <v>125500</v>
          </cell>
          <cell r="F521">
            <v>0</v>
          </cell>
          <cell r="G521">
            <v>125377.827</v>
          </cell>
          <cell r="H521">
            <v>125574.64200000001</v>
          </cell>
          <cell r="I521">
            <v>125785.06660000001</v>
          </cell>
          <cell r="J521">
            <v>126170</v>
          </cell>
          <cell r="K521">
            <v>126414.7678</v>
          </cell>
          <cell r="L521">
            <v>126551.07399999999</v>
          </cell>
          <cell r="M521">
            <v>126744.11840000001</v>
          </cell>
          <cell r="N521">
            <v>127093.88619999999</v>
          </cell>
          <cell r="O521">
            <v>127094.5652</v>
          </cell>
          <cell r="P521">
            <v>0</v>
          </cell>
          <cell r="Q521">
            <v>127484</v>
          </cell>
          <cell r="R521">
            <v>0</v>
          </cell>
          <cell r="S521">
            <v>0</v>
          </cell>
        </row>
        <row r="522">
          <cell r="C522">
            <v>20106</v>
          </cell>
          <cell r="D522" t="str">
            <v># clienti PP</v>
          </cell>
          <cell r="E522">
            <v>9461</v>
          </cell>
          <cell r="F522">
            <v>0</v>
          </cell>
          <cell r="G522">
            <v>9487.5609999999997</v>
          </cell>
          <cell r="H522">
            <v>9480.6059999999998</v>
          </cell>
          <cell r="I522">
            <v>9451.0637999999999</v>
          </cell>
          <cell r="J522">
            <v>9446</v>
          </cell>
          <cell r="K522">
            <v>9439.6154000000006</v>
          </cell>
          <cell r="L522">
            <v>9400.1820000000007</v>
          </cell>
          <cell r="M522">
            <v>9340.8912</v>
          </cell>
          <cell r="N522">
            <v>9226.5066000000006</v>
          </cell>
          <cell r="O522">
            <v>9227.7036000000007</v>
          </cell>
          <cell r="P522">
            <v>0</v>
          </cell>
          <cell r="Q522">
            <v>9007</v>
          </cell>
          <cell r="R522">
            <v>0</v>
          </cell>
          <cell r="S522">
            <v>0</v>
          </cell>
        </row>
        <row r="523">
          <cell r="C523">
            <v>20107</v>
          </cell>
          <cell r="D523" t="str">
            <v># clienti SB</v>
          </cell>
          <cell r="E523">
            <v>80550</v>
          </cell>
          <cell r="F523">
            <v>0</v>
          </cell>
          <cell r="G523">
            <v>80031</v>
          </cell>
          <cell r="H523">
            <v>79352</v>
          </cell>
          <cell r="I523">
            <v>77048</v>
          </cell>
          <cell r="J523">
            <v>76704</v>
          </cell>
          <cell r="K523">
            <v>76680</v>
          </cell>
          <cell r="L523">
            <v>76259</v>
          </cell>
          <cell r="M523">
            <v>75796</v>
          </cell>
          <cell r="N523">
            <v>75488</v>
          </cell>
          <cell r="O523">
            <v>75517</v>
          </cell>
          <cell r="P523">
            <v>0</v>
          </cell>
          <cell r="Q523">
            <v>74687</v>
          </cell>
          <cell r="R523">
            <v>0</v>
          </cell>
          <cell r="S523">
            <v>0</v>
          </cell>
        </row>
        <row r="524">
          <cell r="C524">
            <v>20108</v>
          </cell>
          <cell r="D524" t="str">
            <v># sportelli PB</v>
          </cell>
          <cell r="E524">
            <v>6</v>
          </cell>
          <cell r="F524">
            <v>6</v>
          </cell>
          <cell r="G524">
            <v>6</v>
          </cell>
          <cell r="H524">
            <v>5</v>
          </cell>
          <cell r="I524">
            <v>5</v>
          </cell>
          <cell r="J524">
            <v>4</v>
          </cell>
          <cell r="K524">
            <v>4</v>
          </cell>
          <cell r="L524">
            <v>4</v>
          </cell>
          <cell r="M524">
            <v>4</v>
          </cell>
          <cell r="N524">
            <v>0</v>
          </cell>
          <cell r="O524">
            <v>0</v>
          </cell>
          <cell r="P524">
            <v>3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20109</v>
          </cell>
          <cell r="D525" t="str">
            <v>Attivo Ponderato per il rischio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4268000</v>
          </cell>
          <cell r="Q525">
            <v>0</v>
          </cell>
          <cell r="R525">
            <v>0</v>
          </cell>
          <cell r="S525">
            <v>0</v>
          </cell>
        </row>
        <row r="526">
          <cell r="C526">
            <v>20110</v>
          </cell>
          <cell r="D526" t="str">
            <v>Volumi mutui</v>
          </cell>
          <cell r="E526">
            <v>1772945.1871199999</v>
          </cell>
          <cell r="F526">
            <v>1651101.85203</v>
          </cell>
          <cell r="G526">
            <v>1561513.6114699999</v>
          </cell>
          <cell r="H526">
            <v>1477337.0253600001</v>
          </cell>
          <cell r="I526">
            <v>1375089</v>
          </cell>
          <cell r="J526">
            <v>1331046</v>
          </cell>
          <cell r="K526">
            <v>1225462</v>
          </cell>
          <cell r="L526">
            <v>1099847</v>
          </cell>
          <cell r="M526">
            <v>1007914</v>
          </cell>
          <cell r="N526">
            <v>892420</v>
          </cell>
          <cell r="O526">
            <v>852876</v>
          </cell>
          <cell r="P526">
            <v>705627</v>
          </cell>
          <cell r="Q526">
            <v>574898</v>
          </cell>
          <cell r="R526">
            <v>0</v>
          </cell>
          <cell r="S526">
            <v>0</v>
          </cell>
        </row>
        <row r="527">
          <cell r="C527">
            <v>20111</v>
          </cell>
          <cell r="D527" t="str">
            <v>Volumi prestiti pers.</v>
          </cell>
          <cell r="E527">
            <v>367496</v>
          </cell>
          <cell r="F527">
            <v>365312</v>
          </cell>
          <cell r="G527">
            <v>365003</v>
          </cell>
          <cell r="H527">
            <v>333923.63251000002</v>
          </cell>
          <cell r="I527">
            <v>359264</v>
          </cell>
          <cell r="J527">
            <v>357004</v>
          </cell>
          <cell r="K527">
            <v>357206</v>
          </cell>
          <cell r="L527">
            <v>354188</v>
          </cell>
          <cell r="M527">
            <v>353232</v>
          </cell>
          <cell r="N527">
            <v>353909.2</v>
          </cell>
          <cell r="O527">
            <v>363835.5</v>
          </cell>
          <cell r="P527">
            <v>348318</v>
          </cell>
          <cell r="Q527">
            <v>335988</v>
          </cell>
          <cell r="R527">
            <v>0</v>
          </cell>
          <cell r="S527">
            <v>0</v>
          </cell>
        </row>
        <row r="528">
          <cell r="C528">
            <v>20112</v>
          </cell>
          <cell r="D528" t="str">
            <v># prodotti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20113</v>
          </cell>
          <cell r="D529" t="str">
            <v># clienti con c/c</v>
          </cell>
          <cell r="E529">
            <v>965212</v>
          </cell>
          <cell r="F529">
            <v>0</v>
          </cell>
          <cell r="G529">
            <v>963504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959871</v>
          </cell>
          <cell r="R529">
            <v>0</v>
          </cell>
          <cell r="S529">
            <v>0</v>
          </cell>
        </row>
        <row r="530">
          <cell r="C530">
            <v>20114</v>
          </cell>
          <cell r="D530" t="str">
            <v># clienti con Mutuo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C531">
            <v>20115</v>
          </cell>
          <cell r="D531" t="str">
            <v># clienti con Assicurazioni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20116</v>
          </cell>
          <cell r="D532" t="str">
            <v># clienti con Prestiti Personali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</row>
        <row r="533">
          <cell r="C533">
            <v>20117</v>
          </cell>
          <cell r="D533" t="str">
            <v># clienti con Fondi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210464</v>
          </cell>
          <cell r="R533">
            <v>0</v>
          </cell>
          <cell r="S533">
            <v>0</v>
          </cell>
        </row>
        <row r="534">
          <cell r="C534">
            <v>20118</v>
          </cell>
          <cell r="D534" t="str">
            <v># carte debito</v>
          </cell>
          <cell r="E534">
            <v>379323</v>
          </cell>
          <cell r="F534">
            <v>377335</v>
          </cell>
          <cell r="G534">
            <v>377550</v>
          </cell>
          <cell r="H534">
            <v>375543</v>
          </cell>
          <cell r="I534">
            <v>374670</v>
          </cell>
          <cell r="J534">
            <v>376457</v>
          </cell>
          <cell r="K534">
            <v>374492</v>
          </cell>
          <cell r="L534">
            <v>374001</v>
          </cell>
          <cell r="M534">
            <v>371942</v>
          </cell>
          <cell r="N534">
            <v>373206</v>
          </cell>
          <cell r="O534">
            <v>375373</v>
          </cell>
          <cell r="P534">
            <v>373206</v>
          </cell>
          <cell r="Q534">
            <v>370587</v>
          </cell>
          <cell r="R534">
            <v>384442</v>
          </cell>
          <cell r="S534">
            <v>384442</v>
          </cell>
        </row>
        <row r="535">
          <cell r="C535">
            <v>20119</v>
          </cell>
          <cell r="D535" t="str">
            <v># carte credito</v>
          </cell>
          <cell r="E535">
            <v>178310</v>
          </cell>
          <cell r="F535">
            <v>174612</v>
          </cell>
          <cell r="G535">
            <v>173984</v>
          </cell>
          <cell r="H535">
            <v>172310</v>
          </cell>
          <cell r="I535">
            <v>170921</v>
          </cell>
          <cell r="J535">
            <v>170235</v>
          </cell>
          <cell r="K535">
            <v>169084</v>
          </cell>
          <cell r="L535">
            <v>169177</v>
          </cell>
          <cell r="M535">
            <v>167943</v>
          </cell>
          <cell r="N535">
            <v>165994</v>
          </cell>
          <cell r="O535">
            <v>164776</v>
          </cell>
          <cell r="P535">
            <v>161972</v>
          </cell>
          <cell r="Q535">
            <v>158466</v>
          </cell>
          <cell r="R535">
            <v>187431</v>
          </cell>
          <cell r="S535">
            <v>187431</v>
          </cell>
        </row>
        <row r="536">
          <cell r="C536">
            <v>20120</v>
          </cell>
          <cell r="D536" t="str">
            <v>M Racc. Indir.  SB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20121</v>
          </cell>
          <cell r="D537" t="str">
            <v>Sofferenze lorde tot. segmento</v>
          </cell>
          <cell r="E537">
            <v>258538.64339000001</v>
          </cell>
          <cell r="F537">
            <v>257006.03236000001</v>
          </cell>
          <cell r="G537">
            <v>255255.05129</v>
          </cell>
          <cell r="H537">
            <v>255597.24183000001</v>
          </cell>
          <cell r="I537">
            <v>256536.93458</v>
          </cell>
          <cell r="J537">
            <v>257563.21361000001</v>
          </cell>
          <cell r="K537">
            <v>257508.26089999999</v>
          </cell>
          <cell r="L537">
            <v>259081.74085999999</v>
          </cell>
          <cell r="M537">
            <v>261045.09586</v>
          </cell>
          <cell r="N537">
            <v>263523.03266000003</v>
          </cell>
          <cell r="O537">
            <v>266726.19254999998</v>
          </cell>
          <cell r="P537">
            <v>269619.3052</v>
          </cell>
          <cell r="Q537">
            <v>274644.91862000001</v>
          </cell>
          <cell r="R537">
            <v>260530.92525999999</v>
          </cell>
          <cell r="S537">
            <v>221980.87432</v>
          </cell>
        </row>
        <row r="538">
          <cell r="C538">
            <v>20122</v>
          </cell>
          <cell r="D538" t="str">
            <v>Sofferenze nette tot. segmento</v>
          </cell>
          <cell r="E538">
            <v>258538.64339000001</v>
          </cell>
          <cell r="F538">
            <v>257006.03236000001</v>
          </cell>
          <cell r="G538">
            <v>255255.05129</v>
          </cell>
          <cell r="H538">
            <v>255597.24183000001</v>
          </cell>
          <cell r="I538">
            <v>256536.93458</v>
          </cell>
          <cell r="J538">
            <v>257563.21361000001</v>
          </cell>
          <cell r="K538">
            <v>257508.26089999999</v>
          </cell>
          <cell r="L538">
            <v>259081.74085999999</v>
          </cell>
          <cell r="M538">
            <v>261045.09586</v>
          </cell>
          <cell r="N538">
            <v>263523.03266000003</v>
          </cell>
          <cell r="O538">
            <v>266726.19254999998</v>
          </cell>
          <cell r="P538">
            <v>269619.3052</v>
          </cell>
          <cell r="Q538">
            <v>274644.91862000001</v>
          </cell>
          <cell r="R538">
            <v>260530.92525999999</v>
          </cell>
          <cell r="S538">
            <v>221980.87432</v>
          </cell>
        </row>
        <row r="539">
          <cell r="C539">
            <v>20123</v>
          </cell>
          <cell r="D539" t="str">
            <v>Volumi Impieghi vivi totali Privati</v>
          </cell>
          <cell r="E539">
            <v>2839264.0892599998</v>
          </cell>
          <cell r="F539">
            <v>2788129.43781</v>
          </cell>
          <cell r="G539">
            <v>2745749.5327499998</v>
          </cell>
          <cell r="H539">
            <v>2796890.8175900001</v>
          </cell>
          <cell r="I539">
            <v>2768887.9273600001</v>
          </cell>
          <cell r="J539">
            <v>2058302.75593</v>
          </cell>
          <cell r="K539">
            <v>1995349.49829</v>
          </cell>
          <cell r="L539">
            <v>1939236.00508</v>
          </cell>
          <cell r="M539">
            <v>1877183.03094</v>
          </cell>
          <cell r="N539">
            <v>1813788.7382799999</v>
          </cell>
          <cell r="O539">
            <v>1773788.9814299999</v>
          </cell>
          <cell r="P539">
            <v>1698631.47</v>
          </cell>
          <cell r="Q539">
            <v>1638136.2216</v>
          </cell>
          <cell r="R539">
            <v>3188332.0959200002</v>
          </cell>
          <cell r="S539">
            <v>3313097.8717899998</v>
          </cell>
        </row>
        <row r="540">
          <cell r="C540">
            <v>20124</v>
          </cell>
          <cell r="D540" t="str">
            <v>Sofferenze  Lorde Privati</v>
          </cell>
          <cell r="E540">
            <v>88743.84822</v>
          </cell>
          <cell r="F540">
            <v>88367.613549999995</v>
          </cell>
          <cell r="G540">
            <v>88137.432100000005</v>
          </cell>
          <cell r="H540">
            <v>88215.92727</v>
          </cell>
          <cell r="I540">
            <v>88431.483739999996</v>
          </cell>
          <cell r="J540">
            <v>92518.507429999998</v>
          </cell>
          <cell r="K540">
            <v>92616.825620000003</v>
          </cell>
          <cell r="L540">
            <v>93438.134130000006</v>
          </cell>
          <cell r="M540">
            <v>94414.856220000001</v>
          </cell>
          <cell r="N540">
            <v>95660.092130000005</v>
          </cell>
          <cell r="O540">
            <v>97211.476720000006</v>
          </cell>
          <cell r="P540">
            <v>98595.953800000003</v>
          </cell>
          <cell r="Q540">
            <v>100915.73255</v>
          </cell>
          <cell r="R540">
            <v>88263.698420000001</v>
          </cell>
          <cell r="S540">
            <v>76319.672130000006</v>
          </cell>
        </row>
        <row r="541">
          <cell r="C541">
            <v>20125</v>
          </cell>
          <cell r="D541" t="str">
            <v>Sofferenze Nette Privati</v>
          </cell>
          <cell r="E541">
            <v>88743.84822</v>
          </cell>
          <cell r="F541">
            <v>88367.613549999995</v>
          </cell>
          <cell r="G541">
            <v>88137.432100000005</v>
          </cell>
          <cell r="H541">
            <v>88215.92727</v>
          </cell>
          <cell r="I541">
            <v>88431.483739999996</v>
          </cell>
          <cell r="J541">
            <v>92518.507429999998</v>
          </cell>
          <cell r="K541">
            <v>92616.825620000003</v>
          </cell>
          <cell r="L541">
            <v>93438.134130000006</v>
          </cell>
          <cell r="M541">
            <v>94414.856220000001</v>
          </cell>
          <cell r="N541">
            <v>95660.092130000005</v>
          </cell>
          <cell r="O541">
            <v>97211.476720000006</v>
          </cell>
          <cell r="P541">
            <v>98595.953800000003</v>
          </cell>
          <cell r="Q541">
            <v>100915.73255</v>
          </cell>
          <cell r="R541">
            <v>88263.698420000001</v>
          </cell>
          <cell r="S541">
            <v>76319.672130000006</v>
          </cell>
        </row>
        <row r="542">
          <cell r="C542">
            <v>20126</v>
          </cell>
          <cell r="D542" t="str">
            <v>Volumi Impieghi vivi totali SB</v>
          </cell>
          <cell r="E542">
            <v>2686850.4349000002</v>
          </cell>
          <cell r="F542">
            <v>2676568.00434</v>
          </cell>
          <cell r="G542">
            <v>2782939.45462</v>
          </cell>
          <cell r="H542">
            <v>2751641.4168699998</v>
          </cell>
          <cell r="I542">
            <v>2744208.79831</v>
          </cell>
          <cell r="J542">
            <v>2768197.2972800001</v>
          </cell>
          <cell r="K542">
            <v>2745126.2082699998</v>
          </cell>
          <cell r="L542">
            <v>2729495.5244399998</v>
          </cell>
          <cell r="M542">
            <v>2722456.0117199998</v>
          </cell>
          <cell r="N542">
            <v>2714674.6745699998</v>
          </cell>
          <cell r="O542">
            <v>2704421.15</v>
          </cell>
          <cell r="P542">
            <v>2682956.62</v>
          </cell>
          <cell r="Q542">
            <v>2328145.1125400001</v>
          </cell>
          <cell r="R542">
            <v>2832033.0302800001</v>
          </cell>
          <cell r="S542">
            <v>3042648.41689</v>
          </cell>
        </row>
        <row r="543">
          <cell r="C543">
            <v>20127</v>
          </cell>
          <cell r="D543" t="str">
            <v>Sofferenze Lorde SB</v>
          </cell>
          <cell r="E543">
            <v>169794.79517999999</v>
          </cell>
          <cell r="F543">
            <v>168638.41881</v>
          </cell>
          <cell r="G543">
            <v>167117.61919999999</v>
          </cell>
          <cell r="H543">
            <v>167381.31456999999</v>
          </cell>
          <cell r="I543">
            <v>168105.45084</v>
          </cell>
          <cell r="J543">
            <v>165044.70618000001</v>
          </cell>
          <cell r="K543">
            <v>164891.43528000001</v>
          </cell>
          <cell r="L543">
            <v>165643.60673</v>
          </cell>
          <cell r="M543">
            <v>166630.23965</v>
          </cell>
          <cell r="N543">
            <v>167862.94054000001</v>
          </cell>
          <cell r="O543">
            <v>169514.71583</v>
          </cell>
          <cell r="P543">
            <v>171023.35140000001</v>
          </cell>
          <cell r="Q543">
            <v>173729.18607</v>
          </cell>
          <cell r="R543">
            <v>172267.22683999999</v>
          </cell>
          <cell r="S543">
            <v>145661.20219000001</v>
          </cell>
        </row>
        <row r="544">
          <cell r="C544">
            <v>20128</v>
          </cell>
          <cell r="D544" t="str">
            <v>Sofferenze Nette SB</v>
          </cell>
          <cell r="E544">
            <v>169794.79517999999</v>
          </cell>
          <cell r="F544">
            <v>168638.41881</v>
          </cell>
          <cell r="G544">
            <v>167117.61919999999</v>
          </cell>
          <cell r="H544">
            <v>167381.31456999999</v>
          </cell>
          <cell r="I544">
            <v>168105.45084</v>
          </cell>
          <cell r="J544">
            <v>165044.70618000001</v>
          </cell>
          <cell r="K544">
            <v>164891.43528000001</v>
          </cell>
          <cell r="L544">
            <v>165643.60673</v>
          </cell>
          <cell r="M544">
            <v>166630.23965</v>
          </cell>
          <cell r="N544">
            <v>167862.94054000001</v>
          </cell>
          <cell r="O544">
            <v>169514.71583</v>
          </cell>
          <cell r="P544">
            <v>171023.35140000001</v>
          </cell>
          <cell r="Q544">
            <v>173729.18607</v>
          </cell>
          <cell r="R544">
            <v>172267.22683999999</v>
          </cell>
          <cell r="S544">
            <v>145661.20219000001</v>
          </cell>
        </row>
        <row r="545">
          <cell r="C545">
            <v>20129</v>
          </cell>
          <cell r="D545" t="str">
            <v>Capitale assorbito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277400</v>
          </cell>
          <cell r="Q545">
            <v>0</v>
          </cell>
          <cell r="R545">
            <v>375200</v>
          </cell>
          <cell r="S545">
            <v>375200</v>
          </cell>
        </row>
        <row r="546">
          <cell r="C546">
            <v>20130</v>
          </cell>
          <cell r="D546" t="str">
            <v>Numeri Racc. totale (esclusi PCT)</v>
          </cell>
          <cell r="E546">
            <v>585102963.01380002</v>
          </cell>
          <cell r="F546">
            <v>471440229.51056999</v>
          </cell>
          <cell r="G546">
            <v>356256517.71173</v>
          </cell>
          <cell r="H546">
            <v>256236286.86228001</v>
          </cell>
          <cell r="I546">
            <v>143237220.22356999</v>
          </cell>
          <cell r="J546">
            <v>1185650161.2841699</v>
          </cell>
          <cell r="K546">
            <v>1079983464.7225399</v>
          </cell>
          <cell r="L546">
            <v>979461583.92699003</v>
          </cell>
          <cell r="M546">
            <v>879794438.40123999</v>
          </cell>
          <cell r="N546">
            <v>784114967</v>
          </cell>
          <cell r="O546">
            <v>717402163.63999999</v>
          </cell>
          <cell r="P546">
            <v>620718094.94000006</v>
          </cell>
          <cell r="Q546">
            <v>511179928.75230998</v>
          </cell>
          <cell r="R546">
            <v>1323069885.3123701</v>
          </cell>
          <cell r="S546">
            <v>1038540882.10957</v>
          </cell>
        </row>
        <row r="547">
          <cell r="C547">
            <v>20131</v>
          </cell>
          <cell r="D547" t="str">
            <v>Margine Raccolta Totale</v>
          </cell>
          <cell r="E547">
            <v>20366.180990000001</v>
          </cell>
          <cell r="F547">
            <v>15216.877130000001</v>
          </cell>
          <cell r="G547">
            <v>11030.954589999999</v>
          </cell>
          <cell r="H547">
            <v>7817.1327700000002</v>
          </cell>
          <cell r="I547">
            <v>4389.4096099999997</v>
          </cell>
          <cell r="J547">
            <v>28654.27304</v>
          </cell>
          <cell r="K547">
            <v>25306.07807</v>
          </cell>
          <cell r="L547">
            <v>22311.06724</v>
          </cell>
          <cell r="M547">
            <v>19401.463070000002</v>
          </cell>
          <cell r="N547">
            <v>16990</v>
          </cell>
          <cell r="O547">
            <v>14540</v>
          </cell>
          <cell r="P547">
            <v>12583.74</v>
          </cell>
          <cell r="Q547">
            <v>10830.98638</v>
          </cell>
          <cell r="R547">
            <v>50554.313090000003</v>
          </cell>
          <cell r="S547">
            <v>28376.81756</v>
          </cell>
        </row>
        <row r="548">
          <cell r="C548">
            <v>20132</v>
          </cell>
          <cell r="D548" t="str">
            <v>Numeri Impieghi vivi totali</v>
          </cell>
          <cell r="E548">
            <v>1280805168.3031399</v>
          </cell>
          <cell r="F548">
            <v>1019535374.04451</v>
          </cell>
          <cell r="G548">
            <v>745868665.43471003</v>
          </cell>
          <cell r="H548">
            <v>504846488.63238001</v>
          </cell>
          <cell r="I548">
            <v>260279513.32347</v>
          </cell>
          <cell r="J548">
            <v>2289472322.63557</v>
          </cell>
          <cell r="K548">
            <v>2071763348.0199201</v>
          </cell>
          <cell r="L548">
            <v>1872495308.6196499</v>
          </cell>
          <cell r="M548">
            <v>1659505643.2100799</v>
          </cell>
          <cell r="N548">
            <v>1450355428.48404</v>
          </cell>
          <cell r="O548">
            <v>1266062571.7257099</v>
          </cell>
          <cell r="P548">
            <v>1072066080.01667</v>
          </cell>
          <cell r="Q548">
            <v>959205050.9878</v>
          </cell>
          <cell r="R548">
            <v>3095778393.2207999</v>
          </cell>
          <cell r="S548">
            <v>2436040715.2863002</v>
          </cell>
        </row>
        <row r="549">
          <cell r="C549">
            <v>20133</v>
          </cell>
          <cell r="D549" t="str">
            <v>Margine Imp. Vivi totali</v>
          </cell>
          <cell r="E549">
            <v>51490.120049999998</v>
          </cell>
          <cell r="F549">
            <v>40444.747210000001</v>
          </cell>
          <cell r="G549">
            <v>30425.88407</v>
          </cell>
          <cell r="H549">
            <v>21786.568579999999</v>
          </cell>
          <cell r="I549">
            <v>10850.616599999999</v>
          </cell>
          <cell r="J549">
            <v>104179.94755</v>
          </cell>
          <cell r="K549">
            <v>99107.981100000005</v>
          </cell>
          <cell r="L549">
            <v>90341.005669999999</v>
          </cell>
          <cell r="M549">
            <v>81735.038149999993</v>
          </cell>
          <cell r="N549">
            <v>72018.901379999996</v>
          </cell>
          <cell r="O549">
            <v>62722.55</v>
          </cell>
          <cell r="P549">
            <v>54209.15</v>
          </cell>
          <cell r="Q549">
            <v>49314.275130000002</v>
          </cell>
          <cell r="R549">
            <v>111373.33483000001</v>
          </cell>
          <cell r="S549">
            <v>121052.62744</v>
          </cell>
        </row>
        <row r="550">
          <cell r="C550">
            <v>20134</v>
          </cell>
          <cell r="D550" t="str">
            <v>Numeri Impieghi vivi a breve (c/c)</v>
          </cell>
          <cell r="E550">
            <v>1151187302.11482</v>
          </cell>
          <cell r="F550">
            <v>916768081.22592998</v>
          </cell>
          <cell r="G550">
            <v>669542611.83117998</v>
          </cell>
          <cell r="H550">
            <v>454692853.08462</v>
          </cell>
          <cell r="I550">
            <v>234529758.43858001</v>
          </cell>
          <cell r="J550">
            <v>2071588203.3519001</v>
          </cell>
          <cell r="K550">
            <v>1877574384.7371299</v>
          </cell>
          <cell r="L550">
            <v>1700693978.64256</v>
          </cell>
          <cell r="M550">
            <v>1511147982.03281</v>
          </cell>
          <cell r="N550">
            <v>1324337872.6019199</v>
          </cell>
          <cell r="O550">
            <v>1159938666.2057099</v>
          </cell>
          <cell r="P550">
            <v>982906803.12667</v>
          </cell>
          <cell r="Q550">
            <v>875568782.18016005</v>
          </cell>
          <cell r="R550">
            <v>2780914883.07409</v>
          </cell>
          <cell r="S550">
            <v>2214415612.5293298</v>
          </cell>
        </row>
        <row r="551">
          <cell r="C551">
            <v>20135</v>
          </cell>
          <cell r="D551" t="str">
            <v>Margine Imp. Vivi a breve</v>
          </cell>
          <cell r="E551">
            <v>47911.490729999998</v>
          </cell>
          <cell r="F551">
            <v>37418.976159999998</v>
          </cell>
          <cell r="G551">
            <v>28231.127479999999</v>
          </cell>
          <cell r="H551">
            <v>20386.84836</v>
          </cell>
          <cell r="I551">
            <v>10119.36088</v>
          </cell>
          <cell r="J551">
            <v>96557.242180000001</v>
          </cell>
          <cell r="K551">
            <v>92165.12689</v>
          </cell>
          <cell r="L551">
            <v>84040.026939999996</v>
          </cell>
          <cell r="M551">
            <v>75973.881770000007</v>
          </cell>
          <cell r="N551">
            <v>66836.025229999999</v>
          </cell>
          <cell r="O551">
            <v>58232.26</v>
          </cell>
          <cell r="P551">
            <v>50471.03</v>
          </cell>
          <cell r="Q551">
            <v>45649.889190000002</v>
          </cell>
          <cell r="R551">
            <v>103930</v>
          </cell>
          <cell r="S551">
            <v>111237.39421</v>
          </cell>
        </row>
        <row r="552">
          <cell r="C552">
            <v>20136</v>
          </cell>
          <cell r="D552" t="str">
            <v>Numeri Impieghi vivi a termine</v>
          </cell>
          <cell r="E552">
            <v>129617866.18832</v>
          </cell>
          <cell r="F552">
            <v>102767292.81858</v>
          </cell>
          <cell r="G552">
            <v>76326053.603530005</v>
          </cell>
          <cell r="H552">
            <v>50153635.547760002</v>
          </cell>
          <cell r="I552">
            <v>25749754.884879999</v>
          </cell>
          <cell r="J552">
            <v>217884119.28367001</v>
          </cell>
          <cell r="K552">
            <v>194188963.28279001</v>
          </cell>
          <cell r="L552">
            <v>171801329.97709</v>
          </cell>
          <cell r="M552">
            <v>148357661.17727</v>
          </cell>
          <cell r="N552">
            <v>126017555.88212</v>
          </cell>
          <cell r="O552">
            <v>106123905.52</v>
          </cell>
          <cell r="P552">
            <v>89159276.890000001</v>
          </cell>
          <cell r="Q552">
            <v>83636268.807640001</v>
          </cell>
          <cell r="R552">
            <v>314863510.14670998</v>
          </cell>
          <cell r="S552">
            <v>221625102.75696999</v>
          </cell>
        </row>
        <row r="553">
          <cell r="C553">
            <v>20137</v>
          </cell>
          <cell r="D553" t="str">
            <v>Margine Imp. Vivi a termine</v>
          </cell>
          <cell r="E553">
            <v>3578.62932</v>
          </cell>
          <cell r="F553">
            <v>3025.77106</v>
          </cell>
          <cell r="G553">
            <v>2194.75659</v>
          </cell>
          <cell r="H553">
            <v>1399.7202299999999</v>
          </cell>
          <cell r="I553">
            <v>731.25572</v>
          </cell>
          <cell r="J553">
            <v>7622.7053699999997</v>
          </cell>
          <cell r="K553">
            <v>6942.8542100000004</v>
          </cell>
          <cell r="L553">
            <v>6300.9787299999998</v>
          </cell>
          <cell r="M553">
            <v>5761.1563900000001</v>
          </cell>
          <cell r="N553">
            <v>5182.8761500000001</v>
          </cell>
          <cell r="O553">
            <v>4490.29</v>
          </cell>
          <cell r="P553">
            <v>3738.12</v>
          </cell>
          <cell r="Q553">
            <v>3664.3859499999999</v>
          </cell>
          <cell r="R553">
            <v>7443.3348299999998</v>
          </cell>
          <cell r="S553">
            <v>9815.2332299999998</v>
          </cell>
        </row>
        <row r="554">
          <cell r="C554">
            <v>20138</v>
          </cell>
          <cell r="D554" t="str">
            <v>Numeri contenzioso</v>
          </cell>
          <cell r="E554">
            <v>7904411.34681</v>
          </cell>
          <cell r="F554">
            <v>5986766.1228499999</v>
          </cell>
          <cell r="G554">
            <v>4241219.6539399996</v>
          </cell>
          <cell r="H554">
            <v>2790593.3949600002</v>
          </cell>
          <cell r="I554">
            <v>1433555.9309799999</v>
          </cell>
          <cell r="J554">
            <v>19539978.208900001</v>
          </cell>
          <cell r="K554">
            <v>18015597.546300001</v>
          </cell>
          <cell r="L554">
            <v>16147131.013590001</v>
          </cell>
          <cell r="M554">
            <v>14374095.6281</v>
          </cell>
          <cell r="N554">
            <v>12689074.43798</v>
          </cell>
          <cell r="O554">
            <v>10921321.94197</v>
          </cell>
          <cell r="P554">
            <v>9102434.7588</v>
          </cell>
          <cell r="Q554">
            <v>7356095.5632300004</v>
          </cell>
          <cell r="R554">
            <v>21137420.936000001</v>
          </cell>
          <cell r="S554">
            <v>19581000</v>
          </cell>
        </row>
        <row r="555">
          <cell r="C555">
            <v>20139</v>
          </cell>
          <cell r="D555" t="str">
            <v>Margine Contenzioso</v>
          </cell>
          <cell r="E555">
            <v>-799.54161999999997</v>
          </cell>
          <cell r="F555">
            <v>-576.86422000000005</v>
          </cell>
          <cell r="G555">
            <v>-393.72492</v>
          </cell>
          <cell r="H555">
            <v>-250.24768</v>
          </cell>
          <cell r="I555">
            <v>-124.55486999999999</v>
          </cell>
          <cell r="J555">
            <v>-1562.92644</v>
          </cell>
          <cell r="K555">
            <v>-1409.7460900000001</v>
          </cell>
          <cell r="L555">
            <v>-1254.7085</v>
          </cell>
          <cell r="M555">
            <v>-1117.5995</v>
          </cell>
          <cell r="N555">
            <v>-995.24185999999997</v>
          </cell>
          <cell r="O555">
            <v>-867.72146999999995</v>
          </cell>
          <cell r="P555">
            <v>-730.68859999999995</v>
          </cell>
          <cell r="Q555">
            <v>-576.60184000000004</v>
          </cell>
          <cell r="R555">
            <v>-2402.5046699999998</v>
          </cell>
          <cell r="S555">
            <v>-1658.5</v>
          </cell>
        </row>
        <row r="556">
          <cell r="C556">
            <v>20140</v>
          </cell>
          <cell r="D556" t="str">
            <v>Commissioni su GP</v>
          </cell>
          <cell r="E556">
            <v>617.45155</v>
          </cell>
          <cell r="F556">
            <v>500.34262999999999</v>
          </cell>
          <cell r="G556">
            <v>478.58632999999998</v>
          </cell>
          <cell r="H556">
            <v>340.65005000000002</v>
          </cell>
          <cell r="I556">
            <v>169.95507000000001</v>
          </cell>
          <cell r="J556">
            <v>1590.14814</v>
          </cell>
          <cell r="K556">
            <v>1429.10598</v>
          </cell>
          <cell r="L556">
            <v>1308.46506</v>
          </cell>
          <cell r="M556">
            <v>1179.8563200000001</v>
          </cell>
          <cell r="N556">
            <v>1051.7062699999999</v>
          </cell>
          <cell r="O556">
            <v>591.91597000000002</v>
          </cell>
          <cell r="P556">
            <v>495.95985000000002</v>
          </cell>
          <cell r="Q556">
            <v>346.07778000000002</v>
          </cell>
          <cell r="R556">
            <v>1508.34466</v>
          </cell>
          <cell r="S556">
            <v>1280.0999999999999</v>
          </cell>
        </row>
        <row r="557">
          <cell r="C557">
            <v>20141</v>
          </cell>
          <cell r="D557" t="str">
            <v>volumi GP</v>
          </cell>
          <cell r="E557">
            <v>357344.23236000002</v>
          </cell>
          <cell r="F557">
            <v>411137.63504000002</v>
          </cell>
          <cell r="G557">
            <v>529414.82811</v>
          </cell>
          <cell r="H557">
            <v>426227.66272000002</v>
          </cell>
          <cell r="I557">
            <v>148961.01754999999</v>
          </cell>
          <cell r="J557">
            <v>176311.73384999999</v>
          </cell>
          <cell r="K557">
            <v>174245.41581999999</v>
          </cell>
          <cell r="L557">
            <v>174848.90161</v>
          </cell>
          <cell r="M557">
            <v>175720.69331999999</v>
          </cell>
          <cell r="N557">
            <v>176959.36019000001</v>
          </cell>
          <cell r="O557">
            <v>150702.57999999999</v>
          </cell>
          <cell r="P557">
            <v>148164.01</v>
          </cell>
          <cell r="Q557">
            <v>103489.47482</v>
          </cell>
          <cell r="R557">
            <v>0</v>
          </cell>
          <cell r="S557">
            <v>0</v>
          </cell>
        </row>
        <row r="558">
          <cell r="C558">
            <v>20142</v>
          </cell>
          <cell r="D558" t="str">
            <v>Commissioni su fondi</v>
          </cell>
          <cell r="E558">
            <v>870.94412999999997</v>
          </cell>
          <cell r="F558">
            <v>663.71186</v>
          </cell>
          <cell r="G558">
            <v>490.88206000000002</v>
          </cell>
          <cell r="H558">
            <v>311.99016</v>
          </cell>
          <cell r="I558">
            <v>135.61733000000001</v>
          </cell>
          <cell r="J558">
            <v>2653.8960099999999</v>
          </cell>
          <cell r="K558">
            <v>2518.9718699999999</v>
          </cell>
          <cell r="L558">
            <v>2343.1663899999999</v>
          </cell>
          <cell r="M558">
            <v>2146.0576500000002</v>
          </cell>
          <cell r="N558">
            <v>1959.3403499999999</v>
          </cell>
          <cell r="O558">
            <v>994.19483000000002</v>
          </cell>
          <cell r="P558">
            <v>802.63657999999998</v>
          </cell>
          <cell r="Q558">
            <v>622.07321999999999</v>
          </cell>
          <cell r="R558">
            <v>2250.43939</v>
          </cell>
          <cell r="S558">
            <v>1909.9</v>
          </cell>
        </row>
        <row r="559">
          <cell r="C559">
            <v>20143</v>
          </cell>
          <cell r="D559" t="str">
            <v>volumi fondi</v>
          </cell>
          <cell r="E559">
            <v>207519.82902999999</v>
          </cell>
          <cell r="F559">
            <v>212661.75354999999</v>
          </cell>
          <cell r="G559">
            <v>249480.05778999999</v>
          </cell>
          <cell r="H559">
            <v>263348.40888</v>
          </cell>
          <cell r="I559">
            <v>293594.55891999998</v>
          </cell>
          <cell r="J559">
            <v>290637.21506000002</v>
          </cell>
          <cell r="K559">
            <v>289299.60317000002</v>
          </cell>
          <cell r="L559">
            <v>287745.39584999997</v>
          </cell>
          <cell r="M559">
            <v>284741.65892999998</v>
          </cell>
          <cell r="N559">
            <v>280912.43839000002</v>
          </cell>
          <cell r="O559">
            <v>276280.82</v>
          </cell>
          <cell r="P559">
            <v>270855.27</v>
          </cell>
          <cell r="Q559">
            <v>215069.77020999999</v>
          </cell>
          <cell r="R559">
            <v>0</v>
          </cell>
          <cell r="S559">
            <v>0</v>
          </cell>
        </row>
        <row r="560">
          <cell r="C560">
            <v>20144</v>
          </cell>
          <cell r="D560" t="str">
            <v>Commissioni su titoli amministrati</v>
          </cell>
          <cell r="E560">
            <v>414.40215999999998</v>
          </cell>
          <cell r="F560">
            <v>354.12324000000001</v>
          </cell>
          <cell r="G560">
            <v>417.41273000000001</v>
          </cell>
          <cell r="H560">
            <v>319.33866999999998</v>
          </cell>
          <cell r="I560">
            <v>230.97641999999999</v>
          </cell>
          <cell r="J560">
            <v>311.96949999999998</v>
          </cell>
          <cell r="K560">
            <v>307.82351</v>
          </cell>
          <cell r="L560">
            <v>158.40074999999999</v>
          </cell>
          <cell r="M560">
            <v>983.67150000000004</v>
          </cell>
          <cell r="N560">
            <v>864.14266999999995</v>
          </cell>
          <cell r="O560">
            <v>766.5</v>
          </cell>
          <cell r="P560">
            <v>668.5</v>
          </cell>
          <cell r="Q560">
            <v>125.2692</v>
          </cell>
          <cell r="R560">
            <v>836.35461999999995</v>
          </cell>
          <cell r="S560">
            <v>300</v>
          </cell>
        </row>
        <row r="561">
          <cell r="C561">
            <v>20145</v>
          </cell>
          <cell r="D561" t="str">
            <v>volumi Titoli Ammin. (stock)</v>
          </cell>
          <cell r="E561">
            <v>1367964.1998699999</v>
          </cell>
          <cell r="F561">
            <v>1219489.67949</v>
          </cell>
          <cell r="G561">
            <v>1211324.3702400001</v>
          </cell>
          <cell r="H561">
            <v>1273714</v>
          </cell>
          <cell r="I561">
            <v>1158985.1775199999</v>
          </cell>
          <cell r="J561">
            <v>1240110.73125</v>
          </cell>
          <cell r="K561">
            <v>1247877.53684</v>
          </cell>
          <cell r="L561">
            <v>1256906.73505</v>
          </cell>
          <cell r="M561">
            <v>1267205.5593699999</v>
          </cell>
          <cell r="N561">
            <v>1311562</v>
          </cell>
          <cell r="O561">
            <v>1296214.439</v>
          </cell>
          <cell r="P561">
            <v>1314282.69</v>
          </cell>
          <cell r="Q561">
            <v>1352666.1344000001</v>
          </cell>
          <cell r="R561">
            <v>0</v>
          </cell>
          <cell r="S561">
            <v>0</v>
          </cell>
        </row>
        <row r="562">
          <cell r="C562">
            <v>20146</v>
          </cell>
          <cell r="D562" t="str">
            <v>Commissioni su operazioni di PcT</v>
          </cell>
          <cell r="E562">
            <v>34.106610000000003</v>
          </cell>
          <cell r="F562">
            <v>28.32328</v>
          </cell>
          <cell r="G562">
            <v>28.32328</v>
          </cell>
          <cell r="H562">
            <v>0</v>
          </cell>
          <cell r="I562">
            <v>0</v>
          </cell>
          <cell r="J562">
            <v>355.26553999999999</v>
          </cell>
          <cell r="K562">
            <v>355.26553999999999</v>
          </cell>
          <cell r="L562">
            <v>355.26553999999999</v>
          </cell>
          <cell r="M562">
            <v>316.98442999999997</v>
          </cell>
          <cell r="N562">
            <v>299.40784000000002</v>
          </cell>
          <cell r="O562">
            <v>263.99957000000001</v>
          </cell>
          <cell r="P562">
            <v>277.61439000000001</v>
          </cell>
          <cell r="Q562">
            <v>238.78881000000001</v>
          </cell>
          <cell r="R562">
            <v>74.589979999999997</v>
          </cell>
          <cell r="S562">
            <v>0</v>
          </cell>
        </row>
        <row r="563">
          <cell r="C563">
            <v>20147</v>
          </cell>
          <cell r="D563" t="str">
            <v>volumi PcT</v>
          </cell>
          <cell r="E563">
            <v>638931.03700999997</v>
          </cell>
          <cell r="F563">
            <v>649116.99505999999</v>
          </cell>
          <cell r="G563">
            <v>663103</v>
          </cell>
          <cell r="H563">
            <v>535844.19999999995</v>
          </cell>
          <cell r="I563">
            <v>505168.2</v>
          </cell>
          <cell r="J563">
            <v>587268.35</v>
          </cell>
          <cell r="K563">
            <v>603671.34545000002</v>
          </cell>
          <cell r="L563">
            <v>624809.1</v>
          </cell>
          <cell r="M563">
            <v>580333.28778000001</v>
          </cell>
          <cell r="N563">
            <v>603796.78249999997</v>
          </cell>
          <cell r="O563">
            <v>588064.40714000002</v>
          </cell>
          <cell r="P563">
            <v>630611.41666999995</v>
          </cell>
          <cell r="Q563">
            <v>697024</v>
          </cell>
          <cell r="R563">
            <v>0</v>
          </cell>
          <cell r="S563">
            <v>0</v>
          </cell>
        </row>
        <row r="564">
          <cell r="C564">
            <v>20148</v>
          </cell>
          <cell r="D564" t="str">
            <v>Commissioni su assicurazioni</v>
          </cell>
          <cell r="E564">
            <v>172.11462</v>
          </cell>
          <cell r="F564">
            <v>141.79974000000001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384.31876</v>
          </cell>
          <cell r="S564">
            <v>500</v>
          </cell>
        </row>
        <row r="565">
          <cell r="C565">
            <v>20149</v>
          </cell>
          <cell r="D565" t="str">
            <v>volumi assicurazioni</v>
          </cell>
          <cell r="E565">
            <v>9067.9741099999992</v>
          </cell>
          <cell r="F565">
            <v>8608.8679499999998</v>
          </cell>
          <cell r="G565">
            <v>8225</v>
          </cell>
          <cell r="H565">
            <v>7710.6638700000003</v>
          </cell>
          <cell r="I565">
            <v>6711.5589200000004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20150</v>
          </cell>
          <cell r="D566" t="str">
            <v>commissioni tenuta conto</v>
          </cell>
          <cell r="E566">
            <v>4366.8310099999999</v>
          </cell>
          <cell r="F566">
            <v>3538.8352</v>
          </cell>
          <cell r="G566">
            <v>2718.0528399999998</v>
          </cell>
          <cell r="H566">
            <v>1478.5202099999999</v>
          </cell>
          <cell r="I566">
            <v>727.73269000000005</v>
          </cell>
          <cell r="J566">
            <v>9217.7699699999994</v>
          </cell>
          <cell r="K566">
            <v>8409.5867799999996</v>
          </cell>
          <cell r="L566">
            <v>7666.5571300000001</v>
          </cell>
          <cell r="M566">
            <v>6874.0773600000002</v>
          </cell>
          <cell r="N566">
            <v>5972.3717800000004</v>
          </cell>
          <cell r="O566">
            <v>5411.7360200000003</v>
          </cell>
          <cell r="P566">
            <v>4664.8385799999996</v>
          </cell>
          <cell r="Q566">
            <v>4106.3388400000003</v>
          </cell>
          <cell r="R566">
            <v>10162.801740000001</v>
          </cell>
          <cell r="S566">
            <v>10439</v>
          </cell>
        </row>
        <row r="567">
          <cell r="C567">
            <v>20151</v>
          </cell>
          <cell r="D567" t="str">
            <v>commissioni su carte di credito e debito</v>
          </cell>
          <cell r="E567">
            <v>249.88654</v>
          </cell>
          <cell r="F567">
            <v>198.01826</v>
          </cell>
          <cell r="G567">
            <v>123.10533</v>
          </cell>
          <cell r="H567">
            <v>61.689349999999997</v>
          </cell>
          <cell r="I567">
            <v>32.018610000000002</v>
          </cell>
          <cell r="J567">
            <v>654.56948</v>
          </cell>
          <cell r="K567">
            <v>593.67313000000001</v>
          </cell>
          <cell r="L567">
            <v>553.09038999999996</v>
          </cell>
          <cell r="M567">
            <v>485.51519999999999</v>
          </cell>
          <cell r="N567">
            <v>464.90195999999997</v>
          </cell>
          <cell r="O567">
            <v>427.30007000000001</v>
          </cell>
          <cell r="P567">
            <v>393.14810999999997</v>
          </cell>
          <cell r="Q567">
            <v>214.38687999999999</v>
          </cell>
          <cell r="R567">
            <v>1093.73092</v>
          </cell>
          <cell r="S567">
            <v>796.62</v>
          </cell>
        </row>
        <row r="568">
          <cell r="C568">
            <v>20152</v>
          </cell>
          <cell r="D568" t="str">
            <v>commissioni su servizi estero</v>
          </cell>
          <cell r="E568">
            <v>16039.56415</v>
          </cell>
          <cell r="F568">
            <v>12121.798210000001</v>
          </cell>
          <cell r="G568">
            <v>8276.0280600000006</v>
          </cell>
          <cell r="H568">
            <v>3799.5115599999999</v>
          </cell>
          <cell r="I568">
            <v>1733.9708499999999</v>
          </cell>
          <cell r="J568">
            <v>19180.572270000001</v>
          </cell>
          <cell r="K568">
            <v>17718.281190000002</v>
          </cell>
          <cell r="L568">
            <v>16021.03789</v>
          </cell>
          <cell r="M568">
            <v>15741.212799999999</v>
          </cell>
          <cell r="N568">
            <v>13858.65331</v>
          </cell>
          <cell r="O568">
            <v>11294.379000000001</v>
          </cell>
          <cell r="P568">
            <v>9497.4290000000001</v>
          </cell>
          <cell r="Q568">
            <v>7197.80267</v>
          </cell>
          <cell r="R568">
            <v>27807.58065</v>
          </cell>
          <cell r="S568">
            <v>17951</v>
          </cell>
        </row>
        <row r="569">
          <cell r="C569">
            <v>20153</v>
          </cell>
          <cell r="D569" t="str">
            <v>di cui forex&amp;derivatives</v>
          </cell>
          <cell r="E569">
            <v>9213.4147599999997</v>
          </cell>
          <cell r="F569">
            <v>6747.4830199999997</v>
          </cell>
          <cell r="G569">
            <v>4224.7684900000004</v>
          </cell>
          <cell r="H569">
            <v>1233.92625</v>
          </cell>
          <cell r="I569">
            <v>421.08145000000002</v>
          </cell>
          <cell r="J569">
            <v>4403.2903100000003</v>
          </cell>
          <cell r="K569">
            <v>4192.6515399999998</v>
          </cell>
          <cell r="L569">
            <v>3734</v>
          </cell>
          <cell r="M569">
            <v>6166.0571099999997</v>
          </cell>
          <cell r="N569">
            <v>5339.3689999999997</v>
          </cell>
          <cell r="O569">
            <v>3486.5498600000001</v>
          </cell>
          <cell r="P569">
            <v>2607.9180000000001</v>
          </cell>
          <cell r="Q569">
            <v>0</v>
          </cell>
          <cell r="R569">
            <v>13807.58065</v>
          </cell>
          <cell r="S569">
            <v>0</v>
          </cell>
        </row>
        <row r="570">
          <cell r="C570">
            <v>20154</v>
          </cell>
          <cell r="D570" t="str">
            <v>Commissioni da portafoglio</v>
          </cell>
          <cell r="E570">
            <v>5036.4037600000001</v>
          </cell>
          <cell r="F570">
            <v>4020.1204400000001</v>
          </cell>
          <cell r="G570">
            <v>2937.3017199999999</v>
          </cell>
          <cell r="H570">
            <v>2010.69218</v>
          </cell>
          <cell r="I570">
            <v>1016.4671499999999</v>
          </cell>
          <cell r="J570">
            <v>10831.89069</v>
          </cell>
          <cell r="K570">
            <v>9914.8568699999996</v>
          </cell>
          <cell r="L570">
            <v>9139.8767399999997</v>
          </cell>
          <cell r="M570">
            <v>8282.5151700000006</v>
          </cell>
          <cell r="N570">
            <v>7373.84861</v>
          </cell>
          <cell r="O570">
            <v>6723.87</v>
          </cell>
          <cell r="P570">
            <v>5684.42</v>
          </cell>
          <cell r="Q570">
            <v>4703.16248</v>
          </cell>
          <cell r="R570">
            <v>12150.38697</v>
          </cell>
          <cell r="S570">
            <v>12840</v>
          </cell>
        </row>
        <row r="571">
          <cell r="C571">
            <v>20155</v>
          </cell>
          <cell r="D571" t="str">
            <v>altre Commissioni</v>
          </cell>
          <cell r="E571">
            <v>5720.3405899999998</v>
          </cell>
          <cell r="F571">
            <v>4612.8539799999999</v>
          </cell>
          <cell r="G571">
            <v>3562.6722799999998</v>
          </cell>
          <cell r="H571">
            <v>2274.2918300000001</v>
          </cell>
          <cell r="I571">
            <v>752.17232000000001</v>
          </cell>
          <cell r="J571">
            <v>13233.440640000001</v>
          </cell>
          <cell r="K571">
            <v>11227.76967</v>
          </cell>
          <cell r="L571">
            <v>9823.66165</v>
          </cell>
          <cell r="M571">
            <v>8755.4743899999994</v>
          </cell>
          <cell r="N571">
            <v>8209.15589</v>
          </cell>
          <cell r="O571">
            <v>7729.0795600000001</v>
          </cell>
          <cell r="P571">
            <v>6185.9563900000003</v>
          </cell>
          <cell r="Q571">
            <v>5067.8380500000003</v>
          </cell>
          <cell r="R571">
            <v>12991.9805</v>
          </cell>
          <cell r="S571">
            <v>13743.38</v>
          </cell>
        </row>
        <row r="572">
          <cell r="C572">
            <v>20156</v>
          </cell>
          <cell r="D572" t="str">
            <v>di cui sistema di pagamento</v>
          </cell>
          <cell r="E572">
            <v>1154.03199</v>
          </cell>
          <cell r="F572">
            <v>672.90477999999996</v>
          </cell>
          <cell r="G572">
            <v>536.19902999999999</v>
          </cell>
          <cell r="H572">
            <v>352.28719000000001</v>
          </cell>
          <cell r="I572">
            <v>153.31462999999999</v>
          </cell>
          <cell r="J572">
            <v>2581.1765099999998</v>
          </cell>
          <cell r="K572">
            <v>2398.73794</v>
          </cell>
          <cell r="L572">
            <v>2039.902</v>
          </cell>
          <cell r="M572">
            <v>1885.8382899999999</v>
          </cell>
          <cell r="N572">
            <v>1732.39975</v>
          </cell>
          <cell r="O572">
            <v>1536.8079700000001</v>
          </cell>
          <cell r="P572">
            <v>1286.4564399999999</v>
          </cell>
          <cell r="Q572">
            <v>1044.1669400000001</v>
          </cell>
          <cell r="R572">
            <v>4041.1560300000001</v>
          </cell>
          <cell r="S572">
            <v>2943.38</v>
          </cell>
        </row>
        <row r="573">
          <cell r="C573">
            <v>20157</v>
          </cell>
          <cell r="D573" t="str">
            <v>effetto giorni banca</v>
          </cell>
          <cell r="E573">
            <v>7067.7566800000004</v>
          </cell>
          <cell r="F573">
            <v>4993.8368600000003</v>
          </cell>
          <cell r="G573">
            <v>3736.9161199999999</v>
          </cell>
          <cell r="H573">
            <v>1677.4998499999999</v>
          </cell>
          <cell r="I573">
            <v>845.13142000000005</v>
          </cell>
          <cell r="J573">
            <v>13120.026980000001</v>
          </cell>
          <cell r="K573">
            <v>11735.46248</v>
          </cell>
          <cell r="L573">
            <v>10791.378839999999</v>
          </cell>
          <cell r="M573">
            <v>9960.7656399999996</v>
          </cell>
          <cell r="N573">
            <v>9035.1938699999992</v>
          </cell>
          <cell r="O573">
            <v>7934.6395000000002</v>
          </cell>
          <cell r="P573">
            <v>6661</v>
          </cell>
          <cell r="Q573">
            <v>5920.6381199999996</v>
          </cell>
          <cell r="R573">
            <v>15467.75668</v>
          </cell>
          <cell r="S573">
            <v>14920</v>
          </cell>
        </row>
        <row r="574">
          <cell r="C574">
            <v>20158</v>
          </cell>
          <cell r="D574" t="str">
            <v># postazioni e-banking</v>
          </cell>
          <cell r="E574">
            <v>2262</v>
          </cell>
          <cell r="F574">
            <v>2102</v>
          </cell>
          <cell r="G574">
            <v>1986</v>
          </cell>
          <cell r="H574">
            <v>1834</v>
          </cell>
          <cell r="I574">
            <v>1447</v>
          </cell>
          <cell r="J574">
            <v>1319</v>
          </cell>
          <cell r="K574">
            <v>1265</v>
          </cell>
          <cell r="L574">
            <v>1161</v>
          </cell>
          <cell r="M574">
            <v>1084</v>
          </cell>
          <cell r="N574">
            <v>1064</v>
          </cell>
          <cell r="O574">
            <v>1020</v>
          </cell>
          <cell r="P574">
            <v>983</v>
          </cell>
          <cell r="Q574">
            <v>883</v>
          </cell>
          <cell r="R574">
            <v>2272.1875</v>
          </cell>
          <cell r="S574">
            <v>1575.45</v>
          </cell>
        </row>
        <row r="575">
          <cell r="C575">
            <v>20159</v>
          </cell>
          <cell r="D575" t="str">
            <v># clienti</v>
          </cell>
          <cell r="E575">
            <v>14479</v>
          </cell>
          <cell r="F575">
            <v>13739</v>
          </cell>
          <cell r="G575">
            <v>13727</v>
          </cell>
          <cell r="H575">
            <v>13705</v>
          </cell>
          <cell r="I575">
            <v>13338</v>
          </cell>
          <cell r="J575">
            <v>15553</v>
          </cell>
          <cell r="K575">
            <v>15572</v>
          </cell>
          <cell r="L575">
            <v>15577</v>
          </cell>
          <cell r="M575">
            <v>15597</v>
          </cell>
          <cell r="N575">
            <v>15575</v>
          </cell>
          <cell r="O575">
            <v>15603</v>
          </cell>
          <cell r="P575">
            <v>0</v>
          </cell>
          <cell r="Q575">
            <v>16318</v>
          </cell>
          <cell r="R575">
            <v>0</v>
          </cell>
          <cell r="S575">
            <v>0</v>
          </cell>
        </row>
        <row r="576">
          <cell r="C576">
            <v>20160</v>
          </cell>
          <cell r="D576" t="str">
            <v>Nuovi clienti Corporate</v>
          </cell>
          <cell r="E576">
            <v>298</v>
          </cell>
          <cell r="F576">
            <v>237</v>
          </cell>
          <cell r="G576">
            <v>192</v>
          </cell>
          <cell r="H576">
            <v>122</v>
          </cell>
          <cell r="I576">
            <v>60</v>
          </cell>
          <cell r="J576">
            <v>801</v>
          </cell>
          <cell r="K576">
            <v>758</v>
          </cell>
          <cell r="L576">
            <v>715</v>
          </cell>
          <cell r="M576">
            <v>672</v>
          </cell>
          <cell r="N576">
            <v>621</v>
          </cell>
          <cell r="O576">
            <v>607</v>
          </cell>
          <cell r="P576">
            <v>0</v>
          </cell>
          <cell r="Q576">
            <v>475</v>
          </cell>
          <cell r="R576">
            <v>0</v>
          </cell>
          <cell r="S576">
            <v>0</v>
          </cell>
        </row>
        <row r="577">
          <cell r="C577">
            <v>20161</v>
          </cell>
          <cell r="D577" t="str">
            <v>Attivo Ponderato per il rischio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7688000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20162</v>
          </cell>
          <cell r="D578" t="str">
            <v># clienti con postazioni e-banking</v>
          </cell>
          <cell r="E578">
            <v>2262</v>
          </cell>
          <cell r="F578">
            <v>2102</v>
          </cell>
          <cell r="G578">
            <v>1986</v>
          </cell>
          <cell r="H578">
            <v>1834</v>
          </cell>
          <cell r="I578">
            <v>1447</v>
          </cell>
          <cell r="J578">
            <v>1319</v>
          </cell>
          <cell r="K578">
            <v>1265</v>
          </cell>
          <cell r="L578">
            <v>1161</v>
          </cell>
          <cell r="M578">
            <v>1084</v>
          </cell>
          <cell r="N578">
            <v>1064</v>
          </cell>
          <cell r="O578">
            <v>1020</v>
          </cell>
          <cell r="P578">
            <v>983</v>
          </cell>
          <cell r="Q578">
            <v>883</v>
          </cell>
          <cell r="R578">
            <v>0</v>
          </cell>
          <cell r="S578">
            <v>0</v>
          </cell>
        </row>
        <row r="579">
          <cell r="C579">
            <v>20163</v>
          </cell>
          <cell r="D579" t="str">
            <v>Sofferenze lorde</v>
          </cell>
          <cell r="E579">
            <v>52002.706230000003</v>
          </cell>
          <cell r="F579">
            <v>49477.40597</v>
          </cell>
          <cell r="G579">
            <v>46606.809379999999</v>
          </cell>
          <cell r="H579">
            <v>46509.889920000001</v>
          </cell>
          <cell r="I579">
            <v>46243.739710000002</v>
          </cell>
          <cell r="J579">
            <v>53534.186869999998</v>
          </cell>
          <cell r="K579">
            <v>53938.914810000002</v>
          </cell>
          <cell r="L579">
            <v>53115.562539999999</v>
          </cell>
          <cell r="M579">
            <v>52652.364939999999</v>
          </cell>
          <cell r="N579">
            <v>52218.413330000003</v>
          </cell>
          <cell r="O579">
            <v>51515.669540000003</v>
          </cell>
          <cell r="P579">
            <v>50289.694799999997</v>
          </cell>
          <cell r="Q579">
            <v>48715.864659999999</v>
          </cell>
          <cell r="R579">
            <v>57752.516219999998</v>
          </cell>
          <cell r="S579">
            <v>53500</v>
          </cell>
        </row>
        <row r="580">
          <cell r="C580">
            <v>20164</v>
          </cell>
          <cell r="D580" t="str">
            <v>Sofferenze nette</v>
          </cell>
          <cell r="E580">
            <v>52002.706230000003</v>
          </cell>
          <cell r="F580">
            <v>49477.40597</v>
          </cell>
          <cell r="G580">
            <v>46606.809379999999</v>
          </cell>
          <cell r="H580">
            <v>46509.889920000001</v>
          </cell>
          <cell r="I580">
            <v>46243.739710000002</v>
          </cell>
          <cell r="J580">
            <v>53534.186869999998</v>
          </cell>
          <cell r="K580">
            <v>53938.914810000002</v>
          </cell>
          <cell r="L580">
            <v>53115.562539999999</v>
          </cell>
          <cell r="M580">
            <v>52652.364939999999</v>
          </cell>
          <cell r="N580">
            <v>52218.413330000003</v>
          </cell>
          <cell r="O580">
            <v>51515.669540000003</v>
          </cell>
          <cell r="P580">
            <v>50289.694799999997</v>
          </cell>
          <cell r="Q580">
            <v>48715.864659999999</v>
          </cell>
          <cell r="R580">
            <v>57752.516219999998</v>
          </cell>
          <cell r="S580">
            <v>53500</v>
          </cell>
        </row>
        <row r="581">
          <cell r="C581">
            <v>20165</v>
          </cell>
          <cell r="D581" t="str">
            <v>Capitale assorbito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499700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20166</v>
          </cell>
          <cell r="D582" t="str">
            <v>Numeri Racc. totale (esclusi PCT)</v>
          </cell>
          <cell r="E582">
            <v>107027187.89936</v>
          </cell>
          <cell r="F582">
            <v>79971944.345599994</v>
          </cell>
          <cell r="G582">
            <v>63234069.806730002</v>
          </cell>
          <cell r="H582">
            <v>44071889.963940002</v>
          </cell>
          <cell r="I582">
            <v>24769333.760880001</v>
          </cell>
          <cell r="J582">
            <v>105224412.87638</v>
          </cell>
          <cell r="K582">
            <v>92603389.560910001</v>
          </cell>
          <cell r="L582">
            <v>76982909.142429993</v>
          </cell>
          <cell r="M582">
            <v>70700054.264660001</v>
          </cell>
          <cell r="N582">
            <v>64758922.079899997</v>
          </cell>
          <cell r="O582">
            <v>49438334.280000001</v>
          </cell>
          <cell r="P582">
            <v>25282936.129999999</v>
          </cell>
          <cell r="Q582">
            <v>11783633.39445</v>
          </cell>
          <cell r="R582">
            <v>257710202.44187999</v>
          </cell>
          <cell r="S582">
            <v>53802000</v>
          </cell>
        </row>
        <row r="583">
          <cell r="C583">
            <v>20167</v>
          </cell>
          <cell r="D583" t="str">
            <v>Margine Raccolta Totale</v>
          </cell>
          <cell r="E583">
            <v>1203.2334900000001</v>
          </cell>
          <cell r="F583">
            <v>785.21680000000003</v>
          </cell>
          <cell r="G583">
            <v>472.99788000000001</v>
          </cell>
          <cell r="H583">
            <v>195.07056</v>
          </cell>
          <cell r="I583">
            <v>27.808330000000002</v>
          </cell>
          <cell r="J583">
            <v>2192.9177300000001</v>
          </cell>
          <cell r="K583">
            <v>1911.5690300000001</v>
          </cell>
          <cell r="L583">
            <v>1220.80927</v>
          </cell>
          <cell r="M583">
            <v>1061.0920100000001</v>
          </cell>
          <cell r="N583">
            <v>990.72667000000001</v>
          </cell>
          <cell r="O583">
            <v>1334.52064</v>
          </cell>
          <cell r="P583">
            <v>796.48477000000003</v>
          </cell>
          <cell r="Q583">
            <v>537.04231000000004</v>
          </cell>
          <cell r="R583">
            <v>3543.41761</v>
          </cell>
          <cell r="S583">
            <v>1470</v>
          </cell>
        </row>
        <row r="584">
          <cell r="C584">
            <v>20168</v>
          </cell>
          <cell r="D584" t="str">
            <v>Numeri Impieghi vivi totali</v>
          </cell>
          <cell r="E584">
            <v>269006470.82981002</v>
          </cell>
          <cell r="F584">
            <v>213436374.99805999</v>
          </cell>
          <cell r="G584">
            <v>172890312.98039001</v>
          </cell>
          <cell r="H584">
            <v>118655502.70572001</v>
          </cell>
          <cell r="I584">
            <v>65908921.897840001</v>
          </cell>
          <cell r="J584">
            <v>717432712.38156998</v>
          </cell>
          <cell r="K584">
            <v>640607539.76233006</v>
          </cell>
          <cell r="L584">
            <v>563351242.01389003</v>
          </cell>
          <cell r="M584">
            <v>494541291.11040998</v>
          </cell>
          <cell r="N584">
            <v>436291291.91497999</v>
          </cell>
          <cell r="O584">
            <v>365897567.04000002</v>
          </cell>
          <cell r="P584">
            <v>304376912.39999998</v>
          </cell>
          <cell r="Q584">
            <v>231904061.41303</v>
          </cell>
          <cell r="R584">
            <v>647739265.28755999</v>
          </cell>
          <cell r="S584">
            <v>685019508</v>
          </cell>
        </row>
        <row r="585">
          <cell r="C585">
            <v>20169</v>
          </cell>
          <cell r="D585" t="str">
            <v>Margine Imp. Vivi totali</v>
          </cell>
          <cell r="E585">
            <v>1117.96207</v>
          </cell>
          <cell r="F585">
            <v>1199.7168899999999</v>
          </cell>
          <cell r="G585">
            <v>1090.6837800000001</v>
          </cell>
          <cell r="H585">
            <v>841.14350999999999</v>
          </cell>
          <cell r="I585">
            <v>942.08167000000003</v>
          </cell>
          <cell r="J585">
            <v>5391.82215</v>
          </cell>
          <cell r="K585">
            <v>5329.9846399999997</v>
          </cell>
          <cell r="L585">
            <v>4967.1856200000002</v>
          </cell>
          <cell r="M585">
            <v>4640.6813700000002</v>
          </cell>
          <cell r="N585">
            <v>5073.80969</v>
          </cell>
          <cell r="O585">
            <v>4140.7631000000001</v>
          </cell>
          <cell r="P585">
            <v>3786.8473899999999</v>
          </cell>
          <cell r="Q585">
            <v>2857.4119500000002</v>
          </cell>
          <cell r="R585">
            <v>2302.2244900000001</v>
          </cell>
          <cell r="S585">
            <v>7515.6559999999999</v>
          </cell>
        </row>
        <row r="586">
          <cell r="C586">
            <v>20170</v>
          </cell>
          <cell r="D586" t="str">
            <v>Numeri Impieghi vivi a breve (c/c)</v>
          </cell>
          <cell r="E586">
            <v>268185670.82980999</v>
          </cell>
          <cell r="F586">
            <v>212782974.99805999</v>
          </cell>
          <cell r="G586">
            <v>172398912.98039001</v>
          </cell>
          <cell r="H586">
            <v>118331502.70572001</v>
          </cell>
          <cell r="I586">
            <v>65741521.897840001</v>
          </cell>
          <cell r="J586">
            <v>715858912.38190997</v>
          </cell>
          <cell r="K586">
            <v>639201139.76236999</v>
          </cell>
          <cell r="L586">
            <v>562106842.01408005</v>
          </cell>
          <cell r="M586">
            <v>493464291.11043</v>
          </cell>
          <cell r="N586">
            <v>435316162.14399999</v>
          </cell>
          <cell r="O586">
            <v>364964921.80000001</v>
          </cell>
          <cell r="P586">
            <v>303666898.26999998</v>
          </cell>
          <cell r="Q586">
            <v>231451061.41303</v>
          </cell>
          <cell r="R586">
            <v>645762865.28755999</v>
          </cell>
          <cell r="S586">
            <v>683688000</v>
          </cell>
        </row>
        <row r="587">
          <cell r="C587">
            <v>20171</v>
          </cell>
          <cell r="D587" t="str">
            <v>Margine Imp. Vivi a breve</v>
          </cell>
          <cell r="E587">
            <v>1094.1758500000001</v>
          </cell>
          <cell r="F587">
            <v>1181.1447599999999</v>
          </cell>
          <cell r="G587">
            <v>1077.11329</v>
          </cell>
          <cell r="H587">
            <v>831.97909000000004</v>
          </cell>
          <cell r="I587">
            <v>937.46216000000004</v>
          </cell>
          <cell r="J587">
            <v>5346.5556900000001</v>
          </cell>
          <cell r="K587">
            <v>5289.5337900000004</v>
          </cell>
          <cell r="L587">
            <v>4931.1928500000004</v>
          </cell>
          <cell r="M587">
            <v>4609.4583499999999</v>
          </cell>
          <cell r="N587">
            <v>5043.3916900000004</v>
          </cell>
          <cell r="O587">
            <v>4109.5897500000001</v>
          </cell>
          <cell r="P587">
            <v>3763.5044600000001</v>
          </cell>
          <cell r="Q587">
            <v>2843.9292099999998</v>
          </cell>
          <cell r="R587">
            <v>2243.42679</v>
          </cell>
          <cell r="S587">
            <v>7472</v>
          </cell>
        </row>
        <row r="588">
          <cell r="C588">
            <v>20172</v>
          </cell>
          <cell r="D588" t="str">
            <v>Numeri Impieghi vivi a termine</v>
          </cell>
          <cell r="E588">
            <v>820800</v>
          </cell>
          <cell r="F588">
            <v>653400</v>
          </cell>
          <cell r="G588">
            <v>491400</v>
          </cell>
          <cell r="H588">
            <v>324000</v>
          </cell>
          <cell r="I588">
            <v>167400</v>
          </cell>
          <cell r="J588">
            <v>1573799.99967</v>
          </cell>
          <cell r="K588">
            <v>1406399.9999599999</v>
          </cell>
          <cell r="L588">
            <v>1244399.99981</v>
          </cell>
          <cell r="M588">
            <v>1076999.9999899999</v>
          </cell>
          <cell r="N588">
            <v>975129.77098999999</v>
          </cell>
          <cell r="O588">
            <v>932645.24</v>
          </cell>
          <cell r="P588">
            <v>710014.13</v>
          </cell>
          <cell r="Q588">
            <v>453000</v>
          </cell>
          <cell r="R588">
            <v>1976400</v>
          </cell>
          <cell r="S588">
            <v>1331508</v>
          </cell>
        </row>
        <row r="589">
          <cell r="C589">
            <v>20173</v>
          </cell>
          <cell r="D589" t="str">
            <v>Margine Imp. Vivi a termine</v>
          </cell>
          <cell r="E589">
            <v>23.78623</v>
          </cell>
          <cell r="F589">
            <v>18.572130000000001</v>
          </cell>
          <cell r="G589">
            <v>13.570489999999999</v>
          </cell>
          <cell r="H589">
            <v>9.1644299999999994</v>
          </cell>
          <cell r="I589">
            <v>4.61951</v>
          </cell>
          <cell r="J589">
            <v>45.266469999999998</v>
          </cell>
          <cell r="K589">
            <v>40.450850000000003</v>
          </cell>
          <cell r="L589">
            <v>35.99277</v>
          </cell>
          <cell r="M589">
            <v>31.223009999999999</v>
          </cell>
          <cell r="N589">
            <v>30.417999999999999</v>
          </cell>
          <cell r="O589">
            <v>31.173349999999999</v>
          </cell>
          <cell r="P589">
            <v>23.342929999999999</v>
          </cell>
          <cell r="Q589">
            <v>13.48274</v>
          </cell>
          <cell r="R589">
            <v>58.797699999999999</v>
          </cell>
          <cell r="S589">
            <v>43.655999999999999</v>
          </cell>
        </row>
        <row r="590">
          <cell r="C590">
            <v>20174</v>
          </cell>
          <cell r="D590" t="str">
            <v>Numeri contenzioso</v>
          </cell>
          <cell r="E590">
            <v>2563.4229999999998</v>
          </cell>
          <cell r="F590">
            <v>886.39494000000002</v>
          </cell>
          <cell r="G590">
            <v>157.11596</v>
          </cell>
          <cell r="H590">
            <v>75.938999999999993</v>
          </cell>
          <cell r="I590">
            <v>0</v>
          </cell>
          <cell r="J590">
            <v>1020.31159</v>
          </cell>
          <cell r="K590">
            <v>1014.38539</v>
          </cell>
          <cell r="L590">
            <v>891.13151000000005</v>
          </cell>
          <cell r="M590">
            <v>764.68993999999998</v>
          </cell>
          <cell r="N590">
            <v>7.6719999999999997E-2</v>
          </cell>
          <cell r="O590">
            <v>513.73496999999998</v>
          </cell>
          <cell r="P590">
            <v>5.79E-2</v>
          </cell>
          <cell r="Q590">
            <v>254.71776</v>
          </cell>
          <cell r="R590">
            <v>0</v>
          </cell>
          <cell r="S590">
            <v>0</v>
          </cell>
        </row>
        <row r="591">
          <cell r="C591">
            <v>20175</v>
          </cell>
          <cell r="D591" t="str">
            <v>Margine Contenzioso</v>
          </cell>
          <cell r="E591">
            <v>-0.28632000000000002</v>
          </cell>
          <cell r="F591">
            <v>-9.1579999999999995E-2</v>
          </cell>
          <cell r="G591">
            <v>-1.506E-2</v>
          </cell>
          <cell r="H591">
            <v>-7.0299999999999998E-3</v>
          </cell>
          <cell r="I591">
            <v>0</v>
          </cell>
          <cell r="J591">
            <v>-8.1610000000000002E-2</v>
          </cell>
          <cell r="K591">
            <v>-7.9380000000000006E-2</v>
          </cell>
          <cell r="L591">
            <v>-6.9250000000000006E-2</v>
          </cell>
          <cell r="M591">
            <v>-5.9459999999999999E-2</v>
          </cell>
          <cell r="N591">
            <v>-1.0000000000000001E-5</v>
          </cell>
          <cell r="O591">
            <v>-4.0820000000000002E-2</v>
          </cell>
          <cell r="P591">
            <v>0</v>
          </cell>
          <cell r="Q591">
            <v>-1.9970000000000002E-2</v>
          </cell>
          <cell r="R591">
            <v>0</v>
          </cell>
          <cell r="S591">
            <v>0</v>
          </cell>
        </row>
        <row r="592">
          <cell r="C592">
            <v>20176</v>
          </cell>
          <cell r="D592" t="str">
            <v xml:space="preserve"> Commissioni su GP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20177</v>
          </cell>
          <cell r="D593" t="str">
            <v>volumi GP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20178</v>
          </cell>
          <cell r="D594" t="str">
            <v>Commissioni su fondi</v>
          </cell>
          <cell r="E594">
            <v>48.881410000000002</v>
          </cell>
          <cell r="F594">
            <v>38.887999999999998</v>
          </cell>
          <cell r="G594">
            <v>39.472479999999997</v>
          </cell>
          <cell r="H594">
            <v>26.84206</v>
          </cell>
          <cell r="I594">
            <v>15.247640000000001</v>
          </cell>
          <cell r="J594">
            <v>114.93252</v>
          </cell>
          <cell r="K594">
            <v>106.10924</v>
          </cell>
          <cell r="L594">
            <v>96.450550000000007</v>
          </cell>
          <cell r="M594">
            <v>86.739680000000007</v>
          </cell>
          <cell r="N594">
            <v>77.283680000000004</v>
          </cell>
          <cell r="O594">
            <v>20.217079999999999</v>
          </cell>
          <cell r="P594">
            <v>10.094580000000001</v>
          </cell>
          <cell r="Q594">
            <v>47.240819999999999</v>
          </cell>
          <cell r="R594">
            <v>97.762820000000005</v>
          </cell>
          <cell r="S594">
            <v>0</v>
          </cell>
        </row>
        <row r="595">
          <cell r="C595">
            <v>20179</v>
          </cell>
          <cell r="D595" t="str">
            <v>volumi fondi</v>
          </cell>
          <cell r="E595">
            <v>12783.289360000001</v>
          </cell>
          <cell r="F595">
            <v>12766.33273</v>
          </cell>
          <cell r="G595">
            <v>12827</v>
          </cell>
          <cell r="H595">
            <v>12685.90367</v>
          </cell>
          <cell r="I595">
            <v>12361</v>
          </cell>
          <cell r="J595">
            <v>12425.627399999999</v>
          </cell>
          <cell r="K595">
            <v>12431.625749999999</v>
          </cell>
          <cell r="L595">
            <v>12438.59539</v>
          </cell>
          <cell r="M595">
            <v>12447.406590000001</v>
          </cell>
          <cell r="N595">
            <v>12465.35802</v>
          </cell>
          <cell r="O595">
            <v>12482.37</v>
          </cell>
          <cell r="P595">
            <v>12511.72</v>
          </cell>
          <cell r="Q595">
            <v>12522.7947</v>
          </cell>
          <cell r="R595">
            <v>0</v>
          </cell>
          <cell r="S595">
            <v>0</v>
          </cell>
        </row>
        <row r="596">
          <cell r="C596">
            <v>20180</v>
          </cell>
          <cell r="D596" t="str">
            <v>Commissioni su titoli amministrati</v>
          </cell>
          <cell r="E596">
            <v>0.21822</v>
          </cell>
          <cell r="F596">
            <v>0.17235</v>
          </cell>
          <cell r="G596">
            <v>2.4792200000000002</v>
          </cell>
          <cell r="H596">
            <v>2.4430100000000001</v>
          </cell>
          <cell r="I596">
            <v>1.10056</v>
          </cell>
          <cell r="J596">
            <v>50.50282</v>
          </cell>
          <cell r="K596">
            <v>46.41451</v>
          </cell>
          <cell r="L596">
            <v>42.870469999999997</v>
          </cell>
          <cell r="M596">
            <v>23.84564</v>
          </cell>
          <cell r="N596">
            <v>22.77928</v>
          </cell>
          <cell r="O596">
            <v>22.6997</v>
          </cell>
          <cell r="P596">
            <v>22.057960000000001</v>
          </cell>
          <cell r="Q596">
            <v>14.029960000000001</v>
          </cell>
          <cell r="R596">
            <v>0.43643999999999999</v>
          </cell>
          <cell r="S596">
            <v>0</v>
          </cell>
        </row>
        <row r="597">
          <cell r="C597">
            <v>20181</v>
          </cell>
          <cell r="D597" t="str">
            <v>volumi Titoli Ammin. (stock)</v>
          </cell>
          <cell r="E597">
            <v>1926610.1784999999</v>
          </cell>
          <cell r="F597">
            <v>1912024.0217200001</v>
          </cell>
          <cell r="G597">
            <v>1541993.65762</v>
          </cell>
          <cell r="H597">
            <v>1356794</v>
          </cell>
          <cell r="I597">
            <v>538094.68180999998</v>
          </cell>
          <cell r="J597">
            <v>418694.57548</v>
          </cell>
          <cell r="K597">
            <v>407612.52967999998</v>
          </cell>
          <cell r="L597">
            <v>394736.00150000001</v>
          </cell>
          <cell r="M597">
            <v>378457.17700000003</v>
          </cell>
          <cell r="N597">
            <v>357506.6728</v>
          </cell>
          <cell r="O597">
            <v>354675.74</v>
          </cell>
          <cell r="P597">
            <v>347427.5</v>
          </cell>
          <cell r="Q597">
            <v>1381676.3377400001</v>
          </cell>
          <cell r="R597">
            <v>0</v>
          </cell>
          <cell r="S597">
            <v>0</v>
          </cell>
        </row>
        <row r="598">
          <cell r="C598">
            <v>20182</v>
          </cell>
          <cell r="D598" t="str">
            <v>Commissioni su operazioni di PcT</v>
          </cell>
          <cell r="E598">
            <v>4.5544599999999997</v>
          </cell>
          <cell r="F598">
            <v>4.28512</v>
          </cell>
          <cell r="G598">
            <v>4.28512</v>
          </cell>
          <cell r="H598">
            <v>0</v>
          </cell>
          <cell r="I598">
            <v>0</v>
          </cell>
          <cell r="J598">
            <v>2.2345600000000001</v>
          </cell>
          <cell r="K598">
            <v>2.2345600000000001</v>
          </cell>
          <cell r="L598">
            <v>2.2345600000000001</v>
          </cell>
          <cell r="M598">
            <v>1.9922899999999999</v>
          </cell>
          <cell r="N598">
            <v>1.88104</v>
          </cell>
          <cell r="O598">
            <v>0</v>
          </cell>
          <cell r="P598">
            <v>0</v>
          </cell>
          <cell r="Q598">
            <v>1.4974000000000001</v>
          </cell>
          <cell r="R598">
            <v>9.1089199999999995</v>
          </cell>
          <cell r="S598">
            <v>0</v>
          </cell>
        </row>
        <row r="599">
          <cell r="C599">
            <v>20183</v>
          </cell>
          <cell r="D599" t="str">
            <v>volumi PcT</v>
          </cell>
          <cell r="E599">
            <v>98928.072440000004</v>
          </cell>
          <cell r="F599">
            <v>120484.30474000001</v>
          </cell>
          <cell r="G599">
            <v>131904</v>
          </cell>
          <cell r="H599">
            <v>1.0000000000000001E-5</v>
          </cell>
          <cell r="I599">
            <v>1.0000000000000001E-5</v>
          </cell>
          <cell r="J599">
            <v>6.0000000000000002E-5</v>
          </cell>
          <cell r="K599">
            <v>6.0000000000000002E-5</v>
          </cell>
          <cell r="L599">
            <v>5.0000000000000002E-5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20184</v>
          </cell>
          <cell r="D600" t="str">
            <v>Commissioni su assicurazioni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20185</v>
          </cell>
          <cell r="D601" t="str">
            <v>volumi assicurazioni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20186</v>
          </cell>
          <cell r="D602" t="str">
            <v>commissioni tenuta conto</v>
          </cell>
          <cell r="E602">
            <v>170.97493</v>
          </cell>
          <cell r="F602">
            <v>141.18976000000001</v>
          </cell>
          <cell r="G602">
            <v>125.80750999999999</v>
          </cell>
          <cell r="H602">
            <v>63.193689999999997</v>
          </cell>
          <cell r="I602">
            <v>30.701840000000001</v>
          </cell>
          <cell r="J602">
            <v>428.95704000000001</v>
          </cell>
          <cell r="K602">
            <v>393.33407999999997</v>
          </cell>
          <cell r="L602">
            <v>346.52368000000001</v>
          </cell>
          <cell r="M602">
            <v>312.68443000000002</v>
          </cell>
          <cell r="N602">
            <v>286.00117</v>
          </cell>
          <cell r="O602">
            <v>259.41070999999999</v>
          </cell>
          <cell r="P602">
            <v>223.18498</v>
          </cell>
          <cell r="Q602">
            <v>169.48989</v>
          </cell>
          <cell r="R602">
            <v>341.94986</v>
          </cell>
          <cell r="S602">
            <v>600</v>
          </cell>
        </row>
        <row r="603">
          <cell r="C603">
            <v>20187</v>
          </cell>
          <cell r="D603" t="str">
            <v>commissioni su carte di credito e debito</v>
          </cell>
          <cell r="E603">
            <v>10.50994</v>
          </cell>
          <cell r="F603">
            <v>8.3384599999999995</v>
          </cell>
          <cell r="G603">
            <v>4.7706200000000001</v>
          </cell>
          <cell r="H603">
            <v>2.6166700000000001</v>
          </cell>
          <cell r="I603">
            <v>1.3577699999999999</v>
          </cell>
          <cell r="J603">
            <v>27.58229</v>
          </cell>
          <cell r="K603">
            <v>25.01519</v>
          </cell>
          <cell r="L603">
            <v>23.303000000000001</v>
          </cell>
          <cell r="M603">
            <v>20.45449</v>
          </cell>
          <cell r="N603">
            <v>19.583349999999999</v>
          </cell>
          <cell r="O603">
            <v>17.93055</v>
          </cell>
          <cell r="P603">
            <v>16.534030000000001</v>
          </cell>
          <cell r="Q603">
            <v>9.01464</v>
          </cell>
          <cell r="R603">
            <v>0</v>
          </cell>
          <cell r="S603">
            <v>0</v>
          </cell>
        </row>
        <row r="604">
          <cell r="C604">
            <v>20188</v>
          </cell>
          <cell r="D604" t="str">
            <v>commissioni su servizi estero</v>
          </cell>
          <cell r="E604">
            <v>610.74108000000001</v>
          </cell>
          <cell r="F604">
            <v>462.73696999999999</v>
          </cell>
          <cell r="G604">
            <v>524.23391000000004</v>
          </cell>
          <cell r="H604">
            <v>337.40724999999998</v>
          </cell>
          <cell r="I604">
            <v>104.60718</v>
          </cell>
          <cell r="J604">
            <v>622.77521999999999</v>
          </cell>
          <cell r="K604">
            <v>583.84230000000002</v>
          </cell>
          <cell r="L604">
            <v>515.06583000000001</v>
          </cell>
          <cell r="M604">
            <v>486.91010999999997</v>
          </cell>
          <cell r="N604">
            <v>449.57905</v>
          </cell>
          <cell r="O604">
            <v>381.06</v>
          </cell>
          <cell r="P604">
            <v>349.97</v>
          </cell>
          <cell r="Q604">
            <v>280.57022999999998</v>
          </cell>
          <cell r="R604">
            <v>1010.74108</v>
          </cell>
          <cell r="S604">
            <v>600</v>
          </cell>
        </row>
        <row r="605">
          <cell r="C605">
            <v>20189</v>
          </cell>
          <cell r="D605" t="str">
            <v>di cui forex&amp;derivatives</v>
          </cell>
          <cell r="E605">
            <v>125.47736999999999</v>
          </cell>
          <cell r="F605">
            <v>125.47736999999999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20190</v>
          </cell>
          <cell r="D606" t="str">
            <v>Commissioni da portafoglio</v>
          </cell>
          <cell r="E606">
            <v>229.59893</v>
          </cell>
          <cell r="F606">
            <v>176.77043</v>
          </cell>
          <cell r="G606">
            <v>229.60248999999999</v>
          </cell>
          <cell r="H606">
            <v>183.91265999999999</v>
          </cell>
          <cell r="I606">
            <v>120.70338</v>
          </cell>
          <cell r="J606">
            <v>641.72038999999995</v>
          </cell>
          <cell r="K606">
            <v>571.23712</v>
          </cell>
          <cell r="L606">
            <v>501.37813</v>
          </cell>
          <cell r="M606">
            <v>464.67354</v>
          </cell>
          <cell r="N606">
            <v>405.46238</v>
          </cell>
          <cell r="O606">
            <v>386.32</v>
          </cell>
          <cell r="P606">
            <v>325.79000000000002</v>
          </cell>
          <cell r="Q606">
            <v>238.18135000000001</v>
          </cell>
          <cell r="R606">
            <v>459.19785999999999</v>
          </cell>
          <cell r="S606">
            <v>800</v>
          </cell>
        </row>
        <row r="607">
          <cell r="C607">
            <v>20191</v>
          </cell>
          <cell r="D607" t="str">
            <v>altre Commissioni</v>
          </cell>
          <cell r="E607">
            <v>575.53413999999998</v>
          </cell>
          <cell r="F607">
            <v>471.09242</v>
          </cell>
          <cell r="G607">
            <v>396.15001999999998</v>
          </cell>
          <cell r="H607">
            <v>336.46436999999997</v>
          </cell>
          <cell r="I607">
            <v>184.46208999999999</v>
          </cell>
          <cell r="J607">
            <v>1001.2241299999999</v>
          </cell>
          <cell r="K607">
            <v>907.39607999999998</v>
          </cell>
          <cell r="L607">
            <v>781.67614000000003</v>
          </cell>
          <cell r="M607">
            <v>682.76996999999994</v>
          </cell>
          <cell r="N607">
            <v>639.76196000000004</v>
          </cell>
          <cell r="O607">
            <v>619.90976000000001</v>
          </cell>
          <cell r="P607">
            <v>498.91872000000001</v>
          </cell>
          <cell r="Q607">
            <v>406.83112999999997</v>
          </cell>
          <cell r="R607">
            <v>1068.64473</v>
          </cell>
          <cell r="S607">
            <v>1050</v>
          </cell>
        </row>
        <row r="608">
          <cell r="C608">
            <v>20192</v>
          </cell>
          <cell r="D608" t="str">
            <v>di cui sistema di pagamento</v>
          </cell>
          <cell r="E608">
            <v>72.090699999999998</v>
          </cell>
          <cell r="F608">
            <v>46.78586</v>
          </cell>
          <cell r="G608">
            <v>37.134819999999998</v>
          </cell>
          <cell r="H608">
            <v>23.845050000000001</v>
          </cell>
          <cell r="I608">
            <v>10.468360000000001</v>
          </cell>
          <cell r="J608">
            <v>178.49804</v>
          </cell>
          <cell r="K608">
            <v>166.40722</v>
          </cell>
          <cell r="L608">
            <v>143.67607000000001</v>
          </cell>
          <cell r="M608">
            <v>133.04597999999999</v>
          </cell>
          <cell r="N608">
            <v>122.48948</v>
          </cell>
          <cell r="O608">
            <v>109.86268</v>
          </cell>
          <cell r="P608">
            <v>93.270769999999999</v>
          </cell>
          <cell r="Q608">
            <v>77.117109999999997</v>
          </cell>
          <cell r="R608">
            <v>165.20129</v>
          </cell>
          <cell r="S608">
            <v>150</v>
          </cell>
        </row>
        <row r="609">
          <cell r="C609">
            <v>20193</v>
          </cell>
          <cell r="D609" t="str">
            <v>effetto giorni banca</v>
          </cell>
          <cell r="E609">
            <v>370.81763999999998</v>
          </cell>
          <cell r="F609">
            <v>251.221</v>
          </cell>
          <cell r="G609">
            <v>197.58183</v>
          </cell>
          <cell r="H609">
            <v>98.18477</v>
          </cell>
          <cell r="I609">
            <v>63.19829</v>
          </cell>
          <cell r="J609">
            <v>1114.83032</v>
          </cell>
          <cell r="K609">
            <v>1046.8506299999999</v>
          </cell>
          <cell r="L609">
            <v>973.03231000000005</v>
          </cell>
          <cell r="M609">
            <v>929.99212</v>
          </cell>
          <cell r="N609">
            <v>873.98541</v>
          </cell>
          <cell r="O609">
            <v>817.48649999999998</v>
          </cell>
          <cell r="P609">
            <v>746</v>
          </cell>
          <cell r="Q609">
            <v>688.46767999999997</v>
          </cell>
          <cell r="R609">
            <v>739.75373999999999</v>
          </cell>
          <cell r="S609">
            <v>1500</v>
          </cell>
        </row>
        <row r="610">
          <cell r="C610">
            <v>20194</v>
          </cell>
          <cell r="D610" t="str">
            <v># gruppi</v>
          </cell>
          <cell r="E610">
            <v>59</v>
          </cell>
          <cell r="F610">
            <v>70</v>
          </cell>
          <cell r="G610">
            <v>70</v>
          </cell>
          <cell r="H610">
            <v>70</v>
          </cell>
          <cell r="I610">
            <v>70</v>
          </cell>
          <cell r="J610">
            <v>0</v>
          </cell>
          <cell r="K610">
            <v>0</v>
          </cell>
          <cell r="L610">
            <v>67</v>
          </cell>
          <cell r="M610">
            <v>67</v>
          </cell>
          <cell r="N610">
            <v>67</v>
          </cell>
          <cell r="O610">
            <v>67</v>
          </cell>
          <cell r="P610">
            <v>67</v>
          </cell>
          <cell r="Q610">
            <v>67</v>
          </cell>
          <cell r="R610">
            <v>0</v>
          </cell>
          <cell r="S610">
            <v>0</v>
          </cell>
        </row>
        <row r="611">
          <cell r="C611">
            <v>20195</v>
          </cell>
          <cell r="D611" t="str">
            <v># clienti</v>
          </cell>
          <cell r="E611">
            <v>219</v>
          </cell>
          <cell r="F611">
            <v>257</v>
          </cell>
          <cell r="G611">
            <v>255</v>
          </cell>
          <cell r="H611">
            <v>256</v>
          </cell>
          <cell r="I611">
            <v>256</v>
          </cell>
          <cell r="J611">
            <v>0</v>
          </cell>
          <cell r="K611">
            <v>0</v>
          </cell>
          <cell r="L611">
            <v>430</v>
          </cell>
          <cell r="M611">
            <v>442</v>
          </cell>
          <cell r="N611">
            <v>440</v>
          </cell>
          <cell r="O611">
            <v>440</v>
          </cell>
          <cell r="P611">
            <v>449</v>
          </cell>
          <cell r="Q611">
            <v>438</v>
          </cell>
          <cell r="R611">
            <v>0</v>
          </cell>
          <cell r="S611">
            <v>0</v>
          </cell>
        </row>
        <row r="612">
          <cell r="C612">
            <v>20196</v>
          </cell>
          <cell r="D612" t="str">
            <v>Attivo Ponderato per il rischio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1960000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20197</v>
          </cell>
          <cell r="D613" t="str">
            <v>Sofferenze lorde</v>
          </cell>
          <cell r="E613">
            <v>16.864629999999998</v>
          </cell>
          <cell r="F613">
            <v>7.3255800000000004</v>
          </cell>
          <cell r="G613">
            <v>1.72655</v>
          </cell>
          <cell r="H613">
            <v>1.2656499999999999</v>
          </cell>
          <cell r="I613">
            <v>0</v>
          </cell>
          <cell r="J613">
            <v>2.7953700000000001</v>
          </cell>
          <cell r="K613">
            <v>3.03708</v>
          </cell>
          <cell r="L613">
            <v>2.9313500000000001</v>
          </cell>
          <cell r="M613">
            <v>2.8010600000000001</v>
          </cell>
          <cell r="N613">
            <v>3.2000000000000003E-4</v>
          </cell>
          <cell r="O613">
            <v>2.4232800000000001</v>
          </cell>
          <cell r="P613">
            <v>3.2000000000000003E-4</v>
          </cell>
          <cell r="Q613">
            <v>1.6868700000000001</v>
          </cell>
          <cell r="R613">
            <v>0</v>
          </cell>
          <cell r="S613">
            <v>0</v>
          </cell>
        </row>
        <row r="614">
          <cell r="C614">
            <v>20198</v>
          </cell>
          <cell r="D614" t="str">
            <v>Sofferenze nette</v>
          </cell>
          <cell r="E614">
            <v>16.864629999999998</v>
          </cell>
          <cell r="F614">
            <v>7.3255800000000004</v>
          </cell>
          <cell r="G614">
            <v>1.72655</v>
          </cell>
          <cell r="H614">
            <v>1.2656499999999999</v>
          </cell>
          <cell r="I614">
            <v>0</v>
          </cell>
          <cell r="J614">
            <v>2.7953700000000001</v>
          </cell>
          <cell r="K614">
            <v>3.03708</v>
          </cell>
          <cell r="L614">
            <v>2.9313500000000001</v>
          </cell>
          <cell r="M614">
            <v>2.8010600000000001</v>
          </cell>
          <cell r="N614">
            <v>3.2000000000000003E-4</v>
          </cell>
          <cell r="O614">
            <v>2.4232800000000001</v>
          </cell>
          <cell r="P614">
            <v>3.2000000000000003E-4</v>
          </cell>
          <cell r="Q614">
            <v>1.6868700000000001</v>
          </cell>
          <cell r="R614">
            <v>0</v>
          </cell>
          <cell r="S614">
            <v>0</v>
          </cell>
        </row>
        <row r="615">
          <cell r="C615">
            <v>20199</v>
          </cell>
          <cell r="D615" t="str">
            <v>Capitale assorbito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127400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20200</v>
          </cell>
          <cell r="D616" t="str">
            <v>Raccolta da Clientela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1859</v>
          </cell>
          <cell r="L616">
            <v>4303</v>
          </cell>
          <cell r="M616">
            <v>356490</v>
          </cell>
          <cell r="N616">
            <v>370370</v>
          </cell>
          <cell r="O616">
            <v>432499</v>
          </cell>
          <cell r="P616">
            <v>597944</v>
          </cell>
          <cell r="Q616">
            <v>870971</v>
          </cell>
          <cell r="R616">
            <v>0</v>
          </cell>
          <cell r="S616">
            <v>0</v>
          </cell>
        </row>
        <row r="617">
          <cell r="C617">
            <v>20201</v>
          </cell>
          <cell r="D617" t="str">
            <v>Raccolta da Banche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95</v>
          </cell>
          <cell r="K617">
            <v>547</v>
          </cell>
          <cell r="L617">
            <v>17123</v>
          </cell>
          <cell r="M617">
            <v>253673</v>
          </cell>
          <cell r="N617">
            <v>498544</v>
          </cell>
          <cell r="O617">
            <v>1238364</v>
          </cell>
          <cell r="P617">
            <v>2062087</v>
          </cell>
          <cell r="Q617">
            <v>2726483</v>
          </cell>
          <cell r="R617">
            <v>0</v>
          </cell>
          <cell r="S617">
            <v>0</v>
          </cell>
        </row>
        <row r="618">
          <cell r="C618">
            <v>20202</v>
          </cell>
          <cell r="D618" t="str">
            <v>Raccolta da CM (escluso Fondo di Dotazione)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-0.3</v>
          </cell>
          <cell r="K618">
            <v>2170.6999999999998</v>
          </cell>
          <cell r="L618">
            <v>11811.7</v>
          </cell>
          <cell r="M618">
            <v>25416.697469999999</v>
          </cell>
          <cell r="N618">
            <v>39761.618199999997</v>
          </cell>
          <cell r="O618">
            <v>38943.82501</v>
          </cell>
          <cell r="P618">
            <v>14661.072920000001</v>
          </cell>
          <cell r="Q618">
            <v>108446.3605</v>
          </cell>
          <cell r="R618">
            <v>0</v>
          </cell>
          <cell r="S618">
            <v>0</v>
          </cell>
        </row>
        <row r="619">
          <cell r="C619">
            <v>20203</v>
          </cell>
          <cell r="D619" t="str">
            <v>Impieghi con Clientela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1441</v>
          </cell>
          <cell r="K619">
            <v>4823</v>
          </cell>
          <cell r="L619">
            <v>18230</v>
          </cell>
          <cell r="M619">
            <v>32974</v>
          </cell>
          <cell r="N619">
            <v>234871</v>
          </cell>
          <cell r="O619">
            <v>399236</v>
          </cell>
          <cell r="P619">
            <v>767808</v>
          </cell>
          <cell r="Q619">
            <v>845722</v>
          </cell>
          <cell r="R619">
            <v>0</v>
          </cell>
          <cell r="S619">
            <v>0</v>
          </cell>
        </row>
        <row r="620">
          <cell r="C620">
            <v>20204</v>
          </cell>
          <cell r="D620" t="str">
            <v>Impieghi con banche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7955</v>
          </cell>
          <cell r="K620">
            <v>36170</v>
          </cell>
          <cell r="L620">
            <v>45630</v>
          </cell>
          <cell r="M620">
            <v>374809</v>
          </cell>
          <cell r="N620">
            <v>444048</v>
          </cell>
          <cell r="O620">
            <v>1049361</v>
          </cell>
          <cell r="P620">
            <v>1459515</v>
          </cell>
          <cell r="Q620">
            <v>1789071</v>
          </cell>
          <cell r="R620">
            <v>0</v>
          </cell>
          <cell r="S620">
            <v>0</v>
          </cell>
        </row>
        <row r="621">
          <cell r="C621">
            <v>20205</v>
          </cell>
          <cell r="D621" t="str">
            <v xml:space="preserve">Impieghi con CM 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36</v>
          </cell>
          <cell r="K621">
            <v>0</v>
          </cell>
          <cell r="L621">
            <v>978</v>
          </cell>
          <cell r="M621">
            <v>362817</v>
          </cell>
          <cell r="N621">
            <v>356302</v>
          </cell>
          <cell r="O621">
            <v>344031</v>
          </cell>
          <cell r="P621">
            <v>374726</v>
          </cell>
          <cell r="Q621">
            <v>427824</v>
          </cell>
          <cell r="R621">
            <v>0</v>
          </cell>
          <cell r="S621">
            <v>0</v>
          </cell>
        </row>
        <row r="622">
          <cell r="C622">
            <v>20206</v>
          </cell>
          <cell r="D622" t="str">
            <v>Portafoglio Titoli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19126</v>
          </cell>
          <cell r="O622">
            <v>68956</v>
          </cell>
          <cell r="P622">
            <v>226016</v>
          </cell>
          <cell r="Q622">
            <v>796564</v>
          </cell>
          <cell r="R622">
            <v>0</v>
          </cell>
          <cell r="S622">
            <v>0</v>
          </cell>
        </row>
        <row r="623">
          <cell r="C623">
            <v>20207</v>
          </cell>
          <cell r="D623" t="str">
            <v>Sofferenze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4754</v>
          </cell>
          <cell r="O623">
            <v>4754</v>
          </cell>
          <cell r="P623">
            <v>4763</v>
          </cell>
          <cell r="Q623">
            <v>4773</v>
          </cell>
          <cell r="R623">
            <v>0</v>
          </cell>
          <cell r="S623">
            <v>0</v>
          </cell>
        </row>
        <row r="624">
          <cell r="C624">
            <v>20208</v>
          </cell>
          <cell r="D624" t="str">
            <v>Margine di Interesse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4739.8659399999997</v>
          </cell>
          <cell r="K624">
            <v>4907.71576</v>
          </cell>
          <cell r="L624">
            <v>4265.2990200000004</v>
          </cell>
          <cell r="M624">
            <v>6048.4774200000002</v>
          </cell>
          <cell r="N624">
            <v>8183.4174999999996</v>
          </cell>
          <cell r="O624">
            <v>6482.2790599999998</v>
          </cell>
          <cell r="P624">
            <v>7154.2896300000002</v>
          </cell>
          <cell r="Q624">
            <v>5220.1175000000003</v>
          </cell>
          <cell r="R624">
            <v>0</v>
          </cell>
          <cell r="S624">
            <v>0</v>
          </cell>
        </row>
        <row r="625">
          <cell r="C625">
            <v>20209</v>
          </cell>
          <cell r="D625" t="str">
            <v>Totale Ricavi da Servizi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5193</v>
          </cell>
          <cell r="K625">
            <v>5218</v>
          </cell>
          <cell r="L625">
            <v>5001</v>
          </cell>
          <cell r="M625">
            <v>4856</v>
          </cell>
          <cell r="N625">
            <v>5039</v>
          </cell>
          <cell r="O625">
            <v>4281</v>
          </cell>
          <cell r="P625">
            <v>4191</v>
          </cell>
          <cell r="Q625">
            <v>3578</v>
          </cell>
          <cell r="R625">
            <v>0</v>
          </cell>
          <cell r="S625">
            <v>0</v>
          </cell>
        </row>
        <row r="626">
          <cell r="C626">
            <v>20210</v>
          </cell>
          <cell r="D626" t="str">
            <v>Costi del Personale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20211</v>
          </cell>
          <cell r="D627" t="str">
            <v>Costi e spese diverse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20212</v>
          </cell>
          <cell r="D628" t="str">
            <v>Imposte e tasse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20213</v>
          </cell>
          <cell r="D629" t="str">
            <v>Ammortamenti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20214</v>
          </cell>
          <cell r="D630" t="str">
            <v>Altri costi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20215</v>
          </cell>
          <cell r="D631" t="str">
            <v>Oneri/Ricavi straordinari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20216</v>
          </cell>
          <cell r="D632" t="str">
            <v>Cambio lira/Dollaro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20217</v>
          </cell>
          <cell r="D633" t="str">
            <v>Cambio lira /Sterlina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20218</v>
          </cell>
          <cell r="D634" t="str">
            <v>Impieghi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20219</v>
          </cell>
          <cell r="D635" t="str">
            <v>Raccolta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20220</v>
          </cell>
          <cell r="D636" t="str">
            <v>Margine Impieghi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20221</v>
          </cell>
          <cell r="D637" t="str">
            <v>Margine Raccolta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20222</v>
          </cell>
          <cell r="D638" t="str">
            <v>Totale Ricavi da Servizi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20224</v>
          </cell>
          <cell r="D639" t="str">
            <v>Rettifiche nette su crediti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20225</v>
          </cell>
          <cell r="D640" t="str">
            <v>Previsioni di perdita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20226</v>
          </cell>
          <cell r="D641" t="str">
            <v>Recuperi su crediti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20227</v>
          </cell>
          <cell r="D642" t="str">
            <v>Capitale assorbito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20228</v>
          </cell>
          <cell r="D643" t="str">
            <v>B.O.T.</v>
          </cell>
          <cell r="E643">
            <v>222714</v>
          </cell>
          <cell r="F643">
            <v>223248</v>
          </cell>
          <cell r="G643">
            <v>221340.86279000001</v>
          </cell>
          <cell r="H643">
            <v>309792</v>
          </cell>
          <cell r="I643">
            <v>267681</v>
          </cell>
          <cell r="J643">
            <v>355054.57</v>
          </cell>
          <cell r="K643">
            <v>0</v>
          </cell>
          <cell r="L643">
            <v>773319</v>
          </cell>
          <cell r="M643">
            <v>876241</v>
          </cell>
          <cell r="N643">
            <v>1010955</v>
          </cell>
          <cell r="O643">
            <v>1207061</v>
          </cell>
          <cell r="P643">
            <v>1591180</v>
          </cell>
          <cell r="Q643">
            <v>1778000</v>
          </cell>
          <cell r="R643">
            <v>0</v>
          </cell>
          <cell r="S643">
            <v>0</v>
          </cell>
        </row>
        <row r="644">
          <cell r="C644">
            <v>20229</v>
          </cell>
          <cell r="D644" t="str">
            <v>Titoli di stato altri</v>
          </cell>
          <cell r="E644">
            <v>208302</v>
          </cell>
          <cell r="F644">
            <v>222152</v>
          </cell>
          <cell r="G644">
            <v>231212.64934999999</v>
          </cell>
          <cell r="H644">
            <v>230761</v>
          </cell>
          <cell r="I644">
            <v>225164</v>
          </cell>
          <cell r="J644">
            <v>249257.141</v>
          </cell>
          <cell r="K644">
            <v>0</v>
          </cell>
          <cell r="L644">
            <v>239068</v>
          </cell>
          <cell r="M644">
            <v>224288</v>
          </cell>
          <cell r="N644">
            <v>220711</v>
          </cell>
          <cell r="O644">
            <v>230943</v>
          </cell>
          <cell r="P644">
            <v>297783</v>
          </cell>
          <cell r="Q644">
            <v>499694</v>
          </cell>
          <cell r="R644">
            <v>0</v>
          </cell>
          <cell r="S644">
            <v>0</v>
          </cell>
        </row>
        <row r="645">
          <cell r="C645">
            <v>20230</v>
          </cell>
          <cell r="D645" t="str">
            <v>Altri titoli</v>
          </cell>
          <cell r="E645">
            <v>644406</v>
          </cell>
          <cell r="F645">
            <v>680337</v>
          </cell>
          <cell r="G645">
            <v>663767.73962999997</v>
          </cell>
          <cell r="H645">
            <v>652183</v>
          </cell>
          <cell r="I645">
            <v>605656</v>
          </cell>
          <cell r="J645">
            <v>567650</v>
          </cell>
          <cell r="K645">
            <v>0</v>
          </cell>
          <cell r="L645">
            <v>430999</v>
          </cell>
          <cell r="M645">
            <v>413607</v>
          </cell>
          <cell r="N645">
            <v>402699</v>
          </cell>
          <cell r="O645">
            <v>400424</v>
          </cell>
          <cell r="P645">
            <v>455468</v>
          </cell>
          <cell r="Q645">
            <v>431526</v>
          </cell>
          <cell r="R645">
            <v>0</v>
          </cell>
          <cell r="S645">
            <v>0</v>
          </cell>
        </row>
        <row r="646">
          <cell r="C646">
            <v>20231</v>
          </cell>
          <cell r="D646" t="str">
            <v>Portaf. Immobilizzato di Casa Madre</v>
          </cell>
          <cell r="E646">
            <v>1628403</v>
          </cell>
          <cell r="F646">
            <v>1628403</v>
          </cell>
          <cell r="G646">
            <v>1628403</v>
          </cell>
          <cell r="H646">
            <v>1628403</v>
          </cell>
          <cell r="I646">
            <v>1628403</v>
          </cell>
          <cell r="J646">
            <v>1628403.49</v>
          </cell>
          <cell r="K646">
            <v>0</v>
          </cell>
          <cell r="L646">
            <v>104559</v>
          </cell>
          <cell r="M646">
            <v>104559</v>
          </cell>
          <cell r="N646">
            <v>104559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20232</v>
          </cell>
          <cell r="D647" t="str">
            <v>Interbancario Netto</v>
          </cell>
          <cell r="E647">
            <v>4097362</v>
          </cell>
          <cell r="F647">
            <v>4021910</v>
          </cell>
          <cell r="G647">
            <v>4134584</v>
          </cell>
          <cell r="H647">
            <v>5016413</v>
          </cell>
          <cell r="I647">
            <v>5591394</v>
          </cell>
          <cell r="J647">
            <v>5301951</v>
          </cell>
          <cell r="K647">
            <v>5576526</v>
          </cell>
          <cell r="L647">
            <v>5614105</v>
          </cell>
          <cell r="M647">
            <v>5726320</v>
          </cell>
          <cell r="N647">
            <v>6032434</v>
          </cell>
          <cell r="O647">
            <v>6632901</v>
          </cell>
          <cell r="P647">
            <v>7111739</v>
          </cell>
          <cell r="Q647">
            <v>7505989</v>
          </cell>
          <cell r="R647">
            <v>0</v>
          </cell>
          <cell r="S647">
            <v>0</v>
          </cell>
        </row>
        <row r="648">
          <cell r="C648">
            <v>20233</v>
          </cell>
          <cell r="D648" t="str">
            <v>Margine finanziario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11231.104499999999</v>
          </cell>
          <cell r="K648">
            <v>11274.108980000001</v>
          </cell>
          <cell r="L648">
            <v>12490.126819999999</v>
          </cell>
          <cell r="M648">
            <v>10261.891540000001</v>
          </cell>
          <cell r="N648">
            <v>11587.430179999999</v>
          </cell>
          <cell r="O648">
            <v>10118.842769999999</v>
          </cell>
          <cell r="P648">
            <v>6664.6039000000001</v>
          </cell>
          <cell r="Q648">
            <v>9431.1525099999999</v>
          </cell>
          <cell r="R648">
            <v>0</v>
          </cell>
          <cell r="S648">
            <v>0</v>
          </cell>
        </row>
        <row r="649">
          <cell r="C649">
            <v>20234</v>
          </cell>
          <cell r="D649" t="str">
            <v>POF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7534.3090000000002</v>
          </cell>
          <cell r="K649">
            <v>8694.0446800000009</v>
          </cell>
          <cell r="L649">
            <v>8724.0908500000005</v>
          </cell>
          <cell r="M649">
            <v>7177.9428900000003</v>
          </cell>
          <cell r="N649">
            <v>5244.6310000000003</v>
          </cell>
          <cell r="O649">
            <v>6142.6310000000003</v>
          </cell>
          <cell r="P649">
            <v>5206.6310000000003</v>
          </cell>
          <cell r="Q649">
            <v>7775.6310000000003</v>
          </cell>
          <cell r="R649">
            <v>0</v>
          </cell>
          <cell r="S649">
            <v>0</v>
          </cell>
        </row>
        <row r="650">
          <cell r="C650">
            <v>20235</v>
          </cell>
          <cell r="D650" t="str">
            <v>Titoli Stato Portafoglio di Trading</v>
          </cell>
          <cell r="E650">
            <v>431016</v>
          </cell>
          <cell r="F650">
            <v>445400</v>
          </cell>
          <cell r="G650">
            <v>452553.51214000001</v>
          </cell>
          <cell r="H650">
            <v>540553</v>
          </cell>
          <cell r="I650">
            <v>492845</v>
          </cell>
          <cell r="J650">
            <v>604311.71100000001</v>
          </cell>
          <cell r="K650">
            <v>0</v>
          </cell>
          <cell r="L650">
            <v>1012387</v>
          </cell>
          <cell r="M650">
            <v>1100529</v>
          </cell>
          <cell r="N650">
            <v>1231666</v>
          </cell>
          <cell r="O650">
            <v>1438004</v>
          </cell>
          <cell r="P650">
            <v>1888963</v>
          </cell>
          <cell r="Q650">
            <v>2277694</v>
          </cell>
          <cell r="R650">
            <v>0</v>
          </cell>
          <cell r="S650">
            <v>0</v>
          </cell>
        </row>
        <row r="651">
          <cell r="C651">
            <v>20236</v>
          </cell>
          <cell r="D651" t="str">
            <v>Altri Titoli Portafoglio di Trading</v>
          </cell>
          <cell r="E651">
            <v>644406</v>
          </cell>
          <cell r="F651">
            <v>680337</v>
          </cell>
          <cell r="G651">
            <v>663767.73962999997</v>
          </cell>
          <cell r="H651">
            <v>652183</v>
          </cell>
          <cell r="I651">
            <v>605656</v>
          </cell>
          <cell r="J651">
            <v>567650</v>
          </cell>
          <cell r="K651">
            <v>0</v>
          </cell>
          <cell r="L651">
            <v>430999</v>
          </cell>
          <cell r="M651">
            <v>413607</v>
          </cell>
          <cell r="N651">
            <v>402699</v>
          </cell>
          <cell r="O651">
            <v>400424</v>
          </cell>
          <cell r="P651">
            <v>455468</v>
          </cell>
          <cell r="Q651">
            <v>431526</v>
          </cell>
          <cell r="R651">
            <v>0</v>
          </cell>
          <cell r="S651">
            <v>0</v>
          </cell>
        </row>
        <row r="652">
          <cell r="C652">
            <v>20237</v>
          </cell>
          <cell r="D652" t="str">
            <v>MI Capital Markets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20238</v>
          </cell>
          <cell r="D653" t="str">
            <v>MI Fixed Income Trading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20239</v>
          </cell>
          <cell r="D654" t="str">
            <v>MI Fixed Income Sales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20240</v>
          </cell>
          <cell r="D655" t="str">
            <v>MI Equity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20241</v>
          </cell>
          <cell r="D656" t="str">
            <v>MI Warrants &amp; Equity Derivatives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20242</v>
          </cell>
          <cell r="D657" t="str">
            <v>MI Proprietary Trading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20243</v>
          </cell>
          <cell r="D658" t="str">
            <v>MI Forex &amp; Derivatives Sales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20244</v>
          </cell>
          <cell r="D659" t="str">
            <v>MI Altro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20245</v>
          </cell>
          <cell r="D660" t="str">
            <v>Costo del personale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20246</v>
          </cell>
          <cell r="D661" t="str">
            <v>Altri costi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20247</v>
          </cell>
          <cell r="D662" t="str">
            <v>Imposte e tasse indirette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20248</v>
          </cell>
          <cell r="D663" t="str">
            <v>Ammortamenti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20249</v>
          </cell>
          <cell r="D664" t="str">
            <v>Accantonamenti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20250</v>
          </cell>
          <cell r="D665" t="str">
            <v>Imposte sul reddito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20251</v>
          </cell>
          <cell r="D666" t="str">
            <v>VAR (10 gg, 99%)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887</v>
          </cell>
          <cell r="P666">
            <v>1160</v>
          </cell>
          <cell r="Q666">
            <v>1630</v>
          </cell>
          <cell r="R666">
            <v>0</v>
          </cell>
          <cell r="S666">
            <v>0</v>
          </cell>
        </row>
        <row r="667">
          <cell r="C667">
            <v>20252</v>
          </cell>
          <cell r="D667" t="str">
            <v>Sensitività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-8200</v>
          </cell>
          <cell r="M667">
            <v>-8320</v>
          </cell>
          <cell r="N667">
            <v>-9180</v>
          </cell>
          <cell r="O667">
            <v>-9330</v>
          </cell>
          <cell r="P667">
            <v>-11480</v>
          </cell>
          <cell r="Q667">
            <v>-14390</v>
          </cell>
          <cell r="R667">
            <v>0</v>
          </cell>
          <cell r="S667">
            <v>0</v>
          </cell>
        </row>
        <row r="668">
          <cell r="C668">
            <v>20253</v>
          </cell>
          <cell r="D668" t="str">
            <v xml:space="preserve">Duration 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0.51</v>
          </cell>
          <cell r="M668">
            <v>0.51</v>
          </cell>
          <cell r="N668">
            <v>0.52</v>
          </cell>
          <cell r="O668">
            <v>0.51</v>
          </cell>
          <cell r="P668">
            <v>0.5</v>
          </cell>
          <cell r="Q668">
            <v>0.53</v>
          </cell>
          <cell r="R668">
            <v>0</v>
          </cell>
          <cell r="S668">
            <v>0</v>
          </cell>
        </row>
        <row r="669">
          <cell r="C669">
            <v>20254</v>
          </cell>
          <cell r="D669" t="str">
            <v>VAR puntuale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20255</v>
          </cell>
          <cell r="D670" t="str">
            <v>VAR utilizzato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20256</v>
          </cell>
          <cell r="D671" t="str">
            <v># addetti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20257</v>
          </cell>
          <cell r="D672" t="str">
            <v>Capitale assorbito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20258</v>
          </cell>
          <cell r="D673" t="str">
            <v>Compensi a professionisti esterni</v>
          </cell>
          <cell r="E673">
            <v>-2952</v>
          </cell>
          <cell r="F673">
            <v>-2480</v>
          </cell>
          <cell r="G673">
            <v>-2225</v>
          </cell>
          <cell r="H673">
            <v>0</v>
          </cell>
          <cell r="I673">
            <v>0</v>
          </cell>
          <cell r="J673">
            <v>-15630</v>
          </cell>
          <cell r="K673">
            <v>-9288</v>
          </cell>
          <cell r="L673">
            <v>-7319</v>
          </cell>
          <cell r="M673">
            <v>-6874</v>
          </cell>
          <cell r="N673">
            <v>-7952</v>
          </cell>
          <cell r="O673">
            <v>-7369</v>
          </cell>
          <cell r="P673">
            <v>-4852.9380000000001</v>
          </cell>
          <cell r="Q673">
            <v>-5418</v>
          </cell>
          <cell r="R673">
            <v>-7888</v>
          </cell>
          <cell r="S673">
            <v>-7888</v>
          </cell>
        </row>
        <row r="674">
          <cell r="C674">
            <v>20259</v>
          </cell>
          <cell r="D674" t="str">
            <v>Assicurazioni</v>
          </cell>
          <cell r="E674">
            <v>-4852</v>
          </cell>
          <cell r="F674">
            <v>-4872</v>
          </cell>
          <cell r="G674">
            <v>-2576</v>
          </cell>
          <cell r="H674">
            <v>0</v>
          </cell>
          <cell r="I674">
            <v>0</v>
          </cell>
          <cell r="J674">
            <v>-9596</v>
          </cell>
          <cell r="K674">
            <v>-9651</v>
          </cell>
          <cell r="L674">
            <v>-9502</v>
          </cell>
          <cell r="M674">
            <v>-9294</v>
          </cell>
          <cell r="N674">
            <v>-7634</v>
          </cell>
          <cell r="O674">
            <v>-7058</v>
          </cell>
          <cell r="P674">
            <v>-4922.97</v>
          </cell>
          <cell r="Q674">
            <v>-6281</v>
          </cell>
          <cell r="R674">
            <v>-9740</v>
          </cell>
          <cell r="S674">
            <v>-9740</v>
          </cell>
        </row>
        <row r="675">
          <cell r="C675">
            <v>20260</v>
          </cell>
          <cell r="D675" t="str">
            <v>Pubblicità</v>
          </cell>
          <cell r="E675">
            <v>-2164</v>
          </cell>
          <cell r="F675">
            <v>-1258</v>
          </cell>
          <cell r="G675">
            <v>-966</v>
          </cell>
          <cell r="H675">
            <v>0</v>
          </cell>
          <cell r="I675">
            <v>0</v>
          </cell>
          <cell r="J675">
            <v>-7498</v>
          </cell>
          <cell r="K675">
            <v>-5634</v>
          </cell>
          <cell r="L675">
            <v>-5284</v>
          </cell>
          <cell r="M675">
            <v>-4178</v>
          </cell>
          <cell r="N675">
            <v>-3168</v>
          </cell>
          <cell r="O675">
            <v>-2586</v>
          </cell>
          <cell r="P675">
            <v>-2562.7109999999998</v>
          </cell>
          <cell r="Q675">
            <v>-2064</v>
          </cell>
          <cell r="R675">
            <v>-9928</v>
          </cell>
          <cell r="S675">
            <v>-9928</v>
          </cell>
        </row>
        <row r="676">
          <cell r="C676">
            <v>20261</v>
          </cell>
          <cell r="D676" t="str">
            <v>Beneficenza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20262</v>
          </cell>
          <cell r="D677" t="str">
            <v>Locazione macchine</v>
          </cell>
          <cell r="E677">
            <v>-28</v>
          </cell>
          <cell r="F677">
            <v>-28</v>
          </cell>
          <cell r="G677">
            <v>-28</v>
          </cell>
          <cell r="H677">
            <v>0</v>
          </cell>
          <cell r="I677">
            <v>0</v>
          </cell>
          <cell r="J677">
            <v>-1093</v>
          </cell>
          <cell r="K677">
            <v>-987</v>
          </cell>
          <cell r="L677">
            <v>-921</v>
          </cell>
          <cell r="M677">
            <v>-834</v>
          </cell>
          <cell r="N677">
            <v>-742</v>
          </cell>
          <cell r="O677">
            <v>-612</v>
          </cell>
          <cell r="P677">
            <v>-598.64599999999996</v>
          </cell>
          <cell r="Q677">
            <v>-358</v>
          </cell>
          <cell r="R677">
            <v>-760</v>
          </cell>
          <cell r="S677">
            <v>-760</v>
          </cell>
        </row>
        <row r="678">
          <cell r="C678">
            <v>20263</v>
          </cell>
          <cell r="D678" t="str">
            <v>Postali, Telefoni, Trasmissione dati</v>
          </cell>
          <cell r="E678">
            <v>-9437</v>
          </cell>
          <cell r="F678">
            <v>-8081</v>
          </cell>
          <cell r="G678">
            <v>-7450</v>
          </cell>
          <cell r="H678">
            <v>0</v>
          </cell>
          <cell r="I678">
            <v>0</v>
          </cell>
          <cell r="J678">
            <v>-28912</v>
          </cell>
          <cell r="K678">
            <v>-26805</v>
          </cell>
          <cell r="L678">
            <v>-24499</v>
          </cell>
          <cell r="M678">
            <v>-19086</v>
          </cell>
          <cell r="N678">
            <v>-13641</v>
          </cell>
          <cell r="O678">
            <v>-12290</v>
          </cell>
          <cell r="P678">
            <v>-11336.625</v>
          </cell>
          <cell r="Q678">
            <v>-7734</v>
          </cell>
          <cell r="R678">
            <v>-28631</v>
          </cell>
          <cell r="S678">
            <v>-28631</v>
          </cell>
        </row>
        <row r="679">
          <cell r="C679">
            <v>20264</v>
          </cell>
          <cell r="D679" t="str">
            <v>Stampati e cancelleria</v>
          </cell>
          <cell r="E679">
            <v>-1773</v>
          </cell>
          <cell r="F679">
            <v>-857</v>
          </cell>
          <cell r="G679">
            <v>-628</v>
          </cell>
          <cell r="H679">
            <v>0</v>
          </cell>
          <cell r="I679">
            <v>0</v>
          </cell>
          <cell r="J679">
            <v>-5963</v>
          </cell>
          <cell r="K679">
            <v>-5155</v>
          </cell>
          <cell r="L679">
            <v>-4556</v>
          </cell>
          <cell r="M679">
            <v>-4147</v>
          </cell>
          <cell r="N679">
            <v>-3681</v>
          </cell>
          <cell r="O679">
            <v>-3244</v>
          </cell>
          <cell r="P679">
            <v>-3054.748</v>
          </cell>
          <cell r="Q679">
            <v>-2017</v>
          </cell>
          <cell r="R679">
            <v>-5674</v>
          </cell>
          <cell r="S679">
            <v>-5674</v>
          </cell>
        </row>
        <row r="680">
          <cell r="C680">
            <v>20265</v>
          </cell>
          <cell r="D680" t="str">
            <v>Fornitura oggetti vari per ufficio</v>
          </cell>
          <cell r="E680">
            <v>-216</v>
          </cell>
          <cell r="F680">
            <v>-174</v>
          </cell>
          <cell r="G680">
            <v>-174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-117</v>
          </cell>
          <cell r="R680">
            <v>-707</v>
          </cell>
          <cell r="S680">
            <v>-707</v>
          </cell>
        </row>
        <row r="681">
          <cell r="C681">
            <v>20266</v>
          </cell>
          <cell r="D681" t="str">
            <v>Sorveglianza</v>
          </cell>
          <cell r="E681">
            <v>-1882</v>
          </cell>
          <cell r="F681">
            <v>-1585</v>
          </cell>
          <cell r="G681">
            <v>-1585</v>
          </cell>
          <cell r="H681">
            <v>0</v>
          </cell>
          <cell r="I681">
            <v>0</v>
          </cell>
          <cell r="J681">
            <v>-7060</v>
          </cell>
          <cell r="K681">
            <v>-6524</v>
          </cell>
          <cell r="L681">
            <v>-6076</v>
          </cell>
          <cell r="M681">
            <v>-5730</v>
          </cell>
          <cell r="N681">
            <v>-4174</v>
          </cell>
          <cell r="O681">
            <v>-3769</v>
          </cell>
          <cell r="P681">
            <v>-3769.2640000000001</v>
          </cell>
          <cell r="Q681">
            <v>-2657</v>
          </cell>
          <cell r="R681">
            <v>-6950</v>
          </cell>
          <cell r="S681">
            <v>-6950</v>
          </cell>
        </row>
        <row r="682">
          <cell r="C682">
            <v>20267</v>
          </cell>
          <cell r="D682" t="str">
            <v>Informazioni e visure</v>
          </cell>
          <cell r="E682">
            <v>-848</v>
          </cell>
          <cell r="F682">
            <v>-663</v>
          </cell>
          <cell r="G682">
            <v>-655</v>
          </cell>
          <cell r="H682">
            <v>0</v>
          </cell>
          <cell r="I682">
            <v>0</v>
          </cell>
          <cell r="J682">
            <v>-3285</v>
          </cell>
          <cell r="K682">
            <v>-2963</v>
          </cell>
          <cell r="L682">
            <v>-2704</v>
          </cell>
          <cell r="M682">
            <v>-2505</v>
          </cell>
          <cell r="N682">
            <v>-2062</v>
          </cell>
          <cell r="O682">
            <v>-2061</v>
          </cell>
          <cell r="P682">
            <v>-2060.7130000000002</v>
          </cell>
          <cell r="Q682">
            <v>-1240</v>
          </cell>
          <cell r="R682">
            <v>-3097</v>
          </cell>
          <cell r="S682">
            <v>-3097</v>
          </cell>
        </row>
        <row r="683">
          <cell r="C683">
            <v>20268</v>
          </cell>
          <cell r="D683" t="str">
            <v>Prestazioni di servizi resi a terzi</v>
          </cell>
          <cell r="E683">
            <v>-22854</v>
          </cell>
          <cell r="F683">
            <v>-14571</v>
          </cell>
          <cell r="G683">
            <v>-14441</v>
          </cell>
          <cell r="H683">
            <v>0</v>
          </cell>
          <cell r="I683">
            <v>0</v>
          </cell>
          <cell r="J683">
            <v>-71865</v>
          </cell>
          <cell r="K683">
            <v>-48230</v>
          </cell>
          <cell r="L683">
            <v>-45583</v>
          </cell>
          <cell r="M683">
            <v>-39985</v>
          </cell>
          <cell r="N683">
            <v>-36514</v>
          </cell>
          <cell r="O683">
            <v>-30090</v>
          </cell>
          <cell r="P683">
            <v>-26854.715</v>
          </cell>
          <cell r="Q683">
            <v>-23269</v>
          </cell>
          <cell r="R683">
            <v>-60915</v>
          </cell>
          <cell r="S683">
            <v>-60915</v>
          </cell>
        </row>
        <row r="684">
          <cell r="C684">
            <v>20269</v>
          </cell>
          <cell r="D684" t="str">
            <v>Trasporto valori e documenti</v>
          </cell>
          <cell r="E684">
            <v>-2861</v>
          </cell>
          <cell r="F684">
            <v>-2095</v>
          </cell>
          <cell r="G684">
            <v>-2095</v>
          </cell>
          <cell r="H684">
            <v>0</v>
          </cell>
          <cell r="I684">
            <v>0</v>
          </cell>
          <cell r="J684">
            <v>-9410</v>
          </cell>
          <cell r="K684">
            <v>-7949</v>
          </cell>
          <cell r="L684">
            <v>-7223</v>
          </cell>
          <cell r="M684">
            <v>-6502</v>
          </cell>
          <cell r="N684">
            <v>-5436</v>
          </cell>
          <cell r="O684">
            <v>-4762</v>
          </cell>
          <cell r="P684">
            <v>-4552.9610000000002</v>
          </cell>
          <cell r="Q684">
            <v>-3172</v>
          </cell>
          <cell r="R684">
            <v>-9706</v>
          </cell>
          <cell r="S684">
            <v>-9706</v>
          </cell>
        </row>
        <row r="685">
          <cell r="C685">
            <v>20270</v>
          </cell>
          <cell r="D685" t="str">
            <v>Pulizia locali</v>
          </cell>
          <cell r="E685">
            <v>-1924</v>
          </cell>
          <cell r="F685">
            <v>-1565</v>
          </cell>
          <cell r="G685">
            <v>-1565</v>
          </cell>
          <cell r="H685">
            <v>0</v>
          </cell>
          <cell r="I685">
            <v>0</v>
          </cell>
          <cell r="J685">
            <v>-7013</v>
          </cell>
          <cell r="K685">
            <v>-5819</v>
          </cell>
          <cell r="L685">
            <v>-5138</v>
          </cell>
          <cell r="M685">
            <v>-4840</v>
          </cell>
          <cell r="N685">
            <v>-4050</v>
          </cell>
          <cell r="O685">
            <v>-3493</v>
          </cell>
          <cell r="P685">
            <v>-3479.192</v>
          </cell>
          <cell r="Q685">
            <v>-1684</v>
          </cell>
          <cell r="R685">
            <v>-7389</v>
          </cell>
          <cell r="S685">
            <v>-7389</v>
          </cell>
        </row>
        <row r="686">
          <cell r="C686">
            <v>20271</v>
          </cell>
          <cell r="D686" t="str">
            <v xml:space="preserve"> Man. Rip. Mobili e Macc. Imp.</v>
          </cell>
          <cell r="E686">
            <v>-3306</v>
          </cell>
          <cell r="F686">
            <v>-2583</v>
          </cell>
          <cell r="G686">
            <v>-2522</v>
          </cell>
          <cell r="H686">
            <v>0</v>
          </cell>
          <cell r="I686">
            <v>0</v>
          </cell>
          <cell r="J686">
            <v>-9141</v>
          </cell>
          <cell r="K686">
            <v>-7727</v>
          </cell>
          <cell r="L686">
            <v>-6649</v>
          </cell>
          <cell r="M686">
            <v>-6198</v>
          </cell>
          <cell r="N686">
            <v>-5299</v>
          </cell>
          <cell r="O686">
            <v>-4646</v>
          </cell>
          <cell r="P686">
            <v>-4583.8459999999995</v>
          </cell>
          <cell r="Q686">
            <v>-5625</v>
          </cell>
          <cell r="R686">
            <v>-13047</v>
          </cell>
          <cell r="S686">
            <v>-13047</v>
          </cell>
        </row>
        <row r="687">
          <cell r="C687">
            <v>20272</v>
          </cell>
          <cell r="D687" t="str">
            <v>Manutenzione locali</v>
          </cell>
          <cell r="E687">
            <v>-895</v>
          </cell>
          <cell r="F687">
            <v>-762</v>
          </cell>
          <cell r="G687">
            <v>-761</v>
          </cell>
          <cell r="H687">
            <v>0</v>
          </cell>
          <cell r="I687">
            <v>0</v>
          </cell>
          <cell r="J687">
            <v>-4176</v>
          </cell>
          <cell r="K687">
            <v>-3320</v>
          </cell>
          <cell r="L687">
            <v>-3023</v>
          </cell>
          <cell r="M687">
            <v>-2921</v>
          </cell>
          <cell r="N687">
            <v>-2542</v>
          </cell>
          <cell r="O687">
            <v>-2149</v>
          </cell>
          <cell r="P687">
            <v>-1971.721</v>
          </cell>
          <cell r="Q687">
            <v>-1039</v>
          </cell>
          <cell r="R687">
            <v>-3935</v>
          </cell>
          <cell r="S687">
            <v>-3935</v>
          </cell>
        </row>
        <row r="688">
          <cell r="C688">
            <v>20273</v>
          </cell>
          <cell r="D688" t="str">
            <v>Oneri inerenti i viaggi</v>
          </cell>
          <cell r="E688">
            <v>-1635</v>
          </cell>
          <cell r="F688">
            <v>-1666</v>
          </cell>
          <cell r="G688">
            <v>-1173</v>
          </cell>
          <cell r="H688">
            <v>0</v>
          </cell>
          <cell r="I688">
            <v>0</v>
          </cell>
          <cell r="J688">
            <v>-5670</v>
          </cell>
          <cell r="K688">
            <v>-4694</v>
          </cell>
          <cell r="L688">
            <v>-4170</v>
          </cell>
          <cell r="M688">
            <v>-4096</v>
          </cell>
          <cell r="N688">
            <v>-3424</v>
          </cell>
          <cell r="O688">
            <v>-3026</v>
          </cell>
          <cell r="P688">
            <v>-2982.3580000000002</v>
          </cell>
          <cell r="Q688">
            <v>-2078</v>
          </cell>
          <cell r="R688">
            <v>-5090</v>
          </cell>
          <cell r="S688">
            <v>-5090</v>
          </cell>
        </row>
        <row r="689">
          <cell r="C689">
            <v>20274</v>
          </cell>
          <cell r="D689" t="str">
            <v>Noleggio e sviluppo software</v>
          </cell>
          <cell r="E689">
            <v>-320</v>
          </cell>
          <cell r="F689">
            <v>-227</v>
          </cell>
          <cell r="G689">
            <v>-195</v>
          </cell>
          <cell r="H689">
            <v>0</v>
          </cell>
          <cell r="I689">
            <v>0</v>
          </cell>
          <cell r="J689">
            <v>-218</v>
          </cell>
          <cell r="K689">
            <v>-218</v>
          </cell>
          <cell r="L689">
            <v>-218</v>
          </cell>
          <cell r="M689">
            <v>-218</v>
          </cell>
          <cell r="N689">
            <v>-218</v>
          </cell>
          <cell r="O689">
            <v>-218</v>
          </cell>
          <cell r="P689">
            <v>-162.11500000000001</v>
          </cell>
          <cell r="Q689">
            <v>-169</v>
          </cell>
          <cell r="R689">
            <v>-865</v>
          </cell>
          <cell r="S689">
            <v>-865</v>
          </cell>
        </row>
        <row r="690">
          <cell r="C690">
            <v>20275</v>
          </cell>
          <cell r="D690" t="str">
            <v>Fitti passivi</v>
          </cell>
          <cell r="E690">
            <v>-8505</v>
          </cell>
          <cell r="F690">
            <v>-6951</v>
          </cell>
          <cell r="G690">
            <v>-4790</v>
          </cell>
          <cell r="H690">
            <v>0</v>
          </cell>
          <cell r="I690">
            <v>0</v>
          </cell>
          <cell r="J690">
            <v>-20974</v>
          </cell>
          <cell r="K690">
            <v>-20783</v>
          </cell>
          <cell r="L690">
            <v>-18879</v>
          </cell>
          <cell r="M690">
            <v>-17911</v>
          </cell>
          <cell r="N690">
            <v>-14863</v>
          </cell>
          <cell r="O690">
            <v>-12952</v>
          </cell>
          <cell r="P690">
            <v>-10167.714</v>
          </cell>
          <cell r="Q690">
            <v>-9301</v>
          </cell>
          <cell r="R690">
            <v>-18454</v>
          </cell>
          <cell r="S690">
            <v>-18454</v>
          </cell>
        </row>
        <row r="691">
          <cell r="C691">
            <v>20276</v>
          </cell>
          <cell r="D691" t="str">
            <v>Spese gest. immobili (en., el., risc.)</v>
          </cell>
          <cell r="E691">
            <v>-6228</v>
          </cell>
          <cell r="F691">
            <v>-4682</v>
          </cell>
          <cell r="G691">
            <v>-4332</v>
          </cell>
          <cell r="H691">
            <v>0</v>
          </cell>
          <cell r="I691">
            <v>0</v>
          </cell>
          <cell r="J691">
            <v>-17097</v>
          </cell>
          <cell r="K691">
            <v>-14475</v>
          </cell>
          <cell r="L691">
            <v>-12927</v>
          </cell>
          <cell r="M691">
            <v>-11849</v>
          </cell>
          <cell r="N691">
            <v>-10281</v>
          </cell>
          <cell r="O691">
            <v>-8822</v>
          </cell>
          <cell r="P691">
            <v>-8222.5849999999991</v>
          </cell>
          <cell r="Q691">
            <v>-6726</v>
          </cell>
          <cell r="R691">
            <v>-17700</v>
          </cell>
          <cell r="S691">
            <v>-17700</v>
          </cell>
        </row>
        <row r="692">
          <cell r="C692">
            <v>20277</v>
          </cell>
          <cell r="D692" t="str">
            <v xml:space="preserve"> Altre spese</v>
          </cell>
          <cell r="E692">
            <v>-6639</v>
          </cell>
          <cell r="F692">
            <v>-5531</v>
          </cell>
          <cell r="G692">
            <v>-3135</v>
          </cell>
          <cell r="H692">
            <v>-37200</v>
          </cell>
          <cell r="I692">
            <v>-18600</v>
          </cell>
          <cell r="J692">
            <v>-20974</v>
          </cell>
          <cell r="K692">
            <v>-16954</v>
          </cell>
          <cell r="L692">
            <v>-15616</v>
          </cell>
          <cell r="M692">
            <v>-14532</v>
          </cell>
          <cell r="N692">
            <v>-10419</v>
          </cell>
          <cell r="O692">
            <v>-10001</v>
          </cell>
          <cell r="P692">
            <v>-9816.1779999999999</v>
          </cell>
          <cell r="Q692">
            <v>-6168</v>
          </cell>
          <cell r="R692">
            <v>-11244</v>
          </cell>
          <cell r="S692">
            <v>-11244</v>
          </cell>
        </row>
        <row r="693">
          <cell r="C693">
            <v>20278</v>
          </cell>
          <cell r="D693" t="str">
            <v>di cui Information Technology</v>
          </cell>
          <cell r="E693">
            <v>-559</v>
          </cell>
          <cell r="F693">
            <v>-54</v>
          </cell>
          <cell r="G693">
            <v>-53</v>
          </cell>
          <cell r="H693">
            <v>0</v>
          </cell>
          <cell r="I693">
            <v>0</v>
          </cell>
          <cell r="J693">
            <v>-15300</v>
          </cell>
          <cell r="K693">
            <v>-25457</v>
          </cell>
          <cell r="L693">
            <v>-23275</v>
          </cell>
          <cell r="M693">
            <v>-20657</v>
          </cell>
          <cell r="N693">
            <v>-18554</v>
          </cell>
          <cell r="O693">
            <v>-16582</v>
          </cell>
          <cell r="P693">
            <v>-14688</v>
          </cell>
          <cell r="Q693">
            <v>-11466</v>
          </cell>
          <cell r="R693">
            <v>-10686</v>
          </cell>
          <cell r="S693">
            <v>-10686</v>
          </cell>
        </row>
        <row r="694">
          <cell r="C694">
            <v>20279</v>
          </cell>
          <cell r="D694" t="str">
            <v>Hardware</v>
          </cell>
          <cell r="E694">
            <v>-559</v>
          </cell>
          <cell r="F694">
            <v>-54</v>
          </cell>
          <cell r="G694">
            <v>-53</v>
          </cell>
          <cell r="H694">
            <v>0</v>
          </cell>
          <cell r="I694">
            <v>0</v>
          </cell>
          <cell r="J694">
            <v>-15300</v>
          </cell>
          <cell r="K694">
            <v>-11612</v>
          </cell>
          <cell r="L694">
            <v>-10511</v>
          </cell>
          <cell r="M694">
            <v>-9853</v>
          </cell>
          <cell r="N694">
            <v>-9532</v>
          </cell>
          <cell r="O694">
            <v>-8775</v>
          </cell>
          <cell r="P694">
            <v>-8365</v>
          </cell>
          <cell r="Q694">
            <v>-7677</v>
          </cell>
          <cell r="R694">
            <v>-10627</v>
          </cell>
          <cell r="S694">
            <v>-10627</v>
          </cell>
        </row>
        <row r="695">
          <cell r="C695">
            <v>20280</v>
          </cell>
          <cell r="D695" t="str">
            <v>Software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-13845</v>
          </cell>
          <cell r="L695">
            <v>-12764</v>
          </cell>
          <cell r="M695">
            <v>-10804</v>
          </cell>
          <cell r="N695">
            <v>-9022</v>
          </cell>
          <cell r="O695">
            <v>-7807</v>
          </cell>
          <cell r="P695">
            <v>-6323</v>
          </cell>
          <cell r="Q695">
            <v>-3789</v>
          </cell>
          <cell r="R695">
            <v>-53</v>
          </cell>
          <cell r="S695">
            <v>-53</v>
          </cell>
        </row>
        <row r="696">
          <cell r="C696">
            <v>20281</v>
          </cell>
          <cell r="D696" t="str">
            <v>di cui Altri</v>
          </cell>
          <cell r="E696">
            <v>-4642</v>
          </cell>
          <cell r="F696">
            <v>-2854</v>
          </cell>
          <cell r="G696">
            <v>-2792</v>
          </cell>
          <cell r="H696">
            <v>-43</v>
          </cell>
          <cell r="I696">
            <v>0</v>
          </cell>
          <cell r="J696">
            <v>-26522</v>
          </cell>
          <cell r="K696">
            <v>-14590</v>
          </cell>
          <cell r="L696">
            <v>-12015</v>
          </cell>
          <cell r="M696">
            <v>-10893</v>
          </cell>
          <cell r="N696">
            <v>-9564</v>
          </cell>
          <cell r="O696">
            <v>-7593</v>
          </cell>
          <cell r="P696">
            <v>-6101</v>
          </cell>
          <cell r="Q696">
            <v>-3459</v>
          </cell>
          <cell r="R696">
            <v>-41658</v>
          </cell>
          <cell r="S696">
            <v>-41658</v>
          </cell>
        </row>
        <row r="697">
          <cell r="C697">
            <v>20282</v>
          </cell>
          <cell r="D697" t="str">
            <v>Immobilizzazioni tecniche (diverse dall'Hardware)</v>
          </cell>
          <cell r="E697">
            <v>-3175</v>
          </cell>
          <cell r="F697">
            <v>-1930</v>
          </cell>
          <cell r="G697">
            <v>-1930</v>
          </cell>
          <cell r="H697">
            <v>-42</v>
          </cell>
          <cell r="I697">
            <v>0</v>
          </cell>
          <cell r="J697">
            <v>-19375</v>
          </cell>
          <cell r="K697">
            <v>-9799</v>
          </cell>
          <cell r="L697">
            <v>-8125</v>
          </cell>
          <cell r="M697">
            <v>-7331</v>
          </cell>
          <cell r="N697">
            <v>-6336</v>
          </cell>
          <cell r="O697">
            <v>-4989</v>
          </cell>
          <cell r="P697">
            <v>-3873</v>
          </cell>
          <cell r="Q697">
            <v>-1888</v>
          </cell>
          <cell r="R697">
            <v>-29649</v>
          </cell>
          <cell r="S697">
            <v>-29649</v>
          </cell>
        </row>
        <row r="698">
          <cell r="C698">
            <v>20283</v>
          </cell>
          <cell r="D698" t="str">
            <v>Oneri di incentivazione all'uscita</v>
          </cell>
          <cell r="E698">
            <v>-2419.6</v>
          </cell>
          <cell r="F698">
            <v>-1950.9860000000001</v>
          </cell>
          <cell r="G698">
            <v>-1792.614</v>
          </cell>
          <cell r="H698">
            <v>-1534.585</v>
          </cell>
          <cell r="I698">
            <v>-1159.998</v>
          </cell>
          <cell r="J698">
            <v>-14342</v>
          </cell>
          <cell r="K698">
            <v>-12225</v>
          </cell>
          <cell r="L698">
            <v>-9244</v>
          </cell>
          <cell r="M698">
            <v>-7485</v>
          </cell>
          <cell r="N698">
            <v>-7050</v>
          </cell>
          <cell r="O698">
            <v>-6917</v>
          </cell>
          <cell r="P698">
            <v>-5046</v>
          </cell>
          <cell r="Q698">
            <v>-2166.3468200000002</v>
          </cell>
          <cell r="R698">
            <v>-13500</v>
          </cell>
          <cell r="S698">
            <v>-13500</v>
          </cell>
        </row>
        <row r="699">
          <cell r="C699">
            <v>20284</v>
          </cell>
          <cell r="D699" t="str">
            <v>Costo del personale variabile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-26297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-20289</v>
          </cell>
          <cell r="Q699">
            <v>0</v>
          </cell>
          <cell r="R699">
            <v>-33844</v>
          </cell>
          <cell r="S699">
            <v>-33844</v>
          </cell>
        </row>
        <row r="700">
          <cell r="C700">
            <v>20285</v>
          </cell>
          <cell r="D700" t="str">
            <v>Costo del personale fisso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-544159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-267544</v>
          </cell>
          <cell r="Q700">
            <v>0</v>
          </cell>
          <cell r="R700">
            <v>-534156</v>
          </cell>
          <cell r="S700">
            <v>-534156</v>
          </cell>
        </row>
        <row r="701">
          <cell r="C701">
            <v>20286</v>
          </cell>
          <cell r="D701" t="str">
            <v># risorse Direzione Centrale</v>
          </cell>
          <cell r="E701">
            <v>1050</v>
          </cell>
          <cell r="F701">
            <v>1054</v>
          </cell>
          <cell r="G701">
            <v>1066</v>
          </cell>
          <cell r="H701">
            <v>1076</v>
          </cell>
          <cell r="I701">
            <v>1078</v>
          </cell>
          <cell r="J701">
            <v>1050</v>
          </cell>
          <cell r="K701">
            <v>1051</v>
          </cell>
          <cell r="L701">
            <v>1064</v>
          </cell>
          <cell r="M701">
            <v>1064</v>
          </cell>
          <cell r="N701">
            <v>1072</v>
          </cell>
          <cell r="O701">
            <v>1080</v>
          </cell>
          <cell r="P701">
            <v>1077</v>
          </cell>
          <cell r="Q701">
            <v>1100</v>
          </cell>
          <cell r="R701">
            <v>0</v>
          </cell>
          <cell r="S701">
            <v>0</v>
          </cell>
        </row>
        <row r="702">
          <cell r="C702">
            <v>20287</v>
          </cell>
          <cell r="D702" t="str">
            <v># risorse Rete (Italia e estero)</v>
          </cell>
          <cell r="E702">
            <v>3993</v>
          </cell>
          <cell r="F702">
            <v>3897</v>
          </cell>
          <cell r="G702">
            <v>3889</v>
          </cell>
          <cell r="H702">
            <v>3792</v>
          </cell>
          <cell r="I702">
            <v>3797</v>
          </cell>
          <cell r="J702">
            <v>3878</v>
          </cell>
          <cell r="K702">
            <v>3875</v>
          </cell>
          <cell r="L702">
            <v>3852</v>
          </cell>
          <cell r="M702">
            <v>3874</v>
          </cell>
          <cell r="N702">
            <v>0</v>
          </cell>
          <cell r="O702">
            <v>0</v>
          </cell>
          <cell r="P702">
            <v>3941</v>
          </cell>
          <cell r="Q702">
            <v>3913</v>
          </cell>
          <cell r="R702">
            <v>0</v>
          </cell>
          <cell r="S702">
            <v>0</v>
          </cell>
        </row>
        <row r="703">
          <cell r="C703">
            <v>20288</v>
          </cell>
          <cell r="D703" t="str">
            <v xml:space="preserve"># risorse distaccate </v>
          </cell>
          <cell r="E703">
            <v>16</v>
          </cell>
          <cell r="F703">
            <v>17</v>
          </cell>
          <cell r="G703">
            <v>18</v>
          </cell>
          <cell r="H703">
            <v>21</v>
          </cell>
          <cell r="I703">
            <v>23</v>
          </cell>
          <cell r="J703">
            <v>23</v>
          </cell>
          <cell r="K703">
            <v>27</v>
          </cell>
          <cell r="L703">
            <v>29</v>
          </cell>
          <cell r="M703">
            <v>33</v>
          </cell>
          <cell r="N703">
            <v>34</v>
          </cell>
          <cell r="O703">
            <v>34</v>
          </cell>
          <cell r="P703">
            <v>34</v>
          </cell>
          <cell r="Q703">
            <v>35</v>
          </cell>
          <cell r="R703">
            <v>0</v>
          </cell>
          <cell r="S703">
            <v>0</v>
          </cell>
        </row>
        <row r="704">
          <cell r="C704">
            <v>20289</v>
          </cell>
          <cell r="D704" t="str">
            <v># addetti Filiali Estere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14</v>
          </cell>
          <cell r="K704">
            <v>19</v>
          </cell>
          <cell r="L704">
            <v>30</v>
          </cell>
          <cell r="M704">
            <v>41</v>
          </cell>
          <cell r="N704">
            <v>0</v>
          </cell>
          <cell r="O704">
            <v>0</v>
          </cell>
          <cell r="P704">
            <v>66</v>
          </cell>
          <cell r="Q704">
            <v>76</v>
          </cell>
          <cell r="R704">
            <v>0</v>
          </cell>
          <cell r="S704">
            <v>0</v>
          </cell>
        </row>
        <row r="705">
          <cell r="C705">
            <v>20290</v>
          </cell>
          <cell r="D705" t="str">
            <v>Nuove assunzioni</v>
          </cell>
          <cell r="E705">
            <v>244</v>
          </cell>
          <cell r="F705">
            <v>135</v>
          </cell>
          <cell r="G705">
            <v>114</v>
          </cell>
          <cell r="H705">
            <v>15</v>
          </cell>
          <cell r="I705">
            <v>5</v>
          </cell>
          <cell r="J705">
            <v>173</v>
          </cell>
          <cell r="K705">
            <v>146</v>
          </cell>
          <cell r="L705">
            <v>111</v>
          </cell>
          <cell r="M705">
            <v>113</v>
          </cell>
          <cell r="N705">
            <v>109</v>
          </cell>
          <cell r="O705">
            <v>61</v>
          </cell>
          <cell r="P705">
            <v>53</v>
          </cell>
          <cell r="Q705">
            <v>21</v>
          </cell>
          <cell r="R705">
            <v>0</v>
          </cell>
          <cell r="S705">
            <v>0</v>
          </cell>
        </row>
        <row r="706">
          <cell r="C706">
            <v>20291</v>
          </cell>
          <cell r="D706" t="str">
            <v>Uscite</v>
          </cell>
          <cell r="E706">
            <v>136</v>
          </cell>
          <cell r="F706">
            <v>118</v>
          </cell>
          <cell r="G706">
            <v>92</v>
          </cell>
          <cell r="H706">
            <v>77</v>
          </cell>
          <cell r="I706">
            <v>58</v>
          </cell>
          <cell r="J706">
            <v>372</v>
          </cell>
          <cell r="K706">
            <v>316</v>
          </cell>
          <cell r="L706">
            <v>230</v>
          </cell>
          <cell r="M706">
            <v>258</v>
          </cell>
          <cell r="N706">
            <v>239</v>
          </cell>
          <cell r="O706">
            <v>211</v>
          </cell>
          <cell r="P706">
            <v>129</v>
          </cell>
          <cell r="Q706">
            <v>91</v>
          </cell>
          <cell r="R706">
            <v>0</v>
          </cell>
          <cell r="S706">
            <v>0</v>
          </cell>
        </row>
        <row r="707">
          <cell r="C707">
            <v>20292</v>
          </cell>
          <cell r="D707" t="str">
            <v>di cui Uscite incentivate</v>
          </cell>
          <cell r="E707">
            <v>32</v>
          </cell>
          <cell r="F707">
            <v>27</v>
          </cell>
          <cell r="G707">
            <v>24</v>
          </cell>
          <cell r="H707">
            <v>22</v>
          </cell>
          <cell r="I707">
            <v>17</v>
          </cell>
          <cell r="J707">
            <v>164</v>
          </cell>
          <cell r="K707">
            <v>142</v>
          </cell>
          <cell r="L707">
            <v>115</v>
          </cell>
          <cell r="M707">
            <v>96</v>
          </cell>
          <cell r="N707">
            <v>93</v>
          </cell>
          <cell r="O707">
            <v>79</v>
          </cell>
          <cell r="P707">
            <v>62</v>
          </cell>
          <cell r="Q707">
            <v>33</v>
          </cell>
          <cell r="R707">
            <v>113</v>
          </cell>
          <cell r="S707">
            <v>113</v>
          </cell>
        </row>
        <row r="708">
          <cell r="C708">
            <v>20293</v>
          </cell>
          <cell r="D708" t="str">
            <v># promozioni a dirigente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1</v>
          </cell>
          <cell r="N708">
            <v>0</v>
          </cell>
          <cell r="O708">
            <v>0</v>
          </cell>
          <cell r="P708">
            <v>1</v>
          </cell>
          <cell r="Q708">
            <v>0</v>
          </cell>
          <cell r="R708">
            <v>0</v>
          </cell>
          <cell r="S708">
            <v>0</v>
          </cell>
        </row>
        <row r="709">
          <cell r="C709">
            <v>20294</v>
          </cell>
          <cell r="D709" t="str">
            <v># promozioni a funzionario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25</v>
          </cell>
          <cell r="K709">
            <v>0</v>
          </cell>
          <cell r="L709">
            <v>0</v>
          </cell>
          <cell r="M709">
            <v>25</v>
          </cell>
          <cell r="N709">
            <v>0</v>
          </cell>
          <cell r="O709">
            <v>0</v>
          </cell>
          <cell r="P709">
            <v>25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20295</v>
          </cell>
          <cell r="D710" t="str">
            <v># promozioni a quadro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82</v>
          </cell>
          <cell r="K710">
            <v>0</v>
          </cell>
          <cell r="L710">
            <v>0</v>
          </cell>
          <cell r="M710">
            <v>82</v>
          </cell>
          <cell r="N710">
            <v>0</v>
          </cell>
          <cell r="O710">
            <v>0</v>
          </cell>
          <cell r="P710">
            <v>82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20296</v>
          </cell>
          <cell r="D711" t="str">
            <v>Costo Lavoro Dirigenti</v>
          </cell>
          <cell r="E711">
            <v>0</v>
          </cell>
          <cell r="F711">
            <v>0</v>
          </cell>
          <cell r="G711">
            <v>-10113.70234</v>
          </cell>
          <cell r="H711">
            <v>0</v>
          </cell>
          <cell r="I711">
            <v>0</v>
          </cell>
          <cell r="J711">
            <v>-13805</v>
          </cell>
          <cell r="K711">
            <v>0</v>
          </cell>
          <cell r="L711">
            <v>0</v>
          </cell>
          <cell r="M711">
            <v>-15727</v>
          </cell>
          <cell r="N711">
            <v>0</v>
          </cell>
          <cell r="O711">
            <v>0</v>
          </cell>
          <cell r="P711">
            <v>-15812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20297</v>
          </cell>
          <cell r="D712" t="str">
            <v>Costo Lavoro Funzionari</v>
          </cell>
          <cell r="E712">
            <v>0</v>
          </cell>
          <cell r="F712">
            <v>0</v>
          </cell>
          <cell r="G712">
            <v>-93383.93621</v>
          </cell>
          <cell r="H712">
            <v>0</v>
          </cell>
          <cell r="I712">
            <v>0</v>
          </cell>
          <cell r="J712">
            <v>-97890</v>
          </cell>
          <cell r="K712">
            <v>0</v>
          </cell>
          <cell r="L712">
            <v>0</v>
          </cell>
          <cell r="M712">
            <v>-98349</v>
          </cell>
          <cell r="N712">
            <v>0</v>
          </cell>
          <cell r="O712">
            <v>0</v>
          </cell>
          <cell r="P712">
            <v>-98886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20298</v>
          </cell>
          <cell r="D713" t="str">
            <v>Costo Lavoro Quadri</v>
          </cell>
          <cell r="E713">
            <v>0</v>
          </cell>
          <cell r="F713">
            <v>0</v>
          </cell>
          <cell r="G713">
            <v>-98949.167050000004</v>
          </cell>
          <cell r="H713">
            <v>0</v>
          </cell>
          <cell r="I713">
            <v>0</v>
          </cell>
          <cell r="J713">
            <v>-100572</v>
          </cell>
          <cell r="K713">
            <v>0</v>
          </cell>
          <cell r="L713">
            <v>0</v>
          </cell>
          <cell r="M713">
            <v>-101051</v>
          </cell>
          <cell r="N713">
            <v>0</v>
          </cell>
          <cell r="O713">
            <v>0</v>
          </cell>
          <cell r="P713">
            <v>-101602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20299</v>
          </cell>
          <cell r="D714" t="str">
            <v>Costo Lavoro Impiegati e altro</v>
          </cell>
          <cell r="E714">
            <v>0</v>
          </cell>
          <cell r="F714">
            <v>0</v>
          </cell>
          <cell r="G714">
            <v>-362063.82493</v>
          </cell>
          <cell r="H714">
            <v>0</v>
          </cell>
          <cell r="I714">
            <v>0</v>
          </cell>
          <cell r="J714">
            <v>-358189</v>
          </cell>
          <cell r="K714">
            <v>0</v>
          </cell>
          <cell r="L714">
            <v>0</v>
          </cell>
          <cell r="M714">
            <v>-357415</v>
          </cell>
          <cell r="N714">
            <v>0</v>
          </cell>
          <cell r="O714">
            <v>0</v>
          </cell>
          <cell r="P714">
            <v>-359366</v>
          </cell>
          <cell r="Q714">
            <v>0</v>
          </cell>
          <cell r="R714">
            <v>0</v>
          </cell>
          <cell r="S714">
            <v>0</v>
          </cell>
        </row>
        <row r="715">
          <cell r="C715">
            <v>20300</v>
          </cell>
          <cell r="D715" t="str">
            <v>età media funzionari</v>
          </cell>
          <cell r="E715">
            <v>0</v>
          </cell>
          <cell r="F715">
            <v>0</v>
          </cell>
          <cell r="G715">
            <v>50.161000000000001</v>
          </cell>
          <cell r="H715">
            <v>0</v>
          </cell>
          <cell r="I715">
            <v>0</v>
          </cell>
          <cell r="J715">
            <v>49.96</v>
          </cell>
          <cell r="K715">
            <v>0</v>
          </cell>
          <cell r="L715">
            <v>0</v>
          </cell>
          <cell r="M715">
            <v>49.64</v>
          </cell>
          <cell r="N715">
            <v>0</v>
          </cell>
          <cell r="O715">
            <v>0</v>
          </cell>
          <cell r="P715">
            <v>49.63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20301</v>
          </cell>
          <cell r="D716" t="str">
            <v>età media quadri</v>
          </cell>
          <cell r="E716">
            <v>0</v>
          </cell>
          <cell r="F716">
            <v>0</v>
          </cell>
          <cell r="G716">
            <v>45.283999999999999</v>
          </cell>
          <cell r="H716">
            <v>0</v>
          </cell>
          <cell r="I716">
            <v>0</v>
          </cell>
          <cell r="J716">
            <v>45.1</v>
          </cell>
          <cell r="K716">
            <v>0</v>
          </cell>
          <cell r="L716">
            <v>0</v>
          </cell>
          <cell r="M716">
            <v>44.98</v>
          </cell>
          <cell r="N716">
            <v>0</v>
          </cell>
          <cell r="O716">
            <v>0</v>
          </cell>
          <cell r="P716">
            <v>44.85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20302</v>
          </cell>
          <cell r="D717" t="str">
            <v>età media impiegati e altro</v>
          </cell>
          <cell r="E717">
            <v>0</v>
          </cell>
          <cell r="F717">
            <v>0</v>
          </cell>
          <cell r="G717">
            <v>37.401000000000003</v>
          </cell>
          <cell r="H717">
            <v>0</v>
          </cell>
          <cell r="I717">
            <v>0</v>
          </cell>
          <cell r="J717">
            <v>37.6</v>
          </cell>
          <cell r="K717">
            <v>0</v>
          </cell>
          <cell r="L717">
            <v>0</v>
          </cell>
          <cell r="M717">
            <v>37.590000000000003</v>
          </cell>
          <cell r="N717">
            <v>0</v>
          </cell>
          <cell r="O717">
            <v>0</v>
          </cell>
          <cell r="P717">
            <v>37.56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20303</v>
          </cell>
          <cell r="D718" t="str">
            <v># Dirigenti.</v>
          </cell>
          <cell r="E718">
            <v>0</v>
          </cell>
          <cell r="F718">
            <v>0</v>
          </cell>
          <cell r="G718">
            <v>21</v>
          </cell>
          <cell r="H718">
            <v>0</v>
          </cell>
          <cell r="I718">
            <v>0</v>
          </cell>
          <cell r="J718">
            <v>23</v>
          </cell>
          <cell r="K718">
            <v>0</v>
          </cell>
          <cell r="L718">
            <v>0</v>
          </cell>
          <cell r="M718">
            <v>27</v>
          </cell>
          <cell r="N718">
            <v>0</v>
          </cell>
          <cell r="O718">
            <v>0</v>
          </cell>
          <cell r="P718">
            <v>34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20304</v>
          </cell>
          <cell r="D719" t="str">
            <v># Funzionari</v>
          </cell>
          <cell r="E719">
            <v>0</v>
          </cell>
          <cell r="F719">
            <v>0</v>
          </cell>
          <cell r="G719">
            <v>463</v>
          </cell>
          <cell r="H719">
            <v>0</v>
          </cell>
          <cell r="I719">
            <v>0</v>
          </cell>
          <cell r="J719">
            <v>476</v>
          </cell>
          <cell r="K719">
            <v>0</v>
          </cell>
          <cell r="L719">
            <v>0</v>
          </cell>
          <cell r="M719">
            <v>491</v>
          </cell>
          <cell r="N719">
            <v>0</v>
          </cell>
          <cell r="O719">
            <v>0</v>
          </cell>
          <cell r="P719">
            <v>509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20305</v>
          </cell>
          <cell r="D720" t="str">
            <v># Quadri</v>
          </cell>
          <cell r="E720">
            <v>0</v>
          </cell>
          <cell r="F720">
            <v>0</v>
          </cell>
          <cell r="G720">
            <v>738</v>
          </cell>
          <cell r="H720">
            <v>0</v>
          </cell>
          <cell r="I720">
            <v>0</v>
          </cell>
          <cell r="J720">
            <v>760</v>
          </cell>
          <cell r="K720">
            <v>0</v>
          </cell>
          <cell r="L720">
            <v>0</v>
          </cell>
          <cell r="M720">
            <v>774</v>
          </cell>
          <cell r="N720">
            <v>0</v>
          </cell>
          <cell r="O720">
            <v>0</v>
          </cell>
          <cell r="P720">
            <v>788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20306</v>
          </cell>
          <cell r="D721" t="str">
            <v># Impiegati e Altro</v>
          </cell>
          <cell r="E721">
            <v>0</v>
          </cell>
          <cell r="F721">
            <v>0</v>
          </cell>
          <cell r="G721">
            <v>3751</v>
          </cell>
          <cell r="H721">
            <v>0</v>
          </cell>
          <cell r="I721">
            <v>0</v>
          </cell>
          <cell r="J721">
            <v>3692</v>
          </cell>
          <cell r="K721">
            <v>0</v>
          </cell>
          <cell r="L721">
            <v>0</v>
          </cell>
          <cell r="M721">
            <v>3679</v>
          </cell>
          <cell r="N721">
            <v>0</v>
          </cell>
          <cell r="O721">
            <v>0</v>
          </cell>
          <cell r="P721">
            <v>3721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20307</v>
          </cell>
          <cell r="D722" t="str">
            <v>Accantonamenti al Fondo rischi bancari generali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20308</v>
          </cell>
          <cell r="D723" t="str">
            <v>Imposte sul reddito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20309</v>
          </cell>
          <cell r="D724" t="str">
            <v>Cambio lira /$HongKong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20310</v>
          </cell>
          <cell r="D725" t="str">
            <v>Cambio lira /$Singapore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20311</v>
          </cell>
          <cell r="D726" t="str">
            <v>Cambio lira /Franco francese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20312</v>
          </cell>
          <cell r="D727" t="str">
            <v>Spese</v>
          </cell>
          <cell r="E727">
            <v>-3237</v>
          </cell>
          <cell r="F727">
            <v>-2056</v>
          </cell>
          <cell r="G727">
            <v>-1884</v>
          </cell>
          <cell r="H727">
            <v>-207</v>
          </cell>
          <cell r="I727">
            <v>-127</v>
          </cell>
          <cell r="J727">
            <v>-17088</v>
          </cell>
          <cell r="K727">
            <v>-11575</v>
          </cell>
          <cell r="L727">
            <v>-11072</v>
          </cell>
          <cell r="M727">
            <v>-10942</v>
          </cell>
          <cell r="N727">
            <v>-10855</v>
          </cell>
          <cell r="O727">
            <v>-9220</v>
          </cell>
          <cell r="P727">
            <v>-8539</v>
          </cell>
          <cell r="Q727">
            <v>-4520</v>
          </cell>
          <cell r="R727">
            <v>-24937</v>
          </cell>
          <cell r="S727">
            <v>-24937</v>
          </cell>
        </row>
        <row r="728">
          <cell r="C728">
            <v>20313</v>
          </cell>
          <cell r="D728" t="str">
            <v>Investimenti</v>
          </cell>
          <cell r="E728">
            <v>-683</v>
          </cell>
          <cell r="F728">
            <v>-252</v>
          </cell>
          <cell r="G728">
            <v>-143</v>
          </cell>
          <cell r="H728">
            <v>0</v>
          </cell>
          <cell r="I728">
            <v>0</v>
          </cell>
          <cell r="J728">
            <v>-9518</v>
          </cell>
          <cell r="K728">
            <v>-15539</v>
          </cell>
          <cell r="L728">
            <v>-13894</v>
          </cell>
          <cell r="M728">
            <v>-12324</v>
          </cell>
          <cell r="N728">
            <v>-11414</v>
          </cell>
          <cell r="O728">
            <v>-10548</v>
          </cell>
          <cell r="P728">
            <v>-9770</v>
          </cell>
          <cell r="Q728">
            <v>-8434</v>
          </cell>
          <cell r="R728">
            <v>-5586</v>
          </cell>
          <cell r="S728">
            <v>-5586</v>
          </cell>
        </row>
        <row r="729">
          <cell r="C729">
            <v>20314</v>
          </cell>
          <cell r="D729" t="str">
            <v>Margine Finanziario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-6026.4622099999997</v>
          </cell>
          <cell r="K729">
            <v>-6237.2897300000004</v>
          </cell>
          <cell r="L729">
            <v>-8748.3446700000004</v>
          </cell>
          <cell r="M729">
            <v>-6796.7861000000003</v>
          </cell>
          <cell r="N729">
            <v>-6876.5825000000004</v>
          </cell>
          <cell r="O729">
            <v>-6521.7209400000002</v>
          </cell>
          <cell r="P729">
            <v>-5398.1791499999999</v>
          </cell>
          <cell r="Q729">
            <v>-3859.6552700000002</v>
          </cell>
          <cell r="R729">
            <v>0</v>
          </cell>
          <cell r="S729">
            <v>0</v>
          </cell>
        </row>
        <row r="730">
          <cell r="C730">
            <v>20315</v>
          </cell>
          <cell r="D730" t="str">
            <v>Ricavi da Servizi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5193</v>
          </cell>
          <cell r="K730">
            <v>5218</v>
          </cell>
          <cell r="L730">
            <v>5001</v>
          </cell>
          <cell r="M730">
            <v>4856</v>
          </cell>
          <cell r="N730">
            <v>5039</v>
          </cell>
          <cell r="O730">
            <v>4281</v>
          </cell>
          <cell r="P730">
            <v>4191</v>
          </cell>
          <cell r="Q730">
            <v>3578</v>
          </cell>
          <cell r="R730">
            <v>0</v>
          </cell>
          <cell r="S730">
            <v>0</v>
          </cell>
        </row>
        <row r="731">
          <cell r="C731">
            <v>20316</v>
          </cell>
          <cell r="D731" t="str">
            <v>Margine di Intermediazione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-833.46221000000003</v>
          </cell>
          <cell r="K731">
            <v>-1019.28973</v>
          </cell>
          <cell r="L731">
            <v>-3747.34467</v>
          </cell>
          <cell r="M731">
            <v>-1940.7861</v>
          </cell>
          <cell r="N731">
            <v>-1837.5825</v>
          </cell>
          <cell r="O731">
            <v>-2240.7209400000002</v>
          </cell>
          <cell r="P731">
            <v>-1207.1791499999999</v>
          </cell>
          <cell r="Q731">
            <v>-281.65526999999997</v>
          </cell>
          <cell r="R731">
            <v>0</v>
          </cell>
          <cell r="S731">
            <v>0</v>
          </cell>
        </row>
        <row r="732">
          <cell r="C732">
            <v>20317</v>
          </cell>
          <cell r="D732" t="str">
            <v>Margine di Intermediazione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20318</v>
          </cell>
          <cell r="D733" t="str">
            <v>Margine di Intermediazione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10766.32814</v>
          </cell>
          <cell r="K733">
            <v>11145.00548</v>
          </cell>
          <cell r="L733">
            <v>13013.643690000001</v>
          </cell>
          <cell r="M733">
            <v>12845.26352</v>
          </cell>
          <cell r="N733">
            <v>15060</v>
          </cell>
          <cell r="O733">
            <v>13004</v>
          </cell>
          <cell r="P733">
            <v>12552.468779999999</v>
          </cell>
          <cell r="Q733">
            <v>9079.7727699999996</v>
          </cell>
          <cell r="R733">
            <v>0</v>
          </cell>
          <cell r="S733">
            <v>0</v>
          </cell>
        </row>
        <row r="734">
          <cell r="C734">
            <v>20319</v>
          </cell>
          <cell r="D734" t="str">
            <v>Giri lordi a sofferenze</v>
          </cell>
          <cell r="E734">
            <v>37245.428039999999</v>
          </cell>
          <cell r="F734">
            <v>25856.804700000001</v>
          </cell>
          <cell r="G734">
            <v>11412</v>
          </cell>
          <cell r="H734">
            <v>8683</v>
          </cell>
          <cell r="I734">
            <v>3969</v>
          </cell>
          <cell r="J734">
            <v>158895</v>
          </cell>
          <cell r="K734">
            <v>119169</v>
          </cell>
          <cell r="L734">
            <v>103680</v>
          </cell>
          <cell r="M734">
            <v>96471</v>
          </cell>
          <cell r="N734">
            <v>82533</v>
          </cell>
          <cell r="O734">
            <v>76557</v>
          </cell>
          <cell r="P734">
            <v>72807</v>
          </cell>
          <cell r="Q734">
            <v>53094</v>
          </cell>
          <cell r="R734">
            <v>0</v>
          </cell>
          <cell r="S734">
            <v>0</v>
          </cell>
        </row>
        <row r="735">
          <cell r="C735">
            <v>20320</v>
          </cell>
          <cell r="D735" t="str">
            <v>Volumi fondi azionari e bilanciati</v>
          </cell>
          <cell r="E735">
            <v>10248315.2115</v>
          </cell>
          <cell r="F735">
            <v>10187011.642929999</v>
          </cell>
          <cell r="G735">
            <v>10114992.067229999</v>
          </cell>
          <cell r="H735">
            <v>9565478.5858999994</v>
          </cell>
          <cell r="I735">
            <v>8063371.1845199997</v>
          </cell>
          <cell r="J735">
            <v>7698443.5877599996</v>
          </cell>
          <cell r="K735">
            <v>6464858.4351500003</v>
          </cell>
          <cell r="L735">
            <v>6016493.59234</v>
          </cell>
          <cell r="M735">
            <v>5663245.3692300003</v>
          </cell>
          <cell r="N735">
            <v>5495280.24211</v>
          </cell>
          <cell r="O735">
            <v>5166425.6937699998</v>
          </cell>
          <cell r="P735">
            <v>4900794.1601600004</v>
          </cell>
          <cell r="Q735">
            <v>4544013.7215799997</v>
          </cell>
          <cell r="R735">
            <v>0</v>
          </cell>
          <cell r="S735">
            <v>0</v>
          </cell>
        </row>
        <row r="736">
          <cell r="C736">
            <v>20321</v>
          </cell>
          <cell r="D736" t="str">
            <v>Commissioni GP+Fondi Retail</v>
          </cell>
          <cell r="E736">
            <v>174020.27575999999</v>
          </cell>
          <cell r="F736">
            <v>140077.61309999999</v>
          </cell>
          <cell r="G736">
            <v>106451.9028</v>
          </cell>
          <cell r="H736">
            <v>68102.956460000001</v>
          </cell>
          <cell r="I736">
            <v>31098.739710000002</v>
          </cell>
          <cell r="J736">
            <v>306273.72339</v>
          </cell>
          <cell r="K736">
            <v>278101.67443000001</v>
          </cell>
          <cell r="L736">
            <v>254231.18763</v>
          </cell>
          <cell r="M736">
            <v>231316.01891000001</v>
          </cell>
          <cell r="N736">
            <v>205136.82946000001</v>
          </cell>
          <cell r="O736">
            <v>179445.59221</v>
          </cell>
          <cell r="P736">
            <v>152073.72777999999</v>
          </cell>
          <cell r="Q736">
            <v>118719.92178999999</v>
          </cell>
          <cell r="R736">
            <v>369423.57328999997</v>
          </cell>
          <cell r="S736">
            <v>335269.09570000001</v>
          </cell>
        </row>
        <row r="737">
          <cell r="C737">
            <v>20322</v>
          </cell>
          <cell r="D737" t="str">
            <v>Volumi GP+Fondi Retail</v>
          </cell>
          <cell r="E737">
            <v>21374199.155960001</v>
          </cell>
          <cell r="F737">
            <v>21570776.72814</v>
          </cell>
          <cell r="G737">
            <v>21615479.518259998</v>
          </cell>
          <cell r="H737">
            <v>21682775.69554</v>
          </cell>
          <cell r="I737">
            <v>21808394.51015</v>
          </cell>
          <cell r="J737">
            <v>20020561.67963</v>
          </cell>
          <cell r="K737">
            <v>19902373.736699998</v>
          </cell>
          <cell r="L737">
            <v>20102552.083489999</v>
          </cell>
          <cell r="M737">
            <v>20025690.519230001</v>
          </cell>
          <cell r="N737">
            <v>19922150.175790001</v>
          </cell>
          <cell r="O737">
            <v>19799640.460000001</v>
          </cell>
          <cell r="P737">
            <v>19561556.809999999</v>
          </cell>
          <cell r="Q737">
            <v>19002311.28373</v>
          </cell>
          <cell r="R737">
            <v>19072488.109000001</v>
          </cell>
          <cell r="S737">
            <v>20240000</v>
          </cell>
        </row>
        <row r="738">
          <cell r="C738">
            <v>20323</v>
          </cell>
          <cell r="D738" t="str">
            <v>Commissioni Titoli Amministrati+Pct  Retail</v>
          </cell>
          <cell r="E738">
            <v>49135.807580000001</v>
          </cell>
          <cell r="F738">
            <v>43644.5599</v>
          </cell>
          <cell r="G738">
            <v>38036.048710000003</v>
          </cell>
          <cell r="H738">
            <v>30821.41346</v>
          </cell>
          <cell r="I738">
            <v>20058.873179999999</v>
          </cell>
          <cell r="J738">
            <v>36550.574330000003</v>
          </cell>
          <cell r="K738">
            <v>28770.123640000002</v>
          </cell>
          <cell r="L738">
            <v>24116.744739999998</v>
          </cell>
          <cell r="M738">
            <v>21164.14776</v>
          </cell>
          <cell r="N738">
            <v>18754.492170000001</v>
          </cell>
          <cell r="O738">
            <v>17462.713629999998</v>
          </cell>
          <cell r="P738">
            <v>16050.152050000001</v>
          </cell>
          <cell r="Q738">
            <v>19184.831129999999</v>
          </cell>
          <cell r="R738">
            <v>87574.072159999996</v>
          </cell>
          <cell r="S738">
            <v>57317.359369999998</v>
          </cell>
        </row>
        <row r="739">
          <cell r="C739">
            <v>20325</v>
          </cell>
          <cell r="D739" t="str">
            <v>Commissioni GP+Fondi Corporate</v>
          </cell>
          <cell r="E739">
            <v>1488.3956900000001</v>
          </cell>
          <cell r="F739">
            <v>1164.05449</v>
          </cell>
          <cell r="G739">
            <v>969.46839</v>
          </cell>
          <cell r="H739">
            <v>652.64021000000002</v>
          </cell>
          <cell r="I739">
            <v>305.57240000000002</v>
          </cell>
          <cell r="J739">
            <v>4244.0441499999997</v>
          </cell>
          <cell r="K739">
            <v>3948.0778399999999</v>
          </cell>
          <cell r="L739">
            <v>3651.6314600000001</v>
          </cell>
          <cell r="M739">
            <v>3325.9139700000001</v>
          </cell>
          <cell r="N739">
            <v>3011.0466200000001</v>
          </cell>
          <cell r="O739">
            <v>1586.11079</v>
          </cell>
          <cell r="P739">
            <v>1298.5964300000001</v>
          </cell>
          <cell r="Q739">
            <v>968.15099999999995</v>
          </cell>
          <cell r="R739">
            <v>3758.7840500000002</v>
          </cell>
          <cell r="S739">
            <v>3190</v>
          </cell>
        </row>
        <row r="740">
          <cell r="C740">
            <v>20326</v>
          </cell>
          <cell r="D740" t="str">
            <v>Volumi GP+Fondi Corporate</v>
          </cell>
          <cell r="E740">
            <v>564864.06139000005</v>
          </cell>
          <cell r="F740">
            <v>623799.38858999999</v>
          </cell>
          <cell r="G740">
            <v>778894.88589999999</v>
          </cell>
          <cell r="H740">
            <v>689576.07160000002</v>
          </cell>
          <cell r="I740">
            <v>442555.57647000003</v>
          </cell>
          <cell r="J740">
            <v>466948.94890999998</v>
          </cell>
          <cell r="K740">
            <v>463545.01899000001</v>
          </cell>
          <cell r="L740">
            <v>462594.29745999997</v>
          </cell>
          <cell r="M740">
            <v>460462.35225</v>
          </cell>
          <cell r="N740">
            <v>457871.79858</v>
          </cell>
          <cell r="O740">
            <v>426983.4</v>
          </cell>
          <cell r="P740">
            <v>419019.28</v>
          </cell>
          <cell r="Q740">
            <v>318559.24502999999</v>
          </cell>
          <cell r="R740">
            <v>0</v>
          </cell>
          <cell r="S740">
            <v>0</v>
          </cell>
        </row>
        <row r="741">
          <cell r="C741">
            <v>20327</v>
          </cell>
          <cell r="D741" t="str">
            <v>Commissioni Titoli Amministrati+Pct Corporate</v>
          </cell>
          <cell r="E741">
            <v>448.50878</v>
          </cell>
          <cell r="F741">
            <v>382.44652000000002</v>
          </cell>
          <cell r="G741">
            <v>445.73601000000002</v>
          </cell>
          <cell r="H741">
            <v>319.33866999999998</v>
          </cell>
          <cell r="I741">
            <v>230.97641999999999</v>
          </cell>
          <cell r="J741">
            <v>667.23504000000003</v>
          </cell>
          <cell r="K741">
            <v>663.08905000000004</v>
          </cell>
          <cell r="L741">
            <v>513.66629</v>
          </cell>
          <cell r="M741">
            <v>1300.6559299999999</v>
          </cell>
          <cell r="N741">
            <v>1163.55051</v>
          </cell>
          <cell r="O741">
            <v>1030.4995699999999</v>
          </cell>
          <cell r="P741">
            <v>946.11438999999996</v>
          </cell>
          <cell r="Q741">
            <v>364.05801000000002</v>
          </cell>
          <cell r="R741">
            <v>910.94460000000004</v>
          </cell>
          <cell r="S741">
            <v>300</v>
          </cell>
        </row>
        <row r="742">
          <cell r="C742">
            <v>20329</v>
          </cell>
          <cell r="D742" t="str">
            <v>Commissioni GP+Fondi Large Corporate</v>
          </cell>
          <cell r="E742">
            <v>48.881410000000002</v>
          </cell>
          <cell r="F742">
            <v>38.887999999999998</v>
          </cell>
          <cell r="G742">
            <v>39.472479999999997</v>
          </cell>
          <cell r="H742">
            <v>26.84206</v>
          </cell>
          <cell r="I742">
            <v>15.247640000000001</v>
          </cell>
          <cell r="J742">
            <v>114.93252</v>
          </cell>
          <cell r="K742">
            <v>106.10924</v>
          </cell>
          <cell r="L742">
            <v>96.450550000000007</v>
          </cell>
          <cell r="M742">
            <v>86.739680000000007</v>
          </cell>
          <cell r="N742">
            <v>77.283680000000004</v>
          </cell>
          <cell r="O742">
            <v>20.217079999999999</v>
          </cell>
          <cell r="P742">
            <v>10.094580000000001</v>
          </cell>
          <cell r="Q742">
            <v>47.240819999999999</v>
          </cell>
          <cell r="R742">
            <v>97.762820000000005</v>
          </cell>
          <cell r="S742">
            <v>0</v>
          </cell>
        </row>
        <row r="743">
          <cell r="C743">
            <v>20330</v>
          </cell>
          <cell r="D743" t="str">
            <v>Volumi GP+Fondi Large Corporate</v>
          </cell>
          <cell r="E743">
            <v>12783.289360000001</v>
          </cell>
          <cell r="F743">
            <v>12766.33273</v>
          </cell>
          <cell r="G743">
            <v>12827</v>
          </cell>
          <cell r="H743">
            <v>12685.90367</v>
          </cell>
          <cell r="I743">
            <v>12361</v>
          </cell>
          <cell r="J743">
            <v>12425.627399999999</v>
          </cell>
          <cell r="K743">
            <v>12431.625749999999</v>
          </cell>
          <cell r="L743">
            <v>12438.59539</v>
          </cell>
          <cell r="M743">
            <v>12447.406590000001</v>
          </cell>
          <cell r="N743">
            <v>12465.35802</v>
          </cell>
          <cell r="O743">
            <v>12482.37</v>
          </cell>
          <cell r="P743">
            <v>12511.72</v>
          </cell>
          <cell r="Q743">
            <v>12522.7947</v>
          </cell>
          <cell r="R743">
            <v>0</v>
          </cell>
          <cell r="S743">
            <v>0</v>
          </cell>
        </row>
        <row r="744">
          <cell r="C744">
            <v>20332</v>
          </cell>
          <cell r="D744" t="str">
            <v>Commissioni Titoli Amministrati+Pct Large Corporate</v>
          </cell>
          <cell r="E744">
            <v>4.7726800000000003</v>
          </cell>
          <cell r="F744">
            <v>4.4574699999999998</v>
          </cell>
          <cell r="G744">
            <v>6.7643399999999998</v>
          </cell>
          <cell r="H744">
            <v>2.4430100000000001</v>
          </cell>
          <cell r="I744">
            <v>1.10056</v>
          </cell>
          <cell r="J744">
            <v>52.737380000000002</v>
          </cell>
          <cell r="K744">
            <v>48.649070000000002</v>
          </cell>
          <cell r="L744">
            <v>45.105029999999999</v>
          </cell>
          <cell r="M744">
            <v>25.83793</v>
          </cell>
          <cell r="N744">
            <v>24.660319999999999</v>
          </cell>
          <cell r="O744">
            <v>22.6997</v>
          </cell>
          <cell r="P744">
            <v>22.057960000000001</v>
          </cell>
          <cell r="Q744">
            <v>15.527369999999999</v>
          </cell>
          <cell r="R744">
            <v>9.5453600000000005</v>
          </cell>
          <cell r="S744">
            <v>0</v>
          </cell>
        </row>
        <row r="745">
          <cell r="C745">
            <v>20333</v>
          </cell>
          <cell r="D745" t="str">
            <v>Margine di intermediazione Correspondent Banking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20334</v>
          </cell>
          <cell r="D746" t="str">
            <v>Margine di intermediazione Tesoreria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18765.413499999999</v>
          </cell>
          <cell r="K746">
            <v>19968.15366</v>
          </cell>
          <cell r="L746">
            <v>21214.217670000002</v>
          </cell>
          <cell r="M746">
            <v>17439.834429999999</v>
          </cell>
          <cell r="N746">
            <v>16832.061180000001</v>
          </cell>
          <cell r="O746">
            <v>16261.473770000001</v>
          </cell>
          <cell r="P746">
            <v>11871.234899999999</v>
          </cell>
          <cell r="Q746">
            <v>17206.783510000001</v>
          </cell>
          <cell r="R746">
            <v>0</v>
          </cell>
          <cell r="S746">
            <v>0</v>
          </cell>
        </row>
        <row r="747">
          <cell r="C747">
            <v>20335</v>
          </cell>
          <cell r="D747" t="str">
            <v># risorse totali</v>
          </cell>
          <cell r="E747">
            <v>5059</v>
          </cell>
          <cell r="F747">
            <v>4968</v>
          </cell>
          <cell r="G747">
            <v>1084</v>
          </cell>
          <cell r="H747">
            <v>4889</v>
          </cell>
          <cell r="I747">
            <v>4898</v>
          </cell>
          <cell r="J747">
            <v>4951</v>
          </cell>
          <cell r="K747">
            <v>4953</v>
          </cell>
          <cell r="L747">
            <v>4945</v>
          </cell>
          <cell r="M747">
            <v>4971</v>
          </cell>
          <cell r="N747">
            <v>1106</v>
          </cell>
          <cell r="O747">
            <v>1114</v>
          </cell>
          <cell r="P747">
            <v>5052</v>
          </cell>
          <cell r="Q747">
            <v>5048</v>
          </cell>
          <cell r="R747">
            <v>4950</v>
          </cell>
          <cell r="S747">
            <v>4950</v>
          </cell>
        </row>
        <row r="748">
          <cell r="C748">
            <v>20340</v>
          </cell>
          <cell r="D748" t="str">
            <v>Impieghi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20341</v>
          </cell>
          <cell r="D749" t="str">
            <v>Raccolta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20342</v>
          </cell>
          <cell r="D750" t="str">
            <v>Margine Impieghi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20343</v>
          </cell>
          <cell r="D751" t="str">
            <v>Margine Raccolta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20344</v>
          </cell>
          <cell r="D752" t="str">
            <v>Totale Ricavi da Servizi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20345</v>
          </cell>
          <cell r="D753" t="str">
            <v>Impieghi Clientela Bilancio</v>
          </cell>
          <cell r="E753">
            <v>0</v>
          </cell>
          <cell r="F753">
            <v>0</v>
          </cell>
          <cell r="G753">
            <v>16261308.855</v>
          </cell>
          <cell r="H753">
            <v>0</v>
          </cell>
          <cell r="I753">
            <v>0</v>
          </cell>
          <cell r="J753">
            <v>16221390.0482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14443649.166999999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20346</v>
          </cell>
          <cell r="D754" t="str">
            <v>Sofferenze nette totali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20347</v>
          </cell>
          <cell r="D755" t="str">
            <v>Sofferenze lorde Rete Italia</v>
          </cell>
          <cell r="E755">
            <v>311304.19377000001</v>
          </cell>
          <cell r="F755">
            <v>309041.33624999999</v>
          </cell>
          <cell r="G755">
            <v>307462</v>
          </cell>
          <cell r="H755">
            <v>309241</v>
          </cell>
          <cell r="I755">
            <v>312334</v>
          </cell>
          <cell r="J755">
            <v>316183</v>
          </cell>
          <cell r="K755">
            <v>304696</v>
          </cell>
          <cell r="L755">
            <v>298382</v>
          </cell>
          <cell r="M755">
            <v>295743</v>
          </cell>
          <cell r="N755">
            <v>300236</v>
          </cell>
          <cell r="O755">
            <v>308371</v>
          </cell>
          <cell r="P755">
            <v>308437</v>
          </cell>
          <cell r="Q755">
            <v>312774</v>
          </cell>
          <cell r="R755">
            <v>272500</v>
          </cell>
          <cell r="S755">
            <v>272500</v>
          </cell>
        </row>
        <row r="756">
          <cell r="C756">
            <v>20348</v>
          </cell>
          <cell r="D756" t="str">
            <v>Rettifiche di valore su crediti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174409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121192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20349</v>
          </cell>
          <cell r="D757" t="str">
            <v>Radiati fiscali Rete Italia</v>
          </cell>
          <cell r="E757">
            <v>18046.031269999999</v>
          </cell>
          <cell r="F757">
            <v>15119.851360000001</v>
          </cell>
          <cell r="G757">
            <v>11759</v>
          </cell>
          <cell r="H757">
            <v>4900</v>
          </cell>
          <cell r="I757">
            <v>1221</v>
          </cell>
          <cell r="J757">
            <v>46025</v>
          </cell>
          <cell r="K757">
            <v>41247</v>
          </cell>
          <cell r="L757">
            <v>37910</v>
          </cell>
          <cell r="M757">
            <v>37451</v>
          </cell>
          <cell r="N757">
            <v>32139</v>
          </cell>
          <cell r="O757">
            <v>22509</v>
          </cell>
          <cell r="P757">
            <v>22330</v>
          </cell>
          <cell r="Q757">
            <v>18293</v>
          </cell>
          <cell r="R757">
            <v>0</v>
          </cell>
          <cell r="S757">
            <v>0</v>
          </cell>
        </row>
        <row r="758">
          <cell r="C758">
            <v>20350</v>
          </cell>
          <cell r="D758" t="str">
            <v>Radiati fiscali Filiali Estere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20351</v>
          </cell>
          <cell r="D759" t="str">
            <v>Incagli lordi Rete Italia</v>
          </cell>
          <cell r="E759">
            <v>316693.44793999998</v>
          </cell>
          <cell r="F759">
            <v>310073.31232000003</v>
          </cell>
          <cell r="G759">
            <v>302418</v>
          </cell>
          <cell r="H759">
            <v>310620</v>
          </cell>
          <cell r="I759">
            <v>293226</v>
          </cell>
          <cell r="J759">
            <v>269860</v>
          </cell>
          <cell r="K759">
            <v>310662</v>
          </cell>
          <cell r="L759">
            <v>285317</v>
          </cell>
          <cell r="M759">
            <v>288468</v>
          </cell>
          <cell r="N759">
            <v>282873</v>
          </cell>
          <cell r="O759">
            <v>267268</v>
          </cell>
          <cell r="P759">
            <v>267112</v>
          </cell>
          <cell r="Q759">
            <v>278289</v>
          </cell>
          <cell r="R759">
            <v>0</v>
          </cell>
          <cell r="S759">
            <v>0</v>
          </cell>
        </row>
        <row r="760">
          <cell r="C760">
            <v>20352</v>
          </cell>
          <cell r="D760" t="str">
            <v>Incagli lordi Filiali Estere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17296</v>
          </cell>
          <cell r="O760">
            <v>26379</v>
          </cell>
          <cell r="P760">
            <v>27629</v>
          </cell>
          <cell r="Q760">
            <v>27497</v>
          </cell>
          <cell r="R760">
            <v>0</v>
          </cell>
          <cell r="S760">
            <v>0</v>
          </cell>
        </row>
        <row r="761">
          <cell r="C761">
            <v>20353</v>
          </cell>
          <cell r="D761" t="str">
            <v>Giri lordi a sofferenze Rete Italia</v>
          </cell>
          <cell r="E761">
            <v>37245.428039999999</v>
          </cell>
          <cell r="F761">
            <v>25856.804700000001</v>
          </cell>
          <cell r="G761">
            <v>11412</v>
          </cell>
          <cell r="H761">
            <v>8683</v>
          </cell>
          <cell r="I761">
            <v>3969</v>
          </cell>
          <cell r="J761">
            <v>158895</v>
          </cell>
          <cell r="K761">
            <v>119169</v>
          </cell>
          <cell r="L761">
            <v>103680</v>
          </cell>
          <cell r="M761">
            <v>96471</v>
          </cell>
          <cell r="N761">
            <v>82533</v>
          </cell>
          <cell r="O761">
            <v>76557</v>
          </cell>
          <cell r="P761">
            <v>72807</v>
          </cell>
          <cell r="Q761">
            <v>53094</v>
          </cell>
          <cell r="R761">
            <v>0</v>
          </cell>
          <cell r="S761">
            <v>0</v>
          </cell>
        </row>
        <row r="762">
          <cell r="C762">
            <v>20354</v>
          </cell>
          <cell r="D762" t="str">
            <v>Giri lordi a sofferenze Filiali Estere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20461</v>
          </cell>
          <cell r="D763" t="str">
            <v>Numeri Racc. a vista (c/c e dep. risp.)</v>
          </cell>
          <cell r="E763">
            <v>181906140.30375001</v>
          </cell>
          <cell r="F763">
            <v>142695751.05895999</v>
          </cell>
          <cell r="G763">
            <v>110697754.68024001</v>
          </cell>
          <cell r="H763">
            <v>71904659.159759998</v>
          </cell>
          <cell r="I763">
            <v>37188096.059799999</v>
          </cell>
          <cell r="J763">
            <v>445802944.33319998</v>
          </cell>
          <cell r="K763">
            <v>407464695.36448997</v>
          </cell>
          <cell r="L763">
            <v>367375485.72882003</v>
          </cell>
          <cell r="M763">
            <v>327787130.71350002</v>
          </cell>
          <cell r="N763">
            <v>290253568.64613003</v>
          </cell>
          <cell r="O763">
            <v>251569019.84</v>
          </cell>
          <cell r="P763">
            <v>212539273.53</v>
          </cell>
          <cell r="Q763">
            <v>164146850.89405999</v>
          </cell>
          <cell r="R763">
            <v>458367381.22596997</v>
          </cell>
          <cell r="S763">
            <v>486186530.90916997</v>
          </cell>
        </row>
        <row r="764">
          <cell r="C764">
            <v>20462</v>
          </cell>
          <cell r="D764" t="str">
            <v>Margine Racc. a vista</v>
          </cell>
          <cell r="E764">
            <v>13596.65019</v>
          </cell>
          <cell r="F764">
            <v>10105.91887</v>
          </cell>
          <cell r="G764">
            <v>7438.37255</v>
          </cell>
          <cell r="H764">
            <v>4645.1749799999998</v>
          </cell>
          <cell r="I764">
            <v>2334.6188000000002</v>
          </cell>
          <cell r="J764">
            <v>25136.818190000002</v>
          </cell>
          <cell r="K764">
            <v>22310.69659</v>
          </cell>
          <cell r="L764">
            <v>19865.638800000001</v>
          </cell>
          <cell r="M764">
            <v>17688.947939999998</v>
          </cell>
          <cell r="N764">
            <v>15822.22012</v>
          </cell>
          <cell r="O764">
            <v>13801.77651</v>
          </cell>
          <cell r="P764">
            <v>11801.374040000001</v>
          </cell>
          <cell r="Q764">
            <v>9376.0112300000001</v>
          </cell>
          <cell r="R764">
            <v>39133.86952</v>
          </cell>
          <cell r="S764">
            <v>27409.76035</v>
          </cell>
        </row>
        <row r="765">
          <cell r="C765">
            <v>20463</v>
          </cell>
          <cell r="D765" t="str">
            <v>Numeri Racc. a termine (CD+Obbl.)</v>
          </cell>
          <cell r="E765">
            <v>6335109.5520299999</v>
          </cell>
          <cell r="F765">
            <v>4986348.0124300001</v>
          </cell>
          <cell r="G765">
            <v>3338272.5485200002</v>
          </cell>
          <cell r="H765">
            <v>2212299.7967400001</v>
          </cell>
          <cell r="I765">
            <v>1129493.89585</v>
          </cell>
          <cell r="J765">
            <v>12208870.62448</v>
          </cell>
          <cell r="K765">
            <v>11162371.73377</v>
          </cell>
          <cell r="L765">
            <v>10137796.54146</v>
          </cell>
          <cell r="M765">
            <v>9093077.6221699994</v>
          </cell>
          <cell r="N765">
            <v>8093581.6863599997</v>
          </cell>
          <cell r="O765">
            <v>7118035.6799999997</v>
          </cell>
          <cell r="P765">
            <v>6142198.7999999998</v>
          </cell>
          <cell r="Q765">
            <v>5992060.0801400002</v>
          </cell>
          <cell r="R765">
            <v>13520680.026660001</v>
          </cell>
          <cell r="S765">
            <v>12725163.18571</v>
          </cell>
        </row>
        <row r="766">
          <cell r="C766">
            <v>20464</v>
          </cell>
          <cell r="D766" t="str">
            <v>Margine Racc. a termine</v>
          </cell>
          <cell r="E766">
            <v>164.93393</v>
          </cell>
          <cell r="F766">
            <v>129.53618</v>
          </cell>
          <cell r="G766">
            <v>86.53416</v>
          </cell>
          <cell r="H766">
            <v>55.977919999999997</v>
          </cell>
          <cell r="I766">
            <v>28.317920000000001</v>
          </cell>
          <cell r="J766">
            <v>313.00062000000003</v>
          </cell>
          <cell r="K766">
            <v>285.19630999999998</v>
          </cell>
          <cell r="L766">
            <v>258.26499000000001</v>
          </cell>
          <cell r="M766">
            <v>230.74299999999999</v>
          </cell>
          <cell r="N766">
            <v>205.00534999999999</v>
          </cell>
          <cell r="O766">
            <v>180.09338</v>
          </cell>
          <cell r="P766">
            <v>154.52419</v>
          </cell>
          <cell r="Q766">
            <v>150.16077000000001</v>
          </cell>
          <cell r="R766">
            <v>353.26967000000002</v>
          </cell>
          <cell r="S766">
            <v>325.89794999999998</v>
          </cell>
        </row>
        <row r="767">
          <cell r="C767">
            <v>20465</v>
          </cell>
          <cell r="D767" t="str">
            <v>Numeri Racc. totale (esclusi PCT)</v>
          </cell>
          <cell r="E767">
            <v>188241249.85578001</v>
          </cell>
          <cell r="F767">
            <v>147682099.07139</v>
          </cell>
          <cell r="G767">
            <v>114036027.22876</v>
          </cell>
          <cell r="H767">
            <v>74116958.956499994</v>
          </cell>
          <cell r="I767">
            <v>38317589.955650002</v>
          </cell>
          <cell r="J767">
            <v>458011814.95767999</v>
          </cell>
          <cell r="K767">
            <v>418627067.09825999</v>
          </cell>
          <cell r="L767">
            <v>377513282.27026999</v>
          </cell>
          <cell r="M767">
            <v>336880208.33566999</v>
          </cell>
          <cell r="N767">
            <v>298347150.33249003</v>
          </cell>
          <cell r="O767">
            <v>258687055.52000001</v>
          </cell>
          <cell r="P767">
            <v>218681472.33000001</v>
          </cell>
          <cell r="Q767">
            <v>170138910.97420001</v>
          </cell>
          <cell r="R767">
            <v>471888061.25263</v>
          </cell>
          <cell r="S767">
            <v>498911694.09487998</v>
          </cell>
        </row>
        <row r="768">
          <cell r="C768">
            <v>20466</v>
          </cell>
          <cell r="D768" t="str">
            <v>Margine Raccolta Totale</v>
          </cell>
          <cell r="E768">
            <v>13761.58412</v>
          </cell>
          <cell r="F768">
            <v>10235.45505</v>
          </cell>
          <cell r="G768">
            <v>7524.9067100000002</v>
          </cell>
          <cell r="H768">
            <v>4701.1529</v>
          </cell>
          <cell r="I768">
            <v>2362.9367200000002</v>
          </cell>
          <cell r="J768">
            <v>25449.818800000001</v>
          </cell>
          <cell r="K768">
            <v>22595.892899999999</v>
          </cell>
          <cell r="L768">
            <v>20123.90379</v>
          </cell>
          <cell r="M768">
            <v>17919.69094</v>
          </cell>
          <cell r="N768">
            <v>16027.225479999999</v>
          </cell>
          <cell r="O768">
            <v>13981.8699</v>
          </cell>
          <cell r="P768">
            <v>11955.898230000001</v>
          </cell>
          <cell r="Q768">
            <v>9526.1720000000005</v>
          </cell>
          <cell r="R768">
            <v>39487.139190000002</v>
          </cell>
          <cell r="S768">
            <v>27735.658299999999</v>
          </cell>
        </row>
        <row r="769">
          <cell r="C769">
            <v>20467</v>
          </cell>
          <cell r="D769" t="str">
            <v>Numeri Impieghi vivi totali</v>
          </cell>
          <cell r="E769">
            <v>408401266.10526001</v>
          </cell>
          <cell r="F769">
            <v>323864728.52538002</v>
          </cell>
          <cell r="G769">
            <v>253247490.37042001</v>
          </cell>
          <cell r="H769">
            <v>165098485.01225999</v>
          </cell>
          <cell r="I769">
            <v>85070472.747490004</v>
          </cell>
          <cell r="J769">
            <v>1010392013.5082999</v>
          </cell>
          <cell r="K769">
            <v>916872153.56351995</v>
          </cell>
          <cell r="L769">
            <v>829766639.42975998</v>
          </cell>
          <cell r="M769">
            <v>743230491.19847</v>
          </cell>
          <cell r="N769">
            <v>659665945.92026997</v>
          </cell>
          <cell r="O769">
            <v>573337283.79999995</v>
          </cell>
          <cell r="P769">
            <v>485615148.22000003</v>
          </cell>
          <cell r="Q769">
            <v>351549911.99294001</v>
          </cell>
          <cell r="R769">
            <v>1036524089.08323</v>
          </cell>
          <cell r="S769">
            <v>1113609320.5822101</v>
          </cell>
        </row>
        <row r="770">
          <cell r="C770">
            <v>20468</v>
          </cell>
          <cell r="D770" t="str">
            <v>Margine Imp. Vivi totali</v>
          </cell>
          <cell r="E770">
            <v>52859.848539999999</v>
          </cell>
          <cell r="F770">
            <v>42650.935530000002</v>
          </cell>
          <cell r="G770">
            <v>33386.347750000001</v>
          </cell>
          <cell r="H770">
            <v>22122.81221</v>
          </cell>
          <cell r="I770">
            <v>11027.786169999999</v>
          </cell>
          <cell r="J770">
            <v>132445.80426</v>
          </cell>
          <cell r="K770">
            <v>120644.00771999999</v>
          </cell>
          <cell r="L770">
            <v>109036.24575</v>
          </cell>
          <cell r="M770">
            <v>98634.682140000004</v>
          </cell>
          <cell r="N770">
            <v>87716.226869999999</v>
          </cell>
          <cell r="O770">
            <v>76390.957420000006</v>
          </cell>
          <cell r="P770">
            <v>65214.443099999997</v>
          </cell>
          <cell r="Q770">
            <v>49536.033439999999</v>
          </cell>
          <cell r="R770">
            <v>121982.02767</v>
          </cell>
          <cell r="S770">
            <v>135130.91469999999</v>
          </cell>
        </row>
        <row r="771">
          <cell r="C771">
            <v>20469</v>
          </cell>
          <cell r="D771" t="str">
            <v>Numeri Impieghi vivi a breve (c/c)</v>
          </cell>
          <cell r="E771">
            <v>256546496.25858</v>
          </cell>
          <cell r="F771">
            <v>204262126.53498</v>
          </cell>
          <cell r="G771">
            <v>163258336.37913999</v>
          </cell>
          <cell r="H771">
            <v>106296270.4446</v>
          </cell>
          <cell r="I771">
            <v>54998800.685699999</v>
          </cell>
          <cell r="J771">
            <v>672024902.53126001</v>
          </cell>
          <cell r="K771">
            <v>611231006.94094002</v>
          </cell>
          <cell r="L771">
            <v>555040289.92290998</v>
          </cell>
          <cell r="M771">
            <v>499052941.92717999</v>
          </cell>
          <cell r="N771">
            <v>444414143.07599998</v>
          </cell>
          <cell r="O771">
            <v>387102112.31999999</v>
          </cell>
          <cell r="P771">
            <v>328917102.36000001</v>
          </cell>
          <cell r="Q771">
            <v>233110708.51887</v>
          </cell>
          <cell r="R771">
            <v>639591643.82840002</v>
          </cell>
          <cell r="S771">
            <v>642378281.85251999</v>
          </cell>
        </row>
        <row r="772">
          <cell r="C772">
            <v>20470</v>
          </cell>
          <cell r="D772" t="str">
            <v>Margine Imp. Vivi a breve</v>
          </cell>
          <cell r="E772">
            <v>43820.170590000002</v>
          </cell>
          <cell r="F772">
            <v>35203.730479999998</v>
          </cell>
          <cell r="G772">
            <v>27722.363430000001</v>
          </cell>
          <cell r="H772">
            <v>18369.88955</v>
          </cell>
          <cell r="I772">
            <v>9081.3076899999996</v>
          </cell>
          <cell r="J772">
            <v>106326.42251</v>
          </cell>
          <cell r="K772">
            <v>96633.07789</v>
          </cell>
          <cell r="L772">
            <v>87031.822899999999</v>
          </cell>
          <cell r="M772">
            <v>78545.959650000004</v>
          </cell>
          <cell r="N772">
            <v>69646.478839999996</v>
          </cell>
          <cell r="O772">
            <v>60444.18707</v>
          </cell>
          <cell r="P772">
            <v>51698.164259999998</v>
          </cell>
          <cell r="Q772">
            <v>38806.796560000003</v>
          </cell>
          <cell r="R772">
            <v>102198.86785</v>
          </cell>
          <cell r="S772">
            <v>106377.86326</v>
          </cell>
        </row>
        <row r="773">
          <cell r="C773">
            <v>20471</v>
          </cell>
          <cell r="D773" t="str">
            <v>Numeri Impieghi vivi a termine</v>
          </cell>
          <cell r="E773">
            <v>151854769.84667999</v>
          </cell>
          <cell r="F773">
            <v>119602601.9904</v>
          </cell>
          <cell r="G773">
            <v>89989153.991280004</v>
          </cell>
          <cell r="H773">
            <v>58802214.567659996</v>
          </cell>
          <cell r="I773">
            <v>30071672.061790001</v>
          </cell>
          <cell r="J773">
            <v>338367110.97703999</v>
          </cell>
          <cell r="K773">
            <v>305641146.62256998</v>
          </cell>
          <cell r="L773">
            <v>274726349.50685</v>
          </cell>
          <cell r="M773">
            <v>244177549.27129</v>
          </cell>
          <cell r="N773">
            <v>215251802.84426001</v>
          </cell>
          <cell r="O773">
            <v>186235171.47999999</v>
          </cell>
          <cell r="P773">
            <v>156698045.86000001</v>
          </cell>
          <cell r="Q773">
            <v>118439203.47407</v>
          </cell>
          <cell r="R773">
            <v>396932445.25483</v>
          </cell>
          <cell r="S773">
            <v>471231038.72969002</v>
          </cell>
        </row>
        <row r="774">
          <cell r="C774">
            <v>20472</v>
          </cell>
          <cell r="D774" t="str">
            <v>Margine Imp. Vivi a termine</v>
          </cell>
          <cell r="E774">
            <v>9039.6779499999993</v>
          </cell>
          <cell r="F774">
            <v>7447.2050499999996</v>
          </cell>
          <cell r="G774">
            <v>5663.9843199999996</v>
          </cell>
          <cell r="H774">
            <v>3752.9226600000002</v>
          </cell>
          <cell r="I774">
            <v>1946.47848</v>
          </cell>
          <cell r="J774">
            <v>26119.38175</v>
          </cell>
          <cell r="K774">
            <v>24010.929840000001</v>
          </cell>
          <cell r="L774">
            <v>22004.422849999999</v>
          </cell>
          <cell r="M774">
            <v>20088.7225</v>
          </cell>
          <cell r="N774">
            <v>18069.748029999999</v>
          </cell>
          <cell r="O774">
            <v>15946.77036</v>
          </cell>
          <cell r="P774">
            <v>13516.278850000001</v>
          </cell>
          <cell r="Q774">
            <v>10729.23688</v>
          </cell>
          <cell r="R774">
            <v>19783.159820000001</v>
          </cell>
          <cell r="S774">
            <v>28753.051439999999</v>
          </cell>
        </row>
        <row r="775">
          <cell r="C775">
            <v>20473</v>
          </cell>
          <cell r="D775" t="str">
            <v>Numeri contenzioso</v>
          </cell>
          <cell r="E775">
            <v>25808808.866900001</v>
          </cell>
          <cell r="F775">
            <v>20405248.675889999</v>
          </cell>
          <cell r="G775">
            <v>15207703.346930001</v>
          </cell>
          <cell r="H775">
            <v>10042878.87396</v>
          </cell>
          <cell r="I775">
            <v>5211268.9759799996</v>
          </cell>
          <cell r="J775">
            <v>60241317.75598</v>
          </cell>
          <cell r="K775">
            <v>55073739.383529998</v>
          </cell>
          <cell r="L775">
            <v>50355656.444839999</v>
          </cell>
          <cell r="M775">
            <v>45490055.42379</v>
          </cell>
          <cell r="N775">
            <v>40790694.550609998</v>
          </cell>
          <cell r="O775">
            <v>35937119.755599998</v>
          </cell>
          <cell r="P775">
            <v>30955226.603399999</v>
          </cell>
          <cell r="Q775">
            <v>26233107.09612</v>
          </cell>
          <cell r="R775">
            <v>63049805.024089999</v>
          </cell>
          <cell r="S775">
            <v>53312000</v>
          </cell>
        </row>
        <row r="776">
          <cell r="C776">
            <v>20474</v>
          </cell>
          <cell r="D776" t="str">
            <v>Margine Contenzioso</v>
          </cell>
          <cell r="E776">
            <v>-2583.91705</v>
          </cell>
          <cell r="F776">
            <v>-1956.45445</v>
          </cell>
          <cell r="G776">
            <v>-1411.13822</v>
          </cell>
          <cell r="H776">
            <v>-900.30039999999997</v>
          </cell>
          <cell r="I776">
            <v>-452.78237999999999</v>
          </cell>
          <cell r="J776">
            <v>-4818.4674299999997</v>
          </cell>
          <cell r="K776">
            <v>-4309.5983100000003</v>
          </cell>
          <cell r="L776">
            <v>-3912.8728299999998</v>
          </cell>
          <cell r="M776">
            <v>-3536.89473</v>
          </cell>
          <cell r="N776">
            <v>-3199.3355299999998</v>
          </cell>
          <cell r="O776">
            <v>-2855.27801</v>
          </cell>
          <cell r="P776">
            <v>-2484.8990100000001</v>
          </cell>
          <cell r="Q776">
            <v>-2056.2617300000002</v>
          </cell>
          <cell r="R776">
            <v>-7183.0241599999999</v>
          </cell>
          <cell r="S776">
            <v>-4531.9979599999997</v>
          </cell>
        </row>
        <row r="777">
          <cell r="C777">
            <v>20475</v>
          </cell>
          <cell r="D777" t="str">
            <v>Commissioni su GP</v>
          </cell>
          <cell r="E777">
            <v>1385.23514</v>
          </cell>
          <cell r="F777">
            <v>1170.0609300000001</v>
          </cell>
          <cell r="G777">
            <v>785.57789000000002</v>
          </cell>
          <cell r="H777">
            <v>660.59924000000001</v>
          </cell>
          <cell r="I777">
            <v>414.29111999999998</v>
          </cell>
          <cell r="J777">
            <v>2975.3704499999999</v>
          </cell>
          <cell r="K777">
            <v>2653.9019800000001</v>
          </cell>
          <cell r="L777">
            <v>2297.7700100000002</v>
          </cell>
          <cell r="M777">
            <v>1989.6859899999999</v>
          </cell>
          <cell r="N777">
            <v>1617.9478999999999</v>
          </cell>
          <cell r="O777">
            <v>1505.1879100000001</v>
          </cell>
          <cell r="P777">
            <v>1066.90975</v>
          </cell>
          <cell r="Q777">
            <v>714.38241000000005</v>
          </cell>
          <cell r="R777">
            <v>4383.2619699999996</v>
          </cell>
          <cell r="S777">
            <v>3981.3722400000001</v>
          </cell>
        </row>
        <row r="778">
          <cell r="C778">
            <v>20476</v>
          </cell>
          <cell r="D778" t="str">
            <v>volumi GP</v>
          </cell>
          <cell r="E778">
            <v>230701.65706</v>
          </cell>
          <cell r="F778">
            <v>237017.58757999999</v>
          </cell>
          <cell r="G778">
            <v>219969.58363000001</v>
          </cell>
          <cell r="H778">
            <v>243654.11124999999</v>
          </cell>
          <cell r="I778">
            <v>307927.74836999999</v>
          </cell>
          <cell r="J778">
            <v>165989.30598</v>
          </cell>
          <cell r="K778">
            <v>158489.2078</v>
          </cell>
          <cell r="L778">
            <v>154527.66630000001</v>
          </cell>
          <cell r="M778">
            <v>147063.04848999999</v>
          </cell>
          <cell r="N778">
            <v>136713.56174</v>
          </cell>
          <cell r="O778">
            <v>124325.81</v>
          </cell>
          <cell r="P778">
            <v>106347.35</v>
          </cell>
          <cell r="Q778">
            <v>158206.70972000001</v>
          </cell>
          <cell r="R778">
            <v>0</v>
          </cell>
          <cell r="S778">
            <v>0</v>
          </cell>
        </row>
        <row r="779">
          <cell r="C779">
            <v>20477</v>
          </cell>
          <cell r="D779" t="str">
            <v>Commissioni su fondi</v>
          </cell>
          <cell r="E779">
            <v>1253.38528</v>
          </cell>
          <cell r="F779">
            <v>987.96974999999998</v>
          </cell>
          <cell r="G779">
            <v>756.21739000000002</v>
          </cell>
          <cell r="H779">
            <v>498.96489000000003</v>
          </cell>
          <cell r="I779">
            <v>288.34163000000001</v>
          </cell>
          <cell r="J779">
            <v>1802.80574</v>
          </cell>
          <cell r="K779">
            <v>1581.43731</v>
          </cell>
          <cell r="L779">
            <v>1354.23099</v>
          </cell>
          <cell r="M779">
            <v>1148.6551300000001</v>
          </cell>
          <cell r="N779">
            <v>942.88892999999996</v>
          </cell>
          <cell r="O779">
            <v>480.88776000000001</v>
          </cell>
          <cell r="P779">
            <v>261.77420999999998</v>
          </cell>
          <cell r="Q779">
            <v>439.08377999999999</v>
          </cell>
          <cell r="R779">
            <v>1155.7479699999999</v>
          </cell>
          <cell r="S779">
            <v>702.5951</v>
          </cell>
        </row>
        <row r="780">
          <cell r="C780">
            <v>20478</v>
          </cell>
          <cell r="D780" t="str">
            <v>volumi fondi</v>
          </cell>
          <cell r="E780">
            <v>192041.96526999999</v>
          </cell>
          <cell r="F780">
            <v>192054.72584</v>
          </cell>
          <cell r="G780">
            <v>166367.39285999999</v>
          </cell>
          <cell r="H780">
            <v>166995.73376999999</v>
          </cell>
          <cell r="I780">
            <v>171425</v>
          </cell>
          <cell r="J780">
            <v>164561.10397</v>
          </cell>
          <cell r="K780">
            <v>164947.95683000001</v>
          </cell>
          <cell r="L780">
            <v>165442.21317</v>
          </cell>
          <cell r="M780">
            <v>166865.55687999999</v>
          </cell>
          <cell r="N780">
            <v>168487.59208</v>
          </cell>
          <cell r="O780">
            <v>169929.2</v>
          </cell>
          <cell r="P780">
            <v>171421.9</v>
          </cell>
          <cell r="Q780">
            <v>217049.42066999999</v>
          </cell>
          <cell r="R780">
            <v>0</v>
          </cell>
          <cell r="S780">
            <v>0</v>
          </cell>
        </row>
        <row r="781">
          <cell r="C781">
            <v>20479</v>
          </cell>
          <cell r="D781" t="str">
            <v>Commissioni su titoli amministrati</v>
          </cell>
          <cell r="E781">
            <v>790.74057000000005</v>
          </cell>
          <cell r="F781">
            <v>722.10428000000002</v>
          </cell>
          <cell r="G781">
            <v>532.53515000000004</v>
          </cell>
          <cell r="H781">
            <v>399.50779999999997</v>
          </cell>
          <cell r="I781">
            <v>279.45924000000002</v>
          </cell>
          <cell r="J781">
            <v>556.69263000000001</v>
          </cell>
          <cell r="K781">
            <v>443.30207999999999</v>
          </cell>
          <cell r="L781">
            <v>382.10032999999999</v>
          </cell>
          <cell r="M781">
            <v>376.56034</v>
          </cell>
          <cell r="N781">
            <v>339.50671999999997</v>
          </cell>
          <cell r="O781">
            <v>322.52987000000002</v>
          </cell>
          <cell r="P781">
            <v>289.94887999999997</v>
          </cell>
          <cell r="Q781">
            <v>231.32526999999999</v>
          </cell>
          <cell r="R781">
            <v>1271.1883700000001</v>
          </cell>
          <cell r="S781">
            <v>416.25153999999998</v>
          </cell>
        </row>
        <row r="782">
          <cell r="C782">
            <v>20480</v>
          </cell>
          <cell r="D782" t="str">
            <v>volumi Titoli Ammin. (stock)</v>
          </cell>
          <cell r="E782">
            <v>369207.74228000001</v>
          </cell>
          <cell r="F782">
            <v>367034.43861999997</v>
          </cell>
          <cell r="G782">
            <v>361820.75667999999</v>
          </cell>
          <cell r="H782">
            <v>355773</v>
          </cell>
          <cell r="I782">
            <v>352973.39818999998</v>
          </cell>
          <cell r="J782">
            <v>364355.76814</v>
          </cell>
          <cell r="K782">
            <v>365069.24922</v>
          </cell>
          <cell r="L782">
            <v>365894.21315000003</v>
          </cell>
          <cell r="M782">
            <v>368304.43611000001</v>
          </cell>
          <cell r="N782">
            <v>369619.38581000001</v>
          </cell>
          <cell r="O782">
            <v>371810.79</v>
          </cell>
          <cell r="P782">
            <v>374449.61</v>
          </cell>
          <cell r="Q782">
            <v>373128.75137999997</v>
          </cell>
          <cell r="R782">
            <v>0</v>
          </cell>
          <cell r="S782">
            <v>0</v>
          </cell>
        </row>
        <row r="783">
          <cell r="C783">
            <v>20481</v>
          </cell>
          <cell r="D783" t="str">
            <v>Commissioni su operazioni di PcT</v>
          </cell>
          <cell r="E783">
            <v>2.8957700000000002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46.01511</v>
          </cell>
          <cell r="K783">
            <v>46.01511</v>
          </cell>
          <cell r="L783">
            <v>46.01511</v>
          </cell>
          <cell r="M783">
            <v>41.057569999999998</v>
          </cell>
          <cell r="N783">
            <v>38.781359999999999</v>
          </cell>
          <cell r="O783">
            <v>0</v>
          </cell>
          <cell r="P783">
            <v>0</v>
          </cell>
          <cell r="Q783">
            <v>30.930990000000001</v>
          </cell>
          <cell r="R783">
            <v>23.166160000000001</v>
          </cell>
          <cell r="S783">
            <v>8.1366599999999991</v>
          </cell>
        </row>
        <row r="784">
          <cell r="C784">
            <v>20482</v>
          </cell>
          <cell r="D784" t="str">
            <v>volumi PcT</v>
          </cell>
          <cell r="E784">
            <v>55120.982779999998</v>
          </cell>
          <cell r="F784">
            <v>54779.990709999998</v>
          </cell>
          <cell r="G784">
            <v>53476</v>
          </cell>
          <cell r="H784">
            <v>2.5200000000000001E-3</v>
          </cell>
          <cell r="I784">
            <v>2.5200000000000001E-3</v>
          </cell>
          <cell r="J784">
            <v>2.2300000000000002E-3</v>
          </cell>
          <cell r="K784">
            <v>2.2399999999999998E-3</v>
          </cell>
          <cell r="L784">
            <v>2.2699999999999999E-3</v>
          </cell>
          <cell r="M784">
            <v>2.3E-3</v>
          </cell>
          <cell r="N784">
            <v>2.3E-3</v>
          </cell>
          <cell r="O784">
            <v>2.31E-3</v>
          </cell>
          <cell r="P784">
            <v>2.33E-3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20483</v>
          </cell>
          <cell r="D785" t="str">
            <v>Commissioni su assicurazioni</v>
          </cell>
          <cell r="E785">
            <v>460.40636000000001</v>
          </cell>
          <cell r="F785">
            <v>340.08783</v>
          </cell>
          <cell r="G785">
            <v>211.24593999999999</v>
          </cell>
          <cell r="H785">
            <v>138.86471</v>
          </cell>
          <cell r="I785">
            <v>36.972079999999998</v>
          </cell>
          <cell r="J785">
            <v>905.10610999999994</v>
          </cell>
          <cell r="K785">
            <v>811.80838000000006</v>
          </cell>
          <cell r="L785">
            <v>775.07142999999996</v>
          </cell>
          <cell r="M785">
            <v>727.71659999999997</v>
          </cell>
          <cell r="N785">
            <v>693.19168999999999</v>
          </cell>
          <cell r="O785">
            <v>652.28198999999995</v>
          </cell>
          <cell r="P785">
            <v>556.96472000000006</v>
          </cell>
          <cell r="Q785">
            <v>503.32986</v>
          </cell>
          <cell r="R785">
            <v>1302.6360099999999</v>
          </cell>
          <cell r="S785">
            <v>1000</v>
          </cell>
        </row>
        <row r="786">
          <cell r="C786">
            <v>20484</v>
          </cell>
          <cell r="D786" t="str">
            <v>volumi assicurazioni</v>
          </cell>
          <cell r="E786">
            <v>32323.917799999999</v>
          </cell>
          <cell r="F786">
            <v>31196.352739999998</v>
          </cell>
          <cell r="G786">
            <v>30479</v>
          </cell>
          <cell r="H786">
            <v>29526.733769999999</v>
          </cell>
          <cell r="I786">
            <v>27736.479719999999</v>
          </cell>
          <cell r="J786">
            <v>26498.814460000001</v>
          </cell>
          <cell r="K786">
            <v>25817.934410000002</v>
          </cell>
          <cell r="L786">
            <v>25231.583999999999</v>
          </cell>
          <cell r="M786">
            <v>24590.853770000002</v>
          </cell>
          <cell r="N786">
            <v>23949.318070000001</v>
          </cell>
          <cell r="O786">
            <v>23210.52</v>
          </cell>
          <cell r="P786">
            <v>22368.53</v>
          </cell>
          <cell r="Q786">
            <v>21566.540560000001</v>
          </cell>
          <cell r="R786">
            <v>0</v>
          </cell>
          <cell r="S786">
            <v>0</v>
          </cell>
        </row>
        <row r="787">
          <cell r="C787">
            <v>20485</v>
          </cell>
          <cell r="D787" t="str">
            <v>commissioni tenuta conto</v>
          </cell>
          <cell r="E787">
            <v>14158.550450000001</v>
          </cell>
          <cell r="F787">
            <v>11733.419330000001</v>
          </cell>
          <cell r="G787">
            <v>9328.4495999999999</v>
          </cell>
          <cell r="H787">
            <v>4869.4008199999998</v>
          </cell>
          <cell r="I787">
            <v>2321.1617999999999</v>
          </cell>
          <cell r="J787">
            <v>32659.918379999999</v>
          </cell>
          <cell r="K787">
            <v>29779.17049</v>
          </cell>
          <cell r="L787">
            <v>26863.222170000001</v>
          </cell>
          <cell r="M787">
            <v>24005.983840000001</v>
          </cell>
          <cell r="N787">
            <v>20811.97724</v>
          </cell>
          <cell r="O787">
            <v>18752.636600000002</v>
          </cell>
          <cell r="P787">
            <v>16062.135969999999</v>
          </cell>
          <cell r="Q787">
            <v>12514.42547</v>
          </cell>
          <cell r="R787">
            <v>37195.898480000003</v>
          </cell>
          <cell r="S787">
            <v>32753.025160000001</v>
          </cell>
        </row>
        <row r="788">
          <cell r="C788">
            <v>20486</v>
          </cell>
          <cell r="D788" t="str">
            <v>commissioni su carte di credito e debito</v>
          </cell>
          <cell r="E788">
            <v>892.07356000000004</v>
          </cell>
          <cell r="F788">
            <v>707.24477999999999</v>
          </cell>
          <cell r="G788">
            <v>410.50596000000002</v>
          </cell>
          <cell r="H788">
            <v>228.23688000000001</v>
          </cell>
          <cell r="I788">
            <v>117.69092999999999</v>
          </cell>
          <cell r="J788">
            <v>2267.7102</v>
          </cell>
          <cell r="K788">
            <v>2054.9074000000001</v>
          </cell>
          <cell r="L788">
            <v>1910.21327</v>
          </cell>
          <cell r="M788">
            <v>1675.55763</v>
          </cell>
          <cell r="N788">
            <v>1598.1039900000001</v>
          </cell>
          <cell r="O788">
            <v>1458.4200900000001</v>
          </cell>
          <cell r="P788">
            <v>1339.8013699999999</v>
          </cell>
          <cell r="Q788">
            <v>740.06854999999996</v>
          </cell>
          <cell r="R788">
            <v>2185.8750700000001</v>
          </cell>
          <cell r="S788">
            <v>2490</v>
          </cell>
        </row>
        <row r="789">
          <cell r="C789">
            <v>20487</v>
          </cell>
          <cell r="D789" t="str">
            <v>commissioni su servizi estero</v>
          </cell>
          <cell r="E789">
            <v>863.26914999999997</v>
          </cell>
          <cell r="F789">
            <v>668.38259000000005</v>
          </cell>
          <cell r="G789">
            <v>708.56583999999998</v>
          </cell>
          <cell r="H789">
            <v>413.41012000000001</v>
          </cell>
          <cell r="I789">
            <v>154.29169999999999</v>
          </cell>
          <cell r="J789">
            <v>2365.34582</v>
          </cell>
          <cell r="K789">
            <v>2160.2794800000001</v>
          </cell>
          <cell r="L789">
            <v>1968.9830099999999</v>
          </cell>
          <cell r="M789">
            <v>1795.0856100000001</v>
          </cell>
          <cell r="N789">
            <v>1590.36256</v>
          </cell>
          <cell r="O789">
            <v>1411.76</v>
          </cell>
          <cell r="P789">
            <v>1218.3399999999999</v>
          </cell>
          <cell r="Q789">
            <v>837.40329999999994</v>
          </cell>
          <cell r="R789">
            <v>2227.4750899999999</v>
          </cell>
          <cell r="S789">
            <v>2138.16552</v>
          </cell>
        </row>
        <row r="790">
          <cell r="C790">
            <v>20488</v>
          </cell>
          <cell r="D790" t="str">
            <v>Commissioni da portafoglio</v>
          </cell>
          <cell r="E790">
            <v>1838.8964100000001</v>
          </cell>
          <cell r="F790">
            <v>1471.1651300000001</v>
          </cell>
          <cell r="G790">
            <v>1158.5375899999999</v>
          </cell>
          <cell r="H790">
            <v>783.37679000000003</v>
          </cell>
          <cell r="I790">
            <v>388.55500000000001</v>
          </cell>
          <cell r="J790">
            <v>4642.6976000000004</v>
          </cell>
          <cell r="K790">
            <v>4261.6114500000003</v>
          </cell>
          <cell r="L790">
            <v>3938.6574900000001</v>
          </cell>
          <cell r="M790">
            <v>3559.7559900000001</v>
          </cell>
          <cell r="N790">
            <v>3153.9528599999999</v>
          </cell>
          <cell r="O790">
            <v>2871.38</v>
          </cell>
          <cell r="P790">
            <v>2438.87</v>
          </cell>
          <cell r="Q790">
            <v>1772.5045600000001</v>
          </cell>
          <cell r="R790">
            <v>4413.0153600000003</v>
          </cell>
          <cell r="S790">
            <v>4585.1245200000003</v>
          </cell>
        </row>
        <row r="791">
          <cell r="C791">
            <v>20489</v>
          </cell>
          <cell r="D791" t="str">
            <v>altre Commissioni</v>
          </cell>
          <cell r="E791">
            <v>6852.0945000000002</v>
          </cell>
          <cell r="F791">
            <v>5747.0332699999999</v>
          </cell>
          <cell r="G791">
            <v>4560.5406899999998</v>
          </cell>
          <cell r="H791">
            <v>3146.14509</v>
          </cell>
          <cell r="I791">
            <v>1027.3739399999999</v>
          </cell>
          <cell r="J791">
            <v>18537.529910000001</v>
          </cell>
          <cell r="K791">
            <v>16802.439640000001</v>
          </cell>
          <cell r="L791">
            <v>14580.073909999999</v>
          </cell>
          <cell r="M791">
            <v>13258.23242</v>
          </cell>
          <cell r="N791">
            <v>12169.656059999999</v>
          </cell>
          <cell r="O791">
            <v>11063.80467</v>
          </cell>
          <cell r="P791">
            <v>8944.5379699999994</v>
          </cell>
          <cell r="Q791">
            <v>6991.4021199999997</v>
          </cell>
          <cell r="R791">
            <v>14231.256729999999</v>
          </cell>
          <cell r="S791">
            <v>18746.20074</v>
          </cell>
        </row>
        <row r="792">
          <cell r="C792">
            <v>20490</v>
          </cell>
          <cell r="D792" t="str">
            <v>di cui sistema di pagamento</v>
          </cell>
          <cell r="E792">
            <v>2756.4961400000002</v>
          </cell>
          <cell r="F792">
            <v>2159.0543499999999</v>
          </cell>
          <cell r="G792">
            <v>1709.4284299999999</v>
          </cell>
          <cell r="H792">
            <v>1111.5938699999999</v>
          </cell>
          <cell r="I792">
            <v>524.88180999999997</v>
          </cell>
          <cell r="J792">
            <v>7451.0798599999998</v>
          </cell>
          <cell r="K792">
            <v>6881.87104</v>
          </cell>
          <cell r="L792">
            <v>5792.8411400000005</v>
          </cell>
          <cell r="M792">
            <v>5295.9239799999996</v>
          </cell>
          <cell r="N792">
            <v>4802.5867699999999</v>
          </cell>
          <cell r="O792">
            <v>4192.01296</v>
          </cell>
          <cell r="P792">
            <v>3434.4121399999999</v>
          </cell>
          <cell r="Q792">
            <v>2690.6053299999999</v>
          </cell>
          <cell r="R792">
            <v>6938.5886300000002</v>
          </cell>
          <cell r="S792">
            <v>7125</v>
          </cell>
        </row>
        <row r="793">
          <cell r="C793">
            <v>20491</v>
          </cell>
          <cell r="D793" t="str">
            <v>effetto giorni banca</v>
          </cell>
          <cell r="E793">
            <v>5049.7873499999996</v>
          </cell>
          <cell r="F793">
            <v>3533.9341199999999</v>
          </cell>
          <cell r="G793">
            <v>2709.64356</v>
          </cell>
          <cell r="H793">
            <v>1472.6567</v>
          </cell>
          <cell r="I793">
            <v>780.18741</v>
          </cell>
          <cell r="J793">
            <v>10622.080819999999</v>
          </cell>
          <cell r="K793">
            <v>9626.8464999999997</v>
          </cell>
          <cell r="L793">
            <v>8449.1698500000002</v>
          </cell>
          <cell r="M793">
            <v>7747.7240000000002</v>
          </cell>
          <cell r="N793">
            <v>7040.3183399999998</v>
          </cell>
          <cell r="O793">
            <v>6173.6325999999999</v>
          </cell>
          <cell r="P793">
            <v>5070</v>
          </cell>
          <cell r="Q793">
            <v>3907.0026200000002</v>
          </cell>
          <cell r="R793">
            <v>14469.779140000001</v>
          </cell>
          <cell r="S793">
            <v>11234.062309999999</v>
          </cell>
        </row>
        <row r="794">
          <cell r="C794">
            <v>20492</v>
          </cell>
          <cell r="D794" t="str">
            <v>Commissioni GP+Fondi</v>
          </cell>
          <cell r="E794">
            <v>2638.6204200000002</v>
          </cell>
          <cell r="F794">
            <v>2158.03069</v>
          </cell>
          <cell r="G794">
            <v>1541.7952700000001</v>
          </cell>
          <cell r="H794">
            <v>1159.56413</v>
          </cell>
          <cell r="I794">
            <v>702.63274999999999</v>
          </cell>
          <cell r="J794">
            <v>4778.1761900000001</v>
          </cell>
          <cell r="K794">
            <v>4235.3392899999999</v>
          </cell>
          <cell r="L794">
            <v>3652.0010000000002</v>
          </cell>
          <cell r="M794">
            <v>3138.34112</v>
          </cell>
          <cell r="N794">
            <v>2560.8368300000002</v>
          </cell>
          <cell r="O794">
            <v>1986.0756699999999</v>
          </cell>
          <cell r="P794">
            <v>1328.6839600000001</v>
          </cell>
          <cell r="Q794">
            <v>1153.4661900000001</v>
          </cell>
          <cell r="R794">
            <v>5539.0099399999999</v>
          </cell>
          <cell r="S794">
            <v>4683.9673400000001</v>
          </cell>
        </row>
        <row r="795">
          <cell r="C795">
            <v>20493</v>
          </cell>
          <cell r="D795" t="str">
            <v>Volumi GP+Fondi</v>
          </cell>
          <cell r="E795">
            <v>422743.62232999998</v>
          </cell>
          <cell r="F795">
            <v>429072.31342000002</v>
          </cell>
          <cell r="G795">
            <v>386336.97648999997</v>
          </cell>
          <cell r="H795">
            <v>410649.84502000001</v>
          </cell>
          <cell r="I795">
            <v>479352.74836999999</v>
          </cell>
          <cell r="J795">
            <v>330550.40995</v>
          </cell>
          <cell r="K795">
            <v>323437.16463999997</v>
          </cell>
          <cell r="L795">
            <v>319969.87946999999</v>
          </cell>
          <cell r="M795">
            <v>313928.60538000002</v>
          </cell>
          <cell r="N795">
            <v>305201.15380999999</v>
          </cell>
          <cell r="O795">
            <v>294255.01</v>
          </cell>
          <cell r="P795">
            <v>277769.25</v>
          </cell>
          <cell r="Q795">
            <v>375256.13039000001</v>
          </cell>
          <cell r="R795">
            <v>0</v>
          </cell>
          <cell r="S795">
            <v>0</v>
          </cell>
        </row>
        <row r="796">
          <cell r="C796">
            <v>20494</v>
          </cell>
          <cell r="D796" t="str">
            <v xml:space="preserve">Commissioni Titoli Amministrati+Pct </v>
          </cell>
          <cell r="E796">
            <v>793.63634000000002</v>
          </cell>
          <cell r="F796">
            <v>722.10428000000002</v>
          </cell>
          <cell r="G796">
            <v>532.53515000000004</v>
          </cell>
          <cell r="H796">
            <v>399.50779999999997</v>
          </cell>
          <cell r="I796">
            <v>279.45924000000002</v>
          </cell>
          <cell r="J796">
            <v>602.70772999999997</v>
          </cell>
          <cell r="K796">
            <v>489.31718999999998</v>
          </cell>
          <cell r="L796">
            <v>428.11543</v>
          </cell>
          <cell r="M796">
            <v>417.61790999999999</v>
          </cell>
          <cell r="N796">
            <v>378.28807</v>
          </cell>
          <cell r="O796">
            <v>322.52987000000002</v>
          </cell>
          <cell r="P796">
            <v>289.94887999999997</v>
          </cell>
          <cell r="Q796">
            <v>262.25625000000002</v>
          </cell>
          <cell r="R796">
            <v>1294.3545300000001</v>
          </cell>
          <cell r="S796">
            <v>424.38819999999998</v>
          </cell>
        </row>
        <row r="797">
          <cell r="C797">
            <v>20561</v>
          </cell>
          <cell r="D797" t="str">
            <v>Numeri Racc. a vista (c/c e dep. risp.)</v>
          </cell>
          <cell r="E797">
            <v>1518804635.1488099</v>
          </cell>
          <cell r="F797">
            <v>1216743924.5378499</v>
          </cell>
          <cell r="G797">
            <v>922278514.53928995</v>
          </cell>
          <cell r="H797">
            <v>612507348.90336001</v>
          </cell>
          <cell r="I797">
            <v>318596699.33359998</v>
          </cell>
          <cell r="J797">
            <v>3640944160.1412301</v>
          </cell>
          <cell r="K797">
            <v>3330705472.9511299</v>
          </cell>
          <cell r="L797">
            <v>3021351891.6480598</v>
          </cell>
          <cell r="M797">
            <v>2713620918.67065</v>
          </cell>
          <cell r="N797">
            <v>2418650810.15446</v>
          </cell>
          <cell r="O797">
            <v>2108255545.5599999</v>
          </cell>
          <cell r="P797">
            <v>1801625644.04</v>
          </cell>
          <cell r="Q797">
            <v>1503580570.0363801</v>
          </cell>
          <cell r="R797">
            <v>3611033371.0659299</v>
          </cell>
          <cell r="S797">
            <v>3866626877.43959</v>
          </cell>
        </row>
        <row r="798">
          <cell r="C798">
            <v>20562</v>
          </cell>
          <cell r="D798" t="str">
            <v>Margine Racc. a vista</v>
          </cell>
          <cell r="E798">
            <v>123639.2452</v>
          </cell>
          <cell r="F798">
            <v>94521.296440000006</v>
          </cell>
          <cell r="G798">
            <v>69181.067890000006</v>
          </cell>
          <cell r="H798">
            <v>44214.96776</v>
          </cell>
          <cell r="I798">
            <v>22290.78397</v>
          </cell>
          <cell r="J798">
            <v>227060.36580999999</v>
          </cell>
          <cell r="K798">
            <v>201956.58585999999</v>
          </cell>
          <cell r="L798">
            <v>181960.68883999999</v>
          </cell>
          <cell r="M798">
            <v>163061.57188999999</v>
          </cell>
          <cell r="N798">
            <v>146424.20019</v>
          </cell>
          <cell r="O798">
            <v>128872.54</v>
          </cell>
          <cell r="P798">
            <v>111340.72</v>
          </cell>
          <cell r="Q798">
            <v>94241.833419999995</v>
          </cell>
          <cell r="R798">
            <v>332837.53194000002</v>
          </cell>
          <cell r="S798">
            <v>245775.65138</v>
          </cell>
        </row>
        <row r="799">
          <cell r="C799">
            <v>20563</v>
          </cell>
          <cell r="D799" t="str">
            <v>Numeri Racc. a termine (CD+Obbl.)</v>
          </cell>
          <cell r="E799">
            <v>694886203.96384001</v>
          </cell>
          <cell r="F799">
            <v>552930568.03261006</v>
          </cell>
          <cell r="G799">
            <v>416297570.50063002</v>
          </cell>
          <cell r="H799">
            <v>276178440.2475</v>
          </cell>
          <cell r="I799">
            <v>143846031.29152</v>
          </cell>
          <cell r="J799">
            <v>1689900579.0511</v>
          </cell>
          <cell r="K799">
            <v>1545872327.97593</v>
          </cell>
          <cell r="L799">
            <v>1407740182.2922201</v>
          </cell>
          <cell r="M799">
            <v>1264905515.2946899</v>
          </cell>
          <cell r="N799">
            <v>1127295694.8798699</v>
          </cell>
          <cell r="O799">
            <v>986333932.60000002</v>
          </cell>
          <cell r="P799">
            <v>846613134.02999997</v>
          </cell>
          <cell r="Q799">
            <v>712194181.08367002</v>
          </cell>
          <cell r="R799">
            <v>1660272216.58061</v>
          </cell>
          <cell r="S799">
            <v>1677101524.0132</v>
          </cell>
        </row>
        <row r="800">
          <cell r="C800">
            <v>20564</v>
          </cell>
          <cell r="D800" t="str">
            <v>Margine Racc. a termine</v>
          </cell>
          <cell r="E800">
            <v>18930.234820000001</v>
          </cell>
          <cell r="F800">
            <v>14864.85353</v>
          </cell>
          <cell r="G800">
            <v>11100.64595</v>
          </cell>
          <cell r="H800">
            <v>7130.3789800000004</v>
          </cell>
          <cell r="I800">
            <v>3552.0861199999999</v>
          </cell>
          <cell r="J800">
            <v>41783.886570000002</v>
          </cell>
          <cell r="K800">
            <v>38115.320749999999</v>
          </cell>
          <cell r="L800">
            <v>34600.272519999999</v>
          </cell>
          <cell r="M800">
            <v>30965.34676</v>
          </cell>
          <cell r="N800">
            <v>27589.276229999999</v>
          </cell>
          <cell r="O800">
            <v>24161.1</v>
          </cell>
          <cell r="P800">
            <v>20747.77</v>
          </cell>
          <cell r="Q800">
            <v>17513.45378</v>
          </cell>
          <cell r="R800">
            <v>44959.228020000002</v>
          </cell>
          <cell r="S800">
            <v>42422.179819999998</v>
          </cell>
        </row>
        <row r="801">
          <cell r="C801">
            <v>20565</v>
          </cell>
          <cell r="D801" t="str">
            <v>Numeri Racc. totale (esclusi PCT)</v>
          </cell>
          <cell r="E801">
            <v>2213690839.1126599</v>
          </cell>
          <cell r="F801">
            <v>1769674492.5704701</v>
          </cell>
          <cell r="G801">
            <v>1338576085.0399201</v>
          </cell>
          <cell r="H801">
            <v>888685789.15085995</v>
          </cell>
          <cell r="I801">
            <v>462442730.62511998</v>
          </cell>
          <cell r="J801">
            <v>5330844739.1923399</v>
          </cell>
          <cell r="K801">
            <v>4876577800.9270697</v>
          </cell>
          <cell r="L801">
            <v>4429092073.9402905</v>
          </cell>
          <cell r="M801">
            <v>3978526433.9653602</v>
          </cell>
          <cell r="N801">
            <v>3545946505.0343399</v>
          </cell>
          <cell r="O801">
            <v>3094589478.1599998</v>
          </cell>
          <cell r="P801">
            <v>2648238778.0700002</v>
          </cell>
          <cell r="Q801">
            <v>2215774751.12006</v>
          </cell>
          <cell r="R801">
            <v>5271305587.6465397</v>
          </cell>
          <cell r="S801">
            <v>5543728401.4527903</v>
          </cell>
        </row>
        <row r="802">
          <cell r="C802">
            <v>20566</v>
          </cell>
          <cell r="D802" t="str">
            <v>Margine Raccolta Totale</v>
          </cell>
          <cell r="E802">
            <v>142569.48001999999</v>
          </cell>
          <cell r="F802">
            <v>109386.14997</v>
          </cell>
          <cell r="G802">
            <v>80281.713839999997</v>
          </cell>
          <cell r="H802">
            <v>51345.346740000001</v>
          </cell>
          <cell r="I802">
            <v>25842.87009</v>
          </cell>
          <cell r="J802">
            <v>268844.25237</v>
          </cell>
          <cell r="K802">
            <v>240071.90661000001</v>
          </cell>
          <cell r="L802">
            <v>216560.96135999999</v>
          </cell>
          <cell r="M802">
            <v>194026.91865000001</v>
          </cell>
          <cell r="N802">
            <v>174013.47641999999</v>
          </cell>
          <cell r="O802">
            <v>153033.64000000001</v>
          </cell>
          <cell r="P802">
            <v>132088.49</v>
          </cell>
          <cell r="Q802">
            <v>111755.28720000001</v>
          </cell>
          <cell r="R802">
            <v>377796.75996</v>
          </cell>
          <cell r="S802">
            <v>288197.83120000002</v>
          </cell>
        </row>
        <row r="803">
          <cell r="C803">
            <v>20567</v>
          </cell>
          <cell r="D803" t="str">
            <v>Numeri Impieghi vivi totali</v>
          </cell>
          <cell r="E803">
            <v>431568141.56797999</v>
          </cell>
          <cell r="F803">
            <v>337363661.97536999</v>
          </cell>
          <cell r="G803">
            <v>249863207.48016</v>
          </cell>
          <cell r="H803">
            <v>167813449.05552</v>
          </cell>
          <cell r="I803">
            <v>85835525.748190001</v>
          </cell>
          <cell r="J803">
            <v>751280505.91322994</v>
          </cell>
          <cell r="K803">
            <v>666446732.43023002</v>
          </cell>
          <cell r="L803">
            <v>589527745.54340994</v>
          </cell>
          <cell r="M803">
            <v>512470967.44638002</v>
          </cell>
          <cell r="N803">
            <v>440750663.40179998</v>
          </cell>
          <cell r="O803">
            <v>376043264.06286001</v>
          </cell>
          <cell r="P803">
            <v>307452296.06999999</v>
          </cell>
          <cell r="Q803">
            <v>247358569.46114999</v>
          </cell>
          <cell r="R803">
            <v>1166929547.10695</v>
          </cell>
          <cell r="S803">
            <v>1212593821.07497</v>
          </cell>
        </row>
        <row r="804">
          <cell r="C804">
            <v>20568</v>
          </cell>
          <cell r="D804" t="str">
            <v>Margine Imp. Vivi totali</v>
          </cell>
          <cell r="E804">
            <v>35777.928019999999</v>
          </cell>
          <cell r="F804">
            <v>28440.73559</v>
          </cell>
          <cell r="G804">
            <v>21640.066470000002</v>
          </cell>
          <cell r="H804">
            <v>14197.59274</v>
          </cell>
          <cell r="I804">
            <v>6889.5037300000004</v>
          </cell>
          <cell r="J804">
            <v>82017.827690000006</v>
          </cell>
          <cell r="K804">
            <v>74763.932950000002</v>
          </cell>
          <cell r="L804">
            <v>67716.310370000007</v>
          </cell>
          <cell r="M804">
            <v>61014.893329999999</v>
          </cell>
          <cell r="N804">
            <v>54180.156750000002</v>
          </cell>
          <cell r="O804">
            <v>46995.461190000002</v>
          </cell>
          <cell r="P804">
            <v>39809.130830000002</v>
          </cell>
          <cell r="Q804">
            <v>32902.118580000002</v>
          </cell>
          <cell r="R804">
            <v>85050.665169999993</v>
          </cell>
          <cell r="S804">
            <v>93515.508990000002</v>
          </cell>
        </row>
        <row r="805">
          <cell r="C805">
            <v>20569</v>
          </cell>
          <cell r="D805" t="str">
            <v>Numeri Impieghi vivi a breve (c/c)</v>
          </cell>
          <cell r="E805">
            <v>91280640.572919995</v>
          </cell>
          <cell r="F805">
            <v>72609148.671210006</v>
          </cell>
          <cell r="G805">
            <v>54314232.273670003</v>
          </cell>
          <cell r="H805">
            <v>35663556.641340002</v>
          </cell>
          <cell r="I805">
            <v>18228175.865570001</v>
          </cell>
          <cell r="J805">
            <v>207377535.34200999</v>
          </cell>
          <cell r="K805">
            <v>189218591.21946999</v>
          </cell>
          <cell r="L805">
            <v>172201243.23989999</v>
          </cell>
          <cell r="M805">
            <v>153037715.66866001</v>
          </cell>
          <cell r="N805">
            <v>136536530.32857999</v>
          </cell>
          <cell r="O805">
            <v>123210236.31999999</v>
          </cell>
          <cell r="P805">
            <v>103613605.66</v>
          </cell>
          <cell r="Q805">
            <v>85329236.961160004</v>
          </cell>
          <cell r="R805">
            <v>219489107.83912</v>
          </cell>
          <cell r="S805">
            <v>207454916.90830001</v>
          </cell>
        </row>
        <row r="806">
          <cell r="C806">
            <v>20570</v>
          </cell>
          <cell r="D806" t="str">
            <v>Margine Imp. Vivi a breve</v>
          </cell>
          <cell r="E806">
            <v>16714.119320000002</v>
          </cell>
          <cell r="F806">
            <v>13211.03371</v>
          </cell>
          <cell r="G806">
            <v>10177.78556</v>
          </cell>
          <cell r="H806">
            <v>6707.6709099999998</v>
          </cell>
          <cell r="I806">
            <v>3161.7248199999999</v>
          </cell>
          <cell r="J806">
            <v>35596.178070000002</v>
          </cell>
          <cell r="K806">
            <v>32120.727470000002</v>
          </cell>
          <cell r="L806">
            <v>28739.554499999998</v>
          </cell>
          <cell r="M806">
            <v>25847.16461</v>
          </cell>
          <cell r="N806">
            <v>22822.222819999999</v>
          </cell>
          <cell r="O806">
            <v>19862.82</v>
          </cell>
          <cell r="P806">
            <v>16973.39</v>
          </cell>
          <cell r="Q806">
            <v>14089.069750000001</v>
          </cell>
          <cell r="R806">
            <v>38699.054649999998</v>
          </cell>
          <cell r="S806">
            <v>35910.825019999997</v>
          </cell>
        </row>
        <row r="807">
          <cell r="C807">
            <v>20571</v>
          </cell>
          <cell r="D807" t="str">
            <v>Numeri Impieghi vivi a termine</v>
          </cell>
          <cell r="E807">
            <v>340287500.99506003</v>
          </cell>
          <cell r="F807">
            <v>264754513.30416</v>
          </cell>
          <cell r="G807">
            <v>195548975.20649001</v>
          </cell>
          <cell r="H807">
            <v>132149892.41418</v>
          </cell>
          <cell r="I807">
            <v>67607349.882620007</v>
          </cell>
          <cell r="J807">
            <v>543902970.57122004</v>
          </cell>
          <cell r="K807">
            <v>477228141.21076</v>
          </cell>
          <cell r="L807">
            <v>417326502.3035</v>
          </cell>
          <cell r="M807">
            <v>359433251.77771997</v>
          </cell>
          <cell r="N807">
            <v>304214133.07322001</v>
          </cell>
          <cell r="O807">
            <v>252833027.74285999</v>
          </cell>
          <cell r="P807">
            <v>203838690.41</v>
          </cell>
          <cell r="Q807">
            <v>162029332.49998999</v>
          </cell>
          <cell r="R807">
            <v>947440439.26782</v>
          </cell>
          <cell r="S807">
            <v>1005138904.16667</v>
          </cell>
        </row>
        <row r="808">
          <cell r="C808">
            <v>20572</v>
          </cell>
          <cell r="D808" t="str">
            <v>Margine Imp. Vivi a termine</v>
          </cell>
          <cell r="E808">
            <v>19063.808700000001</v>
          </cell>
          <cell r="F808">
            <v>15229.701880000001</v>
          </cell>
          <cell r="G808">
            <v>11462.280909999999</v>
          </cell>
          <cell r="H808">
            <v>7489.9218300000002</v>
          </cell>
          <cell r="I808">
            <v>3727.77891</v>
          </cell>
          <cell r="J808">
            <v>46421.649619999997</v>
          </cell>
          <cell r="K808">
            <v>42643.205479999997</v>
          </cell>
          <cell r="L808">
            <v>38976.755870000001</v>
          </cell>
          <cell r="M808">
            <v>35167.728719999999</v>
          </cell>
          <cell r="N808">
            <v>31357.933929999999</v>
          </cell>
          <cell r="O808">
            <v>27132.641189999998</v>
          </cell>
          <cell r="P808">
            <v>22835.740829999999</v>
          </cell>
          <cell r="Q808">
            <v>18813.048839999999</v>
          </cell>
          <cell r="R808">
            <v>46351.610509999999</v>
          </cell>
          <cell r="S808">
            <v>57604.683969999998</v>
          </cell>
        </row>
        <row r="809">
          <cell r="C809">
            <v>20573</v>
          </cell>
          <cell r="D809" t="str">
            <v>Numeri contenzioso</v>
          </cell>
          <cell r="E809">
            <v>13489064.92883</v>
          </cell>
          <cell r="F809">
            <v>10692481.23979</v>
          </cell>
          <cell r="G809">
            <v>8020506.3208299996</v>
          </cell>
          <cell r="H809">
            <v>5292955.6359000001</v>
          </cell>
          <cell r="I809">
            <v>2741375.99597</v>
          </cell>
          <cell r="J809">
            <v>33769255.2108</v>
          </cell>
          <cell r="K809">
            <v>30934019.756829999</v>
          </cell>
          <cell r="L809">
            <v>28405192.775570001</v>
          </cell>
          <cell r="M809">
            <v>25775255.747329999</v>
          </cell>
          <cell r="N809">
            <v>23245402.386379998</v>
          </cell>
          <cell r="O809">
            <v>20608833.06552</v>
          </cell>
          <cell r="P809">
            <v>17845867.637800001</v>
          </cell>
          <cell r="Q809">
            <v>15238275.61551</v>
          </cell>
          <cell r="R809">
            <v>32304513.620299999</v>
          </cell>
          <cell r="S809">
            <v>27933000</v>
          </cell>
        </row>
        <row r="810">
          <cell r="C810">
            <v>20574</v>
          </cell>
          <cell r="D810" t="str">
            <v>Margine Contenzioso</v>
          </cell>
          <cell r="E810">
            <v>-1349.3724500000001</v>
          </cell>
          <cell r="F810">
            <v>-1024.6325400000001</v>
          </cell>
          <cell r="G810">
            <v>-744.29413999999997</v>
          </cell>
          <cell r="H810">
            <v>-474.52001999999999</v>
          </cell>
          <cell r="I810">
            <v>-238.18516</v>
          </cell>
          <cell r="J810">
            <v>-2700.99208</v>
          </cell>
          <cell r="K810">
            <v>-2420.5545400000001</v>
          </cell>
          <cell r="L810">
            <v>-2207.1417000000001</v>
          </cell>
          <cell r="M810">
            <v>-2004.0506</v>
          </cell>
          <cell r="N810">
            <v>-1823.20607</v>
          </cell>
          <cell r="O810">
            <v>-1637.4141299999999</v>
          </cell>
          <cell r="P810">
            <v>-1432.5586900000001</v>
          </cell>
          <cell r="Q810">
            <v>-1194.4085399999999</v>
          </cell>
          <cell r="R810">
            <v>-3672.8604</v>
          </cell>
          <cell r="S810">
            <v>-2372.2496000000001</v>
          </cell>
        </row>
        <row r="811">
          <cell r="C811">
            <v>20575</v>
          </cell>
          <cell r="D811" t="str">
            <v>Commissioni su GP</v>
          </cell>
          <cell r="E811">
            <v>91854.863589999994</v>
          </cell>
          <cell r="F811">
            <v>76114.557459999996</v>
          </cell>
          <cell r="G811">
            <v>59684.247219999997</v>
          </cell>
          <cell r="H811">
            <v>39731.627860000001</v>
          </cell>
          <cell r="I811">
            <v>17902.563340000001</v>
          </cell>
          <cell r="J811">
            <v>184815.40869000001</v>
          </cell>
          <cell r="K811">
            <v>167765.37572000001</v>
          </cell>
          <cell r="L811">
            <v>154110.43010999999</v>
          </cell>
          <cell r="M811">
            <v>140400</v>
          </cell>
          <cell r="N811">
            <v>124857.31213000001</v>
          </cell>
          <cell r="O811">
            <v>108184.04827</v>
          </cell>
          <cell r="P811">
            <v>91900.205679999999</v>
          </cell>
          <cell r="Q811">
            <v>69270.32677</v>
          </cell>
          <cell r="R811">
            <v>170482.26766000001</v>
          </cell>
          <cell r="S811">
            <v>145496.76517999999</v>
          </cell>
        </row>
        <row r="812">
          <cell r="C812">
            <v>20576</v>
          </cell>
          <cell r="D812" t="str">
            <v>volumi GP</v>
          </cell>
          <cell r="E812">
            <v>10833460.991520001</v>
          </cell>
          <cell r="F812">
            <v>10901253.42506</v>
          </cell>
          <cell r="G812">
            <v>10931509.42551</v>
          </cell>
          <cell r="H812">
            <v>10872622.554740001</v>
          </cell>
          <cell r="I812">
            <v>10673156.761779999</v>
          </cell>
          <cell r="J812">
            <v>8677811.2234199997</v>
          </cell>
          <cell r="K812">
            <v>8532527.3430300001</v>
          </cell>
          <cell r="L812">
            <v>8693982.4104800001</v>
          </cell>
          <cell r="M812">
            <v>8564746.8195600007</v>
          </cell>
          <cell r="N812">
            <v>8412930.0393599998</v>
          </cell>
          <cell r="O812">
            <v>8248555.3799999999</v>
          </cell>
          <cell r="P812">
            <v>7988730.79</v>
          </cell>
          <cell r="Q812">
            <v>7360962.48649</v>
          </cell>
          <cell r="R812">
            <v>0</v>
          </cell>
          <cell r="S812">
            <v>0</v>
          </cell>
        </row>
        <row r="813">
          <cell r="C813">
            <v>20577</v>
          </cell>
          <cell r="D813" t="str">
            <v>Commissioni su fondi</v>
          </cell>
          <cell r="E813">
            <v>79526.791759999993</v>
          </cell>
          <cell r="F813">
            <v>61805.024949999999</v>
          </cell>
          <cell r="G813">
            <v>45225.860309999996</v>
          </cell>
          <cell r="H813">
            <v>27211.764480000002</v>
          </cell>
          <cell r="I813">
            <v>12493.54362</v>
          </cell>
          <cell r="J813">
            <v>116680.1385</v>
          </cell>
          <cell r="K813">
            <v>106100.95942</v>
          </cell>
          <cell r="L813">
            <v>96468.756519999995</v>
          </cell>
          <cell r="M813">
            <v>87777.677800000005</v>
          </cell>
          <cell r="N813">
            <v>77718.680489999999</v>
          </cell>
          <cell r="O813">
            <v>69275.468269999998</v>
          </cell>
          <cell r="P813">
            <v>58844.83814</v>
          </cell>
          <cell r="Q813">
            <v>48296.128830000001</v>
          </cell>
          <cell r="R813">
            <v>193402.29569</v>
          </cell>
          <cell r="S813">
            <v>185088.36317999999</v>
          </cell>
        </row>
        <row r="814">
          <cell r="C814">
            <v>20578</v>
          </cell>
          <cell r="D814" t="str">
            <v>volumi fondi</v>
          </cell>
          <cell r="E814">
            <v>10117994.54211</v>
          </cell>
          <cell r="F814">
            <v>10240450.98966</v>
          </cell>
          <cell r="G814">
            <v>10297633.11627</v>
          </cell>
          <cell r="H814">
            <v>10399503.29579</v>
          </cell>
          <cell r="I814">
            <v>10655885</v>
          </cell>
          <cell r="J814">
            <v>11012200.046250001</v>
          </cell>
          <cell r="K814">
            <v>11046409.229040001</v>
          </cell>
          <cell r="L814">
            <v>11088599.793540001</v>
          </cell>
          <cell r="M814">
            <v>11147015.0943</v>
          </cell>
          <cell r="N814">
            <v>11204018.98261</v>
          </cell>
          <cell r="O814">
            <v>11256830.07</v>
          </cell>
          <cell r="P814">
            <v>11295056.77</v>
          </cell>
          <cell r="Q814">
            <v>11266092.666850001</v>
          </cell>
          <cell r="R814">
            <v>0</v>
          </cell>
          <cell r="S814">
            <v>0</v>
          </cell>
        </row>
        <row r="815">
          <cell r="C815">
            <v>20579</v>
          </cell>
          <cell r="D815" t="str">
            <v>Commissioni su titoli amministrati</v>
          </cell>
          <cell r="E815">
            <v>48220.555439999996</v>
          </cell>
          <cell r="F815">
            <v>42922.36133</v>
          </cell>
          <cell r="G815">
            <v>37503.419269999999</v>
          </cell>
          <cell r="H815">
            <v>30421.90566</v>
          </cell>
          <cell r="I815">
            <v>19779.413929999999</v>
          </cell>
          <cell r="J815">
            <v>34620.88697</v>
          </cell>
          <cell r="K815">
            <v>26954.275389999999</v>
          </cell>
          <cell r="L815">
            <v>22362.098239999999</v>
          </cell>
          <cell r="M815">
            <v>19562.909919999998</v>
          </cell>
          <cell r="N815">
            <v>17258.201130000001</v>
          </cell>
          <cell r="O815">
            <v>15749.18376</v>
          </cell>
          <cell r="P815">
            <v>14486.203159999999</v>
          </cell>
          <cell r="Q815">
            <v>18030.874970000001</v>
          </cell>
          <cell r="R815">
            <v>85307.451289999997</v>
          </cell>
          <cell r="S815">
            <v>55470.186529999999</v>
          </cell>
        </row>
        <row r="816">
          <cell r="C816">
            <v>20580</v>
          </cell>
          <cell r="D816" t="str">
            <v>volumi Titoli Ammin. (stock)</v>
          </cell>
          <cell r="E816">
            <v>14338318.365979999</v>
          </cell>
          <cell r="F816">
            <v>14307303.09189</v>
          </cell>
          <cell r="G816">
            <v>14215898.817229999</v>
          </cell>
          <cell r="H816">
            <v>13876440</v>
          </cell>
          <cell r="I816">
            <v>13397779.30816</v>
          </cell>
          <cell r="J816">
            <v>14054932.478359999</v>
          </cell>
          <cell r="K816">
            <v>14116031.51478</v>
          </cell>
          <cell r="L816">
            <v>14187023.50592</v>
          </cell>
          <cell r="M816">
            <v>14276522.091150001</v>
          </cell>
          <cell r="N816">
            <v>14375711.740739999</v>
          </cell>
          <cell r="O816">
            <v>14551729.571</v>
          </cell>
          <cell r="P816">
            <v>14731945.73</v>
          </cell>
          <cell r="Q816">
            <v>14748868.372889999</v>
          </cell>
          <cell r="R816">
            <v>0</v>
          </cell>
          <cell r="S816">
            <v>0</v>
          </cell>
        </row>
        <row r="817">
          <cell r="C817">
            <v>20581</v>
          </cell>
          <cell r="D817" t="str">
            <v>Commissioni su operazioni di PcT</v>
          </cell>
          <cell r="E817">
            <v>121.61579999999999</v>
          </cell>
          <cell r="F817">
            <v>9.4289999999999999E-2</v>
          </cell>
          <cell r="G817">
            <v>9.4289999999999999E-2</v>
          </cell>
          <cell r="H817">
            <v>0</v>
          </cell>
          <cell r="I817">
            <v>0</v>
          </cell>
          <cell r="J817">
            <v>1326.97963</v>
          </cell>
          <cell r="K817">
            <v>1326.53106</v>
          </cell>
          <cell r="L817">
            <v>1326.53106</v>
          </cell>
          <cell r="M817">
            <v>1183.61994</v>
          </cell>
          <cell r="N817">
            <v>1118.00297</v>
          </cell>
          <cell r="O817">
            <v>1391</v>
          </cell>
          <cell r="P817">
            <v>1274</v>
          </cell>
          <cell r="Q817">
            <v>891.69991000000005</v>
          </cell>
          <cell r="R817">
            <v>972.26634999999999</v>
          </cell>
          <cell r="S817">
            <v>1422.7846400000001</v>
          </cell>
        </row>
        <row r="818">
          <cell r="C818">
            <v>20582</v>
          </cell>
          <cell r="D818" t="str">
            <v>volumi PcT</v>
          </cell>
          <cell r="E818">
            <v>1436231.6991900001</v>
          </cell>
          <cell r="F818">
            <v>1411814.0681</v>
          </cell>
          <cell r="G818">
            <v>1404919</v>
          </cell>
          <cell r="H818">
            <v>2136142.7999999998</v>
          </cell>
          <cell r="I818">
            <v>2015792.8</v>
          </cell>
          <cell r="J818">
            <v>1780286.0666700001</v>
          </cell>
          <cell r="K818">
            <v>1794655.5636400001</v>
          </cell>
          <cell r="L818">
            <v>1817267.6</v>
          </cell>
          <cell r="M818">
            <v>1910053.82333</v>
          </cell>
          <cell r="N818">
            <v>1910937.8425</v>
          </cell>
          <cell r="O818">
            <v>1961338.45</v>
          </cell>
          <cell r="P818">
            <v>1978404.75</v>
          </cell>
          <cell r="Q818">
            <v>2035733</v>
          </cell>
          <cell r="R818">
            <v>0</v>
          </cell>
          <cell r="S818">
            <v>0</v>
          </cell>
        </row>
        <row r="819">
          <cell r="C819">
            <v>20583</v>
          </cell>
          <cell r="D819" t="str">
            <v>Commissioni su assicurazioni</v>
          </cell>
          <cell r="E819">
            <v>16350.75656</v>
          </cell>
          <cell r="F819">
            <v>13580.42856</v>
          </cell>
          <cell r="G819">
            <v>11448.89179</v>
          </cell>
          <cell r="H819">
            <v>7519.2052700000004</v>
          </cell>
          <cell r="I819">
            <v>2017.0324000000001</v>
          </cell>
          <cell r="J819">
            <v>49480.583890000002</v>
          </cell>
          <cell r="K819">
            <v>43979.007449999997</v>
          </cell>
          <cell r="L819">
            <v>41988.01571</v>
          </cell>
          <cell r="M819">
            <v>39435.836179999998</v>
          </cell>
          <cell r="N819">
            <v>37561.189659999996</v>
          </cell>
          <cell r="O819">
            <v>35349.245510000001</v>
          </cell>
          <cell r="P819">
            <v>30177.188279999998</v>
          </cell>
          <cell r="Q819">
            <v>27272.370139999999</v>
          </cell>
          <cell r="R819">
            <v>37972.724569999998</v>
          </cell>
          <cell r="S819">
            <v>41478.621950000001</v>
          </cell>
        </row>
        <row r="820">
          <cell r="C820">
            <v>20584</v>
          </cell>
          <cell r="D820" t="str">
            <v>volumi assicurazioni</v>
          </cell>
          <cell r="E820">
            <v>1965110.8855699999</v>
          </cell>
          <cell r="F820">
            <v>2035039.9963199999</v>
          </cell>
          <cell r="G820">
            <v>1975871.2</v>
          </cell>
          <cell r="H820">
            <v>1896988.2957899999</v>
          </cell>
          <cell r="I820">
            <v>1746526.98043</v>
          </cell>
          <cell r="J820">
            <v>1335979.6281699999</v>
          </cell>
          <cell r="K820">
            <v>1299895.22783</v>
          </cell>
          <cell r="L820">
            <v>1267906.2667700001</v>
          </cell>
          <cell r="M820">
            <v>1232950.5073299999</v>
          </cell>
          <cell r="N820">
            <v>1197950.7267700001</v>
          </cell>
          <cell r="O820">
            <v>1157644.6000000001</v>
          </cell>
          <cell r="P820">
            <v>1111708.75</v>
          </cell>
          <cell r="Q820">
            <v>1067943.1872700001</v>
          </cell>
          <cell r="R820">
            <v>0</v>
          </cell>
          <cell r="S820">
            <v>0</v>
          </cell>
        </row>
        <row r="821">
          <cell r="C821">
            <v>20585</v>
          </cell>
          <cell r="D821" t="str">
            <v>commissioni tenuta conto</v>
          </cell>
          <cell r="E821">
            <v>30788.603630000001</v>
          </cell>
          <cell r="F821">
            <v>25205.705720000002</v>
          </cell>
          <cell r="G821">
            <v>20100.600050000001</v>
          </cell>
          <cell r="H821">
            <v>11136.19528</v>
          </cell>
          <cell r="I821">
            <v>5777.05368</v>
          </cell>
          <cell r="J821">
            <v>67441.354609999995</v>
          </cell>
          <cell r="K821">
            <v>67071.308650000006</v>
          </cell>
          <cell r="L821">
            <v>60942.677020000003</v>
          </cell>
          <cell r="M821">
            <v>54934.79436</v>
          </cell>
          <cell r="N821">
            <v>48104.239809999999</v>
          </cell>
          <cell r="O821">
            <v>43023.856670000001</v>
          </cell>
          <cell r="P821">
            <v>37040.135249999999</v>
          </cell>
          <cell r="Q821">
            <v>30003.426899999999</v>
          </cell>
          <cell r="R821">
            <v>79057.825100000002</v>
          </cell>
          <cell r="S821">
            <v>74901.356740000003</v>
          </cell>
        </row>
        <row r="822">
          <cell r="C822">
            <v>20586</v>
          </cell>
          <cell r="D822" t="str">
            <v>commissioni su carte di credito e debito</v>
          </cell>
          <cell r="E822">
            <v>15938.447190000001</v>
          </cell>
          <cell r="F822">
            <v>12609.848749999999</v>
          </cell>
          <cell r="G822">
            <v>7681.7556800000002</v>
          </cell>
          <cell r="H822">
            <v>4446.4860600000002</v>
          </cell>
          <cell r="I822">
            <v>2262.0622699999999</v>
          </cell>
          <cell r="J822">
            <v>37747.58711</v>
          </cell>
          <cell r="K822">
            <v>34123.241009999998</v>
          </cell>
          <cell r="L822">
            <v>31493.618470000001</v>
          </cell>
          <cell r="M822">
            <v>27586.738099999999</v>
          </cell>
          <cell r="N822">
            <v>25972.754069999999</v>
          </cell>
          <cell r="O822">
            <v>23481.615010000001</v>
          </cell>
          <cell r="P822">
            <v>21313.247240000001</v>
          </cell>
          <cell r="Q822">
            <v>12214.5087</v>
          </cell>
          <cell r="R822">
            <v>40876.894390000001</v>
          </cell>
          <cell r="S822">
            <v>37464.6</v>
          </cell>
        </row>
        <row r="823">
          <cell r="C823">
            <v>20587</v>
          </cell>
          <cell r="D823" t="str">
            <v>commissioni su servizi estero</v>
          </cell>
          <cell r="E823">
            <v>432.82087000000001</v>
          </cell>
          <cell r="F823">
            <v>339.67851000000002</v>
          </cell>
          <cell r="G823">
            <v>281.64155</v>
          </cell>
          <cell r="H823">
            <v>199.49712</v>
          </cell>
          <cell r="I823">
            <v>128.99739</v>
          </cell>
          <cell r="J823">
            <v>593.86721</v>
          </cell>
          <cell r="K823">
            <v>520.60073999999997</v>
          </cell>
          <cell r="L823">
            <v>473.33784000000003</v>
          </cell>
          <cell r="M823">
            <v>419.13046000000003</v>
          </cell>
          <cell r="N823">
            <v>353.61714999999998</v>
          </cell>
          <cell r="O823">
            <v>306.02</v>
          </cell>
          <cell r="P823">
            <v>254.84</v>
          </cell>
          <cell r="Q823">
            <v>210.61306999999999</v>
          </cell>
          <cell r="R823">
            <v>1084.81736</v>
          </cell>
          <cell r="S823">
            <v>541.29219000000001</v>
          </cell>
        </row>
        <row r="824">
          <cell r="C824">
            <v>20588</v>
          </cell>
          <cell r="D824" t="str">
            <v>Commissioni da portafoglio</v>
          </cell>
          <cell r="E824">
            <v>176.59735000000001</v>
          </cell>
          <cell r="F824">
            <v>140.40122</v>
          </cell>
          <cell r="G824">
            <v>107.69401999999999</v>
          </cell>
          <cell r="H824">
            <v>71.552049999999994</v>
          </cell>
          <cell r="I824">
            <v>36.138100000000001</v>
          </cell>
          <cell r="J824">
            <v>436.31772999999998</v>
          </cell>
          <cell r="K824">
            <v>397.72802000000001</v>
          </cell>
          <cell r="L824">
            <v>366.22910000000002</v>
          </cell>
          <cell r="M824">
            <v>330.42624000000001</v>
          </cell>
          <cell r="N824">
            <v>294.15181999999999</v>
          </cell>
          <cell r="O824">
            <v>265.14999999999998</v>
          </cell>
          <cell r="P824">
            <v>228.71</v>
          </cell>
          <cell r="Q824">
            <v>190.59602000000001</v>
          </cell>
          <cell r="R824">
            <v>429.97030000000001</v>
          </cell>
          <cell r="S824">
            <v>421.33940999999999</v>
          </cell>
        </row>
        <row r="825">
          <cell r="C825">
            <v>20589</v>
          </cell>
          <cell r="D825" t="str">
            <v>altre Commissioni</v>
          </cell>
          <cell r="E825">
            <v>12627.60795</v>
          </cell>
          <cell r="F825">
            <v>11197.74963</v>
          </cell>
          <cell r="G825">
            <v>8626.7322800000002</v>
          </cell>
          <cell r="H825">
            <v>6221.7855099999997</v>
          </cell>
          <cell r="I825">
            <v>1978.61392</v>
          </cell>
          <cell r="J825">
            <v>36989.337149999999</v>
          </cell>
          <cell r="K825">
            <v>31618.014360000001</v>
          </cell>
          <cell r="L825">
            <v>27284.282080000001</v>
          </cell>
          <cell r="M825">
            <v>24583.446209999998</v>
          </cell>
          <cell r="N825">
            <v>22827.73172</v>
          </cell>
          <cell r="O825">
            <v>21373.28602</v>
          </cell>
          <cell r="P825">
            <v>16868.696919999998</v>
          </cell>
          <cell r="Q825">
            <v>13052.578729999999</v>
          </cell>
          <cell r="R825">
            <v>20114.21096</v>
          </cell>
          <cell r="S825">
            <v>32651.181909999999</v>
          </cell>
        </row>
        <row r="826">
          <cell r="C826">
            <v>20590</v>
          </cell>
          <cell r="D826" t="str">
            <v>di cui sistema di pagamento</v>
          </cell>
          <cell r="E826">
            <v>5033.1002099999996</v>
          </cell>
          <cell r="F826">
            <v>4047.2978600000001</v>
          </cell>
          <cell r="G826">
            <v>3206.6144199999999</v>
          </cell>
          <cell r="H826">
            <v>2086.9541800000002</v>
          </cell>
          <cell r="I826">
            <v>984.92255</v>
          </cell>
          <cell r="J826">
            <v>13646.838589999999</v>
          </cell>
          <cell r="K826">
            <v>12577.887629999999</v>
          </cell>
          <cell r="L826">
            <v>10502.40425</v>
          </cell>
          <cell r="M826">
            <v>9571.3790200000003</v>
          </cell>
          <cell r="N826">
            <v>8646.3426899999995</v>
          </cell>
          <cell r="O826">
            <v>7488.5063899999996</v>
          </cell>
          <cell r="P826">
            <v>6055.5806499999999</v>
          </cell>
          <cell r="Q826">
            <v>4650.3181699999996</v>
          </cell>
          <cell r="R826">
            <v>9454.8193800000008</v>
          </cell>
          <cell r="S826">
            <v>12855.182580000001</v>
          </cell>
        </row>
        <row r="827">
          <cell r="C827">
            <v>20591</v>
          </cell>
          <cell r="D827" t="str">
            <v>effetto giorni banca</v>
          </cell>
          <cell r="E827">
            <v>8688.8586500000001</v>
          </cell>
          <cell r="F827">
            <v>6031.9956599999996</v>
          </cell>
          <cell r="G827">
            <v>4582.7551400000002</v>
          </cell>
          <cell r="H827">
            <v>2501.4520200000002</v>
          </cell>
          <cell r="I827">
            <v>1385.68318</v>
          </cell>
          <cell r="J827">
            <v>16659.80443</v>
          </cell>
          <cell r="K827">
            <v>15012.205400000001</v>
          </cell>
          <cell r="L827">
            <v>12955.81818</v>
          </cell>
          <cell r="M827">
            <v>11869.084140000001</v>
          </cell>
          <cell r="N827">
            <v>10806.99847</v>
          </cell>
          <cell r="O827">
            <v>9388.2088999999996</v>
          </cell>
          <cell r="P827">
            <v>7537</v>
          </cell>
          <cell r="Q827">
            <v>6134.6233300000004</v>
          </cell>
          <cell r="R827">
            <v>24417.03674</v>
          </cell>
          <cell r="S827">
            <v>18267.568719999999</v>
          </cell>
        </row>
        <row r="828">
          <cell r="C828">
            <v>20592</v>
          </cell>
          <cell r="D828" t="str">
            <v>Commissioni GP+Fondi</v>
          </cell>
          <cell r="E828">
            <v>171381.65534999999</v>
          </cell>
          <cell r="F828">
            <v>137919.58241</v>
          </cell>
          <cell r="G828">
            <v>104910.10752000001</v>
          </cell>
          <cell r="H828">
            <v>66943.392340000006</v>
          </cell>
          <cell r="I828">
            <v>30396.106960000001</v>
          </cell>
          <cell r="J828">
            <v>301495.54719000001</v>
          </cell>
          <cell r="K828">
            <v>273866.33513999998</v>
          </cell>
          <cell r="L828">
            <v>250579.18663000001</v>
          </cell>
          <cell r="M828">
            <v>228177.6778</v>
          </cell>
          <cell r="N828">
            <v>202575.99262999999</v>
          </cell>
          <cell r="O828">
            <v>177459.51654000001</v>
          </cell>
          <cell r="P828">
            <v>150745.04381999999</v>
          </cell>
          <cell r="Q828">
            <v>117566.4556</v>
          </cell>
          <cell r="R828">
            <v>363884.56335000001</v>
          </cell>
          <cell r="S828">
            <v>330585.12835999997</v>
          </cell>
        </row>
        <row r="829">
          <cell r="C829">
            <v>20593</v>
          </cell>
          <cell r="D829" t="str">
            <v>Volumi GP+Fondi</v>
          </cell>
          <cell r="E829">
            <v>20951455.533629999</v>
          </cell>
          <cell r="F829">
            <v>21141704.414719999</v>
          </cell>
          <cell r="G829">
            <v>21229142.541779999</v>
          </cell>
          <cell r="H829">
            <v>21272125.85052</v>
          </cell>
          <cell r="I829">
            <v>21329041.761780001</v>
          </cell>
          <cell r="J829">
            <v>19690011.269680001</v>
          </cell>
          <cell r="K829">
            <v>19578936.572069999</v>
          </cell>
          <cell r="L829">
            <v>19782582.204020001</v>
          </cell>
          <cell r="M829">
            <v>19711761.913860001</v>
          </cell>
          <cell r="N829">
            <v>19616949.021979999</v>
          </cell>
          <cell r="O829">
            <v>19505385.449999999</v>
          </cell>
          <cell r="P829">
            <v>19283787.559999999</v>
          </cell>
          <cell r="Q829">
            <v>18627055.153340001</v>
          </cell>
          <cell r="R829">
            <v>0</v>
          </cell>
          <cell r="S829">
            <v>0</v>
          </cell>
        </row>
        <row r="830">
          <cell r="C830">
            <v>20594</v>
          </cell>
          <cell r="D830" t="str">
            <v xml:space="preserve">Commissioni Titoli Amministrati+Pct </v>
          </cell>
          <cell r="E830">
            <v>48342.171240000003</v>
          </cell>
          <cell r="F830">
            <v>42922.455620000001</v>
          </cell>
          <cell r="G830">
            <v>37503.513559999999</v>
          </cell>
          <cell r="H830">
            <v>30421.90566</v>
          </cell>
          <cell r="I830">
            <v>19779.413929999999</v>
          </cell>
          <cell r="J830">
            <v>35947.866600000001</v>
          </cell>
          <cell r="K830">
            <v>28280.80645</v>
          </cell>
          <cell r="L830">
            <v>23688.62931</v>
          </cell>
          <cell r="M830">
            <v>20746.529849999999</v>
          </cell>
          <cell r="N830">
            <v>18376.204099999999</v>
          </cell>
          <cell r="O830">
            <v>17140.18376</v>
          </cell>
          <cell r="P830">
            <v>15760.203159999999</v>
          </cell>
          <cell r="Q830">
            <v>18922.57488</v>
          </cell>
          <cell r="R830">
            <v>86279.717629999999</v>
          </cell>
          <cell r="S830">
            <v>56892.971169999997</v>
          </cell>
        </row>
        <row r="831">
          <cell r="C831">
            <v>20600</v>
          </cell>
          <cell r="D831" t="str">
            <v>Accantonamenti per incentivazione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30001</v>
          </cell>
          <cell r="D832" t="str">
            <v>Raccolta diretta totale da clientela</v>
          </cell>
          <cell r="E832">
            <v>21531719</v>
          </cell>
          <cell r="F832">
            <v>21446808</v>
          </cell>
          <cell r="G832">
            <v>20781355</v>
          </cell>
          <cell r="H832">
            <v>21063479</v>
          </cell>
          <cell r="I832">
            <v>21032342</v>
          </cell>
          <cell r="J832">
            <v>21654901</v>
          </cell>
          <cell r="K832">
            <v>20738952</v>
          </cell>
          <cell r="L832">
            <v>20768507</v>
          </cell>
          <cell r="M832">
            <v>20864856</v>
          </cell>
          <cell r="N832">
            <v>20841306</v>
          </cell>
          <cell r="O832">
            <v>21236954</v>
          </cell>
          <cell r="P832">
            <v>22113947</v>
          </cell>
          <cell r="Q832">
            <v>22623383</v>
          </cell>
          <cell r="R832">
            <v>0</v>
          </cell>
          <cell r="S832">
            <v>24172100</v>
          </cell>
        </row>
        <row r="833">
          <cell r="C833">
            <v>30002</v>
          </cell>
          <cell r="D833" t="str">
            <v>c/c e depositi fruttiferi</v>
          </cell>
          <cell r="E833">
            <v>12291892</v>
          </cell>
          <cell r="F833">
            <v>12231958</v>
          </cell>
          <cell r="G833">
            <v>11487063</v>
          </cell>
          <cell r="H833">
            <v>11756565</v>
          </cell>
          <cell r="I833">
            <v>11568170</v>
          </cell>
          <cell r="J833">
            <v>12004561</v>
          </cell>
          <cell r="K833">
            <v>11116915</v>
          </cell>
          <cell r="L833">
            <v>11601091</v>
          </cell>
          <cell r="M833">
            <v>11072476</v>
          </cell>
          <cell r="N833">
            <v>10929494</v>
          </cell>
          <cell r="O833">
            <v>11019058</v>
          </cell>
          <cell r="P833">
            <v>12053569</v>
          </cell>
          <cell r="Q833">
            <v>12266559</v>
          </cell>
          <cell r="R833">
            <v>0</v>
          </cell>
          <cell r="S833">
            <v>12745500</v>
          </cell>
        </row>
        <row r="834">
          <cell r="C834">
            <v>30003</v>
          </cell>
          <cell r="D834" t="str">
            <v xml:space="preserve">certificati di deposito a breve </v>
          </cell>
          <cell r="E834">
            <v>855868</v>
          </cell>
          <cell r="F834">
            <v>872100</v>
          </cell>
          <cell r="G834">
            <v>904628</v>
          </cell>
          <cell r="H834">
            <v>974010</v>
          </cell>
          <cell r="I834">
            <v>1026493</v>
          </cell>
          <cell r="J834">
            <v>1076659</v>
          </cell>
          <cell r="K834">
            <v>1118854</v>
          </cell>
          <cell r="L834">
            <v>1141830</v>
          </cell>
          <cell r="M834">
            <v>1153644</v>
          </cell>
          <cell r="N834">
            <v>1153187</v>
          </cell>
          <cell r="O834">
            <v>1161183</v>
          </cell>
          <cell r="P834">
            <v>1203470</v>
          </cell>
          <cell r="Q834">
            <v>1231378</v>
          </cell>
          <cell r="R834">
            <v>0</v>
          </cell>
          <cell r="S834">
            <v>1085000</v>
          </cell>
        </row>
        <row r="835">
          <cell r="C835">
            <v>30004</v>
          </cell>
          <cell r="D835" t="str">
            <v>certificati di deposito a medio lungo</v>
          </cell>
          <cell r="E835">
            <v>1037471</v>
          </cell>
          <cell r="F835">
            <v>1094700</v>
          </cell>
          <cell r="G835">
            <v>1122612</v>
          </cell>
          <cell r="H835">
            <v>1161148</v>
          </cell>
          <cell r="I835">
            <v>1242104</v>
          </cell>
          <cell r="J835">
            <v>1352058</v>
          </cell>
          <cell r="K835">
            <v>1430019</v>
          </cell>
          <cell r="L835">
            <v>1527616</v>
          </cell>
          <cell r="M835">
            <v>1572140</v>
          </cell>
          <cell r="N835">
            <v>1604088</v>
          </cell>
          <cell r="O835">
            <v>1629453</v>
          </cell>
          <cell r="P835">
            <v>1683433</v>
          </cell>
          <cell r="Q835">
            <v>1724327</v>
          </cell>
          <cell r="R835">
            <v>0</v>
          </cell>
          <cell r="S835">
            <v>871000</v>
          </cell>
        </row>
        <row r="836">
          <cell r="C836">
            <v>30005</v>
          </cell>
          <cell r="D836" t="str">
            <v>Obbligazioni</v>
          </cell>
          <cell r="E836">
            <v>7296262</v>
          </cell>
          <cell r="F836">
            <v>7413383</v>
          </cell>
          <cell r="G836">
            <v>7219338</v>
          </cell>
          <cell r="H836">
            <v>7121617</v>
          </cell>
          <cell r="I836">
            <v>6953774</v>
          </cell>
          <cell r="J836">
            <v>6981747</v>
          </cell>
          <cell r="K836">
            <v>6011602</v>
          </cell>
          <cell r="L836">
            <v>5648625</v>
          </cell>
          <cell r="M836">
            <v>5740547</v>
          </cell>
          <cell r="N836">
            <v>5872419</v>
          </cell>
          <cell r="O836">
            <v>5884768</v>
          </cell>
          <cell r="P836">
            <v>5656396</v>
          </cell>
          <cell r="Q836">
            <v>5571447</v>
          </cell>
          <cell r="R836">
            <v>0</v>
          </cell>
          <cell r="S836">
            <v>8288500</v>
          </cell>
        </row>
        <row r="837">
          <cell r="C837">
            <v>30006</v>
          </cell>
          <cell r="D837" t="str">
            <v>Tasso medio depositi in lire da residenti</v>
          </cell>
          <cell r="E837">
            <v>135</v>
          </cell>
          <cell r="F837">
            <v>132</v>
          </cell>
          <cell r="G837">
            <v>135</v>
          </cell>
          <cell r="H837">
            <v>119</v>
          </cell>
          <cell r="I837">
            <v>123</v>
          </cell>
          <cell r="J837">
            <v>150</v>
          </cell>
          <cell r="K837">
            <v>149</v>
          </cell>
          <cell r="L837">
            <v>147</v>
          </cell>
          <cell r="M837">
            <v>156</v>
          </cell>
          <cell r="N837">
            <v>160</v>
          </cell>
          <cell r="O837">
            <v>157</v>
          </cell>
          <cell r="P837">
            <v>163</v>
          </cell>
          <cell r="Q837">
            <v>160</v>
          </cell>
          <cell r="R837">
            <v>0</v>
          </cell>
          <cell r="S837">
            <v>0</v>
          </cell>
        </row>
        <row r="838">
          <cell r="C838">
            <v>30007</v>
          </cell>
          <cell r="D838" t="str">
            <v>Tasso medio sulle obbligazioni in essere in lire di residenti</v>
          </cell>
          <cell r="E838">
            <v>354</v>
          </cell>
          <cell r="F838">
            <v>349</v>
          </cell>
          <cell r="G838">
            <v>342</v>
          </cell>
          <cell r="H838">
            <v>330</v>
          </cell>
          <cell r="I838">
            <v>328</v>
          </cell>
          <cell r="J838">
            <v>322</v>
          </cell>
          <cell r="K838">
            <v>297</v>
          </cell>
          <cell r="L838">
            <v>294</v>
          </cell>
          <cell r="M838">
            <v>305</v>
          </cell>
          <cell r="N838">
            <v>322</v>
          </cell>
          <cell r="O838">
            <v>327</v>
          </cell>
          <cell r="P838">
            <v>334</v>
          </cell>
          <cell r="Q838">
            <v>339</v>
          </cell>
          <cell r="R838">
            <v>0</v>
          </cell>
          <cell r="S838">
            <v>0</v>
          </cell>
        </row>
        <row r="839">
          <cell r="C839">
            <v>30008</v>
          </cell>
          <cell r="D839" t="str">
            <v>Raccolta Gestita - GPM</v>
          </cell>
          <cell r="E839">
            <v>1322259</v>
          </cell>
          <cell r="F839">
            <v>1332915</v>
          </cell>
          <cell r="G839">
            <v>1371893</v>
          </cell>
          <cell r="H839">
            <v>1516097</v>
          </cell>
          <cell r="I839">
            <v>1737907</v>
          </cell>
          <cell r="J839">
            <v>1810985</v>
          </cell>
          <cell r="K839">
            <v>2179929</v>
          </cell>
          <cell r="L839">
            <v>2288693</v>
          </cell>
          <cell r="M839">
            <v>2251252</v>
          </cell>
          <cell r="N839">
            <v>2354390</v>
          </cell>
          <cell r="O839">
            <v>2546027</v>
          </cell>
          <cell r="P839">
            <v>2950872</v>
          </cell>
          <cell r="Q839">
            <v>3035836</v>
          </cell>
          <cell r="R839">
            <v>0</v>
          </cell>
          <cell r="S839">
            <v>1620000</v>
          </cell>
        </row>
        <row r="840">
          <cell r="C840">
            <v>30009</v>
          </cell>
          <cell r="D840" t="str">
            <v>Raccolta Gestita - GPF</v>
          </cell>
          <cell r="E840">
            <v>5024098</v>
          </cell>
          <cell r="F840">
            <v>5057782</v>
          </cell>
          <cell r="G840">
            <v>5075786</v>
          </cell>
          <cell r="H840">
            <v>4869296</v>
          </cell>
          <cell r="I840">
            <v>4558218</v>
          </cell>
          <cell r="J840">
            <v>4268323</v>
          </cell>
          <cell r="K840">
            <v>3972835</v>
          </cell>
          <cell r="L840">
            <v>3746909</v>
          </cell>
          <cell r="M840">
            <v>3690058</v>
          </cell>
          <cell r="N840">
            <v>3518556</v>
          </cell>
          <cell r="O840">
            <v>3277233</v>
          </cell>
          <cell r="P840">
            <v>2908714</v>
          </cell>
          <cell r="Q840">
            <v>2506082</v>
          </cell>
          <cell r="R840">
            <v>0</v>
          </cell>
          <cell r="S840">
            <v>5011400</v>
          </cell>
        </row>
        <row r="841">
          <cell r="C841">
            <v>30010</v>
          </cell>
          <cell r="D841" t="str">
            <v>Raccolta Gestita - Fondi</v>
          </cell>
          <cell r="E841">
            <v>12723024</v>
          </cell>
          <cell r="F841">
            <v>12815513</v>
          </cell>
          <cell r="G841">
            <v>12827559</v>
          </cell>
          <cell r="H841">
            <v>12937376</v>
          </cell>
          <cell r="I841">
            <v>12843559</v>
          </cell>
          <cell r="J841">
            <v>13105602</v>
          </cell>
          <cell r="K841">
            <v>12976224</v>
          </cell>
          <cell r="L841">
            <v>13009116</v>
          </cell>
          <cell r="M841">
            <v>13141672</v>
          </cell>
          <cell r="N841">
            <v>13191785</v>
          </cell>
          <cell r="O841">
            <v>13077773</v>
          </cell>
          <cell r="P841">
            <v>13172110</v>
          </cell>
          <cell r="Q841">
            <v>13364997</v>
          </cell>
          <cell r="R841">
            <v>0</v>
          </cell>
          <cell r="S841">
            <v>14467000</v>
          </cell>
        </row>
        <row r="842">
          <cell r="C842">
            <v>30011</v>
          </cell>
          <cell r="D842" t="str">
            <v>Raccolta Gestita - Unit Linked</v>
          </cell>
          <cell r="E842">
            <v>1182227</v>
          </cell>
          <cell r="F842">
            <v>1117554</v>
          </cell>
          <cell r="G842">
            <v>1053535</v>
          </cell>
          <cell r="H842">
            <v>944600</v>
          </cell>
          <cell r="I842">
            <v>865858</v>
          </cell>
          <cell r="J842">
            <v>788600</v>
          </cell>
          <cell r="K842">
            <v>605080</v>
          </cell>
          <cell r="L842">
            <v>547014</v>
          </cell>
          <cell r="M842">
            <v>473532</v>
          </cell>
          <cell r="N842">
            <v>408718</v>
          </cell>
          <cell r="O842">
            <v>367670</v>
          </cell>
          <cell r="P842">
            <v>319370</v>
          </cell>
          <cell r="Q842">
            <v>242795</v>
          </cell>
          <cell r="R842">
            <v>0</v>
          </cell>
          <cell r="S842">
            <v>1536400</v>
          </cell>
        </row>
        <row r="843">
          <cell r="C843">
            <v>30012</v>
          </cell>
          <cell r="D843" t="str">
            <v>Raccolta Gestita - Altri Prodotti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30013</v>
          </cell>
          <cell r="D844" t="str">
            <v>Raccolta Gestita - Bancassicurazione</v>
          </cell>
          <cell r="E844">
            <v>520091</v>
          </cell>
          <cell r="F844">
            <v>516968</v>
          </cell>
          <cell r="G844">
            <v>513740</v>
          </cell>
          <cell r="H844">
            <v>510000</v>
          </cell>
          <cell r="I844">
            <v>506300</v>
          </cell>
          <cell r="J844">
            <v>502600</v>
          </cell>
          <cell r="K844">
            <v>481047</v>
          </cell>
          <cell r="L844">
            <v>480171</v>
          </cell>
          <cell r="M844">
            <v>477368</v>
          </cell>
          <cell r="N844">
            <v>477368</v>
          </cell>
          <cell r="O844">
            <v>474182</v>
          </cell>
          <cell r="P844">
            <v>473812</v>
          </cell>
          <cell r="Q844">
            <v>469545</v>
          </cell>
          <cell r="R844">
            <v>0</v>
          </cell>
          <cell r="S844">
            <v>658500</v>
          </cell>
        </row>
        <row r="845">
          <cell r="C845">
            <v>30014</v>
          </cell>
          <cell r="D845" t="str">
            <v>Raccolta Amministrata</v>
          </cell>
          <cell r="E845">
            <v>10468481</v>
          </cell>
          <cell r="F845">
            <v>10444357</v>
          </cell>
          <cell r="G845">
            <v>10329125</v>
          </cell>
          <cell r="H845">
            <v>10121530</v>
          </cell>
          <cell r="I845">
            <v>9521636</v>
          </cell>
          <cell r="J845">
            <v>9809014</v>
          </cell>
          <cell r="K845">
            <v>9535441</v>
          </cell>
          <cell r="L845">
            <v>9220041</v>
          </cell>
          <cell r="M845">
            <v>9361417</v>
          </cell>
          <cell r="N845">
            <v>9543224</v>
          </cell>
          <cell r="O845">
            <v>9367365</v>
          </cell>
          <cell r="P845">
            <v>9624147</v>
          </cell>
          <cell r="Q845">
            <v>10850808</v>
          </cell>
          <cell r="R845">
            <v>0</v>
          </cell>
          <cell r="S845">
            <v>9324000</v>
          </cell>
        </row>
        <row r="846">
          <cell r="C846">
            <v>30015</v>
          </cell>
          <cell r="D846" t="str">
            <v>Impieghi totali a clientela</v>
          </cell>
          <cell r="E846">
            <v>21006492</v>
          </cell>
          <cell r="F846">
            <v>20568603</v>
          </cell>
          <cell r="G846">
            <v>20471308</v>
          </cell>
          <cell r="H846">
            <v>20059060</v>
          </cell>
          <cell r="I846">
            <v>19453997</v>
          </cell>
          <cell r="J846">
            <v>19168230</v>
          </cell>
          <cell r="K846">
            <v>19282131</v>
          </cell>
          <cell r="L846">
            <v>18053351</v>
          </cell>
          <cell r="M846">
            <v>17770584</v>
          </cell>
          <cell r="N846">
            <v>17399379</v>
          </cell>
          <cell r="O846">
            <v>17237483</v>
          </cell>
          <cell r="P846">
            <v>17376705</v>
          </cell>
          <cell r="Q846">
            <v>16345968</v>
          </cell>
          <cell r="R846">
            <v>0</v>
          </cell>
          <cell r="S846">
            <v>21151800</v>
          </cell>
        </row>
        <row r="847">
          <cell r="C847">
            <v>30016</v>
          </cell>
          <cell r="D847" t="str">
            <v xml:space="preserve">Impieghi di filiali italiane a residenti a breve termine </v>
          </cell>
          <cell r="E847">
            <v>9862822</v>
          </cell>
          <cell r="F847">
            <v>9613576</v>
          </cell>
          <cell r="G847">
            <v>9975407</v>
          </cell>
          <cell r="H847">
            <v>9652777</v>
          </cell>
          <cell r="I847">
            <v>9333684</v>
          </cell>
          <cell r="J847">
            <v>8864003</v>
          </cell>
          <cell r="K847">
            <v>9438902</v>
          </cell>
          <cell r="L847">
            <v>8571877</v>
          </cell>
          <cell r="M847">
            <v>8676849</v>
          </cell>
          <cell r="N847">
            <v>8527872</v>
          </cell>
          <cell r="O847">
            <v>8761478</v>
          </cell>
          <cell r="P847">
            <v>8977796</v>
          </cell>
          <cell r="Q847">
            <v>8103304</v>
          </cell>
          <cell r="R847">
            <v>0</v>
          </cell>
          <cell r="S847">
            <v>9721000</v>
          </cell>
        </row>
        <row r="848">
          <cell r="C848">
            <v>30017</v>
          </cell>
          <cell r="D848" t="str">
            <v xml:space="preserve">Impieghi di filiali italiane a residenti a m/lungo termine </v>
          </cell>
          <cell r="E848">
            <v>9196915</v>
          </cell>
          <cell r="F848">
            <v>8962168</v>
          </cell>
          <cell r="G848">
            <v>8550449</v>
          </cell>
          <cell r="H848">
            <v>8363687</v>
          </cell>
          <cell r="I848">
            <v>8209435</v>
          </cell>
          <cell r="J848">
            <v>8114976</v>
          </cell>
          <cell r="K848">
            <v>7849357</v>
          </cell>
          <cell r="L848">
            <v>7590702</v>
          </cell>
          <cell r="M848">
            <v>7366375</v>
          </cell>
          <cell r="N848">
            <v>7112652</v>
          </cell>
          <cell r="O848">
            <v>6856563</v>
          </cell>
          <cell r="P848">
            <v>6612486</v>
          </cell>
          <cell r="Q848">
            <v>6328409</v>
          </cell>
          <cell r="R848">
            <v>0</v>
          </cell>
          <cell r="S848">
            <v>9291000</v>
          </cell>
        </row>
        <row r="849">
          <cell r="C849">
            <v>30018</v>
          </cell>
          <cell r="D849" t="str">
            <v>Impieghi di filiali italiane a residenti a breve termine (lire)</v>
          </cell>
          <cell r="E849">
            <v>9200704</v>
          </cell>
          <cell r="F849">
            <v>8936956</v>
          </cell>
          <cell r="G849">
            <v>9284958</v>
          </cell>
          <cell r="H849">
            <v>9063405</v>
          </cell>
          <cell r="I849">
            <v>8810247</v>
          </cell>
          <cell r="J849">
            <v>8364786</v>
          </cell>
          <cell r="K849">
            <v>8967000</v>
          </cell>
          <cell r="L849">
            <v>8130000</v>
          </cell>
          <cell r="M849">
            <v>8129000</v>
          </cell>
          <cell r="N849">
            <v>8150000</v>
          </cell>
          <cell r="O849">
            <v>8400000</v>
          </cell>
          <cell r="P849">
            <v>8502000</v>
          </cell>
          <cell r="Q849">
            <v>7721000</v>
          </cell>
          <cell r="R849">
            <v>0</v>
          </cell>
          <cell r="S849">
            <v>9221000</v>
          </cell>
        </row>
        <row r="850">
          <cell r="C850">
            <v>30019</v>
          </cell>
          <cell r="D850" t="str">
            <v>Impieghi di filiali italiane a residenti a m/l termine (lire)</v>
          </cell>
          <cell r="E850">
            <v>9147584</v>
          </cell>
          <cell r="F850">
            <v>8956162</v>
          </cell>
          <cell r="G850">
            <v>8541514</v>
          </cell>
          <cell r="H850">
            <v>8354374</v>
          </cell>
          <cell r="I850">
            <v>8200002</v>
          </cell>
          <cell r="J850">
            <v>8099308</v>
          </cell>
          <cell r="K850">
            <v>7806000</v>
          </cell>
          <cell r="L850">
            <v>7553000</v>
          </cell>
          <cell r="M850">
            <v>7343000</v>
          </cell>
          <cell r="N850">
            <v>7091000</v>
          </cell>
          <cell r="O850">
            <v>6841000</v>
          </cell>
          <cell r="P850">
            <v>6583000</v>
          </cell>
          <cell r="Q850">
            <v>6313000</v>
          </cell>
          <cell r="R850">
            <v>0</v>
          </cell>
          <cell r="S850">
            <v>9266000</v>
          </cell>
        </row>
        <row r="851">
          <cell r="C851">
            <v>30020</v>
          </cell>
          <cell r="D851" t="str">
            <v>Tasso impieghi a breve in lire</v>
          </cell>
          <cell r="E851">
            <v>598</v>
          </cell>
          <cell r="F851">
            <v>561</v>
          </cell>
          <cell r="G851">
            <v>571</v>
          </cell>
          <cell r="H851">
            <v>554</v>
          </cell>
          <cell r="I851">
            <v>538</v>
          </cell>
          <cell r="J851">
            <v>528</v>
          </cell>
          <cell r="K851">
            <v>536</v>
          </cell>
          <cell r="L851">
            <v>512</v>
          </cell>
          <cell r="M851">
            <v>495</v>
          </cell>
          <cell r="N851">
            <v>520</v>
          </cell>
          <cell r="O851">
            <v>496</v>
          </cell>
          <cell r="P851">
            <v>475</v>
          </cell>
          <cell r="Q851">
            <v>495</v>
          </cell>
          <cell r="R851">
            <v>0</v>
          </cell>
          <cell r="S851">
            <v>0</v>
          </cell>
        </row>
        <row r="852">
          <cell r="C852">
            <v>30021</v>
          </cell>
          <cell r="D852" t="str">
            <v>Tasso impieghi a m/lungo in lire</v>
          </cell>
          <cell r="E852">
            <v>592</v>
          </cell>
          <cell r="F852">
            <v>571</v>
          </cell>
          <cell r="G852">
            <v>564</v>
          </cell>
          <cell r="H852">
            <v>556</v>
          </cell>
          <cell r="I852">
            <v>521</v>
          </cell>
          <cell r="J852">
            <v>544</v>
          </cell>
          <cell r="K852">
            <v>541</v>
          </cell>
          <cell r="L852">
            <v>534</v>
          </cell>
          <cell r="M852">
            <v>529</v>
          </cell>
          <cell r="N852">
            <v>531</v>
          </cell>
          <cell r="O852">
            <v>532</v>
          </cell>
          <cell r="P852">
            <v>544</v>
          </cell>
          <cell r="Q852">
            <v>566</v>
          </cell>
          <cell r="R852">
            <v>0</v>
          </cell>
          <cell r="S852">
            <v>0</v>
          </cell>
        </row>
        <row r="853">
          <cell r="C853">
            <v>30022</v>
          </cell>
          <cell r="D853" t="str">
            <v>PCT Passivi</v>
          </cell>
          <cell r="E853">
            <v>945859</v>
          </cell>
          <cell r="F853">
            <v>877817</v>
          </cell>
          <cell r="G853">
            <v>895653</v>
          </cell>
          <cell r="H853">
            <v>877516</v>
          </cell>
          <cell r="I853">
            <v>820808</v>
          </cell>
          <cell r="J853">
            <v>838061</v>
          </cell>
          <cell r="K853">
            <v>836810</v>
          </cell>
          <cell r="L853">
            <v>924118</v>
          </cell>
          <cell r="M853">
            <v>696541</v>
          </cell>
          <cell r="N853">
            <v>725448</v>
          </cell>
          <cell r="O853">
            <v>740056</v>
          </cell>
          <cell r="P853">
            <v>604619</v>
          </cell>
          <cell r="Q853">
            <v>748863</v>
          </cell>
          <cell r="R853">
            <v>0</v>
          </cell>
          <cell r="S853">
            <v>841300</v>
          </cell>
        </row>
        <row r="854">
          <cell r="C854">
            <v>30023</v>
          </cell>
          <cell r="D854" t="str">
            <v>PCT Attivi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30024</v>
          </cell>
          <cell r="D855" t="str">
            <v>Margine di Interesse</v>
          </cell>
          <cell r="E855">
            <v>414181</v>
          </cell>
          <cell r="F855">
            <v>326138</v>
          </cell>
          <cell r="G855">
            <v>240705</v>
          </cell>
          <cell r="H855">
            <v>150036</v>
          </cell>
          <cell r="I855">
            <v>73995</v>
          </cell>
          <cell r="J855">
            <v>800249.3</v>
          </cell>
          <cell r="K855">
            <v>730127</v>
          </cell>
          <cell r="L855">
            <v>659855</v>
          </cell>
          <cell r="M855">
            <v>587798</v>
          </cell>
          <cell r="N855">
            <v>521719</v>
          </cell>
          <cell r="O855">
            <v>457461</v>
          </cell>
          <cell r="P855">
            <v>391849</v>
          </cell>
          <cell r="Q855">
            <v>329839</v>
          </cell>
          <cell r="R855">
            <v>1002500</v>
          </cell>
          <cell r="S855">
            <v>871556</v>
          </cell>
        </row>
        <row r="856">
          <cell r="C856">
            <v>30025</v>
          </cell>
          <cell r="D856" t="str">
            <v>Dividendi</v>
          </cell>
          <cell r="E856">
            <v>18634</v>
          </cell>
          <cell r="F856">
            <v>5312</v>
          </cell>
          <cell r="G856">
            <v>4074</v>
          </cell>
          <cell r="H856">
            <v>11</v>
          </cell>
          <cell r="I856">
            <v>0</v>
          </cell>
          <cell r="J856">
            <v>305546.2</v>
          </cell>
          <cell r="K856">
            <v>299640</v>
          </cell>
          <cell r="L856">
            <v>281117</v>
          </cell>
          <cell r="M856">
            <v>280134</v>
          </cell>
          <cell r="N856">
            <v>280134</v>
          </cell>
          <cell r="O856">
            <v>280123</v>
          </cell>
          <cell r="P856">
            <v>54631</v>
          </cell>
          <cell r="Q856">
            <v>47290</v>
          </cell>
          <cell r="R856">
            <v>33000</v>
          </cell>
          <cell r="S856">
            <v>32646</v>
          </cell>
        </row>
        <row r="857">
          <cell r="C857">
            <v>30026</v>
          </cell>
          <cell r="D857" t="str">
            <v>Commissioni nette</v>
          </cell>
          <cell r="E857">
            <v>289601</v>
          </cell>
          <cell r="F857">
            <v>233584</v>
          </cell>
          <cell r="G857">
            <v>171602</v>
          </cell>
          <cell r="H857">
            <v>106149</v>
          </cell>
          <cell r="I857">
            <v>50682</v>
          </cell>
          <cell r="J857">
            <v>566863.6</v>
          </cell>
          <cell r="K857">
            <v>498054</v>
          </cell>
          <cell r="L857">
            <v>432217</v>
          </cell>
          <cell r="M857">
            <v>387476</v>
          </cell>
          <cell r="N857">
            <v>341425</v>
          </cell>
          <cell r="O857">
            <v>302986</v>
          </cell>
          <cell r="P857">
            <v>257517</v>
          </cell>
          <cell r="Q857">
            <v>217673</v>
          </cell>
          <cell r="R857">
            <v>642000</v>
          </cell>
          <cell r="S857">
            <v>600119</v>
          </cell>
        </row>
        <row r="858">
          <cell r="C858">
            <v>30027</v>
          </cell>
          <cell r="D858" t="str">
            <v>Proventi da operazioni finanziarie</v>
          </cell>
          <cell r="E858">
            <v>8684</v>
          </cell>
          <cell r="F858">
            <v>10269</v>
          </cell>
          <cell r="G858">
            <v>8957</v>
          </cell>
          <cell r="H858">
            <v>3830</v>
          </cell>
          <cell r="I858">
            <v>2661</v>
          </cell>
          <cell r="J858">
            <v>2788</v>
          </cell>
          <cell r="K858">
            <v>-2500</v>
          </cell>
          <cell r="L858">
            <v>-5931</v>
          </cell>
          <cell r="M858">
            <v>-2372</v>
          </cell>
          <cell r="N858">
            <v>1865</v>
          </cell>
          <cell r="O858">
            <v>4062</v>
          </cell>
          <cell r="P858">
            <v>11416</v>
          </cell>
          <cell r="Q858">
            <v>12684</v>
          </cell>
          <cell r="R858">
            <v>25700</v>
          </cell>
          <cell r="S858">
            <v>16424</v>
          </cell>
        </row>
        <row r="859">
          <cell r="C859">
            <v>30028</v>
          </cell>
          <cell r="D859" t="str">
            <v>Altri proventi di gestione</v>
          </cell>
          <cell r="E859">
            <v>74127</v>
          </cell>
          <cell r="F859">
            <v>58617</v>
          </cell>
          <cell r="G859">
            <v>43282</v>
          </cell>
          <cell r="H859">
            <v>27727</v>
          </cell>
          <cell r="I859">
            <v>13412</v>
          </cell>
          <cell r="J859">
            <v>178681.60000000001</v>
          </cell>
          <cell r="K859">
            <v>153021</v>
          </cell>
          <cell r="L859">
            <v>139710</v>
          </cell>
          <cell r="M859">
            <v>125851</v>
          </cell>
          <cell r="N859">
            <v>109452</v>
          </cell>
          <cell r="O859">
            <v>96527</v>
          </cell>
          <cell r="P859">
            <v>83865</v>
          </cell>
          <cell r="Q859">
            <v>66364</v>
          </cell>
          <cell r="R859">
            <v>182900</v>
          </cell>
          <cell r="S859">
            <v>167584</v>
          </cell>
        </row>
        <row r="860">
          <cell r="C860">
            <v>30029</v>
          </cell>
          <cell r="D860" t="str">
            <v>Costi del Personale</v>
          </cell>
          <cell r="E860">
            <v>-223068</v>
          </cell>
          <cell r="F860">
            <v>-177208</v>
          </cell>
          <cell r="G860">
            <v>-131715</v>
          </cell>
          <cell r="H860">
            <v>-89415</v>
          </cell>
          <cell r="I860">
            <v>-43999</v>
          </cell>
          <cell r="J860">
            <v>-531619.9</v>
          </cell>
          <cell r="K860">
            <v>-490665</v>
          </cell>
          <cell r="L860">
            <v>-444616</v>
          </cell>
          <cell r="M860">
            <v>-401188</v>
          </cell>
          <cell r="N860">
            <v>-358945</v>
          </cell>
          <cell r="O860">
            <v>-314860</v>
          </cell>
          <cell r="P860">
            <v>-268877</v>
          </cell>
          <cell r="Q860">
            <v>-236681</v>
          </cell>
          <cell r="R860">
            <v>-551300</v>
          </cell>
          <cell r="S860">
            <v>-551300</v>
          </cell>
        </row>
        <row r="861">
          <cell r="C861">
            <v>30030</v>
          </cell>
          <cell r="D861" t="str">
            <v>Costi e spese diverse</v>
          </cell>
          <cell r="E861">
            <v>-98000</v>
          </cell>
          <cell r="F861">
            <v>-78399.820000000007</v>
          </cell>
          <cell r="G861">
            <v>-59323.792999999998</v>
          </cell>
          <cell r="H861">
            <v>-39200</v>
          </cell>
          <cell r="I861">
            <v>-19583</v>
          </cell>
          <cell r="J861">
            <v>-233721</v>
          </cell>
          <cell r="K861">
            <v>-214500</v>
          </cell>
          <cell r="L861">
            <v>-191664</v>
          </cell>
          <cell r="M861">
            <v>-171375</v>
          </cell>
          <cell r="N861">
            <v>-146600</v>
          </cell>
          <cell r="O861">
            <v>-128911</v>
          </cell>
          <cell r="P861">
            <v>-116751</v>
          </cell>
          <cell r="Q861">
            <v>-97384</v>
          </cell>
          <cell r="R861">
            <v>-235200</v>
          </cell>
          <cell r="S861">
            <v>-225200</v>
          </cell>
        </row>
        <row r="862">
          <cell r="C862">
            <v>30031</v>
          </cell>
          <cell r="D862" t="str">
            <v>Imposte indirette e tasse</v>
          </cell>
          <cell r="E862">
            <v>-26510</v>
          </cell>
          <cell r="F862">
            <v>-21215</v>
          </cell>
          <cell r="G862">
            <v>-16193</v>
          </cell>
          <cell r="H862">
            <v>-10914</v>
          </cell>
          <cell r="I862">
            <v>-5362</v>
          </cell>
          <cell r="J862">
            <v>-65122</v>
          </cell>
          <cell r="K862">
            <v>-58324</v>
          </cell>
          <cell r="L862">
            <v>-52959</v>
          </cell>
          <cell r="M862">
            <v>-47316</v>
          </cell>
          <cell r="N862">
            <v>-42001</v>
          </cell>
          <cell r="O862">
            <v>-36938</v>
          </cell>
          <cell r="P862">
            <v>-31133</v>
          </cell>
          <cell r="Q862">
            <v>-25688</v>
          </cell>
          <cell r="R862">
            <v>-66400</v>
          </cell>
          <cell r="S862">
            <v>-64000</v>
          </cell>
        </row>
        <row r="863">
          <cell r="C863">
            <v>30032</v>
          </cell>
          <cell r="D863" t="str">
            <v>Ammortamenti</v>
          </cell>
          <cell r="E863">
            <v>-26440</v>
          </cell>
          <cell r="F863">
            <v>-21012</v>
          </cell>
          <cell r="G863">
            <v>-15759</v>
          </cell>
          <cell r="H863">
            <v>-12333.333329999999</v>
          </cell>
          <cell r="I863">
            <v>-6166.6666699999996</v>
          </cell>
          <cell r="J863">
            <v>-77840.800000000003</v>
          </cell>
          <cell r="K863">
            <v>-71500</v>
          </cell>
          <cell r="L863">
            <v>-65000</v>
          </cell>
          <cell r="M863">
            <v>-53250</v>
          </cell>
          <cell r="N863">
            <v>-47333.333330000001</v>
          </cell>
          <cell r="O863">
            <v>-41416.666669999999</v>
          </cell>
          <cell r="P863">
            <v>-37365</v>
          </cell>
          <cell r="Q863">
            <v>-29583.333330000001</v>
          </cell>
          <cell r="R863">
            <v>-62600</v>
          </cell>
          <cell r="S863">
            <v>-74000</v>
          </cell>
        </row>
        <row r="864">
          <cell r="C864">
            <v>30033</v>
          </cell>
          <cell r="D864" t="str">
            <v>Rettifiche nette su crediti</v>
          </cell>
          <cell r="E864">
            <v>-36250</v>
          </cell>
          <cell r="F864">
            <v>-29000</v>
          </cell>
          <cell r="G864">
            <v>-20224</v>
          </cell>
          <cell r="H864">
            <v>-14500</v>
          </cell>
          <cell r="I864">
            <v>-7250</v>
          </cell>
          <cell r="J864">
            <v>-92031.2</v>
          </cell>
          <cell r="K864">
            <v>-72416.666670000006</v>
          </cell>
          <cell r="L864">
            <v>-65833.333329999994</v>
          </cell>
          <cell r="M864">
            <v>-63750</v>
          </cell>
          <cell r="N864">
            <v>-56666.666669999999</v>
          </cell>
          <cell r="O864">
            <v>-49583.333330000001</v>
          </cell>
          <cell r="P864">
            <v>-40182</v>
          </cell>
          <cell r="Q864">
            <v>-35416.666669999999</v>
          </cell>
          <cell r="R864">
            <v>-95800</v>
          </cell>
          <cell r="S864">
            <v>-87000</v>
          </cell>
        </row>
        <row r="865">
          <cell r="C865">
            <v>30034</v>
          </cell>
          <cell r="D865" t="str">
            <v>Altri Accantonamenti</v>
          </cell>
          <cell r="E865">
            <v>-6041.6666699999996</v>
          </cell>
          <cell r="F865">
            <v>-4833.3333300000004</v>
          </cell>
          <cell r="G865">
            <v>-4621</v>
          </cell>
          <cell r="H865">
            <v>-2416.6666700000001</v>
          </cell>
          <cell r="I865">
            <v>-1208.3333299999999</v>
          </cell>
          <cell r="J865">
            <v>-55405.599999999999</v>
          </cell>
          <cell r="K865">
            <v>-21083.333330000001</v>
          </cell>
          <cell r="L865">
            <v>-19166.666669999999</v>
          </cell>
          <cell r="M865">
            <v>-13950</v>
          </cell>
          <cell r="N865">
            <v>-12400</v>
          </cell>
          <cell r="O865">
            <v>-21202.5</v>
          </cell>
          <cell r="P865">
            <v>-20123</v>
          </cell>
          <cell r="Q865">
            <v>-7750</v>
          </cell>
          <cell r="R865">
            <v>-18200</v>
          </cell>
          <cell r="S865">
            <v>-14500</v>
          </cell>
        </row>
        <row r="866">
          <cell r="C866">
            <v>30035</v>
          </cell>
          <cell r="D866" t="str">
            <v>Proventi/Oneri Straordinari</v>
          </cell>
          <cell r="E866">
            <v>16368.75</v>
          </cell>
          <cell r="F866">
            <v>13095</v>
          </cell>
          <cell r="G866">
            <v>10345</v>
          </cell>
          <cell r="H866">
            <v>1166.6666700000001</v>
          </cell>
          <cell r="I866">
            <v>583.33333000000005</v>
          </cell>
          <cell r="J866">
            <v>28891.5</v>
          </cell>
          <cell r="K866">
            <v>18241.666669999999</v>
          </cell>
          <cell r="L866">
            <v>16583.333330000001</v>
          </cell>
          <cell r="M866">
            <v>2100</v>
          </cell>
          <cell r="N866">
            <v>1800</v>
          </cell>
          <cell r="O866">
            <v>25814.166669999999</v>
          </cell>
          <cell r="P866">
            <v>25177</v>
          </cell>
          <cell r="Q866">
            <v>1125</v>
          </cell>
          <cell r="R866">
            <v>21800</v>
          </cell>
          <cell r="S866">
            <v>7000</v>
          </cell>
        </row>
        <row r="867">
          <cell r="C867">
            <v>30036</v>
          </cell>
          <cell r="D867" t="str">
            <v>Imposte sul reddito</v>
          </cell>
          <cell r="E867">
            <v>-186431.59833000001</v>
          </cell>
          <cell r="F867">
            <v>-145059.54947</v>
          </cell>
          <cell r="G867">
            <v>-106482</v>
          </cell>
          <cell r="H867">
            <v>-50716.666669999999</v>
          </cell>
          <cell r="I867">
            <v>-25358.333330000001</v>
          </cell>
          <cell r="J867">
            <v>-355403.4</v>
          </cell>
          <cell r="K867">
            <v>-338499.31959999999</v>
          </cell>
          <cell r="L867">
            <v>-290826.21538000001</v>
          </cell>
          <cell r="M867">
            <v>-271036.64285</v>
          </cell>
          <cell r="N867">
            <v>-254753</v>
          </cell>
          <cell r="O867">
            <v>-246847</v>
          </cell>
          <cell r="P867">
            <v>-148577</v>
          </cell>
          <cell r="Q867">
            <v>-102872.5</v>
          </cell>
          <cell r="R867">
            <v>-403200</v>
          </cell>
          <cell r="S867">
            <v>-304300</v>
          </cell>
        </row>
        <row r="868">
          <cell r="C868">
            <v>30037</v>
          </cell>
          <cell r="D868" t="str">
            <v># punti distributivi totale</v>
          </cell>
          <cell r="E868">
            <v>485</v>
          </cell>
          <cell r="F868">
            <v>482</v>
          </cell>
          <cell r="G868">
            <v>482</v>
          </cell>
          <cell r="H868">
            <v>480</v>
          </cell>
          <cell r="I868">
            <v>478</v>
          </cell>
          <cell r="J868">
            <v>478</v>
          </cell>
          <cell r="K868">
            <v>478</v>
          </cell>
          <cell r="L868">
            <v>477</v>
          </cell>
          <cell r="M868">
            <v>475</v>
          </cell>
          <cell r="N868">
            <v>473</v>
          </cell>
          <cell r="O868">
            <v>473</v>
          </cell>
          <cell r="P868">
            <v>473</v>
          </cell>
          <cell r="Q868">
            <v>472</v>
          </cell>
          <cell r="R868">
            <v>0</v>
          </cell>
          <cell r="S868">
            <v>0</v>
          </cell>
        </row>
        <row r="869">
          <cell r="C869">
            <v>30038</v>
          </cell>
          <cell r="D869" t="str">
            <v># punti distributivi aperti negli ultimi 3 anni</v>
          </cell>
          <cell r="E869">
            <v>112</v>
          </cell>
          <cell r="F869">
            <v>109</v>
          </cell>
          <cell r="G869">
            <v>109</v>
          </cell>
          <cell r="H869">
            <v>107</v>
          </cell>
          <cell r="I869">
            <v>105</v>
          </cell>
          <cell r="J869">
            <v>105</v>
          </cell>
          <cell r="K869">
            <v>139</v>
          </cell>
          <cell r="L869">
            <v>136</v>
          </cell>
          <cell r="M869">
            <v>134</v>
          </cell>
          <cell r="N869">
            <v>132</v>
          </cell>
          <cell r="O869">
            <v>132</v>
          </cell>
          <cell r="P869">
            <v>132</v>
          </cell>
          <cell r="Q869">
            <v>131</v>
          </cell>
          <cell r="R869">
            <v>0</v>
          </cell>
          <cell r="S869">
            <v>0</v>
          </cell>
        </row>
        <row r="870">
          <cell r="C870">
            <v>30039</v>
          </cell>
          <cell r="D870" t="str">
            <v>Margine finanziario Raccolta da Clientela</v>
          </cell>
          <cell r="E870">
            <v>159514</v>
          </cell>
          <cell r="F870">
            <v>122497</v>
          </cell>
          <cell r="G870">
            <v>87585</v>
          </cell>
          <cell r="H870">
            <v>55985</v>
          </cell>
          <cell r="I870">
            <v>28373</v>
          </cell>
          <cell r="J870">
            <v>274306.25</v>
          </cell>
          <cell r="K870">
            <v>244988</v>
          </cell>
          <cell r="L870">
            <v>218896</v>
          </cell>
          <cell r="M870">
            <v>195422</v>
          </cell>
          <cell r="N870">
            <v>174600</v>
          </cell>
          <cell r="O870">
            <v>153650</v>
          </cell>
          <cell r="P870">
            <v>131696</v>
          </cell>
          <cell r="Q870">
            <v>111007</v>
          </cell>
          <cell r="R870">
            <v>425588</v>
          </cell>
          <cell r="S870">
            <v>300900</v>
          </cell>
        </row>
        <row r="871">
          <cell r="C871">
            <v>30040</v>
          </cell>
          <cell r="D871" t="str">
            <v>Raccolta Totale da Clientela (esclusi Pct)</v>
          </cell>
          <cell r="E871">
            <v>19197510</v>
          </cell>
          <cell r="F871">
            <v>19216968</v>
          </cell>
          <cell r="G871">
            <v>19224031</v>
          </cell>
          <cell r="H871">
            <v>19368715</v>
          </cell>
          <cell r="I871">
            <v>19449761</v>
          </cell>
          <cell r="J871">
            <v>19109964.25</v>
          </cell>
          <cell r="K871">
            <v>19032141</v>
          </cell>
          <cell r="L871">
            <v>19016112</v>
          </cell>
          <cell r="M871">
            <v>18968221</v>
          </cell>
          <cell r="N871">
            <v>18962966</v>
          </cell>
          <cell r="O871">
            <v>18978178</v>
          </cell>
          <cell r="P871">
            <v>18981846</v>
          </cell>
          <cell r="Q871">
            <v>18909481</v>
          </cell>
          <cell r="R871">
            <v>19068666</v>
          </cell>
          <cell r="S871">
            <v>19940400</v>
          </cell>
        </row>
        <row r="872">
          <cell r="C872">
            <v>30041</v>
          </cell>
          <cell r="D872" t="str">
            <v>Margine finanziario Impieghi a Clientela</v>
          </cell>
          <cell r="E872">
            <v>182115</v>
          </cell>
          <cell r="F872">
            <v>147463</v>
          </cell>
          <cell r="G872">
            <v>111437</v>
          </cell>
          <cell r="H872">
            <v>74511</v>
          </cell>
          <cell r="I872">
            <v>37130</v>
          </cell>
          <cell r="J872">
            <v>411691.25</v>
          </cell>
          <cell r="K872">
            <v>377618</v>
          </cell>
          <cell r="L872">
            <v>343386</v>
          </cell>
          <cell r="M872">
            <v>306324</v>
          </cell>
          <cell r="N872">
            <v>268858</v>
          </cell>
          <cell r="O872">
            <v>234906</v>
          </cell>
          <cell r="P872">
            <v>200309</v>
          </cell>
          <cell r="Q872">
            <v>167853</v>
          </cell>
          <cell r="R872">
            <v>445279</v>
          </cell>
          <cell r="S872">
            <v>472000</v>
          </cell>
        </row>
        <row r="873">
          <cell r="C873">
            <v>30042</v>
          </cell>
          <cell r="D873" t="str">
            <v xml:space="preserve"> Impieghi Totali a Clientela (esclusi Pct)</v>
          </cell>
          <cell r="E873">
            <v>18882668.171050001</v>
          </cell>
          <cell r="F873">
            <v>18766241</v>
          </cell>
          <cell r="G873">
            <v>18645456.604400001</v>
          </cell>
          <cell r="H873">
            <v>18420875.98333</v>
          </cell>
          <cell r="I873">
            <v>18003075.709679998</v>
          </cell>
          <cell r="J873">
            <v>15238175.514380001</v>
          </cell>
          <cell r="K873">
            <v>14870849.22156</v>
          </cell>
          <cell r="L873">
            <v>14689081.00987</v>
          </cell>
          <cell r="M873">
            <v>14526997.010989999</v>
          </cell>
          <cell r="N873">
            <v>14337509.50206</v>
          </cell>
          <cell r="O873">
            <v>14226182.448109999</v>
          </cell>
          <cell r="P873">
            <v>14041411.0221</v>
          </cell>
          <cell r="Q873">
            <v>13848940.54305</v>
          </cell>
          <cell r="R873">
            <v>19263001.092900001</v>
          </cell>
          <cell r="S873">
            <v>18187500</v>
          </cell>
        </row>
        <row r="874">
          <cell r="C874">
            <v>30043</v>
          </cell>
          <cell r="D874" t="str">
            <v xml:space="preserve">Attivo Ponderato per il rischio </v>
          </cell>
          <cell r="E874">
            <v>23175580</v>
          </cell>
          <cell r="F874">
            <v>23175580</v>
          </cell>
          <cell r="G874">
            <v>23175580</v>
          </cell>
          <cell r="H874">
            <v>0</v>
          </cell>
          <cell r="I874">
            <v>0</v>
          </cell>
          <cell r="J874">
            <v>21516522</v>
          </cell>
          <cell r="K874">
            <v>0</v>
          </cell>
          <cell r="L874">
            <v>0</v>
          </cell>
          <cell r="M874">
            <v>20368260</v>
          </cell>
          <cell r="N874">
            <v>0</v>
          </cell>
          <cell r="O874">
            <v>0</v>
          </cell>
          <cell r="P874">
            <v>19993940</v>
          </cell>
          <cell r="Q874">
            <v>0</v>
          </cell>
          <cell r="R874">
            <v>0</v>
          </cell>
          <cell r="S874">
            <v>0</v>
          </cell>
        </row>
        <row r="875">
          <cell r="C875">
            <v>30044</v>
          </cell>
          <cell r="D875" t="str">
            <v>Sofferenze lorde</v>
          </cell>
          <cell r="E875">
            <v>490231</v>
          </cell>
          <cell r="F875">
            <v>494697</v>
          </cell>
          <cell r="G875">
            <v>505650</v>
          </cell>
          <cell r="H875">
            <v>529079</v>
          </cell>
          <cell r="I875">
            <v>524510</v>
          </cell>
          <cell r="J875">
            <v>525464</v>
          </cell>
          <cell r="K875">
            <v>539230</v>
          </cell>
          <cell r="L875">
            <v>539878</v>
          </cell>
          <cell r="M875">
            <v>537263</v>
          </cell>
          <cell r="N875">
            <v>535653</v>
          </cell>
          <cell r="O875">
            <v>532515</v>
          </cell>
          <cell r="P875">
            <v>547085</v>
          </cell>
          <cell r="Q875">
            <v>586368</v>
          </cell>
          <cell r="R875">
            <v>0</v>
          </cell>
          <cell r="S875">
            <v>530000</v>
          </cell>
        </row>
        <row r="876">
          <cell r="C876">
            <v>30045</v>
          </cell>
          <cell r="D876" t="str">
            <v>Incagli lordi</v>
          </cell>
          <cell r="E876">
            <v>343058</v>
          </cell>
          <cell r="F876">
            <v>360496</v>
          </cell>
          <cell r="G876">
            <v>337124.99300000002</v>
          </cell>
          <cell r="H876">
            <v>335585</v>
          </cell>
          <cell r="I876">
            <v>333188</v>
          </cell>
          <cell r="J876">
            <v>334984</v>
          </cell>
          <cell r="K876">
            <v>293735</v>
          </cell>
          <cell r="L876">
            <v>296192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</row>
        <row r="877">
          <cell r="C877">
            <v>30046</v>
          </cell>
          <cell r="D877" t="str">
            <v>Evidenze (watch list)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</row>
        <row r="878">
          <cell r="C878">
            <v>30047</v>
          </cell>
          <cell r="D878" t="str">
            <v>Previsioni di Perdita su sofferenze</v>
          </cell>
          <cell r="E878">
            <v>0</v>
          </cell>
          <cell r="F878">
            <v>0</v>
          </cell>
          <cell r="G878">
            <v>252070</v>
          </cell>
          <cell r="H878">
            <v>0</v>
          </cell>
          <cell r="I878">
            <v>0</v>
          </cell>
          <cell r="J878">
            <v>263624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252811</v>
          </cell>
          <cell r="Q878">
            <v>0</v>
          </cell>
          <cell r="R878">
            <v>0</v>
          </cell>
          <cell r="S878">
            <v>0</v>
          </cell>
        </row>
        <row r="879">
          <cell r="C879">
            <v>30048</v>
          </cell>
          <cell r="D879" t="str">
            <v>Recuperi su crediti Totale Banca</v>
          </cell>
          <cell r="E879">
            <v>17926</v>
          </cell>
          <cell r="F879">
            <v>15494</v>
          </cell>
          <cell r="G879">
            <v>11751</v>
          </cell>
          <cell r="H879">
            <v>7206</v>
          </cell>
          <cell r="I879">
            <v>3494</v>
          </cell>
          <cell r="J879">
            <v>55117</v>
          </cell>
          <cell r="K879">
            <v>50683</v>
          </cell>
          <cell r="L879">
            <v>46944</v>
          </cell>
          <cell r="M879">
            <v>43532</v>
          </cell>
          <cell r="N879">
            <v>39869</v>
          </cell>
          <cell r="O879">
            <v>37898</v>
          </cell>
          <cell r="P879">
            <v>32620</v>
          </cell>
          <cell r="Q879">
            <v>26714</v>
          </cell>
          <cell r="R879">
            <v>0</v>
          </cell>
          <cell r="S879">
            <v>0</v>
          </cell>
        </row>
        <row r="880">
          <cell r="C880">
            <v>30049</v>
          </cell>
          <cell r="D880" t="str">
            <v>Impieghi vivi Sud+Isole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</row>
        <row r="881">
          <cell r="C881">
            <v>30050</v>
          </cell>
          <cell r="D881" t="str">
            <v>Impieghi paesi a rischio</v>
          </cell>
          <cell r="E881">
            <v>0</v>
          </cell>
          <cell r="F881">
            <v>0</v>
          </cell>
          <cell r="G881">
            <v>1396</v>
          </cell>
          <cell r="H881">
            <v>0</v>
          </cell>
          <cell r="I881">
            <v>0</v>
          </cell>
          <cell r="J881">
            <v>1460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15309</v>
          </cell>
          <cell r="Q881">
            <v>0</v>
          </cell>
          <cell r="R881">
            <v>0</v>
          </cell>
          <cell r="S881">
            <v>0</v>
          </cell>
        </row>
        <row r="882">
          <cell r="C882">
            <v>30051</v>
          </cell>
          <cell r="D882" t="str">
            <v>Volumi Impieghi vivi totali</v>
          </cell>
          <cell r="E882">
            <v>18420706</v>
          </cell>
          <cell r="F882">
            <v>18300250</v>
          </cell>
          <cell r="G882">
            <v>18172949</v>
          </cell>
          <cell r="H882">
            <v>17951275</v>
          </cell>
          <cell r="I882">
            <v>17534214</v>
          </cell>
          <cell r="J882">
            <v>14756487.75</v>
          </cell>
          <cell r="K882">
            <v>14387370</v>
          </cell>
          <cell r="L882">
            <v>14204208</v>
          </cell>
          <cell r="M882">
            <v>14040070</v>
          </cell>
          <cell r="N882">
            <v>13847839</v>
          </cell>
          <cell r="O882">
            <v>13732238</v>
          </cell>
          <cell r="P882">
            <v>13541416</v>
          </cell>
          <cell r="Q882">
            <v>13345019</v>
          </cell>
          <cell r="R882">
            <v>18798000</v>
          </cell>
          <cell r="S882">
            <v>17678400</v>
          </cell>
        </row>
        <row r="883">
          <cell r="C883">
            <v>30052</v>
          </cell>
          <cell r="D883" t="str">
            <v>Sofferenze Lorde medie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</row>
        <row r="884">
          <cell r="C884">
            <v>30053</v>
          </cell>
          <cell r="D884" t="str">
            <v>Sofferenze Nette medie</v>
          </cell>
          <cell r="E884">
            <v>461962.17105</v>
          </cell>
          <cell r="F884">
            <v>465991</v>
          </cell>
          <cell r="G884">
            <v>472507.60440000001</v>
          </cell>
          <cell r="H884">
            <v>469600.98333000002</v>
          </cell>
          <cell r="I884">
            <v>468861.70968000003</v>
          </cell>
          <cell r="J884">
            <v>481687.76438000001</v>
          </cell>
          <cell r="K884">
            <v>483479.22155999998</v>
          </cell>
          <cell r="L884">
            <v>484873.00987000001</v>
          </cell>
          <cell r="M884">
            <v>486927.01098999998</v>
          </cell>
          <cell r="N884">
            <v>489670.50206000003</v>
          </cell>
          <cell r="O884">
            <v>493944.44811</v>
          </cell>
          <cell r="P884">
            <v>499995.0221</v>
          </cell>
          <cell r="Q884">
            <v>503921.54304999998</v>
          </cell>
          <cell r="R884">
            <v>465001.09289999999</v>
          </cell>
          <cell r="S884">
            <v>509100</v>
          </cell>
        </row>
        <row r="885">
          <cell r="C885">
            <v>30054</v>
          </cell>
          <cell r="D885" t="str">
            <v>Patrimonio Netto</v>
          </cell>
          <cell r="E885">
            <v>3419498</v>
          </cell>
          <cell r="F885">
            <v>3419498</v>
          </cell>
          <cell r="G885">
            <v>3419498</v>
          </cell>
          <cell r="H885">
            <v>0</v>
          </cell>
          <cell r="I885">
            <v>0</v>
          </cell>
          <cell r="J885">
            <v>3294851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2995538</v>
          </cell>
          <cell r="Q885">
            <v>0</v>
          </cell>
          <cell r="R885">
            <v>0</v>
          </cell>
          <cell r="S885">
            <v>0</v>
          </cell>
        </row>
        <row r="886">
          <cell r="C886">
            <v>30055</v>
          </cell>
          <cell r="D886" t="str">
            <v>Patrimonio Netto medio</v>
          </cell>
          <cell r="E886">
            <v>3137904</v>
          </cell>
          <cell r="F886">
            <v>3137904</v>
          </cell>
          <cell r="G886">
            <v>3137904</v>
          </cell>
          <cell r="H886">
            <v>0</v>
          </cell>
          <cell r="I886">
            <v>0</v>
          </cell>
          <cell r="J886">
            <v>2828532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2834589</v>
          </cell>
          <cell r="Q886">
            <v>0</v>
          </cell>
          <cell r="R886">
            <v>0</v>
          </cell>
          <cell r="S886">
            <v>0</v>
          </cell>
        </row>
        <row r="887">
          <cell r="C887">
            <v>30056</v>
          </cell>
          <cell r="D887" t="str">
            <v>Patrimonio netto rettificato</v>
          </cell>
          <cell r="E887">
            <v>3419498</v>
          </cell>
          <cell r="F887">
            <v>3419498</v>
          </cell>
          <cell r="G887">
            <v>3419498</v>
          </cell>
          <cell r="H887">
            <v>0</v>
          </cell>
          <cell r="I887">
            <v>0</v>
          </cell>
          <cell r="J887">
            <v>3294851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2995538</v>
          </cell>
          <cell r="Q887">
            <v>0</v>
          </cell>
          <cell r="R887">
            <v>0</v>
          </cell>
          <cell r="S887">
            <v>0</v>
          </cell>
        </row>
        <row r="888">
          <cell r="C888">
            <v>30058</v>
          </cell>
          <cell r="D888" t="str">
            <v>Patrimonio di Vigilanza</v>
          </cell>
          <cell r="E888">
            <v>2910666</v>
          </cell>
          <cell r="F888">
            <v>2910666</v>
          </cell>
          <cell r="G888">
            <v>2910666</v>
          </cell>
          <cell r="H888">
            <v>0</v>
          </cell>
          <cell r="I888">
            <v>0</v>
          </cell>
          <cell r="J888">
            <v>2910666</v>
          </cell>
          <cell r="K888">
            <v>0</v>
          </cell>
          <cell r="L888">
            <v>0</v>
          </cell>
          <cell r="M888">
            <v>2914878</v>
          </cell>
          <cell r="N888">
            <v>0</v>
          </cell>
          <cell r="O888">
            <v>0</v>
          </cell>
          <cell r="P888">
            <v>2778873</v>
          </cell>
          <cell r="Q888">
            <v>0</v>
          </cell>
          <cell r="R888">
            <v>0</v>
          </cell>
          <cell r="S888">
            <v>0</v>
          </cell>
        </row>
        <row r="889">
          <cell r="C889">
            <v>30059</v>
          </cell>
          <cell r="D889" t="str">
            <v>Capitale assorbito (totale attività)</v>
          </cell>
          <cell r="E889">
            <v>1664493</v>
          </cell>
          <cell r="F889">
            <v>1664493</v>
          </cell>
          <cell r="G889">
            <v>1664493</v>
          </cell>
          <cell r="H889">
            <v>0</v>
          </cell>
          <cell r="I889">
            <v>0</v>
          </cell>
          <cell r="J889">
            <v>1554270</v>
          </cell>
          <cell r="K889">
            <v>0</v>
          </cell>
          <cell r="L889">
            <v>0</v>
          </cell>
          <cell r="M889">
            <v>1464847</v>
          </cell>
          <cell r="N889">
            <v>0</v>
          </cell>
          <cell r="O889">
            <v>0</v>
          </cell>
          <cell r="P889">
            <v>1435848</v>
          </cell>
          <cell r="Q889">
            <v>0</v>
          </cell>
          <cell r="R889">
            <v>0</v>
          </cell>
          <cell r="S889">
            <v>0</v>
          </cell>
        </row>
        <row r="890">
          <cell r="C890">
            <v>30060</v>
          </cell>
          <cell r="D890" t="str">
            <v>Utile Netto rettificato</v>
          </cell>
          <cell r="E890">
            <v>210014.74</v>
          </cell>
          <cell r="F890">
            <v>163226</v>
          </cell>
          <cell r="G890">
            <v>119059.7</v>
          </cell>
          <cell r="H890">
            <v>0</v>
          </cell>
          <cell r="I890">
            <v>0</v>
          </cell>
          <cell r="J890">
            <v>343449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148331.783</v>
          </cell>
          <cell r="Q890">
            <v>0</v>
          </cell>
          <cell r="R890">
            <v>0</v>
          </cell>
          <cell r="S890">
            <v>0</v>
          </cell>
        </row>
        <row r="891">
          <cell r="C891">
            <v>30061</v>
          </cell>
          <cell r="D891" t="str">
            <v>Numeri Racc. a vista (c/c e dep. risp.)</v>
          </cell>
          <cell r="E891">
            <v>1283877272</v>
          </cell>
          <cell r="F891">
            <v>1020846387</v>
          </cell>
          <cell r="G891">
            <v>770354858</v>
          </cell>
          <cell r="H891">
            <v>511429680</v>
          </cell>
          <cell r="I891">
            <v>265961958</v>
          </cell>
          <cell r="J891">
            <v>3019715080</v>
          </cell>
          <cell r="K891">
            <v>2753644296</v>
          </cell>
          <cell r="L891">
            <v>2502975184</v>
          </cell>
          <cell r="M891">
            <v>2241161559</v>
          </cell>
          <cell r="N891">
            <v>1996613145</v>
          </cell>
          <cell r="O891">
            <v>1746228312</v>
          </cell>
          <cell r="P891">
            <v>1491749691</v>
          </cell>
          <cell r="Q891">
            <v>1239956885</v>
          </cell>
          <cell r="R891">
            <v>3051951756</v>
          </cell>
          <cell r="S891">
            <v>3222520200</v>
          </cell>
        </row>
        <row r="892">
          <cell r="C892">
            <v>30062</v>
          </cell>
          <cell r="D892" t="str">
            <v>Margine Racc. a vista</v>
          </cell>
          <cell r="E892">
            <v>105647</v>
          </cell>
          <cell r="F892">
            <v>80864</v>
          </cell>
          <cell r="G892">
            <v>57586</v>
          </cell>
          <cell r="H892">
            <v>36619</v>
          </cell>
          <cell r="I892">
            <v>18634</v>
          </cell>
          <cell r="J892">
            <v>181294</v>
          </cell>
          <cell r="K892">
            <v>162216</v>
          </cell>
          <cell r="L892">
            <v>145441</v>
          </cell>
          <cell r="M892">
            <v>130360</v>
          </cell>
          <cell r="N892">
            <v>116992</v>
          </cell>
          <cell r="O892">
            <v>102901</v>
          </cell>
          <cell r="P892">
            <v>88238</v>
          </cell>
          <cell r="Q892">
            <v>74114</v>
          </cell>
          <cell r="R892">
            <v>284391</v>
          </cell>
          <cell r="S892">
            <v>199000</v>
          </cell>
        </row>
        <row r="893">
          <cell r="C893">
            <v>30063</v>
          </cell>
          <cell r="D893" t="str">
            <v>Numeri Racc. a termine (CD+Obbl.)</v>
          </cell>
          <cell r="E893">
            <v>1289636856</v>
          </cell>
          <cell r="F893">
            <v>1031089037</v>
          </cell>
          <cell r="G893">
            <v>773484166</v>
          </cell>
          <cell r="H893">
            <v>512695440</v>
          </cell>
          <cell r="I893">
            <v>262274663</v>
          </cell>
          <cell r="J893">
            <v>3221897705</v>
          </cell>
          <cell r="K893">
            <v>2954184242</v>
          </cell>
          <cell r="L893">
            <v>2699269200</v>
          </cell>
          <cell r="M893">
            <v>2423940792</v>
          </cell>
          <cell r="N893">
            <v>2156728275</v>
          </cell>
          <cell r="O893">
            <v>1883700348</v>
          </cell>
          <cell r="P893">
            <v>1608663564</v>
          </cell>
          <cell r="Q893">
            <v>1338687480</v>
          </cell>
          <cell r="R893">
            <v>3107340000</v>
          </cell>
          <cell r="S893">
            <v>3387952200</v>
          </cell>
        </row>
        <row r="894">
          <cell r="C894">
            <v>30064</v>
          </cell>
          <cell r="D894" t="str">
            <v>Margine Racc. a termine</v>
          </cell>
          <cell r="E894">
            <v>37905</v>
          </cell>
          <cell r="F894">
            <v>29794</v>
          </cell>
          <cell r="G894">
            <v>21459</v>
          </cell>
          <cell r="H894">
            <v>13741</v>
          </cell>
          <cell r="I894">
            <v>7060</v>
          </cell>
          <cell r="J894">
            <v>66668</v>
          </cell>
          <cell r="K894">
            <v>59742</v>
          </cell>
          <cell r="L894">
            <v>53158</v>
          </cell>
          <cell r="M894">
            <v>46992</v>
          </cell>
          <cell r="N894">
            <v>41825</v>
          </cell>
          <cell r="O894">
            <v>36651</v>
          </cell>
          <cell r="P894">
            <v>31564</v>
          </cell>
          <cell r="Q894">
            <v>26779</v>
          </cell>
          <cell r="R894">
            <v>99967</v>
          </cell>
          <cell r="S894">
            <v>74000</v>
          </cell>
        </row>
        <row r="895">
          <cell r="C895">
            <v>30065</v>
          </cell>
          <cell r="D895" t="str">
            <v>Numeri Racc. totale (esclusi PCT)</v>
          </cell>
          <cell r="E895">
            <v>2573514128</v>
          </cell>
          <cell r="F895">
            <v>2051935424</v>
          </cell>
          <cell r="G895">
            <v>1543839024</v>
          </cell>
          <cell r="H895">
            <v>1024125120</v>
          </cell>
          <cell r="I895">
            <v>528236621</v>
          </cell>
          <cell r="J895">
            <v>6241612785</v>
          </cell>
          <cell r="K895">
            <v>5707828538</v>
          </cell>
          <cell r="L895">
            <v>5202244384</v>
          </cell>
          <cell r="M895">
            <v>4665102351</v>
          </cell>
          <cell r="N895">
            <v>4153341420</v>
          </cell>
          <cell r="O895">
            <v>3629928660</v>
          </cell>
          <cell r="P895">
            <v>3100413255</v>
          </cell>
          <cell r="Q895">
            <v>2578644365</v>
          </cell>
          <cell r="R895">
            <v>6159291756</v>
          </cell>
          <cell r="S895">
            <v>6610472400</v>
          </cell>
        </row>
        <row r="896">
          <cell r="C896">
            <v>30066</v>
          </cell>
          <cell r="D896" t="str">
            <v>Margine Raccolta Totale</v>
          </cell>
          <cell r="E896">
            <v>143552</v>
          </cell>
          <cell r="F896">
            <v>110658</v>
          </cell>
          <cell r="G896">
            <v>79045</v>
          </cell>
          <cell r="H896">
            <v>50360</v>
          </cell>
          <cell r="I896">
            <v>25694</v>
          </cell>
          <cell r="J896">
            <v>247962</v>
          </cell>
          <cell r="K896">
            <v>221958</v>
          </cell>
          <cell r="L896">
            <v>198599</v>
          </cell>
          <cell r="M896">
            <v>177352</v>
          </cell>
          <cell r="N896">
            <v>158817</v>
          </cell>
          <cell r="O896">
            <v>139552</v>
          </cell>
          <cell r="P896">
            <v>119802</v>
          </cell>
          <cell r="Q896">
            <v>100893</v>
          </cell>
          <cell r="R896">
            <v>384358</v>
          </cell>
          <cell r="S896">
            <v>273000</v>
          </cell>
        </row>
        <row r="897">
          <cell r="C897">
            <v>30067</v>
          </cell>
          <cell r="D897" t="str">
            <v>Numeri Impieghi vivi totali</v>
          </cell>
          <cell r="E897">
            <v>1261367896</v>
          </cell>
          <cell r="F897">
            <v>999281888</v>
          </cell>
          <cell r="G897">
            <v>744145038</v>
          </cell>
          <cell r="H897">
            <v>492569940</v>
          </cell>
          <cell r="I897">
            <v>247267129</v>
          </cell>
          <cell r="J897">
            <v>2631363566.25</v>
          </cell>
          <cell r="K897">
            <v>2358062044</v>
          </cell>
          <cell r="L897">
            <v>2116644992</v>
          </cell>
          <cell r="M897">
            <v>1877048901</v>
          </cell>
          <cell r="N897">
            <v>1633720347</v>
          </cell>
          <cell r="O897">
            <v>1428498400</v>
          </cell>
          <cell r="P897">
            <v>1192762126</v>
          </cell>
          <cell r="Q897">
            <v>992492951</v>
          </cell>
          <cell r="R897">
            <v>3114903756</v>
          </cell>
          <cell r="S897">
            <v>3176660400</v>
          </cell>
        </row>
        <row r="898">
          <cell r="C898">
            <v>30068</v>
          </cell>
          <cell r="D898" t="str">
            <v>Margine Imp. Vivi totali</v>
          </cell>
          <cell r="E898">
            <v>119482</v>
          </cell>
          <cell r="F898">
            <v>95237</v>
          </cell>
          <cell r="G898">
            <v>72678</v>
          </cell>
          <cell r="H898">
            <v>48970</v>
          </cell>
          <cell r="I898">
            <v>24744</v>
          </cell>
          <cell r="J898">
            <v>281553.75</v>
          </cell>
          <cell r="K898">
            <v>257851</v>
          </cell>
          <cell r="L898">
            <v>234034</v>
          </cell>
          <cell r="M898">
            <v>208828</v>
          </cell>
          <cell r="N898">
            <v>182832</v>
          </cell>
          <cell r="O898">
            <v>159600</v>
          </cell>
          <cell r="P898">
            <v>135151</v>
          </cell>
          <cell r="Q898">
            <v>112756</v>
          </cell>
          <cell r="R898">
            <v>288174</v>
          </cell>
          <cell r="S898">
            <v>317300</v>
          </cell>
        </row>
        <row r="899">
          <cell r="C899">
            <v>30069</v>
          </cell>
          <cell r="D899" t="str">
            <v>Numeri Impieghi vivi a breve (c/c)</v>
          </cell>
          <cell r="E899">
            <v>301320544</v>
          </cell>
          <cell r="F899">
            <v>240491009</v>
          </cell>
          <cell r="G899">
            <v>180833289</v>
          </cell>
          <cell r="H899">
            <v>120995520</v>
          </cell>
          <cell r="I899">
            <v>63023713</v>
          </cell>
          <cell r="J899">
            <v>657767868.75</v>
          </cell>
          <cell r="K899">
            <v>582765538</v>
          </cell>
          <cell r="L899">
            <v>527204096</v>
          </cell>
          <cell r="M899">
            <v>468693225</v>
          </cell>
          <cell r="N899">
            <v>410382531</v>
          </cell>
          <cell r="O899">
            <v>368529776</v>
          </cell>
          <cell r="P899">
            <v>307649139</v>
          </cell>
          <cell r="Q899">
            <v>257524007</v>
          </cell>
          <cell r="R899">
            <v>739441878</v>
          </cell>
          <cell r="S899">
            <v>746530200</v>
          </cell>
        </row>
        <row r="900">
          <cell r="C900">
            <v>30070</v>
          </cell>
          <cell r="D900" t="str">
            <v>Margine Imp. Vivi a breve</v>
          </cell>
          <cell r="E900">
            <v>51072</v>
          </cell>
          <cell r="F900">
            <v>40903</v>
          </cell>
          <cell r="G900">
            <v>31315</v>
          </cell>
          <cell r="H900">
            <v>20893</v>
          </cell>
          <cell r="I900">
            <v>10422</v>
          </cell>
          <cell r="J900">
            <v>109821.75</v>
          </cell>
          <cell r="K900">
            <v>99663</v>
          </cell>
          <cell r="L900">
            <v>89983</v>
          </cell>
          <cell r="M900">
            <v>80029</v>
          </cell>
          <cell r="N900">
            <v>69823</v>
          </cell>
          <cell r="O900">
            <v>60906</v>
          </cell>
          <cell r="P900">
            <v>51045</v>
          </cell>
          <cell r="Q900">
            <v>42406</v>
          </cell>
          <cell r="R900">
            <v>123851</v>
          </cell>
          <cell r="S900">
            <v>123900</v>
          </cell>
        </row>
        <row r="901">
          <cell r="C901">
            <v>30071</v>
          </cell>
          <cell r="D901" t="str">
            <v>Numeri Impieghi vivi a termine</v>
          </cell>
          <cell r="E901">
            <v>960047352</v>
          </cell>
          <cell r="F901">
            <v>758790879</v>
          </cell>
          <cell r="G901">
            <v>563311749</v>
          </cell>
          <cell r="H901">
            <v>371574420</v>
          </cell>
          <cell r="I901">
            <v>184243416</v>
          </cell>
          <cell r="J901">
            <v>1973595697.5</v>
          </cell>
          <cell r="K901">
            <v>1775296506</v>
          </cell>
          <cell r="L901">
            <v>1589440896</v>
          </cell>
          <cell r="M901">
            <v>1408355676</v>
          </cell>
          <cell r="N901">
            <v>1223337816</v>
          </cell>
          <cell r="O901">
            <v>1059968624</v>
          </cell>
          <cell r="P901">
            <v>885112987</v>
          </cell>
          <cell r="Q901">
            <v>734968944</v>
          </cell>
          <cell r="R901">
            <v>2375461878</v>
          </cell>
          <cell r="S901">
            <v>2430130200</v>
          </cell>
        </row>
        <row r="902">
          <cell r="C902">
            <v>30072</v>
          </cell>
          <cell r="D902" t="str">
            <v>Margine Imp. Vivi a termine</v>
          </cell>
          <cell r="E902">
            <v>68410</v>
          </cell>
          <cell r="F902">
            <v>54334</v>
          </cell>
          <cell r="G902">
            <v>41363</v>
          </cell>
          <cell r="H902">
            <v>28077</v>
          </cell>
          <cell r="I902">
            <v>14322</v>
          </cell>
          <cell r="J902">
            <v>171732</v>
          </cell>
          <cell r="K902">
            <v>158188</v>
          </cell>
          <cell r="L902">
            <v>144051</v>
          </cell>
          <cell r="M902">
            <v>128799</v>
          </cell>
          <cell r="N902">
            <v>113009</v>
          </cell>
          <cell r="O902">
            <v>98694</v>
          </cell>
          <cell r="P902">
            <v>84106</v>
          </cell>
          <cell r="Q902">
            <v>70350</v>
          </cell>
          <cell r="R902">
            <v>164323</v>
          </cell>
          <cell r="S902">
            <v>193400</v>
          </cell>
        </row>
        <row r="903">
          <cell r="C903">
            <v>30073</v>
          </cell>
          <cell r="D903" t="str">
            <v>Numeri contenzioso</v>
          </cell>
          <cell r="E903">
            <v>32661336</v>
          </cell>
          <cell r="F903">
            <v>26459315</v>
          </cell>
          <cell r="G903">
            <v>20455775</v>
          </cell>
          <cell r="H903">
            <v>13439021</v>
          </cell>
          <cell r="I903">
            <v>6936319</v>
          </cell>
          <cell r="J903">
            <v>84551435</v>
          </cell>
          <cell r="K903">
            <v>77658104</v>
          </cell>
          <cell r="L903">
            <v>70886592</v>
          </cell>
          <cell r="M903">
            <v>63927691</v>
          </cell>
          <cell r="N903">
            <v>57223276</v>
          </cell>
          <cell r="O903">
            <v>50358928</v>
          </cell>
          <cell r="P903">
            <v>43521791</v>
          </cell>
          <cell r="Q903">
            <v>36593340</v>
          </cell>
          <cell r="R903">
            <v>80520000</v>
          </cell>
          <cell r="S903">
            <v>89670000</v>
          </cell>
        </row>
        <row r="904">
          <cell r="C904">
            <v>30074</v>
          </cell>
          <cell r="D904" t="str">
            <v>Margine Contenzioso</v>
          </cell>
          <cell r="E904">
            <v>-2304</v>
          </cell>
          <cell r="F904">
            <v>-1804</v>
          </cell>
          <cell r="G904">
            <v>-1360</v>
          </cell>
          <cell r="H904">
            <v>-907</v>
          </cell>
          <cell r="I904">
            <v>-521</v>
          </cell>
          <cell r="J904">
            <v>-3643</v>
          </cell>
          <cell r="K904">
            <v>-3075</v>
          </cell>
          <cell r="L904">
            <v>-2660</v>
          </cell>
          <cell r="M904">
            <v>-2398</v>
          </cell>
          <cell r="N904">
            <v>-2047</v>
          </cell>
          <cell r="O904">
            <v>-1611</v>
          </cell>
          <cell r="P904">
            <v>-1298</v>
          </cell>
          <cell r="Q904">
            <v>-1037</v>
          </cell>
          <cell r="R904">
            <v>-5500</v>
          </cell>
          <cell r="S904">
            <v>-5100</v>
          </cell>
        </row>
        <row r="905">
          <cell r="C905">
            <v>30075</v>
          </cell>
          <cell r="D905" t="str">
            <v>Commissioni su GP</v>
          </cell>
          <cell r="E905">
            <v>33783</v>
          </cell>
          <cell r="F905">
            <v>26769</v>
          </cell>
          <cell r="G905">
            <v>19751</v>
          </cell>
          <cell r="H905">
            <v>12439</v>
          </cell>
          <cell r="I905">
            <v>5911</v>
          </cell>
          <cell r="J905">
            <v>55039</v>
          </cell>
          <cell r="K905">
            <v>49065</v>
          </cell>
          <cell r="L905">
            <v>43112</v>
          </cell>
          <cell r="M905">
            <v>37465</v>
          </cell>
          <cell r="N905">
            <v>32183</v>
          </cell>
          <cell r="O905">
            <v>26910</v>
          </cell>
          <cell r="P905">
            <v>22012</v>
          </cell>
          <cell r="Q905">
            <v>17811</v>
          </cell>
          <cell r="R905">
            <v>80300</v>
          </cell>
          <cell r="S905">
            <v>77300</v>
          </cell>
        </row>
        <row r="906">
          <cell r="C906">
            <v>30076</v>
          </cell>
          <cell r="D906" t="str">
            <v>volumi GP</v>
          </cell>
          <cell r="E906">
            <v>6047101</v>
          </cell>
          <cell r="F906">
            <v>6075742</v>
          </cell>
          <cell r="G906">
            <v>6060365</v>
          </cell>
          <cell r="H906">
            <v>5998849</v>
          </cell>
          <cell r="I906">
            <v>5902060</v>
          </cell>
          <cell r="J906">
            <v>5095960</v>
          </cell>
          <cell r="K906">
            <v>5033914</v>
          </cell>
          <cell r="L906">
            <v>4979418</v>
          </cell>
          <cell r="M906">
            <v>4927088</v>
          </cell>
          <cell r="N906">
            <v>4858857</v>
          </cell>
          <cell r="O906">
            <v>4777482</v>
          </cell>
          <cell r="P906">
            <v>4696716</v>
          </cell>
          <cell r="Q906">
            <v>4629701</v>
          </cell>
          <cell r="R906">
            <v>0</v>
          </cell>
          <cell r="S906">
            <v>6055800</v>
          </cell>
        </row>
        <row r="907">
          <cell r="C907">
            <v>30077</v>
          </cell>
          <cell r="D907" t="str">
            <v>Commissioni su fondi</v>
          </cell>
          <cell r="E907">
            <v>66921</v>
          </cell>
          <cell r="F907">
            <v>54312</v>
          </cell>
          <cell r="G907">
            <v>34702</v>
          </cell>
          <cell r="H907">
            <v>17594</v>
          </cell>
          <cell r="I907">
            <v>9184</v>
          </cell>
          <cell r="J907">
            <v>93497</v>
          </cell>
          <cell r="K907">
            <v>85878</v>
          </cell>
          <cell r="L907">
            <v>77762</v>
          </cell>
          <cell r="M907">
            <v>69361</v>
          </cell>
          <cell r="N907">
            <v>60135</v>
          </cell>
          <cell r="O907">
            <v>52477</v>
          </cell>
          <cell r="P907">
            <v>44471</v>
          </cell>
          <cell r="Q907">
            <v>36588</v>
          </cell>
          <cell r="R907">
            <v>145000</v>
          </cell>
          <cell r="S907">
            <v>121000</v>
          </cell>
        </row>
        <row r="908">
          <cell r="C908">
            <v>30078</v>
          </cell>
          <cell r="D908" t="str">
            <v>volumi fondi</v>
          </cell>
          <cell r="E908">
            <v>12726653</v>
          </cell>
          <cell r="F908">
            <v>12753257</v>
          </cell>
          <cell r="G908">
            <v>12897071</v>
          </cell>
          <cell r="H908">
            <v>12831420</v>
          </cell>
          <cell r="I908">
            <v>12840036</v>
          </cell>
          <cell r="J908">
            <v>12664550</v>
          </cell>
          <cell r="K908">
            <v>12650000</v>
          </cell>
          <cell r="L908">
            <v>12640803</v>
          </cell>
          <cell r="M908">
            <v>12638352</v>
          </cell>
          <cell r="N908">
            <v>12610530</v>
          </cell>
          <cell r="O908">
            <v>12570300</v>
          </cell>
          <cell r="P908">
            <v>12520299</v>
          </cell>
          <cell r="Q908">
            <v>12433101</v>
          </cell>
          <cell r="R908">
            <v>0</v>
          </cell>
          <cell r="S908">
            <v>13725600</v>
          </cell>
        </row>
        <row r="909">
          <cell r="C909">
            <v>30079</v>
          </cell>
          <cell r="D909" t="str">
            <v>Commissioni su titoli amministrati</v>
          </cell>
          <cell r="E909">
            <v>34626</v>
          </cell>
          <cell r="F909">
            <v>29102</v>
          </cell>
          <cell r="G909">
            <v>24424</v>
          </cell>
          <cell r="H909">
            <v>14870</v>
          </cell>
          <cell r="I909">
            <v>5371</v>
          </cell>
          <cell r="J909">
            <v>73891</v>
          </cell>
          <cell r="K909">
            <v>63828</v>
          </cell>
          <cell r="L909">
            <v>54309</v>
          </cell>
          <cell r="M909">
            <v>49196</v>
          </cell>
          <cell r="N909">
            <v>45642</v>
          </cell>
          <cell r="O909">
            <v>43299</v>
          </cell>
          <cell r="P909">
            <v>40203</v>
          </cell>
          <cell r="Q909">
            <v>36907</v>
          </cell>
          <cell r="R909">
            <v>58000</v>
          </cell>
          <cell r="S909">
            <v>41400</v>
          </cell>
        </row>
        <row r="910">
          <cell r="C910">
            <v>30080</v>
          </cell>
          <cell r="D910" t="str">
            <v>volumi Titoli Ammin. (stock)</v>
          </cell>
          <cell r="E910">
            <v>9809996</v>
          </cell>
          <cell r="F910">
            <v>9803268</v>
          </cell>
          <cell r="G910">
            <v>9740733</v>
          </cell>
          <cell r="H910">
            <v>9591949</v>
          </cell>
          <cell r="I910">
            <v>9551338</v>
          </cell>
          <cell r="J910">
            <v>10003101</v>
          </cell>
          <cell r="K910">
            <v>10018858</v>
          </cell>
          <cell r="L910">
            <v>10055806</v>
          </cell>
          <cell r="M910">
            <v>10144607</v>
          </cell>
          <cell r="N910">
            <v>10244603</v>
          </cell>
          <cell r="O910">
            <v>10358506</v>
          </cell>
          <cell r="P910">
            <v>10522422</v>
          </cell>
          <cell r="Q910">
            <v>10688838</v>
          </cell>
          <cell r="R910">
            <v>0</v>
          </cell>
          <cell r="S910">
            <v>0</v>
          </cell>
        </row>
        <row r="911">
          <cell r="C911">
            <v>30081</v>
          </cell>
          <cell r="D911" t="str">
            <v>Commissioni su operazioni di PcT</v>
          </cell>
          <cell r="E911">
            <v>821</v>
          </cell>
          <cell r="F911">
            <v>634</v>
          </cell>
          <cell r="G911">
            <v>449</v>
          </cell>
          <cell r="H911">
            <v>249</v>
          </cell>
          <cell r="I911">
            <v>105</v>
          </cell>
          <cell r="J911">
            <v>1749</v>
          </cell>
          <cell r="K911">
            <v>1569</v>
          </cell>
          <cell r="L911">
            <v>1446</v>
          </cell>
          <cell r="M911">
            <v>1376</v>
          </cell>
          <cell r="N911">
            <v>1310</v>
          </cell>
          <cell r="O911">
            <v>1164</v>
          </cell>
          <cell r="P911">
            <v>1058</v>
          </cell>
          <cell r="Q911">
            <v>958</v>
          </cell>
          <cell r="R911">
            <v>1575</v>
          </cell>
          <cell r="S911">
            <v>1600</v>
          </cell>
        </row>
        <row r="912">
          <cell r="C912">
            <v>30082</v>
          </cell>
          <cell r="D912" t="str">
            <v>volumi PcT</v>
          </cell>
          <cell r="E912">
            <v>669059</v>
          </cell>
          <cell r="F912">
            <v>670889</v>
          </cell>
          <cell r="G912">
            <v>670234</v>
          </cell>
          <cell r="H912">
            <v>668279</v>
          </cell>
          <cell r="I912">
            <v>657020</v>
          </cell>
          <cell r="J912">
            <v>627277</v>
          </cell>
          <cell r="K912">
            <v>624156</v>
          </cell>
          <cell r="L912">
            <v>623682</v>
          </cell>
          <cell r="M912">
            <v>630556</v>
          </cell>
          <cell r="N912">
            <v>648830</v>
          </cell>
          <cell r="O912">
            <v>673755</v>
          </cell>
          <cell r="P912">
            <v>715234</v>
          </cell>
          <cell r="Q912">
            <v>765774</v>
          </cell>
          <cell r="R912">
            <v>0</v>
          </cell>
          <cell r="S912">
            <v>0</v>
          </cell>
        </row>
        <row r="913">
          <cell r="C913">
            <v>30083</v>
          </cell>
          <cell r="D913" t="str">
            <v>Commissioni su assicurazioni</v>
          </cell>
          <cell r="E913">
            <v>23900</v>
          </cell>
          <cell r="F913">
            <v>19547</v>
          </cell>
          <cell r="G913">
            <v>13700</v>
          </cell>
          <cell r="H913">
            <v>7110.5</v>
          </cell>
          <cell r="I913">
            <v>3498</v>
          </cell>
          <cell r="J913">
            <v>36044</v>
          </cell>
          <cell r="K913">
            <v>27841</v>
          </cell>
          <cell r="L913">
            <v>25578</v>
          </cell>
          <cell r="M913">
            <v>22404</v>
          </cell>
          <cell r="N913">
            <v>19843</v>
          </cell>
          <cell r="O913">
            <v>17928</v>
          </cell>
          <cell r="P913">
            <v>16180</v>
          </cell>
          <cell r="Q913">
            <v>11917</v>
          </cell>
          <cell r="R913">
            <v>58500</v>
          </cell>
          <cell r="S913">
            <v>49700</v>
          </cell>
        </row>
        <row r="914">
          <cell r="C914">
            <v>30084</v>
          </cell>
          <cell r="D914" t="str">
            <v>volumi assicurazioni</v>
          </cell>
          <cell r="E914">
            <v>1694871.9100200001</v>
          </cell>
          <cell r="F914">
            <v>1625954.27654</v>
          </cell>
          <cell r="G914">
            <v>1558628.5932100001</v>
          </cell>
          <cell r="H914">
            <v>1448691.54703</v>
          </cell>
          <cell r="I914">
            <v>1370199.4530400001</v>
          </cell>
          <cell r="J914">
            <v>1191125.4710299999</v>
          </cell>
          <cell r="K914">
            <v>1073483.0900300001</v>
          </cell>
          <cell r="L914">
            <v>1015702.648</v>
          </cell>
          <cell r="M914">
            <v>940694.72204999998</v>
          </cell>
          <cell r="N914">
            <v>876291.49048000004</v>
          </cell>
          <cell r="O914">
            <v>832210.08522999997</v>
          </cell>
          <cell r="P914">
            <v>783439.20308000001</v>
          </cell>
          <cell r="Q914">
            <v>702125.24058999994</v>
          </cell>
          <cell r="R914">
            <v>0</v>
          </cell>
          <cell r="S914">
            <v>0</v>
          </cell>
        </row>
        <row r="915">
          <cell r="C915">
            <v>30085</v>
          </cell>
          <cell r="D915" t="str">
            <v>commissioni tenuta conto</v>
          </cell>
          <cell r="E915">
            <v>57482</v>
          </cell>
          <cell r="F915">
            <v>45627</v>
          </cell>
          <cell r="G915">
            <v>34751</v>
          </cell>
          <cell r="H915">
            <v>20335</v>
          </cell>
          <cell r="I915">
            <v>10211</v>
          </cell>
          <cell r="J915">
            <v>119366</v>
          </cell>
          <cell r="K915">
            <v>107568</v>
          </cell>
          <cell r="L915">
            <v>93292</v>
          </cell>
          <cell r="M915">
            <v>82888</v>
          </cell>
          <cell r="N915">
            <v>71405</v>
          </cell>
          <cell r="O915">
            <v>62195</v>
          </cell>
          <cell r="P915">
            <v>53231</v>
          </cell>
          <cell r="Q915">
            <v>41222</v>
          </cell>
          <cell r="R915">
            <v>140100</v>
          </cell>
          <cell r="S915">
            <v>135200</v>
          </cell>
        </row>
        <row r="916">
          <cell r="C916">
            <v>30086</v>
          </cell>
          <cell r="D916" t="str">
            <v>commissioni su carte di credito e debito</v>
          </cell>
          <cell r="E916">
            <v>11335</v>
          </cell>
          <cell r="F916">
            <v>8948</v>
          </cell>
          <cell r="G916">
            <v>4520</v>
          </cell>
          <cell r="H916">
            <v>3061</v>
          </cell>
          <cell r="I916">
            <v>1621</v>
          </cell>
          <cell r="J916">
            <v>26047</v>
          </cell>
          <cell r="K916">
            <v>24285</v>
          </cell>
          <cell r="L916">
            <v>22352</v>
          </cell>
          <cell r="M916">
            <v>19774</v>
          </cell>
          <cell r="N916">
            <v>17485</v>
          </cell>
          <cell r="O916">
            <v>14939</v>
          </cell>
          <cell r="P916">
            <v>12555</v>
          </cell>
          <cell r="Q916">
            <v>10025</v>
          </cell>
          <cell r="R916">
            <v>26000</v>
          </cell>
          <cell r="S916">
            <v>27700</v>
          </cell>
        </row>
        <row r="917">
          <cell r="C917">
            <v>30087</v>
          </cell>
          <cell r="D917" t="str">
            <v>commissioni su servizi estero</v>
          </cell>
          <cell r="E917">
            <v>4712</v>
          </cell>
          <cell r="F917">
            <v>3062</v>
          </cell>
          <cell r="G917">
            <v>2300</v>
          </cell>
          <cell r="H917">
            <v>1388</v>
          </cell>
          <cell r="I917">
            <v>730</v>
          </cell>
          <cell r="J917">
            <v>10415</v>
          </cell>
          <cell r="K917">
            <v>9535</v>
          </cell>
          <cell r="L917">
            <v>8806</v>
          </cell>
          <cell r="M917">
            <v>7875</v>
          </cell>
          <cell r="N917">
            <v>6972</v>
          </cell>
          <cell r="O917">
            <v>6242</v>
          </cell>
          <cell r="P917">
            <v>4972</v>
          </cell>
          <cell r="Q917">
            <v>3628</v>
          </cell>
          <cell r="R917">
            <v>9500</v>
          </cell>
          <cell r="S917">
            <v>10900</v>
          </cell>
        </row>
        <row r="918">
          <cell r="C918">
            <v>30088</v>
          </cell>
          <cell r="D918" t="str">
            <v>Commissioni da portafoglio</v>
          </cell>
          <cell r="E918">
            <v>4439</v>
          </cell>
          <cell r="F918">
            <v>3501</v>
          </cell>
          <cell r="G918">
            <v>2611</v>
          </cell>
          <cell r="H918">
            <v>1705</v>
          </cell>
          <cell r="I918">
            <v>818</v>
          </cell>
          <cell r="J918">
            <v>9345</v>
          </cell>
          <cell r="K918">
            <v>8364</v>
          </cell>
          <cell r="L918">
            <v>7548</v>
          </cell>
          <cell r="M918">
            <v>6751</v>
          </cell>
          <cell r="N918">
            <v>6023</v>
          </cell>
          <cell r="O918">
            <v>5331</v>
          </cell>
          <cell r="P918">
            <v>4429</v>
          </cell>
          <cell r="Q918">
            <v>3558</v>
          </cell>
          <cell r="R918">
            <v>10500</v>
          </cell>
          <cell r="S918">
            <v>10500</v>
          </cell>
        </row>
        <row r="919">
          <cell r="C919">
            <v>30089</v>
          </cell>
          <cell r="D919" t="str">
            <v>altre Commissioni</v>
          </cell>
          <cell r="E919">
            <v>15716</v>
          </cell>
          <cell r="F919">
            <v>13504</v>
          </cell>
          <cell r="G919">
            <v>11070</v>
          </cell>
          <cell r="H919">
            <v>8274</v>
          </cell>
          <cell r="I919">
            <v>4617</v>
          </cell>
          <cell r="J919">
            <v>44644</v>
          </cell>
          <cell r="K919">
            <v>40913</v>
          </cell>
          <cell r="L919">
            <v>35920</v>
          </cell>
          <cell r="M919">
            <v>32941</v>
          </cell>
          <cell r="N919">
            <v>29035</v>
          </cell>
          <cell r="O919">
            <v>26937</v>
          </cell>
          <cell r="P919">
            <v>19668</v>
          </cell>
          <cell r="Q919">
            <v>13221</v>
          </cell>
          <cell r="R919">
            <v>43300</v>
          </cell>
          <cell r="S919">
            <v>44800</v>
          </cell>
        </row>
        <row r="920">
          <cell r="C920">
            <v>30090</v>
          </cell>
          <cell r="D920" t="str">
            <v>di cui sistema di pagamento</v>
          </cell>
          <cell r="E920">
            <v>649</v>
          </cell>
          <cell r="F920">
            <v>510</v>
          </cell>
          <cell r="G920">
            <v>391</v>
          </cell>
          <cell r="H920">
            <v>250</v>
          </cell>
          <cell r="I920">
            <v>121</v>
          </cell>
          <cell r="J920">
            <v>565</v>
          </cell>
          <cell r="K920">
            <v>431</v>
          </cell>
          <cell r="L920">
            <v>311</v>
          </cell>
          <cell r="M920">
            <v>191</v>
          </cell>
          <cell r="N920">
            <v>91</v>
          </cell>
          <cell r="O920">
            <v>0</v>
          </cell>
          <cell r="P920">
            <v>0</v>
          </cell>
          <cell r="Q920">
            <v>0</v>
          </cell>
          <cell r="R920">
            <v>1000</v>
          </cell>
          <cell r="S920">
            <v>0</v>
          </cell>
        </row>
        <row r="921">
          <cell r="C921">
            <v>30091</v>
          </cell>
          <cell r="D921" t="str">
            <v>effetto giorni banca</v>
          </cell>
          <cell r="E921">
            <v>8649</v>
          </cell>
          <cell r="F921">
            <v>6660</v>
          </cell>
          <cell r="G921">
            <v>4937</v>
          </cell>
          <cell r="H921">
            <v>2954</v>
          </cell>
          <cell r="I921">
            <v>1421</v>
          </cell>
          <cell r="J921">
            <v>16586.5</v>
          </cell>
          <cell r="K921">
            <v>14865</v>
          </cell>
          <cell r="L921">
            <v>13130</v>
          </cell>
          <cell r="M921">
            <v>12039</v>
          </cell>
          <cell r="N921">
            <v>10910</v>
          </cell>
          <cell r="O921">
            <v>10075</v>
          </cell>
          <cell r="P921">
            <v>7058</v>
          </cell>
          <cell r="Q921">
            <v>5990</v>
          </cell>
          <cell r="R921">
            <v>20000</v>
          </cell>
          <cell r="S921">
            <v>18000</v>
          </cell>
        </row>
        <row r="922">
          <cell r="C922">
            <v>30092</v>
          </cell>
          <cell r="D922" t="str">
            <v># c/c</v>
          </cell>
          <cell r="E922">
            <v>665526</v>
          </cell>
          <cell r="F922">
            <v>631786</v>
          </cell>
          <cell r="G922">
            <v>634921</v>
          </cell>
          <cell r="H922">
            <v>632024</v>
          </cell>
          <cell r="I922">
            <v>631583</v>
          </cell>
          <cell r="J922">
            <v>630899</v>
          </cell>
          <cell r="K922">
            <v>629226</v>
          </cell>
          <cell r="L922">
            <v>627962</v>
          </cell>
          <cell r="M922">
            <v>626055</v>
          </cell>
          <cell r="N922">
            <v>622974</v>
          </cell>
          <cell r="O922">
            <v>622274</v>
          </cell>
          <cell r="P922">
            <v>620342</v>
          </cell>
          <cell r="Q922">
            <v>616071</v>
          </cell>
          <cell r="R922">
            <v>0</v>
          </cell>
          <cell r="S922">
            <v>0</v>
          </cell>
        </row>
        <row r="923">
          <cell r="C923">
            <v>30093</v>
          </cell>
          <cell r="D923" t="str">
            <v>di cui standardizzati</v>
          </cell>
          <cell r="E923">
            <v>158811</v>
          </cell>
          <cell r="F923">
            <v>140838</v>
          </cell>
          <cell r="G923">
            <v>126660</v>
          </cell>
          <cell r="H923">
            <v>111734</v>
          </cell>
          <cell r="I923">
            <v>100629</v>
          </cell>
          <cell r="J923">
            <v>71581</v>
          </cell>
          <cell r="K923">
            <v>49848</v>
          </cell>
          <cell r="L923">
            <v>30272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250000</v>
          </cell>
        </row>
        <row r="924">
          <cell r="C924">
            <v>30094</v>
          </cell>
          <cell r="D924" t="str">
            <v>Erogazione Mutui</v>
          </cell>
          <cell r="E924">
            <v>443170</v>
          </cell>
          <cell r="F924">
            <v>346934</v>
          </cell>
          <cell r="G924">
            <v>264705</v>
          </cell>
          <cell r="H924">
            <v>168338</v>
          </cell>
          <cell r="I924">
            <v>74416</v>
          </cell>
          <cell r="J924">
            <v>1665000</v>
          </cell>
          <cell r="K924">
            <v>1454000</v>
          </cell>
          <cell r="L924">
            <v>1308000</v>
          </cell>
          <cell r="M924">
            <v>1095000</v>
          </cell>
          <cell r="N924">
            <v>949000</v>
          </cell>
          <cell r="O924">
            <v>854738</v>
          </cell>
          <cell r="P924">
            <v>654000</v>
          </cell>
          <cell r="Q924">
            <v>491000</v>
          </cell>
          <cell r="R924">
            <v>0</v>
          </cell>
          <cell r="S924">
            <v>900000</v>
          </cell>
        </row>
        <row r="925">
          <cell r="C925">
            <v>30095</v>
          </cell>
          <cell r="D925" t="str">
            <v>GP flusso netto</v>
          </cell>
          <cell r="E925">
            <v>326612</v>
          </cell>
          <cell r="F925">
            <v>309993</v>
          </cell>
          <cell r="G925">
            <v>286243</v>
          </cell>
          <cell r="H925">
            <v>344824</v>
          </cell>
          <cell r="I925">
            <v>267317</v>
          </cell>
          <cell r="J925">
            <v>1187000</v>
          </cell>
          <cell r="K925">
            <v>1046710</v>
          </cell>
          <cell r="L925">
            <v>1037863</v>
          </cell>
          <cell r="M925">
            <v>1091571</v>
          </cell>
          <cell r="N925">
            <v>1018865</v>
          </cell>
          <cell r="O925">
            <v>862838</v>
          </cell>
          <cell r="P925">
            <v>607370</v>
          </cell>
          <cell r="Q925">
            <v>285062</v>
          </cell>
          <cell r="R925">
            <v>0</v>
          </cell>
          <cell r="S925">
            <v>1041800</v>
          </cell>
        </row>
        <row r="926">
          <cell r="C926">
            <v>30096</v>
          </cell>
          <cell r="D926" t="str">
            <v>Fondi flusso netto</v>
          </cell>
          <cell r="E926">
            <v>-217458</v>
          </cell>
          <cell r="F926">
            <v>-268847</v>
          </cell>
          <cell r="G926">
            <v>-280255</v>
          </cell>
          <cell r="H926">
            <v>-232105</v>
          </cell>
          <cell r="I926">
            <v>-108244</v>
          </cell>
          <cell r="J926">
            <v>1055000</v>
          </cell>
          <cell r="K926">
            <v>1279030</v>
          </cell>
          <cell r="L926">
            <v>1497505</v>
          </cell>
          <cell r="M926">
            <v>1552100</v>
          </cell>
          <cell r="N926">
            <v>1625284</v>
          </cell>
          <cell r="O926">
            <v>1580664</v>
          </cell>
          <cell r="P926">
            <v>1715615</v>
          </cell>
          <cell r="Q926">
            <v>1793441</v>
          </cell>
          <cell r="R926">
            <v>0</v>
          </cell>
          <cell r="S926">
            <v>1301100</v>
          </cell>
        </row>
        <row r="927">
          <cell r="C927">
            <v>30097</v>
          </cell>
          <cell r="D927" t="str">
            <v>Assicurazioni nuovi premi</v>
          </cell>
          <cell r="E927">
            <v>411000</v>
          </cell>
          <cell r="F927">
            <v>343322</v>
          </cell>
          <cell r="G927">
            <v>276075</v>
          </cell>
          <cell r="H927">
            <v>163400</v>
          </cell>
          <cell r="I927">
            <v>80958</v>
          </cell>
          <cell r="J927">
            <v>907000</v>
          </cell>
          <cell r="K927">
            <v>730560</v>
          </cell>
          <cell r="L927">
            <v>671909</v>
          </cell>
          <cell r="M927">
            <v>596306</v>
          </cell>
          <cell r="N927">
            <v>531492</v>
          </cell>
          <cell r="O927">
            <v>487739</v>
          </cell>
          <cell r="P927">
            <v>439573</v>
          </cell>
          <cell r="Q927">
            <v>356648</v>
          </cell>
          <cell r="R927">
            <v>0</v>
          </cell>
          <cell r="S927">
            <v>890000</v>
          </cell>
        </row>
        <row r="928">
          <cell r="C928">
            <v>30098</v>
          </cell>
          <cell r="D928" t="str">
            <v># clienti</v>
          </cell>
          <cell r="E928">
            <v>824983</v>
          </cell>
          <cell r="F928">
            <v>826780</v>
          </cell>
          <cell r="G928">
            <v>828549</v>
          </cell>
          <cell r="H928">
            <v>829496</v>
          </cell>
          <cell r="I928">
            <v>832034</v>
          </cell>
          <cell r="J928">
            <v>829973</v>
          </cell>
          <cell r="K928">
            <v>834155</v>
          </cell>
          <cell r="L928">
            <v>833239</v>
          </cell>
          <cell r="M928">
            <v>825550</v>
          </cell>
          <cell r="N928">
            <v>829444</v>
          </cell>
          <cell r="O928">
            <v>830310</v>
          </cell>
          <cell r="P928">
            <v>823811</v>
          </cell>
          <cell r="Q928">
            <v>829277</v>
          </cell>
          <cell r="R928">
            <v>0</v>
          </cell>
          <cell r="S928">
            <v>0</v>
          </cell>
        </row>
        <row r="929">
          <cell r="C929">
            <v>30099</v>
          </cell>
          <cell r="D929" t="str">
            <v>Nuovi clienti Retail</v>
          </cell>
          <cell r="E929">
            <v>51556</v>
          </cell>
          <cell r="F929">
            <v>42697</v>
          </cell>
          <cell r="G929">
            <v>33762</v>
          </cell>
          <cell r="H929">
            <v>24051</v>
          </cell>
          <cell r="I929">
            <v>14970</v>
          </cell>
          <cell r="J929">
            <v>0</v>
          </cell>
          <cell r="K929">
            <v>0</v>
          </cell>
          <cell r="L929">
            <v>0</v>
          </cell>
          <cell r="M929">
            <v>66289</v>
          </cell>
          <cell r="N929">
            <v>0</v>
          </cell>
          <cell r="O929">
            <v>50964</v>
          </cell>
          <cell r="P929">
            <v>47371</v>
          </cell>
          <cell r="Q929">
            <v>38013</v>
          </cell>
          <cell r="R929">
            <v>0</v>
          </cell>
          <cell r="S929">
            <v>0</v>
          </cell>
        </row>
        <row r="930">
          <cell r="C930">
            <v>30100</v>
          </cell>
          <cell r="D930" t="str">
            <v># clienti CU</v>
          </cell>
          <cell r="E930">
            <v>642562</v>
          </cell>
          <cell r="F930">
            <v>644132</v>
          </cell>
          <cell r="G930">
            <v>645425</v>
          </cell>
          <cell r="H930">
            <v>645662</v>
          </cell>
          <cell r="I930">
            <v>647434</v>
          </cell>
          <cell r="J930">
            <v>645864</v>
          </cell>
          <cell r="K930">
            <v>648409</v>
          </cell>
          <cell r="L930">
            <v>647530</v>
          </cell>
          <cell r="M930">
            <v>641403</v>
          </cell>
          <cell r="N930">
            <v>644211</v>
          </cell>
          <cell r="O930">
            <v>644727</v>
          </cell>
          <cell r="P930">
            <v>639794</v>
          </cell>
          <cell r="Q930">
            <v>642765</v>
          </cell>
          <cell r="R930">
            <v>0</v>
          </cell>
          <cell r="S930">
            <v>0</v>
          </cell>
        </row>
        <row r="931">
          <cell r="C931">
            <v>30101</v>
          </cell>
          <cell r="D931" t="str">
            <v>MI CU</v>
          </cell>
          <cell r="E931">
            <v>250287</v>
          </cell>
          <cell r="F931">
            <v>199967</v>
          </cell>
          <cell r="G931">
            <v>146897</v>
          </cell>
          <cell r="H931">
            <v>93283.5</v>
          </cell>
          <cell r="I931">
            <v>46962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</row>
        <row r="932">
          <cell r="C932">
            <v>30102</v>
          </cell>
          <cell r="D932" t="str">
            <v>MI PAR</v>
          </cell>
          <cell r="E932">
            <v>118791</v>
          </cell>
          <cell r="F932">
            <v>95378</v>
          </cell>
          <cell r="G932">
            <v>68175</v>
          </cell>
          <cell r="H932">
            <v>40642</v>
          </cell>
          <cell r="I932">
            <v>19885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</row>
        <row r="933">
          <cell r="C933">
            <v>30103</v>
          </cell>
          <cell r="D933" t="str">
            <v>MI PP</v>
          </cell>
          <cell r="E933">
            <v>47139</v>
          </cell>
          <cell r="F933">
            <v>38023</v>
          </cell>
          <cell r="G933">
            <v>26995</v>
          </cell>
          <cell r="H933">
            <v>16626</v>
          </cell>
          <cell r="I933">
            <v>7794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</row>
        <row r="934">
          <cell r="C934">
            <v>30104</v>
          </cell>
          <cell r="D934" t="str">
            <v>MI SB</v>
          </cell>
          <cell r="E934">
            <v>106897</v>
          </cell>
          <cell r="F934">
            <v>82389</v>
          </cell>
          <cell r="G934">
            <v>61511</v>
          </cell>
          <cell r="H934">
            <v>37851</v>
          </cell>
          <cell r="I934">
            <v>18763</v>
          </cell>
          <cell r="J934">
            <v>218522.25</v>
          </cell>
          <cell r="K934">
            <v>199123</v>
          </cell>
          <cell r="L934">
            <v>180251</v>
          </cell>
          <cell r="M934">
            <v>161789</v>
          </cell>
          <cell r="N934">
            <v>142666</v>
          </cell>
          <cell r="O934">
            <v>121833</v>
          </cell>
          <cell r="P934">
            <v>103014</v>
          </cell>
          <cell r="Q934">
            <v>86023</v>
          </cell>
          <cell r="R934">
            <v>260070</v>
          </cell>
          <cell r="S934">
            <v>258200</v>
          </cell>
        </row>
        <row r="935">
          <cell r="C935">
            <v>30105</v>
          </cell>
          <cell r="D935" t="str">
            <v># clienti PAR</v>
          </cell>
          <cell r="E935">
            <v>102000</v>
          </cell>
          <cell r="F935">
            <v>102426</v>
          </cell>
          <cell r="G935">
            <v>102804</v>
          </cell>
          <cell r="H935">
            <v>103417</v>
          </cell>
          <cell r="I935">
            <v>104152</v>
          </cell>
          <cell r="J935">
            <v>103674</v>
          </cell>
          <cell r="K935">
            <v>105098</v>
          </cell>
          <cell r="L935">
            <v>105289</v>
          </cell>
          <cell r="M935">
            <v>104263</v>
          </cell>
          <cell r="N935">
            <v>105286</v>
          </cell>
          <cell r="O935">
            <v>105587</v>
          </cell>
          <cell r="P935">
            <v>104559</v>
          </cell>
          <cell r="Q935">
            <v>105758</v>
          </cell>
          <cell r="R935">
            <v>0</v>
          </cell>
          <cell r="S935">
            <v>0</v>
          </cell>
        </row>
        <row r="936">
          <cell r="C936">
            <v>30106</v>
          </cell>
          <cell r="D936" t="str">
            <v># clienti PP</v>
          </cell>
          <cell r="E936">
            <v>13840</v>
          </cell>
          <cell r="F936">
            <v>13901</v>
          </cell>
          <cell r="G936">
            <v>13918</v>
          </cell>
          <cell r="H936">
            <v>14041</v>
          </cell>
          <cell r="I936">
            <v>14068</v>
          </cell>
          <cell r="J936">
            <v>14035</v>
          </cell>
          <cell r="K936">
            <v>14204</v>
          </cell>
          <cell r="L936">
            <v>14131</v>
          </cell>
          <cell r="M936">
            <v>14000</v>
          </cell>
          <cell r="N936">
            <v>14041</v>
          </cell>
          <cell r="O936">
            <v>14109</v>
          </cell>
          <cell r="P936">
            <v>13935</v>
          </cell>
          <cell r="Q936">
            <v>14063</v>
          </cell>
          <cell r="R936">
            <v>0</v>
          </cell>
          <cell r="S936">
            <v>0</v>
          </cell>
        </row>
        <row r="937">
          <cell r="C937">
            <v>30107</v>
          </cell>
          <cell r="D937" t="str">
            <v># clienti SB</v>
          </cell>
          <cell r="E937">
            <v>66581</v>
          </cell>
          <cell r="F937">
            <v>66321</v>
          </cell>
          <cell r="G937">
            <v>66402</v>
          </cell>
          <cell r="H937">
            <v>66376</v>
          </cell>
          <cell r="I937">
            <v>66380</v>
          </cell>
          <cell r="J937">
            <v>66400</v>
          </cell>
          <cell r="K937">
            <v>66444</v>
          </cell>
          <cell r="L937">
            <v>66289</v>
          </cell>
          <cell r="M937">
            <v>65884</v>
          </cell>
          <cell r="N937">
            <v>65906</v>
          </cell>
          <cell r="O937">
            <v>65887</v>
          </cell>
          <cell r="P937">
            <v>65523</v>
          </cell>
          <cell r="Q937">
            <v>66691</v>
          </cell>
          <cell r="R937">
            <v>0</v>
          </cell>
          <cell r="S937">
            <v>0</v>
          </cell>
        </row>
        <row r="938">
          <cell r="C938">
            <v>30108</v>
          </cell>
          <cell r="D938" t="str">
            <v># sportelli PB</v>
          </cell>
          <cell r="E938">
            <v>7</v>
          </cell>
          <cell r="F938">
            <v>7</v>
          </cell>
          <cell r="G938">
            <v>6</v>
          </cell>
          <cell r="H938">
            <v>6</v>
          </cell>
          <cell r="I938">
            <v>4</v>
          </cell>
          <cell r="J938">
            <v>3</v>
          </cell>
          <cell r="K938">
            <v>3</v>
          </cell>
          <cell r="L938">
            <v>3</v>
          </cell>
          <cell r="M938">
            <v>3</v>
          </cell>
          <cell r="N938">
            <v>3</v>
          </cell>
          <cell r="O938">
            <v>3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</row>
        <row r="939">
          <cell r="C939">
            <v>30109</v>
          </cell>
          <cell r="D939" t="str">
            <v>Attivo Ponderato per il rischio</v>
          </cell>
          <cell r="E939">
            <v>8293880</v>
          </cell>
          <cell r="F939">
            <v>8293880</v>
          </cell>
          <cell r="G939">
            <v>8293880</v>
          </cell>
          <cell r="H939">
            <v>0</v>
          </cell>
          <cell r="I939">
            <v>0</v>
          </cell>
          <cell r="J939">
            <v>7855870</v>
          </cell>
          <cell r="K939">
            <v>0</v>
          </cell>
          <cell r="L939">
            <v>0</v>
          </cell>
          <cell r="M939">
            <v>7730830</v>
          </cell>
          <cell r="N939">
            <v>0</v>
          </cell>
          <cell r="O939">
            <v>0</v>
          </cell>
          <cell r="P939">
            <v>7351880</v>
          </cell>
          <cell r="Q939">
            <v>0</v>
          </cell>
          <cell r="R939">
            <v>0</v>
          </cell>
          <cell r="S939">
            <v>0</v>
          </cell>
        </row>
        <row r="940">
          <cell r="C940">
            <v>30110</v>
          </cell>
          <cell r="D940" t="str">
            <v>Volumi mutui</v>
          </cell>
          <cell r="E940">
            <v>4776677</v>
          </cell>
          <cell r="F940">
            <v>4729889</v>
          </cell>
          <cell r="G940">
            <v>4653170</v>
          </cell>
          <cell r="H940">
            <v>4638262</v>
          </cell>
          <cell r="I940">
            <v>4429651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</row>
        <row r="941">
          <cell r="C941">
            <v>30111</v>
          </cell>
          <cell r="D941" t="str">
            <v>Volumi prestiti pers.</v>
          </cell>
          <cell r="E941">
            <v>1756039</v>
          </cell>
          <cell r="F941">
            <v>1541110</v>
          </cell>
          <cell r="G941">
            <v>1537070</v>
          </cell>
          <cell r="H941">
            <v>1554645</v>
          </cell>
          <cell r="I941">
            <v>1513685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</row>
        <row r="942">
          <cell r="C942">
            <v>30112</v>
          </cell>
          <cell r="D942" t="str">
            <v># prodotti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C943">
            <v>30113</v>
          </cell>
          <cell r="D943" t="str">
            <v># clienti con c/c</v>
          </cell>
          <cell r="E943">
            <v>598419</v>
          </cell>
          <cell r="F943">
            <v>597495</v>
          </cell>
          <cell r="G943">
            <v>598470</v>
          </cell>
          <cell r="H943">
            <v>597180</v>
          </cell>
          <cell r="I943">
            <v>0</v>
          </cell>
          <cell r="J943">
            <v>595879</v>
          </cell>
          <cell r="K943">
            <v>595665</v>
          </cell>
          <cell r="L943">
            <v>594477</v>
          </cell>
          <cell r="M943">
            <v>593262</v>
          </cell>
          <cell r="N943">
            <v>591841</v>
          </cell>
          <cell r="O943">
            <v>591204</v>
          </cell>
          <cell r="P943">
            <v>589648</v>
          </cell>
          <cell r="Q943">
            <v>0</v>
          </cell>
          <cell r="R943">
            <v>0</v>
          </cell>
          <cell r="S943">
            <v>0</v>
          </cell>
        </row>
        <row r="944">
          <cell r="C944">
            <v>30114</v>
          </cell>
          <cell r="D944" t="str">
            <v># clienti con Mutuo</v>
          </cell>
          <cell r="E944">
            <v>91582</v>
          </cell>
          <cell r="F944">
            <v>90711</v>
          </cell>
          <cell r="G944">
            <v>89839</v>
          </cell>
          <cell r="H944">
            <v>88703</v>
          </cell>
          <cell r="I944">
            <v>0</v>
          </cell>
          <cell r="J944">
            <v>87141</v>
          </cell>
          <cell r="K944">
            <v>85988</v>
          </cell>
          <cell r="L944">
            <v>84583</v>
          </cell>
          <cell r="M944">
            <v>83283</v>
          </cell>
          <cell r="N944">
            <v>82025</v>
          </cell>
          <cell r="O944">
            <v>81579</v>
          </cell>
          <cell r="P944">
            <v>80085</v>
          </cell>
          <cell r="Q944">
            <v>0</v>
          </cell>
          <cell r="R944">
            <v>0</v>
          </cell>
          <cell r="S944">
            <v>0</v>
          </cell>
        </row>
        <row r="945">
          <cell r="C945">
            <v>30115</v>
          </cell>
          <cell r="D945" t="str">
            <v># clienti con Assicurazioni</v>
          </cell>
          <cell r="E945">
            <v>38721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</row>
        <row r="946">
          <cell r="C946">
            <v>30116</v>
          </cell>
          <cell r="D946" t="str">
            <v># clienti con Prestiti Personali</v>
          </cell>
          <cell r="E946">
            <v>33314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</row>
        <row r="947">
          <cell r="C947">
            <v>30117</v>
          </cell>
          <cell r="D947" t="str">
            <v># clienti con Fondi</v>
          </cell>
          <cell r="E947">
            <v>202523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</row>
        <row r="948">
          <cell r="C948">
            <v>30118</v>
          </cell>
          <cell r="D948" t="str">
            <v># carte debito</v>
          </cell>
          <cell r="E948">
            <v>422744</v>
          </cell>
          <cell r="F948">
            <v>419925</v>
          </cell>
          <cell r="G948">
            <v>417912</v>
          </cell>
          <cell r="H948">
            <v>415143</v>
          </cell>
          <cell r="I948">
            <v>413185</v>
          </cell>
          <cell r="J948">
            <v>409045</v>
          </cell>
          <cell r="K948">
            <v>406175</v>
          </cell>
          <cell r="L948">
            <v>402670</v>
          </cell>
          <cell r="M948">
            <v>397434</v>
          </cell>
          <cell r="N948">
            <v>396650</v>
          </cell>
          <cell r="O948">
            <v>395212</v>
          </cell>
          <cell r="P948">
            <v>393556</v>
          </cell>
          <cell r="Q948">
            <v>391915</v>
          </cell>
          <cell r="R948">
            <v>0</v>
          </cell>
          <cell r="S948">
            <v>0</v>
          </cell>
        </row>
        <row r="949">
          <cell r="C949">
            <v>30119</v>
          </cell>
          <cell r="D949" t="str">
            <v># carte credito</v>
          </cell>
          <cell r="E949">
            <v>182367</v>
          </cell>
          <cell r="F949">
            <v>177655</v>
          </cell>
          <cell r="G949">
            <v>175812</v>
          </cell>
          <cell r="H949">
            <v>171420</v>
          </cell>
          <cell r="I949">
            <v>166038</v>
          </cell>
          <cell r="J949">
            <v>160264</v>
          </cell>
          <cell r="K949">
            <v>154779</v>
          </cell>
          <cell r="L949">
            <v>148589</v>
          </cell>
          <cell r="M949">
            <v>141898</v>
          </cell>
          <cell r="N949">
            <v>138923</v>
          </cell>
          <cell r="O949">
            <v>136241</v>
          </cell>
          <cell r="P949">
            <v>125087</v>
          </cell>
          <cell r="Q949">
            <v>121271</v>
          </cell>
          <cell r="R949">
            <v>0</v>
          </cell>
          <cell r="S949">
            <v>0</v>
          </cell>
        </row>
        <row r="950">
          <cell r="C950">
            <v>30120</v>
          </cell>
          <cell r="D950" t="str">
            <v>M Racc. Indir.  SB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</row>
        <row r="951">
          <cell r="C951">
            <v>30121</v>
          </cell>
          <cell r="D951" t="str">
            <v>Sofferenze lorde tot. segmento</v>
          </cell>
          <cell r="E951">
            <v>214877.21053000001</v>
          </cell>
          <cell r="F951">
            <v>218672.02479</v>
          </cell>
          <cell r="G951">
            <v>224788.73626000001</v>
          </cell>
          <cell r="H951">
            <v>223983.68333</v>
          </cell>
          <cell r="I951">
            <v>223752.22581</v>
          </cell>
          <cell r="J951">
            <v>231647.76712</v>
          </cell>
          <cell r="K951">
            <v>232509.29341000001</v>
          </cell>
          <cell r="L951">
            <v>233179.57895</v>
          </cell>
          <cell r="M951">
            <v>234167.36629999999</v>
          </cell>
          <cell r="N951">
            <v>235486.73251</v>
          </cell>
          <cell r="O951">
            <v>237542.11321000001</v>
          </cell>
          <cell r="P951">
            <v>240451.88398000001</v>
          </cell>
          <cell r="Q951">
            <v>242340</v>
          </cell>
          <cell r="R951">
            <v>220000</v>
          </cell>
          <cell r="S951">
            <v>245000</v>
          </cell>
        </row>
        <row r="952">
          <cell r="C952">
            <v>30122</v>
          </cell>
          <cell r="D952" t="str">
            <v>Sofferenze nette tot. segmento</v>
          </cell>
          <cell r="E952">
            <v>214877.21053000001</v>
          </cell>
          <cell r="F952">
            <v>218672.02479</v>
          </cell>
          <cell r="G952">
            <v>224788.73626000001</v>
          </cell>
          <cell r="H952">
            <v>223983.68333</v>
          </cell>
          <cell r="I952">
            <v>223752.22581</v>
          </cell>
          <cell r="J952">
            <v>231647.76712</v>
          </cell>
          <cell r="K952">
            <v>232509.29341000001</v>
          </cell>
          <cell r="L952">
            <v>233179.57895</v>
          </cell>
          <cell r="M952">
            <v>234167.36629999999</v>
          </cell>
          <cell r="N952">
            <v>235486.73251</v>
          </cell>
          <cell r="O952">
            <v>237542.11321000001</v>
          </cell>
          <cell r="P952">
            <v>240451.88398000001</v>
          </cell>
          <cell r="Q952">
            <v>242340</v>
          </cell>
          <cell r="R952">
            <v>220000</v>
          </cell>
          <cell r="S952">
            <v>245000</v>
          </cell>
        </row>
        <row r="953">
          <cell r="C953">
            <v>30123</v>
          </cell>
          <cell r="D953" t="str">
            <v>Volumi Impieghi vivi totali Privati</v>
          </cell>
          <cell r="E953">
            <v>4780572</v>
          </cell>
          <cell r="F953">
            <v>4811434</v>
          </cell>
          <cell r="G953">
            <v>4768343</v>
          </cell>
          <cell r="H953">
            <v>4988871</v>
          </cell>
          <cell r="I953">
            <v>4776652</v>
          </cell>
          <cell r="J953">
            <v>4220585</v>
          </cell>
          <cell r="K953">
            <v>4146389</v>
          </cell>
          <cell r="L953">
            <v>4065422</v>
          </cell>
          <cell r="M953">
            <v>3984425</v>
          </cell>
          <cell r="N953">
            <v>3890882</v>
          </cell>
          <cell r="O953">
            <v>3977400</v>
          </cell>
          <cell r="P953">
            <v>3889763</v>
          </cell>
          <cell r="Q953">
            <v>3825296</v>
          </cell>
          <cell r="R953">
            <v>4895000</v>
          </cell>
          <cell r="S953">
            <v>4908300</v>
          </cell>
        </row>
        <row r="954">
          <cell r="C954">
            <v>30124</v>
          </cell>
          <cell r="D954" t="str">
            <v>Sofferenze  Lorde Privati</v>
          </cell>
          <cell r="E954">
            <v>119473.66447</v>
          </cell>
          <cell r="F954">
            <v>123007.55372</v>
          </cell>
          <cell r="G954">
            <v>128133.15385</v>
          </cell>
          <cell r="H954">
            <v>128783.08332999999</v>
          </cell>
          <cell r="I954">
            <v>128988.09677</v>
          </cell>
          <cell r="J954">
            <v>192931.76712</v>
          </cell>
          <cell r="K954">
            <v>193649.29341000001</v>
          </cell>
          <cell r="L954">
            <v>194207.57895</v>
          </cell>
          <cell r="M954">
            <v>195030.36629999999</v>
          </cell>
          <cell r="N954">
            <v>196128.73251</v>
          </cell>
          <cell r="O954">
            <v>197841.11321000001</v>
          </cell>
          <cell r="P954">
            <v>200263.88398000001</v>
          </cell>
          <cell r="Q954">
            <v>201837</v>
          </cell>
          <cell r="R954">
            <v>125000</v>
          </cell>
          <cell r="S954">
            <v>205000</v>
          </cell>
        </row>
        <row r="955">
          <cell r="C955">
            <v>30125</v>
          </cell>
          <cell r="D955" t="str">
            <v>Sofferenze Nette Privati</v>
          </cell>
          <cell r="E955">
            <v>119473.66447</v>
          </cell>
          <cell r="F955">
            <v>123007.55372</v>
          </cell>
          <cell r="G955">
            <v>128133.15385</v>
          </cell>
          <cell r="H955">
            <v>128783.08332999999</v>
          </cell>
          <cell r="I955">
            <v>128988.09677</v>
          </cell>
          <cell r="J955">
            <v>192931.76712</v>
          </cell>
          <cell r="K955">
            <v>193649.29341000001</v>
          </cell>
          <cell r="L955">
            <v>194207.57895</v>
          </cell>
          <cell r="M955">
            <v>195030.36629999999</v>
          </cell>
          <cell r="N955">
            <v>196128.73251</v>
          </cell>
          <cell r="O955">
            <v>197841.11321000001</v>
          </cell>
          <cell r="P955">
            <v>200263.88398000001</v>
          </cell>
          <cell r="Q955">
            <v>201837</v>
          </cell>
          <cell r="R955">
            <v>125000</v>
          </cell>
          <cell r="S955">
            <v>205000</v>
          </cell>
        </row>
        <row r="956">
          <cell r="C956">
            <v>30126</v>
          </cell>
          <cell r="D956" t="str">
            <v>Volumi Impieghi vivi totali SB</v>
          </cell>
          <cell r="E956">
            <v>3517901</v>
          </cell>
          <cell r="F956">
            <v>3447094</v>
          </cell>
          <cell r="G956">
            <v>3409075</v>
          </cell>
          <cell r="H956">
            <v>3220628</v>
          </cell>
          <cell r="I956">
            <v>3199707</v>
          </cell>
          <cell r="J956">
            <v>2988630.25</v>
          </cell>
          <cell r="K956">
            <v>2913677</v>
          </cell>
          <cell r="L956">
            <v>2897226</v>
          </cell>
          <cell r="M956">
            <v>2891212</v>
          </cell>
          <cell r="N956">
            <v>2832247</v>
          </cell>
          <cell r="O956">
            <v>2760800</v>
          </cell>
          <cell r="P956">
            <v>2700083</v>
          </cell>
          <cell r="Q956">
            <v>2747505</v>
          </cell>
          <cell r="R956">
            <v>3615666</v>
          </cell>
          <cell r="S956">
            <v>3771100</v>
          </cell>
        </row>
        <row r="957">
          <cell r="C957">
            <v>30127</v>
          </cell>
          <cell r="D957" t="str">
            <v>Sofferenze Lorde SB</v>
          </cell>
          <cell r="E957">
            <v>95403.546050000004</v>
          </cell>
          <cell r="F957">
            <v>95664.47107</v>
          </cell>
          <cell r="G957">
            <v>96655.582420000006</v>
          </cell>
          <cell r="H957">
            <v>95200.6</v>
          </cell>
          <cell r="I957">
            <v>94764.129029999996</v>
          </cell>
          <cell r="J957">
            <v>38716</v>
          </cell>
          <cell r="K957">
            <v>38860</v>
          </cell>
          <cell r="L957">
            <v>38972</v>
          </cell>
          <cell r="M957">
            <v>39137</v>
          </cell>
          <cell r="N957">
            <v>39358</v>
          </cell>
          <cell r="O957">
            <v>39701</v>
          </cell>
          <cell r="P957">
            <v>40188</v>
          </cell>
          <cell r="Q957">
            <v>40503</v>
          </cell>
          <cell r="R957">
            <v>95000</v>
          </cell>
          <cell r="S957">
            <v>40000</v>
          </cell>
        </row>
        <row r="958">
          <cell r="C958">
            <v>30128</v>
          </cell>
          <cell r="D958" t="str">
            <v>Sofferenze Nette SB</v>
          </cell>
          <cell r="E958">
            <v>95403.546050000004</v>
          </cell>
          <cell r="F958">
            <v>95664.47107</v>
          </cell>
          <cell r="G958">
            <v>96655.582420000006</v>
          </cell>
          <cell r="H958">
            <v>95200.6</v>
          </cell>
          <cell r="I958">
            <v>94764.129029999996</v>
          </cell>
          <cell r="J958">
            <v>38716</v>
          </cell>
          <cell r="K958">
            <v>38860</v>
          </cell>
          <cell r="L958">
            <v>38972</v>
          </cell>
          <cell r="M958">
            <v>39137</v>
          </cell>
          <cell r="N958">
            <v>39358</v>
          </cell>
          <cell r="O958">
            <v>39701</v>
          </cell>
          <cell r="P958">
            <v>40188</v>
          </cell>
          <cell r="Q958">
            <v>40503</v>
          </cell>
          <cell r="R958">
            <v>95000</v>
          </cell>
          <cell r="S958">
            <v>40000</v>
          </cell>
        </row>
        <row r="959">
          <cell r="C959">
            <v>30129</v>
          </cell>
          <cell r="D959" t="str">
            <v>Capitale assorbito</v>
          </cell>
          <cell r="E959">
            <v>539100</v>
          </cell>
          <cell r="F959">
            <v>539100</v>
          </cell>
          <cell r="G959">
            <v>539100</v>
          </cell>
          <cell r="H959">
            <v>0</v>
          </cell>
          <cell r="I959">
            <v>0</v>
          </cell>
          <cell r="J959">
            <v>510640</v>
          </cell>
          <cell r="K959">
            <v>0</v>
          </cell>
          <cell r="L959">
            <v>0</v>
          </cell>
          <cell r="M959">
            <v>502500</v>
          </cell>
          <cell r="N959">
            <v>0</v>
          </cell>
          <cell r="O959">
            <v>0</v>
          </cell>
          <cell r="P959">
            <v>471370</v>
          </cell>
          <cell r="Q959">
            <v>0</v>
          </cell>
          <cell r="R959">
            <v>0</v>
          </cell>
          <cell r="S959">
            <v>0</v>
          </cell>
        </row>
        <row r="960">
          <cell r="C960">
            <v>30130</v>
          </cell>
          <cell r="D960" t="str">
            <v>Numeri Racc. totale (esclusi PCT)</v>
          </cell>
          <cell r="E960">
            <v>326447664</v>
          </cell>
          <cell r="F960">
            <v>260005284</v>
          </cell>
          <cell r="G960">
            <v>195676299</v>
          </cell>
          <cell r="H960">
            <v>131424120</v>
          </cell>
          <cell r="I960">
            <v>70739737</v>
          </cell>
          <cell r="J960">
            <v>695649211.25</v>
          </cell>
          <cell r="K960">
            <v>617211292</v>
          </cell>
          <cell r="L960">
            <v>550328768</v>
          </cell>
          <cell r="M960">
            <v>488021352</v>
          </cell>
          <cell r="N960">
            <v>432282663</v>
          </cell>
          <cell r="O960">
            <v>373161552</v>
          </cell>
          <cell r="P960">
            <v>317362866</v>
          </cell>
          <cell r="Q960">
            <v>250248676</v>
          </cell>
          <cell r="R960">
            <v>779580000</v>
          </cell>
          <cell r="S960">
            <v>654847200</v>
          </cell>
        </row>
        <row r="961">
          <cell r="C961">
            <v>30131</v>
          </cell>
          <cell r="D961" t="str">
            <v>Margine Raccolta Totale</v>
          </cell>
          <cell r="E961">
            <v>15229</v>
          </cell>
          <cell r="F961">
            <v>11284</v>
          </cell>
          <cell r="G961">
            <v>8105</v>
          </cell>
          <cell r="H961">
            <v>5334</v>
          </cell>
          <cell r="I961">
            <v>2514</v>
          </cell>
          <cell r="J961">
            <v>25305.25</v>
          </cell>
          <cell r="K961">
            <v>22253</v>
          </cell>
          <cell r="L961">
            <v>19639</v>
          </cell>
          <cell r="M961">
            <v>17495</v>
          </cell>
          <cell r="N961">
            <v>15280</v>
          </cell>
          <cell r="O961">
            <v>13643</v>
          </cell>
          <cell r="P961">
            <v>11504</v>
          </cell>
          <cell r="Q961">
            <v>9495</v>
          </cell>
          <cell r="R961">
            <v>39690</v>
          </cell>
          <cell r="S961">
            <v>27100</v>
          </cell>
        </row>
        <row r="962">
          <cell r="C962">
            <v>30132</v>
          </cell>
          <cell r="D962" t="str">
            <v>Numeri Impieghi vivi totali</v>
          </cell>
          <cell r="E962">
            <v>1325277360</v>
          </cell>
          <cell r="F962">
            <v>1046618177</v>
          </cell>
          <cell r="G962">
            <v>781824134</v>
          </cell>
          <cell r="H962">
            <v>502146300</v>
          </cell>
          <cell r="I962">
            <v>253931199</v>
          </cell>
          <cell r="J962">
            <v>2337944172.5</v>
          </cell>
          <cell r="K962">
            <v>2077558156</v>
          </cell>
          <cell r="L962">
            <v>1879725632</v>
          </cell>
          <cell r="M962">
            <v>1669146843</v>
          </cell>
          <cell r="N962">
            <v>1479755304</v>
          </cell>
          <cell r="O962">
            <v>1271521516</v>
          </cell>
          <cell r="P962">
            <v>1083431972</v>
          </cell>
          <cell r="Q962">
            <v>868607417</v>
          </cell>
          <cell r="R962">
            <v>3267404244</v>
          </cell>
          <cell r="S962">
            <v>2841770400</v>
          </cell>
        </row>
        <row r="963">
          <cell r="C963">
            <v>30133</v>
          </cell>
          <cell r="D963" t="str">
            <v>Margine Imp. Vivi totali</v>
          </cell>
          <cell r="E963">
            <v>64096</v>
          </cell>
          <cell r="F963">
            <v>52771</v>
          </cell>
          <cell r="G963">
            <v>39253</v>
          </cell>
          <cell r="H963">
            <v>25904</v>
          </cell>
          <cell r="I963">
            <v>12561</v>
          </cell>
          <cell r="J963">
            <v>132209.5</v>
          </cell>
          <cell r="K963">
            <v>121087</v>
          </cell>
          <cell r="L963">
            <v>110305</v>
          </cell>
          <cell r="M963">
            <v>98452</v>
          </cell>
          <cell r="N963">
            <v>86738</v>
          </cell>
          <cell r="O963">
            <v>75309</v>
          </cell>
          <cell r="P963">
            <v>65341</v>
          </cell>
          <cell r="Q963">
            <v>54077</v>
          </cell>
          <cell r="R963">
            <v>159740</v>
          </cell>
          <cell r="S963">
            <v>158300</v>
          </cell>
        </row>
        <row r="964">
          <cell r="C964">
            <v>30134</v>
          </cell>
          <cell r="D964" t="str">
            <v>Numeri Impieghi vivi a breve (c/c)</v>
          </cell>
          <cell r="E964">
            <v>784685864</v>
          </cell>
          <cell r="F964">
            <v>622233667</v>
          </cell>
          <cell r="G964">
            <v>475590661</v>
          </cell>
          <cell r="H964">
            <v>307784580</v>
          </cell>
          <cell r="I964">
            <v>159643862</v>
          </cell>
          <cell r="J964">
            <v>1627171642.5</v>
          </cell>
          <cell r="K964">
            <v>1459444062</v>
          </cell>
          <cell r="L964">
            <v>1327144224</v>
          </cell>
          <cell r="M964">
            <v>1191332688</v>
          </cell>
          <cell r="N964">
            <v>1059551199</v>
          </cell>
          <cell r="O964">
            <v>917646664</v>
          </cell>
          <cell r="P964">
            <v>785325153</v>
          </cell>
          <cell r="Q964">
            <v>637864921</v>
          </cell>
          <cell r="R964">
            <v>1888804122</v>
          </cell>
          <cell r="S964">
            <v>1925343000</v>
          </cell>
        </row>
        <row r="965">
          <cell r="C965">
            <v>30135</v>
          </cell>
          <cell r="D965" t="str">
            <v>Margine Imp. Vivi a breve</v>
          </cell>
          <cell r="E965">
            <v>45278</v>
          </cell>
          <cell r="F965">
            <v>38567</v>
          </cell>
          <cell r="G965">
            <v>29438</v>
          </cell>
          <cell r="H965">
            <v>19303</v>
          </cell>
          <cell r="I965">
            <v>9160</v>
          </cell>
          <cell r="J965">
            <v>96600.5</v>
          </cell>
          <cell r="K965">
            <v>88575</v>
          </cell>
          <cell r="L965">
            <v>80696</v>
          </cell>
          <cell r="M965">
            <v>72086</v>
          </cell>
          <cell r="N965">
            <v>63188</v>
          </cell>
          <cell r="O965">
            <v>54784</v>
          </cell>
          <cell r="P965">
            <v>47268</v>
          </cell>
          <cell r="Q965">
            <v>39246</v>
          </cell>
          <cell r="R965">
            <v>108890</v>
          </cell>
          <cell r="S965">
            <v>115700</v>
          </cell>
        </row>
        <row r="966">
          <cell r="C966">
            <v>30136</v>
          </cell>
          <cell r="D966" t="str">
            <v>Numeri Impieghi vivi a termine</v>
          </cell>
          <cell r="E966">
            <v>540591496</v>
          </cell>
          <cell r="F966">
            <v>424384510</v>
          </cell>
          <cell r="G966">
            <v>306233473</v>
          </cell>
          <cell r="H966">
            <v>194361720</v>
          </cell>
          <cell r="I966">
            <v>94287337</v>
          </cell>
          <cell r="J966">
            <v>710772530</v>
          </cell>
          <cell r="K966">
            <v>618114094</v>
          </cell>
          <cell r="L966">
            <v>552581408</v>
          </cell>
          <cell r="M966">
            <v>477814155</v>
          </cell>
          <cell r="N966">
            <v>420204105</v>
          </cell>
          <cell r="O966">
            <v>353874852</v>
          </cell>
          <cell r="P966">
            <v>298106819</v>
          </cell>
          <cell r="Q966">
            <v>230742496</v>
          </cell>
          <cell r="R966">
            <v>1378600122</v>
          </cell>
          <cell r="S966">
            <v>916427400</v>
          </cell>
        </row>
        <row r="967">
          <cell r="C967">
            <v>30137</v>
          </cell>
          <cell r="D967" t="str">
            <v>Margine Imp. Vivi a termine</v>
          </cell>
          <cell r="E967">
            <v>18818</v>
          </cell>
          <cell r="F967">
            <v>14204</v>
          </cell>
          <cell r="G967">
            <v>9815</v>
          </cell>
          <cell r="H967">
            <v>6601</v>
          </cell>
          <cell r="I967">
            <v>3401</v>
          </cell>
          <cell r="J967">
            <v>35609</v>
          </cell>
          <cell r="K967">
            <v>32512</v>
          </cell>
          <cell r="L967">
            <v>29609</v>
          </cell>
          <cell r="M967">
            <v>26366</v>
          </cell>
          <cell r="N967">
            <v>23550</v>
          </cell>
          <cell r="O967">
            <v>20525</v>
          </cell>
          <cell r="P967">
            <v>18073</v>
          </cell>
          <cell r="Q967">
            <v>14831</v>
          </cell>
          <cell r="R967">
            <v>50850</v>
          </cell>
          <cell r="S967">
            <v>42600</v>
          </cell>
        </row>
        <row r="968">
          <cell r="C968">
            <v>30138</v>
          </cell>
          <cell r="D968" t="str">
            <v>Numeri contenzioso</v>
          </cell>
          <cell r="E968">
            <v>37500387</v>
          </cell>
          <cell r="F968">
            <v>29880598</v>
          </cell>
          <cell r="G968">
            <v>22508575</v>
          </cell>
          <cell r="H968">
            <v>14714725</v>
          </cell>
          <cell r="I968">
            <v>7586866</v>
          </cell>
          <cell r="J968">
            <v>89111169</v>
          </cell>
          <cell r="K968">
            <v>81846091</v>
          </cell>
          <cell r="L968">
            <v>74709401</v>
          </cell>
          <cell r="M968">
            <v>67375217</v>
          </cell>
          <cell r="N968">
            <v>60309243</v>
          </cell>
          <cell r="O968">
            <v>53074710</v>
          </cell>
          <cell r="P968">
            <v>45868857</v>
          </cell>
          <cell r="Q968">
            <v>38566820</v>
          </cell>
          <cell r="R968">
            <v>89670000</v>
          </cell>
          <cell r="S968">
            <v>94464600</v>
          </cell>
        </row>
        <row r="969">
          <cell r="C969">
            <v>30139</v>
          </cell>
          <cell r="D969" t="str">
            <v>Margine Contenzioso</v>
          </cell>
          <cell r="E969">
            <v>-2646</v>
          </cell>
          <cell r="F969">
            <v>-2038</v>
          </cell>
          <cell r="G969">
            <v>-1497</v>
          </cell>
          <cell r="H969">
            <v>-993</v>
          </cell>
          <cell r="I969">
            <v>-571</v>
          </cell>
          <cell r="J969">
            <v>-3840</v>
          </cell>
          <cell r="K969">
            <v>-3242</v>
          </cell>
          <cell r="L969">
            <v>-2803</v>
          </cell>
          <cell r="M969">
            <v>-2527</v>
          </cell>
          <cell r="N969">
            <v>-2158</v>
          </cell>
          <cell r="O969">
            <v>-1699</v>
          </cell>
          <cell r="P969">
            <v>-1368</v>
          </cell>
          <cell r="Q969">
            <v>-1093</v>
          </cell>
          <cell r="R969">
            <v>-6125</v>
          </cell>
          <cell r="S969">
            <v>-5400</v>
          </cell>
        </row>
        <row r="970">
          <cell r="C970">
            <v>30140</v>
          </cell>
          <cell r="D970" t="str">
            <v>Commissioni su GP</v>
          </cell>
          <cell r="E970">
            <v>659</v>
          </cell>
          <cell r="F970">
            <v>524</v>
          </cell>
          <cell r="G970">
            <v>391</v>
          </cell>
          <cell r="H970">
            <v>246</v>
          </cell>
          <cell r="I970">
            <v>120</v>
          </cell>
          <cell r="J970">
            <v>853</v>
          </cell>
          <cell r="K970">
            <v>761</v>
          </cell>
          <cell r="L970">
            <v>679</v>
          </cell>
          <cell r="M970">
            <v>599</v>
          </cell>
          <cell r="N970">
            <v>527</v>
          </cell>
          <cell r="O970">
            <v>447</v>
          </cell>
          <cell r="P970">
            <v>377</v>
          </cell>
          <cell r="Q970">
            <v>309</v>
          </cell>
          <cell r="R970">
            <v>1200</v>
          </cell>
          <cell r="S970">
            <v>800</v>
          </cell>
        </row>
        <row r="971">
          <cell r="C971">
            <v>30141</v>
          </cell>
          <cell r="D971" t="str">
            <v>volumi GP</v>
          </cell>
          <cell r="E971">
            <v>117984</v>
          </cell>
          <cell r="F971">
            <v>118918</v>
          </cell>
          <cell r="G971">
            <v>119972</v>
          </cell>
          <cell r="H971">
            <v>118404</v>
          </cell>
          <cell r="I971">
            <v>119587</v>
          </cell>
          <cell r="J971">
            <v>78936</v>
          </cell>
          <cell r="K971">
            <v>78085</v>
          </cell>
          <cell r="L971">
            <v>78472</v>
          </cell>
          <cell r="M971">
            <v>78743</v>
          </cell>
          <cell r="N971">
            <v>79508</v>
          </cell>
          <cell r="O971">
            <v>79404</v>
          </cell>
          <cell r="P971">
            <v>80363</v>
          </cell>
          <cell r="Q971">
            <v>80203</v>
          </cell>
          <cell r="R971">
            <v>60500</v>
          </cell>
          <cell r="S971">
            <v>60500</v>
          </cell>
        </row>
        <row r="972">
          <cell r="C972">
            <v>30142</v>
          </cell>
          <cell r="D972" t="str">
            <v>Commissioni su fondi</v>
          </cell>
          <cell r="E972">
            <v>735</v>
          </cell>
          <cell r="F972">
            <v>597</v>
          </cell>
          <cell r="G972">
            <v>404</v>
          </cell>
          <cell r="H972">
            <v>176</v>
          </cell>
          <cell r="I972">
            <v>95</v>
          </cell>
          <cell r="J972">
            <v>940</v>
          </cell>
          <cell r="K972">
            <v>851</v>
          </cell>
          <cell r="L972">
            <v>759</v>
          </cell>
          <cell r="M972">
            <v>654</v>
          </cell>
          <cell r="N972">
            <v>555</v>
          </cell>
          <cell r="O972">
            <v>461</v>
          </cell>
          <cell r="P972">
            <v>369</v>
          </cell>
          <cell r="Q972">
            <v>297</v>
          </cell>
          <cell r="R972">
            <v>1500</v>
          </cell>
          <cell r="S972">
            <v>1500</v>
          </cell>
        </row>
        <row r="973">
          <cell r="C973">
            <v>30143</v>
          </cell>
          <cell r="D973" t="str">
            <v>volumi fondi</v>
          </cell>
          <cell r="E973">
            <v>145717</v>
          </cell>
          <cell r="F973">
            <v>149604</v>
          </cell>
          <cell r="G973">
            <v>133487</v>
          </cell>
          <cell r="H973">
            <v>128012</v>
          </cell>
          <cell r="I973">
            <v>132426</v>
          </cell>
          <cell r="J973">
            <v>131144</v>
          </cell>
          <cell r="K973">
            <v>128752</v>
          </cell>
          <cell r="L973">
            <v>126249</v>
          </cell>
          <cell r="M973">
            <v>121839</v>
          </cell>
          <cell r="N973">
            <v>116461</v>
          </cell>
          <cell r="O973">
            <v>110510</v>
          </cell>
          <cell r="P973">
            <v>103969</v>
          </cell>
          <cell r="Q973">
            <v>101042</v>
          </cell>
          <cell r="R973">
            <v>166700</v>
          </cell>
          <cell r="S973">
            <v>166700</v>
          </cell>
        </row>
        <row r="974">
          <cell r="C974">
            <v>30144</v>
          </cell>
          <cell r="D974" t="str">
            <v>Commissioni su titoli amministrati</v>
          </cell>
          <cell r="E974">
            <v>903</v>
          </cell>
          <cell r="F974">
            <v>547</v>
          </cell>
          <cell r="G974">
            <v>481</v>
          </cell>
          <cell r="H974">
            <v>349</v>
          </cell>
          <cell r="I974">
            <v>79</v>
          </cell>
          <cell r="J974">
            <v>892</v>
          </cell>
          <cell r="K974">
            <v>824</v>
          </cell>
          <cell r="L974">
            <v>768</v>
          </cell>
          <cell r="M974">
            <v>719</v>
          </cell>
          <cell r="N974">
            <v>675</v>
          </cell>
          <cell r="O974">
            <v>620</v>
          </cell>
          <cell r="P974">
            <v>570</v>
          </cell>
          <cell r="Q974">
            <v>534</v>
          </cell>
          <cell r="R974">
            <v>1500</v>
          </cell>
          <cell r="S974">
            <v>1300</v>
          </cell>
        </row>
        <row r="975">
          <cell r="C975">
            <v>30145</v>
          </cell>
          <cell r="D975" t="str">
            <v>volumi Titoli Ammin. (stock)</v>
          </cell>
          <cell r="E975">
            <v>255832</v>
          </cell>
          <cell r="F975">
            <v>184262</v>
          </cell>
          <cell r="G975">
            <v>191831</v>
          </cell>
          <cell r="H975">
            <v>210938</v>
          </cell>
          <cell r="I975">
            <v>109817</v>
          </cell>
          <cell r="J975">
            <v>118643</v>
          </cell>
          <cell r="K975">
            <v>130257</v>
          </cell>
          <cell r="L975">
            <v>150070</v>
          </cell>
          <cell r="M975">
            <v>160587</v>
          </cell>
          <cell r="N975">
            <v>166895</v>
          </cell>
          <cell r="O975">
            <v>161558</v>
          </cell>
          <cell r="P975">
            <v>163262</v>
          </cell>
          <cell r="Q975">
            <v>174913</v>
          </cell>
          <cell r="R975">
            <v>126100</v>
          </cell>
          <cell r="S975">
            <v>126100</v>
          </cell>
        </row>
        <row r="976">
          <cell r="C976">
            <v>30146</v>
          </cell>
          <cell r="D976" t="str">
            <v>Commissioni su operazioni di PcT</v>
          </cell>
          <cell r="E976">
            <v>140</v>
          </cell>
          <cell r="F976">
            <v>106</v>
          </cell>
          <cell r="G976">
            <v>69</v>
          </cell>
          <cell r="H976">
            <v>35</v>
          </cell>
          <cell r="I976">
            <v>15</v>
          </cell>
          <cell r="J976">
            <v>311</v>
          </cell>
          <cell r="K976">
            <v>280</v>
          </cell>
          <cell r="L976">
            <v>232</v>
          </cell>
          <cell r="M976">
            <v>214</v>
          </cell>
          <cell r="N976">
            <v>204</v>
          </cell>
          <cell r="O976">
            <v>190</v>
          </cell>
          <cell r="P976">
            <v>172</v>
          </cell>
          <cell r="Q976">
            <v>160</v>
          </cell>
          <cell r="R976">
            <v>300</v>
          </cell>
          <cell r="S976">
            <v>300</v>
          </cell>
        </row>
        <row r="977">
          <cell r="C977">
            <v>30147</v>
          </cell>
          <cell r="D977" t="str">
            <v>volumi PcT</v>
          </cell>
          <cell r="E977">
            <v>194771</v>
          </cell>
          <cell r="F977">
            <v>188598</v>
          </cell>
          <cell r="G977">
            <v>175318</v>
          </cell>
          <cell r="H977">
            <v>148278</v>
          </cell>
          <cell r="I977">
            <v>138523</v>
          </cell>
          <cell r="J977">
            <v>200012</v>
          </cell>
          <cell r="K977">
            <v>203249</v>
          </cell>
          <cell r="L977">
            <v>203140</v>
          </cell>
          <cell r="M977">
            <v>204755</v>
          </cell>
          <cell r="N977">
            <v>205975</v>
          </cell>
          <cell r="O977">
            <v>203151</v>
          </cell>
          <cell r="P977">
            <v>205092</v>
          </cell>
          <cell r="Q977">
            <v>215670</v>
          </cell>
          <cell r="R977">
            <v>0</v>
          </cell>
          <cell r="S977">
            <v>0</v>
          </cell>
        </row>
        <row r="978">
          <cell r="C978">
            <v>30148</v>
          </cell>
          <cell r="D978" t="str">
            <v>Commissioni su assicurazioni</v>
          </cell>
          <cell r="E978">
            <v>105</v>
          </cell>
          <cell r="F978">
            <v>103</v>
          </cell>
          <cell r="G978">
            <v>76</v>
          </cell>
          <cell r="H978">
            <v>29</v>
          </cell>
          <cell r="I978">
            <v>4</v>
          </cell>
          <cell r="J978">
            <v>113</v>
          </cell>
          <cell r="K978">
            <v>106</v>
          </cell>
          <cell r="L978">
            <v>80</v>
          </cell>
          <cell r="M978">
            <v>71</v>
          </cell>
          <cell r="N978">
            <v>70</v>
          </cell>
          <cell r="O978">
            <v>70</v>
          </cell>
          <cell r="P978">
            <v>70</v>
          </cell>
          <cell r="Q978">
            <v>63</v>
          </cell>
          <cell r="R978">
            <v>300</v>
          </cell>
          <cell r="S978">
            <v>400</v>
          </cell>
        </row>
        <row r="979">
          <cell r="C979">
            <v>30149</v>
          </cell>
          <cell r="D979" t="str">
            <v>volumi assicurazioni</v>
          </cell>
          <cell r="E979">
            <v>7446.0899799999997</v>
          </cell>
          <cell r="F979">
            <v>8567.7234599999992</v>
          </cell>
          <cell r="G979">
            <v>8646.4067899999991</v>
          </cell>
          <cell r="H979">
            <v>5908.4529700000003</v>
          </cell>
          <cell r="I979">
            <v>1566.8375699999999</v>
          </cell>
          <cell r="J979">
            <v>2944.9051399999998</v>
          </cell>
          <cell r="K979">
            <v>2770.93642</v>
          </cell>
          <cell r="L979">
            <v>2095.0508599999998</v>
          </cell>
          <cell r="M979">
            <v>1906.7583099999999</v>
          </cell>
          <cell r="N979">
            <v>1894.02521</v>
          </cell>
          <cell r="O979">
            <v>1923.51225</v>
          </cell>
          <cell r="P979">
            <v>1920.7674300000001</v>
          </cell>
          <cell r="Q979">
            <v>2808</v>
          </cell>
          <cell r="R979">
            <v>0</v>
          </cell>
          <cell r="S979">
            <v>0</v>
          </cell>
        </row>
        <row r="980">
          <cell r="C980">
            <v>30150</v>
          </cell>
          <cell r="D980" t="str">
            <v>commissioni tenuta conto</v>
          </cell>
          <cell r="E980">
            <v>7138</v>
          </cell>
          <cell r="F980">
            <v>5711</v>
          </cell>
          <cell r="G980">
            <v>4387</v>
          </cell>
          <cell r="H980">
            <v>2844</v>
          </cell>
          <cell r="I980">
            <v>1397</v>
          </cell>
          <cell r="J980">
            <v>16183</v>
          </cell>
          <cell r="K980">
            <v>14653</v>
          </cell>
          <cell r="L980">
            <v>13224</v>
          </cell>
          <cell r="M980">
            <v>11906</v>
          </cell>
          <cell r="N980">
            <v>10501</v>
          </cell>
          <cell r="O980">
            <v>9175</v>
          </cell>
          <cell r="P980">
            <v>7778</v>
          </cell>
          <cell r="Q980">
            <v>6329</v>
          </cell>
          <cell r="R980">
            <v>17400</v>
          </cell>
          <cell r="S980">
            <v>17400</v>
          </cell>
        </row>
        <row r="981">
          <cell r="C981">
            <v>30151</v>
          </cell>
          <cell r="D981" t="str">
            <v>commissioni su carte di credito e debito</v>
          </cell>
          <cell r="E981">
            <v>1421</v>
          </cell>
          <cell r="F981">
            <v>1113</v>
          </cell>
          <cell r="G981">
            <v>825</v>
          </cell>
          <cell r="H981">
            <v>564</v>
          </cell>
          <cell r="I981">
            <v>326</v>
          </cell>
          <cell r="J981">
            <v>4833</v>
          </cell>
          <cell r="K981">
            <v>3406</v>
          </cell>
          <cell r="L981">
            <v>3267</v>
          </cell>
          <cell r="M981">
            <v>2837</v>
          </cell>
          <cell r="N981">
            <v>2493</v>
          </cell>
          <cell r="O981">
            <v>2111</v>
          </cell>
          <cell r="P981">
            <v>1826</v>
          </cell>
          <cell r="Q981">
            <v>1526</v>
          </cell>
          <cell r="R981">
            <v>3500</v>
          </cell>
          <cell r="S981">
            <v>4800</v>
          </cell>
        </row>
        <row r="982">
          <cell r="C982">
            <v>30152</v>
          </cell>
          <cell r="D982" t="str">
            <v>commissioni su servizi estero</v>
          </cell>
          <cell r="E982">
            <v>10176</v>
          </cell>
          <cell r="F982">
            <v>6660</v>
          </cell>
          <cell r="G982">
            <v>5134</v>
          </cell>
          <cell r="H982">
            <v>3179</v>
          </cell>
          <cell r="I982">
            <v>1576</v>
          </cell>
          <cell r="J982">
            <v>16390</v>
          </cell>
          <cell r="K982">
            <v>14789</v>
          </cell>
          <cell r="L982">
            <v>13520</v>
          </cell>
          <cell r="M982">
            <v>12153</v>
          </cell>
          <cell r="N982">
            <v>10496</v>
          </cell>
          <cell r="O982">
            <v>9104</v>
          </cell>
          <cell r="P982">
            <v>7945</v>
          </cell>
          <cell r="Q982">
            <v>6946</v>
          </cell>
          <cell r="R982">
            <v>24000</v>
          </cell>
          <cell r="S982">
            <v>22300</v>
          </cell>
        </row>
        <row r="983">
          <cell r="C983">
            <v>30153</v>
          </cell>
          <cell r="D983" t="str">
            <v>di cui forex&amp;derivatives</v>
          </cell>
          <cell r="E983">
            <v>760.6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3000</v>
          </cell>
          <cell r="S983">
            <v>3000</v>
          </cell>
        </row>
        <row r="984">
          <cell r="C984">
            <v>30154</v>
          </cell>
          <cell r="D984" t="str">
            <v>Commissioni da portafoglio</v>
          </cell>
          <cell r="E984">
            <v>5619</v>
          </cell>
          <cell r="F984">
            <v>4463</v>
          </cell>
          <cell r="G984">
            <v>3348</v>
          </cell>
          <cell r="H984">
            <v>2060</v>
          </cell>
          <cell r="I984">
            <v>910</v>
          </cell>
          <cell r="J984">
            <v>12550</v>
          </cell>
          <cell r="K984">
            <v>11340</v>
          </cell>
          <cell r="L984">
            <v>10279</v>
          </cell>
          <cell r="M984">
            <v>9223</v>
          </cell>
          <cell r="N984">
            <v>8291</v>
          </cell>
          <cell r="O984">
            <v>7290</v>
          </cell>
          <cell r="P984">
            <v>6084</v>
          </cell>
          <cell r="Q984">
            <v>4816</v>
          </cell>
          <cell r="R984">
            <v>14300</v>
          </cell>
          <cell r="S984">
            <v>14300</v>
          </cell>
        </row>
        <row r="985">
          <cell r="C985">
            <v>30155</v>
          </cell>
          <cell r="D985" t="str">
            <v>altre Commissioni</v>
          </cell>
          <cell r="E985">
            <v>2967</v>
          </cell>
          <cell r="F985">
            <v>2296</v>
          </cell>
          <cell r="G985">
            <v>1555</v>
          </cell>
          <cell r="H985">
            <v>959</v>
          </cell>
          <cell r="I985">
            <v>434</v>
          </cell>
          <cell r="J985">
            <v>6161</v>
          </cell>
          <cell r="K985">
            <v>5434</v>
          </cell>
          <cell r="L985">
            <v>4856</v>
          </cell>
          <cell r="M985">
            <v>4480</v>
          </cell>
          <cell r="N985">
            <v>4236</v>
          </cell>
          <cell r="O985">
            <v>3450</v>
          </cell>
          <cell r="P985">
            <v>2846</v>
          </cell>
          <cell r="Q985">
            <v>2397</v>
          </cell>
          <cell r="R985">
            <v>12100</v>
          </cell>
          <cell r="S985">
            <v>11900</v>
          </cell>
        </row>
        <row r="986">
          <cell r="C986">
            <v>30156</v>
          </cell>
          <cell r="D986" t="str">
            <v>di cui sistema di pagamento</v>
          </cell>
          <cell r="E986">
            <v>73</v>
          </cell>
          <cell r="F986">
            <v>58</v>
          </cell>
          <cell r="G986">
            <v>45</v>
          </cell>
          <cell r="H986">
            <v>29</v>
          </cell>
          <cell r="I986">
            <v>13</v>
          </cell>
          <cell r="J986">
            <v>78</v>
          </cell>
          <cell r="K986">
            <v>62</v>
          </cell>
          <cell r="L986">
            <v>46</v>
          </cell>
          <cell r="M986">
            <v>31</v>
          </cell>
          <cell r="N986">
            <v>15</v>
          </cell>
          <cell r="O986">
            <v>4</v>
          </cell>
          <cell r="P986">
            <v>3</v>
          </cell>
          <cell r="Q986">
            <v>3</v>
          </cell>
          <cell r="R986">
            <v>200</v>
          </cell>
          <cell r="S986">
            <v>0</v>
          </cell>
        </row>
        <row r="987">
          <cell r="C987">
            <v>30157</v>
          </cell>
          <cell r="D987" t="str">
            <v>effetto giorni banca</v>
          </cell>
          <cell r="E987">
            <v>6979</v>
          </cell>
          <cell r="F987">
            <v>5258</v>
          </cell>
          <cell r="G987">
            <v>3767</v>
          </cell>
          <cell r="H987">
            <v>2346</v>
          </cell>
          <cell r="I987">
            <v>1082</v>
          </cell>
          <cell r="J987">
            <v>13420</v>
          </cell>
          <cell r="K987">
            <v>12007</v>
          </cell>
          <cell r="L987">
            <v>10426</v>
          </cell>
          <cell r="M987">
            <v>9397</v>
          </cell>
          <cell r="N987">
            <v>8224</v>
          </cell>
          <cell r="O987">
            <v>7150</v>
          </cell>
          <cell r="P987">
            <v>6264</v>
          </cell>
          <cell r="Q987">
            <v>5271</v>
          </cell>
          <cell r="R987">
            <v>15500</v>
          </cell>
          <cell r="S987">
            <v>14900</v>
          </cell>
        </row>
        <row r="988">
          <cell r="C988">
            <v>30158</v>
          </cell>
          <cell r="D988" t="str">
            <v># postazioni e-banking</v>
          </cell>
          <cell r="E988">
            <v>12208</v>
          </cell>
          <cell r="F988">
            <v>11840</v>
          </cell>
          <cell r="G988">
            <v>11675</v>
          </cell>
          <cell r="H988">
            <v>11393</v>
          </cell>
          <cell r="I988">
            <v>11042</v>
          </cell>
          <cell r="J988">
            <v>10981</v>
          </cell>
          <cell r="K988">
            <v>10942</v>
          </cell>
          <cell r="L988">
            <v>10654</v>
          </cell>
          <cell r="M988">
            <v>10417</v>
          </cell>
          <cell r="N988">
            <v>9868</v>
          </cell>
          <cell r="O988">
            <v>10298</v>
          </cell>
          <cell r="P988">
            <v>10624</v>
          </cell>
          <cell r="Q988">
            <v>9817</v>
          </cell>
          <cell r="R988">
            <v>0</v>
          </cell>
          <cell r="S988">
            <v>0</v>
          </cell>
        </row>
        <row r="989">
          <cell r="C989">
            <v>30159</v>
          </cell>
          <cell r="D989" t="str">
            <v># clienti</v>
          </cell>
          <cell r="E989">
            <v>16115</v>
          </cell>
          <cell r="F989">
            <v>16050</v>
          </cell>
          <cell r="G989">
            <v>15965</v>
          </cell>
          <cell r="H989">
            <v>15817</v>
          </cell>
          <cell r="I989">
            <v>15762</v>
          </cell>
          <cell r="J989">
            <v>15716</v>
          </cell>
          <cell r="K989">
            <v>15609</v>
          </cell>
          <cell r="L989">
            <v>15490</v>
          </cell>
          <cell r="M989">
            <v>15354</v>
          </cell>
          <cell r="N989">
            <v>15237</v>
          </cell>
          <cell r="O989">
            <v>15217</v>
          </cell>
          <cell r="P989">
            <v>15092</v>
          </cell>
          <cell r="Q989">
            <v>15103</v>
          </cell>
          <cell r="R989">
            <v>0</v>
          </cell>
          <cell r="S989">
            <v>0</v>
          </cell>
        </row>
        <row r="990">
          <cell r="C990">
            <v>30160</v>
          </cell>
          <cell r="D990" t="str">
            <v>Nuovi clienti Corporate</v>
          </cell>
          <cell r="E990">
            <v>1122</v>
          </cell>
          <cell r="F990">
            <v>937</v>
          </cell>
          <cell r="G990">
            <v>695</v>
          </cell>
          <cell r="H990">
            <v>428</v>
          </cell>
          <cell r="I990">
            <v>240</v>
          </cell>
          <cell r="J990">
            <v>0</v>
          </cell>
          <cell r="K990">
            <v>1150</v>
          </cell>
          <cell r="L990">
            <v>0</v>
          </cell>
          <cell r="M990">
            <v>897</v>
          </cell>
          <cell r="N990">
            <v>0</v>
          </cell>
          <cell r="O990">
            <v>396</v>
          </cell>
          <cell r="P990">
            <v>302</v>
          </cell>
          <cell r="Q990">
            <v>215</v>
          </cell>
          <cell r="R990">
            <v>0</v>
          </cell>
          <cell r="S990">
            <v>0</v>
          </cell>
        </row>
        <row r="991">
          <cell r="C991">
            <v>30161</v>
          </cell>
          <cell r="D991" t="str">
            <v>Attivo Ponderato per il rischio</v>
          </cell>
          <cell r="E991">
            <v>10179010</v>
          </cell>
          <cell r="F991">
            <v>10179010</v>
          </cell>
          <cell r="G991">
            <v>10179010</v>
          </cell>
          <cell r="H991">
            <v>0</v>
          </cell>
          <cell r="I991">
            <v>0</v>
          </cell>
          <cell r="J991">
            <v>8884220</v>
          </cell>
          <cell r="K991">
            <v>0</v>
          </cell>
          <cell r="L991">
            <v>0</v>
          </cell>
          <cell r="M991">
            <v>8770210</v>
          </cell>
          <cell r="N991">
            <v>0</v>
          </cell>
          <cell r="O991">
            <v>0</v>
          </cell>
          <cell r="P991">
            <v>8550340</v>
          </cell>
          <cell r="Q991">
            <v>0</v>
          </cell>
          <cell r="R991">
            <v>0</v>
          </cell>
          <cell r="S991">
            <v>0</v>
          </cell>
        </row>
        <row r="992">
          <cell r="C992">
            <v>30162</v>
          </cell>
          <cell r="D992" t="str">
            <v># clienti con postazioni e-banking</v>
          </cell>
          <cell r="E992">
            <v>8746</v>
          </cell>
          <cell r="F992">
            <v>8387</v>
          </cell>
          <cell r="G992">
            <v>8330</v>
          </cell>
          <cell r="H992">
            <v>7947</v>
          </cell>
          <cell r="I992">
            <v>7462</v>
          </cell>
          <cell r="J992">
            <v>7575</v>
          </cell>
          <cell r="K992">
            <v>7552</v>
          </cell>
          <cell r="L992">
            <v>7324</v>
          </cell>
          <cell r="M992">
            <v>7095</v>
          </cell>
          <cell r="N992">
            <v>6370</v>
          </cell>
          <cell r="O992">
            <v>7105</v>
          </cell>
          <cell r="P992">
            <v>7050</v>
          </cell>
          <cell r="Q992">
            <v>6770</v>
          </cell>
          <cell r="R992">
            <v>0</v>
          </cell>
          <cell r="S992">
            <v>0</v>
          </cell>
        </row>
        <row r="993">
          <cell r="C993">
            <v>30163</v>
          </cell>
          <cell r="D993" t="str">
            <v>Sofferenze lorde</v>
          </cell>
          <cell r="E993">
            <v>246713.07237000001</v>
          </cell>
          <cell r="F993">
            <v>246947.09091</v>
          </cell>
          <cell r="G993">
            <v>247346.97802000001</v>
          </cell>
          <cell r="H993">
            <v>245245.41667000001</v>
          </cell>
          <cell r="I993">
            <v>244737.61290000001</v>
          </cell>
          <cell r="J993">
            <v>244140.18904</v>
          </cell>
          <cell r="K993">
            <v>245048.17665000001</v>
          </cell>
          <cell r="L993">
            <v>245754.60855</v>
          </cell>
          <cell r="M993">
            <v>246795.66667000001</v>
          </cell>
          <cell r="N993">
            <v>248186.18518999999</v>
          </cell>
          <cell r="O993">
            <v>250352.40565999999</v>
          </cell>
          <cell r="P993">
            <v>253419.09945000001</v>
          </cell>
          <cell r="Q993">
            <v>255409.40397000001</v>
          </cell>
          <cell r="R993">
            <v>245000</v>
          </cell>
          <cell r="S993">
            <v>258100</v>
          </cell>
        </row>
        <row r="994">
          <cell r="C994">
            <v>30164</v>
          </cell>
          <cell r="D994" t="str">
            <v>Sofferenze nette</v>
          </cell>
          <cell r="E994">
            <v>246713.07237000001</v>
          </cell>
          <cell r="F994">
            <v>246947.09091</v>
          </cell>
          <cell r="G994">
            <v>247346.97802000001</v>
          </cell>
          <cell r="H994">
            <v>245245.41667000001</v>
          </cell>
          <cell r="I994">
            <v>244737.61290000001</v>
          </cell>
          <cell r="J994">
            <v>244140.18904</v>
          </cell>
          <cell r="K994">
            <v>245048.17665000001</v>
          </cell>
          <cell r="L994">
            <v>245754.60855</v>
          </cell>
          <cell r="M994">
            <v>246795.66667000001</v>
          </cell>
          <cell r="N994">
            <v>248186.18518999999</v>
          </cell>
          <cell r="O994">
            <v>250352.40565999999</v>
          </cell>
          <cell r="P994">
            <v>253419.09945000001</v>
          </cell>
          <cell r="Q994">
            <v>255409.40397000001</v>
          </cell>
          <cell r="R994">
            <v>245000</v>
          </cell>
          <cell r="S994">
            <v>258100</v>
          </cell>
        </row>
        <row r="995">
          <cell r="C995">
            <v>30165</v>
          </cell>
          <cell r="D995" t="str">
            <v>Capitale assorbito</v>
          </cell>
          <cell r="E995">
            <v>661640</v>
          </cell>
          <cell r="F995">
            <v>661640</v>
          </cell>
          <cell r="G995">
            <v>661640</v>
          </cell>
          <cell r="H995">
            <v>0</v>
          </cell>
          <cell r="I995">
            <v>0</v>
          </cell>
          <cell r="J995">
            <v>577470</v>
          </cell>
          <cell r="K995">
            <v>0</v>
          </cell>
          <cell r="L995">
            <v>0</v>
          </cell>
          <cell r="M995">
            <v>570060</v>
          </cell>
          <cell r="N995">
            <v>0</v>
          </cell>
          <cell r="O995">
            <v>0</v>
          </cell>
          <cell r="P995">
            <v>555770</v>
          </cell>
          <cell r="Q995">
            <v>0</v>
          </cell>
          <cell r="R995">
            <v>0</v>
          </cell>
          <cell r="S995">
            <v>0</v>
          </cell>
        </row>
        <row r="996">
          <cell r="C996">
            <v>30166</v>
          </cell>
          <cell r="D996" t="str">
            <v>Numeri Racc. totale (esclusi PCT)</v>
          </cell>
          <cell r="E996">
            <v>18059728</v>
          </cell>
          <cell r="F996">
            <v>13312420</v>
          </cell>
          <cell r="G996">
            <v>9871498</v>
          </cell>
          <cell r="H996">
            <v>6573660</v>
          </cell>
          <cell r="I996">
            <v>3966233</v>
          </cell>
          <cell r="J996">
            <v>37874955</v>
          </cell>
          <cell r="K996">
            <v>31695264</v>
          </cell>
          <cell r="L996">
            <v>28324896</v>
          </cell>
          <cell r="M996">
            <v>25200630</v>
          </cell>
          <cell r="N996">
            <v>22376655</v>
          </cell>
          <cell r="O996">
            <v>20283524</v>
          </cell>
          <cell r="P996">
            <v>17938005</v>
          </cell>
          <cell r="Q996">
            <v>26438590</v>
          </cell>
          <cell r="R996">
            <v>40260000</v>
          </cell>
          <cell r="S996">
            <v>32866800</v>
          </cell>
        </row>
        <row r="997">
          <cell r="C997">
            <v>30167</v>
          </cell>
          <cell r="D997" t="str">
            <v>Margine Raccolta Totale</v>
          </cell>
          <cell r="E997">
            <v>733</v>
          </cell>
          <cell r="F997">
            <v>555</v>
          </cell>
          <cell r="G997">
            <v>435</v>
          </cell>
          <cell r="H997">
            <v>291</v>
          </cell>
          <cell r="I997">
            <v>165</v>
          </cell>
          <cell r="J997">
            <v>1039</v>
          </cell>
          <cell r="K997">
            <v>777</v>
          </cell>
          <cell r="L997">
            <v>658</v>
          </cell>
          <cell r="M997">
            <v>575</v>
          </cell>
          <cell r="N997">
            <v>503</v>
          </cell>
          <cell r="O997">
            <v>455</v>
          </cell>
          <cell r="P997">
            <v>390</v>
          </cell>
          <cell r="Q997">
            <v>619</v>
          </cell>
          <cell r="R997">
            <v>1540</v>
          </cell>
          <cell r="S997">
            <v>800</v>
          </cell>
        </row>
        <row r="998">
          <cell r="C998">
            <v>30168</v>
          </cell>
          <cell r="D998" t="str">
            <v>Numeri Impieghi vivi totali</v>
          </cell>
          <cell r="E998">
            <v>213302056</v>
          </cell>
          <cell r="F998">
            <v>168430185</v>
          </cell>
          <cell r="G998">
            <v>127769187</v>
          </cell>
          <cell r="H998">
            <v>82360260</v>
          </cell>
          <cell r="I998">
            <v>42362306</v>
          </cell>
          <cell r="J998">
            <v>416810290</v>
          </cell>
          <cell r="K998">
            <v>369761380</v>
          </cell>
          <cell r="L998">
            <v>321708608</v>
          </cell>
          <cell r="M998">
            <v>286743366</v>
          </cell>
          <cell r="N998">
            <v>251549226</v>
          </cell>
          <cell r="O998">
            <v>211214540</v>
          </cell>
          <cell r="P998">
            <v>174802198</v>
          </cell>
          <cell r="Q998">
            <v>153997501</v>
          </cell>
          <cell r="R998">
            <v>497760000</v>
          </cell>
          <cell r="S998">
            <v>451863600</v>
          </cell>
        </row>
        <row r="999">
          <cell r="C999">
            <v>30169</v>
          </cell>
          <cell r="D999" t="str">
            <v>Margine Imp. Vivi totali</v>
          </cell>
          <cell r="E999">
            <v>3491</v>
          </cell>
          <cell r="F999">
            <v>3300</v>
          </cell>
          <cell r="G999">
            <v>2365</v>
          </cell>
          <cell r="H999">
            <v>1539</v>
          </cell>
          <cell r="I999">
            <v>918</v>
          </cell>
          <cell r="J999">
            <v>5504</v>
          </cell>
          <cell r="K999">
            <v>5075</v>
          </cell>
          <cell r="L999">
            <v>4578</v>
          </cell>
          <cell r="M999">
            <v>4030</v>
          </cell>
          <cell r="N999">
            <v>3545</v>
          </cell>
          <cell r="O999">
            <v>3348</v>
          </cell>
          <cell r="P999">
            <v>2516</v>
          </cell>
          <cell r="Q999">
            <v>3176</v>
          </cell>
          <cell r="R999">
            <v>9000</v>
          </cell>
          <cell r="S999">
            <v>7000</v>
          </cell>
        </row>
        <row r="1000">
          <cell r="C1000">
            <v>30170</v>
          </cell>
          <cell r="D1000" t="str">
            <v>Numeri Impieghi vivi a breve (c/c)</v>
          </cell>
          <cell r="E1000">
            <v>166070032</v>
          </cell>
          <cell r="F1000">
            <v>133858670</v>
          </cell>
          <cell r="G1000">
            <v>100524424</v>
          </cell>
          <cell r="H1000">
            <v>65241660</v>
          </cell>
          <cell r="I1000">
            <v>33232000</v>
          </cell>
          <cell r="J1000">
            <v>278548655</v>
          </cell>
          <cell r="K1000">
            <v>243215126</v>
          </cell>
          <cell r="L1000">
            <v>213580976</v>
          </cell>
          <cell r="M1000">
            <v>191386377</v>
          </cell>
          <cell r="N1000">
            <v>166560219</v>
          </cell>
          <cell r="O1000">
            <v>138889044</v>
          </cell>
          <cell r="P1000">
            <v>111805872</v>
          </cell>
          <cell r="Q1000">
            <v>101117150</v>
          </cell>
          <cell r="R1000">
            <v>402600000</v>
          </cell>
          <cell r="S1000">
            <v>303816600</v>
          </cell>
        </row>
        <row r="1001">
          <cell r="C1001">
            <v>30171</v>
          </cell>
          <cell r="D1001" t="str">
            <v>Margine Imp. Vivi a breve</v>
          </cell>
          <cell r="E1001">
            <v>2820</v>
          </cell>
          <cell r="F1001">
            <v>2741</v>
          </cell>
          <cell r="G1001">
            <v>1815</v>
          </cell>
          <cell r="H1001">
            <v>1113</v>
          </cell>
          <cell r="I1001">
            <v>729</v>
          </cell>
          <cell r="J1001">
            <v>4318</v>
          </cell>
          <cell r="K1001">
            <v>3894</v>
          </cell>
          <cell r="L1001">
            <v>3456</v>
          </cell>
          <cell r="M1001">
            <v>2972</v>
          </cell>
          <cell r="N1001">
            <v>2563</v>
          </cell>
          <cell r="O1001">
            <v>2489</v>
          </cell>
          <cell r="P1001">
            <v>1684</v>
          </cell>
          <cell r="Q1001">
            <v>2467</v>
          </cell>
          <cell r="R1001">
            <v>7700</v>
          </cell>
          <cell r="S1001">
            <v>5100</v>
          </cell>
        </row>
        <row r="1002">
          <cell r="C1002">
            <v>30172</v>
          </cell>
          <cell r="D1002" t="str">
            <v>Numeri Impieghi vivi a termine</v>
          </cell>
          <cell r="E1002">
            <v>47232024</v>
          </cell>
          <cell r="F1002">
            <v>34571515</v>
          </cell>
          <cell r="G1002">
            <v>27244763</v>
          </cell>
          <cell r="H1002">
            <v>17118600</v>
          </cell>
          <cell r="I1002">
            <v>9130306</v>
          </cell>
          <cell r="J1002">
            <v>138261635</v>
          </cell>
          <cell r="K1002">
            <v>126546254</v>
          </cell>
          <cell r="L1002">
            <v>108127632</v>
          </cell>
          <cell r="M1002">
            <v>95356989</v>
          </cell>
          <cell r="N1002">
            <v>84989007</v>
          </cell>
          <cell r="O1002">
            <v>72325496</v>
          </cell>
          <cell r="P1002">
            <v>62996326</v>
          </cell>
          <cell r="Q1002">
            <v>52880351</v>
          </cell>
          <cell r="R1002">
            <v>95160000</v>
          </cell>
          <cell r="S1002">
            <v>148047000</v>
          </cell>
        </row>
        <row r="1003">
          <cell r="C1003">
            <v>30173</v>
          </cell>
          <cell r="D1003" t="str">
            <v>Margine Imp. Vivi a termine</v>
          </cell>
          <cell r="E1003">
            <v>671</v>
          </cell>
          <cell r="F1003">
            <v>559</v>
          </cell>
          <cell r="G1003">
            <v>550</v>
          </cell>
          <cell r="H1003">
            <v>426</v>
          </cell>
          <cell r="I1003">
            <v>189</v>
          </cell>
          <cell r="J1003">
            <v>1186</v>
          </cell>
          <cell r="K1003">
            <v>1181</v>
          </cell>
          <cell r="L1003">
            <v>1122</v>
          </cell>
          <cell r="M1003">
            <v>1058</v>
          </cell>
          <cell r="N1003">
            <v>982</v>
          </cell>
          <cell r="O1003">
            <v>859</v>
          </cell>
          <cell r="P1003">
            <v>832</v>
          </cell>
          <cell r="Q1003">
            <v>709</v>
          </cell>
          <cell r="R1003">
            <v>1300</v>
          </cell>
          <cell r="S1003">
            <v>1900</v>
          </cell>
        </row>
        <row r="1004">
          <cell r="C1004">
            <v>30174</v>
          </cell>
          <cell r="D1004" t="str">
            <v>Numeri contenzioso</v>
          </cell>
          <cell r="E1004">
            <v>56527</v>
          </cell>
          <cell r="F1004">
            <v>44998</v>
          </cell>
          <cell r="G1004">
            <v>33842</v>
          </cell>
          <cell r="H1004">
            <v>22313</v>
          </cell>
          <cell r="I1004">
            <v>11528</v>
          </cell>
          <cell r="J1004">
            <v>2153430</v>
          </cell>
          <cell r="K1004">
            <v>1977865</v>
          </cell>
          <cell r="L1004">
            <v>1805402</v>
          </cell>
          <cell r="M1004">
            <v>1628166</v>
          </cell>
          <cell r="N1004">
            <v>1457413</v>
          </cell>
          <cell r="O1004">
            <v>1282585</v>
          </cell>
          <cell r="P1004">
            <v>1108451</v>
          </cell>
          <cell r="Q1004">
            <v>931993</v>
          </cell>
          <cell r="R1004">
            <v>400</v>
          </cell>
          <cell r="S1004">
            <v>2196000</v>
          </cell>
        </row>
        <row r="1005">
          <cell r="C1005">
            <v>30175</v>
          </cell>
          <cell r="D1005" t="str">
            <v>Margine Contenzioso</v>
          </cell>
          <cell r="E1005">
            <v>-4</v>
          </cell>
          <cell r="F1005">
            <v>-3</v>
          </cell>
          <cell r="G1005">
            <v>-2</v>
          </cell>
          <cell r="H1005">
            <v>-2</v>
          </cell>
          <cell r="I1005">
            <v>-1</v>
          </cell>
          <cell r="J1005">
            <v>-93</v>
          </cell>
          <cell r="K1005">
            <v>-78</v>
          </cell>
          <cell r="L1005">
            <v>-68</v>
          </cell>
          <cell r="M1005">
            <v>-61</v>
          </cell>
          <cell r="N1005">
            <v>-52</v>
          </cell>
          <cell r="O1005">
            <v>-41</v>
          </cell>
          <cell r="P1005">
            <v>-33</v>
          </cell>
          <cell r="Q1005">
            <v>-26</v>
          </cell>
          <cell r="R1005">
            <v>-10</v>
          </cell>
          <cell r="S1005">
            <v>-100</v>
          </cell>
        </row>
        <row r="1006">
          <cell r="C1006">
            <v>30176</v>
          </cell>
          <cell r="D1006" t="str">
            <v xml:space="preserve"> Commissioni su GP</v>
          </cell>
          <cell r="E1006">
            <v>2</v>
          </cell>
          <cell r="F1006">
            <v>2</v>
          </cell>
          <cell r="G1006">
            <v>2</v>
          </cell>
          <cell r="H1006">
            <v>2</v>
          </cell>
          <cell r="I1006">
            <v>2</v>
          </cell>
          <cell r="J1006">
            <v>15</v>
          </cell>
          <cell r="K1006">
            <v>14</v>
          </cell>
          <cell r="L1006">
            <v>13</v>
          </cell>
          <cell r="M1006">
            <v>12</v>
          </cell>
          <cell r="N1006">
            <v>11</v>
          </cell>
          <cell r="O1006">
            <v>10</v>
          </cell>
          <cell r="P1006">
            <v>9</v>
          </cell>
          <cell r="Q1006">
            <v>0</v>
          </cell>
          <cell r="R1006">
            <v>0</v>
          </cell>
          <cell r="S1006">
            <v>0</v>
          </cell>
        </row>
        <row r="1007">
          <cell r="C1007">
            <v>30177</v>
          </cell>
          <cell r="D1007" t="str">
            <v>volumi GP</v>
          </cell>
          <cell r="E1007">
            <v>298</v>
          </cell>
          <cell r="F1007">
            <v>377</v>
          </cell>
          <cell r="G1007">
            <v>508</v>
          </cell>
          <cell r="H1007">
            <v>795</v>
          </cell>
          <cell r="I1007">
            <v>1627</v>
          </cell>
          <cell r="J1007">
            <v>1410</v>
          </cell>
          <cell r="K1007">
            <v>1463</v>
          </cell>
          <cell r="L1007">
            <v>1535</v>
          </cell>
          <cell r="M1007">
            <v>1621</v>
          </cell>
          <cell r="N1007">
            <v>1717</v>
          </cell>
          <cell r="O1007">
            <v>1850</v>
          </cell>
          <cell r="P1007">
            <v>1839</v>
          </cell>
          <cell r="Q1007">
            <v>0</v>
          </cell>
          <cell r="R1007">
            <v>0</v>
          </cell>
          <cell r="S1007">
            <v>0</v>
          </cell>
        </row>
        <row r="1008">
          <cell r="C1008">
            <v>30178</v>
          </cell>
          <cell r="D1008" t="str">
            <v>Commissioni su fondi</v>
          </cell>
          <cell r="E1008">
            <v>15</v>
          </cell>
          <cell r="F1008">
            <v>12</v>
          </cell>
          <cell r="G1008">
            <v>9</v>
          </cell>
          <cell r="H1008">
            <v>4</v>
          </cell>
          <cell r="I1008">
            <v>2</v>
          </cell>
          <cell r="J1008">
            <v>11</v>
          </cell>
          <cell r="K1008">
            <v>10</v>
          </cell>
          <cell r="L1008">
            <v>9</v>
          </cell>
          <cell r="M1008">
            <v>7</v>
          </cell>
          <cell r="N1008">
            <v>6</v>
          </cell>
          <cell r="O1008">
            <v>4</v>
          </cell>
          <cell r="P1008">
            <v>4</v>
          </cell>
          <cell r="Q1008">
            <v>0</v>
          </cell>
          <cell r="R1008">
            <v>0</v>
          </cell>
          <cell r="S1008">
            <v>0</v>
          </cell>
        </row>
        <row r="1009">
          <cell r="C1009">
            <v>30179</v>
          </cell>
          <cell r="D1009" t="str">
            <v>volumi fondi</v>
          </cell>
          <cell r="E1009">
            <v>3069</v>
          </cell>
          <cell r="F1009">
            <v>3061</v>
          </cell>
          <cell r="G1009">
            <v>2966</v>
          </cell>
          <cell r="H1009">
            <v>2747</v>
          </cell>
          <cell r="I1009">
            <v>2119</v>
          </cell>
          <cell r="J1009">
            <v>1574</v>
          </cell>
          <cell r="K1009">
            <v>1503</v>
          </cell>
          <cell r="L1009">
            <v>1423</v>
          </cell>
          <cell r="M1009">
            <v>1330</v>
          </cell>
          <cell r="N1009">
            <v>1201</v>
          </cell>
          <cell r="O1009">
            <v>1033</v>
          </cell>
          <cell r="P1009">
            <v>1013</v>
          </cell>
          <cell r="Q1009">
            <v>0</v>
          </cell>
          <cell r="R1009">
            <v>0</v>
          </cell>
          <cell r="S1009">
            <v>0</v>
          </cell>
        </row>
        <row r="1010">
          <cell r="C1010">
            <v>30180</v>
          </cell>
          <cell r="D1010" t="str">
            <v>Commissioni su titoli amministrati</v>
          </cell>
          <cell r="E1010">
            <v>176</v>
          </cell>
          <cell r="F1010">
            <v>171</v>
          </cell>
          <cell r="G1010">
            <v>32</v>
          </cell>
          <cell r="H1010">
            <v>24</v>
          </cell>
          <cell r="I1010">
            <v>3</v>
          </cell>
          <cell r="J1010">
            <v>30</v>
          </cell>
          <cell r="K1010">
            <v>21</v>
          </cell>
          <cell r="L1010">
            <v>15</v>
          </cell>
          <cell r="M1010">
            <v>12</v>
          </cell>
          <cell r="N1010">
            <v>8</v>
          </cell>
          <cell r="O1010">
            <v>8</v>
          </cell>
          <cell r="P1010">
            <v>6</v>
          </cell>
          <cell r="Q1010">
            <v>4</v>
          </cell>
          <cell r="R1010">
            <v>500</v>
          </cell>
          <cell r="S1010">
            <v>0</v>
          </cell>
        </row>
        <row r="1011">
          <cell r="C1011">
            <v>30181</v>
          </cell>
          <cell r="D1011" t="str">
            <v>volumi Titoli Ammin. (stock)</v>
          </cell>
          <cell r="E1011">
            <v>49863</v>
          </cell>
          <cell r="F1011">
            <v>57603</v>
          </cell>
          <cell r="G1011">
            <v>12762</v>
          </cell>
          <cell r="H1011">
            <v>14506</v>
          </cell>
          <cell r="I1011">
            <v>4170</v>
          </cell>
          <cell r="J1011">
            <v>4928</v>
          </cell>
          <cell r="K1011">
            <v>4029</v>
          </cell>
          <cell r="L1011">
            <v>3424</v>
          </cell>
          <cell r="M1011">
            <v>3030</v>
          </cell>
          <cell r="N1011">
            <v>1927</v>
          </cell>
          <cell r="O1011">
            <v>2137</v>
          </cell>
          <cell r="P1011">
            <v>1493</v>
          </cell>
          <cell r="Q1011">
            <v>599</v>
          </cell>
          <cell r="R1011">
            <v>0</v>
          </cell>
          <cell r="S1011">
            <v>0</v>
          </cell>
        </row>
        <row r="1012">
          <cell r="C1012">
            <v>30182</v>
          </cell>
          <cell r="D1012" t="str">
            <v>Commissioni su operazioni di PcT</v>
          </cell>
          <cell r="E1012">
            <v>10</v>
          </cell>
          <cell r="F1012">
            <v>8</v>
          </cell>
          <cell r="G1012">
            <v>6</v>
          </cell>
          <cell r="H1012">
            <v>3</v>
          </cell>
          <cell r="I1012">
            <v>2</v>
          </cell>
          <cell r="J1012">
            <v>14</v>
          </cell>
          <cell r="K1012">
            <v>13</v>
          </cell>
          <cell r="L1012">
            <v>11</v>
          </cell>
          <cell r="M1012">
            <v>8</v>
          </cell>
          <cell r="N1012">
            <v>6</v>
          </cell>
          <cell r="O1012">
            <v>5</v>
          </cell>
          <cell r="P1012">
            <v>4</v>
          </cell>
          <cell r="Q1012">
            <v>0.43</v>
          </cell>
          <cell r="R1012">
            <v>0</v>
          </cell>
          <cell r="S1012">
            <v>0</v>
          </cell>
        </row>
        <row r="1013">
          <cell r="C1013">
            <v>30183</v>
          </cell>
          <cell r="D1013" t="str">
            <v>volumi PcT</v>
          </cell>
          <cell r="E1013">
            <v>14791</v>
          </cell>
          <cell r="F1013">
            <v>14085</v>
          </cell>
          <cell r="G1013">
            <v>12982</v>
          </cell>
          <cell r="H1013">
            <v>11097</v>
          </cell>
          <cell r="I1013">
            <v>9559</v>
          </cell>
          <cell r="J1013">
            <v>15594</v>
          </cell>
          <cell r="K1013">
            <v>16059</v>
          </cell>
          <cell r="L1013">
            <v>16362</v>
          </cell>
          <cell r="M1013">
            <v>15744</v>
          </cell>
          <cell r="N1013">
            <v>14641</v>
          </cell>
          <cell r="O1013">
            <v>12849</v>
          </cell>
          <cell r="P1013">
            <v>12899</v>
          </cell>
          <cell r="Q1013">
            <v>2583</v>
          </cell>
          <cell r="R1013">
            <v>0</v>
          </cell>
          <cell r="S1013">
            <v>0</v>
          </cell>
        </row>
        <row r="1014">
          <cell r="C1014">
            <v>30184</v>
          </cell>
          <cell r="D1014" t="str">
            <v>Commissioni su assicurazioni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</row>
        <row r="1015">
          <cell r="C1015">
            <v>30185</v>
          </cell>
          <cell r="D1015" t="str">
            <v>volumi assicurazioni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</row>
        <row r="1016">
          <cell r="C1016">
            <v>30186</v>
          </cell>
          <cell r="D1016" t="str">
            <v>commissioni tenuta conto</v>
          </cell>
          <cell r="E1016">
            <v>169</v>
          </cell>
          <cell r="F1016">
            <v>134</v>
          </cell>
          <cell r="G1016">
            <v>102</v>
          </cell>
          <cell r="H1016">
            <v>66</v>
          </cell>
          <cell r="I1016">
            <v>32</v>
          </cell>
          <cell r="J1016">
            <v>382</v>
          </cell>
          <cell r="K1016">
            <v>348</v>
          </cell>
          <cell r="L1016">
            <v>315</v>
          </cell>
          <cell r="M1016">
            <v>283</v>
          </cell>
          <cell r="N1016">
            <v>250</v>
          </cell>
          <cell r="O1016">
            <v>223</v>
          </cell>
          <cell r="P1016">
            <v>191</v>
          </cell>
          <cell r="Q1016">
            <v>222</v>
          </cell>
          <cell r="R1016">
            <v>300</v>
          </cell>
          <cell r="S1016">
            <v>800</v>
          </cell>
        </row>
        <row r="1017">
          <cell r="C1017">
            <v>30187</v>
          </cell>
          <cell r="D1017" t="str">
            <v>commissioni su carte di credito e debito</v>
          </cell>
          <cell r="E1017">
            <v>57</v>
          </cell>
          <cell r="F1017">
            <v>47</v>
          </cell>
          <cell r="G1017">
            <v>38</v>
          </cell>
          <cell r="H1017">
            <v>26</v>
          </cell>
          <cell r="I1017">
            <v>15</v>
          </cell>
          <cell r="J1017">
            <v>25</v>
          </cell>
          <cell r="K1017">
            <v>22</v>
          </cell>
          <cell r="L1017">
            <v>28</v>
          </cell>
          <cell r="M1017">
            <v>32</v>
          </cell>
          <cell r="N1017">
            <v>52</v>
          </cell>
          <cell r="O1017">
            <v>40</v>
          </cell>
          <cell r="P1017">
            <v>44</v>
          </cell>
          <cell r="Q1017">
            <v>20</v>
          </cell>
          <cell r="R1017">
            <v>100</v>
          </cell>
          <cell r="S1017">
            <v>200</v>
          </cell>
        </row>
        <row r="1018">
          <cell r="C1018">
            <v>30188</v>
          </cell>
          <cell r="D1018" t="str">
            <v>commissioni su servizi estero</v>
          </cell>
          <cell r="E1018">
            <v>237</v>
          </cell>
          <cell r="F1018">
            <v>199</v>
          </cell>
          <cell r="G1018">
            <v>140</v>
          </cell>
          <cell r="H1018">
            <v>86</v>
          </cell>
          <cell r="I1018">
            <v>51</v>
          </cell>
          <cell r="J1018">
            <v>681</v>
          </cell>
          <cell r="K1018">
            <v>638</v>
          </cell>
          <cell r="L1018">
            <v>599</v>
          </cell>
          <cell r="M1018">
            <v>568</v>
          </cell>
          <cell r="N1018">
            <v>533</v>
          </cell>
          <cell r="O1018">
            <v>503</v>
          </cell>
          <cell r="P1018">
            <v>461</v>
          </cell>
          <cell r="Q1018">
            <v>309</v>
          </cell>
          <cell r="R1018">
            <v>600</v>
          </cell>
          <cell r="S1018">
            <v>900</v>
          </cell>
        </row>
        <row r="1019">
          <cell r="C1019">
            <v>30189</v>
          </cell>
          <cell r="D1019" t="str">
            <v>di cui forex&amp;derivatives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100</v>
          </cell>
          <cell r="S1019">
            <v>0</v>
          </cell>
        </row>
        <row r="1020">
          <cell r="C1020">
            <v>30190</v>
          </cell>
          <cell r="D1020" t="str">
            <v>Commissioni da portafoglio</v>
          </cell>
          <cell r="E1020">
            <v>519</v>
          </cell>
          <cell r="F1020">
            <v>410</v>
          </cell>
          <cell r="G1020">
            <v>313</v>
          </cell>
          <cell r="H1020">
            <v>184</v>
          </cell>
          <cell r="I1020">
            <v>77</v>
          </cell>
          <cell r="J1020">
            <v>1090</v>
          </cell>
          <cell r="K1020">
            <v>993</v>
          </cell>
          <cell r="L1020">
            <v>890</v>
          </cell>
          <cell r="M1020">
            <v>802</v>
          </cell>
          <cell r="N1020">
            <v>728</v>
          </cell>
          <cell r="O1020">
            <v>652</v>
          </cell>
          <cell r="P1020">
            <v>550</v>
          </cell>
          <cell r="Q1020">
            <v>546</v>
          </cell>
          <cell r="R1020">
            <v>1200</v>
          </cell>
          <cell r="S1020">
            <v>1500</v>
          </cell>
        </row>
        <row r="1021">
          <cell r="C1021">
            <v>30191</v>
          </cell>
          <cell r="D1021" t="str">
            <v>altre Commissioni</v>
          </cell>
          <cell r="E1021">
            <v>59</v>
          </cell>
          <cell r="F1021">
            <v>54</v>
          </cell>
          <cell r="G1021">
            <v>32</v>
          </cell>
          <cell r="H1021">
            <v>16</v>
          </cell>
          <cell r="I1021">
            <v>4</v>
          </cell>
          <cell r="J1021">
            <v>162</v>
          </cell>
          <cell r="K1021">
            <v>136</v>
          </cell>
          <cell r="L1021">
            <v>119</v>
          </cell>
          <cell r="M1021">
            <v>112</v>
          </cell>
          <cell r="N1021">
            <v>96</v>
          </cell>
          <cell r="O1021">
            <v>106</v>
          </cell>
          <cell r="P1021">
            <v>102</v>
          </cell>
          <cell r="Q1021">
            <v>164</v>
          </cell>
          <cell r="R1021">
            <v>300</v>
          </cell>
          <cell r="S1021">
            <v>300</v>
          </cell>
        </row>
        <row r="1022">
          <cell r="C1022">
            <v>30192</v>
          </cell>
          <cell r="D1022" t="str">
            <v>di cui sistema di pagamento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-1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C1023">
            <v>30193</v>
          </cell>
          <cell r="D1023" t="str">
            <v>effetto giorni banca</v>
          </cell>
          <cell r="E1023">
            <v>276</v>
          </cell>
          <cell r="F1023">
            <v>153</v>
          </cell>
          <cell r="G1023">
            <v>82</v>
          </cell>
          <cell r="H1023">
            <v>74</v>
          </cell>
          <cell r="I1023">
            <v>85</v>
          </cell>
          <cell r="J1023">
            <v>237</v>
          </cell>
          <cell r="K1023">
            <v>145</v>
          </cell>
          <cell r="L1023">
            <v>118</v>
          </cell>
          <cell r="M1023">
            <v>100</v>
          </cell>
          <cell r="N1023">
            <v>57</v>
          </cell>
          <cell r="O1023">
            <v>5</v>
          </cell>
          <cell r="P1023">
            <v>9</v>
          </cell>
          <cell r="Q1023">
            <v>103</v>
          </cell>
          <cell r="R1023">
            <v>500</v>
          </cell>
          <cell r="S1023">
            <v>100</v>
          </cell>
        </row>
        <row r="1024">
          <cell r="C1024">
            <v>30194</v>
          </cell>
          <cell r="D1024" t="str">
            <v># gruppi</v>
          </cell>
          <cell r="E1024">
            <v>59</v>
          </cell>
          <cell r="F1024">
            <v>59</v>
          </cell>
          <cell r="G1024">
            <v>59</v>
          </cell>
          <cell r="H1024">
            <v>59</v>
          </cell>
          <cell r="I1024">
            <v>59</v>
          </cell>
          <cell r="J1024">
            <v>59</v>
          </cell>
          <cell r="K1024">
            <v>59</v>
          </cell>
          <cell r="L1024">
            <v>59</v>
          </cell>
          <cell r="M1024">
            <v>59</v>
          </cell>
          <cell r="N1024">
            <v>59</v>
          </cell>
          <cell r="O1024">
            <v>59</v>
          </cell>
          <cell r="P1024">
            <v>59</v>
          </cell>
          <cell r="Q1024">
            <v>59</v>
          </cell>
          <cell r="R1024">
            <v>0</v>
          </cell>
          <cell r="S1024">
            <v>0</v>
          </cell>
        </row>
        <row r="1025">
          <cell r="C1025">
            <v>30195</v>
          </cell>
          <cell r="D1025" t="str">
            <v># clienti</v>
          </cell>
          <cell r="E1025">
            <v>237</v>
          </cell>
          <cell r="F1025">
            <v>240</v>
          </cell>
          <cell r="G1025">
            <v>227</v>
          </cell>
          <cell r="H1025">
            <v>233</v>
          </cell>
          <cell r="I1025">
            <v>240</v>
          </cell>
          <cell r="J1025">
            <v>233</v>
          </cell>
          <cell r="K1025">
            <v>240</v>
          </cell>
          <cell r="L1025">
            <v>235</v>
          </cell>
          <cell r="M1025">
            <v>232</v>
          </cell>
          <cell r="N1025">
            <v>229</v>
          </cell>
          <cell r="O1025">
            <v>229</v>
          </cell>
          <cell r="P1025">
            <v>234</v>
          </cell>
          <cell r="Q1025">
            <v>224</v>
          </cell>
          <cell r="R1025">
            <v>0</v>
          </cell>
          <cell r="S1025">
            <v>0</v>
          </cell>
        </row>
        <row r="1026">
          <cell r="C1026">
            <v>30196</v>
          </cell>
          <cell r="D1026" t="str">
            <v>Attivo Ponderato per il rischio</v>
          </cell>
          <cell r="E1026">
            <v>1556250</v>
          </cell>
          <cell r="F1026">
            <v>1556250</v>
          </cell>
          <cell r="G1026">
            <v>1556250</v>
          </cell>
          <cell r="H1026">
            <v>0</v>
          </cell>
          <cell r="I1026">
            <v>0</v>
          </cell>
          <cell r="J1026">
            <v>1482700</v>
          </cell>
          <cell r="K1026">
            <v>0</v>
          </cell>
          <cell r="L1026">
            <v>0</v>
          </cell>
          <cell r="M1026">
            <v>1421100</v>
          </cell>
          <cell r="N1026">
            <v>0</v>
          </cell>
          <cell r="O1026">
            <v>0</v>
          </cell>
          <cell r="P1026">
            <v>1283630</v>
          </cell>
          <cell r="Q1026">
            <v>0</v>
          </cell>
          <cell r="R1026">
            <v>0</v>
          </cell>
          <cell r="S1026">
            <v>0</v>
          </cell>
        </row>
        <row r="1027">
          <cell r="C1027">
            <v>30197</v>
          </cell>
          <cell r="D1027" t="str">
            <v>Sofferenze lorde</v>
          </cell>
          <cell r="E1027">
            <v>371.88816000000003</v>
          </cell>
          <cell r="F1027">
            <v>371.8843</v>
          </cell>
          <cell r="G1027">
            <v>371.89010999999999</v>
          </cell>
          <cell r="H1027">
            <v>371.88333</v>
          </cell>
          <cell r="I1027">
            <v>371.87097</v>
          </cell>
          <cell r="J1027">
            <v>5899.8082199999999</v>
          </cell>
          <cell r="K1027">
            <v>5921.7515000000003</v>
          </cell>
          <cell r="L1027">
            <v>5938.8223699999999</v>
          </cell>
          <cell r="M1027">
            <v>5963.9780199999996</v>
          </cell>
          <cell r="N1027">
            <v>5997.5843599999998</v>
          </cell>
          <cell r="O1027">
            <v>6049.9292500000001</v>
          </cell>
          <cell r="P1027">
            <v>6124.0386699999999</v>
          </cell>
          <cell r="Q1027">
            <v>6172.1390700000002</v>
          </cell>
          <cell r="R1027">
            <v>1.0929</v>
          </cell>
          <cell r="S1027">
            <v>6000</v>
          </cell>
        </row>
        <row r="1028">
          <cell r="C1028">
            <v>30198</v>
          </cell>
          <cell r="D1028" t="str">
            <v>Sofferenze nette</v>
          </cell>
          <cell r="E1028">
            <v>371.88816000000003</v>
          </cell>
          <cell r="F1028">
            <v>371.8843</v>
          </cell>
          <cell r="G1028">
            <v>371.89010999999999</v>
          </cell>
          <cell r="H1028">
            <v>371.88333</v>
          </cell>
          <cell r="I1028">
            <v>371.87097</v>
          </cell>
          <cell r="J1028">
            <v>5899.8082199999999</v>
          </cell>
          <cell r="K1028">
            <v>5921.7515000000003</v>
          </cell>
          <cell r="L1028">
            <v>5938.8223699999999</v>
          </cell>
          <cell r="M1028">
            <v>5963.9780199999996</v>
          </cell>
          <cell r="N1028">
            <v>5997.5843599999998</v>
          </cell>
          <cell r="O1028">
            <v>6049.9292500000001</v>
          </cell>
          <cell r="P1028">
            <v>6124.0386699999999</v>
          </cell>
          <cell r="Q1028">
            <v>6172.1390700000002</v>
          </cell>
          <cell r="R1028">
            <v>1.0929</v>
          </cell>
          <cell r="S1028">
            <v>6000</v>
          </cell>
        </row>
        <row r="1029">
          <cell r="C1029">
            <v>30199</v>
          </cell>
          <cell r="D1029" t="str">
            <v>Capitale assorbito</v>
          </cell>
          <cell r="E1029">
            <v>101160</v>
          </cell>
          <cell r="F1029">
            <v>101160</v>
          </cell>
          <cell r="G1029">
            <v>101160</v>
          </cell>
          <cell r="H1029">
            <v>0</v>
          </cell>
          <cell r="I1029">
            <v>0</v>
          </cell>
          <cell r="J1029">
            <v>96380</v>
          </cell>
          <cell r="K1029">
            <v>0</v>
          </cell>
          <cell r="L1029">
            <v>0</v>
          </cell>
          <cell r="M1029">
            <v>92370</v>
          </cell>
          <cell r="N1029">
            <v>0</v>
          </cell>
          <cell r="O1029">
            <v>0</v>
          </cell>
          <cell r="P1029">
            <v>83440</v>
          </cell>
          <cell r="Q1029">
            <v>0</v>
          </cell>
          <cell r="R1029">
            <v>0</v>
          </cell>
          <cell r="S1029">
            <v>0</v>
          </cell>
        </row>
        <row r="1030">
          <cell r="C1030">
            <v>30200</v>
          </cell>
          <cell r="D1030" t="str">
            <v>Raccolta da Clientela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</row>
        <row r="1031">
          <cell r="C1031">
            <v>30201</v>
          </cell>
          <cell r="D1031" t="str">
            <v>Raccolta da Banche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</row>
        <row r="1032">
          <cell r="C1032">
            <v>30202</v>
          </cell>
          <cell r="D1032" t="str">
            <v>Raccolta da CM (escluso Fondo di Dotazione)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</row>
        <row r="1033">
          <cell r="C1033">
            <v>30203</v>
          </cell>
          <cell r="D1033" t="str">
            <v>Impieghi con Clientela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</row>
        <row r="1034">
          <cell r="C1034">
            <v>30204</v>
          </cell>
          <cell r="D1034" t="str">
            <v>Impieghi con banche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</row>
        <row r="1035">
          <cell r="C1035">
            <v>30205</v>
          </cell>
          <cell r="D1035" t="str">
            <v xml:space="preserve">Impieghi con CM 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</row>
        <row r="1036">
          <cell r="C1036">
            <v>30206</v>
          </cell>
          <cell r="D1036" t="str">
            <v>Portafoglio Titoli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</row>
        <row r="1037">
          <cell r="C1037">
            <v>30207</v>
          </cell>
          <cell r="D1037" t="str">
            <v>Sofferenze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</row>
        <row r="1038">
          <cell r="C1038">
            <v>30208</v>
          </cell>
          <cell r="D1038" t="str">
            <v>Margine di Interesse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16795</v>
          </cell>
          <cell r="K1038">
            <v>16795</v>
          </cell>
          <cell r="L1038">
            <v>16795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</row>
        <row r="1039">
          <cell r="C1039">
            <v>30209</v>
          </cell>
          <cell r="D1039" t="str">
            <v>Totale Ricavi da Servizi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-56</v>
          </cell>
          <cell r="K1039">
            <v>-56</v>
          </cell>
          <cell r="L1039">
            <v>-56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</row>
        <row r="1040">
          <cell r="C1040">
            <v>30210</v>
          </cell>
          <cell r="D1040" t="str">
            <v>Costi del Personale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-3481</v>
          </cell>
          <cell r="K1040">
            <v>-3481</v>
          </cell>
          <cell r="L1040">
            <v>-3481</v>
          </cell>
          <cell r="M1040">
            <v>-3113.6605100000002</v>
          </cell>
          <cell r="N1040">
            <v>0</v>
          </cell>
          <cell r="O1040">
            <v>0</v>
          </cell>
          <cell r="P1040">
            <v>0</v>
          </cell>
          <cell r="Q1040">
            <v>-1651</v>
          </cell>
          <cell r="R1040">
            <v>0</v>
          </cell>
          <cell r="S1040">
            <v>0</v>
          </cell>
        </row>
        <row r="1041">
          <cell r="C1041">
            <v>30211</v>
          </cell>
          <cell r="D1041" t="str">
            <v>Costi e spese diverse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-2985</v>
          </cell>
          <cell r="K1041">
            <v>-2985</v>
          </cell>
          <cell r="L1041">
            <v>-2985</v>
          </cell>
          <cell r="M1041">
            <v>-2149.8875899999998</v>
          </cell>
          <cell r="N1041">
            <v>0</v>
          </cell>
          <cell r="O1041">
            <v>0</v>
          </cell>
          <cell r="P1041">
            <v>0</v>
          </cell>
          <cell r="Q1041">
            <v>-1233.5999999999999</v>
          </cell>
          <cell r="R1041">
            <v>0</v>
          </cell>
          <cell r="S1041">
            <v>0</v>
          </cell>
        </row>
        <row r="1042">
          <cell r="C1042">
            <v>30212</v>
          </cell>
          <cell r="D1042" t="str">
            <v>Imposte e tasse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-451</v>
          </cell>
          <cell r="K1042">
            <v>-451</v>
          </cell>
          <cell r="L1042">
            <v>-451</v>
          </cell>
          <cell r="M1042">
            <v>-398.78746999999998</v>
          </cell>
          <cell r="N1042">
            <v>0</v>
          </cell>
          <cell r="O1042">
            <v>0</v>
          </cell>
          <cell r="P1042">
            <v>0</v>
          </cell>
          <cell r="Q1042">
            <v>-235</v>
          </cell>
          <cell r="R1042">
            <v>0</v>
          </cell>
          <cell r="S1042">
            <v>0</v>
          </cell>
        </row>
        <row r="1043">
          <cell r="C1043">
            <v>30213</v>
          </cell>
          <cell r="D1043" t="str">
            <v>Ammortamenti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-956</v>
          </cell>
          <cell r="K1043">
            <v>-956</v>
          </cell>
          <cell r="L1043">
            <v>-956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-416</v>
          </cell>
          <cell r="R1043">
            <v>0</v>
          </cell>
          <cell r="S1043">
            <v>0</v>
          </cell>
        </row>
        <row r="1044">
          <cell r="C1044">
            <v>30214</v>
          </cell>
          <cell r="D1044" t="str">
            <v>Altri costi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</row>
        <row r="1045">
          <cell r="C1045">
            <v>30215</v>
          </cell>
          <cell r="D1045" t="str">
            <v>Oneri/Ricavi straordinari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17751</v>
          </cell>
          <cell r="K1045">
            <v>17751</v>
          </cell>
          <cell r="L1045">
            <v>17751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</row>
        <row r="1046">
          <cell r="C1046">
            <v>30216</v>
          </cell>
          <cell r="D1046" t="str">
            <v>Cambio lira/Dollaro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</row>
        <row r="1047">
          <cell r="C1047">
            <v>30217</v>
          </cell>
          <cell r="D1047" t="str">
            <v>Cambio lira /Sterlina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</row>
        <row r="1048">
          <cell r="C1048">
            <v>30218</v>
          </cell>
          <cell r="D1048" t="str">
            <v>Impieghi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</row>
        <row r="1049">
          <cell r="C1049">
            <v>30219</v>
          </cell>
          <cell r="D1049" t="str">
            <v>Raccolta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</row>
        <row r="1050">
          <cell r="C1050">
            <v>30220</v>
          </cell>
          <cell r="D1050" t="str">
            <v>Margine Impieghi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</row>
        <row r="1051">
          <cell r="C1051">
            <v>30221</v>
          </cell>
          <cell r="D1051" t="str">
            <v>Margine Raccolta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</row>
        <row r="1052">
          <cell r="C1052">
            <v>30222</v>
          </cell>
          <cell r="D1052" t="str">
            <v>Totale Ricavi da Servizi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</row>
        <row r="1053">
          <cell r="C1053">
            <v>30224</v>
          </cell>
          <cell r="D1053" t="str">
            <v>Rettifiche nette su crediti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</row>
        <row r="1054">
          <cell r="C1054">
            <v>30225</v>
          </cell>
          <cell r="D1054" t="str">
            <v>Previsioni di perdita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</row>
        <row r="1055">
          <cell r="C1055">
            <v>30226</v>
          </cell>
          <cell r="D1055" t="str">
            <v>Recuperi su crediti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</row>
        <row r="1056">
          <cell r="C1056">
            <v>30227</v>
          </cell>
          <cell r="D1056" t="str">
            <v>Capitale assorbito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</row>
        <row r="1057">
          <cell r="C1057">
            <v>30228</v>
          </cell>
          <cell r="D1057" t="str">
            <v>B.O.T.</v>
          </cell>
          <cell r="E1057">
            <v>11484.4</v>
          </cell>
          <cell r="F1057">
            <v>11818</v>
          </cell>
          <cell r="G1057">
            <v>18932</v>
          </cell>
          <cell r="H1057">
            <v>15491</v>
          </cell>
          <cell r="I1057">
            <v>12784</v>
          </cell>
          <cell r="J1057">
            <v>20159</v>
          </cell>
          <cell r="K1057">
            <v>14978</v>
          </cell>
          <cell r="L1057">
            <v>12469</v>
          </cell>
          <cell r="M1057">
            <v>7146</v>
          </cell>
          <cell r="N1057">
            <v>5849</v>
          </cell>
          <cell r="O1057">
            <v>3433.79061</v>
          </cell>
          <cell r="P1057">
            <v>37574</v>
          </cell>
          <cell r="Q1057">
            <v>1699.7</v>
          </cell>
          <cell r="R1057">
            <v>0</v>
          </cell>
          <cell r="S1057">
            <v>0</v>
          </cell>
        </row>
        <row r="1058">
          <cell r="C1058">
            <v>30229</v>
          </cell>
          <cell r="D1058" t="str">
            <v>Titoli di stato altri</v>
          </cell>
          <cell r="E1058">
            <v>1306151.1000000001</v>
          </cell>
          <cell r="F1058">
            <v>1653774</v>
          </cell>
          <cell r="G1058">
            <v>1613668</v>
          </cell>
          <cell r="H1058">
            <v>1922642</v>
          </cell>
          <cell r="I1058">
            <v>3104289</v>
          </cell>
          <cell r="J1058">
            <v>3484601</v>
          </cell>
          <cell r="K1058">
            <v>3559834</v>
          </cell>
          <cell r="L1058">
            <v>3614146</v>
          </cell>
          <cell r="M1058">
            <v>3568962</v>
          </cell>
          <cell r="N1058">
            <v>3607865</v>
          </cell>
          <cell r="O1058">
            <v>3613258.68554</v>
          </cell>
          <cell r="P1058">
            <v>3636626</v>
          </cell>
          <cell r="Q1058">
            <v>3979102.3</v>
          </cell>
          <cell r="R1058">
            <v>0</v>
          </cell>
          <cell r="S1058">
            <v>0</v>
          </cell>
        </row>
        <row r="1059">
          <cell r="C1059">
            <v>30230</v>
          </cell>
          <cell r="D1059" t="str">
            <v>Altri titoli</v>
          </cell>
          <cell r="E1059">
            <v>530234.80000000005</v>
          </cell>
          <cell r="F1059">
            <v>522965</v>
          </cell>
          <cell r="G1059">
            <v>485399</v>
          </cell>
          <cell r="H1059">
            <v>451830</v>
          </cell>
          <cell r="I1059">
            <v>522092</v>
          </cell>
          <cell r="J1059">
            <v>527581</v>
          </cell>
          <cell r="K1059">
            <v>1554027</v>
          </cell>
          <cell r="L1059">
            <v>1527215</v>
          </cell>
          <cell r="M1059">
            <v>926917</v>
          </cell>
          <cell r="N1059">
            <v>935540</v>
          </cell>
          <cell r="O1059">
            <v>482497.56388999999</v>
          </cell>
          <cell r="P1059">
            <v>545822</v>
          </cell>
          <cell r="Q1059">
            <v>660474.5</v>
          </cell>
          <cell r="R1059">
            <v>0</v>
          </cell>
          <cell r="S1059">
            <v>0</v>
          </cell>
        </row>
        <row r="1060">
          <cell r="C1060">
            <v>30231</v>
          </cell>
          <cell r="D1060" t="str">
            <v>Portaf. Immobilizzato di Casa Madre</v>
          </cell>
          <cell r="E1060">
            <v>1609040</v>
          </cell>
          <cell r="F1060">
            <v>1609040</v>
          </cell>
          <cell r="G1060">
            <v>1609040</v>
          </cell>
          <cell r="H1060">
            <v>1609040</v>
          </cell>
          <cell r="I1060">
            <v>1609040</v>
          </cell>
          <cell r="J1060">
            <v>1609040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</row>
        <row r="1061">
          <cell r="C1061">
            <v>30232</v>
          </cell>
          <cell r="D1061" t="str">
            <v>Interbancario Netto</v>
          </cell>
          <cell r="E1061">
            <v>1126432</v>
          </cell>
          <cell r="F1061">
            <v>992956</v>
          </cell>
          <cell r="G1061">
            <v>1290420</v>
          </cell>
          <cell r="H1061">
            <v>1438517</v>
          </cell>
          <cell r="I1061">
            <v>907982</v>
          </cell>
          <cell r="J1061">
            <v>684625</v>
          </cell>
          <cell r="K1061">
            <v>626954</v>
          </cell>
          <cell r="L1061">
            <v>1082633</v>
          </cell>
          <cell r="M1061">
            <v>1063241</v>
          </cell>
          <cell r="N1061">
            <v>990672</v>
          </cell>
          <cell r="O1061">
            <v>1250800</v>
          </cell>
          <cell r="P1061">
            <v>2084622</v>
          </cell>
          <cell r="Q1061">
            <v>1993799</v>
          </cell>
          <cell r="R1061">
            <v>0</v>
          </cell>
          <cell r="S1061">
            <v>0</v>
          </cell>
        </row>
        <row r="1062">
          <cell r="C1062">
            <v>30233</v>
          </cell>
          <cell r="D1062" t="str">
            <v>Margine finanziario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14100</v>
          </cell>
          <cell r="K1062">
            <v>12925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1001</v>
          </cell>
          <cell r="Q1062">
            <v>833</v>
          </cell>
          <cell r="R1062">
            <v>0</v>
          </cell>
          <cell r="S1062">
            <v>0</v>
          </cell>
        </row>
        <row r="1063">
          <cell r="C1063">
            <v>30234</v>
          </cell>
          <cell r="D1063" t="str">
            <v>POF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10100</v>
          </cell>
          <cell r="K1063">
            <v>9258.3333299999995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3712</v>
          </cell>
          <cell r="Q1063">
            <v>7042</v>
          </cell>
          <cell r="R1063">
            <v>0</v>
          </cell>
          <cell r="S1063">
            <v>0</v>
          </cell>
        </row>
        <row r="1064">
          <cell r="C1064">
            <v>30235</v>
          </cell>
          <cell r="D1064" t="str">
            <v>Titoli Stato Portafoglio di Trading</v>
          </cell>
          <cell r="E1064">
            <v>1317635.5</v>
          </cell>
          <cell r="F1064">
            <v>1665592</v>
          </cell>
          <cell r="G1064">
            <v>1632600</v>
          </cell>
          <cell r="H1064">
            <v>1938133</v>
          </cell>
          <cell r="I1064">
            <v>3117073</v>
          </cell>
          <cell r="J1064">
            <v>3504760</v>
          </cell>
          <cell r="K1064">
            <v>3574812</v>
          </cell>
          <cell r="L1064">
            <v>3626615</v>
          </cell>
          <cell r="M1064">
            <v>3576108</v>
          </cell>
          <cell r="N1064">
            <v>3613714</v>
          </cell>
          <cell r="O1064">
            <v>3616692.47615</v>
          </cell>
          <cell r="P1064">
            <v>3674200</v>
          </cell>
          <cell r="Q1064">
            <v>3980802</v>
          </cell>
          <cell r="R1064">
            <v>0</v>
          </cell>
          <cell r="S1064">
            <v>0</v>
          </cell>
        </row>
        <row r="1065">
          <cell r="C1065">
            <v>30236</v>
          </cell>
          <cell r="D1065" t="str">
            <v>Altri Titoli Portafoglio di Trading</v>
          </cell>
          <cell r="E1065">
            <v>530234.80000000005</v>
          </cell>
          <cell r="F1065">
            <v>522965</v>
          </cell>
          <cell r="G1065">
            <v>485399</v>
          </cell>
          <cell r="H1065">
            <v>451830</v>
          </cell>
          <cell r="I1065">
            <v>522092</v>
          </cell>
          <cell r="J1065">
            <v>527581</v>
          </cell>
          <cell r="K1065">
            <v>1554027</v>
          </cell>
          <cell r="L1065">
            <v>1527215</v>
          </cell>
          <cell r="M1065">
            <v>926917</v>
          </cell>
          <cell r="N1065">
            <v>935540</v>
          </cell>
          <cell r="O1065">
            <v>482497.56388999999</v>
          </cell>
          <cell r="P1065">
            <v>545822</v>
          </cell>
          <cell r="Q1065">
            <v>660474.5</v>
          </cell>
          <cell r="R1065">
            <v>0</v>
          </cell>
          <cell r="S1065">
            <v>0</v>
          </cell>
        </row>
        <row r="1066">
          <cell r="C1066">
            <v>30237</v>
          </cell>
          <cell r="D1066" t="str">
            <v>MI Capital Markets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</row>
        <row r="1067">
          <cell r="C1067">
            <v>30238</v>
          </cell>
          <cell r="D1067" t="str">
            <v>MI Fixed Income Trading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</row>
        <row r="1068">
          <cell r="C1068">
            <v>30239</v>
          </cell>
          <cell r="D1068" t="str">
            <v>MI Fixed Income Sales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C1069">
            <v>30240</v>
          </cell>
          <cell r="D1069" t="str">
            <v>MI Equity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</row>
        <row r="1070">
          <cell r="C1070">
            <v>30241</v>
          </cell>
          <cell r="D1070" t="str">
            <v>MI Warrants &amp; Equity Derivatives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</row>
        <row r="1071">
          <cell r="C1071">
            <v>30242</v>
          </cell>
          <cell r="D1071" t="str">
            <v>MI Proprietary Trading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</row>
        <row r="1072">
          <cell r="C1072">
            <v>30243</v>
          </cell>
          <cell r="D1072" t="str">
            <v>MI Forex &amp; Derivatives Sales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</row>
        <row r="1073">
          <cell r="C1073">
            <v>30244</v>
          </cell>
          <cell r="D1073" t="str">
            <v>MI Altro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</row>
        <row r="1074">
          <cell r="C1074">
            <v>30245</v>
          </cell>
          <cell r="D1074" t="str">
            <v>Costo del personale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</row>
        <row r="1075">
          <cell r="C1075">
            <v>30246</v>
          </cell>
          <cell r="D1075" t="str">
            <v>Altri costi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</row>
        <row r="1076">
          <cell r="C1076">
            <v>30247</v>
          </cell>
          <cell r="D1076" t="str">
            <v>Imposte e tasse indirette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</row>
        <row r="1077">
          <cell r="C1077">
            <v>30248</v>
          </cell>
          <cell r="D1077" t="str">
            <v>Ammortamenti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</row>
        <row r="1078">
          <cell r="C1078">
            <v>30249</v>
          </cell>
          <cell r="D1078" t="str">
            <v>Accantonamenti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</row>
        <row r="1079">
          <cell r="C1079">
            <v>30250</v>
          </cell>
          <cell r="D1079" t="str">
            <v>Imposte sul reddito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</row>
        <row r="1080">
          <cell r="C1080">
            <v>30251</v>
          </cell>
          <cell r="D1080" t="str">
            <v>VAR (10 gg, 99%)</v>
          </cell>
          <cell r="E1080">
            <v>2156</v>
          </cell>
          <cell r="F1080">
            <v>2156</v>
          </cell>
          <cell r="G1080">
            <v>3557</v>
          </cell>
          <cell r="H1080">
            <v>3557</v>
          </cell>
          <cell r="I1080">
            <v>3864</v>
          </cell>
          <cell r="J1080">
            <v>3606</v>
          </cell>
          <cell r="K1080">
            <v>5301</v>
          </cell>
          <cell r="L1080">
            <v>0</v>
          </cell>
          <cell r="M1080">
            <v>0</v>
          </cell>
          <cell r="N1080">
            <v>0</v>
          </cell>
          <cell r="O1080">
            <v>4392</v>
          </cell>
          <cell r="P1080">
            <v>4844</v>
          </cell>
          <cell r="Q1080">
            <v>4654</v>
          </cell>
          <cell r="R1080">
            <v>0</v>
          </cell>
          <cell r="S1080">
            <v>0</v>
          </cell>
        </row>
        <row r="1081">
          <cell r="C1081">
            <v>30252</v>
          </cell>
          <cell r="D1081" t="str">
            <v>Sensitività</v>
          </cell>
          <cell r="E1081">
            <v>-5971</v>
          </cell>
          <cell r="F1081">
            <v>-5971</v>
          </cell>
          <cell r="G1081">
            <v>-8381</v>
          </cell>
          <cell r="H1081">
            <v>-11398</v>
          </cell>
          <cell r="I1081">
            <v>-14460</v>
          </cell>
          <cell r="J1081">
            <v>-20224</v>
          </cell>
          <cell r="K1081">
            <v>-15134</v>
          </cell>
          <cell r="L1081">
            <v>0</v>
          </cell>
          <cell r="M1081">
            <v>0</v>
          </cell>
          <cell r="N1081">
            <v>0</v>
          </cell>
          <cell r="O1081">
            <v>-14472</v>
          </cell>
          <cell r="P1081">
            <v>-17472</v>
          </cell>
          <cell r="Q1081">
            <v>-17574</v>
          </cell>
          <cell r="R1081">
            <v>0</v>
          </cell>
          <cell r="S1081">
            <v>0</v>
          </cell>
        </row>
        <row r="1082">
          <cell r="C1082">
            <v>30253</v>
          </cell>
          <cell r="D1082" t="str">
            <v xml:space="preserve">Duration 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C1083">
            <v>30254</v>
          </cell>
          <cell r="D1083" t="str">
            <v>VAR puntuale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</row>
        <row r="1084">
          <cell r="C1084">
            <v>30255</v>
          </cell>
          <cell r="D1084" t="str">
            <v>VAR utilizzato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</row>
        <row r="1085">
          <cell r="C1085">
            <v>30256</v>
          </cell>
          <cell r="D1085" t="str">
            <v># addetti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</row>
        <row r="1086">
          <cell r="C1086">
            <v>30257</v>
          </cell>
          <cell r="D1086" t="str">
            <v>Capitale assorbito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</row>
        <row r="1087">
          <cell r="C1087">
            <v>30258</v>
          </cell>
          <cell r="D1087" t="str">
            <v>Compensi a professionisti esterni</v>
          </cell>
          <cell r="E1087">
            <v>-6079.1666699999996</v>
          </cell>
          <cell r="F1087">
            <v>-4863.3333300000004</v>
          </cell>
          <cell r="G1087">
            <v>-3654.855</v>
          </cell>
          <cell r="H1087">
            <v>0</v>
          </cell>
          <cell r="I1087">
            <v>0</v>
          </cell>
          <cell r="J1087">
            <v>-15660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-9710.1666700000005</v>
          </cell>
          <cell r="P1087">
            <v>-7983</v>
          </cell>
          <cell r="Q1087">
            <v>-7116.3875600000001</v>
          </cell>
          <cell r="R1087">
            <v>-14590</v>
          </cell>
          <cell r="S1087">
            <v>-14590</v>
          </cell>
        </row>
        <row r="1088">
          <cell r="C1088">
            <v>30259</v>
          </cell>
          <cell r="D1088" t="str">
            <v>Assicurazioni</v>
          </cell>
          <cell r="E1088">
            <v>-2371.25</v>
          </cell>
          <cell r="F1088">
            <v>-1897</v>
          </cell>
          <cell r="G1088">
            <v>-1425.817</v>
          </cell>
          <cell r="H1088">
            <v>0</v>
          </cell>
          <cell r="I1088">
            <v>0</v>
          </cell>
          <cell r="J1088">
            <v>-7730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-4807.8333300000004</v>
          </cell>
          <cell r="P1088">
            <v>-3513</v>
          </cell>
          <cell r="Q1088">
            <v>-3666.7458299999998</v>
          </cell>
          <cell r="R1088">
            <v>-5691</v>
          </cell>
          <cell r="S1088">
            <v>-5691</v>
          </cell>
        </row>
        <row r="1089">
          <cell r="C1089">
            <v>30260</v>
          </cell>
          <cell r="D1089" t="str">
            <v>Pubblicità</v>
          </cell>
          <cell r="E1089">
            <v>-8710</v>
          </cell>
          <cell r="F1089">
            <v>-6968</v>
          </cell>
          <cell r="G1089">
            <v>-5213.518</v>
          </cell>
          <cell r="H1089">
            <v>0</v>
          </cell>
          <cell r="I1089">
            <v>0</v>
          </cell>
          <cell r="J1089">
            <v>-12646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-6924.1666699999996</v>
          </cell>
          <cell r="P1089">
            <v>-3631</v>
          </cell>
          <cell r="Q1089">
            <v>-4769.1719599999997</v>
          </cell>
          <cell r="R1089">
            <v>-20904</v>
          </cell>
          <cell r="S1089">
            <v>-20904</v>
          </cell>
        </row>
        <row r="1090">
          <cell r="C1090">
            <v>30261</v>
          </cell>
          <cell r="D1090" t="str">
            <v>Beneficenza</v>
          </cell>
          <cell r="E1090">
            <v>-10</v>
          </cell>
          <cell r="F1090">
            <v>-8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-24</v>
          </cell>
          <cell r="S1090">
            <v>-24</v>
          </cell>
        </row>
        <row r="1091">
          <cell r="C1091">
            <v>30262</v>
          </cell>
          <cell r="D1091" t="str">
            <v>Locazione macchine</v>
          </cell>
          <cell r="E1091">
            <v>-12.5</v>
          </cell>
          <cell r="F1091">
            <v>-10</v>
          </cell>
          <cell r="G1091">
            <v>-11.214</v>
          </cell>
          <cell r="H1091">
            <v>0</v>
          </cell>
          <cell r="I1091">
            <v>0</v>
          </cell>
          <cell r="J1091">
            <v>-8822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-2867.6666700000001</v>
          </cell>
          <cell r="P1091">
            <v>-2616</v>
          </cell>
          <cell r="Q1091">
            <v>-2187.0568400000002</v>
          </cell>
          <cell r="R1091">
            <v>-30</v>
          </cell>
          <cell r="S1091">
            <v>-30</v>
          </cell>
        </row>
        <row r="1092">
          <cell r="C1092">
            <v>30263</v>
          </cell>
          <cell r="D1092" t="str">
            <v>Postali, Telefoni, Trasmissione dati</v>
          </cell>
          <cell r="E1092">
            <v>-16904.583330000001</v>
          </cell>
          <cell r="F1092">
            <v>-13523.666670000001</v>
          </cell>
          <cell r="G1092">
            <v>-9281.2720000000008</v>
          </cell>
          <cell r="H1092">
            <v>0</v>
          </cell>
          <cell r="I1092">
            <v>0</v>
          </cell>
          <cell r="J1092">
            <v>-40961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-23096.5</v>
          </cell>
          <cell r="P1092">
            <v>-21446</v>
          </cell>
          <cell r="Q1092">
            <v>-17614.794259999999</v>
          </cell>
          <cell r="R1092">
            <v>-40571</v>
          </cell>
          <cell r="S1092">
            <v>-40571</v>
          </cell>
        </row>
        <row r="1093">
          <cell r="C1093">
            <v>30264</v>
          </cell>
          <cell r="D1093" t="str">
            <v>Stampati e cancelleria</v>
          </cell>
          <cell r="E1093">
            <v>-2397.5</v>
          </cell>
          <cell r="F1093">
            <v>-1918</v>
          </cell>
          <cell r="G1093">
            <v>-1448.826</v>
          </cell>
          <cell r="H1093">
            <v>0</v>
          </cell>
          <cell r="I1093">
            <v>0</v>
          </cell>
          <cell r="J1093">
            <v>-7945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-3768.3333299999999</v>
          </cell>
          <cell r="P1093">
            <v>-4471</v>
          </cell>
          <cell r="Q1093">
            <v>-2873.9599699999999</v>
          </cell>
          <cell r="R1093">
            <v>-5754</v>
          </cell>
          <cell r="S1093">
            <v>-5754</v>
          </cell>
        </row>
        <row r="1094">
          <cell r="C1094">
            <v>30265</v>
          </cell>
          <cell r="D1094" t="str">
            <v>Fornitura oggetti vari per ufficio</v>
          </cell>
          <cell r="E1094">
            <v>0</v>
          </cell>
          <cell r="F1094">
            <v>-138.82</v>
          </cell>
          <cell r="G1094">
            <v>-138.82</v>
          </cell>
          <cell r="H1094">
            <v>0</v>
          </cell>
          <cell r="I1094">
            <v>0</v>
          </cell>
          <cell r="J1094">
            <v>-689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-616</v>
          </cell>
          <cell r="P1094">
            <v>-460</v>
          </cell>
          <cell r="Q1094">
            <v>-469.79903000000002</v>
          </cell>
          <cell r="R1094">
            <v>0</v>
          </cell>
          <cell r="S1094">
            <v>0</v>
          </cell>
        </row>
        <row r="1095">
          <cell r="C1095">
            <v>30266</v>
          </cell>
          <cell r="D1095" t="str">
            <v>Sorveglianza</v>
          </cell>
          <cell r="E1095">
            <v>-1448.3333299999999</v>
          </cell>
          <cell r="F1095">
            <v>-1158.6666700000001</v>
          </cell>
          <cell r="G1095">
            <v>-893.19200000000001</v>
          </cell>
          <cell r="H1095">
            <v>0</v>
          </cell>
          <cell r="I1095">
            <v>0</v>
          </cell>
          <cell r="J1095">
            <v>-3730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-1885.3333299999999</v>
          </cell>
          <cell r="P1095">
            <v>-1741</v>
          </cell>
          <cell r="Q1095">
            <v>-1437.8697500000001</v>
          </cell>
          <cell r="R1095">
            <v>-3476</v>
          </cell>
          <cell r="S1095">
            <v>-3476</v>
          </cell>
        </row>
        <row r="1096">
          <cell r="C1096">
            <v>30267</v>
          </cell>
          <cell r="D1096" t="str">
            <v>Informazioni e visure</v>
          </cell>
          <cell r="E1096">
            <v>-1330.8333299999999</v>
          </cell>
          <cell r="F1096">
            <v>-1064.6666700000001</v>
          </cell>
          <cell r="G1096">
            <v>-843.41600000000005</v>
          </cell>
          <cell r="H1096">
            <v>0</v>
          </cell>
          <cell r="I1096">
            <v>0</v>
          </cell>
          <cell r="J1096">
            <v>-3602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-2396.9166700000001</v>
          </cell>
          <cell r="P1096">
            <v>-1884</v>
          </cell>
          <cell r="Q1096">
            <v>-1828.0342900000001</v>
          </cell>
          <cell r="R1096">
            <v>-3194</v>
          </cell>
          <cell r="S1096">
            <v>-3194</v>
          </cell>
        </row>
        <row r="1097">
          <cell r="C1097">
            <v>30268</v>
          </cell>
          <cell r="D1097" t="str">
            <v>Prestazioni di servizi resi a terzi</v>
          </cell>
          <cell r="E1097">
            <v>-18769.583330000001</v>
          </cell>
          <cell r="F1097">
            <v>-15015.666670000001</v>
          </cell>
          <cell r="G1097">
            <v>-12346.359</v>
          </cell>
          <cell r="H1097">
            <v>0</v>
          </cell>
          <cell r="I1097">
            <v>0</v>
          </cell>
          <cell r="J1097">
            <v>-42598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-21186.083330000001</v>
          </cell>
          <cell r="P1097">
            <v>-21341</v>
          </cell>
          <cell r="Q1097">
            <v>-16068.81734</v>
          </cell>
          <cell r="R1097">
            <v>-45047</v>
          </cell>
          <cell r="S1097">
            <v>-45047</v>
          </cell>
        </row>
        <row r="1098">
          <cell r="C1098">
            <v>30269</v>
          </cell>
          <cell r="D1098" t="str">
            <v>Trasporto valori e documenti</v>
          </cell>
          <cell r="E1098">
            <v>-2251.25</v>
          </cell>
          <cell r="F1098">
            <v>-1801</v>
          </cell>
          <cell r="G1098">
            <v>-1500.0530000000001</v>
          </cell>
          <cell r="H1098">
            <v>0</v>
          </cell>
          <cell r="I1098">
            <v>0</v>
          </cell>
          <cell r="J1098">
            <v>-5850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-2884</v>
          </cell>
          <cell r="P1098">
            <v>-3091</v>
          </cell>
          <cell r="Q1098">
            <v>-2199.5136299999999</v>
          </cell>
          <cell r="R1098">
            <v>-5403</v>
          </cell>
          <cell r="S1098">
            <v>-5403</v>
          </cell>
        </row>
        <row r="1099">
          <cell r="C1099">
            <v>30270</v>
          </cell>
          <cell r="D1099" t="str">
            <v>Pulizia locali</v>
          </cell>
          <cell r="E1099">
            <v>-2985.4166700000001</v>
          </cell>
          <cell r="F1099">
            <v>-2388.3333299999999</v>
          </cell>
          <cell r="G1099">
            <v>-1790.5809999999999</v>
          </cell>
          <cell r="H1099">
            <v>0</v>
          </cell>
          <cell r="I1099">
            <v>0</v>
          </cell>
          <cell r="J1099">
            <v>-6338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-3691.3333299999999</v>
          </cell>
          <cell r="P1099">
            <v>-3129</v>
          </cell>
          <cell r="Q1099">
            <v>-2815.2350900000001</v>
          </cell>
          <cell r="R1099">
            <v>-7165</v>
          </cell>
          <cell r="S1099">
            <v>-7165</v>
          </cell>
        </row>
        <row r="1100">
          <cell r="C1100">
            <v>30271</v>
          </cell>
          <cell r="D1100" t="str">
            <v xml:space="preserve"> Man. Rip. Mobili e Macc. Imp.</v>
          </cell>
          <cell r="E1100">
            <v>-4511.25</v>
          </cell>
          <cell r="F1100">
            <v>-3609</v>
          </cell>
          <cell r="G1100">
            <v>-2556.0720000000001</v>
          </cell>
          <cell r="H1100">
            <v>0</v>
          </cell>
          <cell r="I1100">
            <v>0</v>
          </cell>
          <cell r="J1100">
            <v>-11595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-6832.5833300000004</v>
          </cell>
          <cell r="P1100">
            <v>-5870</v>
          </cell>
          <cell r="Q1100">
            <v>-5210.9431999999997</v>
          </cell>
          <cell r="R1100">
            <v>-10827</v>
          </cell>
          <cell r="S1100">
            <v>-10827</v>
          </cell>
        </row>
        <row r="1101">
          <cell r="C1101">
            <v>30272</v>
          </cell>
          <cell r="D1101" t="str">
            <v>Manutenzione locali</v>
          </cell>
          <cell r="E1101">
            <v>-4166.25</v>
          </cell>
          <cell r="F1101">
            <v>-3333</v>
          </cell>
          <cell r="G1101">
            <v>-2500.4639999999999</v>
          </cell>
          <cell r="H1101">
            <v>0</v>
          </cell>
          <cell r="I1101">
            <v>0</v>
          </cell>
          <cell r="J1101">
            <v>-8740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-5621.5833300000004</v>
          </cell>
          <cell r="P1101">
            <v>-4096</v>
          </cell>
          <cell r="Q1101">
            <v>-4287.3610200000003</v>
          </cell>
          <cell r="R1101">
            <v>-9999</v>
          </cell>
          <cell r="S1101">
            <v>-9999</v>
          </cell>
        </row>
        <row r="1102">
          <cell r="C1102">
            <v>30273</v>
          </cell>
          <cell r="D1102" t="str">
            <v>Oneri inerenti i viaggi</v>
          </cell>
          <cell r="E1102">
            <v>-3720</v>
          </cell>
          <cell r="F1102">
            <v>-2976</v>
          </cell>
          <cell r="G1102">
            <v>-2231.9189999999999</v>
          </cell>
          <cell r="H1102">
            <v>0</v>
          </cell>
          <cell r="I1102">
            <v>0</v>
          </cell>
          <cell r="J1102">
            <v>-8430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-3816.1666700000001</v>
          </cell>
          <cell r="P1102">
            <v>-4825</v>
          </cell>
          <cell r="Q1102">
            <v>-2910.4405700000002</v>
          </cell>
          <cell r="R1102">
            <v>-8928</v>
          </cell>
          <cell r="S1102">
            <v>-8928</v>
          </cell>
        </row>
        <row r="1103">
          <cell r="C1103">
            <v>30274</v>
          </cell>
          <cell r="D1103" t="str">
            <v>Noleggio e sviluppo software</v>
          </cell>
          <cell r="E1103">
            <v>-717.91666999999995</v>
          </cell>
          <cell r="F1103">
            <v>-574.33333000000005</v>
          </cell>
          <cell r="G1103">
            <v>-378.584</v>
          </cell>
          <cell r="H1103">
            <v>0</v>
          </cell>
          <cell r="I1103">
            <v>0</v>
          </cell>
          <cell r="J1103">
            <v>-1574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-3022.8333299999999</v>
          </cell>
          <cell r="P1103">
            <v>-2572</v>
          </cell>
          <cell r="Q1103">
            <v>-2305.3963699999999</v>
          </cell>
          <cell r="R1103">
            <v>-1723</v>
          </cell>
          <cell r="S1103">
            <v>-1723</v>
          </cell>
        </row>
        <row r="1104">
          <cell r="C1104">
            <v>30275</v>
          </cell>
          <cell r="D1104" t="str">
            <v>Fitti passivi</v>
          </cell>
          <cell r="E1104">
            <v>-11763.75</v>
          </cell>
          <cell r="F1104">
            <v>-9411</v>
          </cell>
          <cell r="G1104">
            <v>-7057.5810000000001</v>
          </cell>
          <cell r="H1104">
            <v>0</v>
          </cell>
          <cell r="I1104">
            <v>0</v>
          </cell>
          <cell r="J1104">
            <v>-24021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-13018.833329999999</v>
          </cell>
          <cell r="P1104">
            <v>-12144</v>
          </cell>
          <cell r="Q1104">
            <v>-9928.9533300000003</v>
          </cell>
          <cell r="R1104">
            <v>-28233</v>
          </cell>
          <cell r="S1104">
            <v>-28233</v>
          </cell>
        </row>
        <row r="1105">
          <cell r="C1105">
            <v>30276</v>
          </cell>
          <cell r="D1105" t="str">
            <v>Spese gest. immobili (en., el., risc.)</v>
          </cell>
          <cell r="E1105">
            <v>-5760.4166699999996</v>
          </cell>
          <cell r="F1105">
            <v>-4608.3333300000004</v>
          </cell>
          <cell r="G1105">
            <v>-3455.904</v>
          </cell>
          <cell r="H1105">
            <v>0</v>
          </cell>
          <cell r="I1105">
            <v>0</v>
          </cell>
          <cell r="J1105">
            <v>-14479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-7267.1666699999996</v>
          </cell>
          <cell r="P1105">
            <v>-7154</v>
          </cell>
          <cell r="Q1105">
            <v>-5542.3828599999997</v>
          </cell>
          <cell r="R1105">
            <v>-13825</v>
          </cell>
          <cell r="S1105">
            <v>-13825</v>
          </cell>
        </row>
        <row r="1106">
          <cell r="C1106">
            <v>30277</v>
          </cell>
          <cell r="D1106" t="str">
            <v xml:space="preserve"> Altre spese</v>
          </cell>
          <cell r="E1106">
            <v>-3067.9166700000001</v>
          </cell>
          <cell r="F1106">
            <v>-2315.3333299999999</v>
          </cell>
          <cell r="G1106">
            <v>-2141.9650000000001</v>
          </cell>
          <cell r="H1106">
            <v>-39200</v>
          </cell>
          <cell r="I1106">
            <v>-19583</v>
          </cell>
          <cell r="J1106">
            <v>-6375</v>
          </cell>
          <cell r="K1106">
            <v>-214500</v>
          </cell>
          <cell r="L1106">
            <v>-191664</v>
          </cell>
          <cell r="M1106">
            <v>-171375</v>
          </cell>
          <cell r="N1106">
            <v>-146600</v>
          </cell>
          <cell r="O1106">
            <v>-5497.5</v>
          </cell>
          <cell r="P1106">
            <v>-4784</v>
          </cell>
          <cell r="Q1106">
            <v>-4151.1370999999999</v>
          </cell>
          <cell r="R1106">
            <v>-7363</v>
          </cell>
          <cell r="S1106">
            <v>2637</v>
          </cell>
        </row>
        <row r="1107">
          <cell r="C1107">
            <v>30278</v>
          </cell>
          <cell r="D1107" t="str">
            <v>di cui Information Technology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-14320</v>
          </cell>
        </row>
        <row r="1108">
          <cell r="C1108">
            <v>30279</v>
          </cell>
          <cell r="D1108" t="str">
            <v>Hardware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-10250</v>
          </cell>
        </row>
        <row r="1109">
          <cell r="C1109">
            <v>30280</v>
          </cell>
          <cell r="D1109" t="str">
            <v>Software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-4070</v>
          </cell>
        </row>
        <row r="1110">
          <cell r="C1110">
            <v>30281</v>
          </cell>
          <cell r="D1110" t="str">
            <v>di cui Altri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-59934</v>
          </cell>
        </row>
        <row r="1111">
          <cell r="C1111">
            <v>30282</v>
          </cell>
          <cell r="D1111" t="str">
            <v>Immobilizzazioni tecniche (diverse dall'Hardware)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-52575</v>
          </cell>
        </row>
        <row r="1112">
          <cell r="C1112">
            <v>30283</v>
          </cell>
          <cell r="D1112" t="str">
            <v>Oneri di incentivazione all'uscita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-16856</v>
          </cell>
          <cell r="K1112">
            <v>-16856</v>
          </cell>
          <cell r="L1112">
            <v>-15486</v>
          </cell>
          <cell r="M1112">
            <v>-13960</v>
          </cell>
          <cell r="N1112">
            <v>-12805</v>
          </cell>
          <cell r="O1112">
            <v>0</v>
          </cell>
          <cell r="P1112">
            <v>-11025</v>
          </cell>
          <cell r="Q1112">
            <v>-7704.4</v>
          </cell>
          <cell r="R1112">
            <v>0</v>
          </cell>
          <cell r="S1112">
            <v>0</v>
          </cell>
        </row>
        <row r="1113">
          <cell r="C1113">
            <v>30284</v>
          </cell>
          <cell r="D1113" t="str">
            <v>Costo del personale variabile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</row>
        <row r="1114">
          <cell r="C1114">
            <v>30285</v>
          </cell>
          <cell r="D1114" t="str">
            <v>Costo del personale fisso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</row>
        <row r="1115">
          <cell r="C1115">
            <v>30286</v>
          </cell>
          <cell r="D1115" t="str">
            <v># risorse Direzione Centrale</v>
          </cell>
          <cell r="E1115">
            <v>1089</v>
          </cell>
          <cell r="F1115">
            <v>1070</v>
          </cell>
          <cell r="G1115">
            <v>1067</v>
          </cell>
          <cell r="H1115">
            <v>1070</v>
          </cell>
          <cell r="I1115">
            <v>1071</v>
          </cell>
          <cell r="J1115">
            <v>1070</v>
          </cell>
          <cell r="K1115">
            <v>1071</v>
          </cell>
          <cell r="L1115">
            <v>1065</v>
          </cell>
          <cell r="M1115">
            <v>1068</v>
          </cell>
          <cell r="N1115">
            <v>1076</v>
          </cell>
          <cell r="O1115">
            <v>1081</v>
          </cell>
          <cell r="P1115">
            <v>1084</v>
          </cell>
          <cell r="Q1115">
            <v>1092</v>
          </cell>
          <cell r="R1115">
            <v>1080</v>
          </cell>
          <cell r="S1115">
            <v>1080</v>
          </cell>
        </row>
        <row r="1116">
          <cell r="C1116">
            <v>30287</v>
          </cell>
          <cell r="D1116" t="str">
            <v># risorse Rete (Italia e estero)</v>
          </cell>
          <cell r="E1116">
            <v>3809</v>
          </cell>
          <cell r="F1116">
            <v>3812</v>
          </cell>
          <cell r="G1116">
            <v>3815</v>
          </cell>
          <cell r="H1116">
            <v>3785</v>
          </cell>
          <cell r="I1116">
            <v>3791</v>
          </cell>
          <cell r="J1116">
            <v>3801</v>
          </cell>
          <cell r="K1116">
            <v>3814</v>
          </cell>
          <cell r="L1116">
            <v>3821</v>
          </cell>
          <cell r="M1116">
            <v>3832</v>
          </cell>
          <cell r="N1116">
            <v>3832</v>
          </cell>
          <cell r="O1116">
            <v>3840</v>
          </cell>
          <cell r="P1116">
            <v>3837</v>
          </cell>
          <cell r="Q1116">
            <v>3852</v>
          </cell>
          <cell r="R1116">
            <v>3990</v>
          </cell>
          <cell r="S1116">
            <v>3990</v>
          </cell>
        </row>
        <row r="1117">
          <cell r="C1117">
            <v>30288</v>
          </cell>
          <cell r="D1117" t="str">
            <v xml:space="preserve"># risorse distaccate </v>
          </cell>
          <cell r="E1117">
            <v>35</v>
          </cell>
          <cell r="F1117">
            <v>34</v>
          </cell>
          <cell r="G1117">
            <v>34</v>
          </cell>
          <cell r="H1117">
            <v>32</v>
          </cell>
          <cell r="I1117">
            <v>33</v>
          </cell>
          <cell r="J1117">
            <v>39</v>
          </cell>
          <cell r="K1117">
            <v>38</v>
          </cell>
          <cell r="L1117">
            <v>39</v>
          </cell>
          <cell r="M1117">
            <v>41</v>
          </cell>
          <cell r="N1117">
            <v>42</v>
          </cell>
          <cell r="O1117">
            <v>37</v>
          </cell>
          <cell r="P1117">
            <v>44</v>
          </cell>
          <cell r="Q1117">
            <v>42</v>
          </cell>
          <cell r="R1117">
            <v>40</v>
          </cell>
          <cell r="S1117">
            <v>40</v>
          </cell>
        </row>
        <row r="1118">
          <cell r="C1118">
            <v>30289</v>
          </cell>
          <cell r="D1118" t="str">
            <v># addetti Filiali Estere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14</v>
          </cell>
          <cell r="M1118">
            <v>15</v>
          </cell>
          <cell r="N1118">
            <v>18</v>
          </cell>
          <cell r="O1118">
            <v>21</v>
          </cell>
          <cell r="P1118">
            <v>22</v>
          </cell>
          <cell r="Q1118">
            <v>22</v>
          </cell>
          <cell r="R1118">
            <v>0</v>
          </cell>
          <cell r="S1118">
            <v>0</v>
          </cell>
        </row>
        <row r="1119">
          <cell r="C1119">
            <v>30290</v>
          </cell>
          <cell r="D1119" t="str">
            <v>Nuove assunzioni</v>
          </cell>
          <cell r="E1119">
            <v>126</v>
          </cell>
          <cell r="F1119">
            <v>94</v>
          </cell>
          <cell r="G1119">
            <v>74</v>
          </cell>
          <cell r="H1119">
            <v>36</v>
          </cell>
          <cell r="I1119">
            <v>28</v>
          </cell>
          <cell r="J1119">
            <v>150</v>
          </cell>
          <cell r="K1119">
            <v>143</v>
          </cell>
          <cell r="L1119">
            <v>120</v>
          </cell>
          <cell r="M1119">
            <v>115</v>
          </cell>
          <cell r="N1119">
            <v>100</v>
          </cell>
          <cell r="O1119">
            <v>97</v>
          </cell>
          <cell r="P1119">
            <v>76</v>
          </cell>
          <cell r="Q1119">
            <v>70</v>
          </cell>
          <cell r="R1119">
            <v>300</v>
          </cell>
          <cell r="S1119">
            <v>300</v>
          </cell>
        </row>
        <row r="1120">
          <cell r="C1120">
            <v>30291</v>
          </cell>
          <cell r="D1120" t="str">
            <v>Uscite</v>
          </cell>
          <cell r="E1120">
            <v>104</v>
          </cell>
          <cell r="F1120">
            <v>88</v>
          </cell>
          <cell r="G1120">
            <v>68</v>
          </cell>
          <cell r="H1120">
            <v>59</v>
          </cell>
          <cell r="I1120">
            <v>43</v>
          </cell>
          <cell r="J1120">
            <v>356</v>
          </cell>
          <cell r="K1120">
            <v>336</v>
          </cell>
          <cell r="L1120">
            <v>311</v>
          </cell>
          <cell r="M1120">
            <v>290</v>
          </cell>
          <cell r="N1120">
            <v>266</v>
          </cell>
          <cell r="O1120">
            <v>255</v>
          </cell>
          <cell r="P1120">
            <v>227</v>
          </cell>
          <cell r="Q1120">
            <v>200</v>
          </cell>
          <cell r="R1120">
            <v>100</v>
          </cell>
          <cell r="S1120">
            <v>100</v>
          </cell>
        </row>
        <row r="1121">
          <cell r="C1121">
            <v>30292</v>
          </cell>
          <cell r="D1121" t="str">
            <v>di cui Uscite incentivate</v>
          </cell>
          <cell r="E1121">
            <v>34</v>
          </cell>
          <cell r="F1121">
            <v>31</v>
          </cell>
          <cell r="G1121">
            <v>22</v>
          </cell>
          <cell r="H1121">
            <v>19</v>
          </cell>
          <cell r="I1121">
            <v>14</v>
          </cell>
          <cell r="J1121">
            <v>180</v>
          </cell>
          <cell r="K1121">
            <v>179</v>
          </cell>
          <cell r="L1121">
            <v>170</v>
          </cell>
          <cell r="M1121">
            <v>169</v>
          </cell>
          <cell r="N1121">
            <v>164</v>
          </cell>
          <cell r="O1121">
            <v>156</v>
          </cell>
          <cell r="P1121">
            <v>142</v>
          </cell>
          <cell r="Q1121">
            <v>124</v>
          </cell>
          <cell r="R1121">
            <v>0</v>
          </cell>
          <cell r="S1121">
            <v>0</v>
          </cell>
        </row>
        <row r="1122">
          <cell r="C1122">
            <v>30293</v>
          </cell>
          <cell r="D1122" t="str">
            <v># promozioni a dirigente</v>
          </cell>
          <cell r="E1122">
            <v>0</v>
          </cell>
          <cell r="F1122">
            <v>0</v>
          </cell>
          <cell r="G1122">
            <v>2</v>
          </cell>
          <cell r="H1122">
            <v>0</v>
          </cell>
          <cell r="I1122">
            <v>0</v>
          </cell>
          <cell r="J1122">
            <v>11</v>
          </cell>
          <cell r="K1122">
            <v>0</v>
          </cell>
          <cell r="L1122">
            <v>0</v>
          </cell>
          <cell r="M1122">
            <v>11</v>
          </cell>
          <cell r="N1122">
            <v>5</v>
          </cell>
          <cell r="O1122">
            <v>5</v>
          </cell>
          <cell r="P1122">
            <v>5</v>
          </cell>
          <cell r="Q1122">
            <v>0</v>
          </cell>
          <cell r="R1122">
            <v>0</v>
          </cell>
          <cell r="S1122">
            <v>0</v>
          </cell>
        </row>
        <row r="1123">
          <cell r="C1123">
            <v>30294</v>
          </cell>
          <cell r="D1123" t="str">
            <v># promozioni a funzionario</v>
          </cell>
          <cell r="E1123">
            <v>0</v>
          </cell>
          <cell r="F1123">
            <v>0</v>
          </cell>
          <cell r="G1123">
            <v>4</v>
          </cell>
          <cell r="H1123">
            <v>0</v>
          </cell>
          <cell r="I1123">
            <v>0</v>
          </cell>
          <cell r="J1123">
            <v>54</v>
          </cell>
          <cell r="K1123">
            <v>0</v>
          </cell>
          <cell r="L1123">
            <v>0</v>
          </cell>
          <cell r="M1123">
            <v>51</v>
          </cell>
          <cell r="N1123">
            <v>51</v>
          </cell>
          <cell r="O1123">
            <v>51</v>
          </cell>
          <cell r="P1123">
            <v>1</v>
          </cell>
          <cell r="Q1123">
            <v>0</v>
          </cell>
          <cell r="R1123">
            <v>0</v>
          </cell>
          <cell r="S1123">
            <v>0</v>
          </cell>
        </row>
        <row r="1124">
          <cell r="C1124">
            <v>30295</v>
          </cell>
          <cell r="D1124" t="str">
            <v># promozioni a quadro</v>
          </cell>
          <cell r="E1124">
            <v>0</v>
          </cell>
          <cell r="F1124">
            <v>0</v>
          </cell>
          <cell r="G1124">
            <v>4</v>
          </cell>
          <cell r="H1124">
            <v>0</v>
          </cell>
          <cell r="I1124">
            <v>0</v>
          </cell>
          <cell r="J1124">
            <v>108</v>
          </cell>
          <cell r="K1124">
            <v>0</v>
          </cell>
          <cell r="L1124">
            <v>0</v>
          </cell>
          <cell r="M1124">
            <v>97</v>
          </cell>
          <cell r="N1124">
            <v>86</v>
          </cell>
          <cell r="O1124">
            <v>86</v>
          </cell>
          <cell r="P1124">
            <v>14</v>
          </cell>
          <cell r="Q1124">
            <v>0</v>
          </cell>
          <cell r="R1124">
            <v>0</v>
          </cell>
          <cell r="S1124">
            <v>0</v>
          </cell>
        </row>
        <row r="1125">
          <cell r="C1125">
            <v>30296</v>
          </cell>
          <cell r="D1125" t="str">
            <v>Costo Lavoro Dirigenti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</row>
        <row r="1126">
          <cell r="C1126">
            <v>30297</v>
          </cell>
          <cell r="D1126" t="str">
            <v>Costo Lavoro Funzionari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</row>
        <row r="1127">
          <cell r="C1127">
            <v>30298</v>
          </cell>
          <cell r="D1127" t="str">
            <v>Costo Lavoro Quadri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</row>
        <row r="1128">
          <cell r="C1128">
            <v>30299</v>
          </cell>
          <cell r="D1128" t="str">
            <v>Costo Lavoro Impiegati e altro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C1129">
            <v>30300</v>
          </cell>
          <cell r="D1129" t="str">
            <v>età media funzionari</v>
          </cell>
          <cell r="E1129">
            <v>0</v>
          </cell>
          <cell r="F1129">
            <v>0</v>
          </cell>
          <cell r="G1129">
            <v>47.5</v>
          </cell>
          <cell r="H1129">
            <v>0</v>
          </cell>
          <cell r="I1129">
            <v>0</v>
          </cell>
          <cell r="J1129">
            <v>47</v>
          </cell>
          <cell r="K1129">
            <v>0</v>
          </cell>
          <cell r="L1129">
            <v>0</v>
          </cell>
          <cell r="M1129">
            <v>47</v>
          </cell>
          <cell r="N1129">
            <v>0</v>
          </cell>
          <cell r="O1129">
            <v>46.9</v>
          </cell>
          <cell r="P1129">
            <v>47.4</v>
          </cell>
          <cell r="Q1129">
            <v>0</v>
          </cell>
          <cell r="R1129">
            <v>0</v>
          </cell>
          <cell r="S1129">
            <v>0</v>
          </cell>
        </row>
        <row r="1130">
          <cell r="C1130">
            <v>30301</v>
          </cell>
          <cell r="D1130" t="str">
            <v>età media quadri</v>
          </cell>
          <cell r="E1130">
            <v>0</v>
          </cell>
          <cell r="F1130">
            <v>0</v>
          </cell>
          <cell r="G1130">
            <v>44.4</v>
          </cell>
          <cell r="H1130">
            <v>0</v>
          </cell>
          <cell r="I1130">
            <v>0</v>
          </cell>
          <cell r="J1130">
            <v>44</v>
          </cell>
          <cell r="K1130">
            <v>0</v>
          </cell>
          <cell r="L1130">
            <v>0</v>
          </cell>
          <cell r="M1130">
            <v>44</v>
          </cell>
          <cell r="N1130">
            <v>0</v>
          </cell>
          <cell r="O1130">
            <v>43.9</v>
          </cell>
          <cell r="P1130">
            <v>44.1</v>
          </cell>
          <cell r="Q1130">
            <v>0</v>
          </cell>
          <cell r="R1130">
            <v>0</v>
          </cell>
          <cell r="S1130">
            <v>0</v>
          </cell>
        </row>
        <row r="1131">
          <cell r="C1131">
            <v>30302</v>
          </cell>
          <cell r="D1131" t="str">
            <v>età media impiegati e altro</v>
          </cell>
          <cell r="E1131">
            <v>0</v>
          </cell>
          <cell r="F1131">
            <v>0</v>
          </cell>
          <cell r="G1131">
            <v>36.1</v>
          </cell>
          <cell r="H1131">
            <v>0</v>
          </cell>
          <cell r="I1131">
            <v>0</v>
          </cell>
          <cell r="J1131">
            <v>36</v>
          </cell>
          <cell r="K1131">
            <v>0</v>
          </cell>
          <cell r="L1131">
            <v>0</v>
          </cell>
          <cell r="M1131">
            <v>36</v>
          </cell>
          <cell r="N1131">
            <v>0</v>
          </cell>
          <cell r="O1131">
            <v>35.799999999999997</v>
          </cell>
          <cell r="P1131">
            <v>35.9</v>
          </cell>
          <cell r="Q1131">
            <v>0</v>
          </cell>
          <cell r="R1131">
            <v>0</v>
          </cell>
          <cell r="S1131">
            <v>0</v>
          </cell>
        </row>
        <row r="1132">
          <cell r="C1132">
            <v>30303</v>
          </cell>
          <cell r="D1132" t="str">
            <v># Dirigenti.</v>
          </cell>
          <cell r="E1132">
            <v>33</v>
          </cell>
          <cell r="F1132">
            <v>33</v>
          </cell>
          <cell r="G1132">
            <v>33</v>
          </cell>
          <cell r="H1132">
            <v>33</v>
          </cell>
          <cell r="I1132">
            <v>34</v>
          </cell>
          <cell r="J1132">
            <v>33</v>
          </cell>
          <cell r="K1132">
            <v>33</v>
          </cell>
          <cell r="L1132">
            <v>34</v>
          </cell>
          <cell r="M1132">
            <v>34</v>
          </cell>
          <cell r="N1132">
            <v>30</v>
          </cell>
          <cell r="O1132">
            <v>29</v>
          </cell>
          <cell r="P1132">
            <v>31</v>
          </cell>
          <cell r="Q1132">
            <v>31</v>
          </cell>
          <cell r="R1132">
            <v>0</v>
          </cell>
          <cell r="S1132">
            <v>0</v>
          </cell>
        </row>
        <row r="1133">
          <cell r="C1133">
            <v>30304</v>
          </cell>
          <cell r="D1133" t="str">
            <v># Funzionari</v>
          </cell>
          <cell r="E1133">
            <v>622</v>
          </cell>
          <cell r="F1133">
            <v>624</v>
          </cell>
          <cell r="G1133">
            <v>624</v>
          </cell>
          <cell r="H1133">
            <v>620</v>
          </cell>
          <cell r="I1133">
            <v>622</v>
          </cell>
          <cell r="J1133">
            <v>625</v>
          </cell>
          <cell r="K1133">
            <v>627</v>
          </cell>
          <cell r="L1133">
            <v>631</v>
          </cell>
          <cell r="M1133">
            <v>634</v>
          </cell>
          <cell r="N1133">
            <v>646</v>
          </cell>
          <cell r="O1133">
            <v>646</v>
          </cell>
          <cell r="P1133">
            <v>604</v>
          </cell>
          <cell r="Q1133">
            <v>615</v>
          </cell>
          <cell r="R1133">
            <v>0</v>
          </cell>
          <cell r="S1133">
            <v>0</v>
          </cell>
        </row>
        <row r="1134">
          <cell r="C1134">
            <v>30305</v>
          </cell>
          <cell r="D1134" t="str">
            <v># Quadri</v>
          </cell>
          <cell r="E1134">
            <v>737</v>
          </cell>
          <cell r="F1134">
            <v>731</v>
          </cell>
          <cell r="G1134">
            <v>727</v>
          </cell>
          <cell r="H1134">
            <v>730</v>
          </cell>
          <cell r="I1134">
            <v>729</v>
          </cell>
          <cell r="J1134">
            <v>731</v>
          </cell>
          <cell r="K1134">
            <v>728</v>
          </cell>
          <cell r="L1134">
            <v>729</v>
          </cell>
          <cell r="M1134">
            <v>730</v>
          </cell>
          <cell r="N1134">
            <v>731</v>
          </cell>
          <cell r="O1134">
            <v>733</v>
          </cell>
          <cell r="P1134">
            <v>705</v>
          </cell>
          <cell r="Q1134">
            <v>704</v>
          </cell>
          <cell r="R1134">
            <v>0</v>
          </cell>
          <cell r="S1134">
            <v>0</v>
          </cell>
        </row>
        <row r="1135">
          <cell r="C1135">
            <v>30306</v>
          </cell>
          <cell r="D1135" t="str">
            <v># Impiegati e Altro</v>
          </cell>
          <cell r="E1135">
            <v>3541</v>
          </cell>
          <cell r="F1135">
            <v>3528</v>
          </cell>
          <cell r="G1135">
            <v>3532</v>
          </cell>
          <cell r="H1135">
            <v>3504</v>
          </cell>
          <cell r="I1135">
            <v>3510</v>
          </cell>
          <cell r="J1135">
            <v>3521</v>
          </cell>
          <cell r="K1135">
            <v>3535</v>
          </cell>
          <cell r="L1135">
            <v>3531</v>
          </cell>
          <cell r="M1135">
            <v>3543</v>
          </cell>
          <cell r="N1135">
            <v>3543</v>
          </cell>
          <cell r="O1135">
            <v>3550</v>
          </cell>
          <cell r="P1135">
            <v>3625</v>
          </cell>
          <cell r="Q1135">
            <v>3636</v>
          </cell>
          <cell r="R1135">
            <v>0</v>
          </cell>
          <cell r="S1135">
            <v>0</v>
          </cell>
        </row>
        <row r="1136">
          <cell r="C1136">
            <v>30307</v>
          </cell>
          <cell r="D1136" t="str">
            <v>Accantonamenti al Fondo rischi bancari generali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</row>
        <row r="1137">
          <cell r="C1137">
            <v>30308</v>
          </cell>
          <cell r="D1137" t="str">
            <v>Imposte sul reddito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</row>
        <row r="1138">
          <cell r="C1138">
            <v>30309</v>
          </cell>
          <cell r="D1138" t="str">
            <v>Cambio lira /$HongKong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</row>
        <row r="1139">
          <cell r="C1139">
            <v>30310</v>
          </cell>
          <cell r="D1139" t="str">
            <v>Cambio lira /$Singapore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</row>
        <row r="1140">
          <cell r="C1140">
            <v>30311</v>
          </cell>
          <cell r="D1140" t="str">
            <v>Cambio lira /Franco francese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</row>
        <row r="1141">
          <cell r="C1141">
            <v>30312</v>
          </cell>
          <cell r="D1141" t="str">
            <v>Spese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</row>
        <row r="1142">
          <cell r="C1142">
            <v>30313</v>
          </cell>
          <cell r="D1142" t="str">
            <v>Investimenti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C1143">
            <v>30314</v>
          </cell>
          <cell r="D1143" t="str">
            <v>Margine Finanziario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5598.3333300000004</v>
          </cell>
          <cell r="K1143">
            <v>5598.3333300000004</v>
          </cell>
          <cell r="L1143">
            <v>5598.3333300000004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</row>
        <row r="1144">
          <cell r="C1144">
            <v>30315</v>
          </cell>
          <cell r="D1144" t="str">
            <v>Ricavi da Servizi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-827</v>
          </cell>
          <cell r="K1144">
            <v>-827</v>
          </cell>
          <cell r="L1144">
            <v>-827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</row>
        <row r="1145">
          <cell r="C1145">
            <v>30316</v>
          </cell>
          <cell r="D1145" t="str">
            <v>Margine di Intermediazione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4771.3333300000004</v>
          </cell>
          <cell r="K1145">
            <v>4771.3333300000004</v>
          </cell>
          <cell r="L1145">
            <v>4771.3333300000004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</row>
        <row r="1146">
          <cell r="C1146">
            <v>30317</v>
          </cell>
          <cell r="D1146" t="str">
            <v>Margine di Intermediazione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3265.6944400000002</v>
          </cell>
          <cell r="K1146">
            <v>3265.6944400000002</v>
          </cell>
          <cell r="L1146">
            <v>3265.6944400000002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</row>
        <row r="1147">
          <cell r="C1147">
            <v>30318</v>
          </cell>
          <cell r="D1147" t="str">
            <v>Margine di Intermediazione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8701.9722199999997</v>
          </cell>
          <cell r="K1147">
            <v>8701.9722199999997</v>
          </cell>
          <cell r="L1147">
            <v>8701.9722199999997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</row>
        <row r="1148">
          <cell r="C1148">
            <v>30319</v>
          </cell>
          <cell r="D1148" t="str">
            <v>Giri lordi a sofferenze</v>
          </cell>
          <cell r="E1148">
            <v>34131</v>
          </cell>
          <cell r="F1148">
            <v>22708</v>
          </cell>
          <cell r="G1148">
            <v>18019</v>
          </cell>
          <cell r="H1148">
            <v>8278</v>
          </cell>
          <cell r="I1148">
            <v>2909</v>
          </cell>
          <cell r="J1148">
            <v>84103</v>
          </cell>
          <cell r="K1148">
            <v>75738</v>
          </cell>
          <cell r="L1148">
            <v>70930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C1149">
            <v>30320</v>
          </cell>
          <cell r="D1149" t="str">
            <v>Volumi fondi azionari e bilanciati</v>
          </cell>
          <cell r="E1149">
            <v>7515947</v>
          </cell>
          <cell r="F1149">
            <v>7123749</v>
          </cell>
          <cell r="G1149">
            <v>6809968</v>
          </cell>
          <cell r="H1149">
            <v>6123517</v>
          </cell>
          <cell r="I1149">
            <v>5382009</v>
          </cell>
          <cell r="J1149">
            <v>4916371</v>
          </cell>
          <cell r="K1149">
            <v>4193360</v>
          </cell>
          <cell r="L1149">
            <v>3632439</v>
          </cell>
          <cell r="M1149">
            <v>3477851</v>
          </cell>
          <cell r="N1149">
            <v>3184625</v>
          </cell>
          <cell r="O1149">
            <v>3023421</v>
          </cell>
          <cell r="P1149">
            <v>2876934</v>
          </cell>
          <cell r="Q1149">
            <v>2676200</v>
          </cell>
          <cell r="R1149">
            <v>0</v>
          </cell>
          <cell r="S1149">
            <v>0</v>
          </cell>
        </row>
        <row r="1150">
          <cell r="C1150">
            <v>30321</v>
          </cell>
          <cell r="D1150" t="str">
            <v>Commissioni GP+Fondi Retail</v>
          </cell>
          <cell r="E1150">
            <v>100704</v>
          </cell>
          <cell r="F1150">
            <v>81081</v>
          </cell>
          <cell r="G1150">
            <v>54453</v>
          </cell>
          <cell r="H1150">
            <v>30033</v>
          </cell>
          <cell r="I1150">
            <v>15095</v>
          </cell>
          <cell r="J1150">
            <v>148536</v>
          </cell>
          <cell r="K1150">
            <v>134943</v>
          </cell>
          <cell r="L1150">
            <v>120874</v>
          </cell>
          <cell r="M1150">
            <v>106826</v>
          </cell>
          <cell r="N1150">
            <v>92318</v>
          </cell>
          <cell r="O1150">
            <v>79387</v>
          </cell>
          <cell r="P1150">
            <v>66483</v>
          </cell>
          <cell r="Q1150">
            <v>54399</v>
          </cell>
          <cell r="R1150">
            <v>225300</v>
          </cell>
          <cell r="S1150">
            <v>198300</v>
          </cell>
        </row>
        <row r="1151">
          <cell r="C1151">
            <v>30322</v>
          </cell>
          <cell r="D1151" t="str">
            <v>Volumi GP+Fondi Retail</v>
          </cell>
          <cell r="E1151">
            <v>18773754</v>
          </cell>
          <cell r="F1151">
            <v>18828999</v>
          </cell>
          <cell r="G1151">
            <v>18957436</v>
          </cell>
          <cell r="H1151">
            <v>18830269</v>
          </cell>
          <cell r="I1151">
            <v>18742096</v>
          </cell>
          <cell r="J1151">
            <v>17760510</v>
          </cell>
          <cell r="K1151">
            <v>17683914</v>
          </cell>
          <cell r="L1151">
            <v>17620221</v>
          </cell>
          <cell r="M1151">
            <v>17565440</v>
          </cell>
          <cell r="N1151">
            <v>17469387</v>
          </cell>
          <cell r="O1151">
            <v>17347782</v>
          </cell>
          <cell r="P1151">
            <v>17217015</v>
          </cell>
          <cell r="Q1151">
            <v>17062802</v>
          </cell>
          <cell r="R1151">
            <v>0</v>
          </cell>
          <cell r="S1151">
            <v>19781400</v>
          </cell>
        </row>
        <row r="1152">
          <cell r="C1152">
            <v>30323</v>
          </cell>
          <cell r="D1152" t="str">
            <v>Commissioni Titoli Amministrati+Pct  Retail</v>
          </cell>
          <cell r="E1152">
            <v>35447</v>
          </cell>
          <cell r="F1152">
            <v>29736</v>
          </cell>
          <cell r="G1152">
            <v>24873</v>
          </cell>
          <cell r="H1152">
            <v>15119</v>
          </cell>
          <cell r="I1152">
            <v>5476</v>
          </cell>
          <cell r="J1152">
            <v>75640</v>
          </cell>
          <cell r="K1152">
            <v>65397</v>
          </cell>
          <cell r="L1152">
            <v>55755</v>
          </cell>
          <cell r="M1152">
            <v>50572</v>
          </cell>
          <cell r="N1152">
            <v>46952</v>
          </cell>
          <cell r="O1152">
            <v>44463</v>
          </cell>
          <cell r="P1152">
            <v>41261</v>
          </cell>
          <cell r="Q1152">
            <v>37865</v>
          </cell>
          <cell r="R1152">
            <v>59575</v>
          </cell>
          <cell r="S1152">
            <v>43000</v>
          </cell>
        </row>
        <row r="1153">
          <cell r="C1153">
            <v>30325</v>
          </cell>
          <cell r="D1153" t="str">
            <v>Commissioni GP+Fondi Corporate</v>
          </cell>
          <cell r="E1153">
            <v>1394</v>
          </cell>
          <cell r="F1153">
            <v>1121</v>
          </cell>
          <cell r="G1153">
            <v>795</v>
          </cell>
          <cell r="H1153">
            <v>422</v>
          </cell>
          <cell r="I1153">
            <v>215</v>
          </cell>
          <cell r="J1153">
            <v>1793</v>
          </cell>
          <cell r="K1153">
            <v>1612</v>
          </cell>
          <cell r="L1153">
            <v>1438</v>
          </cell>
          <cell r="M1153">
            <v>1253</v>
          </cell>
          <cell r="N1153">
            <v>1082</v>
          </cell>
          <cell r="O1153">
            <v>908</v>
          </cell>
          <cell r="P1153">
            <v>746</v>
          </cell>
          <cell r="Q1153">
            <v>606</v>
          </cell>
          <cell r="R1153">
            <v>2700</v>
          </cell>
          <cell r="S1153">
            <v>2300</v>
          </cell>
        </row>
        <row r="1154">
          <cell r="C1154">
            <v>30326</v>
          </cell>
          <cell r="D1154" t="str">
            <v>Volumi GP+Fondi Corporate</v>
          </cell>
          <cell r="E1154">
            <v>263701</v>
          </cell>
          <cell r="F1154">
            <v>268522</v>
          </cell>
          <cell r="G1154">
            <v>253459</v>
          </cell>
          <cell r="H1154">
            <v>246416</v>
          </cell>
          <cell r="I1154">
            <v>252013</v>
          </cell>
          <cell r="J1154">
            <v>210080</v>
          </cell>
          <cell r="K1154">
            <v>206837</v>
          </cell>
          <cell r="L1154">
            <v>204721</v>
          </cell>
          <cell r="M1154">
            <v>200582</v>
          </cell>
          <cell r="N1154">
            <v>195969</v>
          </cell>
          <cell r="O1154">
            <v>189914</v>
          </cell>
          <cell r="P1154">
            <v>184332</v>
          </cell>
          <cell r="Q1154">
            <v>181245</v>
          </cell>
          <cell r="R1154">
            <v>227200</v>
          </cell>
          <cell r="S1154">
            <v>227200</v>
          </cell>
        </row>
        <row r="1155">
          <cell r="C1155">
            <v>30327</v>
          </cell>
          <cell r="D1155" t="str">
            <v>Commissioni Titoli Amministrati+Pct Corporate</v>
          </cell>
          <cell r="E1155">
            <v>1043</v>
          </cell>
          <cell r="F1155">
            <v>653</v>
          </cell>
          <cell r="G1155">
            <v>550</v>
          </cell>
          <cell r="H1155">
            <v>384</v>
          </cell>
          <cell r="I1155">
            <v>94</v>
          </cell>
          <cell r="J1155">
            <v>1203</v>
          </cell>
          <cell r="K1155">
            <v>1104</v>
          </cell>
          <cell r="L1155">
            <v>1000</v>
          </cell>
          <cell r="M1155">
            <v>933</v>
          </cell>
          <cell r="N1155">
            <v>879</v>
          </cell>
          <cell r="O1155">
            <v>810</v>
          </cell>
          <cell r="P1155">
            <v>742</v>
          </cell>
          <cell r="Q1155">
            <v>694</v>
          </cell>
          <cell r="R1155">
            <v>1800</v>
          </cell>
          <cell r="S1155">
            <v>1600</v>
          </cell>
        </row>
        <row r="1156">
          <cell r="C1156">
            <v>30329</v>
          </cell>
          <cell r="D1156" t="str">
            <v>Commissioni GP+Fondi Large Corporate</v>
          </cell>
          <cell r="E1156">
            <v>17</v>
          </cell>
          <cell r="F1156">
            <v>14</v>
          </cell>
          <cell r="G1156">
            <v>11</v>
          </cell>
          <cell r="H1156">
            <v>6</v>
          </cell>
          <cell r="I1156">
            <v>4</v>
          </cell>
          <cell r="J1156">
            <v>26</v>
          </cell>
          <cell r="K1156">
            <v>24</v>
          </cell>
          <cell r="L1156">
            <v>22</v>
          </cell>
          <cell r="M1156">
            <v>19</v>
          </cell>
          <cell r="N1156">
            <v>17</v>
          </cell>
          <cell r="O1156">
            <v>14</v>
          </cell>
          <cell r="P1156">
            <v>13</v>
          </cell>
          <cell r="Q1156">
            <v>0</v>
          </cell>
          <cell r="R1156">
            <v>0</v>
          </cell>
          <cell r="S1156">
            <v>0</v>
          </cell>
        </row>
        <row r="1157">
          <cell r="C1157">
            <v>30330</v>
          </cell>
          <cell r="D1157" t="str">
            <v>Volumi GP+Fondi Large Corporate</v>
          </cell>
          <cell r="E1157">
            <v>3367</v>
          </cell>
          <cell r="F1157">
            <v>3438</v>
          </cell>
          <cell r="G1157">
            <v>3474</v>
          </cell>
          <cell r="H1157">
            <v>3542</v>
          </cell>
          <cell r="I1157">
            <v>3746</v>
          </cell>
          <cell r="J1157">
            <v>2984</v>
          </cell>
          <cell r="K1157">
            <v>2966</v>
          </cell>
          <cell r="L1157">
            <v>2958</v>
          </cell>
          <cell r="M1157">
            <v>2951</v>
          </cell>
          <cell r="N1157">
            <v>2918</v>
          </cell>
          <cell r="O1157">
            <v>2883</v>
          </cell>
          <cell r="P1157">
            <v>2852</v>
          </cell>
          <cell r="Q1157">
            <v>0</v>
          </cell>
          <cell r="R1157">
            <v>0</v>
          </cell>
          <cell r="S1157">
            <v>0</v>
          </cell>
        </row>
        <row r="1158">
          <cell r="C1158">
            <v>30332</v>
          </cell>
          <cell r="D1158" t="str">
            <v>Commissioni Titoli Amministrati+Pct Large Corporate</v>
          </cell>
          <cell r="E1158">
            <v>186</v>
          </cell>
          <cell r="F1158">
            <v>179</v>
          </cell>
          <cell r="G1158">
            <v>38</v>
          </cell>
          <cell r="H1158">
            <v>27</v>
          </cell>
          <cell r="I1158">
            <v>5</v>
          </cell>
          <cell r="J1158">
            <v>44</v>
          </cell>
          <cell r="K1158">
            <v>34</v>
          </cell>
          <cell r="L1158">
            <v>26</v>
          </cell>
          <cell r="M1158">
            <v>20</v>
          </cell>
          <cell r="N1158">
            <v>14</v>
          </cell>
          <cell r="O1158">
            <v>13</v>
          </cell>
          <cell r="P1158">
            <v>10</v>
          </cell>
          <cell r="Q1158">
            <v>4.43</v>
          </cell>
          <cell r="R1158">
            <v>500</v>
          </cell>
          <cell r="S1158">
            <v>0</v>
          </cell>
        </row>
        <row r="1159">
          <cell r="C1159">
            <v>30333</v>
          </cell>
          <cell r="D1159" t="str">
            <v>Margine di intermediazione Correspondent Banking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</row>
        <row r="1160">
          <cell r="C1160">
            <v>30334</v>
          </cell>
          <cell r="D1160" t="str">
            <v>Margine di intermediazione Tesoreria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24200</v>
          </cell>
          <cell r="K1160">
            <v>22183.333330000001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4713</v>
          </cell>
          <cell r="Q1160">
            <v>7875</v>
          </cell>
          <cell r="R1160">
            <v>0</v>
          </cell>
          <cell r="S1160">
            <v>0</v>
          </cell>
        </row>
        <row r="1161">
          <cell r="C1161">
            <v>30335</v>
          </cell>
          <cell r="D1161" t="str">
            <v># risorse totali</v>
          </cell>
          <cell r="E1161">
            <v>4933</v>
          </cell>
          <cell r="F1161">
            <v>4916</v>
          </cell>
          <cell r="G1161">
            <v>4916</v>
          </cell>
          <cell r="H1161">
            <v>4887</v>
          </cell>
          <cell r="I1161">
            <v>4895</v>
          </cell>
          <cell r="J1161">
            <v>4910</v>
          </cell>
          <cell r="K1161">
            <v>4923</v>
          </cell>
          <cell r="L1161">
            <v>4925</v>
          </cell>
          <cell r="M1161">
            <v>4941</v>
          </cell>
          <cell r="N1161">
            <v>4950</v>
          </cell>
          <cell r="O1161">
            <v>4958</v>
          </cell>
          <cell r="P1161">
            <v>4965</v>
          </cell>
          <cell r="Q1161">
            <v>4986</v>
          </cell>
          <cell r="R1161">
            <v>5110</v>
          </cell>
          <cell r="S1161">
            <v>5110</v>
          </cell>
        </row>
        <row r="1162">
          <cell r="C1162">
            <v>30340</v>
          </cell>
          <cell r="D1162" t="str">
            <v>Impieghi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</row>
        <row r="1163">
          <cell r="C1163">
            <v>30341</v>
          </cell>
          <cell r="D1163" t="str">
            <v>Raccolta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</row>
        <row r="1164">
          <cell r="C1164">
            <v>30342</v>
          </cell>
          <cell r="D1164" t="str">
            <v>Margine Impieghi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</row>
        <row r="1165">
          <cell r="C1165">
            <v>30343</v>
          </cell>
          <cell r="D1165" t="str">
            <v>Margine Raccolta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</row>
        <row r="1166">
          <cell r="C1166">
            <v>30344</v>
          </cell>
          <cell r="D1166" t="str">
            <v>Totale Ricavi da Servizi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</row>
        <row r="1167">
          <cell r="C1167">
            <v>30345</v>
          </cell>
          <cell r="D1167" t="str">
            <v>Impieghi Clientela Bilancio</v>
          </cell>
          <cell r="E1167">
            <v>0</v>
          </cell>
          <cell r="F1167">
            <v>0</v>
          </cell>
          <cell r="G1167">
            <v>20083626</v>
          </cell>
          <cell r="H1167">
            <v>0</v>
          </cell>
          <cell r="I1167">
            <v>0</v>
          </cell>
          <cell r="J1167">
            <v>18558416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16912037</v>
          </cell>
          <cell r="Q1167">
            <v>0</v>
          </cell>
          <cell r="R1167">
            <v>0</v>
          </cell>
          <cell r="S1167">
            <v>0</v>
          </cell>
        </row>
        <row r="1168">
          <cell r="C1168">
            <v>30346</v>
          </cell>
          <cell r="D1168" t="str">
            <v>Sofferenze nette totali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C1169">
            <v>30347</v>
          </cell>
          <cell r="D1169" t="str">
            <v>Sofferenze lorde Rete Italia</v>
          </cell>
          <cell r="E1169">
            <v>490231</v>
          </cell>
          <cell r="F1169">
            <v>494697</v>
          </cell>
          <cell r="G1169">
            <v>505650</v>
          </cell>
          <cell r="H1169">
            <v>529079</v>
          </cell>
          <cell r="I1169">
            <v>524510</v>
          </cell>
          <cell r="J1169">
            <v>525464</v>
          </cell>
          <cell r="K1169">
            <v>539230</v>
          </cell>
          <cell r="L1169">
            <v>539878</v>
          </cell>
          <cell r="M1169">
            <v>537263</v>
          </cell>
          <cell r="N1169">
            <v>535653</v>
          </cell>
          <cell r="O1169">
            <v>532515</v>
          </cell>
          <cell r="P1169">
            <v>547085</v>
          </cell>
          <cell r="Q1169">
            <v>586368</v>
          </cell>
          <cell r="R1169">
            <v>0</v>
          </cell>
          <cell r="S1169">
            <v>530000</v>
          </cell>
        </row>
        <row r="1170">
          <cell r="C1170">
            <v>30348</v>
          </cell>
          <cell r="D1170" t="str">
            <v>Rettifiche di valore su crediti</v>
          </cell>
          <cell r="E1170">
            <v>0</v>
          </cell>
          <cell r="F1170">
            <v>0</v>
          </cell>
          <cell r="G1170">
            <v>25884</v>
          </cell>
          <cell r="H1170">
            <v>0</v>
          </cell>
          <cell r="I1170">
            <v>0</v>
          </cell>
          <cell r="J1170">
            <v>113543.90300000001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57026</v>
          </cell>
          <cell r="Q1170">
            <v>0</v>
          </cell>
          <cell r="R1170">
            <v>0</v>
          </cell>
          <cell r="S1170">
            <v>0</v>
          </cell>
        </row>
        <row r="1171">
          <cell r="C1171">
            <v>30349</v>
          </cell>
          <cell r="D1171" t="str">
            <v>Radiati fiscali Rete Italia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</row>
        <row r="1172">
          <cell r="C1172">
            <v>30350</v>
          </cell>
          <cell r="D1172" t="str">
            <v>Radiati fiscali Filiali Estere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</row>
        <row r="1173">
          <cell r="C1173">
            <v>30351</v>
          </cell>
          <cell r="D1173" t="str">
            <v>Incagli lordi Rete Italia</v>
          </cell>
          <cell r="E1173">
            <v>343058</v>
          </cell>
          <cell r="F1173">
            <v>360496</v>
          </cell>
          <cell r="G1173">
            <v>337124.99300000002</v>
          </cell>
          <cell r="H1173">
            <v>335585</v>
          </cell>
          <cell r="I1173">
            <v>333188</v>
          </cell>
          <cell r="J1173">
            <v>334984</v>
          </cell>
          <cell r="K1173">
            <v>293735</v>
          </cell>
          <cell r="L1173">
            <v>296192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</row>
        <row r="1174">
          <cell r="C1174">
            <v>30352</v>
          </cell>
          <cell r="D1174" t="str">
            <v>Incagli lordi Filiali Estere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</row>
        <row r="1175">
          <cell r="C1175">
            <v>30353</v>
          </cell>
          <cell r="D1175" t="str">
            <v>Giri lordi a sofferenze Rete Italia</v>
          </cell>
          <cell r="E1175">
            <v>34131</v>
          </cell>
          <cell r="F1175">
            <v>22708</v>
          </cell>
          <cell r="G1175">
            <v>18019</v>
          </cell>
          <cell r="H1175">
            <v>8278</v>
          </cell>
          <cell r="I1175">
            <v>2909</v>
          </cell>
          <cell r="J1175">
            <v>84103</v>
          </cell>
          <cell r="K1175">
            <v>75738</v>
          </cell>
          <cell r="L1175">
            <v>70930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</row>
        <row r="1176">
          <cell r="C1176">
            <v>30354</v>
          </cell>
          <cell r="D1176" t="str">
            <v>Giri lordi a sofferenze Filiali Estere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</row>
        <row r="1177">
          <cell r="C1177">
            <v>30461</v>
          </cell>
          <cell r="D1177" t="str">
            <v>Numeri Racc. a vista (c/c e dep. risp.)</v>
          </cell>
          <cell r="E1177">
            <v>126224600</v>
          </cell>
          <cell r="F1177">
            <v>96679363</v>
          </cell>
          <cell r="G1177">
            <v>70887726</v>
          </cell>
          <cell r="H1177">
            <v>42306660</v>
          </cell>
          <cell r="I1177">
            <v>21681679</v>
          </cell>
          <cell r="J1177">
            <v>265074315</v>
          </cell>
          <cell r="K1177">
            <v>242924212</v>
          </cell>
          <cell r="L1177">
            <v>219056624</v>
          </cell>
          <cell r="M1177">
            <v>194715066</v>
          </cell>
          <cell r="N1177">
            <v>172233054</v>
          </cell>
          <cell r="O1177">
            <v>143343376</v>
          </cell>
          <cell r="P1177">
            <v>121140404</v>
          </cell>
          <cell r="Q1177">
            <v>99243240</v>
          </cell>
          <cell r="R1177">
            <v>302437878</v>
          </cell>
          <cell r="S1177">
            <v>281454000</v>
          </cell>
        </row>
        <row r="1178">
          <cell r="C1178">
            <v>30462</v>
          </cell>
          <cell r="D1178" t="str">
            <v>Margine Racc. a vista</v>
          </cell>
          <cell r="E1178">
            <v>10461</v>
          </cell>
          <cell r="F1178">
            <v>7671</v>
          </cell>
          <cell r="G1178">
            <v>5427</v>
          </cell>
          <cell r="H1178">
            <v>3109</v>
          </cell>
          <cell r="I1178">
            <v>1507</v>
          </cell>
          <cell r="J1178">
            <v>16106</v>
          </cell>
          <cell r="K1178">
            <v>14491</v>
          </cell>
          <cell r="L1178">
            <v>12904</v>
          </cell>
          <cell r="M1178">
            <v>11502</v>
          </cell>
          <cell r="N1178">
            <v>10265</v>
          </cell>
          <cell r="O1178">
            <v>8685</v>
          </cell>
          <cell r="P1178">
            <v>7367</v>
          </cell>
          <cell r="Q1178">
            <v>6087</v>
          </cell>
          <cell r="R1178">
            <v>26718</v>
          </cell>
          <cell r="S1178">
            <v>17200</v>
          </cell>
        </row>
        <row r="1179">
          <cell r="C1179">
            <v>30463</v>
          </cell>
          <cell r="D1179" t="str">
            <v>Numeri Racc. a termine (CD+Obbl.)</v>
          </cell>
          <cell r="E1179">
            <v>32538336</v>
          </cell>
          <cell r="F1179">
            <v>26441283</v>
          </cell>
          <cell r="G1179">
            <v>19936007</v>
          </cell>
          <cell r="H1179">
            <v>12352800</v>
          </cell>
          <cell r="I1179">
            <v>6356798</v>
          </cell>
          <cell r="J1179">
            <v>81361420</v>
          </cell>
          <cell r="K1179">
            <v>74833702</v>
          </cell>
          <cell r="L1179">
            <v>68058608</v>
          </cell>
          <cell r="M1179">
            <v>61717656</v>
          </cell>
          <cell r="N1179">
            <v>54711450</v>
          </cell>
          <cell r="O1179">
            <v>47063788</v>
          </cell>
          <cell r="P1179">
            <v>40132225</v>
          </cell>
          <cell r="Q1179">
            <v>33299124</v>
          </cell>
          <cell r="R1179">
            <v>69540000</v>
          </cell>
          <cell r="S1179">
            <v>83740800</v>
          </cell>
        </row>
        <row r="1180">
          <cell r="C1180">
            <v>30464</v>
          </cell>
          <cell r="D1180" t="str">
            <v>Margine Racc. a termine</v>
          </cell>
          <cell r="E1180">
            <v>904</v>
          </cell>
          <cell r="F1180">
            <v>719</v>
          </cell>
          <cell r="G1180">
            <v>531</v>
          </cell>
          <cell r="H1180">
            <v>328</v>
          </cell>
          <cell r="I1180">
            <v>165</v>
          </cell>
          <cell r="J1180">
            <v>1676</v>
          </cell>
          <cell r="K1180">
            <v>1510</v>
          </cell>
          <cell r="L1180">
            <v>1349</v>
          </cell>
          <cell r="M1180">
            <v>1206</v>
          </cell>
          <cell r="N1180">
            <v>1087</v>
          </cell>
          <cell r="O1180">
            <v>947</v>
          </cell>
          <cell r="P1180">
            <v>821</v>
          </cell>
          <cell r="Q1180">
            <v>697</v>
          </cell>
          <cell r="R1180">
            <v>2027</v>
          </cell>
          <cell r="S1180">
            <v>1800</v>
          </cell>
        </row>
        <row r="1181">
          <cell r="C1181">
            <v>30465</v>
          </cell>
          <cell r="D1181" t="str">
            <v>Numeri Racc. totale (esclusi PCT)</v>
          </cell>
          <cell r="E1181">
            <v>158762936</v>
          </cell>
          <cell r="F1181">
            <v>123120646</v>
          </cell>
          <cell r="G1181">
            <v>90823733</v>
          </cell>
          <cell r="H1181">
            <v>54659460</v>
          </cell>
          <cell r="I1181">
            <v>28038477</v>
          </cell>
          <cell r="J1181">
            <v>346435735</v>
          </cell>
          <cell r="K1181">
            <v>317757914</v>
          </cell>
          <cell r="L1181">
            <v>287115232</v>
          </cell>
          <cell r="M1181">
            <v>256432722</v>
          </cell>
          <cell r="N1181">
            <v>226944504</v>
          </cell>
          <cell r="O1181">
            <v>190407164</v>
          </cell>
          <cell r="P1181">
            <v>161272629</v>
          </cell>
          <cell r="Q1181">
            <v>132542364</v>
          </cell>
          <cell r="R1181">
            <v>371977878</v>
          </cell>
          <cell r="S1181">
            <v>365194800</v>
          </cell>
        </row>
        <row r="1182">
          <cell r="C1182">
            <v>30466</v>
          </cell>
          <cell r="D1182" t="str">
            <v>Margine Raccolta Totale</v>
          </cell>
          <cell r="E1182">
            <v>11365</v>
          </cell>
          <cell r="F1182">
            <v>8390</v>
          </cell>
          <cell r="G1182">
            <v>5958</v>
          </cell>
          <cell r="H1182">
            <v>3437</v>
          </cell>
          <cell r="I1182">
            <v>1672</v>
          </cell>
          <cell r="J1182">
            <v>17782</v>
          </cell>
          <cell r="K1182">
            <v>16001</v>
          </cell>
          <cell r="L1182">
            <v>14253</v>
          </cell>
          <cell r="M1182">
            <v>12708</v>
          </cell>
          <cell r="N1182">
            <v>11352</v>
          </cell>
          <cell r="O1182">
            <v>9632</v>
          </cell>
          <cell r="P1182">
            <v>8188</v>
          </cell>
          <cell r="Q1182">
            <v>6784</v>
          </cell>
          <cell r="R1182">
            <v>28745</v>
          </cell>
          <cell r="S1182">
            <v>19000</v>
          </cell>
        </row>
        <row r="1183">
          <cell r="C1183">
            <v>30467</v>
          </cell>
          <cell r="D1183" t="str">
            <v>Numeri Impieghi vivi totali</v>
          </cell>
          <cell r="E1183">
            <v>534720952</v>
          </cell>
          <cell r="F1183">
            <v>417098374</v>
          </cell>
          <cell r="G1183">
            <v>310225825</v>
          </cell>
          <cell r="H1183">
            <v>193237680</v>
          </cell>
          <cell r="I1183">
            <v>99190917</v>
          </cell>
          <cell r="J1183">
            <v>1090850041.25</v>
          </cell>
          <cell r="K1183">
            <v>973168118</v>
          </cell>
          <cell r="L1183">
            <v>880756704</v>
          </cell>
          <cell r="M1183">
            <v>789300876</v>
          </cell>
          <cell r="N1183">
            <v>688236021</v>
          </cell>
          <cell r="O1183">
            <v>585289600</v>
          </cell>
          <cell r="P1183">
            <v>488715023</v>
          </cell>
          <cell r="Q1183">
            <v>414873255</v>
          </cell>
          <cell r="R1183">
            <v>1323333756</v>
          </cell>
          <cell r="S1183">
            <v>1380222600</v>
          </cell>
        </row>
        <row r="1184">
          <cell r="C1184">
            <v>30468</v>
          </cell>
          <cell r="D1184" t="str">
            <v>Margine Imp. Vivi totali</v>
          </cell>
          <cell r="E1184">
            <v>62325</v>
          </cell>
          <cell r="F1184">
            <v>48384</v>
          </cell>
          <cell r="G1184">
            <v>36733</v>
          </cell>
          <cell r="H1184">
            <v>23478</v>
          </cell>
          <cell r="I1184">
            <v>11974</v>
          </cell>
          <cell r="J1184">
            <v>133592.75</v>
          </cell>
          <cell r="K1184">
            <v>122223</v>
          </cell>
          <cell r="L1184">
            <v>111306</v>
          </cell>
          <cell r="M1184">
            <v>99724</v>
          </cell>
          <cell r="N1184">
            <v>87698</v>
          </cell>
          <cell r="O1184">
            <v>74694</v>
          </cell>
          <cell r="P1184">
            <v>63520</v>
          </cell>
          <cell r="Q1184">
            <v>53650</v>
          </cell>
          <cell r="R1184">
            <v>150125</v>
          </cell>
          <cell r="S1184">
            <v>159300</v>
          </cell>
        </row>
        <row r="1185">
          <cell r="C1185">
            <v>30469</v>
          </cell>
          <cell r="D1185" t="str">
            <v>Numeri Impieghi vivi a breve (c/c)</v>
          </cell>
          <cell r="E1185">
            <v>226642184</v>
          </cell>
          <cell r="F1185">
            <v>177974544</v>
          </cell>
          <cell r="G1185">
            <v>134094779</v>
          </cell>
          <cell r="H1185">
            <v>85692900</v>
          </cell>
          <cell r="I1185">
            <v>45451270</v>
          </cell>
          <cell r="J1185">
            <v>491845438.75</v>
          </cell>
          <cell r="K1185">
            <v>437494576</v>
          </cell>
          <cell r="L1185">
            <v>399391552</v>
          </cell>
          <cell r="M1185">
            <v>359837478</v>
          </cell>
          <cell r="N1185">
            <v>319855311</v>
          </cell>
          <cell r="O1185">
            <v>273392020</v>
          </cell>
          <cell r="P1185">
            <v>234126034</v>
          </cell>
          <cell r="Q1185">
            <v>197471307</v>
          </cell>
          <cell r="R1185">
            <v>545461878</v>
          </cell>
          <cell r="S1185">
            <v>574656600</v>
          </cell>
        </row>
        <row r="1186">
          <cell r="C1186">
            <v>30470</v>
          </cell>
          <cell r="D1186" t="str">
            <v>Margine Imp. Vivi a breve</v>
          </cell>
          <cell r="E1186">
            <v>37864</v>
          </cell>
          <cell r="F1186">
            <v>30065</v>
          </cell>
          <cell r="G1186">
            <v>22898</v>
          </cell>
          <cell r="H1186">
            <v>14640</v>
          </cell>
          <cell r="I1186">
            <v>7438</v>
          </cell>
          <cell r="J1186">
            <v>79118.75</v>
          </cell>
          <cell r="K1186">
            <v>72174</v>
          </cell>
          <cell r="L1186">
            <v>65724</v>
          </cell>
          <cell r="M1186">
            <v>58812</v>
          </cell>
          <cell r="N1186">
            <v>51940</v>
          </cell>
          <cell r="O1186">
            <v>43869</v>
          </cell>
          <cell r="P1186">
            <v>37386</v>
          </cell>
          <cell r="Q1186">
            <v>31471</v>
          </cell>
          <cell r="R1186">
            <v>92599</v>
          </cell>
          <cell r="S1186">
            <v>93400</v>
          </cell>
        </row>
        <row r="1187">
          <cell r="C1187">
            <v>30471</v>
          </cell>
          <cell r="D1187" t="str">
            <v>Numeri Impieghi vivi a termine</v>
          </cell>
          <cell r="E1187">
            <v>308078768</v>
          </cell>
          <cell r="F1187">
            <v>239123830</v>
          </cell>
          <cell r="G1187">
            <v>176131046</v>
          </cell>
          <cell r="H1187">
            <v>107544780</v>
          </cell>
          <cell r="I1187">
            <v>53739647</v>
          </cell>
          <cell r="J1187">
            <v>599004602.5</v>
          </cell>
          <cell r="K1187">
            <v>535673542</v>
          </cell>
          <cell r="L1187">
            <v>481365152</v>
          </cell>
          <cell r="M1187">
            <v>429463398</v>
          </cell>
          <cell r="N1187">
            <v>368380710</v>
          </cell>
          <cell r="O1187">
            <v>311897580</v>
          </cell>
          <cell r="P1187">
            <v>254588989</v>
          </cell>
          <cell r="Q1187">
            <v>217401948</v>
          </cell>
          <cell r="R1187">
            <v>777871878</v>
          </cell>
          <cell r="S1187">
            <v>805566000</v>
          </cell>
        </row>
        <row r="1188">
          <cell r="C1188">
            <v>30472</v>
          </cell>
          <cell r="D1188" t="str">
            <v>Margine Imp. Vivi a termine</v>
          </cell>
          <cell r="E1188">
            <v>24461</v>
          </cell>
          <cell r="F1188">
            <v>18319</v>
          </cell>
          <cell r="G1188">
            <v>13835</v>
          </cell>
          <cell r="H1188">
            <v>8838</v>
          </cell>
          <cell r="I1188">
            <v>4536</v>
          </cell>
          <cell r="J1188">
            <v>54474</v>
          </cell>
          <cell r="K1188">
            <v>50049</v>
          </cell>
          <cell r="L1188">
            <v>45582</v>
          </cell>
          <cell r="M1188">
            <v>40912</v>
          </cell>
          <cell r="N1188">
            <v>35758</v>
          </cell>
          <cell r="O1188">
            <v>30825</v>
          </cell>
          <cell r="P1188">
            <v>26134</v>
          </cell>
          <cell r="Q1188">
            <v>22179</v>
          </cell>
          <cell r="R1188">
            <v>57526</v>
          </cell>
          <cell r="S1188">
            <v>65900</v>
          </cell>
        </row>
        <row r="1189">
          <cell r="C1189">
            <v>30473</v>
          </cell>
          <cell r="D1189" t="str">
            <v>Numeri contenzioso</v>
          </cell>
          <cell r="E1189">
            <v>14501339</v>
          </cell>
          <cell r="F1189">
            <v>11575401</v>
          </cell>
          <cell r="G1189">
            <v>8795658</v>
          </cell>
          <cell r="H1189">
            <v>5712036</v>
          </cell>
          <cell r="I1189">
            <v>2937688</v>
          </cell>
          <cell r="J1189">
            <v>14131340</v>
          </cell>
          <cell r="K1189">
            <v>12979240</v>
          </cell>
          <cell r="L1189">
            <v>11847488</v>
          </cell>
          <cell r="M1189">
            <v>10684401</v>
          </cell>
          <cell r="N1189">
            <v>9563994</v>
          </cell>
          <cell r="O1189">
            <v>8416612</v>
          </cell>
          <cell r="P1189">
            <v>7274028</v>
          </cell>
          <cell r="Q1189">
            <v>6115953</v>
          </cell>
          <cell r="R1189">
            <v>34770000</v>
          </cell>
          <cell r="S1189">
            <v>14640000</v>
          </cell>
        </row>
        <row r="1190">
          <cell r="C1190">
            <v>30474</v>
          </cell>
          <cell r="D1190" t="str">
            <v>Margine Contenzioso</v>
          </cell>
          <cell r="E1190">
            <v>-1023</v>
          </cell>
          <cell r="F1190">
            <v>-789</v>
          </cell>
          <cell r="G1190">
            <v>-585</v>
          </cell>
          <cell r="H1190">
            <v>-385</v>
          </cell>
          <cell r="I1190">
            <v>-221</v>
          </cell>
          <cell r="J1190">
            <v>-609</v>
          </cell>
          <cell r="K1190">
            <v>-514</v>
          </cell>
          <cell r="L1190">
            <v>-445</v>
          </cell>
          <cell r="M1190">
            <v>-401</v>
          </cell>
          <cell r="N1190">
            <v>-342</v>
          </cell>
          <cell r="O1190">
            <v>-269</v>
          </cell>
          <cell r="P1190">
            <v>-217</v>
          </cell>
          <cell r="Q1190">
            <v>-173</v>
          </cell>
          <cell r="R1190">
            <v>-2375</v>
          </cell>
          <cell r="S1190">
            <v>-800</v>
          </cell>
        </row>
        <row r="1191">
          <cell r="C1191">
            <v>30475</v>
          </cell>
          <cell r="D1191" t="str">
            <v>Commissioni su GP</v>
          </cell>
          <cell r="E1191">
            <v>891</v>
          </cell>
          <cell r="F1191">
            <v>708</v>
          </cell>
          <cell r="G1191">
            <v>521</v>
          </cell>
          <cell r="H1191">
            <v>318</v>
          </cell>
          <cell r="I1191">
            <v>156</v>
          </cell>
          <cell r="J1191">
            <v>1400</v>
          </cell>
          <cell r="K1191">
            <v>1243</v>
          </cell>
          <cell r="L1191">
            <v>1087</v>
          </cell>
          <cell r="M1191">
            <v>943</v>
          </cell>
          <cell r="N1191">
            <v>805</v>
          </cell>
          <cell r="O1191">
            <v>670</v>
          </cell>
          <cell r="P1191">
            <v>545</v>
          </cell>
          <cell r="Q1191">
            <v>447</v>
          </cell>
          <cell r="R1191">
            <v>2300</v>
          </cell>
          <cell r="S1191">
            <v>2300</v>
          </cell>
        </row>
        <row r="1192">
          <cell r="C1192">
            <v>30476</v>
          </cell>
          <cell r="D1192" t="str">
            <v>volumi GP</v>
          </cell>
          <cell r="E1192">
            <v>159494</v>
          </cell>
          <cell r="F1192">
            <v>160756</v>
          </cell>
          <cell r="G1192">
            <v>159878</v>
          </cell>
          <cell r="H1192">
            <v>153368</v>
          </cell>
          <cell r="I1192">
            <v>155382</v>
          </cell>
          <cell r="J1192">
            <v>129598</v>
          </cell>
          <cell r="K1192">
            <v>127551</v>
          </cell>
          <cell r="L1192">
            <v>125534</v>
          </cell>
          <cell r="M1192">
            <v>124020</v>
          </cell>
          <cell r="N1192">
            <v>121508</v>
          </cell>
          <cell r="O1192">
            <v>118874</v>
          </cell>
          <cell r="P1192">
            <v>116223</v>
          </cell>
          <cell r="Q1192">
            <v>116071</v>
          </cell>
          <cell r="R1192">
            <v>0</v>
          </cell>
          <cell r="S1192">
            <v>0</v>
          </cell>
        </row>
        <row r="1193">
          <cell r="C1193">
            <v>30477</v>
          </cell>
          <cell r="D1193" t="str">
            <v>Commissioni su fondi</v>
          </cell>
          <cell r="E1193">
            <v>1695</v>
          </cell>
          <cell r="F1193">
            <v>1360</v>
          </cell>
          <cell r="G1193">
            <v>967</v>
          </cell>
          <cell r="H1193">
            <v>430</v>
          </cell>
          <cell r="I1193">
            <v>174</v>
          </cell>
          <cell r="J1193">
            <v>2238</v>
          </cell>
          <cell r="K1193">
            <v>2065</v>
          </cell>
          <cell r="L1193">
            <v>1875</v>
          </cell>
          <cell r="M1193">
            <v>1681</v>
          </cell>
          <cell r="N1193">
            <v>1496</v>
          </cell>
          <cell r="O1193">
            <v>1299</v>
          </cell>
          <cell r="P1193">
            <v>1110</v>
          </cell>
          <cell r="Q1193">
            <v>924</v>
          </cell>
          <cell r="R1193">
            <v>4000</v>
          </cell>
          <cell r="S1193">
            <v>2800</v>
          </cell>
        </row>
        <row r="1194">
          <cell r="C1194">
            <v>30478</v>
          </cell>
          <cell r="D1194" t="str">
            <v>volumi fondi</v>
          </cell>
          <cell r="E1194">
            <v>322290</v>
          </cell>
          <cell r="F1194">
            <v>321658</v>
          </cell>
          <cell r="G1194">
            <v>319559</v>
          </cell>
          <cell r="H1194">
            <v>313712</v>
          </cell>
          <cell r="I1194">
            <v>242605</v>
          </cell>
          <cell r="J1194">
            <v>312167</v>
          </cell>
          <cell r="K1194">
            <v>312269</v>
          </cell>
          <cell r="L1194">
            <v>312007</v>
          </cell>
          <cell r="M1194">
            <v>313242</v>
          </cell>
          <cell r="N1194">
            <v>313815</v>
          </cell>
          <cell r="O1194">
            <v>311219</v>
          </cell>
          <cell r="P1194">
            <v>312516</v>
          </cell>
          <cell r="Q1194">
            <v>314136</v>
          </cell>
          <cell r="R1194">
            <v>0</v>
          </cell>
          <cell r="S1194">
            <v>0</v>
          </cell>
        </row>
        <row r="1195">
          <cell r="C1195">
            <v>30479</v>
          </cell>
          <cell r="D1195" t="str">
            <v>Commissioni su titoli amministrati</v>
          </cell>
          <cell r="E1195">
            <v>1509</v>
          </cell>
          <cell r="F1195">
            <v>1244</v>
          </cell>
          <cell r="G1195">
            <v>1036</v>
          </cell>
          <cell r="H1195">
            <v>645</v>
          </cell>
          <cell r="I1195">
            <v>250</v>
          </cell>
          <cell r="J1195">
            <v>2248</v>
          </cell>
          <cell r="K1195">
            <v>2009</v>
          </cell>
          <cell r="L1195">
            <v>1837</v>
          </cell>
          <cell r="M1195">
            <v>1763</v>
          </cell>
          <cell r="N1195">
            <v>1624</v>
          </cell>
          <cell r="O1195">
            <v>1533</v>
          </cell>
          <cell r="P1195">
            <v>1436</v>
          </cell>
          <cell r="Q1195">
            <v>1362</v>
          </cell>
          <cell r="R1195">
            <v>3000</v>
          </cell>
          <cell r="S1195">
            <v>1400</v>
          </cell>
        </row>
        <row r="1196">
          <cell r="C1196">
            <v>30480</v>
          </cell>
          <cell r="D1196" t="str">
            <v>volumi Titoli Ammin. (stock)</v>
          </cell>
          <cell r="E1196">
            <v>427519</v>
          </cell>
          <cell r="F1196">
            <v>419052</v>
          </cell>
          <cell r="G1196">
            <v>413176</v>
          </cell>
          <cell r="H1196">
            <v>389843</v>
          </cell>
          <cell r="I1196">
            <v>347524</v>
          </cell>
          <cell r="J1196">
            <v>280364</v>
          </cell>
          <cell r="K1196">
            <v>295877</v>
          </cell>
          <cell r="L1196">
            <v>328099</v>
          </cell>
          <cell r="M1196">
            <v>362247</v>
          </cell>
          <cell r="N1196">
            <v>361157</v>
          </cell>
          <cell r="O1196">
            <v>361582</v>
          </cell>
          <cell r="P1196">
            <v>372814</v>
          </cell>
          <cell r="Q1196">
            <v>404336</v>
          </cell>
          <cell r="R1196">
            <v>0</v>
          </cell>
          <cell r="S1196">
            <v>0</v>
          </cell>
        </row>
        <row r="1197">
          <cell r="C1197">
            <v>30481</v>
          </cell>
          <cell r="D1197" t="str">
            <v>Commissioni su operazioni di PcT</v>
          </cell>
          <cell r="E1197">
            <v>34</v>
          </cell>
          <cell r="F1197">
            <v>25</v>
          </cell>
          <cell r="G1197">
            <v>18</v>
          </cell>
          <cell r="H1197">
            <v>10</v>
          </cell>
          <cell r="I1197">
            <v>4</v>
          </cell>
          <cell r="J1197">
            <v>67</v>
          </cell>
          <cell r="K1197">
            <v>59</v>
          </cell>
          <cell r="L1197">
            <v>53</v>
          </cell>
          <cell r="M1197">
            <v>49</v>
          </cell>
          <cell r="N1197">
            <v>47</v>
          </cell>
          <cell r="O1197">
            <v>38</v>
          </cell>
          <cell r="P1197">
            <v>35</v>
          </cell>
          <cell r="Q1197">
            <v>32</v>
          </cell>
          <cell r="R1197">
            <v>75</v>
          </cell>
          <cell r="S1197">
            <v>100</v>
          </cell>
        </row>
        <row r="1198">
          <cell r="C1198">
            <v>30482</v>
          </cell>
          <cell r="D1198" t="str">
            <v>volumi PcT</v>
          </cell>
          <cell r="E1198">
            <v>27768</v>
          </cell>
          <cell r="F1198">
            <v>27730</v>
          </cell>
          <cell r="G1198">
            <v>28962</v>
          </cell>
          <cell r="H1198">
            <v>28385</v>
          </cell>
          <cell r="I1198">
            <v>25341</v>
          </cell>
          <cell r="J1198">
            <v>17457</v>
          </cell>
          <cell r="K1198">
            <v>16902</v>
          </cell>
          <cell r="L1198">
            <v>16232</v>
          </cell>
          <cell r="M1198">
            <v>15803</v>
          </cell>
          <cell r="N1198">
            <v>15837</v>
          </cell>
          <cell r="O1198">
            <v>15877</v>
          </cell>
          <cell r="P1198">
            <v>16810</v>
          </cell>
          <cell r="Q1198">
            <v>17899</v>
          </cell>
          <cell r="R1198">
            <v>0</v>
          </cell>
          <cell r="S1198">
            <v>0</v>
          </cell>
        </row>
        <row r="1199">
          <cell r="C1199">
            <v>30483</v>
          </cell>
          <cell r="D1199" t="str">
            <v>Commissioni su assicurazioni</v>
          </cell>
          <cell r="E1199">
            <v>468</v>
          </cell>
          <cell r="F1199">
            <v>373</v>
          </cell>
          <cell r="G1199">
            <v>272</v>
          </cell>
          <cell r="H1199">
            <v>145</v>
          </cell>
          <cell r="I1199">
            <v>74</v>
          </cell>
          <cell r="J1199">
            <v>716</v>
          </cell>
          <cell r="K1199">
            <v>670</v>
          </cell>
          <cell r="L1199">
            <v>598</v>
          </cell>
          <cell r="M1199">
            <v>466</v>
          </cell>
          <cell r="N1199">
            <v>383</v>
          </cell>
          <cell r="O1199">
            <v>330</v>
          </cell>
          <cell r="P1199">
            <v>296</v>
          </cell>
          <cell r="Q1199">
            <v>233</v>
          </cell>
          <cell r="R1199">
            <v>1500</v>
          </cell>
          <cell r="S1199">
            <v>1500</v>
          </cell>
        </row>
        <row r="1200">
          <cell r="C1200">
            <v>30484</v>
          </cell>
          <cell r="D1200" t="str">
            <v>volumi assicurazioni</v>
          </cell>
          <cell r="E1200">
            <v>33188.286769999999</v>
          </cell>
          <cell r="F1200">
            <v>31026.804380000001</v>
          </cell>
          <cell r="G1200">
            <v>30945.03484</v>
          </cell>
          <cell r="H1200">
            <v>29542.264859999999</v>
          </cell>
          <cell r="I1200">
            <v>28986.494999999999</v>
          </cell>
          <cell r="J1200">
            <v>18092.496279999999</v>
          </cell>
          <cell r="K1200">
            <v>17514.40942</v>
          </cell>
          <cell r="L1200">
            <v>15660.5052</v>
          </cell>
          <cell r="M1200">
            <v>12514.77989</v>
          </cell>
          <cell r="N1200">
            <v>10363.023649999999</v>
          </cell>
          <cell r="O1200">
            <v>9067.9863299999997</v>
          </cell>
          <cell r="P1200">
            <v>8122.1022800000001</v>
          </cell>
          <cell r="Q1200">
            <v>7385.6279100000002</v>
          </cell>
          <cell r="R1200">
            <v>0</v>
          </cell>
          <cell r="S1200">
            <v>0</v>
          </cell>
        </row>
        <row r="1201">
          <cell r="C1201">
            <v>30485</v>
          </cell>
          <cell r="D1201" t="str">
            <v>commissioni tenuta conto</v>
          </cell>
          <cell r="E1201">
            <v>14435</v>
          </cell>
          <cell r="F1201">
            <v>11184</v>
          </cell>
          <cell r="G1201">
            <v>8592</v>
          </cell>
          <cell r="H1201">
            <v>5150</v>
          </cell>
          <cell r="I1201">
            <v>2513</v>
          </cell>
          <cell r="J1201">
            <v>30432</v>
          </cell>
          <cell r="K1201">
            <v>27472</v>
          </cell>
          <cell r="L1201">
            <v>24645</v>
          </cell>
          <cell r="M1201">
            <v>22374</v>
          </cell>
          <cell r="N1201">
            <v>19610</v>
          </cell>
          <cell r="O1201">
            <v>16730</v>
          </cell>
          <cell r="P1201">
            <v>14375</v>
          </cell>
          <cell r="Q1201">
            <v>11670</v>
          </cell>
          <cell r="R1201">
            <v>37100</v>
          </cell>
          <cell r="S1201">
            <v>37200</v>
          </cell>
        </row>
        <row r="1202">
          <cell r="C1202">
            <v>30486</v>
          </cell>
          <cell r="D1202" t="str">
            <v>commissioni su carte di credito e debito</v>
          </cell>
          <cell r="E1202">
            <v>2960</v>
          </cell>
          <cell r="F1202">
            <v>2290</v>
          </cell>
          <cell r="G1202">
            <v>1268</v>
          </cell>
          <cell r="H1202">
            <v>804</v>
          </cell>
          <cell r="I1202">
            <v>453</v>
          </cell>
          <cell r="J1202">
            <v>6342</v>
          </cell>
          <cell r="K1202">
            <v>5972</v>
          </cell>
          <cell r="L1202">
            <v>5526</v>
          </cell>
          <cell r="M1202">
            <v>4832</v>
          </cell>
          <cell r="N1202">
            <v>4236</v>
          </cell>
          <cell r="O1202">
            <v>3435</v>
          </cell>
          <cell r="P1202">
            <v>2766</v>
          </cell>
          <cell r="Q1202">
            <v>2163</v>
          </cell>
          <cell r="R1202">
            <v>7000</v>
          </cell>
          <cell r="S1202">
            <v>7700</v>
          </cell>
        </row>
        <row r="1203">
          <cell r="C1203">
            <v>30487</v>
          </cell>
          <cell r="D1203" t="str">
            <v>commissioni su servizi estero</v>
          </cell>
          <cell r="E1203">
            <v>1239</v>
          </cell>
          <cell r="F1203">
            <v>953</v>
          </cell>
          <cell r="G1203">
            <v>703</v>
          </cell>
          <cell r="H1203">
            <v>385</v>
          </cell>
          <cell r="I1203">
            <v>187</v>
          </cell>
          <cell r="J1203">
            <v>2627</v>
          </cell>
          <cell r="K1203">
            <v>2383</v>
          </cell>
          <cell r="L1203">
            <v>2162</v>
          </cell>
          <cell r="M1203">
            <v>1904</v>
          </cell>
          <cell r="N1203">
            <v>1712</v>
          </cell>
          <cell r="O1203">
            <v>1439</v>
          </cell>
          <cell r="P1203">
            <v>1258</v>
          </cell>
          <cell r="Q1203">
            <v>873</v>
          </cell>
          <cell r="R1203">
            <v>3000</v>
          </cell>
          <cell r="S1203">
            <v>3000</v>
          </cell>
        </row>
        <row r="1204">
          <cell r="C1204">
            <v>30488</v>
          </cell>
          <cell r="D1204" t="str">
            <v>Commissioni da portafoglio</v>
          </cell>
          <cell r="E1204">
            <v>3884</v>
          </cell>
          <cell r="F1204">
            <v>3045</v>
          </cell>
          <cell r="G1204">
            <v>2269</v>
          </cell>
          <cell r="H1204">
            <v>1388</v>
          </cell>
          <cell r="I1204">
            <v>679</v>
          </cell>
          <cell r="J1204">
            <v>7658</v>
          </cell>
          <cell r="K1204">
            <v>6879</v>
          </cell>
          <cell r="L1204">
            <v>6215</v>
          </cell>
          <cell r="M1204">
            <v>5582</v>
          </cell>
          <cell r="N1204">
            <v>5009</v>
          </cell>
          <cell r="O1204">
            <v>4288</v>
          </cell>
          <cell r="P1204">
            <v>3581</v>
          </cell>
          <cell r="Q1204">
            <v>2906</v>
          </cell>
          <cell r="R1204">
            <v>9000</v>
          </cell>
          <cell r="S1204">
            <v>8900</v>
          </cell>
        </row>
        <row r="1205">
          <cell r="C1205">
            <v>30489</v>
          </cell>
          <cell r="D1205" t="str">
            <v>altre Commissioni</v>
          </cell>
          <cell r="E1205">
            <v>3090</v>
          </cell>
          <cell r="F1205">
            <v>2349</v>
          </cell>
          <cell r="G1205">
            <v>1741</v>
          </cell>
          <cell r="H1205">
            <v>890</v>
          </cell>
          <cell r="I1205">
            <v>353</v>
          </cell>
          <cell r="J1205">
            <v>6214</v>
          </cell>
          <cell r="K1205">
            <v>5696</v>
          </cell>
          <cell r="L1205">
            <v>4901</v>
          </cell>
          <cell r="M1205">
            <v>4496</v>
          </cell>
          <cell r="N1205">
            <v>3993</v>
          </cell>
          <cell r="O1205">
            <v>3582</v>
          </cell>
          <cell r="P1205">
            <v>2746</v>
          </cell>
          <cell r="Q1205">
            <v>2246</v>
          </cell>
          <cell r="R1205">
            <v>7600</v>
          </cell>
          <cell r="S1205">
            <v>7300</v>
          </cell>
        </row>
        <row r="1206">
          <cell r="C1206">
            <v>30490</v>
          </cell>
          <cell r="D1206" t="str">
            <v>di cui sistema di pagamento</v>
          </cell>
          <cell r="E1206">
            <v>102</v>
          </cell>
          <cell r="F1206">
            <v>78</v>
          </cell>
          <cell r="G1206">
            <v>60</v>
          </cell>
          <cell r="H1206">
            <v>35</v>
          </cell>
          <cell r="I1206">
            <v>17</v>
          </cell>
          <cell r="J1206">
            <v>88</v>
          </cell>
          <cell r="K1206">
            <v>69</v>
          </cell>
          <cell r="L1206">
            <v>51</v>
          </cell>
          <cell r="M1206">
            <v>23</v>
          </cell>
          <cell r="N1206">
            <v>15</v>
          </cell>
          <cell r="O1206">
            <v>0</v>
          </cell>
          <cell r="P1206">
            <v>0</v>
          </cell>
          <cell r="Q1206">
            <v>0</v>
          </cell>
          <cell r="R1206">
            <v>300</v>
          </cell>
          <cell r="S1206">
            <v>0</v>
          </cell>
        </row>
        <row r="1207">
          <cell r="C1207">
            <v>30491</v>
          </cell>
          <cell r="D1207" t="str">
            <v>effetto giorni banca</v>
          </cell>
          <cell r="E1207">
            <v>4025</v>
          </cell>
          <cell r="F1207">
            <v>2873</v>
          </cell>
          <cell r="G1207">
            <v>2018</v>
          </cell>
          <cell r="H1207">
            <v>1156</v>
          </cell>
          <cell r="I1207">
            <v>495</v>
          </cell>
          <cell r="J1207">
            <v>7814.5</v>
          </cell>
          <cell r="K1207">
            <v>6965</v>
          </cell>
          <cell r="L1207">
            <v>6238</v>
          </cell>
          <cell r="M1207">
            <v>5668</v>
          </cell>
          <cell r="N1207">
            <v>5043</v>
          </cell>
          <cell r="O1207">
            <v>4432</v>
          </cell>
          <cell r="P1207">
            <v>3375</v>
          </cell>
          <cell r="Q1207">
            <v>2906</v>
          </cell>
          <cell r="R1207">
            <v>9000</v>
          </cell>
          <cell r="S1207">
            <v>8500</v>
          </cell>
        </row>
        <row r="1208">
          <cell r="C1208">
            <v>30492</v>
          </cell>
          <cell r="D1208" t="str">
            <v>Commissioni GP+Fondi</v>
          </cell>
          <cell r="E1208">
            <v>2586</v>
          </cell>
          <cell r="F1208">
            <v>2068</v>
          </cell>
          <cell r="G1208">
            <v>1488</v>
          </cell>
          <cell r="H1208">
            <v>748</v>
          </cell>
          <cell r="I1208">
            <v>330</v>
          </cell>
          <cell r="J1208">
            <v>3638</v>
          </cell>
          <cell r="K1208">
            <v>3308</v>
          </cell>
          <cell r="L1208">
            <v>2962</v>
          </cell>
          <cell r="M1208">
            <v>2624</v>
          </cell>
          <cell r="N1208">
            <v>2301</v>
          </cell>
          <cell r="O1208">
            <v>1969</v>
          </cell>
          <cell r="P1208">
            <v>1655</v>
          </cell>
          <cell r="Q1208">
            <v>1371</v>
          </cell>
          <cell r="R1208">
            <v>6300</v>
          </cell>
          <cell r="S1208">
            <v>5100</v>
          </cell>
        </row>
        <row r="1209">
          <cell r="C1209">
            <v>30493</v>
          </cell>
          <cell r="D1209" t="str">
            <v>Volumi GP+Fondi</v>
          </cell>
          <cell r="E1209">
            <v>481784</v>
          </cell>
          <cell r="F1209">
            <v>482414</v>
          </cell>
          <cell r="G1209">
            <v>479437</v>
          </cell>
          <cell r="H1209">
            <v>467080</v>
          </cell>
          <cell r="I1209">
            <v>397987</v>
          </cell>
          <cell r="J1209">
            <v>441765</v>
          </cell>
          <cell r="K1209">
            <v>439820</v>
          </cell>
          <cell r="L1209">
            <v>437541</v>
          </cell>
          <cell r="M1209">
            <v>437262</v>
          </cell>
          <cell r="N1209">
            <v>435323</v>
          </cell>
          <cell r="O1209">
            <v>430093</v>
          </cell>
          <cell r="P1209">
            <v>428739</v>
          </cell>
          <cell r="Q1209">
            <v>430207</v>
          </cell>
          <cell r="R1209">
            <v>0</v>
          </cell>
          <cell r="S1209">
            <v>0</v>
          </cell>
        </row>
        <row r="1210">
          <cell r="C1210">
            <v>30494</v>
          </cell>
          <cell r="D1210" t="str">
            <v xml:space="preserve">Commissioni Titoli Amministrati+Pct </v>
          </cell>
          <cell r="E1210">
            <v>1543</v>
          </cell>
          <cell r="F1210">
            <v>1269</v>
          </cell>
          <cell r="G1210">
            <v>1054</v>
          </cell>
          <cell r="H1210">
            <v>655</v>
          </cell>
          <cell r="I1210">
            <v>254</v>
          </cell>
          <cell r="J1210">
            <v>2315</v>
          </cell>
          <cell r="K1210">
            <v>2068</v>
          </cell>
          <cell r="L1210">
            <v>1890</v>
          </cell>
          <cell r="M1210">
            <v>1812</v>
          </cell>
          <cell r="N1210">
            <v>1671</v>
          </cell>
          <cell r="O1210">
            <v>1571</v>
          </cell>
          <cell r="P1210">
            <v>1471</v>
          </cell>
          <cell r="Q1210">
            <v>1394</v>
          </cell>
          <cell r="R1210">
            <v>3075</v>
          </cell>
          <cell r="S1210">
            <v>1500</v>
          </cell>
        </row>
        <row r="1211">
          <cell r="C1211">
            <v>30561</v>
          </cell>
          <cell r="D1211" t="str">
            <v>Numeri Racc. a vista (c/c e dep. risp.)</v>
          </cell>
          <cell r="E1211">
            <v>1157652672</v>
          </cell>
          <cell r="F1211">
            <v>924167024</v>
          </cell>
          <cell r="G1211">
            <v>699467132</v>
          </cell>
          <cell r="H1211">
            <v>469123020</v>
          </cell>
          <cell r="I1211">
            <v>244280279</v>
          </cell>
          <cell r="J1211">
            <v>2754640765</v>
          </cell>
          <cell r="K1211">
            <v>2510720084</v>
          </cell>
          <cell r="L1211">
            <v>2283918560</v>
          </cell>
          <cell r="M1211">
            <v>2046446493</v>
          </cell>
          <cell r="N1211">
            <v>1824380091</v>
          </cell>
          <cell r="O1211">
            <v>1602884936</v>
          </cell>
          <cell r="P1211">
            <v>1370609287</v>
          </cell>
          <cell r="Q1211">
            <v>1140713645</v>
          </cell>
          <cell r="R1211">
            <v>2749513878</v>
          </cell>
          <cell r="S1211">
            <v>2941066200</v>
          </cell>
        </row>
        <row r="1212">
          <cell r="C1212">
            <v>30562</v>
          </cell>
          <cell r="D1212" t="str">
            <v>Margine Racc. a vista</v>
          </cell>
          <cell r="E1212">
            <v>95186</v>
          </cell>
          <cell r="F1212">
            <v>73193</v>
          </cell>
          <cell r="G1212">
            <v>52159</v>
          </cell>
          <cell r="H1212">
            <v>33510</v>
          </cell>
          <cell r="I1212">
            <v>17127</v>
          </cell>
          <cell r="J1212">
            <v>165188</v>
          </cell>
          <cell r="K1212">
            <v>147725</v>
          </cell>
          <cell r="L1212">
            <v>132537</v>
          </cell>
          <cell r="M1212">
            <v>118858</v>
          </cell>
          <cell r="N1212">
            <v>106727</v>
          </cell>
          <cell r="O1212">
            <v>94216</v>
          </cell>
          <cell r="P1212">
            <v>80871</v>
          </cell>
          <cell r="Q1212">
            <v>68027</v>
          </cell>
          <cell r="R1212">
            <v>257673</v>
          </cell>
          <cell r="S1212">
            <v>181800</v>
          </cell>
        </row>
        <row r="1213">
          <cell r="C1213">
            <v>30563</v>
          </cell>
          <cell r="D1213" t="str">
            <v>Numeri Racc. a termine (CD+Obbl.)</v>
          </cell>
          <cell r="E1213">
            <v>1257098520</v>
          </cell>
          <cell r="F1213">
            <v>1004647754</v>
          </cell>
          <cell r="G1213">
            <v>753548159</v>
          </cell>
          <cell r="H1213">
            <v>500342640</v>
          </cell>
          <cell r="I1213">
            <v>255917865</v>
          </cell>
          <cell r="J1213">
            <v>3140536285</v>
          </cell>
          <cell r="K1213">
            <v>2879350540</v>
          </cell>
          <cell r="L1213">
            <v>2631210592</v>
          </cell>
          <cell r="M1213">
            <v>2362223136</v>
          </cell>
          <cell r="N1213">
            <v>2102016825</v>
          </cell>
          <cell r="O1213">
            <v>1836636560</v>
          </cell>
          <cell r="P1213">
            <v>1568531339</v>
          </cell>
          <cell r="Q1213">
            <v>1305388356</v>
          </cell>
          <cell r="R1213">
            <v>3037800000</v>
          </cell>
          <cell r="S1213">
            <v>3304211400</v>
          </cell>
        </row>
        <row r="1214">
          <cell r="C1214">
            <v>30564</v>
          </cell>
          <cell r="D1214" t="str">
            <v>Margine Racc. a termine</v>
          </cell>
          <cell r="E1214">
            <v>37001</v>
          </cell>
          <cell r="F1214">
            <v>29075</v>
          </cell>
          <cell r="G1214">
            <v>20928</v>
          </cell>
          <cell r="H1214">
            <v>13413</v>
          </cell>
          <cell r="I1214">
            <v>6895</v>
          </cell>
          <cell r="J1214">
            <v>64992</v>
          </cell>
          <cell r="K1214">
            <v>58232</v>
          </cell>
          <cell r="L1214">
            <v>51809</v>
          </cell>
          <cell r="M1214">
            <v>45786</v>
          </cell>
          <cell r="N1214">
            <v>40738</v>
          </cell>
          <cell r="O1214">
            <v>35704</v>
          </cell>
          <cell r="P1214">
            <v>30743</v>
          </cell>
          <cell r="Q1214">
            <v>26082</v>
          </cell>
          <cell r="R1214">
            <v>97940</v>
          </cell>
          <cell r="S1214">
            <v>72200</v>
          </cell>
        </row>
        <row r="1215">
          <cell r="C1215">
            <v>30565</v>
          </cell>
          <cell r="D1215" t="str">
            <v>Numeri Racc. totale (esclusi PCT)</v>
          </cell>
          <cell r="E1215">
            <v>2414751192</v>
          </cell>
          <cell r="F1215">
            <v>1928814778</v>
          </cell>
          <cell r="G1215">
            <v>1453015291</v>
          </cell>
          <cell r="H1215">
            <v>969465660</v>
          </cell>
          <cell r="I1215">
            <v>500198144</v>
          </cell>
          <cell r="J1215">
            <v>5895177050</v>
          </cell>
          <cell r="K1215">
            <v>5390070624</v>
          </cell>
          <cell r="L1215">
            <v>4915129152</v>
          </cell>
          <cell r="M1215">
            <v>4408669629</v>
          </cell>
          <cell r="N1215">
            <v>3926396916</v>
          </cell>
          <cell r="O1215">
            <v>3439521496</v>
          </cell>
          <cell r="P1215">
            <v>2939140626</v>
          </cell>
          <cell r="Q1215">
            <v>2446102001</v>
          </cell>
          <cell r="R1215">
            <v>5787313878</v>
          </cell>
          <cell r="S1215">
            <v>6245277600</v>
          </cell>
        </row>
        <row r="1216">
          <cell r="C1216">
            <v>30566</v>
          </cell>
          <cell r="D1216" t="str">
            <v>Margine Raccolta Totale</v>
          </cell>
          <cell r="E1216">
            <v>132187</v>
          </cell>
          <cell r="F1216">
            <v>102268</v>
          </cell>
          <cell r="G1216">
            <v>73087</v>
          </cell>
          <cell r="H1216">
            <v>46923</v>
          </cell>
          <cell r="I1216">
            <v>24022</v>
          </cell>
          <cell r="J1216">
            <v>230180</v>
          </cell>
          <cell r="K1216">
            <v>205957</v>
          </cell>
          <cell r="L1216">
            <v>184346</v>
          </cell>
          <cell r="M1216">
            <v>164644</v>
          </cell>
          <cell r="N1216">
            <v>147465</v>
          </cell>
          <cell r="O1216">
            <v>129920</v>
          </cell>
          <cell r="P1216">
            <v>111614</v>
          </cell>
          <cell r="Q1216">
            <v>94109</v>
          </cell>
          <cell r="R1216">
            <v>355613</v>
          </cell>
          <cell r="S1216">
            <v>254000</v>
          </cell>
        </row>
        <row r="1217">
          <cell r="C1217">
            <v>30567</v>
          </cell>
          <cell r="D1217" t="str">
            <v>Numeri Impieghi vivi totali</v>
          </cell>
          <cell r="E1217">
            <v>726646944</v>
          </cell>
          <cell r="F1217">
            <v>582183514</v>
          </cell>
          <cell r="G1217">
            <v>433919213</v>
          </cell>
          <cell r="H1217">
            <v>299332260</v>
          </cell>
          <cell r="I1217">
            <v>148076212</v>
          </cell>
          <cell r="J1217">
            <v>1540513525</v>
          </cell>
          <cell r="K1217">
            <v>1384893926</v>
          </cell>
          <cell r="L1217">
            <v>1235888288</v>
          </cell>
          <cell r="M1217">
            <v>1087748025</v>
          </cell>
          <cell r="N1217">
            <v>945484326</v>
          </cell>
          <cell r="O1217">
            <v>843208800</v>
          </cell>
          <cell r="P1217">
            <v>704047103</v>
          </cell>
          <cell r="Q1217">
            <v>577619696</v>
          </cell>
          <cell r="R1217">
            <v>1791570000</v>
          </cell>
          <cell r="S1217">
            <v>1796437800</v>
          </cell>
        </row>
        <row r="1218">
          <cell r="C1218">
            <v>30568</v>
          </cell>
          <cell r="D1218" t="str">
            <v>Margine Imp. Vivi totali</v>
          </cell>
          <cell r="E1218">
            <v>57157</v>
          </cell>
          <cell r="F1218">
            <v>46853</v>
          </cell>
          <cell r="G1218">
            <v>35945</v>
          </cell>
          <cell r="H1218">
            <v>25492</v>
          </cell>
          <cell r="I1218">
            <v>12770</v>
          </cell>
          <cell r="J1218">
            <v>147961</v>
          </cell>
          <cell r="K1218">
            <v>135628</v>
          </cell>
          <cell r="L1218">
            <v>122728</v>
          </cell>
          <cell r="M1218">
            <v>109104</v>
          </cell>
          <cell r="N1218">
            <v>95134</v>
          </cell>
          <cell r="O1218">
            <v>84906</v>
          </cell>
          <cell r="P1218">
            <v>71631</v>
          </cell>
          <cell r="Q1218">
            <v>59106</v>
          </cell>
          <cell r="R1218">
            <v>138049</v>
          </cell>
          <cell r="S1218">
            <v>158000</v>
          </cell>
        </row>
        <row r="1219">
          <cell r="C1219">
            <v>30569</v>
          </cell>
          <cell r="D1219" t="str">
            <v>Numeri Impieghi vivi a breve (c/c)</v>
          </cell>
          <cell r="E1219">
            <v>74678360</v>
          </cell>
          <cell r="F1219">
            <v>62516465</v>
          </cell>
          <cell r="G1219">
            <v>46738510</v>
          </cell>
          <cell r="H1219">
            <v>35302620</v>
          </cell>
          <cell r="I1219">
            <v>17572443</v>
          </cell>
          <cell r="J1219">
            <v>165922430</v>
          </cell>
          <cell r="K1219">
            <v>145270962</v>
          </cell>
          <cell r="L1219">
            <v>127812544</v>
          </cell>
          <cell r="M1219">
            <v>108855747</v>
          </cell>
          <cell r="N1219">
            <v>90527220</v>
          </cell>
          <cell r="O1219">
            <v>95137756</v>
          </cell>
          <cell r="P1219">
            <v>73523105</v>
          </cell>
          <cell r="Q1219">
            <v>60052700</v>
          </cell>
          <cell r="R1219">
            <v>193980000</v>
          </cell>
          <cell r="S1219">
            <v>171873600</v>
          </cell>
        </row>
        <row r="1220">
          <cell r="C1220">
            <v>30570</v>
          </cell>
          <cell r="D1220" t="str">
            <v>Margine Imp. Vivi a breve</v>
          </cell>
          <cell r="E1220">
            <v>13208</v>
          </cell>
          <cell r="F1220">
            <v>10838</v>
          </cell>
          <cell r="G1220">
            <v>8417</v>
          </cell>
          <cell r="H1220">
            <v>6253</v>
          </cell>
          <cell r="I1220">
            <v>2984</v>
          </cell>
          <cell r="J1220">
            <v>30703</v>
          </cell>
          <cell r="K1220">
            <v>27489</v>
          </cell>
          <cell r="L1220">
            <v>24259</v>
          </cell>
          <cell r="M1220">
            <v>21217</v>
          </cell>
          <cell r="N1220">
            <v>17883</v>
          </cell>
          <cell r="O1220">
            <v>17037</v>
          </cell>
          <cell r="P1220">
            <v>13659</v>
          </cell>
          <cell r="Q1220">
            <v>10935</v>
          </cell>
          <cell r="R1220">
            <v>31252</v>
          </cell>
          <cell r="S1220">
            <v>30500</v>
          </cell>
        </row>
        <row r="1221">
          <cell r="C1221">
            <v>30571</v>
          </cell>
          <cell r="D1221" t="str">
            <v>Numeri Impieghi vivi a termine</v>
          </cell>
          <cell r="E1221">
            <v>651968584</v>
          </cell>
          <cell r="F1221">
            <v>519667049</v>
          </cell>
          <cell r="G1221">
            <v>387180703</v>
          </cell>
          <cell r="H1221">
            <v>264029640</v>
          </cell>
          <cell r="I1221">
            <v>130503769</v>
          </cell>
          <cell r="J1221">
            <v>1374591095</v>
          </cell>
          <cell r="K1221">
            <v>1239622964</v>
          </cell>
          <cell r="L1221">
            <v>1108075744</v>
          </cell>
          <cell r="M1221">
            <v>978892278</v>
          </cell>
          <cell r="N1221">
            <v>854957106</v>
          </cell>
          <cell r="O1221">
            <v>748071044</v>
          </cell>
          <cell r="P1221">
            <v>630523998</v>
          </cell>
          <cell r="Q1221">
            <v>517566996</v>
          </cell>
          <cell r="R1221">
            <v>1597590000</v>
          </cell>
          <cell r="S1221">
            <v>1624564200</v>
          </cell>
        </row>
        <row r="1222">
          <cell r="C1222">
            <v>30572</v>
          </cell>
          <cell r="D1222" t="str">
            <v>Margine Imp. Vivi a termine</v>
          </cell>
          <cell r="E1222">
            <v>43949</v>
          </cell>
          <cell r="F1222">
            <v>36015</v>
          </cell>
          <cell r="G1222">
            <v>27528</v>
          </cell>
          <cell r="H1222">
            <v>19239</v>
          </cell>
          <cell r="I1222">
            <v>9786</v>
          </cell>
          <cell r="J1222">
            <v>117258</v>
          </cell>
          <cell r="K1222">
            <v>108139</v>
          </cell>
          <cell r="L1222">
            <v>98469</v>
          </cell>
          <cell r="M1222">
            <v>87887</v>
          </cell>
          <cell r="N1222">
            <v>77251</v>
          </cell>
          <cell r="O1222">
            <v>67869</v>
          </cell>
          <cell r="P1222">
            <v>57972</v>
          </cell>
          <cell r="Q1222">
            <v>48171</v>
          </cell>
          <cell r="R1222">
            <v>106797</v>
          </cell>
          <cell r="S1222">
            <v>127500</v>
          </cell>
        </row>
        <row r="1223">
          <cell r="C1223">
            <v>30573</v>
          </cell>
          <cell r="D1223" t="str">
            <v>Numeri contenzioso</v>
          </cell>
          <cell r="E1223">
            <v>18159997</v>
          </cell>
          <cell r="F1223">
            <v>14883914</v>
          </cell>
          <cell r="G1223">
            <v>11660117</v>
          </cell>
          <cell r="H1223">
            <v>7726985</v>
          </cell>
          <cell r="I1223">
            <v>3998631</v>
          </cell>
          <cell r="J1223">
            <v>70420095</v>
          </cell>
          <cell r="K1223">
            <v>64678864</v>
          </cell>
          <cell r="L1223">
            <v>59039104</v>
          </cell>
          <cell r="M1223">
            <v>53243290</v>
          </cell>
          <cell r="N1223">
            <v>47659282</v>
          </cell>
          <cell r="O1223">
            <v>41942316</v>
          </cell>
          <cell r="P1223">
            <v>36247763</v>
          </cell>
          <cell r="Q1223">
            <v>30477387</v>
          </cell>
          <cell r="R1223">
            <v>45750000</v>
          </cell>
          <cell r="S1223">
            <v>75030000</v>
          </cell>
        </row>
        <row r="1224">
          <cell r="C1224">
            <v>30574</v>
          </cell>
          <cell r="D1224" t="str">
            <v>Margine Contenzioso</v>
          </cell>
          <cell r="E1224">
            <v>-1281</v>
          </cell>
          <cell r="F1224">
            <v>-1015</v>
          </cell>
          <cell r="G1224">
            <v>-775</v>
          </cell>
          <cell r="H1224">
            <v>-522</v>
          </cell>
          <cell r="I1224">
            <v>-300</v>
          </cell>
          <cell r="J1224">
            <v>-3034</v>
          </cell>
          <cell r="K1224">
            <v>-2561</v>
          </cell>
          <cell r="L1224">
            <v>-2215</v>
          </cell>
          <cell r="M1224">
            <v>-1997</v>
          </cell>
          <cell r="N1224">
            <v>-1705</v>
          </cell>
          <cell r="O1224">
            <v>-1342</v>
          </cell>
          <cell r="P1224">
            <v>-1081</v>
          </cell>
          <cell r="Q1224">
            <v>-864</v>
          </cell>
          <cell r="R1224">
            <v>-3125</v>
          </cell>
          <cell r="S1224">
            <v>-4300</v>
          </cell>
        </row>
        <row r="1225">
          <cell r="C1225">
            <v>30575</v>
          </cell>
          <cell r="D1225" t="str">
            <v>Commissioni su GP</v>
          </cell>
          <cell r="E1225">
            <v>32892</v>
          </cell>
          <cell r="F1225">
            <v>26061</v>
          </cell>
          <cell r="G1225">
            <v>19230</v>
          </cell>
          <cell r="H1225">
            <v>12121</v>
          </cell>
          <cell r="I1225">
            <v>5755</v>
          </cell>
          <cell r="J1225">
            <v>53639</v>
          </cell>
          <cell r="K1225">
            <v>47822</v>
          </cell>
          <cell r="L1225">
            <v>42025</v>
          </cell>
          <cell r="M1225">
            <v>36522</v>
          </cell>
          <cell r="N1225">
            <v>31378</v>
          </cell>
          <cell r="O1225">
            <v>26240</v>
          </cell>
          <cell r="P1225">
            <v>21467</v>
          </cell>
          <cell r="Q1225">
            <v>17364</v>
          </cell>
          <cell r="R1225">
            <v>78000</v>
          </cell>
          <cell r="S1225">
            <v>75000</v>
          </cell>
        </row>
        <row r="1226">
          <cell r="C1226">
            <v>30576</v>
          </cell>
          <cell r="D1226" t="str">
            <v>volumi GP</v>
          </cell>
          <cell r="E1226">
            <v>5887607</v>
          </cell>
          <cell r="F1226">
            <v>5914986</v>
          </cell>
          <cell r="G1226">
            <v>5900487</v>
          </cell>
          <cell r="H1226">
            <v>5845481</v>
          </cell>
          <cell r="I1226">
            <v>5746678</v>
          </cell>
          <cell r="J1226">
            <v>4966362</v>
          </cell>
          <cell r="K1226">
            <v>4906363</v>
          </cell>
          <cell r="L1226">
            <v>4853884</v>
          </cell>
          <cell r="M1226">
            <v>4803068</v>
          </cell>
          <cell r="N1226">
            <v>4737349</v>
          </cell>
          <cell r="O1226">
            <v>4658608</v>
          </cell>
          <cell r="P1226">
            <v>4580493</v>
          </cell>
          <cell r="Q1226">
            <v>4513630</v>
          </cell>
          <cell r="R1226">
            <v>0</v>
          </cell>
          <cell r="S1226">
            <v>0</v>
          </cell>
        </row>
        <row r="1227">
          <cell r="C1227">
            <v>30577</v>
          </cell>
          <cell r="D1227" t="str">
            <v>Commissioni su fondi</v>
          </cell>
          <cell r="E1227">
            <v>65226</v>
          </cell>
          <cell r="F1227">
            <v>52952</v>
          </cell>
          <cell r="G1227">
            <v>33735</v>
          </cell>
          <cell r="H1227">
            <v>17164</v>
          </cell>
          <cell r="I1227">
            <v>9010</v>
          </cell>
          <cell r="J1227">
            <v>91259</v>
          </cell>
          <cell r="K1227">
            <v>83813</v>
          </cell>
          <cell r="L1227">
            <v>75887</v>
          </cell>
          <cell r="M1227">
            <v>67680</v>
          </cell>
          <cell r="N1227">
            <v>58639</v>
          </cell>
          <cell r="O1227">
            <v>51178</v>
          </cell>
          <cell r="P1227">
            <v>43361</v>
          </cell>
          <cell r="Q1227">
            <v>35664</v>
          </cell>
          <cell r="R1227">
            <v>141000</v>
          </cell>
          <cell r="S1227">
            <v>118200</v>
          </cell>
        </row>
        <row r="1228">
          <cell r="C1228">
            <v>30578</v>
          </cell>
          <cell r="D1228" t="str">
            <v>volumi fondi</v>
          </cell>
          <cell r="E1228">
            <v>12404363</v>
          </cell>
          <cell r="F1228">
            <v>12431599</v>
          </cell>
          <cell r="G1228">
            <v>12577512</v>
          </cell>
          <cell r="H1228">
            <v>12517708</v>
          </cell>
          <cell r="I1228">
            <v>12597431</v>
          </cell>
          <cell r="J1228">
            <v>12352383</v>
          </cell>
          <cell r="K1228">
            <v>12337731</v>
          </cell>
          <cell r="L1228">
            <v>12328796</v>
          </cell>
          <cell r="M1228">
            <v>12325110</v>
          </cell>
          <cell r="N1228">
            <v>12296715</v>
          </cell>
          <cell r="O1228">
            <v>12259081</v>
          </cell>
          <cell r="P1228">
            <v>12207783</v>
          </cell>
          <cell r="Q1228">
            <v>12118965</v>
          </cell>
          <cell r="R1228">
            <v>0</v>
          </cell>
          <cell r="S1228">
            <v>0</v>
          </cell>
        </row>
        <row r="1229">
          <cell r="C1229">
            <v>30579</v>
          </cell>
          <cell r="D1229" t="str">
            <v>Commissioni su titoli amministrati</v>
          </cell>
          <cell r="E1229">
            <v>33117</v>
          </cell>
          <cell r="F1229">
            <v>27858</v>
          </cell>
          <cell r="G1229">
            <v>23388</v>
          </cell>
          <cell r="H1229">
            <v>14225</v>
          </cell>
          <cell r="I1229">
            <v>5121</v>
          </cell>
          <cell r="J1229">
            <v>71643</v>
          </cell>
          <cell r="K1229">
            <v>61819</v>
          </cell>
          <cell r="L1229">
            <v>52472</v>
          </cell>
          <cell r="M1229">
            <v>47433</v>
          </cell>
          <cell r="N1229">
            <v>44018</v>
          </cell>
          <cell r="O1229">
            <v>41766</v>
          </cell>
          <cell r="P1229">
            <v>38767</v>
          </cell>
          <cell r="Q1229">
            <v>35545</v>
          </cell>
          <cell r="R1229">
            <v>55000</v>
          </cell>
          <cell r="S1229">
            <v>40000</v>
          </cell>
        </row>
        <row r="1230">
          <cell r="C1230">
            <v>30580</v>
          </cell>
          <cell r="D1230" t="str">
            <v>volumi Titoli Ammin. (stock)</v>
          </cell>
          <cell r="E1230">
            <v>9382477</v>
          </cell>
          <cell r="F1230">
            <v>9384216</v>
          </cell>
          <cell r="G1230">
            <v>9327557</v>
          </cell>
          <cell r="H1230">
            <v>9202106</v>
          </cell>
          <cell r="I1230">
            <v>9203814</v>
          </cell>
          <cell r="J1230">
            <v>9722737</v>
          </cell>
          <cell r="K1230">
            <v>9722981</v>
          </cell>
          <cell r="L1230">
            <v>9727707</v>
          </cell>
          <cell r="M1230">
            <v>9782360</v>
          </cell>
          <cell r="N1230">
            <v>9883446</v>
          </cell>
          <cell r="O1230">
            <v>9996924</v>
          </cell>
          <cell r="P1230">
            <v>10149608</v>
          </cell>
          <cell r="Q1230">
            <v>10284502</v>
          </cell>
          <cell r="R1230">
            <v>0</v>
          </cell>
          <cell r="S1230">
            <v>0</v>
          </cell>
        </row>
        <row r="1231">
          <cell r="C1231">
            <v>30581</v>
          </cell>
          <cell r="D1231" t="str">
            <v>Commissioni su operazioni di PcT</v>
          </cell>
          <cell r="E1231">
            <v>787</v>
          </cell>
          <cell r="F1231">
            <v>609</v>
          </cell>
          <cell r="G1231">
            <v>431</v>
          </cell>
          <cell r="H1231">
            <v>239</v>
          </cell>
          <cell r="I1231">
            <v>101</v>
          </cell>
          <cell r="J1231">
            <v>1682</v>
          </cell>
          <cell r="K1231">
            <v>1510</v>
          </cell>
          <cell r="L1231">
            <v>1393</v>
          </cell>
          <cell r="M1231">
            <v>1327</v>
          </cell>
          <cell r="N1231">
            <v>1263</v>
          </cell>
          <cell r="O1231">
            <v>1126</v>
          </cell>
          <cell r="P1231">
            <v>1023</v>
          </cell>
          <cell r="Q1231">
            <v>926</v>
          </cell>
          <cell r="R1231">
            <v>1500</v>
          </cell>
          <cell r="S1231">
            <v>1500</v>
          </cell>
        </row>
        <row r="1232">
          <cell r="C1232">
            <v>30582</v>
          </cell>
          <cell r="D1232" t="str">
            <v>volumi PcT</v>
          </cell>
          <cell r="E1232">
            <v>641291</v>
          </cell>
          <cell r="F1232">
            <v>643159</v>
          </cell>
          <cell r="G1232">
            <v>641272</v>
          </cell>
          <cell r="H1232">
            <v>639894</v>
          </cell>
          <cell r="I1232">
            <v>631679</v>
          </cell>
          <cell r="J1232">
            <v>609820</v>
          </cell>
          <cell r="K1232">
            <v>607254</v>
          </cell>
          <cell r="L1232">
            <v>607450</v>
          </cell>
          <cell r="M1232">
            <v>614753</v>
          </cell>
          <cell r="N1232">
            <v>632993</v>
          </cell>
          <cell r="O1232">
            <v>657878</v>
          </cell>
          <cell r="P1232">
            <v>698424</v>
          </cell>
          <cell r="Q1232">
            <v>747875</v>
          </cell>
          <cell r="R1232">
            <v>0</v>
          </cell>
          <cell r="S1232">
            <v>0</v>
          </cell>
        </row>
        <row r="1233">
          <cell r="C1233">
            <v>30583</v>
          </cell>
          <cell r="D1233" t="str">
            <v>Commissioni su assicurazioni</v>
          </cell>
          <cell r="E1233">
            <v>23432</v>
          </cell>
          <cell r="F1233">
            <v>19174</v>
          </cell>
          <cell r="G1233">
            <v>13428</v>
          </cell>
          <cell r="H1233">
            <v>6965.5</v>
          </cell>
          <cell r="I1233">
            <v>3424</v>
          </cell>
          <cell r="J1233">
            <v>35328</v>
          </cell>
          <cell r="K1233">
            <v>27171</v>
          </cell>
          <cell r="L1233">
            <v>24980</v>
          </cell>
          <cell r="M1233">
            <v>21938</v>
          </cell>
          <cell r="N1233">
            <v>19460</v>
          </cell>
          <cell r="O1233">
            <v>17598</v>
          </cell>
          <cell r="P1233">
            <v>15884</v>
          </cell>
          <cell r="Q1233">
            <v>11684</v>
          </cell>
          <cell r="R1233">
            <v>57000</v>
          </cell>
          <cell r="S1233">
            <v>48200</v>
          </cell>
        </row>
        <row r="1234">
          <cell r="C1234">
            <v>30584</v>
          </cell>
          <cell r="D1234" t="str">
            <v>volumi assicurazioni</v>
          </cell>
          <cell r="E1234">
            <v>1661683.6232499999</v>
          </cell>
          <cell r="F1234">
            <v>1594927.4721599999</v>
          </cell>
          <cell r="G1234">
            <v>1527683.5583599999</v>
          </cell>
          <cell r="H1234">
            <v>1419149.2821599999</v>
          </cell>
          <cell r="I1234">
            <v>1341212.9580399999</v>
          </cell>
          <cell r="J1234">
            <v>1173032.9747500001</v>
          </cell>
          <cell r="K1234">
            <v>1055968.6806099999</v>
          </cell>
          <cell r="L1234">
            <v>1000042.1428</v>
          </cell>
          <cell r="M1234">
            <v>928179.94215999998</v>
          </cell>
          <cell r="N1234">
            <v>865928.46683000005</v>
          </cell>
          <cell r="O1234">
            <v>823142.09889999998</v>
          </cell>
          <cell r="P1234">
            <v>775317.10080000001</v>
          </cell>
          <cell r="Q1234">
            <v>694739.61268999998</v>
          </cell>
          <cell r="R1234">
            <v>0</v>
          </cell>
          <cell r="S1234">
            <v>0</v>
          </cell>
        </row>
        <row r="1235">
          <cell r="C1235">
            <v>30585</v>
          </cell>
          <cell r="D1235" t="str">
            <v>commissioni tenuta conto</v>
          </cell>
          <cell r="E1235">
            <v>43047</v>
          </cell>
          <cell r="F1235">
            <v>34443</v>
          </cell>
          <cell r="G1235">
            <v>26159</v>
          </cell>
          <cell r="H1235">
            <v>15185</v>
          </cell>
          <cell r="I1235">
            <v>7698</v>
          </cell>
          <cell r="J1235">
            <v>88934</v>
          </cell>
          <cell r="K1235">
            <v>80096</v>
          </cell>
          <cell r="L1235">
            <v>68647</v>
          </cell>
          <cell r="M1235">
            <v>60514</v>
          </cell>
          <cell r="N1235">
            <v>51795</v>
          </cell>
          <cell r="O1235">
            <v>45465</v>
          </cell>
          <cell r="P1235">
            <v>38856</v>
          </cell>
          <cell r="Q1235">
            <v>29552</v>
          </cell>
          <cell r="R1235">
            <v>103000</v>
          </cell>
          <cell r="S1235">
            <v>98000</v>
          </cell>
        </row>
        <row r="1236">
          <cell r="C1236">
            <v>30586</v>
          </cell>
          <cell r="D1236" t="str">
            <v>commissioni su carte di credito e debito</v>
          </cell>
          <cell r="E1236">
            <v>8375</v>
          </cell>
          <cell r="F1236">
            <v>6658</v>
          </cell>
          <cell r="G1236">
            <v>3252</v>
          </cell>
          <cell r="H1236">
            <v>2257</v>
          </cell>
          <cell r="I1236">
            <v>1168</v>
          </cell>
          <cell r="J1236">
            <v>19705</v>
          </cell>
          <cell r="K1236">
            <v>18313</v>
          </cell>
          <cell r="L1236">
            <v>16826</v>
          </cell>
          <cell r="M1236">
            <v>14942</v>
          </cell>
          <cell r="N1236">
            <v>13249</v>
          </cell>
          <cell r="O1236">
            <v>11504</v>
          </cell>
          <cell r="P1236">
            <v>9789</v>
          </cell>
          <cell r="Q1236">
            <v>7862</v>
          </cell>
          <cell r="R1236">
            <v>19000</v>
          </cell>
          <cell r="S1236">
            <v>20000</v>
          </cell>
        </row>
        <row r="1237">
          <cell r="C1237">
            <v>30587</v>
          </cell>
          <cell r="D1237" t="str">
            <v>commissioni su servizi estero</v>
          </cell>
          <cell r="E1237">
            <v>3473</v>
          </cell>
          <cell r="F1237">
            <v>2109</v>
          </cell>
          <cell r="G1237">
            <v>1597</v>
          </cell>
          <cell r="H1237">
            <v>1003</v>
          </cell>
          <cell r="I1237">
            <v>543</v>
          </cell>
          <cell r="J1237">
            <v>7788</v>
          </cell>
          <cell r="K1237">
            <v>7152</v>
          </cell>
          <cell r="L1237">
            <v>6644</v>
          </cell>
          <cell r="M1237">
            <v>5971</v>
          </cell>
          <cell r="N1237">
            <v>5260</v>
          </cell>
          <cell r="O1237">
            <v>4803</v>
          </cell>
          <cell r="P1237">
            <v>3714</v>
          </cell>
          <cell r="Q1237">
            <v>2755</v>
          </cell>
          <cell r="R1237">
            <v>6500</v>
          </cell>
          <cell r="S1237">
            <v>7900</v>
          </cell>
        </row>
        <row r="1238">
          <cell r="C1238">
            <v>30588</v>
          </cell>
          <cell r="D1238" t="str">
            <v>Commissioni da portafoglio</v>
          </cell>
          <cell r="E1238">
            <v>555</v>
          </cell>
          <cell r="F1238">
            <v>456</v>
          </cell>
          <cell r="G1238">
            <v>342</v>
          </cell>
          <cell r="H1238">
            <v>317</v>
          </cell>
          <cell r="I1238">
            <v>139</v>
          </cell>
          <cell r="J1238">
            <v>1687</v>
          </cell>
          <cell r="K1238">
            <v>1485</v>
          </cell>
          <cell r="L1238">
            <v>1333</v>
          </cell>
          <cell r="M1238">
            <v>1169</v>
          </cell>
          <cell r="N1238">
            <v>1014</v>
          </cell>
          <cell r="O1238">
            <v>1043</v>
          </cell>
          <cell r="P1238">
            <v>848</v>
          </cell>
          <cell r="Q1238">
            <v>652</v>
          </cell>
          <cell r="R1238">
            <v>1500</v>
          </cell>
          <cell r="S1238">
            <v>1600</v>
          </cell>
        </row>
        <row r="1239">
          <cell r="C1239">
            <v>30589</v>
          </cell>
          <cell r="D1239" t="str">
            <v>altre Commissioni</v>
          </cell>
          <cell r="E1239">
            <v>12626</v>
          </cell>
          <cell r="F1239">
            <v>11155</v>
          </cell>
          <cell r="G1239">
            <v>9329</v>
          </cell>
          <cell r="H1239">
            <v>7384</v>
          </cell>
          <cell r="I1239">
            <v>4264</v>
          </cell>
          <cell r="J1239">
            <v>38430</v>
          </cell>
          <cell r="K1239">
            <v>35217</v>
          </cell>
          <cell r="L1239">
            <v>31019</v>
          </cell>
          <cell r="M1239">
            <v>28445</v>
          </cell>
          <cell r="N1239">
            <v>25042</v>
          </cell>
          <cell r="O1239">
            <v>23355</v>
          </cell>
          <cell r="P1239">
            <v>16922</v>
          </cell>
          <cell r="Q1239">
            <v>10975</v>
          </cell>
          <cell r="R1239">
            <v>35700</v>
          </cell>
          <cell r="S1239">
            <v>37500</v>
          </cell>
        </row>
        <row r="1240">
          <cell r="C1240">
            <v>30590</v>
          </cell>
          <cell r="D1240" t="str">
            <v>di cui sistema di pagamento</v>
          </cell>
          <cell r="E1240">
            <v>547</v>
          </cell>
          <cell r="F1240">
            <v>432</v>
          </cell>
          <cell r="G1240">
            <v>331</v>
          </cell>
          <cell r="H1240">
            <v>215</v>
          </cell>
          <cell r="I1240">
            <v>104</v>
          </cell>
          <cell r="J1240">
            <v>477</v>
          </cell>
          <cell r="K1240">
            <v>362</v>
          </cell>
          <cell r="L1240">
            <v>260</v>
          </cell>
          <cell r="M1240">
            <v>168</v>
          </cell>
          <cell r="N1240">
            <v>76</v>
          </cell>
          <cell r="O1240">
            <v>0</v>
          </cell>
          <cell r="P1240">
            <v>0</v>
          </cell>
          <cell r="Q1240">
            <v>0</v>
          </cell>
          <cell r="R1240">
            <v>700</v>
          </cell>
          <cell r="S1240">
            <v>0</v>
          </cell>
        </row>
        <row r="1241">
          <cell r="C1241">
            <v>30591</v>
          </cell>
          <cell r="D1241" t="str">
            <v>effetto giorni banca</v>
          </cell>
          <cell r="E1241">
            <v>4624</v>
          </cell>
          <cell r="F1241">
            <v>3787</v>
          </cell>
          <cell r="G1241">
            <v>2919</v>
          </cell>
          <cell r="H1241">
            <v>1798</v>
          </cell>
          <cell r="I1241">
            <v>926</v>
          </cell>
          <cell r="J1241">
            <v>8772</v>
          </cell>
          <cell r="K1241">
            <v>7900</v>
          </cell>
          <cell r="L1241">
            <v>6892</v>
          </cell>
          <cell r="M1241">
            <v>6371</v>
          </cell>
          <cell r="N1241">
            <v>5867</v>
          </cell>
          <cell r="O1241">
            <v>5643</v>
          </cell>
          <cell r="P1241">
            <v>3683</v>
          </cell>
          <cell r="Q1241">
            <v>3084</v>
          </cell>
          <cell r="R1241">
            <v>11000</v>
          </cell>
          <cell r="S1241">
            <v>9500</v>
          </cell>
        </row>
        <row r="1242">
          <cell r="C1242">
            <v>30592</v>
          </cell>
          <cell r="D1242" t="str">
            <v>Commissioni GP+Fondi</v>
          </cell>
          <cell r="E1242">
            <v>98118</v>
          </cell>
          <cell r="F1242">
            <v>79013</v>
          </cell>
          <cell r="G1242">
            <v>52965</v>
          </cell>
          <cell r="H1242">
            <v>29285</v>
          </cell>
          <cell r="I1242">
            <v>14765</v>
          </cell>
          <cell r="J1242">
            <v>144898</v>
          </cell>
          <cell r="K1242">
            <v>131635</v>
          </cell>
          <cell r="L1242">
            <v>117912</v>
          </cell>
          <cell r="M1242">
            <v>104202</v>
          </cell>
          <cell r="N1242">
            <v>90017</v>
          </cell>
          <cell r="O1242">
            <v>77418</v>
          </cell>
          <cell r="P1242">
            <v>64828</v>
          </cell>
          <cell r="Q1242">
            <v>53028</v>
          </cell>
          <cell r="R1242">
            <v>219000</v>
          </cell>
          <cell r="S1242">
            <v>193200</v>
          </cell>
        </row>
        <row r="1243">
          <cell r="C1243">
            <v>30593</v>
          </cell>
          <cell r="D1243" t="str">
            <v>Volumi GP+Fondi</v>
          </cell>
          <cell r="E1243">
            <v>18291970</v>
          </cell>
          <cell r="F1243">
            <v>18346585</v>
          </cell>
          <cell r="G1243">
            <v>18477999</v>
          </cell>
          <cell r="H1243">
            <v>18363189</v>
          </cell>
          <cell r="I1243">
            <v>18344109</v>
          </cell>
          <cell r="J1243">
            <v>17318745</v>
          </cell>
          <cell r="K1243">
            <v>17244094</v>
          </cell>
          <cell r="L1243">
            <v>17182680</v>
          </cell>
          <cell r="M1243">
            <v>17128178</v>
          </cell>
          <cell r="N1243">
            <v>17034064</v>
          </cell>
          <cell r="O1243">
            <v>16917689</v>
          </cell>
          <cell r="P1243">
            <v>16788276</v>
          </cell>
          <cell r="Q1243">
            <v>16632595</v>
          </cell>
          <cell r="R1243">
            <v>0</v>
          </cell>
          <cell r="S1243">
            <v>0</v>
          </cell>
        </row>
        <row r="1244">
          <cell r="C1244">
            <v>30594</v>
          </cell>
          <cell r="D1244" t="str">
            <v xml:space="preserve">Commissioni Titoli Amministrati+Pct </v>
          </cell>
          <cell r="E1244">
            <v>33904</v>
          </cell>
          <cell r="F1244">
            <v>28467</v>
          </cell>
          <cell r="G1244">
            <v>23819</v>
          </cell>
          <cell r="H1244">
            <v>14464</v>
          </cell>
          <cell r="I1244">
            <v>5222</v>
          </cell>
          <cell r="J1244">
            <v>73325</v>
          </cell>
          <cell r="K1244">
            <v>63329</v>
          </cell>
          <cell r="L1244">
            <v>53865</v>
          </cell>
          <cell r="M1244">
            <v>48760</v>
          </cell>
          <cell r="N1244">
            <v>45281</v>
          </cell>
          <cell r="O1244">
            <v>42892</v>
          </cell>
          <cell r="P1244">
            <v>39790</v>
          </cell>
          <cell r="Q1244">
            <v>36471</v>
          </cell>
          <cell r="R1244">
            <v>56500</v>
          </cell>
          <cell r="S1244">
            <v>41500</v>
          </cell>
        </row>
        <row r="1245">
          <cell r="C1245">
            <v>30600</v>
          </cell>
          <cell r="D1245" t="str">
            <v>Accantonamenti per incentivazione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</row>
        <row r="1246">
          <cell r="C1246">
            <v>40001</v>
          </cell>
          <cell r="D1246" t="str">
            <v>Raccolta diretta totale da clientela</v>
          </cell>
          <cell r="E1246">
            <v>3981435</v>
          </cell>
          <cell r="F1246">
            <v>3985917</v>
          </cell>
          <cell r="G1246">
            <v>3702582</v>
          </cell>
          <cell r="H1246">
            <v>3678667</v>
          </cell>
          <cell r="I1246">
            <v>3955891</v>
          </cell>
          <cell r="J1246">
            <v>4796289</v>
          </cell>
          <cell r="K1246">
            <v>3628092</v>
          </cell>
          <cell r="L1246">
            <v>3739537</v>
          </cell>
          <cell r="M1246">
            <v>3620983</v>
          </cell>
          <cell r="N1246">
            <v>3773773</v>
          </cell>
          <cell r="O1246">
            <v>3720675</v>
          </cell>
          <cell r="P1246">
            <v>4431757.227</v>
          </cell>
          <cell r="Q1246">
            <v>3755313</v>
          </cell>
          <cell r="R1246">
            <v>5160000</v>
          </cell>
          <cell r="S1246">
            <v>5160000</v>
          </cell>
        </row>
        <row r="1247">
          <cell r="C1247">
            <v>40002</v>
          </cell>
          <cell r="D1247" t="str">
            <v>c/c e depositi fruttiferi</v>
          </cell>
          <cell r="E1247">
            <v>2577877</v>
          </cell>
          <cell r="F1247">
            <v>2583417</v>
          </cell>
          <cell r="G1247">
            <v>2282926</v>
          </cell>
          <cell r="H1247">
            <v>2335971</v>
          </cell>
          <cell r="I1247">
            <v>2354595</v>
          </cell>
          <cell r="J1247">
            <v>2447710</v>
          </cell>
          <cell r="K1247">
            <v>2312930</v>
          </cell>
          <cell r="L1247">
            <v>2423158</v>
          </cell>
          <cell r="M1247">
            <v>2288254</v>
          </cell>
          <cell r="N1247">
            <v>2401667</v>
          </cell>
          <cell r="O1247">
            <v>2261497</v>
          </cell>
          <cell r="P1247">
            <v>2279264</v>
          </cell>
          <cell r="Q1247">
            <v>2226363</v>
          </cell>
          <cell r="R1247">
            <v>2585000</v>
          </cell>
          <cell r="S1247">
            <v>2585000</v>
          </cell>
        </row>
        <row r="1248">
          <cell r="C1248">
            <v>40003</v>
          </cell>
          <cell r="D1248" t="str">
            <v xml:space="preserve">certificati di deposito a breve </v>
          </cell>
          <cell r="E1248">
            <v>110627</v>
          </cell>
          <cell r="F1248">
            <v>116276</v>
          </cell>
          <cell r="G1248">
            <v>120802</v>
          </cell>
          <cell r="H1248">
            <v>126323</v>
          </cell>
          <cell r="I1248">
            <v>130988</v>
          </cell>
          <cell r="J1248">
            <v>135541</v>
          </cell>
          <cell r="K1248">
            <v>137844</v>
          </cell>
          <cell r="L1248">
            <v>143461</v>
          </cell>
          <cell r="M1248">
            <v>148002</v>
          </cell>
          <cell r="N1248">
            <v>150151</v>
          </cell>
          <cell r="O1248">
            <v>159292</v>
          </cell>
          <cell r="P1248">
            <v>164902</v>
          </cell>
          <cell r="Q1248">
            <v>172324</v>
          </cell>
          <cell r="R1248">
            <v>110000</v>
          </cell>
          <cell r="S1248">
            <v>110000</v>
          </cell>
        </row>
        <row r="1249">
          <cell r="C1249">
            <v>40004</v>
          </cell>
          <cell r="D1249" t="str">
            <v>certificati di deposito a medio lungo</v>
          </cell>
          <cell r="E1249">
            <v>39572</v>
          </cell>
          <cell r="F1249">
            <v>42068</v>
          </cell>
          <cell r="G1249">
            <v>44161</v>
          </cell>
          <cell r="H1249">
            <v>45533</v>
          </cell>
          <cell r="I1249">
            <v>46854</v>
          </cell>
          <cell r="J1249">
            <v>48918</v>
          </cell>
          <cell r="K1249">
            <v>52849</v>
          </cell>
          <cell r="L1249">
            <v>54442</v>
          </cell>
          <cell r="M1249">
            <v>55688</v>
          </cell>
          <cell r="N1249">
            <v>57772</v>
          </cell>
          <cell r="O1249">
            <v>55065</v>
          </cell>
          <cell r="P1249">
            <v>58902</v>
          </cell>
          <cell r="Q1249">
            <v>65389</v>
          </cell>
          <cell r="R1249">
            <v>40000</v>
          </cell>
          <cell r="S1249">
            <v>40000</v>
          </cell>
        </row>
        <row r="1250">
          <cell r="C1250">
            <v>40005</v>
          </cell>
          <cell r="D1250" t="str">
            <v>Obbligazioni</v>
          </cell>
          <cell r="E1250">
            <v>980686</v>
          </cell>
          <cell r="F1250">
            <v>990082</v>
          </cell>
          <cell r="G1250">
            <v>990082</v>
          </cell>
          <cell r="H1250">
            <v>909467</v>
          </cell>
          <cell r="I1250">
            <v>959467</v>
          </cell>
          <cell r="J1250">
            <v>910726</v>
          </cell>
          <cell r="K1250">
            <v>855669</v>
          </cell>
          <cell r="L1250">
            <v>868380</v>
          </cell>
          <cell r="M1250">
            <v>883681</v>
          </cell>
          <cell r="N1250">
            <v>899637</v>
          </cell>
          <cell r="O1250">
            <v>960593</v>
          </cell>
          <cell r="P1250">
            <v>977935</v>
          </cell>
          <cell r="Q1250">
            <v>1029997</v>
          </cell>
          <cell r="R1250">
            <v>1081000</v>
          </cell>
          <cell r="S1250">
            <v>1081000</v>
          </cell>
        </row>
        <row r="1251">
          <cell r="C1251">
            <v>40006</v>
          </cell>
          <cell r="D1251" t="str">
            <v>Tasso medio depositi in lire da residenti</v>
          </cell>
          <cell r="E1251">
            <v>127.2</v>
          </cell>
          <cell r="F1251">
            <v>121.4</v>
          </cell>
          <cell r="G1251">
            <v>121.1</v>
          </cell>
          <cell r="H1251">
            <v>110.4</v>
          </cell>
          <cell r="I1251">
            <v>112.8</v>
          </cell>
          <cell r="J1251">
            <v>109.7</v>
          </cell>
          <cell r="K1251">
            <v>111.4</v>
          </cell>
          <cell r="L1251">
            <v>107.5</v>
          </cell>
          <cell r="M1251">
            <v>106.6</v>
          </cell>
          <cell r="N1251">
            <v>106.5</v>
          </cell>
          <cell r="O1251">
            <v>104.8</v>
          </cell>
          <cell r="P1251">
            <v>105.3</v>
          </cell>
          <cell r="Q1251">
            <v>107.1</v>
          </cell>
          <cell r="R1251">
            <v>0</v>
          </cell>
          <cell r="S1251">
            <v>0</v>
          </cell>
        </row>
        <row r="1252">
          <cell r="C1252">
            <v>40007</v>
          </cell>
          <cell r="D1252" t="str">
            <v>Tasso medio sulle obbligazioni in essere in lire di residenti</v>
          </cell>
          <cell r="E1252">
            <v>332</v>
          </cell>
          <cell r="F1252">
            <v>339</v>
          </cell>
          <cell r="G1252">
            <v>330</v>
          </cell>
          <cell r="H1252">
            <v>322</v>
          </cell>
          <cell r="I1252">
            <v>309</v>
          </cell>
          <cell r="J1252">
            <v>318</v>
          </cell>
          <cell r="K1252">
            <v>318</v>
          </cell>
          <cell r="L1252">
            <v>309</v>
          </cell>
          <cell r="M1252">
            <v>314</v>
          </cell>
          <cell r="N1252">
            <v>314</v>
          </cell>
          <cell r="O1252">
            <v>326</v>
          </cell>
          <cell r="P1252">
            <v>330</v>
          </cell>
          <cell r="Q1252">
            <v>344</v>
          </cell>
          <cell r="R1252">
            <v>1490000</v>
          </cell>
          <cell r="S1252">
            <v>0</v>
          </cell>
        </row>
        <row r="1253">
          <cell r="C1253">
            <v>40008</v>
          </cell>
          <cell r="D1253" t="str">
            <v>Raccolta Gestita - GPM</v>
          </cell>
          <cell r="E1253">
            <v>470356</v>
          </cell>
          <cell r="F1253">
            <v>493728</v>
          </cell>
          <cell r="G1253">
            <v>522905</v>
          </cell>
          <cell r="H1253">
            <v>583073</v>
          </cell>
          <cell r="I1253">
            <v>674605</v>
          </cell>
          <cell r="J1253">
            <v>792628</v>
          </cell>
          <cell r="K1253">
            <v>970767</v>
          </cell>
          <cell r="L1253">
            <v>1233363</v>
          </cell>
          <cell r="M1253">
            <v>1364260</v>
          </cell>
          <cell r="N1253">
            <v>1485608</v>
          </cell>
          <cell r="O1253">
            <v>1647250</v>
          </cell>
          <cell r="P1253">
            <v>1732167</v>
          </cell>
          <cell r="Q1253">
            <v>1778567</v>
          </cell>
          <cell r="R1253">
            <v>110000</v>
          </cell>
          <cell r="S1253">
            <v>430000</v>
          </cell>
        </row>
        <row r="1254">
          <cell r="C1254">
            <v>40009</v>
          </cell>
          <cell r="D1254" t="str">
            <v>Raccolta Gestita - GPF</v>
          </cell>
          <cell r="E1254">
            <v>1550401</v>
          </cell>
          <cell r="F1254">
            <v>1551021</v>
          </cell>
          <cell r="G1254">
            <v>1539855</v>
          </cell>
          <cell r="H1254">
            <v>1496109</v>
          </cell>
          <cell r="I1254">
            <v>1356376</v>
          </cell>
          <cell r="J1254">
            <v>1245781</v>
          </cell>
          <cell r="K1254">
            <v>1016744</v>
          </cell>
          <cell r="L1254">
            <v>737654</v>
          </cell>
          <cell r="M1254">
            <v>632224</v>
          </cell>
          <cell r="N1254">
            <v>507525</v>
          </cell>
          <cell r="O1254">
            <v>395007</v>
          </cell>
          <cell r="P1254">
            <v>328972</v>
          </cell>
          <cell r="Q1254">
            <v>285843</v>
          </cell>
          <cell r="R1254">
            <v>40000</v>
          </cell>
          <cell r="S1254">
            <v>1755000</v>
          </cell>
        </row>
        <row r="1255">
          <cell r="C1255">
            <v>40010</v>
          </cell>
          <cell r="D1255" t="str">
            <v>Raccolta Gestita - Fondi</v>
          </cell>
          <cell r="E1255">
            <v>1334169</v>
          </cell>
          <cell r="F1255">
            <v>1330552</v>
          </cell>
          <cell r="G1255">
            <v>1324137</v>
          </cell>
          <cell r="H1255">
            <v>1368072</v>
          </cell>
          <cell r="I1255">
            <v>1342437</v>
          </cell>
          <cell r="J1255">
            <v>1379775</v>
          </cell>
          <cell r="K1255">
            <v>1569406</v>
          </cell>
          <cell r="L1255">
            <v>1562901</v>
          </cell>
          <cell r="M1255">
            <v>1562901</v>
          </cell>
          <cell r="N1255">
            <v>1561238</v>
          </cell>
          <cell r="O1255">
            <v>1508604</v>
          </cell>
          <cell r="P1255">
            <v>1324709</v>
          </cell>
          <cell r="Q1255">
            <v>1325349</v>
          </cell>
          <cell r="R1255">
            <v>2585000</v>
          </cell>
          <cell r="S1255">
            <v>2026000</v>
          </cell>
        </row>
        <row r="1256">
          <cell r="C1256">
            <v>40011</v>
          </cell>
          <cell r="D1256" t="str">
            <v>Raccolta Gestita - Unit Linked</v>
          </cell>
          <cell r="E1256">
            <v>199193</v>
          </cell>
          <cell r="F1256">
            <v>186601</v>
          </cell>
          <cell r="G1256">
            <v>173657</v>
          </cell>
          <cell r="H1256">
            <v>155575</v>
          </cell>
          <cell r="I1256">
            <v>139619</v>
          </cell>
          <cell r="J1256">
            <v>132988</v>
          </cell>
          <cell r="K1256">
            <v>127646</v>
          </cell>
          <cell r="L1256">
            <v>119493</v>
          </cell>
          <cell r="M1256">
            <v>113615</v>
          </cell>
          <cell r="N1256">
            <v>100366</v>
          </cell>
          <cell r="O1256">
            <v>87283</v>
          </cell>
          <cell r="P1256">
            <v>73302</v>
          </cell>
          <cell r="Q1256">
            <v>61898</v>
          </cell>
          <cell r="R1256">
            <v>1081000</v>
          </cell>
          <cell r="S1256">
            <v>345000</v>
          </cell>
        </row>
        <row r="1257">
          <cell r="C1257">
            <v>40012</v>
          </cell>
          <cell r="D1257" t="str">
            <v>Raccolta Gestita - Altri Prodotti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430000</v>
          </cell>
          <cell r="S1257">
            <v>0</v>
          </cell>
        </row>
        <row r="1258">
          <cell r="C1258">
            <v>40013</v>
          </cell>
          <cell r="D1258" t="str">
            <v>Raccolta Gestita - Bancassicurazione</v>
          </cell>
          <cell r="E1258">
            <v>76704</v>
          </cell>
          <cell r="F1258">
            <v>75827</v>
          </cell>
          <cell r="G1258">
            <v>75976</v>
          </cell>
          <cell r="H1258">
            <v>75852</v>
          </cell>
          <cell r="I1258">
            <v>74645</v>
          </cell>
          <cell r="J1258">
            <v>73416</v>
          </cell>
          <cell r="K1258">
            <v>71451</v>
          </cell>
          <cell r="L1258">
            <v>70193.402230000007</v>
          </cell>
          <cell r="M1258">
            <v>69172.146569999997</v>
          </cell>
          <cell r="N1258">
            <v>68519.25907</v>
          </cell>
          <cell r="O1258">
            <v>68067.081569999995</v>
          </cell>
          <cell r="P1258">
            <v>67675</v>
          </cell>
          <cell r="Q1258">
            <v>65664.694029999999</v>
          </cell>
          <cell r="R1258">
            <v>2026000</v>
          </cell>
          <cell r="S1258">
            <v>70000</v>
          </cell>
        </row>
        <row r="1259">
          <cell r="C1259">
            <v>40014</v>
          </cell>
          <cell r="D1259" t="str">
            <v>Raccolta Amministrata</v>
          </cell>
          <cell r="E1259">
            <v>3299577</v>
          </cell>
          <cell r="F1259">
            <v>3315608</v>
          </cell>
          <cell r="G1259">
            <v>3385249</v>
          </cell>
          <cell r="H1259">
            <v>3400251</v>
          </cell>
          <cell r="I1259">
            <v>3337565</v>
          </cell>
          <cell r="J1259">
            <v>3375515</v>
          </cell>
          <cell r="K1259">
            <v>3251835</v>
          </cell>
          <cell r="L1259">
            <v>3151982</v>
          </cell>
          <cell r="M1259">
            <v>3214443</v>
          </cell>
          <cell r="N1259">
            <v>3156846</v>
          </cell>
          <cell r="O1259">
            <v>3036925</v>
          </cell>
          <cell r="P1259">
            <v>3051393</v>
          </cell>
          <cell r="Q1259">
            <v>3079807</v>
          </cell>
          <cell r="R1259">
            <v>1755000</v>
          </cell>
          <cell r="S1259">
            <v>2680000</v>
          </cell>
        </row>
        <row r="1260">
          <cell r="C1260">
            <v>40015</v>
          </cell>
          <cell r="D1260" t="str">
            <v>Impieghi totali a clientela</v>
          </cell>
          <cell r="E1260">
            <v>3904702</v>
          </cell>
          <cell r="F1260">
            <v>3828218</v>
          </cell>
          <cell r="G1260">
            <v>3734875</v>
          </cell>
          <cell r="H1260">
            <v>3684520</v>
          </cell>
          <cell r="I1260">
            <v>3670171</v>
          </cell>
          <cell r="J1260">
            <v>4570152</v>
          </cell>
          <cell r="K1260">
            <v>3487914</v>
          </cell>
          <cell r="L1260">
            <v>3420225</v>
          </cell>
          <cell r="M1260">
            <v>3410040</v>
          </cell>
          <cell r="N1260">
            <v>3362769</v>
          </cell>
          <cell r="O1260">
            <v>3336002</v>
          </cell>
          <cell r="P1260">
            <v>3743236</v>
          </cell>
          <cell r="Q1260">
            <v>3148764</v>
          </cell>
          <cell r="R1260">
            <v>70000</v>
          </cell>
          <cell r="S1260">
            <v>5195000</v>
          </cell>
        </row>
        <row r="1261">
          <cell r="C1261">
            <v>40016</v>
          </cell>
          <cell r="D1261" t="str">
            <v xml:space="preserve">Impieghi di filiali italiane a residenti a breve termine </v>
          </cell>
          <cell r="E1261">
            <v>2357855</v>
          </cell>
          <cell r="F1261">
            <v>2279567</v>
          </cell>
          <cell r="G1261">
            <v>2266635</v>
          </cell>
          <cell r="H1261">
            <v>2205757</v>
          </cell>
          <cell r="I1261">
            <v>2252054</v>
          </cell>
          <cell r="J1261">
            <v>2264474</v>
          </cell>
          <cell r="K1261">
            <v>2135786</v>
          </cell>
          <cell r="L1261">
            <v>2103407</v>
          </cell>
          <cell r="M1261">
            <v>2163409</v>
          </cell>
          <cell r="N1261">
            <v>2135297</v>
          </cell>
          <cell r="O1261">
            <v>2135095</v>
          </cell>
          <cell r="P1261">
            <v>2095357</v>
          </cell>
          <cell r="Q1261">
            <v>2021642.6</v>
          </cell>
          <cell r="R1261">
            <v>2680000</v>
          </cell>
          <cell r="S1261">
            <v>2566000</v>
          </cell>
        </row>
        <row r="1262">
          <cell r="C1262">
            <v>40017</v>
          </cell>
          <cell r="D1262" t="str">
            <v xml:space="preserve">Impieghi di filiali italiane a residenti a m/lungo termine </v>
          </cell>
          <cell r="E1262">
            <v>1446292</v>
          </cell>
          <cell r="F1262">
            <v>1412081</v>
          </cell>
          <cell r="G1262">
            <v>1378741</v>
          </cell>
          <cell r="H1262">
            <v>1346288</v>
          </cell>
          <cell r="I1262">
            <v>1294861</v>
          </cell>
          <cell r="J1262">
            <v>1260474</v>
          </cell>
          <cell r="K1262">
            <v>1221284</v>
          </cell>
          <cell r="L1262">
            <v>1184808</v>
          </cell>
          <cell r="M1262">
            <v>1153725</v>
          </cell>
          <cell r="N1262">
            <v>1103638</v>
          </cell>
          <cell r="O1262">
            <v>1099880</v>
          </cell>
          <cell r="P1262">
            <v>1041427</v>
          </cell>
          <cell r="Q1262">
            <v>1007886.4</v>
          </cell>
          <cell r="R1262">
            <v>5195000</v>
          </cell>
          <cell r="S1262">
            <v>1490000</v>
          </cell>
        </row>
        <row r="1263">
          <cell r="C1263">
            <v>40018</v>
          </cell>
          <cell r="D1263" t="str">
            <v>Impieghi di filiali italiane a residenti a breve termine (lire)</v>
          </cell>
          <cell r="E1263">
            <v>2186677</v>
          </cell>
          <cell r="F1263">
            <v>2112812</v>
          </cell>
          <cell r="G1263">
            <v>2112461</v>
          </cell>
          <cell r="H1263">
            <v>2067078</v>
          </cell>
          <cell r="I1263">
            <v>2116735</v>
          </cell>
          <cell r="J1263">
            <v>2131113</v>
          </cell>
          <cell r="K1263">
            <v>2005354</v>
          </cell>
          <cell r="L1263">
            <v>1982093.8</v>
          </cell>
          <cell r="M1263">
            <v>2038141</v>
          </cell>
          <cell r="N1263">
            <v>2015260</v>
          </cell>
          <cell r="O1263">
            <v>2013850</v>
          </cell>
          <cell r="P1263">
            <v>1973962</v>
          </cell>
          <cell r="Q1263">
            <v>1902308.6</v>
          </cell>
          <cell r="R1263">
            <v>2680000</v>
          </cell>
          <cell r="S1263">
            <v>2566000</v>
          </cell>
        </row>
        <row r="1264">
          <cell r="C1264">
            <v>40019</v>
          </cell>
          <cell r="D1264" t="str">
            <v>Impieghi di filiali italiane a residenti a m/l termine (lire)</v>
          </cell>
          <cell r="E1264">
            <v>1446039</v>
          </cell>
          <cell r="F1264">
            <v>1411818</v>
          </cell>
          <cell r="G1264">
            <v>1378475</v>
          </cell>
          <cell r="H1264">
            <v>1345975</v>
          </cell>
          <cell r="I1264">
            <v>1294539</v>
          </cell>
          <cell r="J1264">
            <v>1260147</v>
          </cell>
          <cell r="K1264">
            <v>1220957</v>
          </cell>
          <cell r="L1264">
            <v>1184417.7</v>
          </cell>
          <cell r="M1264">
            <v>1153361</v>
          </cell>
          <cell r="N1264">
            <v>1103179</v>
          </cell>
          <cell r="O1264">
            <v>1099333</v>
          </cell>
          <cell r="P1264">
            <v>1040883</v>
          </cell>
          <cell r="Q1264">
            <v>1007344.4</v>
          </cell>
          <cell r="R1264">
            <v>5195000</v>
          </cell>
          <cell r="S1264">
            <v>1490000</v>
          </cell>
        </row>
        <row r="1265">
          <cell r="C1265">
            <v>40020</v>
          </cell>
          <cell r="D1265" t="str">
            <v>Tasso impieghi a breve in lire</v>
          </cell>
          <cell r="E1265">
            <v>581.4</v>
          </cell>
          <cell r="F1265">
            <v>548.20000000000005</v>
          </cell>
          <cell r="G1265">
            <v>554.20000000000005</v>
          </cell>
          <cell r="H1265">
            <v>547.29999999999995</v>
          </cell>
          <cell r="I1265">
            <v>532</v>
          </cell>
          <cell r="J1265">
            <v>513.6</v>
          </cell>
          <cell r="K1265">
            <v>532.20000000000005</v>
          </cell>
          <cell r="L1265">
            <v>500.1</v>
          </cell>
          <cell r="M1265">
            <v>477.9</v>
          </cell>
          <cell r="N1265">
            <v>483.9</v>
          </cell>
          <cell r="O1265">
            <v>481.4</v>
          </cell>
          <cell r="P1265">
            <v>484.2</v>
          </cell>
          <cell r="Q1265">
            <v>496.2</v>
          </cell>
          <cell r="R1265">
            <v>0</v>
          </cell>
          <cell r="S1265">
            <v>0</v>
          </cell>
        </row>
        <row r="1266">
          <cell r="C1266">
            <v>40021</v>
          </cell>
          <cell r="D1266" t="str">
            <v>Tasso impieghi a m/lungo in lire</v>
          </cell>
          <cell r="E1266">
            <v>591.6</v>
          </cell>
          <cell r="F1266">
            <v>583.29999999999995</v>
          </cell>
          <cell r="G1266">
            <v>573.29999999999995</v>
          </cell>
          <cell r="H1266">
            <v>570.70000000000005</v>
          </cell>
          <cell r="I1266">
            <v>567</v>
          </cell>
          <cell r="J1266">
            <v>569</v>
          </cell>
          <cell r="K1266">
            <v>569.79999999999995</v>
          </cell>
          <cell r="L1266">
            <v>561.20000000000005</v>
          </cell>
          <cell r="M1266">
            <v>562.6</v>
          </cell>
          <cell r="N1266">
            <v>568.6</v>
          </cell>
          <cell r="O1266">
            <v>569.1</v>
          </cell>
          <cell r="P1266">
            <v>596.1</v>
          </cell>
          <cell r="Q1266">
            <v>611.5</v>
          </cell>
          <cell r="R1266">
            <v>970000</v>
          </cell>
          <cell r="S1266">
            <v>0</v>
          </cell>
        </row>
        <row r="1267">
          <cell r="C1267">
            <v>40022</v>
          </cell>
          <cell r="D1267" t="str">
            <v>PCT Passivi</v>
          </cell>
          <cell r="E1267">
            <v>222534</v>
          </cell>
          <cell r="F1267">
            <v>209316</v>
          </cell>
          <cell r="G1267">
            <v>209316</v>
          </cell>
          <cell r="H1267">
            <v>210152</v>
          </cell>
          <cell r="I1267">
            <v>414287</v>
          </cell>
          <cell r="J1267">
            <v>1193727</v>
          </cell>
          <cell r="K1267">
            <v>246166</v>
          </cell>
          <cell r="L1267">
            <v>197322</v>
          </cell>
          <cell r="M1267">
            <v>194051</v>
          </cell>
          <cell r="N1267">
            <v>216271</v>
          </cell>
          <cell r="O1267">
            <v>230088</v>
          </cell>
          <cell r="P1267">
            <v>872200</v>
          </cell>
          <cell r="Q1267">
            <v>206460</v>
          </cell>
          <cell r="R1267">
            <v>345000</v>
          </cell>
          <cell r="S1267">
            <v>0</v>
          </cell>
        </row>
        <row r="1268">
          <cell r="C1268">
            <v>40023</v>
          </cell>
          <cell r="D1268" t="str">
            <v>PCT Attivi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955605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503290</v>
          </cell>
          <cell r="Q1268">
            <v>0</v>
          </cell>
          <cell r="R1268">
            <v>2566000</v>
          </cell>
          <cell r="S1268">
            <v>970000</v>
          </cell>
        </row>
        <row r="1269">
          <cell r="C1269">
            <v>40024</v>
          </cell>
          <cell r="D1269" t="str">
            <v>Margine di Interesse</v>
          </cell>
          <cell r="E1269">
            <v>84430</v>
          </cell>
          <cell r="F1269">
            <v>66208</v>
          </cell>
          <cell r="G1269">
            <v>49990</v>
          </cell>
          <cell r="H1269">
            <v>32912</v>
          </cell>
          <cell r="I1269">
            <v>16627.400000000001</v>
          </cell>
          <cell r="J1269">
            <v>184819.93</v>
          </cell>
          <cell r="K1269">
            <v>168618</v>
          </cell>
          <cell r="L1269">
            <v>153018</v>
          </cell>
          <cell r="M1269">
            <v>137885</v>
          </cell>
          <cell r="N1269">
            <v>123790</v>
          </cell>
          <cell r="O1269">
            <v>109319</v>
          </cell>
          <cell r="P1269">
            <v>94801</v>
          </cell>
          <cell r="Q1269">
            <v>80190</v>
          </cell>
          <cell r="R1269">
            <v>203165</v>
          </cell>
          <cell r="S1269">
            <v>198300</v>
          </cell>
        </row>
        <row r="1270">
          <cell r="C1270">
            <v>40025</v>
          </cell>
          <cell r="D1270" t="str">
            <v>Dividendi</v>
          </cell>
          <cell r="E1270">
            <v>421</v>
          </cell>
          <cell r="F1270">
            <v>334</v>
          </cell>
          <cell r="G1270">
            <v>0</v>
          </cell>
          <cell r="H1270">
            <v>0</v>
          </cell>
          <cell r="I1270">
            <v>0</v>
          </cell>
          <cell r="J1270">
            <v>43168.665000000001</v>
          </cell>
          <cell r="K1270">
            <v>9195</v>
          </cell>
          <cell r="L1270">
            <v>4497</v>
          </cell>
          <cell r="M1270">
            <v>4497</v>
          </cell>
          <cell r="N1270">
            <v>4497</v>
          </cell>
          <cell r="O1270">
            <v>4497</v>
          </cell>
          <cell r="P1270">
            <v>4423</v>
          </cell>
          <cell r="Q1270">
            <v>2674</v>
          </cell>
          <cell r="R1270">
            <v>1300</v>
          </cell>
          <cell r="S1270">
            <v>1300</v>
          </cell>
        </row>
        <row r="1271">
          <cell r="C1271">
            <v>40026</v>
          </cell>
          <cell r="D1271" t="str">
            <v>Commissioni nette</v>
          </cell>
          <cell r="E1271">
            <v>59059</v>
          </cell>
          <cell r="F1271">
            <v>46889</v>
          </cell>
          <cell r="G1271">
            <v>37347</v>
          </cell>
          <cell r="H1271">
            <v>21582</v>
          </cell>
          <cell r="I1271">
            <v>9498.2999999999993</v>
          </cell>
          <cell r="J1271">
            <v>107890</v>
          </cell>
          <cell r="K1271">
            <v>96346.757989999998</v>
          </cell>
          <cell r="L1271">
            <v>82985.331999999995</v>
          </cell>
          <cell r="M1271">
            <v>73838.817999999999</v>
          </cell>
          <cell r="N1271">
            <v>65436</v>
          </cell>
          <cell r="O1271">
            <v>57075.173000000003</v>
          </cell>
          <cell r="P1271">
            <v>47708.961000000003</v>
          </cell>
          <cell r="Q1271">
            <v>39542</v>
          </cell>
          <cell r="R1271">
            <v>136460</v>
          </cell>
          <cell r="S1271">
            <v>128600</v>
          </cell>
        </row>
        <row r="1272">
          <cell r="C1272">
            <v>40027</v>
          </cell>
          <cell r="D1272" t="str">
            <v>Proventi da operazioni finanziarie</v>
          </cell>
          <cell r="E1272">
            <v>2025</v>
          </cell>
          <cell r="F1272">
            <v>1625</v>
          </cell>
          <cell r="G1272">
            <v>1766</v>
          </cell>
          <cell r="H1272">
            <v>1849.4</v>
          </cell>
          <cell r="I1272">
            <v>937</v>
          </cell>
          <cell r="J1272">
            <v>165.4</v>
          </cell>
          <cell r="K1272">
            <v>-697</v>
          </cell>
          <cell r="L1272">
            <v>-2548</v>
          </cell>
          <cell r="M1272">
            <v>-2031</v>
          </cell>
          <cell r="N1272">
            <v>-1921</v>
          </cell>
          <cell r="O1272">
            <v>-2152.4</v>
          </cell>
          <cell r="P1272">
            <v>-349</v>
          </cell>
          <cell r="Q1272">
            <v>2448</v>
          </cell>
          <cell r="R1272">
            <v>7877</v>
          </cell>
          <cell r="S1272">
            <v>8400</v>
          </cell>
        </row>
        <row r="1273">
          <cell r="C1273">
            <v>40028</v>
          </cell>
          <cell r="D1273" t="str">
            <v>Altri proventi di gestione</v>
          </cell>
          <cell r="E1273">
            <v>12549</v>
          </cell>
          <cell r="F1273">
            <v>10005</v>
          </cell>
          <cell r="G1273">
            <v>7437</v>
          </cell>
          <cell r="H1273">
            <v>4896</v>
          </cell>
          <cell r="I1273">
            <v>2578</v>
          </cell>
          <cell r="J1273">
            <v>27369.66</v>
          </cell>
          <cell r="K1273">
            <v>13842.24201</v>
          </cell>
          <cell r="L1273">
            <v>12631.668</v>
          </cell>
          <cell r="M1273">
            <v>11280.182000000001</v>
          </cell>
          <cell r="N1273">
            <v>9920</v>
          </cell>
          <cell r="O1273">
            <v>8581.6769999999997</v>
          </cell>
          <cell r="P1273">
            <v>7354.0389999999998</v>
          </cell>
          <cell r="Q1273">
            <v>6974</v>
          </cell>
          <cell r="R1273">
            <v>28617</v>
          </cell>
          <cell r="S1273">
            <v>26800</v>
          </cell>
        </row>
        <row r="1274">
          <cell r="C1274">
            <v>40029</v>
          </cell>
          <cell r="D1274" t="str">
            <v>Costi del Personale</v>
          </cell>
          <cell r="E1274">
            <v>-52846</v>
          </cell>
          <cell r="F1274">
            <v>-42554</v>
          </cell>
          <cell r="G1274">
            <v>-31959</v>
          </cell>
          <cell r="H1274">
            <v>-21239</v>
          </cell>
          <cell r="I1274">
            <v>-10842</v>
          </cell>
          <cell r="J1274">
            <v>-125341</v>
          </cell>
          <cell r="K1274">
            <v>-114495.5</v>
          </cell>
          <cell r="L1274">
            <v>-103984</v>
          </cell>
          <cell r="M1274">
            <v>-93371</v>
          </cell>
          <cell r="N1274">
            <v>-82792</v>
          </cell>
          <cell r="O1274">
            <v>-72467</v>
          </cell>
          <cell r="P1274">
            <v>-62106</v>
          </cell>
          <cell r="Q1274">
            <v>-51319</v>
          </cell>
          <cell r="R1274">
            <v>-127000</v>
          </cell>
          <cell r="S1274">
            <v>-127000</v>
          </cell>
        </row>
        <row r="1275">
          <cell r="C1275">
            <v>40030</v>
          </cell>
          <cell r="D1275" t="str">
            <v>Costi e spese diverse</v>
          </cell>
          <cell r="E1275">
            <v>-27386.246999999999</v>
          </cell>
          <cell r="F1275">
            <v>-21669.936000000002</v>
          </cell>
          <cell r="G1275">
            <v>-15718.59</v>
          </cell>
          <cell r="H1275">
            <v>-10606.07</v>
          </cell>
          <cell r="I1275">
            <v>-5188.8940000000002</v>
          </cell>
          <cell r="J1275">
            <v>-63018.165000000001</v>
          </cell>
          <cell r="K1275">
            <v>-60459.5</v>
          </cell>
          <cell r="L1275">
            <v>-55200.5</v>
          </cell>
          <cell r="M1275">
            <v>-48839</v>
          </cell>
          <cell r="N1275">
            <v>-43415</v>
          </cell>
          <cell r="O1275">
            <v>-38272</v>
          </cell>
          <cell r="P1275">
            <v>-31550</v>
          </cell>
          <cell r="Q1275">
            <v>-28871</v>
          </cell>
          <cell r="R1275">
            <v>-62000</v>
          </cell>
          <cell r="S1275">
            <v>-62000</v>
          </cell>
        </row>
        <row r="1276">
          <cell r="C1276">
            <v>40031</v>
          </cell>
          <cell r="D1276" t="str">
            <v>Imposte indirette e tasse</v>
          </cell>
          <cell r="E1276">
            <v>-5532</v>
          </cell>
          <cell r="F1276">
            <v>-4504</v>
          </cell>
          <cell r="G1276">
            <v>-3400</v>
          </cell>
          <cell r="H1276">
            <v>-3157.7020000000002</v>
          </cell>
          <cell r="I1276">
            <v>-1885.43</v>
          </cell>
          <cell r="J1276">
            <v>-13317</v>
          </cell>
          <cell r="K1276">
            <v>-12060.4</v>
          </cell>
          <cell r="L1276">
            <v>-10962</v>
          </cell>
          <cell r="M1276">
            <v>-9845</v>
          </cell>
          <cell r="N1276">
            <v>-8821</v>
          </cell>
          <cell r="O1276">
            <v>-7557</v>
          </cell>
          <cell r="P1276">
            <v>-6413</v>
          </cell>
          <cell r="Q1276">
            <v>-5728</v>
          </cell>
          <cell r="R1276">
            <v>-13000</v>
          </cell>
          <cell r="S1276">
            <v>-13000</v>
          </cell>
        </row>
        <row r="1277">
          <cell r="C1277">
            <v>40032</v>
          </cell>
          <cell r="D1277" t="str">
            <v>Ammortamenti</v>
          </cell>
          <cell r="E1277">
            <v>-6576</v>
          </cell>
          <cell r="F1277">
            <v>-5193</v>
          </cell>
          <cell r="G1277">
            <v>-3924</v>
          </cell>
          <cell r="H1277">
            <v>-2700</v>
          </cell>
          <cell r="I1277">
            <v>-1350</v>
          </cell>
          <cell r="J1277">
            <v>-15689.6</v>
          </cell>
          <cell r="K1277">
            <v>-15700.4</v>
          </cell>
          <cell r="L1277">
            <v>-14200</v>
          </cell>
          <cell r="M1277">
            <v>-12867</v>
          </cell>
          <cell r="N1277">
            <v>-11200</v>
          </cell>
          <cell r="O1277">
            <v>-9500</v>
          </cell>
          <cell r="P1277">
            <v>-7276</v>
          </cell>
          <cell r="Q1277">
            <v>-7500</v>
          </cell>
          <cell r="R1277">
            <v>-18000</v>
          </cell>
          <cell r="S1277">
            <v>-18000</v>
          </cell>
        </row>
        <row r="1278">
          <cell r="C1278">
            <v>40033</v>
          </cell>
          <cell r="D1278" t="str">
            <v>Rettifiche nette su crediti</v>
          </cell>
          <cell r="E1278">
            <v>-7570</v>
          </cell>
          <cell r="F1278">
            <v>-5916</v>
          </cell>
          <cell r="G1278">
            <v>-4322</v>
          </cell>
          <cell r="H1278">
            <v>-2907</v>
          </cell>
          <cell r="I1278">
            <v>-1011</v>
          </cell>
          <cell r="J1278">
            <v>-15663.65</v>
          </cell>
          <cell r="K1278">
            <v>-14223</v>
          </cell>
          <cell r="L1278">
            <v>-13608</v>
          </cell>
          <cell r="M1278">
            <v>-12175</v>
          </cell>
          <cell r="N1278">
            <v>-10216</v>
          </cell>
          <cell r="O1278">
            <v>-8226</v>
          </cell>
          <cell r="P1278">
            <v>-7003</v>
          </cell>
          <cell r="Q1278">
            <v>-4947</v>
          </cell>
          <cell r="R1278">
            <v>-16308.603209999999</v>
          </cell>
          <cell r="S1278">
            <v>-16308.603209999999</v>
          </cell>
        </row>
        <row r="1279">
          <cell r="C1279">
            <v>40034</v>
          </cell>
          <cell r="D1279" t="str">
            <v>Altri Accantonamenti</v>
          </cell>
          <cell r="E1279">
            <v>-2252</v>
          </cell>
          <cell r="F1279">
            <v>-1810</v>
          </cell>
          <cell r="G1279">
            <v>-1743</v>
          </cell>
          <cell r="H1279">
            <v>-357</v>
          </cell>
          <cell r="I1279">
            <v>-284</v>
          </cell>
          <cell r="J1279">
            <v>-6907</v>
          </cell>
          <cell r="K1279">
            <v>-4757</v>
          </cell>
          <cell r="L1279">
            <v>-4730</v>
          </cell>
          <cell r="M1279">
            <v>-3741</v>
          </cell>
          <cell r="N1279">
            <v>-3356</v>
          </cell>
          <cell r="O1279">
            <v>-3055</v>
          </cell>
          <cell r="P1279">
            <v>-2364</v>
          </cell>
          <cell r="Q1279">
            <v>-2665</v>
          </cell>
          <cell r="R1279">
            <v>-7191.3967899999998</v>
          </cell>
          <cell r="S1279">
            <v>-7191.3967899999998</v>
          </cell>
        </row>
        <row r="1280">
          <cell r="C1280">
            <v>40035</v>
          </cell>
          <cell r="D1280" t="str">
            <v>Proventi/Oneri Straordinari</v>
          </cell>
          <cell r="E1280">
            <v>-47</v>
          </cell>
          <cell r="F1280">
            <v>-188</v>
          </cell>
          <cell r="G1280">
            <v>-328</v>
          </cell>
          <cell r="H1280">
            <v>648</v>
          </cell>
          <cell r="I1280">
            <v>660</v>
          </cell>
          <cell r="J1280">
            <v>-8233.56</v>
          </cell>
          <cell r="K1280">
            <v>9914.4</v>
          </cell>
          <cell r="L1280">
            <v>381</v>
          </cell>
          <cell r="M1280">
            <v>127</v>
          </cell>
          <cell r="N1280">
            <v>164</v>
          </cell>
          <cell r="O1280">
            <v>262</v>
          </cell>
          <cell r="P1280">
            <v>198</v>
          </cell>
          <cell r="Q1280">
            <v>122</v>
          </cell>
          <cell r="R1280">
            <v>-1000</v>
          </cell>
          <cell r="S1280">
            <v>-1000</v>
          </cell>
        </row>
        <row r="1281">
          <cell r="C1281">
            <v>40036</v>
          </cell>
          <cell r="D1281" t="str">
            <v>Imposte sul reddito</v>
          </cell>
          <cell r="E1281">
            <v>-24198</v>
          </cell>
          <cell r="F1281">
            <v>-18586</v>
          </cell>
          <cell r="G1281">
            <v>-15921</v>
          </cell>
          <cell r="H1281">
            <v>-8488</v>
          </cell>
          <cell r="I1281">
            <v>-3595</v>
          </cell>
          <cell r="J1281">
            <v>-50693.85</v>
          </cell>
          <cell r="K1281">
            <v>-33236.480000000003</v>
          </cell>
          <cell r="L1281">
            <v>-21448</v>
          </cell>
          <cell r="M1281">
            <v>-20161</v>
          </cell>
          <cell r="N1281">
            <v>-18681</v>
          </cell>
          <cell r="O1281">
            <v>-16719</v>
          </cell>
          <cell r="P1281">
            <v>-16316.4</v>
          </cell>
          <cell r="Q1281">
            <v>-13296</v>
          </cell>
          <cell r="R1281">
            <v>-50000</v>
          </cell>
          <cell r="S1281">
            <v>-50000</v>
          </cell>
        </row>
        <row r="1282">
          <cell r="C1282">
            <v>40037</v>
          </cell>
          <cell r="D1282" t="str">
            <v># punti distributivi totale</v>
          </cell>
          <cell r="E1282">
            <v>111</v>
          </cell>
          <cell r="F1282">
            <v>111</v>
          </cell>
          <cell r="G1282">
            <v>111</v>
          </cell>
          <cell r="H1282">
            <v>111</v>
          </cell>
          <cell r="I1282">
            <v>111</v>
          </cell>
          <cell r="J1282">
            <v>111</v>
          </cell>
          <cell r="K1282">
            <v>111</v>
          </cell>
          <cell r="L1282">
            <v>111</v>
          </cell>
          <cell r="M1282">
            <v>109</v>
          </cell>
          <cell r="N1282">
            <v>108</v>
          </cell>
          <cell r="O1282">
            <v>107</v>
          </cell>
          <cell r="P1282">
            <v>107</v>
          </cell>
          <cell r="Q1282">
            <v>107</v>
          </cell>
          <cell r="R1282">
            <v>0</v>
          </cell>
          <cell r="S1282">
            <v>0</v>
          </cell>
        </row>
        <row r="1283">
          <cell r="C1283">
            <v>40038</v>
          </cell>
          <cell r="D1283" t="str">
            <v># punti distributivi aperti negli ultimi 3 anni</v>
          </cell>
          <cell r="E1283">
            <v>21</v>
          </cell>
          <cell r="F1283">
            <v>21</v>
          </cell>
          <cell r="G1283">
            <v>21</v>
          </cell>
          <cell r="H1283">
            <v>21</v>
          </cell>
          <cell r="I1283">
            <v>21</v>
          </cell>
          <cell r="J1283">
            <v>28</v>
          </cell>
          <cell r="K1283">
            <v>28</v>
          </cell>
          <cell r="L1283">
            <v>28</v>
          </cell>
          <cell r="M1283">
            <v>25</v>
          </cell>
          <cell r="N1283">
            <v>23</v>
          </cell>
          <cell r="O1283">
            <v>22</v>
          </cell>
          <cell r="P1283">
            <v>22</v>
          </cell>
          <cell r="Q1283">
            <v>22</v>
          </cell>
          <cell r="R1283">
            <v>0</v>
          </cell>
          <cell r="S1283">
            <v>0</v>
          </cell>
        </row>
        <row r="1284">
          <cell r="C1284">
            <v>40039</v>
          </cell>
          <cell r="D1284" t="str">
            <v>Margine finanziario Raccolta da Clientela</v>
          </cell>
          <cell r="E1284">
            <v>27588.452000000001</v>
          </cell>
          <cell r="F1284">
            <v>21096.994999999999</v>
          </cell>
          <cell r="G1284">
            <v>15384.528</v>
          </cell>
          <cell r="H1284">
            <v>9838.1280000000006</v>
          </cell>
          <cell r="I1284">
            <v>5013.6487999999999</v>
          </cell>
          <cell r="J1284">
            <v>53636.004999999997</v>
          </cell>
          <cell r="K1284">
            <v>48245.188000000002</v>
          </cell>
          <cell r="L1284">
            <v>43528.07</v>
          </cell>
          <cell r="M1284">
            <v>39307.584000000003</v>
          </cell>
          <cell r="N1284">
            <v>35361.444000000003</v>
          </cell>
          <cell r="O1284">
            <v>31494.187000000002</v>
          </cell>
          <cell r="P1284">
            <v>27534.133000000002</v>
          </cell>
          <cell r="Q1284">
            <v>23748.877</v>
          </cell>
          <cell r="R1284">
            <v>68949.3</v>
          </cell>
          <cell r="S1284">
            <v>58060</v>
          </cell>
        </row>
        <row r="1285">
          <cell r="C1285">
            <v>40040</v>
          </cell>
          <cell r="D1285" t="str">
            <v>Raccolta Totale da Clientela (esclusi Pct)</v>
          </cell>
          <cell r="E1285">
            <v>3446792.6644700002</v>
          </cell>
          <cell r="F1285">
            <v>3431436.5619800002</v>
          </cell>
          <cell r="G1285">
            <v>3411143.89011</v>
          </cell>
          <cell r="H1285">
            <v>3422545.1166699999</v>
          </cell>
          <cell r="I1285">
            <v>3395883.0322599998</v>
          </cell>
          <cell r="J1285">
            <v>3510181.9397300002</v>
          </cell>
          <cell r="K1285">
            <v>3513544.50599</v>
          </cell>
          <cell r="L1285">
            <v>3520204.35855</v>
          </cell>
          <cell r="M1285">
            <v>3531038.1611700002</v>
          </cell>
          <cell r="N1285">
            <v>3543769.5390900001</v>
          </cell>
          <cell r="O1285">
            <v>3551832.25</v>
          </cell>
          <cell r="P1285">
            <v>3564224.4143599998</v>
          </cell>
          <cell r="Q1285">
            <v>3568100.45695</v>
          </cell>
          <cell r="R1285">
            <v>3554527.4</v>
          </cell>
          <cell r="S1285">
            <v>3580795</v>
          </cell>
        </row>
        <row r="1286">
          <cell r="C1286">
            <v>40041</v>
          </cell>
          <cell r="D1286" t="str">
            <v>Margine finanziario Impieghi a Clientela</v>
          </cell>
          <cell r="E1286">
            <v>37706.36995</v>
          </cell>
          <cell r="F1286">
            <v>30327.160520000001</v>
          </cell>
          <cell r="G1286">
            <v>23667.34173</v>
          </cell>
          <cell r="H1286">
            <v>15973.995999999999</v>
          </cell>
          <cell r="I1286">
            <v>8101</v>
          </cell>
          <cell r="J1286">
            <v>93836.554510000002</v>
          </cell>
          <cell r="K1286">
            <v>86233.050690000004</v>
          </cell>
          <cell r="L1286">
            <v>78094.108810000005</v>
          </cell>
          <cell r="M1286">
            <v>70062.696119999993</v>
          </cell>
          <cell r="N1286">
            <v>62276.902139999998</v>
          </cell>
          <cell r="O1286">
            <v>54507.432009999997</v>
          </cell>
          <cell r="P1286">
            <v>47068.65797</v>
          </cell>
          <cell r="Q1286">
            <v>39425.932489999999</v>
          </cell>
          <cell r="R1286">
            <v>95083.8</v>
          </cell>
          <cell r="S1286">
            <v>104019</v>
          </cell>
        </row>
        <row r="1287">
          <cell r="C1287">
            <v>40042</v>
          </cell>
          <cell r="D1287" t="str">
            <v xml:space="preserve"> Impieghi Totali a Clientela (esclusi Pct)</v>
          </cell>
          <cell r="E1287">
            <v>3599976.2026300002</v>
          </cell>
          <cell r="F1287">
            <v>3560928.1250700001</v>
          </cell>
          <cell r="G1287">
            <v>3520265.9685</v>
          </cell>
          <cell r="H1287">
            <v>3508820.0116699999</v>
          </cell>
          <cell r="I1287">
            <v>3527107.2580599999</v>
          </cell>
          <cell r="J1287">
            <v>3045537.0078500002</v>
          </cell>
          <cell r="K1287">
            <v>3016138.3318400001</v>
          </cell>
          <cell r="L1287">
            <v>2993593.7593200002</v>
          </cell>
          <cell r="M1287">
            <v>2969915.6253999998</v>
          </cell>
          <cell r="N1287">
            <v>2946477.4309999999</v>
          </cell>
          <cell r="O1287">
            <v>2915758.5996900001</v>
          </cell>
          <cell r="P1287">
            <v>2882816.8349899999</v>
          </cell>
          <cell r="Q1287">
            <v>2878855.4114799998</v>
          </cell>
          <cell r="R1287">
            <v>3805431.9</v>
          </cell>
          <cell r="S1287">
            <v>3572000</v>
          </cell>
        </row>
        <row r="1288">
          <cell r="C1288">
            <v>40043</v>
          </cell>
          <cell r="D1288" t="str">
            <v xml:space="preserve">Attivo Ponderato per il rischio </v>
          </cell>
          <cell r="E1288">
            <v>0</v>
          </cell>
          <cell r="F1288">
            <v>0</v>
          </cell>
          <cell r="G1288">
            <v>4178553</v>
          </cell>
          <cell r="H1288">
            <v>0</v>
          </cell>
          <cell r="I1288">
            <v>0</v>
          </cell>
          <cell r="J1288">
            <v>4190557</v>
          </cell>
          <cell r="K1288">
            <v>0</v>
          </cell>
          <cell r="L1288">
            <v>0</v>
          </cell>
          <cell r="M1288">
            <v>3690605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</row>
        <row r="1289">
          <cell r="C1289">
            <v>40044</v>
          </cell>
          <cell r="D1289" t="str">
            <v>Sofferenze lorde</v>
          </cell>
          <cell r="E1289">
            <v>78813.3</v>
          </cell>
          <cell r="F1289">
            <v>78440.904999999999</v>
          </cell>
          <cell r="G1289">
            <v>78580.960000000006</v>
          </cell>
          <cell r="H1289">
            <v>78524.97</v>
          </cell>
          <cell r="I1289">
            <v>76016</v>
          </cell>
          <cell r="J1289">
            <v>75853</v>
          </cell>
          <cell r="K1289">
            <v>80414.179999999993</v>
          </cell>
          <cell r="L1289">
            <v>79988.899999999994</v>
          </cell>
          <cell r="M1289">
            <v>82001.48</v>
          </cell>
          <cell r="N1289">
            <v>77884.45</v>
          </cell>
          <cell r="O1289">
            <v>79177.2</v>
          </cell>
          <cell r="P1289">
            <v>80252</v>
          </cell>
          <cell r="Q1289">
            <v>78499.350000000006</v>
          </cell>
          <cell r="R1289">
            <v>79000</v>
          </cell>
          <cell r="S1289">
            <v>79000</v>
          </cell>
        </row>
        <row r="1290">
          <cell r="C1290">
            <v>40045</v>
          </cell>
          <cell r="D1290" t="str">
            <v>Incagli lordi</v>
          </cell>
          <cell r="E1290">
            <v>72581</v>
          </cell>
          <cell r="F1290">
            <v>70621.45</v>
          </cell>
          <cell r="G1290">
            <v>74276.466</v>
          </cell>
          <cell r="H1290">
            <v>68573.960000000006</v>
          </cell>
          <cell r="I1290">
            <v>72166.66</v>
          </cell>
          <cell r="J1290">
            <v>69484</v>
          </cell>
          <cell r="K1290">
            <v>60177.599999999999</v>
          </cell>
          <cell r="L1290">
            <v>59399.5</v>
          </cell>
          <cell r="M1290">
            <v>69979.493000000002</v>
          </cell>
          <cell r="N1290">
            <v>73845.63</v>
          </cell>
          <cell r="O1290">
            <v>76039.7</v>
          </cell>
          <cell r="P1290">
            <v>76596.544999999998</v>
          </cell>
          <cell r="Q1290">
            <v>76576</v>
          </cell>
          <cell r="R1290">
            <v>0</v>
          </cell>
          <cell r="S1290">
            <v>0</v>
          </cell>
        </row>
        <row r="1291">
          <cell r="C1291">
            <v>40046</v>
          </cell>
          <cell r="D1291" t="str">
            <v>Evidenze (watch list)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</row>
        <row r="1292">
          <cell r="C1292">
            <v>40047</v>
          </cell>
          <cell r="D1292" t="str">
            <v>Previsioni di Perdita su sofferenze</v>
          </cell>
          <cell r="E1292">
            <v>0</v>
          </cell>
          <cell r="F1292">
            <v>0</v>
          </cell>
          <cell r="G1292">
            <v>29533.4</v>
          </cell>
          <cell r="H1292">
            <v>0</v>
          </cell>
          <cell r="I1292">
            <v>0</v>
          </cell>
          <cell r="J1292">
            <v>26581.3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28545.06</v>
          </cell>
          <cell r="P1292">
            <v>28545.06</v>
          </cell>
          <cell r="Q1292">
            <v>0</v>
          </cell>
          <cell r="R1292">
            <v>0</v>
          </cell>
          <cell r="S1292">
            <v>0</v>
          </cell>
        </row>
        <row r="1293">
          <cell r="C1293">
            <v>40048</v>
          </cell>
          <cell r="D1293" t="str">
            <v>Recuperi su crediti Totale Banca</v>
          </cell>
          <cell r="E1293">
            <v>1944</v>
          </cell>
          <cell r="F1293">
            <v>1712</v>
          </cell>
          <cell r="G1293">
            <v>1634</v>
          </cell>
          <cell r="H1293">
            <v>968</v>
          </cell>
          <cell r="I1293">
            <v>0</v>
          </cell>
          <cell r="J1293">
            <v>15492</v>
          </cell>
          <cell r="K1293">
            <v>0</v>
          </cell>
          <cell r="L1293">
            <v>0</v>
          </cell>
          <cell r="M1293">
            <v>9061</v>
          </cell>
          <cell r="N1293">
            <v>0</v>
          </cell>
          <cell r="O1293">
            <v>0</v>
          </cell>
          <cell r="P1293">
            <v>6478.7</v>
          </cell>
          <cell r="Q1293">
            <v>0</v>
          </cell>
          <cell r="R1293">
            <v>0</v>
          </cell>
          <cell r="S1293">
            <v>0</v>
          </cell>
        </row>
        <row r="1294">
          <cell r="C1294">
            <v>40049</v>
          </cell>
          <cell r="D1294" t="str">
            <v>Impieghi vivi Sud+Isole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</row>
        <row r="1295">
          <cell r="C1295">
            <v>40050</v>
          </cell>
          <cell r="D1295" t="str">
            <v>Impieghi paesi a rischio</v>
          </cell>
          <cell r="E1295">
            <v>123.24</v>
          </cell>
          <cell r="F1295">
            <v>124.4</v>
          </cell>
          <cell r="G1295">
            <v>89</v>
          </cell>
          <cell r="H1295">
            <v>88.8</v>
          </cell>
          <cell r="I1295">
            <v>89</v>
          </cell>
          <cell r="J1295">
            <v>88.9</v>
          </cell>
          <cell r="K1295">
            <v>75.3</v>
          </cell>
          <cell r="L1295">
            <v>73</v>
          </cell>
          <cell r="M1295">
            <v>73</v>
          </cell>
          <cell r="N1295">
            <v>72</v>
          </cell>
          <cell r="O1295">
            <v>72.474000000000004</v>
          </cell>
          <cell r="P1295">
            <v>70.396000000000001</v>
          </cell>
          <cell r="Q1295">
            <v>70</v>
          </cell>
          <cell r="R1295">
            <v>0</v>
          </cell>
          <cell r="S1295">
            <v>0</v>
          </cell>
        </row>
        <row r="1296">
          <cell r="C1296">
            <v>40051</v>
          </cell>
          <cell r="D1296" t="str">
            <v>Volumi Impieghi vivi totali</v>
          </cell>
          <cell r="E1296">
            <v>3522502.08421</v>
          </cell>
          <cell r="F1296">
            <v>3483735.7944899998</v>
          </cell>
          <cell r="G1296">
            <v>3443436.1663000002</v>
          </cell>
          <cell r="H1296">
            <v>3432756.0116699999</v>
          </cell>
          <cell r="I1296">
            <v>3451043.2580599999</v>
          </cell>
          <cell r="J1296">
            <v>2965785.1393599999</v>
          </cell>
          <cell r="K1296">
            <v>2936291.8048899998</v>
          </cell>
          <cell r="L1296">
            <v>2913789.6145799998</v>
          </cell>
          <cell r="M1296">
            <v>2890165.0612900001</v>
          </cell>
          <cell r="N1296">
            <v>2867073.9577500001</v>
          </cell>
          <cell r="O1296">
            <v>2836816.98648</v>
          </cell>
          <cell r="P1296">
            <v>2804336.0062600002</v>
          </cell>
          <cell r="Q1296">
            <v>2800162.63002</v>
          </cell>
          <cell r="R1296">
            <v>3727321.5</v>
          </cell>
          <cell r="S1296">
            <v>3492000</v>
          </cell>
        </row>
        <row r="1297">
          <cell r="C1297">
            <v>40052</v>
          </cell>
          <cell r="D1297" t="str">
            <v>Sofferenze Lorde medie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</row>
        <row r="1298">
          <cell r="C1298">
            <v>40053</v>
          </cell>
          <cell r="D1298" t="str">
            <v>Sofferenze Nette medie</v>
          </cell>
          <cell r="E1298">
            <v>77474.118419999999</v>
          </cell>
          <cell r="F1298">
            <v>77192.330579999994</v>
          </cell>
          <cell r="G1298">
            <v>76829.802200000006</v>
          </cell>
          <cell r="H1298">
            <v>76064</v>
          </cell>
          <cell r="I1298">
            <v>76064</v>
          </cell>
          <cell r="J1298">
            <v>79751.868489999993</v>
          </cell>
          <cell r="K1298">
            <v>79846.526949999999</v>
          </cell>
          <cell r="L1298">
            <v>79804.144740000003</v>
          </cell>
          <cell r="M1298">
            <v>79750.564100000003</v>
          </cell>
          <cell r="N1298">
            <v>79403.473249999995</v>
          </cell>
          <cell r="O1298">
            <v>78941.613209999996</v>
          </cell>
          <cell r="P1298">
            <v>78480.828729999994</v>
          </cell>
          <cell r="Q1298">
            <v>78692.781459999998</v>
          </cell>
          <cell r="R1298">
            <v>78110.399999999994</v>
          </cell>
          <cell r="S1298">
            <v>80000</v>
          </cell>
        </row>
        <row r="1299">
          <cell r="C1299">
            <v>40054</v>
          </cell>
          <cell r="D1299" t="str">
            <v>Patrimonio Netto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422239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380609</v>
          </cell>
          <cell r="Q1299">
            <v>0</v>
          </cell>
          <cell r="R1299">
            <v>0</v>
          </cell>
          <cell r="S1299">
            <v>0</v>
          </cell>
        </row>
        <row r="1300">
          <cell r="C1300">
            <v>40055</v>
          </cell>
          <cell r="D1300" t="str">
            <v>Patrimonio Netto medio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358806.5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382958.5</v>
          </cell>
          <cell r="Q1300">
            <v>0</v>
          </cell>
          <cell r="R1300">
            <v>0</v>
          </cell>
          <cell r="S1300">
            <v>0</v>
          </cell>
        </row>
        <row r="1301">
          <cell r="C1301">
            <v>40056</v>
          </cell>
          <cell r="D1301" t="str">
            <v>Patrimonio netto rettificato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422239</v>
          </cell>
          <cell r="K1301">
            <v>0</v>
          </cell>
          <cell r="L1301">
            <v>0</v>
          </cell>
          <cell r="M1301">
            <v>380609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</row>
        <row r="1302">
          <cell r="C1302">
            <v>40058</v>
          </cell>
          <cell r="D1302" t="str">
            <v>Patrimonio di Vigilanza</v>
          </cell>
          <cell r="E1302">
            <v>0</v>
          </cell>
          <cell r="F1302">
            <v>0</v>
          </cell>
          <cell r="G1302">
            <v>381987</v>
          </cell>
          <cell r="H1302">
            <v>0</v>
          </cell>
          <cell r="I1302">
            <v>0</v>
          </cell>
          <cell r="J1302">
            <v>381987</v>
          </cell>
          <cell r="K1302">
            <v>0</v>
          </cell>
          <cell r="L1302">
            <v>0</v>
          </cell>
          <cell r="M1302">
            <v>369850</v>
          </cell>
          <cell r="N1302">
            <v>0</v>
          </cell>
          <cell r="O1302">
            <v>0</v>
          </cell>
          <cell r="P1302">
            <v>369850</v>
          </cell>
          <cell r="Q1302">
            <v>0</v>
          </cell>
          <cell r="R1302">
            <v>0</v>
          </cell>
          <cell r="S1302">
            <v>0</v>
          </cell>
        </row>
        <row r="1303">
          <cell r="C1303">
            <v>40059</v>
          </cell>
          <cell r="D1303" t="str">
            <v>Capitale assorbito (totale attività)</v>
          </cell>
          <cell r="E1303">
            <v>0</v>
          </cell>
          <cell r="F1303">
            <v>0</v>
          </cell>
          <cell r="G1303">
            <v>292498</v>
          </cell>
          <cell r="H1303">
            <v>0</v>
          </cell>
          <cell r="I1303">
            <v>0</v>
          </cell>
          <cell r="J1303">
            <v>286653</v>
          </cell>
          <cell r="K1303">
            <v>0</v>
          </cell>
          <cell r="L1303">
            <v>0</v>
          </cell>
          <cell r="M1303">
            <v>258342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</row>
        <row r="1304">
          <cell r="C1304">
            <v>40060</v>
          </cell>
          <cell r="D1304" t="str">
            <v>Utile Netto rettificato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23233</v>
          </cell>
          <cell r="N1304">
            <v>0</v>
          </cell>
          <cell r="O1304">
            <v>0</v>
          </cell>
          <cell r="P1304">
            <v>19914</v>
          </cell>
          <cell r="Q1304">
            <v>0</v>
          </cell>
          <cell r="R1304">
            <v>0</v>
          </cell>
          <cell r="S1304">
            <v>0</v>
          </cell>
        </row>
        <row r="1305">
          <cell r="C1305">
            <v>40061</v>
          </cell>
          <cell r="D1305" t="str">
            <v>Numeri Racc. a vista (c/c e dep. risp.)</v>
          </cell>
          <cell r="E1305">
            <v>297091883.20721</v>
          </cell>
          <cell r="F1305">
            <v>236228730.26903999</v>
          </cell>
          <cell r="G1305">
            <v>178146588.61234</v>
          </cell>
          <cell r="H1305">
            <v>117451916.88538</v>
          </cell>
          <cell r="I1305">
            <v>61049892</v>
          </cell>
          <cell r="J1305">
            <v>704834940.03918004</v>
          </cell>
          <cell r="K1305">
            <v>644848842.68539</v>
          </cell>
          <cell r="L1305">
            <v>586287095.94382</v>
          </cell>
          <cell r="M1305">
            <v>526612869.08903998</v>
          </cell>
          <cell r="N1305">
            <v>467810852.57341999</v>
          </cell>
          <cell r="O1305">
            <v>405677983.38274002</v>
          </cell>
          <cell r="P1305">
            <v>346164104.62023997</v>
          </cell>
          <cell r="Q1305">
            <v>288264795.63353997</v>
          </cell>
          <cell r="R1305">
            <v>717202144.20000005</v>
          </cell>
          <cell r="S1305">
            <v>737692764</v>
          </cell>
        </row>
        <row r="1306">
          <cell r="C1306">
            <v>40062</v>
          </cell>
          <cell r="D1306" t="str">
            <v>Margine Racc. a vista</v>
          </cell>
          <cell r="E1306">
            <v>22601.937750000001</v>
          </cell>
          <cell r="F1306">
            <v>17311.381170000001</v>
          </cell>
          <cell r="G1306">
            <v>12644.409379999999</v>
          </cell>
          <cell r="H1306">
            <v>8082.9969300000002</v>
          </cell>
          <cell r="I1306">
            <v>4070</v>
          </cell>
          <cell r="J1306">
            <v>40836.389860000003</v>
          </cell>
          <cell r="K1306">
            <v>36655.003449999997</v>
          </cell>
          <cell r="L1306">
            <v>32944.665240000002</v>
          </cell>
          <cell r="M1306">
            <v>29715.68921</v>
          </cell>
          <cell r="N1306">
            <v>26747.735240000002</v>
          </cell>
          <cell r="O1306">
            <v>23564.949270000001</v>
          </cell>
          <cell r="P1306">
            <v>20384.621640000001</v>
          </cell>
          <cell r="Q1306">
            <v>17352.376179999999</v>
          </cell>
          <cell r="R1306">
            <v>55914.1</v>
          </cell>
          <cell r="S1306">
            <v>46600</v>
          </cell>
        </row>
        <row r="1307">
          <cell r="C1307">
            <v>40063</v>
          </cell>
          <cell r="D1307" t="str">
            <v>Numeri Racc. a termine (CD+Obbl.)</v>
          </cell>
          <cell r="E1307">
            <v>162036089.79719001</v>
          </cell>
          <cell r="F1307">
            <v>126907718.81989001</v>
          </cell>
          <cell r="G1307">
            <v>92961394.903029993</v>
          </cell>
          <cell r="H1307">
            <v>61599874.661300004</v>
          </cell>
          <cell r="I1307">
            <v>30979242</v>
          </cell>
          <cell r="J1307">
            <v>432478009.32771999</v>
          </cell>
          <cell r="K1307">
            <v>399228254.84064001</v>
          </cell>
          <cell r="L1307">
            <v>368865757.72746998</v>
          </cell>
          <cell r="M1307">
            <v>336114919.11211002</v>
          </cell>
          <cell r="N1307">
            <v>303971655.67628998</v>
          </cell>
          <cell r="O1307">
            <v>269918751.51133001</v>
          </cell>
          <cell r="P1307">
            <v>233510338.44637999</v>
          </cell>
          <cell r="Q1307">
            <v>197185895.97922</v>
          </cell>
          <cell r="R1307">
            <v>426536546.39999998</v>
          </cell>
          <cell r="S1307">
            <v>426390000</v>
          </cell>
        </row>
        <row r="1308">
          <cell r="C1308">
            <v>40064</v>
          </cell>
          <cell r="D1308" t="str">
            <v>Margine Racc. a termine</v>
          </cell>
          <cell r="E1308">
            <v>3336.3577500000001</v>
          </cell>
          <cell r="F1308">
            <v>2587.7344800000001</v>
          </cell>
          <cell r="G1308">
            <v>1845.1750300000001</v>
          </cell>
          <cell r="H1308">
            <v>1221.67319</v>
          </cell>
          <cell r="I1308">
            <v>686</v>
          </cell>
          <cell r="J1308">
            <v>9630.1775799999996</v>
          </cell>
          <cell r="K1308">
            <v>8772.7639299999992</v>
          </cell>
          <cell r="L1308">
            <v>8047.6168900000002</v>
          </cell>
          <cell r="M1308">
            <v>7285.3230299999996</v>
          </cell>
          <cell r="N1308">
            <v>6505.4647000000004</v>
          </cell>
          <cell r="O1308">
            <v>6015.6636799999997</v>
          </cell>
          <cell r="P1308">
            <v>5519.1435799999999</v>
          </cell>
          <cell r="Q1308">
            <v>5029.9948100000001</v>
          </cell>
          <cell r="R1308">
            <v>8034.9</v>
          </cell>
          <cell r="S1308">
            <v>8090</v>
          </cell>
        </row>
        <row r="1309">
          <cell r="C1309">
            <v>40065</v>
          </cell>
          <cell r="D1309" t="str">
            <v>Numeri Racc. totale (esclusi PCT)</v>
          </cell>
          <cell r="E1309">
            <v>459127973.00440001</v>
          </cell>
          <cell r="F1309">
            <v>363136449.08893001</v>
          </cell>
          <cell r="G1309">
            <v>271107983.51537001</v>
          </cell>
          <cell r="H1309">
            <v>179051791.54668</v>
          </cell>
          <cell r="I1309">
            <v>92029134</v>
          </cell>
          <cell r="J1309">
            <v>1137312949.36689</v>
          </cell>
          <cell r="K1309">
            <v>1044077097.52604</v>
          </cell>
          <cell r="L1309">
            <v>955152853.67129004</v>
          </cell>
          <cell r="M1309">
            <v>862727788.20114994</v>
          </cell>
          <cell r="N1309">
            <v>771782508.24970996</v>
          </cell>
          <cell r="O1309">
            <v>675596734.89407003</v>
          </cell>
          <cell r="P1309">
            <v>579674443.06661999</v>
          </cell>
          <cell r="Q1309">
            <v>485450691.61274999</v>
          </cell>
          <cell r="R1309">
            <v>1143738690.5999999</v>
          </cell>
          <cell r="S1309">
            <v>1164082764</v>
          </cell>
        </row>
        <row r="1310">
          <cell r="C1310">
            <v>40066</v>
          </cell>
          <cell r="D1310" t="str">
            <v>Margine Raccolta Totale</v>
          </cell>
          <cell r="E1310">
            <v>25938.29551</v>
          </cell>
          <cell r="F1310">
            <v>19899.11565</v>
          </cell>
          <cell r="G1310">
            <v>14489.584409999999</v>
          </cell>
          <cell r="H1310">
            <v>9304.6701200000007</v>
          </cell>
          <cell r="I1310">
            <v>4756</v>
          </cell>
          <cell r="J1310">
            <v>50466.567439999999</v>
          </cell>
          <cell r="K1310">
            <v>45427.767379999998</v>
          </cell>
          <cell r="L1310">
            <v>40992.282140000003</v>
          </cell>
          <cell r="M1310">
            <v>37001.012239999996</v>
          </cell>
          <cell r="N1310">
            <v>33253.199939999999</v>
          </cell>
          <cell r="O1310">
            <v>29580.612949999999</v>
          </cell>
          <cell r="P1310">
            <v>25903.765220000001</v>
          </cell>
          <cell r="Q1310">
            <v>22382.37098</v>
          </cell>
          <cell r="R1310">
            <v>63949</v>
          </cell>
          <cell r="S1310">
            <v>54690</v>
          </cell>
        </row>
        <row r="1311">
          <cell r="C1311">
            <v>40067</v>
          </cell>
          <cell r="D1311" t="str">
            <v>Numeri Impieghi vivi totali</v>
          </cell>
          <cell r="E1311">
            <v>240705169.85832</v>
          </cell>
          <cell r="F1311">
            <v>190298792.70401999</v>
          </cell>
          <cell r="G1311">
            <v>141915462.48368001</v>
          </cell>
          <cell r="H1311">
            <v>93194321.663550004</v>
          </cell>
          <cell r="I1311">
            <v>47930144</v>
          </cell>
          <cell r="J1311">
            <v>473054928.56235999</v>
          </cell>
          <cell r="K1311">
            <v>427945590.15897</v>
          </cell>
          <cell r="L1311">
            <v>385857265.20086002</v>
          </cell>
          <cell r="M1311">
            <v>343003317.43506002</v>
          </cell>
          <cell r="N1311">
            <v>302289489.42861998</v>
          </cell>
          <cell r="O1311">
            <v>260811700.41712999</v>
          </cell>
          <cell r="P1311">
            <v>220430514.99625999</v>
          </cell>
          <cell r="Q1311">
            <v>182946943.52184999</v>
          </cell>
          <cell r="R1311">
            <v>619378506</v>
          </cell>
          <cell r="S1311">
            <v>577182000</v>
          </cell>
        </row>
        <row r="1312">
          <cell r="C1312">
            <v>40068</v>
          </cell>
          <cell r="D1312" t="str">
            <v>Margine Imp. Vivi totali</v>
          </cell>
          <cell r="E1312">
            <v>24685.819019999999</v>
          </cell>
          <cell r="F1312">
            <v>19876.136760000001</v>
          </cell>
          <cell r="G1312">
            <v>15386.071760000001</v>
          </cell>
          <cell r="H1312">
            <v>10350.46485</v>
          </cell>
          <cell r="I1312">
            <v>5241</v>
          </cell>
          <cell r="J1312">
            <v>61207.040110000002</v>
          </cell>
          <cell r="K1312">
            <v>56095.524720000001</v>
          </cell>
          <cell r="L1312">
            <v>50838.60426</v>
          </cell>
          <cell r="M1312">
            <v>45688.633150000001</v>
          </cell>
          <cell r="N1312">
            <v>40534.061110000002</v>
          </cell>
          <cell r="O1312">
            <v>35429.556819999998</v>
          </cell>
          <cell r="P1312">
            <v>30514.36274</v>
          </cell>
          <cell r="Q1312">
            <v>25405.61708</v>
          </cell>
          <cell r="R1312">
            <v>61682.2</v>
          </cell>
          <cell r="S1312">
            <v>66620</v>
          </cell>
        </row>
        <row r="1313">
          <cell r="C1313">
            <v>40069</v>
          </cell>
          <cell r="D1313" t="str">
            <v>Numeri Impieghi vivi a breve (c/c)</v>
          </cell>
          <cell r="E1313">
            <v>89156170.577380002</v>
          </cell>
          <cell r="F1313">
            <v>70824240.908869997</v>
          </cell>
          <cell r="G1313">
            <v>52989988.058430001</v>
          </cell>
          <cell r="H1313">
            <v>35249964.777539998</v>
          </cell>
          <cell r="I1313">
            <v>18210724</v>
          </cell>
          <cell r="J1313">
            <v>175685648.22358</v>
          </cell>
          <cell r="K1313">
            <v>159762301.25378001</v>
          </cell>
          <cell r="L1313">
            <v>145107292.75914001</v>
          </cell>
          <cell r="M1313">
            <v>130008438.78619</v>
          </cell>
          <cell r="N1313">
            <v>115368405.42103</v>
          </cell>
          <cell r="O1313">
            <v>100454381.79132999</v>
          </cell>
          <cell r="P1313">
            <v>85844196.990669996</v>
          </cell>
          <cell r="Q1313">
            <v>72278283.265770003</v>
          </cell>
          <cell r="R1313">
            <v>235354872.59999999</v>
          </cell>
          <cell r="S1313">
            <v>198738000</v>
          </cell>
        </row>
        <row r="1314">
          <cell r="C1314">
            <v>40070</v>
          </cell>
          <cell r="D1314" t="str">
            <v>Margine Imp. Vivi a breve</v>
          </cell>
          <cell r="E1314">
            <v>14157.4822</v>
          </cell>
          <cell r="F1314">
            <v>11213.21387</v>
          </cell>
          <cell r="G1314">
            <v>8752.5831199999993</v>
          </cell>
          <cell r="H1314">
            <v>5831.5649000000003</v>
          </cell>
          <cell r="I1314">
            <v>2939</v>
          </cell>
          <cell r="J1314">
            <v>32407.208129999999</v>
          </cell>
          <cell r="K1314">
            <v>29462.372370000001</v>
          </cell>
          <cell r="L1314">
            <v>26505.05154</v>
          </cell>
          <cell r="M1314">
            <v>23839.032660000001</v>
          </cell>
          <cell r="N1314">
            <v>21183.07849</v>
          </cell>
          <cell r="O1314">
            <v>18533.4794</v>
          </cell>
          <cell r="P1314">
            <v>15989.841259999999</v>
          </cell>
          <cell r="Q1314">
            <v>13338.47163</v>
          </cell>
          <cell r="R1314">
            <v>36773.199999999997</v>
          </cell>
          <cell r="S1314">
            <v>34490</v>
          </cell>
        </row>
        <row r="1315">
          <cell r="C1315">
            <v>40071</v>
          </cell>
          <cell r="D1315" t="str">
            <v>Numeri Impieghi vivi a termine</v>
          </cell>
          <cell r="E1315">
            <v>151548999.28095001</v>
          </cell>
          <cell r="F1315">
            <v>119474551.79515</v>
          </cell>
          <cell r="G1315">
            <v>88925474.425239995</v>
          </cell>
          <cell r="H1315">
            <v>57944356.886</v>
          </cell>
          <cell r="I1315">
            <v>29719420</v>
          </cell>
          <cell r="J1315">
            <v>297369280.33877999</v>
          </cell>
          <cell r="K1315">
            <v>268183288.90518999</v>
          </cell>
          <cell r="L1315">
            <v>240749972.44172001</v>
          </cell>
          <cell r="M1315">
            <v>212994878.64886999</v>
          </cell>
          <cell r="N1315">
            <v>186921084.00759</v>
          </cell>
          <cell r="O1315">
            <v>160357318.62580001</v>
          </cell>
          <cell r="P1315">
            <v>134586318.00558999</v>
          </cell>
          <cell r="Q1315">
            <v>110668660.25608</v>
          </cell>
          <cell r="R1315">
            <v>384023633.39999998</v>
          </cell>
          <cell r="S1315">
            <v>378444000</v>
          </cell>
        </row>
        <row r="1316">
          <cell r="C1316">
            <v>40072</v>
          </cell>
          <cell r="D1316" t="str">
            <v>Margine Imp. Vivi a termine</v>
          </cell>
          <cell r="E1316">
            <v>10528.33682</v>
          </cell>
          <cell r="F1316">
            <v>8662.9228899999998</v>
          </cell>
          <cell r="G1316">
            <v>6633.4886399999996</v>
          </cell>
          <cell r="H1316">
            <v>4518.89995</v>
          </cell>
          <cell r="I1316">
            <v>2302</v>
          </cell>
          <cell r="J1316">
            <v>28799.831989999999</v>
          </cell>
          <cell r="K1316">
            <v>26633.15235</v>
          </cell>
          <cell r="L1316">
            <v>24333.552729999999</v>
          </cell>
          <cell r="M1316">
            <v>21849.6005</v>
          </cell>
          <cell r="N1316">
            <v>19350.982619999999</v>
          </cell>
          <cell r="O1316">
            <v>16896.077420000001</v>
          </cell>
          <cell r="P1316">
            <v>14524.521479999999</v>
          </cell>
          <cell r="Q1316">
            <v>12067.14544</v>
          </cell>
          <cell r="R1316">
            <v>24909</v>
          </cell>
          <cell r="S1316">
            <v>32130</v>
          </cell>
        </row>
        <row r="1317">
          <cell r="C1317">
            <v>40073</v>
          </cell>
          <cell r="D1317" t="str">
            <v>Numeri contenzioso</v>
          </cell>
          <cell r="E1317">
            <v>7749057.15888</v>
          </cell>
          <cell r="F1317">
            <v>6152514.5132400002</v>
          </cell>
          <cell r="G1317">
            <v>4603694.6512799999</v>
          </cell>
          <cell r="H1317">
            <v>3009653.1200600001</v>
          </cell>
          <cell r="I1317">
            <v>1561887</v>
          </cell>
          <cell r="J1317">
            <v>17594952.244180001</v>
          </cell>
          <cell r="K1317">
            <v>16196612.77571</v>
          </cell>
          <cell r="L1317">
            <v>14869572.93754</v>
          </cell>
          <cell r="M1317">
            <v>13492694.971519999</v>
          </cell>
          <cell r="N1317">
            <v>12068123.601880001</v>
          </cell>
          <cell r="O1317">
            <v>10638619.802689999</v>
          </cell>
          <cell r="P1317">
            <v>9203974.8281399999</v>
          </cell>
          <cell r="Q1317">
            <v>7883487.4227700001</v>
          </cell>
          <cell r="R1317">
            <v>18768553.199999999</v>
          </cell>
          <cell r="S1317">
            <v>16836000</v>
          </cell>
        </row>
        <row r="1318">
          <cell r="C1318">
            <v>40074</v>
          </cell>
          <cell r="D1318" t="str">
            <v>Margine Contenzioso</v>
          </cell>
          <cell r="E1318">
            <v>-755.74373000000003</v>
          </cell>
          <cell r="F1318">
            <v>-578.68059000000005</v>
          </cell>
          <cell r="G1318">
            <v>-419.76742999999999</v>
          </cell>
          <cell r="H1318">
            <v>-265.73498000000001</v>
          </cell>
          <cell r="I1318">
            <v>-134</v>
          </cell>
          <cell r="J1318">
            <v>-1354.5402999999999</v>
          </cell>
          <cell r="K1318">
            <v>-1229.5325800000001</v>
          </cell>
          <cell r="L1318">
            <v>-1121.0061700000001</v>
          </cell>
          <cell r="M1318">
            <v>-1022.02185</v>
          </cell>
          <cell r="N1318">
            <v>-923.08244000000002</v>
          </cell>
          <cell r="O1318">
            <v>-822.58636999999999</v>
          </cell>
          <cell r="P1318">
            <v>-719.37054000000001</v>
          </cell>
          <cell r="Q1318">
            <v>-625.48931000000005</v>
          </cell>
          <cell r="R1318">
            <v>-2001.6</v>
          </cell>
          <cell r="S1318">
            <v>-1426</v>
          </cell>
        </row>
        <row r="1319">
          <cell r="C1319">
            <v>40075</v>
          </cell>
          <cell r="D1319" t="str">
            <v>Commissioni su GP</v>
          </cell>
          <cell r="E1319">
            <v>11634.58942</v>
          </cell>
          <cell r="F1319">
            <v>9568.5887700000003</v>
          </cell>
          <cell r="G1319">
            <v>7031.9878200000003</v>
          </cell>
          <cell r="H1319">
            <v>4725.4553299999998</v>
          </cell>
          <cell r="I1319">
            <v>2466</v>
          </cell>
          <cell r="J1319">
            <v>22822.372520000001</v>
          </cell>
          <cell r="K1319">
            <v>18919.072209999998</v>
          </cell>
          <cell r="L1319">
            <v>16204.08619</v>
          </cell>
          <cell r="M1319">
            <v>14138.079</v>
          </cell>
          <cell r="N1319">
            <v>12350.430619999999</v>
          </cell>
          <cell r="O1319">
            <v>10295.306259999999</v>
          </cell>
          <cell r="P1319">
            <v>8448.9840999999997</v>
          </cell>
          <cell r="Q1319">
            <v>6948.1112700000003</v>
          </cell>
          <cell r="R1319">
            <v>17184.2</v>
          </cell>
          <cell r="S1319">
            <v>20266</v>
          </cell>
        </row>
        <row r="1320">
          <cell r="C1320">
            <v>40076</v>
          </cell>
          <cell r="D1320" t="str">
            <v>volumi GP</v>
          </cell>
          <cell r="E1320">
            <v>1649554</v>
          </cell>
          <cell r="F1320">
            <v>1655777</v>
          </cell>
          <cell r="G1320">
            <v>1667676</v>
          </cell>
          <cell r="H1320">
            <v>1731796</v>
          </cell>
          <cell r="I1320">
            <v>1718692</v>
          </cell>
          <cell r="J1320">
            <v>1904471</v>
          </cell>
          <cell r="K1320">
            <v>1900639</v>
          </cell>
          <cell r="L1320">
            <v>1900015</v>
          </cell>
          <cell r="M1320">
            <v>1901023</v>
          </cell>
          <cell r="N1320">
            <v>1898820</v>
          </cell>
          <cell r="O1320">
            <v>1896535</v>
          </cell>
          <cell r="P1320">
            <v>1885930</v>
          </cell>
          <cell r="Q1320">
            <v>1866873</v>
          </cell>
          <cell r="R1320">
            <v>0</v>
          </cell>
          <cell r="S1320">
            <v>0</v>
          </cell>
        </row>
        <row r="1321">
          <cell r="C1321">
            <v>40077</v>
          </cell>
          <cell r="D1321" t="str">
            <v>Commissioni su fondi</v>
          </cell>
          <cell r="E1321">
            <v>7311.1524499999996</v>
          </cell>
          <cell r="F1321">
            <v>5761.3633900000004</v>
          </cell>
          <cell r="G1321">
            <v>2595.0441099999998</v>
          </cell>
          <cell r="H1321">
            <v>1675.0045700000001</v>
          </cell>
          <cell r="I1321">
            <v>887</v>
          </cell>
          <cell r="J1321">
            <v>11387.70925</v>
          </cell>
          <cell r="K1321">
            <v>7639.8044499999996</v>
          </cell>
          <cell r="L1321">
            <v>6823.1053899999997</v>
          </cell>
          <cell r="M1321">
            <v>5980.55033</v>
          </cell>
          <cell r="N1321">
            <v>5175.1153299999996</v>
          </cell>
          <cell r="O1321">
            <v>4404.4475199999997</v>
          </cell>
          <cell r="P1321">
            <v>3626.2219799999998</v>
          </cell>
          <cell r="Q1321">
            <v>2920.3912300000002</v>
          </cell>
          <cell r="R1321">
            <v>23222.5</v>
          </cell>
          <cell r="S1321">
            <v>21994</v>
          </cell>
        </row>
        <row r="1322">
          <cell r="C1322">
            <v>40078</v>
          </cell>
          <cell r="D1322" t="str">
            <v>volumi fondi</v>
          </cell>
          <cell r="E1322">
            <v>1333322</v>
          </cell>
          <cell r="F1322">
            <v>1307359</v>
          </cell>
          <cell r="G1322">
            <v>1256159</v>
          </cell>
          <cell r="H1322">
            <v>1183218</v>
          </cell>
          <cell r="I1322">
            <v>1183396</v>
          </cell>
          <cell r="J1322">
            <v>1039036</v>
          </cell>
          <cell r="K1322">
            <v>1023595</v>
          </cell>
          <cell r="L1322">
            <v>1005631</v>
          </cell>
          <cell r="M1322">
            <v>983622</v>
          </cell>
          <cell r="N1322">
            <v>972500</v>
          </cell>
          <cell r="O1322">
            <v>959069</v>
          </cell>
          <cell r="P1322">
            <v>949347</v>
          </cell>
          <cell r="Q1322">
            <v>943237</v>
          </cell>
          <cell r="R1322">
            <v>0</v>
          </cell>
          <cell r="S1322">
            <v>0</v>
          </cell>
        </row>
        <row r="1323">
          <cell r="C1323">
            <v>40079</v>
          </cell>
          <cell r="D1323" t="str">
            <v>Commissioni su titoli amministrati</v>
          </cell>
          <cell r="E1323">
            <v>16069.6931</v>
          </cell>
          <cell r="F1323">
            <v>13237.04113</v>
          </cell>
          <cell r="G1323">
            <v>11752.29088</v>
          </cell>
          <cell r="H1323">
            <v>4772.5585600000004</v>
          </cell>
          <cell r="I1323">
            <v>1991</v>
          </cell>
          <cell r="J1323">
            <v>18040.698639999999</v>
          </cell>
          <cell r="K1323">
            <v>10589.48155</v>
          </cell>
          <cell r="L1323">
            <v>8773.8410700000004</v>
          </cell>
          <cell r="M1323">
            <v>7924.8716299999996</v>
          </cell>
          <cell r="N1323">
            <v>6937.0197900000003</v>
          </cell>
          <cell r="O1323">
            <v>6140.5037899999998</v>
          </cell>
          <cell r="P1323">
            <v>5366.5484699999997</v>
          </cell>
          <cell r="Q1323">
            <v>4684.7674900000002</v>
          </cell>
          <cell r="R1323">
            <v>36665.599999999999</v>
          </cell>
          <cell r="S1323">
            <v>19397</v>
          </cell>
        </row>
        <row r="1324">
          <cell r="C1324">
            <v>40080</v>
          </cell>
          <cell r="D1324" t="str">
            <v>volumi Titoli Ammin. (stock)</v>
          </cell>
          <cell r="E1324">
            <v>3121749</v>
          </cell>
          <cell r="F1324">
            <v>3138882</v>
          </cell>
          <cell r="G1324">
            <v>3193378</v>
          </cell>
          <cell r="H1324">
            <v>3190510</v>
          </cell>
          <cell r="I1324">
            <v>3117902</v>
          </cell>
          <cell r="J1324">
            <v>3100375</v>
          </cell>
          <cell r="K1324">
            <v>3085880</v>
          </cell>
          <cell r="L1324">
            <v>3075388</v>
          </cell>
          <cell r="M1324">
            <v>3086934</v>
          </cell>
          <cell r="N1324">
            <v>3079037</v>
          </cell>
          <cell r="O1324">
            <v>3076284</v>
          </cell>
          <cell r="P1324">
            <v>3092205</v>
          </cell>
          <cell r="Q1324">
            <v>3111784</v>
          </cell>
          <cell r="R1324">
            <v>0</v>
          </cell>
          <cell r="S1324">
            <v>0</v>
          </cell>
        </row>
        <row r="1325">
          <cell r="C1325">
            <v>40081</v>
          </cell>
          <cell r="D1325" t="str">
            <v>Commissioni su operazioni di PcT</v>
          </cell>
          <cell r="E1325">
            <v>316.94835</v>
          </cell>
          <cell r="F1325">
            <v>273.41185999999999</v>
          </cell>
          <cell r="G1325">
            <v>206.09044</v>
          </cell>
          <cell r="H1325">
            <v>165.86671999999999</v>
          </cell>
          <cell r="I1325">
            <v>132</v>
          </cell>
          <cell r="J1325">
            <v>586.59429999999998</v>
          </cell>
          <cell r="K1325">
            <v>382.37276000000003</v>
          </cell>
          <cell r="L1325">
            <v>338.45204000000001</v>
          </cell>
          <cell r="M1325">
            <v>294.57369</v>
          </cell>
          <cell r="N1325">
            <v>261.24011000000002</v>
          </cell>
          <cell r="O1325">
            <v>171.08125999999999</v>
          </cell>
          <cell r="P1325">
            <v>97.652180000000001</v>
          </cell>
          <cell r="Q1325">
            <v>28.475999999999999</v>
          </cell>
          <cell r="R1325">
            <v>617.6</v>
          </cell>
          <cell r="S1325">
            <v>403</v>
          </cell>
        </row>
        <row r="1326">
          <cell r="C1326">
            <v>40082</v>
          </cell>
          <cell r="D1326" t="str">
            <v>volumi PcT</v>
          </cell>
          <cell r="E1326">
            <v>201024.35282999999</v>
          </cell>
          <cell r="F1326">
            <v>211451.02509000001</v>
          </cell>
          <cell r="G1326">
            <v>228485.09633999999</v>
          </cell>
          <cell r="H1326">
            <v>518507.15629000001</v>
          </cell>
          <cell r="I1326">
            <v>311332</v>
          </cell>
          <cell r="J1326">
            <v>201627.52314</v>
          </cell>
          <cell r="K1326">
            <v>187399.69828000001</v>
          </cell>
          <cell r="L1326">
            <v>188559.49974999999</v>
          </cell>
          <cell r="M1326">
            <v>191904.92895</v>
          </cell>
          <cell r="N1326">
            <v>196588.52530000001</v>
          </cell>
          <cell r="O1326">
            <v>200895.13521000001</v>
          </cell>
          <cell r="P1326">
            <v>208547.79715</v>
          </cell>
          <cell r="Q1326">
            <v>215957.19944999999</v>
          </cell>
          <cell r="R1326">
            <v>0</v>
          </cell>
          <cell r="S1326">
            <v>0</v>
          </cell>
        </row>
        <row r="1327">
          <cell r="C1327">
            <v>40083</v>
          </cell>
          <cell r="D1327" t="str">
            <v>Commissioni su assicurazioni</v>
          </cell>
          <cell r="E1327">
            <v>2401.2697199999998</v>
          </cell>
          <cell r="F1327">
            <v>1961.55908</v>
          </cell>
          <cell r="G1327">
            <v>1442.1804500000001</v>
          </cell>
          <cell r="H1327">
            <v>723.85236999999995</v>
          </cell>
          <cell r="I1327">
            <v>272</v>
          </cell>
          <cell r="J1327">
            <v>7435.0817200000001</v>
          </cell>
          <cell r="K1327">
            <v>6059.9035299999996</v>
          </cell>
          <cell r="L1327">
            <v>5630.8965099999996</v>
          </cell>
          <cell r="M1327">
            <v>5273.3945100000001</v>
          </cell>
          <cell r="N1327">
            <v>4641.7668899999999</v>
          </cell>
          <cell r="O1327">
            <v>3908.1008900000002</v>
          </cell>
          <cell r="P1327">
            <v>3256.8362900000002</v>
          </cell>
          <cell r="Q1327">
            <v>2675.1333100000002</v>
          </cell>
          <cell r="R1327">
            <v>9690</v>
          </cell>
          <cell r="S1327">
            <v>9700</v>
          </cell>
        </row>
        <row r="1328">
          <cell r="C1328">
            <v>40084</v>
          </cell>
          <cell r="D1328" t="str">
            <v>volumi assicurazioni</v>
          </cell>
          <cell r="E1328">
            <v>240721.81662999999</v>
          </cell>
          <cell r="F1328">
            <v>233987.31662999999</v>
          </cell>
          <cell r="G1328">
            <v>227589.81662999999</v>
          </cell>
          <cell r="H1328">
            <v>218486.81662999999</v>
          </cell>
          <cell r="I1328">
            <v>210134.18252999999</v>
          </cell>
          <cell r="J1328">
            <v>205945.31662999999</v>
          </cell>
          <cell r="K1328">
            <v>198698.31662999999</v>
          </cell>
          <cell r="L1328">
            <v>189522.37942000001</v>
          </cell>
          <cell r="M1328">
            <v>182623.37942000001</v>
          </cell>
          <cell r="N1328">
            <v>168721.37942000001</v>
          </cell>
          <cell r="O1328">
            <v>155186.37942000001</v>
          </cell>
          <cell r="P1328">
            <v>140813.37942000001</v>
          </cell>
          <cell r="Q1328">
            <v>127399.37942</v>
          </cell>
          <cell r="R1328">
            <v>0</v>
          </cell>
          <cell r="S1328">
            <v>0</v>
          </cell>
        </row>
        <row r="1329">
          <cell r="C1329">
            <v>40085</v>
          </cell>
          <cell r="D1329" t="str">
            <v>commissioni tenuta conto</v>
          </cell>
          <cell r="E1329">
            <v>15666.05206</v>
          </cell>
          <cell r="F1329">
            <v>12641.012129999999</v>
          </cell>
          <cell r="G1329">
            <v>9557.0905999999995</v>
          </cell>
          <cell r="H1329">
            <v>6131.0958000000001</v>
          </cell>
          <cell r="I1329">
            <v>3204</v>
          </cell>
          <cell r="J1329">
            <v>35079.332589999998</v>
          </cell>
          <cell r="K1329">
            <v>31316.066650000001</v>
          </cell>
          <cell r="L1329">
            <v>27848.18144</v>
          </cell>
          <cell r="M1329">
            <v>25116.52018</v>
          </cell>
          <cell r="N1329">
            <v>22142.778389999999</v>
          </cell>
          <cell r="O1329">
            <v>19563.423340000001</v>
          </cell>
          <cell r="P1329">
            <v>16618.287820000001</v>
          </cell>
          <cell r="Q1329">
            <v>12888.32339</v>
          </cell>
          <cell r="R1329">
            <v>37120.699999999997</v>
          </cell>
          <cell r="S1329">
            <v>40500</v>
          </cell>
        </row>
        <row r="1330">
          <cell r="C1330">
            <v>40086</v>
          </cell>
          <cell r="D1330" t="str">
            <v>commissioni su carte di credito e debito</v>
          </cell>
          <cell r="E1330">
            <v>2140.8593599999999</v>
          </cell>
          <cell r="F1330">
            <v>1734.25711</v>
          </cell>
          <cell r="G1330">
            <v>1300.92786</v>
          </cell>
          <cell r="H1330">
            <v>819.19358999999997</v>
          </cell>
          <cell r="I1330">
            <v>415</v>
          </cell>
          <cell r="J1330">
            <v>3543.6773899999998</v>
          </cell>
          <cell r="K1330">
            <v>1712.5286799999999</v>
          </cell>
          <cell r="L1330">
            <v>1435.9954</v>
          </cell>
          <cell r="M1330">
            <v>1157.8147100000001</v>
          </cell>
          <cell r="N1330">
            <v>1012.61393</v>
          </cell>
          <cell r="O1330">
            <v>763.35073999999997</v>
          </cell>
          <cell r="P1330">
            <v>558.34912999999995</v>
          </cell>
          <cell r="Q1330">
            <v>227.73903999999999</v>
          </cell>
          <cell r="R1330">
            <v>5075</v>
          </cell>
          <cell r="S1330">
            <v>2600</v>
          </cell>
        </row>
        <row r="1331">
          <cell r="C1331">
            <v>40087</v>
          </cell>
          <cell r="D1331" t="str">
            <v>commissioni su servizi estero</v>
          </cell>
          <cell r="E1331">
            <v>843.43704000000002</v>
          </cell>
          <cell r="F1331">
            <v>655.90450999999996</v>
          </cell>
          <cell r="G1331">
            <v>490.48885999999999</v>
          </cell>
          <cell r="H1331">
            <v>322.92842000000002</v>
          </cell>
          <cell r="I1331">
            <v>179</v>
          </cell>
          <cell r="J1331">
            <v>2224.3458000000001</v>
          </cell>
          <cell r="K1331">
            <v>2037.4759200000001</v>
          </cell>
          <cell r="L1331">
            <v>1890.3187</v>
          </cell>
          <cell r="M1331">
            <v>1707.5463099999999</v>
          </cell>
          <cell r="N1331">
            <v>1525.1843100000001</v>
          </cell>
          <cell r="O1331">
            <v>1337.0603000000001</v>
          </cell>
          <cell r="P1331">
            <v>1113.0550900000001</v>
          </cell>
          <cell r="Q1331">
            <v>889.64427999999998</v>
          </cell>
          <cell r="R1331">
            <v>2908.4</v>
          </cell>
          <cell r="S1331">
            <v>3040</v>
          </cell>
        </row>
        <row r="1332">
          <cell r="C1332">
            <v>40088</v>
          </cell>
          <cell r="D1332" t="str">
            <v>Commissioni da portafoglio</v>
          </cell>
          <cell r="E1332">
            <v>872.74017000000003</v>
          </cell>
          <cell r="F1332">
            <v>688.31061</v>
          </cell>
          <cell r="G1332">
            <v>514.29530999999997</v>
          </cell>
          <cell r="H1332">
            <v>324.06195000000002</v>
          </cell>
          <cell r="I1332">
            <v>148.15295</v>
          </cell>
          <cell r="J1332">
            <v>1868.75703</v>
          </cell>
          <cell r="K1332">
            <v>1680.20281</v>
          </cell>
          <cell r="L1332">
            <v>1514.4871000000001</v>
          </cell>
          <cell r="M1332">
            <v>1356.7485300000001</v>
          </cell>
          <cell r="N1332">
            <v>1231.80205</v>
          </cell>
          <cell r="O1332">
            <v>1091.60717</v>
          </cell>
          <cell r="P1332">
            <v>926.87608</v>
          </cell>
          <cell r="Q1332">
            <v>754.87904000000003</v>
          </cell>
          <cell r="R1332">
            <v>2693</v>
          </cell>
          <cell r="S1332">
            <v>2500</v>
          </cell>
        </row>
        <row r="1333">
          <cell r="C1333">
            <v>40089</v>
          </cell>
          <cell r="D1333" t="str">
            <v>altre Commissioni</v>
          </cell>
          <cell r="E1333">
            <v>1416.35932</v>
          </cell>
          <cell r="F1333">
            <v>1084.73152</v>
          </cell>
          <cell r="G1333">
            <v>876.26903000000004</v>
          </cell>
          <cell r="H1333">
            <v>545.43141000000003</v>
          </cell>
          <cell r="I1333">
            <v>255.13980000000001</v>
          </cell>
          <cell r="J1333">
            <v>3302.3717000000001</v>
          </cell>
          <cell r="K1333">
            <v>3072.9515700000002</v>
          </cell>
          <cell r="L1333">
            <v>2503.5909799999999</v>
          </cell>
          <cell r="M1333">
            <v>2299.9785099999999</v>
          </cell>
          <cell r="N1333">
            <v>2098.15589</v>
          </cell>
          <cell r="O1333">
            <v>1390.4942599999999</v>
          </cell>
          <cell r="P1333">
            <v>1066.0205100000001</v>
          </cell>
          <cell r="Q1333">
            <v>826.36379999999997</v>
          </cell>
          <cell r="R1333">
            <v>3306</v>
          </cell>
          <cell r="S1333">
            <v>3500</v>
          </cell>
        </row>
        <row r="1334">
          <cell r="C1334">
            <v>40090</v>
          </cell>
          <cell r="D1334" t="str">
            <v>di cui sistema di pagamento</v>
          </cell>
          <cell r="E1334">
            <v>430.31166999999999</v>
          </cell>
          <cell r="F1334">
            <v>327.50389999999999</v>
          </cell>
          <cell r="G1334">
            <v>262.04628000000002</v>
          </cell>
          <cell r="H1334">
            <v>177.30453</v>
          </cell>
          <cell r="I1334">
            <v>91.139799999999994</v>
          </cell>
          <cell r="J1334">
            <v>231.73121</v>
          </cell>
          <cell r="K1334">
            <v>207.16684000000001</v>
          </cell>
          <cell r="L1334">
            <v>184.76777000000001</v>
          </cell>
          <cell r="M1334">
            <v>171.29695000000001</v>
          </cell>
          <cell r="N1334">
            <v>135.41047</v>
          </cell>
          <cell r="O1334">
            <v>117.71286000000001</v>
          </cell>
          <cell r="P1334">
            <v>103.82604000000001</v>
          </cell>
          <cell r="Q1334">
            <v>87.242080000000001</v>
          </cell>
          <cell r="R1334">
            <v>749.2</v>
          </cell>
          <cell r="S1334">
            <v>227</v>
          </cell>
        </row>
        <row r="1335">
          <cell r="C1335">
            <v>40091</v>
          </cell>
          <cell r="D1335" t="str">
            <v>effetto giorni banca</v>
          </cell>
          <cell r="E1335">
            <v>2261.2901900000002</v>
          </cell>
          <cell r="F1335">
            <v>1717.4644800000001</v>
          </cell>
          <cell r="G1335">
            <v>1274.8205399999999</v>
          </cell>
          <cell r="H1335">
            <v>784.00167999999996</v>
          </cell>
          <cell r="I1335">
            <v>332</v>
          </cell>
          <cell r="J1335">
            <v>4255.1802600000001</v>
          </cell>
          <cell r="K1335">
            <v>3828.0664700000002</v>
          </cell>
          <cell r="L1335">
            <v>3374.36535</v>
          </cell>
          <cell r="M1335">
            <v>3081.3987200000001</v>
          </cell>
          <cell r="N1335">
            <v>2820.0003999999999</v>
          </cell>
          <cell r="O1335">
            <v>2296.6227199999998</v>
          </cell>
          <cell r="P1335">
            <v>1910.1553899999999</v>
          </cell>
          <cell r="Q1335">
            <v>1633.09637</v>
          </cell>
          <cell r="R1335">
            <v>3915</v>
          </cell>
          <cell r="S1335">
            <v>4600</v>
          </cell>
        </row>
        <row r="1336">
          <cell r="C1336">
            <v>40092</v>
          </cell>
          <cell r="D1336" t="str">
            <v># c/c</v>
          </cell>
          <cell r="E1336">
            <v>131100</v>
          </cell>
          <cell r="F1336">
            <v>131494</v>
          </cell>
          <cell r="G1336">
            <v>131609</v>
          </cell>
          <cell r="H1336">
            <v>131609</v>
          </cell>
          <cell r="I1336">
            <v>131473</v>
          </cell>
          <cell r="J1336">
            <v>128758</v>
          </cell>
          <cell r="K1336">
            <v>128334</v>
          </cell>
          <cell r="L1336">
            <v>127993</v>
          </cell>
          <cell r="M1336">
            <v>127699</v>
          </cell>
          <cell r="N1336">
            <v>128225</v>
          </cell>
          <cell r="O1336">
            <v>127967</v>
          </cell>
          <cell r="P1336">
            <v>127527</v>
          </cell>
          <cell r="Q1336">
            <v>126608</v>
          </cell>
          <cell r="R1336">
            <v>0</v>
          </cell>
          <cell r="S1336">
            <v>0</v>
          </cell>
        </row>
        <row r="1337">
          <cell r="C1337">
            <v>40093</v>
          </cell>
          <cell r="D1337" t="str">
            <v>di cui standardizzati</v>
          </cell>
          <cell r="E1337">
            <v>34399</v>
          </cell>
          <cell r="F1337">
            <v>32001</v>
          </cell>
          <cell r="G1337">
            <v>29633</v>
          </cell>
          <cell r="H1337">
            <v>26295</v>
          </cell>
          <cell r="I1337">
            <v>22945</v>
          </cell>
          <cell r="J1337">
            <v>18431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</row>
        <row r="1338">
          <cell r="C1338">
            <v>40094</v>
          </cell>
          <cell r="D1338" t="str">
            <v>Erogazione Mutui</v>
          </cell>
          <cell r="E1338">
            <v>125961.17075</v>
          </cell>
          <cell r="F1338">
            <v>117858.13</v>
          </cell>
          <cell r="G1338">
            <v>91021.494000000006</v>
          </cell>
          <cell r="H1338">
            <v>50243.74</v>
          </cell>
          <cell r="I1338">
            <v>20122</v>
          </cell>
          <cell r="J1338">
            <v>235836</v>
          </cell>
          <cell r="K1338">
            <v>232948</v>
          </cell>
          <cell r="L1338">
            <v>227047</v>
          </cell>
          <cell r="M1338">
            <v>232288</v>
          </cell>
          <cell r="N1338">
            <v>216184</v>
          </cell>
          <cell r="O1338">
            <v>247141</v>
          </cell>
          <cell r="P1338">
            <v>194717.1</v>
          </cell>
          <cell r="Q1338">
            <v>154254.1</v>
          </cell>
          <cell r="R1338">
            <v>0</v>
          </cell>
          <cell r="S1338">
            <v>0</v>
          </cell>
        </row>
        <row r="1339">
          <cell r="C1339">
            <v>40095</v>
          </cell>
          <cell r="D1339" t="str">
            <v>GP flusso netto</v>
          </cell>
          <cell r="E1339">
            <v>-16938</v>
          </cell>
          <cell r="F1339">
            <v>7518</v>
          </cell>
          <cell r="G1339">
            <v>26779</v>
          </cell>
          <cell r="H1339">
            <v>42001</v>
          </cell>
          <cell r="I1339">
            <v>12438</v>
          </cell>
          <cell r="J1339">
            <v>187708</v>
          </cell>
          <cell r="K1339">
            <v>227079</v>
          </cell>
          <cell r="L1339">
            <v>271312</v>
          </cell>
          <cell r="M1339">
            <v>288427</v>
          </cell>
          <cell r="N1339">
            <v>279536</v>
          </cell>
          <cell r="O1339">
            <v>324045</v>
          </cell>
          <cell r="P1339">
            <v>333743</v>
          </cell>
          <cell r="Q1339">
            <v>319093</v>
          </cell>
          <cell r="R1339">
            <v>0</v>
          </cell>
          <cell r="S1339">
            <v>0</v>
          </cell>
        </row>
        <row r="1340">
          <cell r="C1340">
            <v>40096</v>
          </cell>
          <cell r="D1340" t="str">
            <v>Fondi flusso netto</v>
          </cell>
          <cell r="E1340">
            <v>86779</v>
          </cell>
          <cell r="F1340">
            <v>72823</v>
          </cell>
          <cell r="G1340">
            <v>49941</v>
          </cell>
          <cell r="H1340">
            <v>-2147</v>
          </cell>
          <cell r="I1340">
            <v>-2875</v>
          </cell>
          <cell r="J1340">
            <v>338101</v>
          </cell>
          <cell r="K1340">
            <v>249610</v>
          </cell>
          <cell r="L1340">
            <v>265861</v>
          </cell>
          <cell r="M1340">
            <v>239040</v>
          </cell>
          <cell r="N1340">
            <v>225432</v>
          </cell>
          <cell r="O1340">
            <v>191079</v>
          </cell>
          <cell r="P1340">
            <v>164694</v>
          </cell>
          <cell r="Q1340">
            <v>197806</v>
          </cell>
          <cell r="R1340">
            <v>0</v>
          </cell>
          <cell r="S1340">
            <v>0</v>
          </cell>
        </row>
        <row r="1341">
          <cell r="C1341">
            <v>40097</v>
          </cell>
          <cell r="D1341" t="str">
            <v>Assicurazioni nuovi premi</v>
          </cell>
          <cell r="E1341">
            <v>61426.611169999996</v>
          </cell>
          <cell r="F1341">
            <v>47957.611169999996</v>
          </cell>
          <cell r="G1341">
            <v>35162.611169999996</v>
          </cell>
          <cell r="H1341">
            <v>16956.61117</v>
          </cell>
          <cell r="I1341">
            <v>7673.8790200000003</v>
          </cell>
          <cell r="J1341">
            <v>142896.31662999999</v>
          </cell>
          <cell r="K1341">
            <v>135649.31662999999</v>
          </cell>
          <cell r="L1341">
            <v>126473.37942</v>
          </cell>
          <cell r="M1341">
            <v>119574.37942</v>
          </cell>
          <cell r="N1341">
            <v>105672.37942</v>
          </cell>
          <cell r="O1341">
            <v>92137.379419999997</v>
          </cell>
          <cell r="P1341">
            <v>77764.379419999997</v>
          </cell>
          <cell r="Q1341">
            <v>64350.379419999997</v>
          </cell>
          <cell r="R1341">
            <v>0</v>
          </cell>
          <cell r="S1341">
            <v>0</v>
          </cell>
        </row>
        <row r="1342">
          <cell r="C1342">
            <v>40098</v>
          </cell>
          <cell r="D1342" t="str">
            <v># clienti</v>
          </cell>
          <cell r="E1342">
            <v>181255</v>
          </cell>
          <cell r="F1342">
            <v>181342</v>
          </cell>
          <cell r="G1342">
            <v>182655</v>
          </cell>
          <cell r="H1342">
            <v>182015</v>
          </cell>
          <cell r="I1342">
            <v>180043</v>
          </cell>
          <cell r="J1342">
            <v>180511</v>
          </cell>
          <cell r="K1342">
            <v>180292</v>
          </cell>
          <cell r="L1342">
            <v>180226</v>
          </cell>
          <cell r="M1342">
            <v>179486</v>
          </cell>
          <cell r="N1342">
            <v>178294</v>
          </cell>
          <cell r="O1342">
            <v>178350</v>
          </cell>
          <cell r="P1342">
            <v>177803</v>
          </cell>
          <cell r="Q1342">
            <v>179313</v>
          </cell>
          <cell r="R1342">
            <v>0</v>
          </cell>
          <cell r="S1342">
            <v>0</v>
          </cell>
        </row>
        <row r="1343">
          <cell r="C1343">
            <v>40099</v>
          </cell>
          <cell r="D1343" t="str">
            <v>Nuovi clienti Retail</v>
          </cell>
          <cell r="E1343">
            <v>6945</v>
          </cell>
          <cell r="F1343">
            <v>5710</v>
          </cell>
          <cell r="G1343">
            <v>4969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</row>
        <row r="1344">
          <cell r="C1344">
            <v>40100</v>
          </cell>
          <cell r="D1344" t="str">
            <v># clienti CU</v>
          </cell>
          <cell r="E1344">
            <v>145544</v>
          </cell>
          <cell r="F1344">
            <v>145637</v>
          </cell>
          <cell r="G1344">
            <v>146641</v>
          </cell>
          <cell r="H1344">
            <v>146012</v>
          </cell>
          <cell r="I1344">
            <v>144034</v>
          </cell>
          <cell r="J1344">
            <v>144453</v>
          </cell>
          <cell r="K1344">
            <v>144083</v>
          </cell>
          <cell r="L1344">
            <v>144075</v>
          </cell>
          <cell r="M1344">
            <v>143538</v>
          </cell>
          <cell r="N1344">
            <v>142510</v>
          </cell>
          <cell r="O1344">
            <v>142603</v>
          </cell>
          <cell r="P1344">
            <v>142245</v>
          </cell>
          <cell r="Q1344">
            <v>143640</v>
          </cell>
          <cell r="R1344">
            <v>0</v>
          </cell>
          <cell r="S1344">
            <v>0</v>
          </cell>
        </row>
        <row r="1345">
          <cell r="C1345">
            <v>40101</v>
          </cell>
          <cell r="D1345" t="str">
            <v>MI CU</v>
          </cell>
          <cell r="E1345">
            <v>52635.684309999997</v>
          </cell>
          <cell r="F1345">
            <v>41868.805310000003</v>
          </cell>
          <cell r="G1345">
            <v>31304.322530000001</v>
          </cell>
          <cell r="H1345">
            <v>18865.987649999999</v>
          </cell>
          <cell r="I1345">
            <v>9458.04378</v>
          </cell>
          <cell r="J1345">
            <v>102797.54120000001</v>
          </cell>
          <cell r="K1345">
            <v>87261.946880000003</v>
          </cell>
          <cell r="L1345">
            <v>77791.188110000003</v>
          </cell>
          <cell r="M1345">
            <v>70046.177330000006</v>
          </cell>
          <cell r="N1345">
            <v>62299.593269999998</v>
          </cell>
          <cell r="O1345">
            <v>54324.109709999997</v>
          </cell>
          <cell r="P1345">
            <v>46518.061399999999</v>
          </cell>
          <cell r="Q1345">
            <v>38478.641459999999</v>
          </cell>
          <cell r="R1345">
            <v>0</v>
          </cell>
          <cell r="S1345">
            <v>0</v>
          </cell>
        </row>
        <row r="1346">
          <cell r="C1346">
            <v>40102</v>
          </cell>
          <cell r="D1346" t="str">
            <v>MI PAR</v>
          </cell>
          <cell r="E1346">
            <v>24496.17036</v>
          </cell>
          <cell r="F1346">
            <v>19792.448219999998</v>
          </cell>
          <cell r="G1346">
            <v>14795.860199999999</v>
          </cell>
          <cell r="H1346">
            <v>8460.6351099999993</v>
          </cell>
          <cell r="I1346">
            <v>4151.93649</v>
          </cell>
          <cell r="J1346">
            <v>43676.308259999998</v>
          </cell>
          <cell r="K1346">
            <v>35399.243719999999</v>
          </cell>
          <cell r="L1346">
            <v>31103.74108</v>
          </cell>
          <cell r="M1346">
            <v>27819.75418</v>
          </cell>
          <cell r="N1346">
            <v>24673.607550000001</v>
          </cell>
          <cell r="O1346">
            <v>21092.991610000001</v>
          </cell>
          <cell r="P1346">
            <v>17905.396710000001</v>
          </cell>
          <cell r="Q1346">
            <v>15023.82742</v>
          </cell>
          <cell r="R1346">
            <v>0</v>
          </cell>
          <cell r="S1346">
            <v>0</v>
          </cell>
        </row>
        <row r="1347">
          <cell r="C1347">
            <v>40103</v>
          </cell>
          <cell r="D1347" t="str">
            <v>MI PP</v>
          </cell>
          <cell r="E1347">
            <v>9042.3163399999994</v>
          </cell>
          <cell r="F1347">
            <v>7381.0401300000003</v>
          </cell>
          <cell r="G1347">
            <v>5465.0144899999996</v>
          </cell>
          <cell r="H1347">
            <v>3303.6151500000001</v>
          </cell>
          <cell r="I1347">
            <v>1643.8439000000001</v>
          </cell>
          <cell r="J1347">
            <v>16801.434280000001</v>
          </cell>
          <cell r="K1347">
            <v>13276.237059999999</v>
          </cell>
          <cell r="L1347">
            <v>11756.507670000001</v>
          </cell>
          <cell r="M1347">
            <v>10448.67765</v>
          </cell>
          <cell r="N1347">
            <v>8963.8579000000009</v>
          </cell>
          <cell r="O1347">
            <v>7785.9506000000001</v>
          </cell>
          <cell r="P1347">
            <v>6567.11679</v>
          </cell>
          <cell r="Q1347">
            <v>5435.5755200000003</v>
          </cell>
          <cell r="R1347">
            <v>0</v>
          </cell>
          <cell r="S1347">
            <v>0</v>
          </cell>
        </row>
        <row r="1348">
          <cell r="C1348">
            <v>40104</v>
          </cell>
          <cell r="D1348" t="str">
            <v>MI SB</v>
          </cell>
          <cell r="E1348">
            <v>24628.590980000001</v>
          </cell>
          <cell r="F1348">
            <v>19477.922760000001</v>
          </cell>
          <cell r="G1348">
            <v>14932.1774</v>
          </cell>
          <cell r="H1348">
            <v>9748.6124799999998</v>
          </cell>
          <cell r="I1348">
            <v>4890.46857</v>
          </cell>
          <cell r="J1348">
            <v>57589.904699999999</v>
          </cell>
          <cell r="K1348">
            <v>51594.258459999997</v>
          </cell>
          <cell r="L1348">
            <v>46395.76354</v>
          </cell>
          <cell r="M1348">
            <v>41684.490519999999</v>
          </cell>
          <cell r="N1348">
            <v>37123.227610000002</v>
          </cell>
          <cell r="O1348">
            <v>32346.529719999999</v>
          </cell>
          <cell r="P1348">
            <v>27697.169539999999</v>
          </cell>
          <cell r="Q1348">
            <v>22701.379570000001</v>
          </cell>
          <cell r="R1348">
            <v>64038.9</v>
          </cell>
          <cell r="S1348">
            <v>64030</v>
          </cell>
        </row>
        <row r="1349">
          <cell r="C1349">
            <v>40105</v>
          </cell>
          <cell r="D1349" t="str">
            <v># clienti PAR</v>
          </cell>
          <cell r="E1349">
            <v>19205</v>
          </cell>
          <cell r="F1349">
            <v>19270</v>
          </cell>
          <cell r="G1349">
            <v>19478</v>
          </cell>
          <cell r="H1349">
            <v>19459</v>
          </cell>
          <cell r="I1349">
            <v>19392</v>
          </cell>
          <cell r="J1349">
            <v>19427</v>
          </cell>
          <cell r="K1349">
            <v>19509</v>
          </cell>
          <cell r="L1349">
            <v>19480</v>
          </cell>
          <cell r="M1349">
            <v>19385</v>
          </cell>
          <cell r="N1349">
            <v>19266</v>
          </cell>
          <cell r="O1349">
            <v>19261</v>
          </cell>
          <cell r="P1349">
            <v>19222</v>
          </cell>
          <cell r="Q1349">
            <v>19359</v>
          </cell>
          <cell r="R1349">
            <v>0</v>
          </cell>
          <cell r="S1349">
            <v>0</v>
          </cell>
        </row>
        <row r="1350">
          <cell r="C1350">
            <v>40106</v>
          </cell>
          <cell r="D1350" t="str">
            <v># clienti PP</v>
          </cell>
          <cell r="E1350">
            <v>2249</v>
          </cell>
          <cell r="F1350">
            <v>2241</v>
          </cell>
          <cell r="G1350">
            <v>2267</v>
          </cell>
          <cell r="H1350">
            <v>2274</v>
          </cell>
          <cell r="I1350">
            <v>2257</v>
          </cell>
          <cell r="J1350">
            <v>2253</v>
          </cell>
          <cell r="K1350">
            <v>2261</v>
          </cell>
          <cell r="L1350">
            <v>2258</v>
          </cell>
          <cell r="M1350">
            <v>2237</v>
          </cell>
          <cell r="N1350">
            <v>2216</v>
          </cell>
          <cell r="O1350">
            <v>2206</v>
          </cell>
          <cell r="P1350">
            <v>2189</v>
          </cell>
          <cell r="Q1350">
            <v>2185</v>
          </cell>
          <cell r="R1350">
            <v>0</v>
          </cell>
          <cell r="S1350">
            <v>0</v>
          </cell>
        </row>
        <row r="1351">
          <cell r="C1351">
            <v>40107</v>
          </cell>
          <cell r="D1351" t="str">
            <v># clienti SB</v>
          </cell>
          <cell r="E1351">
            <v>14257</v>
          </cell>
          <cell r="F1351">
            <v>14194</v>
          </cell>
          <cell r="G1351">
            <v>14269</v>
          </cell>
          <cell r="H1351">
            <v>14270</v>
          </cell>
          <cell r="I1351">
            <v>14360</v>
          </cell>
          <cell r="J1351">
            <v>14378</v>
          </cell>
          <cell r="K1351">
            <v>14439</v>
          </cell>
          <cell r="L1351">
            <v>14413</v>
          </cell>
          <cell r="M1351">
            <v>14326</v>
          </cell>
          <cell r="N1351">
            <v>14302</v>
          </cell>
          <cell r="O1351">
            <v>14280</v>
          </cell>
          <cell r="P1351">
            <v>14147</v>
          </cell>
          <cell r="Q1351">
            <v>14129</v>
          </cell>
          <cell r="R1351">
            <v>0</v>
          </cell>
          <cell r="S1351">
            <v>0</v>
          </cell>
        </row>
        <row r="1352">
          <cell r="C1352">
            <v>40108</v>
          </cell>
          <cell r="D1352" t="str">
            <v># sportelli PB</v>
          </cell>
          <cell r="E1352">
            <v>3</v>
          </cell>
          <cell r="F1352">
            <v>3</v>
          </cell>
          <cell r="G1352">
            <v>3</v>
          </cell>
          <cell r="H1352">
            <v>3</v>
          </cell>
          <cell r="I1352">
            <v>3</v>
          </cell>
          <cell r="J1352">
            <v>3</v>
          </cell>
          <cell r="K1352">
            <v>2</v>
          </cell>
          <cell r="L1352">
            <v>1</v>
          </cell>
          <cell r="M1352">
            <v>1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</row>
        <row r="1353">
          <cell r="C1353">
            <v>40109</v>
          </cell>
          <cell r="D1353" t="str">
            <v>Attivo Ponderato per il rischio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</row>
        <row r="1354">
          <cell r="C1354">
            <v>40110</v>
          </cell>
          <cell r="D1354" t="str">
            <v>Volumi mutui</v>
          </cell>
          <cell r="E1354">
            <v>893445.96623000002</v>
          </cell>
          <cell r="F1354">
            <v>874054.33519000001</v>
          </cell>
          <cell r="G1354">
            <v>862166.84161999996</v>
          </cell>
          <cell r="H1354">
            <v>838094.51826000004</v>
          </cell>
          <cell r="I1354">
            <v>808559</v>
          </cell>
          <cell r="J1354">
            <v>814201</v>
          </cell>
          <cell r="K1354">
            <v>792352</v>
          </cell>
          <cell r="L1354">
            <v>772309</v>
          </cell>
          <cell r="M1354">
            <v>756985</v>
          </cell>
          <cell r="N1354">
            <v>736892</v>
          </cell>
          <cell r="O1354">
            <v>731985</v>
          </cell>
          <cell r="P1354">
            <v>696110</v>
          </cell>
          <cell r="Q1354">
            <v>693355</v>
          </cell>
          <cell r="R1354">
            <v>0</v>
          </cell>
          <cell r="S1354">
            <v>0</v>
          </cell>
        </row>
        <row r="1355">
          <cell r="C1355">
            <v>40111</v>
          </cell>
          <cell r="D1355" t="str">
            <v>Volumi prestiti pers.</v>
          </cell>
          <cell r="E1355">
            <v>81743.851379999993</v>
          </cell>
          <cell r="F1355">
            <v>81062.908530000001</v>
          </cell>
          <cell r="G1355">
            <v>80086.975489999997</v>
          </cell>
          <cell r="H1355">
            <v>79811.761620000005</v>
          </cell>
          <cell r="I1355">
            <v>78033</v>
          </cell>
          <cell r="J1355">
            <v>76841</v>
          </cell>
          <cell r="K1355">
            <v>76276</v>
          </cell>
          <cell r="L1355">
            <v>74758</v>
          </cell>
          <cell r="M1355">
            <v>74191</v>
          </cell>
          <cell r="N1355">
            <v>74246</v>
          </cell>
          <cell r="O1355">
            <v>73549</v>
          </cell>
          <cell r="P1355">
            <v>73211</v>
          </cell>
          <cell r="Q1355">
            <v>57719</v>
          </cell>
          <cell r="R1355">
            <v>0</v>
          </cell>
          <cell r="S1355">
            <v>0</v>
          </cell>
        </row>
        <row r="1356">
          <cell r="C1356">
            <v>40112</v>
          </cell>
          <cell r="D1356" t="str">
            <v># prodotti</v>
          </cell>
          <cell r="E1356">
            <v>216550</v>
          </cell>
          <cell r="F1356">
            <v>215273</v>
          </cell>
          <cell r="G1356">
            <v>221871</v>
          </cell>
          <cell r="H1356">
            <v>219741</v>
          </cell>
          <cell r="I1356">
            <v>229694</v>
          </cell>
          <cell r="J1356">
            <v>341053</v>
          </cell>
          <cell r="K1356">
            <v>335957</v>
          </cell>
          <cell r="L1356">
            <v>332509</v>
          </cell>
          <cell r="M1356">
            <v>329444</v>
          </cell>
          <cell r="N1356">
            <v>0</v>
          </cell>
          <cell r="O1356">
            <v>0</v>
          </cell>
          <cell r="P1356">
            <v>309316</v>
          </cell>
          <cell r="Q1356">
            <v>0</v>
          </cell>
          <cell r="R1356">
            <v>0</v>
          </cell>
          <cell r="S1356">
            <v>0</v>
          </cell>
        </row>
        <row r="1357">
          <cell r="C1357">
            <v>40113</v>
          </cell>
          <cell r="D1357" t="str">
            <v># clienti con c/c</v>
          </cell>
          <cell r="E1357">
            <v>119083</v>
          </cell>
          <cell r="F1357">
            <v>119178</v>
          </cell>
          <cell r="G1357">
            <v>119178</v>
          </cell>
          <cell r="H1357">
            <v>119178</v>
          </cell>
          <cell r="I1357">
            <v>118961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</row>
        <row r="1358">
          <cell r="C1358">
            <v>40114</v>
          </cell>
          <cell r="D1358" t="str">
            <v># clienti con Mutuo</v>
          </cell>
          <cell r="E1358">
            <v>18122</v>
          </cell>
          <cell r="F1358">
            <v>17939</v>
          </cell>
          <cell r="G1358">
            <v>17825</v>
          </cell>
          <cell r="H1358">
            <v>17641</v>
          </cell>
          <cell r="I1358">
            <v>17509</v>
          </cell>
          <cell r="J1358">
            <v>19283</v>
          </cell>
          <cell r="K1358">
            <v>19099</v>
          </cell>
          <cell r="L1358">
            <v>18923</v>
          </cell>
          <cell r="M1358">
            <v>18754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</row>
        <row r="1359">
          <cell r="C1359">
            <v>40115</v>
          </cell>
          <cell r="D1359" t="str">
            <v># clienti con Assicurazioni</v>
          </cell>
          <cell r="E1359">
            <v>12656</v>
          </cell>
          <cell r="F1359">
            <v>12436</v>
          </cell>
          <cell r="G1359">
            <v>12280</v>
          </cell>
          <cell r="H1359">
            <v>12088</v>
          </cell>
          <cell r="I1359">
            <v>11932</v>
          </cell>
          <cell r="J1359">
            <v>13324</v>
          </cell>
          <cell r="K1359">
            <v>10103</v>
          </cell>
          <cell r="L1359">
            <v>9929</v>
          </cell>
          <cell r="M1359">
            <v>9763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</row>
        <row r="1360">
          <cell r="C1360">
            <v>40116</v>
          </cell>
          <cell r="D1360" t="str">
            <v># clienti con Prestiti Personali</v>
          </cell>
          <cell r="E1360">
            <v>16810</v>
          </cell>
          <cell r="F1360">
            <v>16414</v>
          </cell>
          <cell r="G1360">
            <v>16085</v>
          </cell>
          <cell r="H1360">
            <v>15629</v>
          </cell>
          <cell r="I1360">
            <v>15240</v>
          </cell>
          <cell r="J1360">
            <v>15928</v>
          </cell>
          <cell r="K1360">
            <v>15574</v>
          </cell>
          <cell r="L1360">
            <v>15169</v>
          </cell>
          <cell r="M1360">
            <v>14784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</row>
        <row r="1361">
          <cell r="C1361">
            <v>40117</v>
          </cell>
          <cell r="D1361" t="str">
            <v># clienti con Fondi</v>
          </cell>
          <cell r="E1361">
            <v>29281</v>
          </cell>
          <cell r="F1361">
            <v>28201</v>
          </cell>
          <cell r="G1361">
            <v>27971</v>
          </cell>
          <cell r="H1361">
            <v>27485</v>
          </cell>
          <cell r="I1361">
            <v>26951</v>
          </cell>
          <cell r="J1361">
            <v>27302</v>
          </cell>
          <cell r="K1361">
            <v>26852</v>
          </cell>
          <cell r="L1361">
            <v>26461</v>
          </cell>
          <cell r="M1361">
            <v>26137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</row>
        <row r="1362">
          <cell r="C1362">
            <v>40118</v>
          </cell>
          <cell r="D1362" t="str">
            <v># carte debito</v>
          </cell>
          <cell r="E1362">
            <v>69965</v>
          </cell>
          <cell r="F1362">
            <v>69687</v>
          </cell>
          <cell r="G1362">
            <v>69072</v>
          </cell>
          <cell r="H1362">
            <v>69072</v>
          </cell>
          <cell r="I1362">
            <v>69071</v>
          </cell>
          <cell r="J1362">
            <v>66793</v>
          </cell>
          <cell r="K1362">
            <v>65770</v>
          </cell>
          <cell r="L1362">
            <v>65044</v>
          </cell>
          <cell r="M1362">
            <v>64710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C1363">
            <v>40119</v>
          </cell>
          <cell r="D1363" t="str">
            <v># carte credito</v>
          </cell>
          <cell r="E1363">
            <v>6065</v>
          </cell>
          <cell r="F1363">
            <v>6108</v>
          </cell>
          <cell r="G1363">
            <v>6181</v>
          </cell>
          <cell r="H1363">
            <v>6181</v>
          </cell>
          <cell r="I1363">
            <v>5866</v>
          </cell>
          <cell r="J1363">
            <v>5535</v>
          </cell>
          <cell r="K1363">
            <v>6453</v>
          </cell>
          <cell r="L1363">
            <v>5394</v>
          </cell>
          <cell r="M1363">
            <v>5146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</row>
        <row r="1364">
          <cell r="C1364">
            <v>40120</v>
          </cell>
          <cell r="D1364" t="str">
            <v>M Racc. Indir.  SB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</row>
        <row r="1365">
          <cell r="C1365">
            <v>40121</v>
          </cell>
          <cell r="D1365" t="str">
            <v>Sofferenze lorde tot. segmento</v>
          </cell>
          <cell r="E1365">
            <v>50980.639199999998</v>
          </cell>
          <cell r="F1365">
            <v>50847.227379999997</v>
          </cell>
          <cell r="G1365">
            <v>50590.05111</v>
          </cell>
          <cell r="H1365">
            <v>50160.885329999997</v>
          </cell>
          <cell r="I1365">
            <v>50383.451609999996</v>
          </cell>
          <cell r="J1365">
            <v>48205.348610000001</v>
          </cell>
          <cell r="K1365">
            <v>48492.852619999998</v>
          </cell>
          <cell r="L1365">
            <v>48913.068870000003</v>
          </cell>
          <cell r="M1365">
            <v>49423.791100000002</v>
          </cell>
          <cell r="N1365">
            <v>49663.060089999999</v>
          </cell>
          <cell r="O1365">
            <v>50182.168879999997</v>
          </cell>
          <cell r="P1365">
            <v>50850.689659999996</v>
          </cell>
          <cell r="Q1365">
            <v>52208.525979999999</v>
          </cell>
          <cell r="R1365">
            <v>51280.2</v>
          </cell>
          <cell r="S1365">
            <v>46000</v>
          </cell>
        </row>
        <row r="1366">
          <cell r="C1366">
            <v>40122</v>
          </cell>
          <cell r="D1366" t="str">
            <v>Sofferenze nette tot. segmento</v>
          </cell>
          <cell r="E1366">
            <v>50980.639199999998</v>
          </cell>
          <cell r="F1366">
            <v>50847.227379999997</v>
          </cell>
          <cell r="G1366">
            <v>50590.05111</v>
          </cell>
          <cell r="H1366">
            <v>50160.885329999997</v>
          </cell>
          <cell r="I1366">
            <v>50383.451609999996</v>
          </cell>
          <cell r="J1366">
            <v>48205.348610000001</v>
          </cell>
          <cell r="K1366">
            <v>48492.852619999998</v>
          </cell>
          <cell r="L1366">
            <v>48913.068870000003</v>
          </cell>
          <cell r="M1366">
            <v>49423.791100000002</v>
          </cell>
          <cell r="N1366">
            <v>49663.060089999999</v>
          </cell>
          <cell r="O1366">
            <v>50182.168879999997</v>
          </cell>
          <cell r="P1366">
            <v>50850.689659999996</v>
          </cell>
          <cell r="Q1366">
            <v>52208.525979999999</v>
          </cell>
          <cell r="R1366">
            <v>51280.2</v>
          </cell>
          <cell r="S1366">
            <v>46000</v>
          </cell>
        </row>
        <row r="1367">
          <cell r="C1367">
            <v>40123</v>
          </cell>
          <cell r="D1367" t="str">
            <v>Volumi Impieghi vivi totali Privati</v>
          </cell>
          <cell r="E1367">
            <v>817574.88540999999</v>
          </cell>
          <cell r="F1367">
            <v>806872.15026999998</v>
          </cell>
          <cell r="G1367">
            <v>794986.70655999996</v>
          </cell>
          <cell r="H1367">
            <v>785610.15352000005</v>
          </cell>
          <cell r="I1367">
            <v>762767.29032000003</v>
          </cell>
          <cell r="J1367">
            <v>607407.00057000003</v>
          </cell>
          <cell r="K1367">
            <v>597373.90058000002</v>
          </cell>
          <cell r="L1367">
            <v>588498.41512999998</v>
          </cell>
          <cell r="M1367">
            <v>579480.12132999999</v>
          </cell>
          <cell r="N1367">
            <v>571018.14980000001</v>
          </cell>
          <cell r="O1367">
            <v>561762.80007999996</v>
          </cell>
          <cell r="P1367">
            <v>554682.00321</v>
          </cell>
          <cell r="Q1367">
            <v>549560.64922999998</v>
          </cell>
          <cell r="R1367">
            <v>846638</v>
          </cell>
          <cell r="S1367">
            <v>762000</v>
          </cell>
        </row>
        <row r="1368">
          <cell r="C1368">
            <v>40124</v>
          </cell>
          <cell r="D1368" t="str">
            <v>Sofferenze  Lorde Privati</v>
          </cell>
          <cell r="E1368">
            <v>33249.48272</v>
          </cell>
          <cell r="F1368">
            <v>33270.5334</v>
          </cell>
          <cell r="G1368">
            <v>33194.736669999998</v>
          </cell>
          <cell r="H1368">
            <v>33072.742859999998</v>
          </cell>
          <cell r="I1368">
            <v>33443.838710000004</v>
          </cell>
          <cell r="J1368">
            <v>16296.86969</v>
          </cell>
          <cell r="K1368">
            <v>16333.949570000001</v>
          </cell>
          <cell r="L1368">
            <v>16406.8698</v>
          </cell>
          <cell r="M1368">
            <v>16495.12715</v>
          </cell>
          <cell r="N1368">
            <v>16493.766729999999</v>
          </cell>
          <cell r="O1368">
            <v>16585.25099</v>
          </cell>
          <cell r="P1368">
            <v>16701.630730000001</v>
          </cell>
          <cell r="Q1368">
            <v>16972.411080000002</v>
          </cell>
          <cell r="R1368">
            <v>33198.9</v>
          </cell>
          <cell r="S1368">
            <v>16000</v>
          </cell>
        </row>
        <row r="1369">
          <cell r="C1369">
            <v>40125</v>
          </cell>
          <cell r="D1369" t="str">
            <v>Sofferenze Nette Privati</v>
          </cell>
          <cell r="E1369">
            <v>33249.48272</v>
          </cell>
          <cell r="F1369">
            <v>33270.5334</v>
          </cell>
          <cell r="G1369">
            <v>33194.736669999998</v>
          </cell>
          <cell r="H1369">
            <v>33072.742859999998</v>
          </cell>
          <cell r="I1369">
            <v>33443.838710000004</v>
          </cell>
          <cell r="J1369">
            <v>16296.86969</v>
          </cell>
          <cell r="K1369">
            <v>16333.949570000001</v>
          </cell>
          <cell r="L1369">
            <v>16406.8698</v>
          </cell>
          <cell r="M1369">
            <v>16495.12715</v>
          </cell>
          <cell r="N1369">
            <v>16493.766729999999</v>
          </cell>
          <cell r="O1369">
            <v>16585.25099</v>
          </cell>
          <cell r="P1369">
            <v>16701.630730000001</v>
          </cell>
          <cell r="Q1369">
            <v>16972.411080000002</v>
          </cell>
          <cell r="R1369">
            <v>33198.9</v>
          </cell>
          <cell r="S1369">
            <v>16000</v>
          </cell>
        </row>
        <row r="1370">
          <cell r="C1370">
            <v>40126</v>
          </cell>
          <cell r="D1370" t="str">
            <v>Volumi Impieghi vivi totali SB</v>
          </cell>
          <cell r="E1370">
            <v>766011.75840000005</v>
          </cell>
          <cell r="F1370">
            <v>765845.14480000001</v>
          </cell>
          <cell r="G1370">
            <v>764523.87017999997</v>
          </cell>
          <cell r="H1370">
            <v>767628.54087000003</v>
          </cell>
          <cell r="I1370">
            <v>783366.38710000005</v>
          </cell>
          <cell r="J1370">
            <v>688633.8996</v>
          </cell>
          <cell r="K1370">
            <v>683900.32146000001</v>
          </cell>
          <cell r="L1370">
            <v>680768.90460999997</v>
          </cell>
          <cell r="M1370">
            <v>676942.28685999999</v>
          </cell>
          <cell r="N1370">
            <v>672971.51862999995</v>
          </cell>
          <cell r="O1370">
            <v>668481.06981999998</v>
          </cell>
          <cell r="P1370">
            <v>663166.14593999996</v>
          </cell>
          <cell r="Q1370">
            <v>662008.51315999997</v>
          </cell>
          <cell r="R1370">
            <v>845653</v>
          </cell>
          <cell r="S1370">
            <v>815000</v>
          </cell>
        </row>
        <row r="1371">
          <cell r="C1371">
            <v>40127</v>
          </cell>
          <cell r="D1371" t="str">
            <v>Sofferenze Lorde SB</v>
          </cell>
          <cell r="E1371">
            <v>17731.156480000001</v>
          </cell>
          <cell r="F1371">
            <v>17576.69398</v>
          </cell>
          <cell r="G1371">
            <v>17395.314439999998</v>
          </cell>
          <cell r="H1371">
            <v>17088.142469999999</v>
          </cell>
          <cell r="I1371">
            <v>16939.6129</v>
          </cell>
          <cell r="J1371">
            <v>31908.478920000001</v>
          </cell>
          <cell r="K1371">
            <v>32158.903060000001</v>
          </cell>
          <cell r="L1371">
            <v>32506.199079999999</v>
          </cell>
          <cell r="M1371">
            <v>32928.663950000002</v>
          </cell>
          <cell r="N1371">
            <v>33169.293360000003</v>
          </cell>
          <cell r="O1371">
            <v>33596.917889999997</v>
          </cell>
          <cell r="P1371">
            <v>34149.058929999999</v>
          </cell>
          <cell r="Q1371">
            <v>35236.114889999997</v>
          </cell>
          <cell r="R1371">
            <v>18081.3</v>
          </cell>
          <cell r="S1371">
            <v>30000</v>
          </cell>
        </row>
        <row r="1372">
          <cell r="C1372">
            <v>40128</v>
          </cell>
          <cell r="D1372" t="str">
            <v>Sofferenze Nette SB</v>
          </cell>
          <cell r="E1372">
            <v>17731.156480000001</v>
          </cell>
          <cell r="F1372">
            <v>17576.69398</v>
          </cell>
          <cell r="G1372">
            <v>17395.314439999998</v>
          </cell>
          <cell r="H1372">
            <v>17088.142469999999</v>
          </cell>
          <cell r="I1372">
            <v>16939.6129</v>
          </cell>
          <cell r="J1372">
            <v>31908.478920000001</v>
          </cell>
          <cell r="K1372">
            <v>32158.903060000001</v>
          </cell>
          <cell r="L1372">
            <v>32506.199079999999</v>
          </cell>
          <cell r="M1372">
            <v>32928.663950000002</v>
          </cell>
          <cell r="N1372">
            <v>33169.293360000003</v>
          </cell>
          <cell r="O1372">
            <v>33596.917889999997</v>
          </cell>
          <cell r="P1372">
            <v>34149.058929999999</v>
          </cell>
          <cell r="Q1372">
            <v>35236.114889999997</v>
          </cell>
          <cell r="R1372">
            <v>18081.3</v>
          </cell>
          <cell r="S1372">
            <v>30000</v>
          </cell>
        </row>
        <row r="1373">
          <cell r="C1373">
            <v>40129</v>
          </cell>
          <cell r="D1373" t="str">
            <v>Capitale assorbito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</row>
        <row r="1374">
          <cell r="C1374">
            <v>40130</v>
          </cell>
          <cell r="D1374" t="str">
            <v>Numeri Racc. totale (esclusi PCT)</v>
          </cell>
          <cell r="E1374">
            <v>64784511.9956</v>
          </cell>
          <cell r="F1374">
            <v>52067374.911069997</v>
          </cell>
          <cell r="G1374">
            <v>39306110.484630004</v>
          </cell>
          <cell r="H1374">
            <v>26300915.45332</v>
          </cell>
          <cell r="I1374">
            <v>13243240</v>
          </cell>
          <cell r="J1374">
            <v>143903458.63310999</v>
          </cell>
          <cell r="K1374">
            <v>129446767.47396</v>
          </cell>
          <cell r="L1374">
            <v>114989271.32871</v>
          </cell>
          <cell r="M1374">
            <v>101245629.79885</v>
          </cell>
          <cell r="N1374">
            <v>89353489.750290006</v>
          </cell>
          <cell r="O1374">
            <v>77391702.105930001</v>
          </cell>
          <cell r="P1374">
            <v>65450175.93338</v>
          </cell>
          <cell r="Q1374">
            <v>53332477.387249999</v>
          </cell>
          <cell r="R1374">
            <v>157218337.80000001</v>
          </cell>
          <cell r="S1374">
            <v>146488206</v>
          </cell>
        </row>
        <row r="1375">
          <cell r="C1375">
            <v>40131</v>
          </cell>
          <cell r="D1375" t="str">
            <v>Margine Raccolta Totale</v>
          </cell>
          <cell r="E1375">
            <v>1650.1564900000001</v>
          </cell>
          <cell r="F1375">
            <v>1197.8793499999999</v>
          </cell>
          <cell r="G1375">
            <v>894.94358999999997</v>
          </cell>
          <cell r="H1375">
            <v>533.45788000000005</v>
          </cell>
          <cell r="I1375">
            <v>257.64879999999999</v>
          </cell>
          <cell r="J1375">
            <v>3169.4375599999998</v>
          </cell>
          <cell r="K1375">
            <v>2817.4206199999999</v>
          </cell>
          <cell r="L1375">
            <v>2535.7878599999999</v>
          </cell>
          <cell r="M1375">
            <v>2306.5717599999998</v>
          </cell>
          <cell r="N1375">
            <v>2108.24406</v>
          </cell>
          <cell r="O1375">
            <v>1913.5740499999999</v>
          </cell>
          <cell r="P1375">
            <v>1630.36778</v>
          </cell>
          <cell r="Q1375">
            <v>1366.50602</v>
          </cell>
          <cell r="R1375">
            <v>5000.3</v>
          </cell>
          <cell r="S1375">
            <v>3370</v>
          </cell>
        </row>
        <row r="1376">
          <cell r="C1376">
            <v>40132</v>
          </cell>
          <cell r="D1376" t="str">
            <v>Numeri Impieghi vivi totali</v>
          </cell>
          <cell r="E1376">
            <v>294715146.94168001</v>
          </cell>
          <cell r="F1376">
            <v>231233238.42930999</v>
          </cell>
          <cell r="G1376">
            <v>171437228.64965999</v>
          </cell>
          <cell r="H1376">
            <v>112771039.03645</v>
          </cell>
          <cell r="I1376">
            <v>59052197</v>
          </cell>
          <cell r="J1376">
            <v>609456647.30430996</v>
          </cell>
          <cell r="K1376">
            <v>552775872.67436004</v>
          </cell>
          <cell r="L1376">
            <v>499934777.63247001</v>
          </cell>
          <cell r="M1376">
            <v>446011744.29826999</v>
          </cell>
          <cell r="N1376">
            <v>394409482.30470997</v>
          </cell>
          <cell r="O1376">
            <v>340593500.71621001</v>
          </cell>
          <cell r="P1376">
            <v>287154302.13708001</v>
          </cell>
          <cell r="Q1376">
            <v>239877613.61148</v>
          </cell>
          <cell r="R1376">
            <v>744821163</v>
          </cell>
          <cell r="S1376">
            <v>700890000</v>
          </cell>
        </row>
        <row r="1377">
          <cell r="C1377">
            <v>40133</v>
          </cell>
          <cell r="D1377" t="str">
            <v>Margine Imp. Vivi totali</v>
          </cell>
          <cell r="E1377">
            <v>14169.27598</v>
          </cell>
          <cell r="F1377">
            <v>11329.60924</v>
          </cell>
          <cell r="G1377">
            <v>8918.8662399999994</v>
          </cell>
          <cell r="H1377">
            <v>6026.54115</v>
          </cell>
          <cell r="I1377">
            <v>3062</v>
          </cell>
          <cell r="J1377">
            <v>34875.66489</v>
          </cell>
          <cell r="K1377">
            <v>32165.485280000001</v>
          </cell>
          <cell r="L1377">
            <v>29086.512739999998</v>
          </cell>
          <cell r="M1377">
            <v>26026.167850000002</v>
          </cell>
          <cell r="N1377">
            <v>23222.922890000002</v>
          </cell>
          <cell r="O1377">
            <v>20378.026180000001</v>
          </cell>
          <cell r="P1377">
            <v>17672.382259999998</v>
          </cell>
          <cell r="Q1377">
            <v>14973.287920000001</v>
          </cell>
          <cell r="R1377">
            <v>36450.699999999997</v>
          </cell>
          <cell r="S1377">
            <v>39880</v>
          </cell>
        </row>
        <row r="1378">
          <cell r="C1378">
            <v>40134</v>
          </cell>
          <cell r="D1378" t="str">
            <v>Numeri Impieghi vivi a breve (c/c)</v>
          </cell>
          <cell r="E1378">
            <v>244729127.42262</v>
          </cell>
          <cell r="F1378">
            <v>192273487.09112999</v>
          </cell>
          <cell r="G1378">
            <v>142926039.94157001</v>
          </cell>
          <cell r="H1378">
            <v>94465036.222460002</v>
          </cell>
          <cell r="I1378">
            <v>49790566</v>
          </cell>
          <cell r="J1378">
            <v>529264932.77642</v>
          </cell>
          <cell r="K1378">
            <v>481395890.74621999</v>
          </cell>
          <cell r="L1378">
            <v>436379309.24085999</v>
          </cell>
          <cell r="M1378">
            <v>390232145.21381003</v>
          </cell>
          <cell r="N1378">
            <v>345436958.57897002</v>
          </cell>
          <cell r="O1378">
            <v>298625394.20867002</v>
          </cell>
          <cell r="P1378">
            <v>252020871.00933</v>
          </cell>
          <cell r="Q1378">
            <v>210956484.73423001</v>
          </cell>
          <cell r="R1378">
            <v>615848545.79999995</v>
          </cell>
          <cell r="S1378">
            <v>602070000</v>
          </cell>
        </row>
        <row r="1379">
          <cell r="C1379">
            <v>40135</v>
          </cell>
          <cell r="D1379" t="str">
            <v>Margine Imp. Vivi a breve</v>
          </cell>
          <cell r="E1379">
            <v>12135.290800000001</v>
          </cell>
          <cell r="F1379">
            <v>9650.6371299999992</v>
          </cell>
          <cell r="G1379">
            <v>7648.2168799999999</v>
          </cell>
          <cell r="H1379">
            <v>5171.6421</v>
          </cell>
          <cell r="I1379">
            <v>2623</v>
          </cell>
          <cell r="J1379">
            <v>29718.742869999998</v>
          </cell>
          <cell r="K1379">
            <v>27390.534629999998</v>
          </cell>
          <cell r="L1379">
            <v>24715.376459999999</v>
          </cell>
          <cell r="M1379">
            <v>22097.423340000001</v>
          </cell>
          <cell r="N1379">
            <v>19718.465510000002</v>
          </cell>
          <cell r="O1379">
            <v>17300.426599999999</v>
          </cell>
          <cell r="P1379">
            <v>15007.53874</v>
          </cell>
          <cell r="Q1379">
            <v>12749.37837</v>
          </cell>
          <cell r="R1379">
            <v>31596.799999999999</v>
          </cell>
          <cell r="S1379">
            <v>34270</v>
          </cell>
        </row>
        <row r="1380">
          <cell r="C1380">
            <v>40136</v>
          </cell>
          <cell r="D1380" t="str">
            <v>Numeri Impieghi vivi a termine</v>
          </cell>
          <cell r="E1380">
            <v>49986019.519050002</v>
          </cell>
          <cell r="F1380">
            <v>38959751.338179998</v>
          </cell>
          <cell r="G1380">
            <v>28511188.70809</v>
          </cell>
          <cell r="H1380">
            <v>18306002.813999999</v>
          </cell>
          <cell r="I1380">
            <v>9261631</v>
          </cell>
          <cell r="J1380">
            <v>80191714.527889997</v>
          </cell>
          <cell r="K1380">
            <v>71379981.92814</v>
          </cell>
          <cell r="L1380">
            <v>63555468.391609997</v>
          </cell>
          <cell r="M1380">
            <v>55779599.084459998</v>
          </cell>
          <cell r="N1380">
            <v>48972523.725740001</v>
          </cell>
          <cell r="O1380">
            <v>41968106.507529996</v>
          </cell>
          <cell r="P1380">
            <v>35133431.127750002</v>
          </cell>
          <cell r="Q1380">
            <v>28921128.87726</v>
          </cell>
          <cell r="R1380">
            <v>128972617.2</v>
          </cell>
          <cell r="S1380">
            <v>98820000</v>
          </cell>
        </row>
        <row r="1381">
          <cell r="C1381">
            <v>40137</v>
          </cell>
          <cell r="D1381" t="str">
            <v>Margine Imp. Vivi a termine</v>
          </cell>
          <cell r="E1381">
            <v>2033.9851799999999</v>
          </cell>
          <cell r="F1381">
            <v>1678.9721099999999</v>
          </cell>
          <cell r="G1381">
            <v>1270.6493599999999</v>
          </cell>
          <cell r="H1381">
            <v>854.89904999999999</v>
          </cell>
          <cell r="I1381">
            <v>439</v>
          </cell>
          <cell r="J1381">
            <v>5156.9220100000002</v>
          </cell>
          <cell r="K1381">
            <v>4774.9506499999998</v>
          </cell>
          <cell r="L1381">
            <v>4371.13627</v>
          </cell>
          <cell r="M1381">
            <v>3928.7444999999998</v>
          </cell>
          <cell r="N1381">
            <v>3504.4573799999998</v>
          </cell>
          <cell r="O1381">
            <v>3077.5995800000001</v>
          </cell>
          <cell r="P1381">
            <v>2664.8435199999999</v>
          </cell>
          <cell r="Q1381">
            <v>2223.9095600000001</v>
          </cell>
          <cell r="R1381">
            <v>4853.8999999999996</v>
          </cell>
          <cell r="S1381">
            <v>5610</v>
          </cell>
        </row>
        <row r="1382">
          <cell r="C1382">
            <v>40138</v>
          </cell>
          <cell r="D1382" t="str">
            <v>Numeri contenzioso</v>
          </cell>
          <cell r="E1382">
            <v>4027008.84112</v>
          </cell>
          <cell r="F1382">
            <v>3187757.4867600002</v>
          </cell>
          <cell r="G1382">
            <v>2387817.3487200001</v>
          </cell>
          <cell r="H1382">
            <v>1554186.8799399999</v>
          </cell>
          <cell r="I1382">
            <v>796097</v>
          </cell>
          <cell r="J1382">
            <v>11514479.755820001</v>
          </cell>
          <cell r="K1382">
            <v>10472127.22429</v>
          </cell>
          <cell r="L1382">
            <v>9390887.0624599997</v>
          </cell>
          <cell r="M1382">
            <v>8279209.0284799999</v>
          </cell>
          <cell r="N1382">
            <v>7226920.39812</v>
          </cell>
          <cell r="O1382">
            <v>6097002.1973099997</v>
          </cell>
          <cell r="P1382">
            <v>5001055.1718600001</v>
          </cell>
          <cell r="Q1382">
            <v>3999122.5772299999</v>
          </cell>
          <cell r="R1382">
            <v>9819853.1999999993</v>
          </cell>
          <cell r="S1382">
            <v>12444000</v>
          </cell>
        </row>
        <row r="1383">
          <cell r="C1383">
            <v>40139</v>
          </cell>
          <cell r="D1383" t="str">
            <v>Margine Contenzioso</v>
          </cell>
          <cell r="E1383">
            <v>-392.98131999999998</v>
          </cell>
          <cell r="F1383">
            <v>-299.9049</v>
          </cell>
          <cell r="G1383">
            <v>-217.82884999999999</v>
          </cell>
          <cell r="H1383">
            <v>-137.27502000000001</v>
          </cell>
          <cell r="I1383">
            <v>-68</v>
          </cell>
          <cell r="J1383">
            <v>-891.61018999999999</v>
          </cell>
          <cell r="K1383">
            <v>-798.42673000000002</v>
          </cell>
          <cell r="L1383">
            <v>-710.00202000000002</v>
          </cell>
          <cell r="M1383">
            <v>-630.08303000000001</v>
          </cell>
          <cell r="N1383">
            <v>-556.99941999999999</v>
          </cell>
          <cell r="O1383">
            <v>-477.56461999999999</v>
          </cell>
          <cell r="P1383">
            <v>-398.71649000000002</v>
          </cell>
          <cell r="Q1383">
            <v>-327.48320000000001</v>
          </cell>
          <cell r="R1383">
            <v>-1047.5</v>
          </cell>
          <cell r="S1383">
            <v>-1055</v>
          </cell>
        </row>
        <row r="1384">
          <cell r="C1384">
            <v>40140</v>
          </cell>
          <cell r="D1384" t="str">
            <v>Commissioni su GP</v>
          </cell>
          <cell r="E1384">
            <v>146.4067</v>
          </cell>
          <cell r="F1384">
            <v>122.56135</v>
          </cell>
          <cell r="G1384">
            <v>86.389309999999995</v>
          </cell>
          <cell r="H1384">
            <v>53.129669999999997</v>
          </cell>
          <cell r="I1384">
            <v>27</v>
          </cell>
          <cell r="J1384">
            <v>360.65048000000002</v>
          </cell>
          <cell r="K1384">
            <v>328.73979000000003</v>
          </cell>
          <cell r="L1384">
            <v>303.18281000000002</v>
          </cell>
          <cell r="M1384">
            <v>274.54199999999997</v>
          </cell>
          <cell r="N1384">
            <v>257.18238000000002</v>
          </cell>
          <cell r="O1384">
            <v>225.26774</v>
          </cell>
          <cell r="P1384">
            <v>198.35990000000001</v>
          </cell>
          <cell r="Q1384">
            <v>166.64773</v>
          </cell>
          <cell r="R1384">
            <v>349</v>
          </cell>
          <cell r="S1384">
            <v>328</v>
          </cell>
        </row>
        <row r="1385">
          <cell r="C1385">
            <v>40141</v>
          </cell>
          <cell r="D1385" t="str">
            <v>volumi GP</v>
          </cell>
          <cell r="E1385">
            <v>195915</v>
          </cell>
          <cell r="F1385">
            <v>191099</v>
          </cell>
          <cell r="G1385">
            <v>109334</v>
          </cell>
          <cell r="H1385">
            <v>124706</v>
          </cell>
          <cell r="I1385">
            <v>105536</v>
          </cell>
          <cell r="J1385">
            <v>78121</v>
          </cell>
          <cell r="K1385">
            <v>76880</v>
          </cell>
          <cell r="L1385">
            <v>76505</v>
          </cell>
          <cell r="M1385">
            <v>76106</v>
          </cell>
          <cell r="N1385">
            <v>75891</v>
          </cell>
          <cell r="O1385">
            <v>75543</v>
          </cell>
          <cell r="P1385">
            <v>74452</v>
          </cell>
          <cell r="Q1385">
            <v>73358</v>
          </cell>
          <cell r="R1385">
            <v>0</v>
          </cell>
          <cell r="S1385">
            <v>0</v>
          </cell>
        </row>
        <row r="1386">
          <cell r="C1386">
            <v>40142</v>
          </cell>
          <cell r="D1386" t="str">
            <v>Commissioni su fondi</v>
          </cell>
          <cell r="E1386">
            <v>67.329759999999993</v>
          </cell>
          <cell r="F1386">
            <v>58.40137</v>
          </cell>
          <cell r="G1386">
            <v>22.970890000000001</v>
          </cell>
          <cell r="H1386">
            <v>14.395429999999999</v>
          </cell>
          <cell r="I1386">
            <v>7</v>
          </cell>
          <cell r="J1386">
            <v>111.15075</v>
          </cell>
          <cell r="K1386">
            <v>82.714550000000003</v>
          </cell>
          <cell r="L1386">
            <v>75.687610000000006</v>
          </cell>
          <cell r="M1386">
            <v>67.617670000000004</v>
          </cell>
          <cell r="N1386">
            <v>58.033670000000001</v>
          </cell>
          <cell r="O1386">
            <v>50.29748</v>
          </cell>
          <cell r="P1386">
            <v>44.727020000000003</v>
          </cell>
          <cell r="Q1386">
            <v>40.815770000000001</v>
          </cell>
          <cell r="R1386">
            <v>130</v>
          </cell>
          <cell r="S1386">
            <v>72</v>
          </cell>
        </row>
        <row r="1387">
          <cell r="C1387">
            <v>40143</v>
          </cell>
          <cell r="D1387" t="str">
            <v>volumi fondi</v>
          </cell>
          <cell r="E1387">
            <v>17950</v>
          </cell>
          <cell r="F1387">
            <v>17213</v>
          </cell>
          <cell r="G1387">
            <v>15780</v>
          </cell>
          <cell r="H1387">
            <v>13245</v>
          </cell>
          <cell r="I1387">
            <v>12714</v>
          </cell>
          <cell r="J1387">
            <v>246331</v>
          </cell>
          <cell r="K1387">
            <v>253189</v>
          </cell>
          <cell r="L1387">
            <v>242876</v>
          </cell>
          <cell r="M1387">
            <v>229251</v>
          </cell>
          <cell r="N1387">
            <v>214385</v>
          </cell>
          <cell r="O1387">
            <v>194969</v>
          </cell>
          <cell r="P1387">
            <v>169534</v>
          </cell>
          <cell r="Q1387">
            <v>134477</v>
          </cell>
          <cell r="R1387">
            <v>0</v>
          </cell>
          <cell r="S1387">
            <v>0</v>
          </cell>
        </row>
        <row r="1388">
          <cell r="C1388">
            <v>40144</v>
          </cell>
          <cell r="D1388" t="str">
            <v>Commissioni su titoli amministrati</v>
          </cell>
          <cell r="E1388">
            <v>81.997889999999998</v>
          </cell>
          <cell r="F1388">
            <v>61.185859999999998</v>
          </cell>
          <cell r="G1388">
            <v>57.950119999999998</v>
          </cell>
          <cell r="H1388">
            <v>24.56344</v>
          </cell>
          <cell r="I1388">
            <v>13</v>
          </cell>
          <cell r="J1388">
            <v>161.59636</v>
          </cell>
          <cell r="K1388">
            <v>151.96545</v>
          </cell>
          <cell r="L1388">
            <v>110.37293</v>
          </cell>
          <cell r="M1388">
            <v>99.316370000000006</v>
          </cell>
          <cell r="N1388">
            <v>56.972209999999997</v>
          </cell>
          <cell r="O1388">
            <v>46.644210000000001</v>
          </cell>
          <cell r="P1388">
            <v>42.953530000000001</v>
          </cell>
          <cell r="Q1388">
            <v>33.915509999999998</v>
          </cell>
          <cell r="R1388">
            <v>228.4</v>
          </cell>
          <cell r="S1388">
            <v>241</v>
          </cell>
        </row>
        <row r="1389">
          <cell r="C1389">
            <v>40145</v>
          </cell>
          <cell r="D1389" t="str">
            <v>volumi Titoli Ammin. (stock)</v>
          </cell>
          <cell r="E1389">
            <v>120775</v>
          </cell>
          <cell r="F1389">
            <v>113102</v>
          </cell>
          <cell r="G1389">
            <v>68150</v>
          </cell>
          <cell r="H1389">
            <v>69858</v>
          </cell>
          <cell r="I1389">
            <v>103815</v>
          </cell>
          <cell r="J1389">
            <v>71959</v>
          </cell>
          <cell r="K1389">
            <v>67983</v>
          </cell>
          <cell r="L1389">
            <v>68697</v>
          </cell>
          <cell r="M1389">
            <v>68467</v>
          </cell>
          <cell r="N1389">
            <v>68984</v>
          </cell>
          <cell r="O1389">
            <v>70477</v>
          </cell>
          <cell r="P1389">
            <v>72862</v>
          </cell>
          <cell r="Q1389">
            <v>76017</v>
          </cell>
          <cell r="R1389">
            <v>0</v>
          </cell>
          <cell r="S1389">
            <v>0</v>
          </cell>
        </row>
        <row r="1390">
          <cell r="C1390">
            <v>40146</v>
          </cell>
          <cell r="D1390" t="str">
            <v>Commissioni su operazioni di PcT</v>
          </cell>
          <cell r="E1390">
            <v>38.391100000000002</v>
          </cell>
          <cell r="F1390">
            <v>30.508690000000001</v>
          </cell>
          <cell r="G1390">
            <v>19.627659999999999</v>
          </cell>
          <cell r="H1390">
            <v>11.73748</v>
          </cell>
          <cell r="I1390">
            <v>6</v>
          </cell>
          <cell r="J1390">
            <v>-54.0623</v>
          </cell>
          <cell r="K1390">
            <v>-69.823759999999993</v>
          </cell>
          <cell r="L1390">
            <v>-78.761039999999994</v>
          </cell>
          <cell r="M1390">
            <v>-87.689689999999999</v>
          </cell>
          <cell r="N1390">
            <v>-92.943110000000004</v>
          </cell>
          <cell r="O1390">
            <v>-42.13026</v>
          </cell>
          <cell r="P1390">
            <v>-0.74617999999999995</v>
          </cell>
          <cell r="Q1390">
            <v>38.241</v>
          </cell>
          <cell r="R1390">
            <v>87</v>
          </cell>
          <cell r="S1390">
            <v>59</v>
          </cell>
        </row>
        <row r="1391">
          <cell r="C1391">
            <v>40147</v>
          </cell>
          <cell r="D1391" t="str">
            <v>volumi PcT</v>
          </cell>
          <cell r="E1391">
            <v>24289.38075</v>
          </cell>
          <cell r="F1391">
            <v>24896.11709</v>
          </cell>
          <cell r="G1391">
            <v>27302.017230000001</v>
          </cell>
          <cell r="H1391">
            <v>59214.622799999997</v>
          </cell>
          <cell r="I1391">
            <v>25505.05646</v>
          </cell>
          <cell r="J1391">
            <v>72383.361789999995</v>
          </cell>
          <cell r="K1391">
            <v>48244.684950000003</v>
          </cell>
          <cell r="L1391">
            <v>49159.460769999998</v>
          </cell>
          <cell r="M1391">
            <v>50732.920870000002</v>
          </cell>
          <cell r="N1391">
            <v>50517.824489999999</v>
          </cell>
          <cell r="O1391">
            <v>52175.841209999999</v>
          </cell>
          <cell r="P1391">
            <v>54840.352019999998</v>
          </cell>
          <cell r="Q1391">
            <v>57760.118430000002</v>
          </cell>
          <cell r="R1391">
            <v>0</v>
          </cell>
          <cell r="S1391">
            <v>0</v>
          </cell>
        </row>
        <row r="1392">
          <cell r="C1392">
            <v>40148</v>
          </cell>
          <cell r="D1392" t="str">
            <v>Commissioni su assicurazioni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18.592960000000001</v>
          </cell>
          <cell r="K1392">
            <v>18.592960000000001</v>
          </cell>
          <cell r="L1392">
            <v>6.9190500000000004</v>
          </cell>
          <cell r="M1392">
            <v>6.9190500000000004</v>
          </cell>
          <cell r="N1392">
            <v>6.9190500000000004</v>
          </cell>
          <cell r="O1392">
            <v>6.9190500000000004</v>
          </cell>
          <cell r="P1392">
            <v>6.9190500000000004</v>
          </cell>
          <cell r="Q1392">
            <v>6.9190500000000004</v>
          </cell>
          <cell r="R1392">
            <v>0</v>
          </cell>
          <cell r="S1392">
            <v>250</v>
          </cell>
        </row>
        <row r="1393">
          <cell r="C1393">
            <v>40149</v>
          </cell>
          <cell r="D1393" t="str">
            <v>volumi assicurazioni</v>
          </cell>
          <cell r="E1393">
            <v>398.68337000000002</v>
          </cell>
          <cell r="F1393">
            <v>398.68337000000002</v>
          </cell>
          <cell r="G1393">
            <v>398.68337000000002</v>
          </cell>
          <cell r="H1393">
            <v>398.68337000000002</v>
          </cell>
          <cell r="I1393">
            <v>399</v>
          </cell>
          <cell r="J1393">
            <v>398.68337000000002</v>
          </cell>
          <cell r="K1393">
            <v>398.68337000000002</v>
          </cell>
          <cell r="L1393">
            <v>163.62057999999999</v>
          </cell>
          <cell r="M1393">
            <v>163.62057999999999</v>
          </cell>
          <cell r="N1393">
            <v>163.62057999999999</v>
          </cell>
          <cell r="O1393">
            <v>163.62057999999999</v>
          </cell>
          <cell r="P1393">
            <v>163.62057999999999</v>
          </cell>
          <cell r="Q1393">
            <v>163.62057999999999</v>
          </cell>
          <cell r="R1393">
            <v>0</v>
          </cell>
          <cell r="S1393">
            <v>0</v>
          </cell>
        </row>
        <row r="1394">
          <cell r="C1394">
            <v>40150</v>
          </cell>
          <cell r="D1394" t="str">
            <v>commissioni tenuta conto</v>
          </cell>
          <cell r="E1394">
            <v>2640.8358699999999</v>
          </cell>
          <cell r="F1394">
            <v>2096.1569399999998</v>
          </cell>
          <cell r="G1394">
            <v>1591.38087</v>
          </cell>
          <cell r="H1394">
            <v>1025.8022000000001</v>
          </cell>
          <cell r="I1394">
            <v>533</v>
          </cell>
          <cell r="J1394">
            <v>6072.8927000000003</v>
          </cell>
          <cell r="K1394">
            <v>5607.4261299999998</v>
          </cell>
          <cell r="L1394">
            <v>4992.9403300000004</v>
          </cell>
          <cell r="M1394">
            <v>4483.1062700000002</v>
          </cell>
          <cell r="N1394">
            <v>3897.3660500000001</v>
          </cell>
          <cell r="O1394">
            <v>3479.4589299999998</v>
          </cell>
          <cell r="P1394">
            <v>3097.7392399999999</v>
          </cell>
          <cell r="Q1394">
            <v>2410.8916100000001</v>
          </cell>
          <cell r="R1394">
            <v>6695.4</v>
          </cell>
          <cell r="S1394">
            <v>6890</v>
          </cell>
        </row>
        <row r="1395">
          <cell r="C1395">
            <v>40151</v>
          </cell>
          <cell r="D1395" t="str">
            <v>commissioni su carte di credito e debito</v>
          </cell>
          <cell r="E1395">
            <v>81.626159999999999</v>
          </cell>
          <cell r="F1395">
            <v>55.723649999999999</v>
          </cell>
          <cell r="G1395">
            <v>39.382579999999997</v>
          </cell>
          <cell r="H1395">
            <v>23.24342</v>
          </cell>
          <cell r="I1395">
            <v>11</v>
          </cell>
          <cell r="J1395">
            <v>276.43430000000001</v>
          </cell>
          <cell r="K1395">
            <v>80.282709999999994</v>
          </cell>
          <cell r="L1395">
            <v>54.869540000000001</v>
          </cell>
          <cell r="M1395">
            <v>27.793009999999999</v>
          </cell>
          <cell r="N1395">
            <v>21.600860000000001</v>
          </cell>
          <cell r="O1395">
            <v>-3.9297900000000001</v>
          </cell>
          <cell r="P1395">
            <v>-8.7291299999999996</v>
          </cell>
          <cell r="Q1395">
            <v>-34.437040000000003</v>
          </cell>
          <cell r="R1395">
            <v>263</v>
          </cell>
          <cell r="S1395">
            <v>200</v>
          </cell>
        </row>
        <row r="1396">
          <cell r="C1396">
            <v>40152</v>
          </cell>
          <cell r="D1396" t="str">
            <v>commissioni su servizi estero</v>
          </cell>
          <cell r="E1396">
            <v>1928.05404</v>
          </cell>
          <cell r="F1396">
            <v>1390.60886</v>
          </cell>
          <cell r="G1396">
            <v>953.84914000000003</v>
          </cell>
          <cell r="H1396">
            <v>576.74458000000004</v>
          </cell>
          <cell r="I1396">
            <v>271</v>
          </cell>
          <cell r="J1396">
            <v>3203.5781999999999</v>
          </cell>
          <cell r="K1396">
            <v>2900.0430799999999</v>
          </cell>
          <cell r="L1396">
            <v>2614.7193000000002</v>
          </cell>
          <cell r="M1396">
            <v>2344.6256899999998</v>
          </cell>
          <cell r="N1396">
            <v>2061.82269</v>
          </cell>
          <cell r="O1396">
            <v>1819.1516999999999</v>
          </cell>
          <cell r="P1396">
            <v>1548.09791</v>
          </cell>
          <cell r="Q1396">
            <v>1281.03972</v>
          </cell>
          <cell r="R1396">
            <v>5518.4</v>
          </cell>
          <cell r="S1396">
            <v>5500</v>
          </cell>
        </row>
        <row r="1397">
          <cell r="C1397">
            <v>40153</v>
          </cell>
          <cell r="D1397" t="str">
            <v>di cui forex&amp;derivatives</v>
          </cell>
          <cell r="E1397">
            <v>176.50158999999999</v>
          </cell>
          <cell r="F1397">
            <v>30.01174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</row>
        <row r="1398">
          <cell r="C1398">
            <v>40154</v>
          </cell>
          <cell r="D1398" t="str">
            <v>Commissioni da portafoglio</v>
          </cell>
          <cell r="E1398">
            <v>1851.5148300000001</v>
          </cell>
          <cell r="F1398">
            <v>1443.05539</v>
          </cell>
          <cell r="G1398">
            <v>1078.92769</v>
          </cell>
          <cell r="H1398">
            <v>663.56304999999998</v>
          </cell>
          <cell r="I1398">
            <v>284.81004999999999</v>
          </cell>
          <cell r="J1398">
            <v>4146.9189699999997</v>
          </cell>
          <cell r="K1398">
            <v>3711.86519</v>
          </cell>
          <cell r="L1398">
            <v>3337.5399000000002</v>
          </cell>
          <cell r="M1398">
            <v>2980.7674699999998</v>
          </cell>
          <cell r="N1398">
            <v>2678.2069499999998</v>
          </cell>
          <cell r="O1398">
            <v>2405.6098299999999</v>
          </cell>
          <cell r="P1398">
            <v>2011.65292</v>
          </cell>
          <cell r="Q1398">
            <v>1634.13096</v>
          </cell>
          <cell r="R1398">
            <v>5400.4</v>
          </cell>
          <cell r="S1398">
            <v>5400</v>
          </cell>
        </row>
        <row r="1399">
          <cell r="C1399">
            <v>40155</v>
          </cell>
          <cell r="D1399" t="str">
            <v>altre Commissioni</v>
          </cell>
          <cell r="E1399">
            <v>920.12567999999999</v>
          </cell>
          <cell r="F1399">
            <v>758.46748000000002</v>
          </cell>
          <cell r="G1399">
            <v>643.14796999999999</v>
          </cell>
          <cell r="H1399">
            <v>529.78859</v>
          </cell>
          <cell r="I1399">
            <v>387.01620000000003</v>
          </cell>
          <cell r="J1399">
            <v>1422.4612999999999</v>
          </cell>
          <cell r="K1399">
            <v>1286.4694300000001</v>
          </cell>
          <cell r="L1399">
            <v>1082.7240200000001</v>
          </cell>
          <cell r="M1399">
            <v>1007.00649</v>
          </cell>
          <cell r="N1399">
            <v>929.16310999999996</v>
          </cell>
          <cell r="O1399">
            <v>856.32773999999995</v>
          </cell>
          <cell r="P1399">
            <v>811.56349</v>
          </cell>
          <cell r="Q1399">
            <v>712.88319999999999</v>
          </cell>
          <cell r="R1399">
            <v>2055.4</v>
          </cell>
          <cell r="S1399">
            <v>1600</v>
          </cell>
        </row>
        <row r="1400">
          <cell r="C1400">
            <v>40156</v>
          </cell>
          <cell r="D1400" t="str">
            <v>di cui sistema di pagamento</v>
          </cell>
          <cell r="E1400">
            <v>239.13732999999999</v>
          </cell>
          <cell r="F1400">
            <v>179.3681</v>
          </cell>
          <cell r="G1400">
            <v>145.58771999999999</v>
          </cell>
          <cell r="H1400">
            <v>95.724469999999997</v>
          </cell>
          <cell r="I1400">
            <v>40.016199999999998</v>
          </cell>
          <cell r="J1400">
            <v>106.71079</v>
          </cell>
          <cell r="K1400">
            <v>98.393159999999995</v>
          </cell>
          <cell r="L1400">
            <v>89.44623</v>
          </cell>
          <cell r="M1400">
            <v>83.120050000000006</v>
          </cell>
          <cell r="N1400">
            <v>69.115530000000007</v>
          </cell>
          <cell r="O1400">
            <v>61.230139999999999</v>
          </cell>
          <cell r="P1400">
            <v>54.092959999999998</v>
          </cell>
          <cell r="Q1400">
            <v>46.54692</v>
          </cell>
          <cell r="R1400">
            <v>660</v>
          </cell>
          <cell r="S1400">
            <v>144</v>
          </cell>
        </row>
        <row r="1401">
          <cell r="C1401">
            <v>40157</v>
          </cell>
          <cell r="D1401" t="str">
            <v>effetto giorni banca</v>
          </cell>
          <cell r="E1401">
            <v>1968.10781</v>
          </cell>
          <cell r="F1401">
            <v>1437.5065199999999</v>
          </cell>
          <cell r="G1401">
            <v>1093.1754599999999</v>
          </cell>
          <cell r="H1401">
            <v>734.75732000000005</v>
          </cell>
          <cell r="I1401">
            <v>331</v>
          </cell>
          <cell r="J1401">
            <v>3751.44274</v>
          </cell>
          <cell r="K1401">
            <v>3419.0165299999999</v>
          </cell>
          <cell r="L1401">
            <v>3002.34465</v>
          </cell>
          <cell r="M1401">
            <v>2687.8952800000002</v>
          </cell>
          <cell r="N1401">
            <v>2440.5185999999999</v>
          </cell>
          <cell r="O1401">
            <v>2032.96228</v>
          </cell>
          <cell r="P1401">
            <v>1797.6886099999999</v>
          </cell>
          <cell r="Q1401">
            <v>1539.4306300000001</v>
          </cell>
          <cell r="R1401">
            <v>5685.4</v>
          </cell>
          <cell r="S1401">
            <v>4140</v>
          </cell>
        </row>
        <row r="1402">
          <cell r="C1402">
            <v>40158</v>
          </cell>
          <cell r="D1402" t="str">
            <v># postazioni e-banking</v>
          </cell>
          <cell r="E1402">
            <v>1190</v>
          </cell>
          <cell r="F1402">
            <v>1154</v>
          </cell>
          <cell r="G1402">
            <v>1125</v>
          </cell>
          <cell r="H1402">
            <v>1030</v>
          </cell>
          <cell r="I1402">
            <v>1030</v>
          </cell>
          <cell r="J1402">
            <v>1015</v>
          </cell>
          <cell r="K1402">
            <v>998</v>
          </cell>
          <cell r="L1402">
            <v>971</v>
          </cell>
          <cell r="M1402">
            <v>940</v>
          </cell>
          <cell r="N1402">
            <v>916</v>
          </cell>
          <cell r="O1402">
            <v>906</v>
          </cell>
          <cell r="P1402">
            <v>899</v>
          </cell>
          <cell r="Q1402">
            <v>883</v>
          </cell>
          <cell r="R1402">
            <v>0</v>
          </cell>
          <cell r="S1402">
            <v>0</v>
          </cell>
        </row>
        <row r="1403">
          <cell r="C1403">
            <v>40159</v>
          </cell>
          <cell r="D1403" t="str">
            <v># clienti</v>
          </cell>
          <cell r="E1403">
            <v>4134</v>
          </cell>
          <cell r="F1403">
            <v>4082</v>
          </cell>
          <cell r="G1403">
            <v>4089</v>
          </cell>
          <cell r="H1403">
            <v>4020</v>
          </cell>
          <cell r="I1403">
            <v>3967</v>
          </cell>
          <cell r="J1403">
            <v>3981</v>
          </cell>
          <cell r="K1403">
            <v>4000</v>
          </cell>
          <cell r="L1403">
            <v>3943</v>
          </cell>
          <cell r="M1403">
            <v>3930</v>
          </cell>
          <cell r="N1403">
            <v>3903</v>
          </cell>
          <cell r="O1403">
            <v>3907</v>
          </cell>
          <cell r="P1403">
            <v>3897</v>
          </cell>
          <cell r="Q1403">
            <v>3921</v>
          </cell>
          <cell r="R1403">
            <v>0</v>
          </cell>
          <cell r="S1403">
            <v>0</v>
          </cell>
        </row>
        <row r="1404">
          <cell r="C1404">
            <v>40160</v>
          </cell>
          <cell r="D1404" t="str">
            <v>Nuovi clienti Corporate</v>
          </cell>
          <cell r="E1404">
            <v>304</v>
          </cell>
          <cell r="F1404">
            <v>238</v>
          </cell>
          <cell r="G1404">
            <v>223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</row>
        <row r="1405">
          <cell r="C1405">
            <v>40161</v>
          </cell>
          <cell r="D1405" t="str">
            <v>Attivo Ponderato per il rischio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</row>
        <row r="1406">
          <cell r="C1406">
            <v>40162</v>
          </cell>
          <cell r="D1406" t="str">
            <v># clienti con postazioni e-banking</v>
          </cell>
          <cell r="E1406">
            <v>1517</v>
          </cell>
          <cell r="F1406">
            <v>1471</v>
          </cell>
          <cell r="G1406">
            <v>1437</v>
          </cell>
          <cell r="H1406">
            <v>1309</v>
          </cell>
          <cell r="I1406">
            <v>1309</v>
          </cell>
          <cell r="J1406">
            <v>1285</v>
          </cell>
          <cell r="K1406">
            <v>1264</v>
          </cell>
          <cell r="L1406">
            <v>1231</v>
          </cell>
          <cell r="M1406">
            <v>1196</v>
          </cell>
          <cell r="N1406">
            <v>1167</v>
          </cell>
          <cell r="O1406">
            <v>1151</v>
          </cell>
          <cell r="P1406">
            <v>1136</v>
          </cell>
          <cell r="Q1406">
            <v>1113</v>
          </cell>
          <cell r="R1406">
            <v>0</v>
          </cell>
          <cell r="S1406">
            <v>0</v>
          </cell>
        </row>
        <row r="1407">
          <cell r="C1407">
            <v>40163</v>
          </cell>
          <cell r="D1407" t="str">
            <v>Sofferenze lorde</v>
          </cell>
          <cell r="E1407">
            <v>26493.479220000001</v>
          </cell>
          <cell r="F1407">
            <v>26345.103200000001</v>
          </cell>
          <cell r="G1407">
            <v>26239.751079999998</v>
          </cell>
          <cell r="H1407">
            <v>25903.114669999999</v>
          </cell>
          <cell r="I1407">
            <v>25680.54839</v>
          </cell>
          <cell r="J1407">
            <v>31546.51988</v>
          </cell>
          <cell r="K1407">
            <v>31353.674319999998</v>
          </cell>
          <cell r="L1407">
            <v>30891.075860000001</v>
          </cell>
          <cell r="M1407">
            <v>30326.773000000001</v>
          </cell>
          <cell r="N1407">
            <v>29740.41316</v>
          </cell>
          <cell r="O1407">
            <v>28759.444329999998</v>
          </cell>
          <cell r="P1407">
            <v>27630.139070000001</v>
          </cell>
          <cell r="Q1407">
            <v>26484.25548</v>
          </cell>
          <cell r="R1407">
            <v>26830.2</v>
          </cell>
          <cell r="S1407">
            <v>34000</v>
          </cell>
        </row>
        <row r="1408">
          <cell r="C1408">
            <v>40164</v>
          </cell>
          <cell r="D1408" t="str">
            <v>Sofferenze nette</v>
          </cell>
          <cell r="E1408">
            <v>26493.479220000001</v>
          </cell>
          <cell r="F1408">
            <v>26345.103200000001</v>
          </cell>
          <cell r="G1408">
            <v>26239.751079999998</v>
          </cell>
          <cell r="H1408">
            <v>25903.114669999999</v>
          </cell>
          <cell r="I1408">
            <v>25680.54839</v>
          </cell>
          <cell r="J1408">
            <v>31546.51988</v>
          </cell>
          <cell r="K1408">
            <v>31353.674319999998</v>
          </cell>
          <cell r="L1408">
            <v>30891.075860000001</v>
          </cell>
          <cell r="M1408">
            <v>30326.773000000001</v>
          </cell>
          <cell r="N1408">
            <v>29740.41316</v>
          </cell>
          <cell r="O1408">
            <v>28759.444329999998</v>
          </cell>
          <cell r="P1408">
            <v>27630.139070000001</v>
          </cell>
          <cell r="Q1408">
            <v>26484.25548</v>
          </cell>
          <cell r="R1408">
            <v>26830.2</v>
          </cell>
          <cell r="S1408">
            <v>34000</v>
          </cell>
        </row>
        <row r="1409">
          <cell r="C1409">
            <v>40165</v>
          </cell>
          <cell r="D1409" t="str">
            <v>Capitale assorbito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</row>
        <row r="1410">
          <cell r="C1410">
            <v>40166</v>
          </cell>
          <cell r="D1410" t="str">
            <v>Numeri Racc. totale (esclusi PCT)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</row>
        <row r="1411">
          <cell r="C1411">
            <v>40167</v>
          </cell>
          <cell r="D1411" t="str">
            <v>Margine Raccolta Totale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</row>
        <row r="1412">
          <cell r="C1412">
            <v>40168</v>
          </cell>
          <cell r="D1412" t="str">
            <v>Numeri Impieghi vivi totali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</row>
        <row r="1413">
          <cell r="C1413">
            <v>40169</v>
          </cell>
          <cell r="D1413" t="str">
            <v>Margine Imp. Vivi totali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</row>
        <row r="1414">
          <cell r="C1414">
            <v>40170</v>
          </cell>
          <cell r="D1414" t="str">
            <v>Numeri Impieghi vivi a breve (c/c)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</row>
        <row r="1415">
          <cell r="C1415">
            <v>40171</v>
          </cell>
          <cell r="D1415" t="str">
            <v>Margine Imp. Vivi a breve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</row>
        <row r="1416">
          <cell r="C1416">
            <v>40172</v>
          </cell>
          <cell r="D1416" t="str">
            <v>Numeri Impieghi vivi a termine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</row>
        <row r="1417">
          <cell r="C1417">
            <v>40173</v>
          </cell>
          <cell r="D1417" t="str">
            <v>Margine Imp. Vivi a termine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</row>
        <row r="1418">
          <cell r="C1418">
            <v>40174</v>
          </cell>
          <cell r="D1418" t="str">
            <v>Numeri contenzioso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</row>
        <row r="1419">
          <cell r="C1419">
            <v>40175</v>
          </cell>
          <cell r="D1419" t="str">
            <v>Margine Contenzioso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</row>
        <row r="1420">
          <cell r="C1420">
            <v>40176</v>
          </cell>
          <cell r="D1420" t="str">
            <v xml:space="preserve"> Commissioni su GP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</row>
        <row r="1421">
          <cell r="C1421">
            <v>40177</v>
          </cell>
          <cell r="D1421" t="str">
            <v>volumi GP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</row>
        <row r="1422">
          <cell r="C1422">
            <v>40178</v>
          </cell>
          <cell r="D1422" t="str">
            <v>Commissioni su fondi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C1423">
            <v>40179</v>
          </cell>
          <cell r="D1423" t="str">
            <v>volumi fondi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</row>
        <row r="1424">
          <cell r="C1424">
            <v>40180</v>
          </cell>
          <cell r="D1424" t="str">
            <v>Commissioni su titoli amministrati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</row>
        <row r="1425">
          <cell r="C1425">
            <v>40181</v>
          </cell>
          <cell r="D1425" t="str">
            <v>volumi Titoli Ammin. (stock)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</row>
        <row r="1426">
          <cell r="C1426">
            <v>40182</v>
          </cell>
          <cell r="D1426" t="str">
            <v>Commissioni su operazioni di PcT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</row>
        <row r="1427">
          <cell r="C1427">
            <v>40183</v>
          </cell>
          <cell r="D1427" t="str">
            <v>volumi PcT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</row>
        <row r="1428">
          <cell r="C1428">
            <v>40184</v>
          </cell>
          <cell r="D1428" t="str">
            <v>Commissioni su assicurazioni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C1429">
            <v>40185</v>
          </cell>
          <cell r="D1429" t="str">
            <v>volumi assicurazioni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</row>
        <row r="1430">
          <cell r="C1430">
            <v>40186</v>
          </cell>
          <cell r="D1430" t="str">
            <v>commissioni tenuta conto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</row>
        <row r="1431">
          <cell r="C1431">
            <v>40187</v>
          </cell>
          <cell r="D1431" t="str">
            <v>commissioni su carte di credito e debito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</row>
        <row r="1432">
          <cell r="C1432">
            <v>40188</v>
          </cell>
          <cell r="D1432" t="str">
            <v>commissioni su servizi estero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</row>
        <row r="1433">
          <cell r="C1433">
            <v>40189</v>
          </cell>
          <cell r="D1433" t="str">
            <v>di cui forex&amp;derivatives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</row>
        <row r="1434">
          <cell r="C1434">
            <v>40190</v>
          </cell>
          <cell r="D1434" t="str">
            <v>Commissioni da portafoglio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</row>
        <row r="1435">
          <cell r="C1435">
            <v>40191</v>
          </cell>
          <cell r="D1435" t="str">
            <v>altre Commissioni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</row>
        <row r="1436">
          <cell r="C1436">
            <v>40192</v>
          </cell>
          <cell r="D1436" t="str">
            <v>di cui sistema di pagamento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</row>
        <row r="1437">
          <cell r="C1437">
            <v>40193</v>
          </cell>
          <cell r="D1437" t="str">
            <v>effetto giorni banca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</row>
        <row r="1438">
          <cell r="C1438">
            <v>40194</v>
          </cell>
          <cell r="D1438" t="str">
            <v># gruppi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</row>
        <row r="1439">
          <cell r="C1439">
            <v>40195</v>
          </cell>
          <cell r="D1439" t="str">
            <v># clienti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</row>
        <row r="1440">
          <cell r="C1440">
            <v>40196</v>
          </cell>
          <cell r="D1440" t="str">
            <v>Attivo Ponderato per il rischio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</row>
        <row r="1441">
          <cell r="C1441">
            <v>40197</v>
          </cell>
          <cell r="D1441" t="str">
            <v>Sofferenze lorde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</row>
        <row r="1442">
          <cell r="C1442">
            <v>40198</v>
          </cell>
          <cell r="D1442" t="str">
            <v>Sofferenze nette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C1443">
            <v>40199</v>
          </cell>
          <cell r="D1443" t="str">
            <v>Capitale assorbito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</row>
        <row r="1444">
          <cell r="C1444">
            <v>40200</v>
          </cell>
          <cell r="D1444" t="str">
            <v>Raccolta da Clientela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</row>
        <row r="1445">
          <cell r="C1445">
            <v>40201</v>
          </cell>
          <cell r="D1445" t="str">
            <v>Raccolta da Banche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</row>
        <row r="1446">
          <cell r="C1446">
            <v>40202</v>
          </cell>
          <cell r="D1446" t="str">
            <v>Raccolta da CM (escluso Fondo di Dotazione)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</row>
        <row r="1447">
          <cell r="C1447">
            <v>40203</v>
          </cell>
          <cell r="D1447" t="str">
            <v>Impieghi con Clientela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</row>
        <row r="1448">
          <cell r="C1448">
            <v>40204</v>
          </cell>
          <cell r="D1448" t="str">
            <v>Impieghi con banche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C1449">
            <v>40205</v>
          </cell>
          <cell r="D1449" t="str">
            <v xml:space="preserve">Impieghi con CM 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</row>
        <row r="1450">
          <cell r="C1450">
            <v>40206</v>
          </cell>
          <cell r="D1450" t="str">
            <v>Portafoglio Titoli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</row>
        <row r="1451">
          <cell r="C1451">
            <v>40207</v>
          </cell>
          <cell r="D1451" t="str">
            <v>Sofferenze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</row>
        <row r="1452">
          <cell r="C1452">
            <v>40208</v>
          </cell>
          <cell r="D1452" t="str">
            <v>Margine di Interesse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</row>
        <row r="1453">
          <cell r="C1453">
            <v>40209</v>
          </cell>
          <cell r="D1453" t="str">
            <v>Totale Ricavi da Servizi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</row>
        <row r="1454">
          <cell r="C1454">
            <v>40210</v>
          </cell>
          <cell r="D1454" t="str">
            <v>Costi del Personale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</row>
        <row r="1455">
          <cell r="C1455">
            <v>40211</v>
          </cell>
          <cell r="D1455" t="str">
            <v>Costi e spese diverse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</row>
        <row r="1456">
          <cell r="C1456">
            <v>40212</v>
          </cell>
          <cell r="D1456" t="str">
            <v>Imposte e tasse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</row>
        <row r="1457">
          <cell r="C1457">
            <v>40213</v>
          </cell>
          <cell r="D1457" t="str">
            <v>Ammortamenti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</row>
        <row r="1458">
          <cell r="C1458">
            <v>40214</v>
          </cell>
          <cell r="D1458" t="str">
            <v>Altri costi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</row>
        <row r="1459">
          <cell r="C1459">
            <v>40215</v>
          </cell>
          <cell r="D1459" t="str">
            <v>Oneri/Ricavi straordinari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C1460">
            <v>40216</v>
          </cell>
          <cell r="D1460" t="str">
            <v>Cambio lira/Dollaro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</row>
        <row r="1461">
          <cell r="C1461">
            <v>40217</v>
          </cell>
          <cell r="D1461" t="str">
            <v>Cambio lira /Sterlina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</row>
        <row r="1462">
          <cell r="C1462">
            <v>40218</v>
          </cell>
          <cell r="D1462" t="str">
            <v>Impieghi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</row>
        <row r="1463">
          <cell r="C1463">
            <v>40219</v>
          </cell>
          <cell r="D1463" t="str">
            <v>Raccolta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</row>
        <row r="1464">
          <cell r="C1464">
            <v>40220</v>
          </cell>
          <cell r="D1464" t="str">
            <v>Margine Impieghi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</row>
        <row r="1465">
          <cell r="C1465">
            <v>40221</v>
          </cell>
          <cell r="D1465" t="str">
            <v>Margine Raccolta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</row>
        <row r="1466">
          <cell r="C1466">
            <v>40222</v>
          </cell>
          <cell r="D1466" t="str">
            <v>Totale Ricavi da Servizi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</row>
        <row r="1467">
          <cell r="C1467">
            <v>40224</v>
          </cell>
          <cell r="D1467" t="str">
            <v>Rettifiche nette su crediti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</row>
        <row r="1468">
          <cell r="C1468">
            <v>40225</v>
          </cell>
          <cell r="D1468" t="str">
            <v>Previsioni di perdita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C1469">
            <v>40226</v>
          </cell>
          <cell r="D1469" t="str">
            <v>Recuperi su crediti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</row>
        <row r="1470">
          <cell r="C1470">
            <v>40227</v>
          </cell>
          <cell r="D1470" t="str">
            <v>Capitale assorbito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</row>
        <row r="1471">
          <cell r="C1471">
            <v>40228</v>
          </cell>
          <cell r="D1471" t="str">
            <v>B.O.T.</v>
          </cell>
          <cell r="E1471">
            <v>14064.71996</v>
          </cell>
          <cell r="F1471">
            <v>7745.19949</v>
          </cell>
          <cell r="G1471">
            <v>14014.199699999999</v>
          </cell>
          <cell r="H1471">
            <v>13703.44097</v>
          </cell>
          <cell r="I1471">
            <v>8465.5242500000004</v>
          </cell>
          <cell r="J1471">
            <v>5401.8899600000004</v>
          </cell>
          <cell r="K1471">
            <v>5576.1276799999996</v>
          </cell>
          <cell r="L1471">
            <v>7423.9851699999999</v>
          </cell>
          <cell r="M1471">
            <v>7160.7060000000001</v>
          </cell>
          <cell r="N1471">
            <v>10322.869000000001</v>
          </cell>
          <cell r="O1471">
            <v>6476.21</v>
          </cell>
          <cell r="P1471">
            <v>4947.9799999999996</v>
          </cell>
          <cell r="Q1471">
            <v>11145.682000000001</v>
          </cell>
          <cell r="R1471">
            <v>0</v>
          </cell>
          <cell r="S1471">
            <v>0</v>
          </cell>
        </row>
        <row r="1472">
          <cell r="C1472">
            <v>40229</v>
          </cell>
          <cell r="D1472" t="str">
            <v>Titoli di stato altri</v>
          </cell>
          <cell r="E1472">
            <v>357964.05946000002</v>
          </cell>
          <cell r="F1472">
            <v>386824.95939999999</v>
          </cell>
          <cell r="G1472">
            <v>386830.57695000002</v>
          </cell>
          <cell r="H1472">
            <v>582589.12199000001</v>
          </cell>
          <cell r="I1472">
            <v>598184.23179999995</v>
          </cell>
          <cell r="J1472">
            <v>878043.40543000004</v>
          </cell>
          <cell r="K1472">
            <v>899899.56782</v>
          </cell>
          <cell r="L1472">
            <v>906787.23473999999</v>
          </cell>
          <cell r="M1472">
            <v>902695.76888999995</v>
          </cell>
          <cell r="N1472">
            <v>909718.43099999998</v>
          </cell>
          <cell r="O1472">
            <v>883983.09400000004</v>
          </cell>
          <cell r="P1472">
            <v>892551.29700000002</v>
          </cell>
          <cell r="Q1472">
            <v>884094.61600000004</v>
          </cell>
          <cell r="R1472">
            <v>0</v>
          </cell>
          <cell r="S1472">
            <v>0</v>
          </cell>
        </row>
        <row r="1473">
          <cell r="C1473">
            <v>40230</v>
          </cell>
          <cell r="D1473" t="str">
            <v>Altri titoli</v>
          </cell>
          <cell r="E1473">
            <v>273353.94016</v>
          </cell>
          <cell r="F1473">
            <v>274477.66139999998</v>
          </cell>
          <cell r="G1473">
            <v>209683.25052999999</v>
          </cell>
          <cell r="H1473">
            <v>266408.72376000002</v>
          </cell>
          <cell r="I1473">
            <v>268328.73031000001</v>
          </cell>
          <cell r="J1473">
            <v>146819.71783000001</v>
          </cell>
          <cell r="K1473">
            <v>143380.33299</v>
          </cell>
          <cell r="L1473">
            <v>155542.36082</v>
          </cell>
          <cell r="M1473">
            <v>162780.50919000001</v>
          </cell>
          <cell r="N1473">
            <v>157815.94500000001</v>
          </cell>
          <cell r="O1473">
            <v>153430.326</v>
          </cell>
          <cell r="P1473">
            <v>155764.19399999999</v>
          </cell>
          <cell r="Q1473">
            <v>147122.08900000001</v>
          </cell>
          <cell r="R1473">
            <v>0</v>
          </cell>
          <cell r="S1473">
            <v>0</v>
          </cell>
        </row>
        <row r="1474">
          <cell r="C1474">
            <v>40231</v>
          </cell>
          <cell r="D1474" t="str">
            <v>Portaf. Immobilizzato di Casa Madre</v>
          </cell>
          <cell r="E1474">
            <v>419262</v>
          </cell>
          <cell r="F1474">
            <v>419262</v>
          </cell>
          <cell r="G1474">
            <v>419262</v>
          </cell>
          <cell r="H1474">
            <v>419262</v>
          </cell>
          <cell r="I1474">
            <v>419262</v>
          </cell>
          <cell r="J1474">
            <v>419262</v>
          </cell>
          <cell r="K1474">
            <v>225596</v>
          </cell>
          <cell r="L1474">
            <v>225596</v>
          </cell>
          <cell r="M1474">
            <v>225596</v>
          </cell>
          <cell r="N1474">
            <v>225596</v>
          </cell>
          <cell r="O1474">
            <v>225596</v>
          </cell>
          <cell r="P1474">
            <v>225596</v>
          </cell>
          <cell r="Q1474">
            <v>225596</v>
          </cell>
          <cell r="R1474">
            <v>0</v>
          </cell>
          <cell r="S1474">
            <v>0</v>
          </cell>
        </row>
        <row r="1475">
          <cell r="C1475">
            <v>40232</v>
          </cell>
          <cell r="D1475" t="str">
            <v>Interbancario Netto</v>
          </cell>
          <cell r="E1475">
            <v>-273449</v>
          </cell>
          <cell r="F1475">
            <v>-264066</v>
          </cell>
          <cell r="G1475">
            <v>-274594</v>
          </cell>
          <cell r="H1475">
            <v>-245870</v>
          </cell>
          <cell r="I1475">
            <v>-197197</v>
          </cell>
          <cell r="J1475">
            <v>9159</v>
          </cell>
          <cell r="K1475">
            <v>27645</v>
          </cell>
          <cell r="L1475">
            <v>6360</v>
          </cell>
          <cell r="M1475">
            <v>10673</v>
          </cell>
          <cell r="N1475">
            <v>-23649</v>
          </cell>
          <cell r="O1475">
            <v>104398</v>
          </cell>
          <cell r="P1475">
            <v>49353</v>
          </cell>
          <cell r="Q1475">
            <v>-15751</v>
          </cell>
          <cell r="R1475">
            <v>0</v>
          </cell>
          <cell r="S1475">
            <v>0</v>
          </cell>
        </row>
        <row r="1476">
          <cell r="C1476">
            <v>40233</v>
          </cell>
          <cell r="D1476" t="str">
            <v>Margine finanziario</v>
          </cell>
          <cell r="E1476">
            <v>5401.6</v>
          </cell>
          <cell r="F1476">
            <v>4644.6000000000004</v>
          </cell>
          <cell r="G1476">
            <v>3719</v>
          </cell>
          <cell r="H1476">
            <v>2416</v>
          </cell>
          <cell r="I1476">
            <v>1168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11126</v>
          </cell>
          <cell r="S1476">
            <v>10600</v>
          </cell>
        </row>
        <row r="1477">
          <cell r="C1477">
            <v>40234</v>
          </cell>
          <cell r="D1477" t="str">
            <v>POF</v>
          </cell>
          <cell r="E1477">
            <v>2025</v>
          </cell>
          <cell r="F1477">
            <v>1625</v>
          </cell>
          <cell r="G1477">
            <v>1766</v>
          </cell>
          <cell r="H1477">
            <v>1849.4</v>
          </cell>
          <cell r="I1477">
            <v>937</v>
          </cell>
          <cell r="J1477">
            <v>165.4</v>
          </cell>
          <cell r="K1477">
            <v>-697</v>
          </cell>
          <cell r="L1477">
            <v>-2548</v>
          </cell>
          <cell r="M1477">
            <v>-2031</v>
          </cell>
          <cell r="N1477">
            <v>-1921</v>
          </cell>
          <cell r="O1477">
            <v>-2152.4</v>
          </cell>
          <cell r="P1477">
            <v>-349</v>
          </cell>
          <cell r="Q1477">
            <v>2448</v>
          </cell>
          <cell r="R1477">
            <v>1658</v>
          </cell>
          <cell r="S1477">
            <v>7700</v>
          </cell>
        </row>
        <row r="1478">
          <cell r="C1478">
            <v>40235</v>
          </cell>
          <cell r="D1478" t="str">
            <v>Titoli Stato Portafoglio di Trading</v>
          </cell>
          <cell r="E1478">
            <v>372028.77941999998</v>
          </cell>
          <cell r="F1478">
            <v>394570.15889000002</v>
          </cell>
          <cell r="G1478">
            <v>400844.77665000001</v>
          </cell>
          <cell r="H1478">
            <v>596292.56296000001</v>
          </cell>
          <cell r="I1478">
            <v>606649.75604999997</v>
          </cell>
          <cell r="J1478">
            <v>883445.29539999994</v>
          </cell>
          <cell r="K1478">
            <v>905475.69550000003</v>
          </cell>
          <cell r="L1478">
            <v>914211.21990999999</v>
          </cell>
          <cell r="M1478">
            <v>909856.47488999995</v>
          </cell>
          <cell r="N1478">
            <v>920041.3</v>
          </cell>
          <cell r="O1478">
            <v>890459.304</v>
          </cell>
          <cell r="P1478">
            <v>897499.277</v>
          </cell>
          <cell r="Q1478">
            <v>895240.29799999995</v>
          </cell>
          <cell r="R1478">
            <v>0</v>
          </cell>
          <cell r="S1478">
            <v>0</v>
          </cell>
        </row>
        <row r="1479">
          <cell r="C1479">
            <v>40236</v>
          </cell>
          <cell r="D1479" t="str">
            <v>Altri Titoli Portafoglio di Trading</v>
          </cell>
          <cell r="E1479">
            <v>273353.94016</v>
          </cell>
          <cell r="F1479">
            <v>274477.66139999998</v>
          </cell>
          <cell r="G1479">
            <v>209683.25052999999</v>
          </cell>
          <cell r="H1479">
            <v>266408.72376000002</v>
          </cell>
          <cell r="I1479">
            <v>268328.73031000001</v>
          </cell>
          <cell r="J1479">
            <v>146819.71783000001</v>
          </cell>
          <cell r="K1479">
            <v>143380.33299</v>
          </cell>
          <cell r="L1479">
            <v>155542.36082</v>
          </cell>
          <cell r="M1479">
            <v>162780.50919000001</v>
          </cell>
          <cell r="N1479">
            <v>157815.94500000001</v>
          </cell>
          <cell r="O1479">
            <v>153430.326</v>
          </cell>
          <cell r="P1479">
            <v>155764.19399999999</v>
          </cell>
          <cell r="Q1479">
            <v>147122.08900000001</v>
          </cell>
          <cell r="R1479">
            <v>0</v>
          </cell>
          <cell r="S1479">
            <v>0</v>
          </cell>
        </row>
        <row r="1480">
          <cell r="C1480">
            <v>40237</v>
          </cell>
          <cell r="D1480" t="str">
            <v>MI Capital Markets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</row>
        <row r="1481">
          <cell r="C1481">
            <v>40238</v>
          </cell>
          <cell r="D1481" t="str">
            <v>MI Fixed Income Trading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</row>
        <row r="1482">
          <cell r="C1482">
            <v>40239</v>
          </cell>
          <cell r="D1482" t="str">
            <v>MI Fixed Income Sales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C1483">
            <v>40240</v>
          </cell>
          <cell r="D1483" t="str">
            <v>MI Equity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</row>
        <row r="1484">
          <cell r="C1484">
            <v>40241</v>
          </cell>
          <cell r="D1484" t="str">
            <v>MI Warrants &amp; Equity Derivatives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</row>
        <row r="1485">
          <cell r="C1485">
            <v>40242</v>
          </cell>
          <cell r="D1485" t="str">
            <v>MI Proprietary Trading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</row>
        <row r="1486">
          <cell r="C1486">
            <v>40243</v>
          </cell>
          <cell r="D1486" t="str">
            <v>MI Forex &amp; Derivatives Sales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</row>
        <row r="1487">
          <cell r="C1487">
            <v>40244</v>
          </cell>
          <cell r="D1487" t="str">
            <v>MI Altro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</row>
        <row r="1488">
          <cell r="C1488">
            <v>40245</v>
          </cell>
          <cell r="D1488" t="str">
            <v>Costo del personale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C1489">
            <v>40246</v>
          </cell>
          <cell r="D1489" t="str">
            <v>Altri costi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</row>
        <row r="1490">
          <cell r="C1490">
            <v>40247</v>
          </cell>
          <cell r="D1490" t="str">
            <v>Imposte e tasse indirette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</row>
        <row r="1491">
          <cell r="C1491">
            <v>40248</v>
          </cell>
          <cell r="D1491" t="str">
            <v>Ammortamenti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</row>
        <row r="1492">
          <cell r="C1492">
            <v>40249</v>
          </cell>
          <cell r="D1492" t="str">
            <v>Accantonamenti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</row>
        <row r="1493">
          <cell r="C1493">
            <v>40250</v>
          </cell>
          <cell r="D1493" t="str">
            <v>Imposte sul reddito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</row>
        <row r="1494">
          <cell r="C1494">
            <v>40251</v>
          </cell>
          <cell r="D1494" t="str">
            <v>VAR (10 gg, 99%)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</row>
        <row r="1495">
          <cell r="C1495">
            <v>40252</v>
          </cell>
          <cell r="D1495" t="str">
            <v>Sensitività</v>
          </cell>
          <cell r="E1495">
            <v>-15000</v>
          </cell>
          <cell r="F1495">
            <v>-15000</v>
          </cell>
          <cell r="G1495">
            <v>-16000</v>
          </cell>
          <cell r="H1495">
            <v>-18000</v>
          </cell>
          <cell r="I1495">
            <v>-19000</v>
          </cell>
          <cell r="J1495">
            <v>-23000</v>
          </cell>
          <cell r="K1495">
            <v>-17000</v>
          </cell>
          <cell r="L1495">
            <v>-18000</v>
          </cell>
          <cell r="M1495">
            <v>-18000</v>
          </cell>
          <cell r="N1495">
            <v>-18000</v>
          </cell>
          <cell r="O1495">
            <v>-18000</v>
          </cell>
          <cell r="P1495">
            <v>-20000</v>
          </cell>
          <cell r="Q1495">
            <v>-20000</v>
          </cell>
          <cell r="R1495">
            <v>0</v>
          </cell>
          <cell r="S1495">
            <v>0</v>
          </cell>
        </row>
        <row r="1496">
          <cell r="C1496">
            <v>40253</v>
          </cell>
          <cell r="D1496" t="str">
            <v xml:space="preserve">Duration </v>
          </cell>
          <cell r="E1496">
            <v>0.65</v>
          </cell>
          <cell r="F1496">
            <v>0.64</v>
          </cell>
          <cell r="G1496">
            <v>0.63</v>
          </cell>
          <cell r="H1496">
            <v>0.6</v>
          </cell>
          <cell r="I1496">
            <v>0.56999999999999995</v>
          </cell>
          <cell r="J1496">
            <v>0.55000000000000004</v>
          </cell>
          <cell r="K1496">
            <v>0.56999999999999995</v>
          </cell>
          <cell r="L1496">
            <v>0.61</v>
          </cell>
          <cell r="M1496">
            <v>0.77</v>
          </cell>
          <cell r="N1496">
            <v>0.77</v>
          </cell>
          <cell r="O1496">
            <v>0.54</v>
          </cell>
          <cell r="P1496">
            <v>0.55000000000000004</v>
          </cell>
          <cell r="Q1496">
            <v>0.57999999999999996</v>
          </cell>
          <cell r="R1496">
            <v>0</v>
          </cell>
          <cell r="S1496">
            <v>0</v>
          </cell>
        </row>
        <row r="1497">
          <cell r="C1497">
            <v>40254</v>
          </cell>
          <cell r="D1497" t="str">
            <v>VAR puntuale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</row>
        <row r="1498">
          <cell r="C1498">
            <v>40255</v>
          </cell>
          <cell r="D1498" t="str">
            <v>VAR utilizzato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</row>
        <row r="1499">
          <cell r="C1499">
            <v>40256</v>
          </cell>
          <cell r="D1499" t="str">
            <v># addetti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C1500">
            <v>40257</v>
          </cell>
          <cell r="D1500" t="str">
            <v>Capitale assorbito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</row>
        <row r="1501">
          <cell r="C1501">
            <v>40258</v>
          </cell>
          <cell r="D1501" t="str">
            <v>Compensi a professionisti esterni</v>
          </cell>
          <cell r="E1501">
            <v>-1700</v>
          </cell>
          <cell r="F1501">
            <v>-1221.78</v>
          </cell>
          <cell r="G1501">
            <v>-921</v>
          </cell>
          <cell r="H1501">
            <v>-629.97</v>
          </cell>
          <cell r="I1501">
            <v>-307.67</v>
          </cell>
          <cell r="J1501">
            <v>-4106.8599999999997</v>
          </cell>
          <cell r="K1501">
            <v>-3557.1</v>
          </cell>
          <cell r="L1501">
            <v>-3312.1</v>
          </cell>
          <cell r="M1501">
            <v>-2931.6</v>
          </cell>
          <cell r="N1501">
            <v>-2600.1999999999998</v>
          </cell>
          <cell r="O1501">
            <v>-2340.6799999999998</v>
          </cell>
          <cell r="P1501">
            <v>-2079.7440000000001</v>
          </cell>
          <cell r="Q1501">
            <v>-1636</v>
          </cell>
          <cell r="R1501">
            <v>-3323</v>
          </cell>
          <cell r="S1501">
            <v>-3323</v>
          </cell>
        </row>
        <row r="1502">
          <cell r="C1502">
            <v>40259</v>
          </cell>
          <cell r="D1502" t="str">
            <v>Assicurazioni</v>
          </cell>
          <cell r="E1502">
            <v>-1070.8</v>
          </cell>
          <cell r="F1502">
            <v>-848.4</v>
          </cell>
          <cell r="G1502">
            <v>-642.75</v>
          </cell>
          <cell r="H1502">
            <v>-420.13</v>
          </cell>
          <cell r="I1502">
            <v>-349.68</v>
          </cell>
          <cell r="J1502">
            <v>-2358.86</v>
          </cell>
          <cell r="K1502">
            <v>-2373.6</v>
          </cell>
          <cell r="L1502">
            <v>-2051.6</v>
          </cell>
          <cell r="M1502">
            <v>-1839</v>
          </cell>
          <cell r="N1502">
            <v>-1635.6</v>
          </cell>
          <cell r="O1502">
            <v>-1454</v>
          </cell>
          <cell r="P1502">
            <v>-1227.0999999999999</v>
          </cell>
          <cell r="Q1502">
            <v>-1013.6</v>
          </cell>
          <cell r="R1502">
            <v>-2550</v>
          </cell>
          <cell r="S1502">
            <v>-2550</v>
          </cell>
        </row>
        <row r="1503">
          <cell r="C1503">
            <v>40260</v>
          </cell>
          <cell r="D1503" t="str">
            <v>Pubblicità</v>
          </cell>
          <cell r="E1503">
            <v>-2446.9</v>
          </cell>
          <cell r="F1503">
            <v>-1877.24</v>
          </cell>
          <cell r="G1503">
            <v>-1234.53</v>
          </cell>
          <cell r="H1503">
            <v>-825.2</v>
          </cell>
          <cell r="I1503">
            <v>-204.1</v>
          </cell>
          <cell r="J1503">
            <v>-4527.1000000000004</v>
          </cell>
          <cell r="K1503">
            <v>-3848.3</v>
          </cell>
          <cell r="L1503">
            <v>-3519.4</v>
          </cell>
          <cell r="M1503">
            <v>-2348.6999999999998</v>
          </cell>
          <cell r="N1503">
            <v>-2013</v>
          </cell>
          <cell r="O1503">
            <v>-1867.499</v>
          </cell>
          <cell r="P1503">
            <v>-1491.16</v>
          </cell>
          <cell r="Q1503">
            <v>-1331.6</v>
          </cell>
          <cell r="R1503">
            <v>-5025</v>
          </cell>
          <cell r="S1503">
            <v>-5025</v>
          </cell>
        </row>
        <row r="1504">
          <cell r="C1504">
            <v>40261</v>
          </cell>
          <cell r="D1504" t="str">
            <v>Beneficenza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</row>
        <row r="1505">
          <cell r="C1505">
            <v>40262</v>
          </cell>
          <cell r="D1505" t="str">
            <v>Locazione macchine</v>
          </cell>
          <cell r="E1505">
            <v>-181.25</v>
          </cell>
          <cell r="F1505">
            <v>-145</v>
          </cell>
          <cell r="G1505">
            <v>-108.75</v>
          </cell>
          <cell r="H1505">
            <v>-72.5</v>
          </cell>
          <cell r="I1505">
            <v>-36.25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-456</v>
          </cell>
          <cell r="S1505">
            <v>-456</v>
          </cell>
        </row>
        <row r="1506">
          <cell r="C1506">
            <v>40263</v>
          </cell>
          <cell r="D1506" t="str">
            <v>Postali, Telefoni, Trasmissione dati</v>
          </cell>
          <cell r="E1506">
            <v>-3089.88</v>
          </cell>
          <cell r="F1506">
            <v>-2514.3760000000002</v>
          </cell>
          <cell r="G1506">
            <v>-1855.57</v>
          </cell>
          <cell r="H1506">
            <v>-1276.2</v>
          </cell>
          <cell r="I1506">
            <v>-620.67999999999995</v>
          </cell>
          <cell r="J1506">
            <v>-7108.42</v>
          </cell>
          <cell r="K1506">
            <v>-6521.3</v>
          </cell>
          <cell r="L1506">
            <v>-5753.76</v>
          </cell>
          <cell r="M1506">
            <v>-5343.8</v>
          </cell>
          <cell r="N1506">
            <v>-4809</v>
          </cell>
          <cell r="O1506">
            <v>-4259.3</v>
          </cell>
          <cell r="P1506">
            <v>-3469.7649999999999</v>
          </cell>
          <cell r="Q1506">
            <v>-2986.3</v>
          </cell>
          <cell r="R1506">
            <v>-7270</v>
          </cell>
          <cell r="S1506">
            <v>-7270</v>
          </cell>
        </row>
        <row r="1507">
          <cell r="C1507">
            <v>40264</v>
          </cell>
          <cell r="D1507" t="str">
            <v>Stampati e cancelleria</v>
          </cell>
          <cell r="E1507">
            <v>-595.83000000000004</v>
          </cell>
          <cell r="F1507">
            <v>-476.7</v>
          </cell>
          <cell r="G1507">
            <v>-357.5</v>
          </cell>
          <cell r="H1507">
            <v>-238.3</v>
          </cell>
          <cell r="I1507">
            <v>-119.1</v>
          </cell>
          <cell r="J1507">
            <v>-1301.7750000000001</v>
          </cell>
          <cell r="K1507">
            <v>-1310.83</v>
          </cell>
          <cell r="L1507">
            <v>-1202.92</v>
          </cell>
          <cell r="M1507">
            <v>-1006.6</v>
          </cell>
          <cell r="N1507">
            <v>-915.3</v>
          </cell>
          <cell r="O1507">
            <v>-767.18</v>
          </cell>
          <cell r="P1507">
            <v>-655</v>
          </cell>
          <cell r="Q1507">
            <v>-545.79999999999995</v>
          </cell>
          <cell r="R1507">
            <v>-1430</v>
          </cell>
          <cell r="S1507">
            <v>-1430</v>
          </cell>
        </row>
        <row r="1508">
          <cell r="C1508">
            <v>40265</v>
          </cell>
          <cell r="D1508" t="str">
            <v>Fornitura oggetti vari per ufficio</v>
          </cell>
          <cell r="E1508">
            <v>-361.67</v>
          </cell>
          <cell r="F1508">
            <v>-289.3</v>
          </cell>
          <cell r="G1508">
            <v>-215</v>
          </cell>
          <cell r="H1508">
            <v>-180.84</v>
          </cell>
          <cell r="I1508">
            <v>-90.4</v>
          </cell>
          <cell r="J1508">
            <v>-641.37</v>
          </cell>
          <cell r="K1508">
            <v>-765.4</v>
          </cell>
          <cell r="L1508">
            <v>-633.95000000000005</v>
          </cell>
          <cell r="M1508">
            <v>-563.29999999999995</v>
          </cell>
          <cell r="N1508">
            <v>-572.79999999999995</v>
          </cell>
          <cell r="O1508">
            <v>-480.6</v>
          </cell>
          <cell r="P1508">
            <v>-352</v>
          </cell>
          <cell r="Q1508">
            <v>-279.2</v>
          </cell>
          <cell r="R1508">
            <v>-650</v>
          </cell>
          <cell r="S1508">
            <v>-650</v>
          </cell>
        </row>
        <row r="1509">
          <cell r="C1509">
            <v>40266</v>
          </cell>
          <cell r="D1509" t="str">
            <v>Sorveglianza</v>
          </cell>
          <cell r="E1509">
            <v>-343.75</v>
          </cell>
          <cell r="F1509">
            <v>-275</v>
          </cell>
          <cell r="G1509">
            <v>-206.25</v>
          </cell>
          <cell r="H1509">
            <v>-137.5</v>
          </cell>
          <cell r="I1509">
            <v>-68.75</v>
          </cell>
          <cell r="J1509">
            <v>-1186.78</v>
          </cell>
          <cell r="K1509">
            <v>-1012.9</v>
          </cell>
          <cell r="L1509">
            <v>-837.5</v>
          </cell>
          <cell r="M1509">
            <v>-753.75</v>
          </cell>
          <cell r="N1509">
            <v>-682.8</v>
          </cell>
          <cell r="O1509">
            <v>-603.995</v>
          </cell>
          <cell r="P1509">
            <v>-502.5</v>
          </cell>
          <cell r="Q1509">
            <v>-418.7</v>
          </cell>
          <cell r="R1509">
            <v>-825</v>
          </cell>
          <cell r="S1509">
            <v>-825</v>
          </cell>
        </row>
        <row r="1510">
          <cell r="C1510">
            <v>40267</v>
          </cell>
          <cell r="D1510" t="str">
            <v>Informazioni e visure</v>
          </cell>
          <cell r="E1510">
            <v>-604.16700000000003</v>
          </cell>
          <cell r="F1510">
            <v>-483.3</v>
          </cell>
          <cell r="G1510">
            <v>-362.5</v>
          </cell>
          <cell r="H1510">
            <v>-241.7</v>
          </cell>
          <cell r="I1510">
            <v>-120.8</v>
          </cell>
          <cell r="J1510">
            <v>-1594.75</v>
          </cell>
          <cell r="K1510">
            <v>-1512.5</v>
          </cell>
          <cell r="L1510">
            <v>-1375</v>
          </cell>
          <cell r="M1510">
            <v>-1237.5</v>
          </cell>
          <cell r="N1510">
            <v>-1100</v>
          </cell>
          <cell r="O1510">
            <v>-962.49900000000002</v>
          </cell>
          <cell r="P1510">
            <v>-825</v>
          </cell>
          <cell r="Q1510">
            <v>-687.5</v>
          </cell>
          <cell r="R1510">
            <v>-1450</v>
          </cell>
          <cell r="S1510">
            <v>-1450</v>
          </cell>
        </row>
        <row r="1511">
          <cell r="C1511">
            <v>40268</v>
          </cell>
          <cell r="D1511" t="str">
            <v>Prestazioni di servizi resi a terzi</v>
          </cell>
          <cell r="E1511">
            <v>-7047.5</v>
          </cell>
          <cell r="F1511">
            <v>-5571.33</v>
          </cell>
          <cell r="G1511">
            <v>-4178.5</v>
          </cell>
          <cell r="H1511">
            <v>-2782.3</v>
          </cell>
          <cell r="I1511">
            <v>-1391</v>
          </cell>
          <cell r="J1511">
            <v>-18367.830000000002</v>
          </cell>
          <cell r="K1511">
            <v>-18319.2</v>
          </cell>
          <cell r="L1511">
            <v>-16887.939999999999</v>
          </cell>
          <cell r="M1511">
            <v>-14984.57</v>
          </cell>
          <cell r="N1511">
            <v>-15275.487999999999</v>
          </cell>
          <cell r="O1511">
            <v>-11679.8</v>
          </cell>
          <cell r="P1511">
            <v>-10110.200000000001</v>
          </cell>
          <cell r="Q1511">
            <v>-9557.7999999999993</v>
          </cell>
          <cell r="R1511">
            <v>-17011</v>
          </cell>
          <cell r="S1511">
            <v>-17011</v>
          </cell>
        </row>
        <row r="1512">
          <cell r="C1512">
            <v>40269</v>
          </cell>
          <cell r="D1512" t="str">
            <v>Trasporto valori e documenti</v>
          </cell>
          <cell r="E1512">
            <v>-575</v>
          </cell>
          <cell r="F1512">
            <v>-460</v>
          </cell>
          <cell r="G1512">
            <v>-345</v>
          </cell>
          <cell r="H1512">
            <v>-230</v>
          </cell>
          <cell r="I1512">
            <v>-115</v>
          </cell>
          <cell r="J1512">
            <v>-1288.26</v>
          </cell>
          <cell r="K1512">
            <v>-1237.5</v>
          </cell>
          <cell r="L1512">
            <v>-1119.92</v>
          </cell>
          <cell r="M1512">
            <v>-1012.5</v>
          </cell>
          <cell r="N1512">
            <v>-900</v>
          </cell>
          <cell r="O1512">
            <v>-787.49900000000002</v>
          </cell>
          <cell r="P1512">
            <v>-675</v>
          </cell>
          <cell r="Q1512">
            <v>-562.5</v>
          </cell>
          <cell r="R1512">
            <v>-1380</v>
          </cell>
          <cell r="S1512">
            <v>-1380</v>
          </cell>
        </row>
        <row r="1513">
          <cell r="C1513">
            <v>40270</v>
          </cell>
          <cell r="D1513" t="str">
            <v>Pulizia locali</v>
          </cell>
          <cell r="E1513">
            <v>-666.7</v>
          </cell>
          <cell r="F1513">
            <v>-600</v>
          </cell>
          <cell r="G1513">
            <v>-350</v>
          </cell>
          <cell r="H1513">
            <v>-300</v>
          </cell>
          <cell r="I1513">
            <v>-150</v>
          </cell>
          <cell r="J1513">
            <v>-1811.46</v>
          </cell>
          <cell r="K1513">
            <v>-1741.6</v>
          </cell>
          <cell r="L1513">
            <v>-1583.3</v>
          </cell>
          <cell r="M1513">
            <v>-1500</v>
          </cell>
          <cell r="N1513">
            <v>-1333.3</v>
          </cell>
          <cell r="O1513">
            <v>-1166.6600000000001</v>
          </cell>
          <cell r="P1513">
            <v>-1000</v>
          </cell>
          <cell r="Q1513">
            <v>-833.3</v>
          </cell>
          <cell r="R1513">
            <v>-1800</v>
          </cell>
          <cell r="S1513">
            <v>-1800</v>
          </cell>
        </row>
        <row r="1514">
          <cell r="C1514">
            <v>40271</v>
          </cell>
          <cell r="D1514" t="str">
            <v xml:space="preserve"> Man. Rip. Mobili e Macc. Imp.</v>
          </cell>
          <cell r="E1514">
            <v>-1439.16</v>
          </cell>
          <cell r="F1514">
            <v>-1150</v>
          </cell>
          <cell r="G1514">
            <v>-863</v>
          </cell>
          <cell r="H1514">
            <v>-570.54999999999995</v>
          </cell>
          <cell r="I1514">
            <v>-285</v>
          </cell>
          <cell r="J1514">
            <v>-3327.4</v>
          </cell>
          <cell r="K1514">
            <v>-3759.9</v>
          </cell>
          <cell r="L1514">
            <v>-3451.9</v>
          </cell>
          <cell r="M1514">
            <v>-3105.55</v>
          </cell>
          <cell r="N1514">
            <v>-2711.53</v>
          </cell>
          <cell r="O1514">
            <v>-2329.788</v>
          </cell>
          <cell r="P1514">
            <v>-1654.5</v>
          </cell>
          <cell r="Q1514">
            <v>-1667.6</v>
          </cell>
          <cell r="R1514">
            <v>-5500</v>
          </cell>
          <cell r="S1514">
            <v>-5500</v>
          </cell>
        </row>
        <row r="1515">
          <cell r="C1515">
            <v>40272</v>
          </cell>
          <cell r="D1515" t="str">
            <v>Manutenzione locali</v>
          </cell>
          <cell r="E1515">
            <v>-1410.8</v>
          </cell>
          <cell r="F1515">
            <v>-1129.33</v>
          </cell>
          <cell r="G1515">
            <v>-847</v>
          </cell>
          <cell r="H1515">
            <v>-564.70000000000005</v>
          </cell>
          <cell r="I1515">
            <v>-282.3</v>
          </cell>
          <cell r="J1515">
            <v>-2993</v>
          </cell>
          <cell r="K1515">
            <v>-3204.18</v>
          </cell>
          <cell r="L1515">
            <v>-3337.4</v>
          </cell>
          <cell r="M1515">
            <v>-3058.7</v>
          </cell>
          <cell r="N1515">
            <v>-2755.66</v>
          </cell>
          <cell r="O1515">
            <v>-2393.5300000000002</v>
          </cell>
          <cell r="P1515">
            <v>-1306.5999999999999</v>
          </cell>
          <cell r="Q1515">
            <v>-1687</v>
          </cell>
          <cell r="R1515">
            <v>-1643</v>
          </cell>
          <cell r="S1515">
            <v>-1643</v>
          </cell>
        </row>
        <row r="1516">
          <cell r="C1516">
            <v>40273</v>
          </cell>
          <cell r="D1516" t="str">
            <v>Oneri inerenti i viaggi</v>
          </cell>
          <cell r="E1516">
            <v>-533.27</v>
          </cell>
          <cell r="F1516">
            <v>-437.13</v>
          </cell>
          <cell r="G1516">
            <v>-286.89999999999998</v>
          </cell>
          <cell r="H1516">
            <v>-179.56</v>
          </cell>
          <cell r="I1516">
            <v>-96.8</v>
          </cell>
          <cell r="J1516">
            <v>-1237.17</v>
          </cell>
          <cell r="K1516">
            <v>-1161.94</v>
          </cell>
          <cell r="L1516">
            <v>-971.36</v>
          </cell>
          <cell r="M1516">
            <v>-836.5</v>
          </cell>
          <cell r="N1516">
            <v>-770</v>
          </cell>
          <cell r="O1516">
            <v>-707.6</v>
          </cell>
          <cell r="P1516">
            <v>-600.5</v>
          </cell>
          <cell r="Q1516">
            <v>-479.5</v>
          </cell>
          <cell r="R1516">
            <v>-991</v>
          </cell>
          <cell r="S1516">
            <v>-991</v>
          </cell>
        </row>
        <row r="1517">
          <cell r="C1517">
            <v>40274</v>
          </cell>
          <cell r="D1517" t="str">
            <v>Noleggio e sviluppo software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</row>
        <row r="1518">
          <cell r="C1518">
            <v>40275</v>
          </cell>
          <cell r="D1518" t="str">
            <v>Fitti passivi</v>
          </cell>
          <cell r="E1518">
            <v>-2382.1</v>
          </cell>
          <cell r="F1518">
            <v>-1905.7</v>
          </cell>
          <cell r="G1518">
            <v>-1429.25</v>
          </cell>
          <cell r="H1518">
            <v>-960.65</v>
          </cell>
          <cell r="I1518">
            <v>-484.2</v>
          </cell>
          <cell r="J1518">
            <v>-5388.84</v>
          </cell>
          <cell r="K1518">
            <v>-4977.5</v>
          </cell>
          <cell r="L1518">
            <v>-4525</v>
          </cell>
          <cell r="M1518">
            <v>-4072.5</v>
          </cell>
          <cell r="N1518">
            <v>-3620</v>
          </cell>
          <cell r="O1518">
            <v>-3167.4989999999998</v>
          </cell>
          <cell r="P1518">
            <v>-2715</v>
          </cell>
          <cell r="Q1518">
            <v>-2262.5</v>
          </cell>
          <cell r="R1518">
            <v>-5717</v>
          </cell>
          <cell r="S1518">
            <v>-5717</v>
          </cell>
        </row>
        <row r="1519">
          <cell r="C1519">
            <v>40276</v>
          </cell>
          <cell r="D1519" t="str">
            <v>Spese gest. immobili (en., el., risc.)</v>
          </cell>
          <cell r="E1519">
            <v>-1420.67</v>
          </cell>
          <cell r="F1519">
            <v>-1151.25</v>
          </cell>
          <cell r="G1519">
            <v>-798.3</v>
          </cell>
          <cell r="H1519">
            <v>-532.4</v>
          </cell>
          <cell r="I1519">
            <v>-265</v>
          </cell>
          <cell r="J1519">
            <v>-3124.5</v>
          </cell>
          <cell r="K1519">
            <v>-2683.75</v>
          </cell>
          <cell r="L1519">
            <v>-2344.15</v>
          </cell>
          <cell r="M1519">
            <v>-2240</v>
          </cell>
          <cell r="N1519">
            <v>-1997.3</v>
          </cell>
          <cell r="O1519">
            <v>-1728.28</v>
          </cell>
          <cell r="P1519">
            <v>-1529.56</v>
          </cell>
          <cell r="Q1519">
            <v>-1308.9000000000001</v>
          </cell>
          <cell r="R1519">
            <v>-3180</v>
          </cell>
          <cell r="S1519">
            <v>-3180</v>
          </cell>
        </row>
        <row r="1520">
          <cell r="C1520">
            <v>40277</v>
          </cell>
          <cell r="D1520" t="str">
            <v xml:space="preserve"> Altre spese</v>
          </cell>
          <cell r="E1520">
            <v>-1087.6300000000001</v>
          </cell>
          <cell r="F1520">
            <v>-790.74</v>
          </cell>
          <cell r="G1520">
            <v>-459.29</v>
          </cell>
          <cell r="H1520">
            <v>-291.83999999999997</v>
          </cell>
          <cell r="I1520">
            <v>-115.464</v>
          </cell>
          <cell r="J1520">
            <v>-2653.79</v>
          </cell>
          <cell r="K1520">
            <v>-2472</v>
          </cell>
          <cell r="L1520">
            <v>-2293.3000000000002</v>
          </cell>
          <cell r="M1520">
            <v>-2004.43</v>
          </cell>
          <cell r="N1520">
            <v>276.97800000000001</v>
          </cell>
          <cell r="O1520">
            <v>-1575.5909999999999</v>
          </cell>
          <cell r="P1520">
            <v>-1356.3710000000001</v>
          </cell>
          <cell r="Q1520">
            <v>-1613.2</v>
          </cell>
          <cell r="R1520">
            <v>-759</v>
          </cell>
          <cell r="S1520">
            <v>-759</v>
          </cell>
        </row>
        <row r="1521">
          <cell r="C1521">
            <v>40278</v>
          </cell>
          <cell r="D1521" t="str">
            <v>di cui Information Technology</v>
          </cell>
          <cell r="E1521">
            <v>-534</v>
          </cell>
          <cell r="F1521">
            <v>-330</v>
          </cell>
          <cell r="G1521">
            <v>-330</v>
          </cell>
          <cell r="H1521">
            <v>-71</v>
          </cell>
          <cell r="I1521">
            <v>0</v>
          </cell>
          <cell r="J1521">
            <v>-1058</v>
          </cell>
          <cell r="K1521">
            <v>-518</v>
          </cell>
          <cell r="L1521">
            <v>-391</v>
          </cell>
          <cell r="M1521">
            <v>-388</v>
          </cell>
          <cell r="N1521">
            <v>-379</v>
          </cell>
          <cell r="O1521">
            <v>-379</v>
          </cell>
          <cell r="P1521">
            <v>-203</v>
          </cell>
          <cell r="Q1521">
            <v>-1570.8333299999999</v>
          </cell>
          <cell r="R1521">
            <v>0</v>
          </cell>
          <cell r="S1521">
            <v>0</v>
          </cell>
        </row>
        <row r="1522">
          <cell r="C1522">
            <v>40279</v>
          </cell>
          <cell r="D1522" t="str">
            <v>Hardware</v>
          </cell>
          <cell r="E1522">
            <v>-531</v>
          </cell>
          <cell r="F1522">
            <v>-327</v>
          </cell>
          <cell r="G1522">
            <v>-327</v>
          </cell>
          <cell r="H1522">
            <v>-71</v>
          </cell>
          <cell r="I1522">
            <v>0</v>
          </cell>
          <cell r="J1522">
            <v>-919</v>
          </cell>
          <cell r="K1522">
            <v>-454</v>
          </cell>
          <cell r="L1522">
            <v>-327</v>
          </cell>
          <cell r="M1522">
            <v>-324</v>
          </cell>
          <cell r="N1522">
            <v>-315</v>
          </cell>
          <cell r="O1522">
            <v>-315</v>
          </cell>
          <cell r="P1522">
            <v>-203</v>
          </cell>
          <cell r="Q1522">
            <v>-1154.1666700000001</v>
          </cell>
          <cell r="R1522">
            <v>0</v>
          </cell>
          <cell r="S1522">
            <v>0</v>
          </cell>
        </row>
        <row r="1523">
          <cell r="C1523">
            <v>40280</v>
          </cell>
          <cell r="D1523" t="str">
            <v>Software</v>
          </cell>
          <cell r="E1523">
            <v>-3</v>
          </cell>
          <cell r="F1523">
            <v>-3</v>
          </cell>
          <cell r="G1523">
            <v>-3</v>
          </cell>
          <cell r="H1523">
            <v>0</v>
          </cell>
          <cell r="I1523">
            <v>0</v>
          </cell>
          <cell r="J1523">
            <v>-139</v>
          </cell>
          <cell r="K1523">
            <v>-64</v>
          </cell>
          <cell r="L1523">
            <v>-64</v>
          </cell>
          <cell r="M1523">
            <v>-64</v>
          </cell>
          <cell r="N1523">
            <v>-64</v>
          </cell>
          <cell r="O1523">
            <v>-64</v>
          </cell>
          <cell r="P1523">
            <v>0</v>
          </cell>
          <cell r="Q1523">
            <v>-416.66667000000001</v>
          </cell>
          <cell r="R1523">
            <v>0</v>
          </cell>
          <cell r="S1523">
            <v>0</v>
          </cell>
        </row>
        <row r="1524">
          <cell r="C1524">
            <v>40281</v>
          </cell>
          <cell r="D1524" t="str">
            <v>di cui Altri</v>
          </cell>
          <cell r="E1524">
            <v>-3028</v>
          </cell>
          <cell r="F1524">
            <v>-912</v>
          </cell>
          <cell r="G1524">
            <v>-1134</v>
          </cell>
          <cell r="H1524">
            <v>-176</v>
          </cell>
          <cell r="I1524">
            <v>0</v>
          </cell>
          <cell r="J1524">
            <v>-18027</v>
          </cell>
          <cell r="K1524">
            <v>-13420</v>
          </cell>
          <cell r="L1524">
            <v>-11418</v>
          </cell>
          <cell r="M1524">
            <v>-10241</v>
          </cell>
          <cell r="N1524">
            <v>-9906</v>
          </cell>
          <cell r="O1524">
            <v>-8008</v>
          </cell>
          <cell r="P1524">
            <v>-7143</v>
          </cell>
          <cell r="Q1524">
            <v>-9301.25</v>
          </cell>
          <cell r="R1524">
            <v>0</v>
          </cell>
          <cell r="S1524">
            <v>0</v>
          </cell>
        </row>
        <row r="1525">
          <cell r="C1525">
            <v>40282</v>
          </cell>
          <cell r="D1525" t="str">
            <v>Immobilizzazioni tecniche (diverse dall'Hardware)</v>
          </cell>
          <cell r="E1525">
            <v>-1858</v>
          </cell>
          <cell r="F1525">
            <v>-798</v>
          </cell>
          <cell r="G1525">
            <v>-1020</v>
          </cell>
          <cell r="H1525">
            <v>-90</v>
          </cell>
          <cell r="I1525">
            <v>0</v>
          </cell>
          <cell r="J1525">
            <v>-4637</v>
          </cell>
          <cell r="K1525">
            <v>-3052</v>
          </cell>
          <cell r="L1525">
            <v>-2334</v>
          </cell>
          <cell r="M1525">
            <v>-2028</v>
          </cell>
          <cell r="N1525">
            <v>-1970</v>
          </cell>
          <cell r="O1525">
            <v>-1839</v>
          </cell>
          <cell r="P1525">
            <v>-1544</v>
          </cell>
          <cell r="Q1525">
            <v>-2521.6666700000001</v>
          </cell>
          <cell r="R1525">
            <v>0</v>
          </cell>
          <cell r="S1525">
            <v>0</v>
          </cell>
        </row>
        <row r="1526">
          <cell r="C1526">
            <v>40283</v>
          </cell>
          <cell r="D1526" t="str">
            <v>Oneri di incentivazione all'uscita</v>
          </cell>
          <cell r="E1526">
            <v>-1133</v>
          </cell>
          <cell r="F1526">
            <v>-1104</v>
          </cell>
          <cell r="G1526">
            <v>-1004</v>
          </cell>
          <cell r="H1526">
            <v>-36</v>
          </cell>
          <cell r="I1526">
            <v>0</v>
          </cell>
          <cell r="J1526">
            <v>-1342</v>
          </cell>
          <cell r="K1526">
            <v>-1262</v>
          </cell>
          <cell r="L1526">
            <v>-1262</v>
          </cell>
          <cell r="M1526">
            <v>-1262</v>
          </cell>
          <cell r="N1526">
            <v>-1125</v>
          </cell>
          <cell r="O1526">
            <v>-1006</v>
          </cell>
          <cell r="P1526">
            <v>-986</v>
          </cell>
          <cell r="Q1526">
            <v>-953</v>
          </cell>
          <cell r="R1526">
            <v>0</v>
          </cell>
          <cell r="S1526">
            <v>0</v>
          </cell>
        </row>
        <row r="1527">
          <cell r="C1527">
            <v>40284</v>
          </cell>
          <cell r="D1527" t="str">
            <v>Costo del personale variabile</v>
          </cell>
          <cell r="E1527">
            <v>-567.29999999999995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</row>
        <row r="1528">
          <cell r="C1528">
            <v>40285</v>
          </cell>
          <cell r="D1528" t="str">
            <v>Costo del personale fisso</v>
          </cell>
          <cell r="E1528">
            <v>-52278.7</v>
          </cell>
          <cell r="F1528">
            <v>-42554</v>
          </cell>
          <cell r="G1528">
            <v>-31959</v>
          </cell>
          <cell r="H1528">
            <v>-21239</v>
          </cell>
          <cell r="I1528">
            <v>-10842</v>
          </cell>
          <cell r="J1528">
            <v>-125341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-62106</v>
          </cell>
          <cell r="Q1528">
            <v>0</v>
          </cell>
          <cell r="R1528">
            <v>-127000</v>
          </cell>
          <cell r="S1528">
            <v>-127000</v>
          </cell>
        </row>
        <row r="1529">
          <cell r="C1529">
            <v>40286</v>
          </cell>
          <cell r="D1529" t="str">
            <v># risorse Direzione Centrale</v>
          </cell>
          <cell r="E1529">
            <v>306</v>
          </cell>
          <cell r="F1529">
            <v>309</v>
          </cell>
          <cell r="G1529">
            <v>314</v>
          </cell>
          <cell r="H1529">
            <v>312</v>
          </cell>
          <cell r="I1529">
            <v>311</v>
          </cell>
          <cell r="J1529">
            <v>312</v>
          </cell>
          <cell r="K1529">
            <v>309</v>
          </cell>
          <cell r="L1529">
            <v>313</v>
          </cell>
          <cell r="M1529">
            <v>316</v>
          </cell>
          <cell r="N1529">
            <v>316</v>
          </cell>
          <cell r="O1529">
            <v>315</v>
          </cell>
          <cell r="P1529">
            <v>316</v>
          </cell>
          <cell r="Q1529">
            <v>315</v>
          </cell>
          <cell r="R1529">
            <v>0</v>
          </cell>
          <cell r="S1529">
            <v>0</v>
          </cell>
        </row>
        <row r="1530">
          <cell r="C1530">
            <v>40287</v>
          </cell>
          <cell r="D1530" t="str">
            <v># risorse Rete (Italia e estero)</v>
          </cell>
          <cell r="E1530">
            <v>803</v>
          </cell>
          <cell r="F1530">
            <v>801</v>
          </cell>
          <cell r="G1530">
            <v>796</v>
          </cell>
          <cell r="H1530">
            <v>799</v>
          </cell>
          <cell r="I1530">
            <v>797</v>
          </cell>
          <cell r="J1530">
            <v>802</v>
          </cell>
          <cell r="K1530">
            <v>803</v>
          </cell>
          <cell r="L1530">
            <v>797</v>
          </cell>
          <cell r="M1530">
            <v>792</v>
          </cell>
          <cell r="N1530">
            <v>782</v>
          </cell>
          <cell r="O1530">
            <v>778</v>
          </cell>
          <cell r="P1530">
            <v>778</v>
          </cell>
          <cell r="Q1530">
            <v>781</v>
          </cell>
          <cell r="R1530">
            <v>0</v>
          </cell>
          <cell r="S1530">
            <v>0</v>
          </cell>
        </row>
        <row r="1531">
          <cell r="C1531">
            <v>40288</v>
          </cell>
          <cell r="D1531" t="str">
            <v xml:space="preserve"># risorse distaccate </v>
          </cell>
          <cell r="E1531">
            <v>10</v>
          </cell>
          <cell r="F1531">
            <v>10</v>
          </cell>
          <cell r="G1531">
            <v>9</v>
          </cell>
          <cell r="H1531">
            <v>9</v>
          </cell>
          <cell r="I1531">
            <v>9</v>
          </cell>
          <cell r="J1531">
            <v>9</v>
          </cell>
          <cell r="K1531">
            <v>9</v>
          </cell>
          <cell r="L1531">
            <v>8</v>
          </cell>
          <cell r="M1531">
            <v>8</v>
          </cell>
          <cell r="N1531">
            <v>8</v>
          </cell>
          <cell r="O1531">
            <v>9</v>
          </cell>
          <cell r="P1531">
            <v>9</v>
          </cell>
          <cell r="Q1531">
            <v>9</v>
          </cell>
          <cell r="R1531">
            <v>0</v>
          </cell>
          <cell r="S1531">
            <v>0</v>
          </cell>
        </row>
        <row r="1532">
          <cell r="C1532">
            <v>40289</v>
          </cell>
          <cell r="D1532" t="str">
            <v># addetti Filiali Estere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</row>
        <row r="1533">
          <cell r="C1533">
            <v>40290</v>
          </cell>
          <cell r="D1533" t="str">
            <v>Nuove assunzioni</v>
          </cell>
          <cell r="E1533">
            <v>23</v>
          </cell>
          <cell r="F1533">
            <v>19</v>
          </cell>
          <cell r="G1533">
            <v>10</v>
          </cell>
          <cell r="H1533">
            <v>6</v>
          </cell>
          <cell r="I1533">
            <v>2</v>
          </cell>
          <cell r="J1533">
            <v>57</v>
          </cell>
          <cell r="K1533">
            <v>54</v>
          </cell>
          <cell r="L1533">
            <v>49</v>
          </cell>
          <cell r="M1533">
            <v>45</v>
          </cell>
          <cell r="N1533">
            <v>30</v>
          </cell>
          <cell r="O1533">
            <v>25</v>
          </cell>
          <cell r="P1533">
            <v>20</v>
          </cell>
          <cell r="Q1533">
            <v>19</v>
          </cell>
          <cell r="R1533">
            <v>0</v>
          </cell>
          <cell r="S1533">
            <v>0</v>
          </cell>
        </row>
        <row r="1534">
          <cell r="C1534">
            <v>40291</v>
          </cell>
          <cell r="D1534" t="str">
            <v>Uscite</v>
          </cell>
          <cell r="E1534">
            <v>27</v>
          </cell>
          <cell r="F1534">
            <v>22</v>
          </cell>
          <cell r="G1534">
            <v>14</v>
          </cell>
          <cell r="H1534">
            <v>9</v>
          </cell>
          <cell r="I1534">
            <v>8</v>
          </cell>
          <cell r="J1534">
            <v>57</v>
          </cell>
          <cell r="K1534">
            <v>56</v>
          </cell>
          <cell r="L1534">
            <v>54</v>
          </cell>
          <cell r="M1534">
            <v>52</v>
          </cell>
          <cell r="N1534">
            <v>47</v>
          </cell>
          <cell r="O1534">
            <v>46</v>
          </cell>
          <cell r="P1534">
            <v>40</v>
          </cell>
          <cell r="Q1534">
            <v>37</v>
          </cell>
          <cell r="R1534">
            <v>0</v>
          </cell>
          <cell r="S1534">
            <v>0</v>
          </cell>
        </row>
        <row r="1535">
          <cell r="C1535">
            <v>40292</v>
          </cell>
          <cell r="D1535" t="str">
            <v>di cui Uscite incentivate</v>
          </cell>
          <cell r="E1535">
            <v>8</v>
          </cell>
          <cell r="F1535">
            <v>6</v>
          </cell>
          <cell r="G1535">
            <v>5</v>
          </cell>
          <cell r="H1535">
            <v>0</v>
          </cell>
          <cell r="I1535">
            <v>0</v>
          </cell>
          <cell r="J1535">
            <v>20</v>
          </cell>
          <cell r="K1535">
            <v>18</v>
          </cell>
          <cell r="L1535">
            <v>18</v>
          </cell>
          <cell r="M1535">
            <v>18</v>
          </cell>
          <cell r="N1535">
            <v>15</v>
          </cell>
          <cell r="O1535">
            <v>14</v>
          </cell>
          <cell r="P1535">
            <v>13</v>
          </cell>
          <cell r="Q1535">
            <v>12</v>
          </cell>
          <cell r="R1535">
            <v>0</v>
          </cell>
          <cell r="S1535">
            <v>0</v>
          </cell>
        </row>
        <row r="1536">
          <cell r="C1536">
            <v>40293</v>
          </cell>
          <cell r="D1536" t="str">
            <v># promozioni a dirigente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</row>
        <row r="1537">
          <cell r="C1537">
            <v>40294</v>
          </cell>
          <cell r="D1537" t="str">
            <v># promozioni a funzionario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13</v>
          </cell>
          <cell r="K1537">
            <v>0</v>
          </cell>
          <cell r="L1537">
            <v>0</v>
          </cell>
          <cell r="M1537">
            <v>11</v>
          </cell>
          <cell r="N1537">
            <v>0</v>
          </cell>
          <cell r="O1537">
            <v>0</v>
          </cell>
          <cell r="P1537">
            <v>7</v>
          </cell>
          <cell r="Q1537">
            <v>0</v>
          </cell>
          <cell r="R1537">
            <v>0</v>
          </cell>
          <cell r="S1537">
            <v>0</v>
          </cell>
        </row>
        <row r="1538">
          <cell r="C1538">
            <v>40295</v>
          </cell>
          <cell r="D1538" t="str">
            <v># promozioni a quadro</v>
          </cell>
          <cell r="E1538">
            <v>19</v>
          </cell>
          <cell r="F1538">
            <v>10</v>
          </cell>
          <cell r="G1538">
            <v>8</v>
          </cell>
          <cell r="H1538">
            <v>8</v>
          </cell>
          <cell r="I1538">
            <v>8</v>
          </cell>
          <cell r="J1538">
            <v>23</v>
          </cell>
          <cell r="K1538">
            <v>0</v>
          </cell>
          <cell r="L1538">
            <v>0</v>
          </cell>
          <cell r="M1538">
            <v>21</v>
          </cell>
          <cell r="N1538">
            <v>0</v>
          </cell>
          <cell r="O1538">
            <v>0</v>
          </cell>
          <cell r="P1538">
            <v>9</v>
          </cell>
          <cell r="Q1538">
            <v>0</v>
          </cell>
          <cell r="R1538">
            <v>0</v>
          </cell>
          <cell r="S1538">
            <v>0</v>
          </cell>
        </row>
        <row r="1539">
          <cell r="C1539">
            <v>40296</v>
          </cell>
          <cell r="D1539" t="str">
            <v>Costo Lavoro Dirigenti</v>
          </cell>
          <cell r="E1539">
            <v>-5769</v>
          </cell>
          <cell r="F1539">
            <v>-5799</v>
          </cell>
          <cell r="G1539">
            <v>-6004</v>
          </cell>
          <cell r="H1539">
            <v>0</v>
          </cell>
          <cell r="I1539">
            <v>0</v>
          </cell>
          <cell r="J1539">
            <v>-6400</v>
          </cell>
          <cell r="K1539">
            <v>0</v>
          </cell>
          <cell r="L1539">
            <v>0</v>
          </cell>
          <cell r="M1539">
            <v>-6506.6666699999996</v>
          </cell>
          <cell r="N1539">
            <v>0</v>
          </cell>
          <cell r="O1539">
            <v>0</v>
          </cell>
          <cell r="P1539">
            <v>-6594</v>
          </cell>
          <cell r="Q1539">
            <v>0</v>
          </cell>
          <cell r="R1539">
            <v>0</v>
          </cell>
          <cell r="S1539">
            <v>0</v>
          </cell>
        </row>
        <row r="1540">
          <cell r="C1540">
            <v>40297</v>
          </cell>
          <cell r="D1540" t="str">
            <v>Costo Lavoro Funzionari</v>
          </cell>
          <cell r="E1540">
            <v>-26761</v>
          </cell>
          <cell r="F1540">
            <v>-26757</v>
          </cell>
          <cell r="G1540">
            <v>-26304</v>
          </cell>
          <cell r="H1540">
            <v>0</v>
          </cell>
          <cell r="I1540">
            <v>0</v>
          </cell>
          <cell r="J1540">
            <v>-26063</v>
          </cell>
          <cell r="K1540">
            <v>0</v>
          </cell>
          <cell r="L1540">
            <v>0</v>
          </cell>
          <cell r="M1540">
            <v>-27333.333330000001</v>
          </cell>
          <cell r="N1540">
            <v>0</v>
          </cell>
          <cell r="O1540">
            <v>0</v>
          </cell>
          <cell r="P1540">
            <v>-24814</v>
          </cell>
          <cell r="Q1540">
            <v>0</v>
          </cell>
          <cell r="R1540">
            <v>0</v>
          </cell>
          <cell r="S1540">
            <v>0</v>
          </cell>
        </row>
        <row r="1541">
          <cell r="C1541">
            <v>40298</v>
          </cell>
          <cell r="D1541" t="str">
            <v>Costo Lavoro Quadri</v>
          </cell>
          <cell r="E1541">
            <v>-32546</v>
          </cell>
          <cell r="F1541">
            <v>-31902</v>
          </cell>
          <cell r="G1541">
            <v>-30508</v>
          </cell>
          <cell r="H1541">
            <v>0</v>
          </cell>
          <cell r="I1541">
            <v>0</v>
          </cell>
          <cell r="J1541">
            <v>-30165</v>
          </cell>
          <cell r="K1541">
            <v>0</v>
          </cell>
          <cell r="L1541">
            <v>0</v>
          </cell>
          <cell r="M1541">
            <v>-29113.333330000001</v>
          </cell>
          <cell r="N1541">
            <v>0</v>
          </cell>
          <cell r="O1541">
            <v>0</v>
          </cell>
          <cell r="P1541">
            <v>-28464</v>
          </cell>
          <cell r="Q1541">
            <v>0</v>
          </cell>
          <cell r="R1541">
            <v>0</v>
          </cell>
          <cell r="S1541">
            <v>0</v>
          </cell>
        </row>
        <row r="1542">
          <cell r="C1542">
            <v>40299</v>
          </cell>
          <cell r="D1542" t="str">
            <v>Costo Lavoro Impiegati e altro</v>
          </cell>
          <cell r="E1542">
            <v>-61754</v>
          </cell>
          <cell r="F1542">
            <v>-63204</v>
          </cell>
          <cell r="G1542">
            <v>-65020</v>
          </cell>
          <cell r="H1542">
            <v>0</v>
          </cell>
          <cell r="I1542">
            <v>0</v>
          </cell>
          <cell r="J1542">
            <v>-62713</v>
          </cell>
          <cell r="K1542">
            <v>0</v>
          </cell>
          <cell r="L1542">
            <v>0</v>
          </cell>
          <cell r="M1542">
            <v>-61541.333330000001</v>
          </cell>
          <cell r="N1542">
            <v>0</v>
          </cell>
          <cell r="O1542">
            <v>0</v>
          </cell>
          <cell r="P1542">
            <v>-64340</v>
          </cell>
          <cell r="Q1542">
            <v>0</v>
          </cell>
          <cell r="R1542">
            <v>0</v>
          </cell>
          <cell r="S1542">
            <v>0</v>
          </cell>
        </row>
        <row r="1543">
          <cell r="C1543">
            <v>40300</v>
          </cell>
          <cell r="D1543" t="str">
            <v>età media funzionari</v>
          </cell>
          <cell r="E1543">
            <v>47</v>
          </cell>
          <cell r="F1543">
            <v>47.7</v>
          </cell>
          <cell r="G1543">
            <v>47.7</v>
          </cell>
          <cell r="H1543">
            <v>47.7</v>
          </cell>
          <cell r="I1543">
            <v>47.7</v>
          </cell>
          <cell r="J1543">
            <v>47.5</v>
          </cell>
          <cell r="K1543">
            <v>0</v>
          </cell>
          <cell r="L1543">
            <v>0</v>
          </cell>
          <cell r="M1543">
            <v>48.29</v>
          </cell>
          <cell r="N1543">
            <v>0</v>
          </cell>
          <cell r="O1543">
            <v>0</v>
          </cell>
          <cell r="P1543">
            <v>47.87</v>
          </cell>
          <cell r="Q1543">
            <v>0</v>
          </cell>
          <cell r="R1543">
            <v>0</v>
          </cell>
          <cell r="S1543">
            <v>0</v>
          </cell>
        </row>
        <row r="1544">
          <cell r="C1544">
            <v>40301</v>
          </cell>
          <cell r="D1544" t="str">
            <v>età media quadri</v>
          </cell>
          <cell r="E1544">
            <v>45</v>
          </cell>
          <cell r="F1544">
            <v>45.6</v>
          </cell>
          <cell r="G1544">
            <v>45.6</v>
          </cell>
          <cell r="H1544">
            <v>45.6</v>
          </cell>
          <cell r="I1544">
            <v>45.6</v>
          </cell>
          <cell r="J1544">
            <v>45.6</v>
          </cell>
          <cell r="K1544">
            <v>0</v>
          </cell>
          <cell r="L1544">
            <v>0</v>
          </cell>
          <cell r="M1544">
            <v>46.02</v>
          </cell>
          <cell r="N1544">
            <v>0</v>
          </cell>
          <cell r="O1544">
            <v>0</v>
          </cell>
          <cell r="P1544">
            <v>45.94</v>
          </cell>
          <cell r="Q1544">
            <v>0</v>
          </cell>
          <cell r="R1544">
            <v>0</v>
          </cell>
          <cell r="S1544">
            <v>0</v>
          </cell>
        </row>
        <row r="1545">
          <cell r="C1545">
            <v>40302</v>
          </cell>
          <cell r="D1545" t="str">
            <v>età media impiegati e altro</v>
          </cell>
          <cell r="E1545">
            <v>38</v>
          </cell>
          <cell r="F1545">
            <v>38.9</v>
          </cell>
          <cell r="G1545">
            <v>38.9</v>
          </cell>
          <cell r="H1545">
            <v>38.9</v>
          </cell>
          <cell r="I1545">
            <v>38.9</v>
          </cell>
          <cell r="J1545">
            <v>38.9</v>
          </cell>
          <cell r="K1545">
            <v>0</v>
          </cell>
          <cell r="L1545">
            <v>0</v>
          </cell>
          <cell r="M1545">
            <v>38.51</v>
          </cell>
          <cell r="N1545">
            <v>0</v>
          </cell>
          <cell r="O1545">
            <v>0</v>
          </cell>
          <cell r="P1545">
            <v>34.369999999999997</v>
          </cell>
          <cell r="Q1545">
            <v>0</v>
          </cell>
          <cell r="R1545">
            <v>0</v>
          </cell>
          <cell r="S1545">
            <v>0</v>
          </cell>
        </row>
        <row r="1546">
          <cell r="C1546">
            <v>40303</v>
          </cell>
          <cell r="D1546" t="str">
            <v># Dirigenti.</v>
          </cell>
          <cell r="E1546">
            <v>7</v>
          </cell>
          <cell r="F1546">
            <v>7</v>
          </cell>
          <cell r="G1546">
            <v>7</v>
          </cell>
          <cell r="H1546">
            <v>7</v>
          </cell>
          <cell r="I1546">
            <v>7</v>
          </cell>
          <cell r="J1546">
            <v>7</v>
          </cell>
          <cell r="K1546">
            <v>0</v>
          </cell>
          <cell r="L1546">
            <v>0</v>
          </cell>
          <cell r="M1546">
            <v>7</v>
          </cell>
          <cell r="N1546">
            <v>0</v>
          </cell>
          <cell r="O1546">
            <v>0</v>
          </cell>
          <cell r="P1546">
            <v>8</v>
          </cell>
          <cell r="Q1546">
            <v>0</v>
          </cell>
          <cell r="R1546">
            <v>0</v>
          </cell>
          <cell r="S1546">
            <v>0</v>
          </cell>
        </row>
        <row r="1547">
          <cell r="C1547">
            <v>40304</v>
          </cell>
          <cell r="D1547" t="str">
            <v># Funzionari</v>
          </cell>
          <cell r="E1547">
            <v>120</v>
          </cell>
          <cell r="F1547">
            <v>121</v>
          </cell>
          <cell r="G1547">
            <v>125</v>
          </cell>
          <cell r="H1547">
            <v>125</v>
          </cell>
          <cell r="I1547">
            <v>125</v>
          </cell>
          <cell r="J1547">
            <v>126</v>
          </cell>
          <cell r="K1547">
            <v>0</v>
          </cell>
          <cell r="L1547">
            <v>0</v>
          </cell>
          <cell r="M1547">
            <v>122</v>
          </cell>
          <cell r="N1547">
            <v>0</v>
          </cell>
          <cell r="O1547">
            <v>0</v>
          </cell>
          <cell r="P1547">
            <v>110</v>
          </cell>
          <cell r="Q1547">
            <v>0</v>
          </cell>
          <cell r="R1547">
            <v>0</v>
          </cell>
          <cell r="S1547">
            <v>0</v>
          </cell>
        </row>
        <row r="1548">
          <cell r="C1548">
            <v>40305</v>
          </cell>
          <cell r="D1548" t="str">
            <v># Quadri</v>
          </cell>
          <cell r="E1548">
            <v>270</v>
          </cell>
          <cell r="F1548">
            <v>270</v>
          </cell>
          <cell r="G1548">
            <v>260</v>
          </cell>
          <cell r="H1548">
            <v>261</v>
          </cell>
          <cell r="I1548">
            <v>260</v>
          </cell>
          <cell r="J1548">
            <v>252</v>
          </cell>
          <cell r="K1548">
            <v>0</v>
          </cell>
          <cell r="L1548">
            <v>0</v>
          </cell>
          <cell r="M1548">
            <v>252</v>
          </cell>
          <cell r="N1548">
            <v>0</v>
          </cell>
          <cell r="O1548">
            <v>0</v>
          </cell>
          <cell r="P1548">
            <v>239</v>
          </cell>
          <cell r="Q1548">
            <v>0</v>
          </cell>
          <cell r="R1548">
            <v>0</v>
          </cell>
          <cell r="S1548">
            <v>0</v>
          </cell>
        </row>
        <row r="1549">
          <cell r="C1549">
            <v>40306</v>
          </cell>
          <cell r="D1549" t="str">
            <v># Impiegati e Altro</v>
          </cell>
          <cell r="E1549">
            <v>722</v>
          </cell>
          <cell r="F1549">
            <v>727</v>
          </cell>
          <cell r="G1549">
            <v>727</v>
          </cell>
          <cell r="H1549">
            <v>727</v>
          </cell>
          <cell r="I1549">
            <v>725</v>
          </cell>
          <cell r="J1549">
            <v>738</v>
          </cell>
          <cell r="K1549">
            <v>0</v>
          </cell>
          <cell r="L1549">
            <v>0</v>
          </cell>
          <cell r="M1549">
            <v>735</v>
          </cell>
          <cell r="N1549">
            <v>0</v>
          </cell>
          <cell r="O1549">
            <v>0</v>
          </cell>
          <cell r="P1549">
            <v>746</v>
          </cell>
          <cell r="Q1549">
            <v>0</v>
          </cell>
          <cell r="R1549">
            <v>0</v>
          </cell>
          <cell r="S1549">
            <v>0</v>
          </cell>
        </row>
        <row r="1550">
          <cell r="C1550">
            <v>40307</v>
          </cell>
          <cell r="D1550" t="str">
            <v>Accantonamenti al Fondo rischi bancari generali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-7500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</row>
        <row r="1551">
          <cell r="C1551">
            <v>40308</v>
          </cell>
          <cell r="D1551" t="str">
            <v>Imposte sul reddito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</row>
        <row r="1552">
          <cell r="C1552">
            <v>40309</v>
          </cell>
          <cell r="D1552" t="str">
            <v>Cambio lira /$HongKong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</row>
        <row r="1553">
          <cell r="C1553">
            <v>40310</v>
          </cell>
          <cell r="D1553" t="str">
            <v>Cambio lira /$Singapore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</row>
        <row r="1554">
          <cell r="C1554">
            <v>40311</v>
          </cell>
          <cell r="D1554" t="str">
            <v>Cambio lira /Franco francese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</row>
        <row r="1555">
          <cell r="C1555">
            <v>40312</v>
          </cell>
          <cell r="D1555" t="str">
            <v>Spese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</row>
        <row r="1556">
          <cell r="C1556">
            <v>40313</v>
          </cell>
          <cell r="D1556" t="str">
            <v>Investimenti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</row>
        <row r="1557">
          <cell r="C1557">
            <v>40314</v>
          </cell>
          <cell r="D1557" t="str">
            <v>Margine Finanziario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</row>
        <row r="1558">
          <cell r="C1558">
            <v>40315</v>
          </cell>
          <cell r="D1558" t="str">
            <v>Ricavi da Servizi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</row>
        <row r="1559">
          <cell r="C1559">
            <v>40316</v>
          </cell>
          <cell r="D1559" t="str">
            <v>Margine di Intermediazione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</row>
        <row r="1560">
          <cell r="C1560">
            <v>40317</v>
          </cell>
          <cell r="D1560" t="str">
            <v>Margine di Intermediazione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</row>
        <row r="1561">
          <cell r="C1561">
            <v>40318</v>
          </cell>
          <cell r="D1561" t="str">
            <v>Margine di Intermediazione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</row>
        <row r="1562">
          <cell r="C1562">
            <v>40319</v>
          </cell>
          <cell r="D1562" t="str">
            <v>Giri lordi a sofferenze</v>
          </cell>
          <cell r="E1562">
            <v>7143</v>
          </cell>
          <cell r="F1562">
            <v>6123.55</v>
          </cell>
          <cell r="G1562">
            <v>5089.62</v>
          </cell>
          <cell r="H1562">
            <v>3857.9</v>
          </cell>
          <cell r="I1562">
            <v>1004</v>
          </cell>
          <cell r="J1562">
            <v>23827.06</v>
          </cell>
          <cell r="K1562">
            <v>23400.16</v>
          </cell>
          <cell r="L1562">
            <v>21782.81</v>
          </cell>
          <cell r="M1562">
            <v>18842.939999999999</v>
          </cell>
          <cell r="N1562">
            <v>17423.740000000002</v>
          </cell>
          <cell r="O1562">
            <v>14040.74</v>
          </cell>
          <cell r="P1562">
            <v>13235.77</v>
          </cell>
          <cell r="Q1562">
            <v>6306.47</v>
          </cell>
          <cell r="R1562">
            <v>0</v>
          </cell>
          <cell r="S1562">
            <v>0</v>
          </cell>
        </row>
        <row r="1563">
          <cell r="C1563">
            <v>40320</v>
          </cell>
          <cell r="D1563" t="str">
            <v>Volumi fondi azionari e bilanciati</v>
          </cell>
          <cell r="E1563">
            <v>1002133</v>
          </cell>
          <cell r="F1563">
            <v>1070390</v>
          </cell>
          <cell r="G1563">
            <v>1065478</v>
          </cell>
          <cell r="H1563">
            <v>1032215</v>
          </cell>
          <cell r="I1563">
            <v>871312</v>
          </cell>
          <cell r="J1563">
            <v>813560</v>
          </cell>
          <cell r="K1563">
            <v>684970</v>
          </cell>
          <cell r="L1563">
            <v>584290</v>
          </cell>
          <cell r="M1563">
            <v>554610</v>
          </cell>
          <cell r="N1563">
            <v>512480</v>
          </cell>
          <cell r="O1563">
            <v>445178</v>
          </cell>
          <cell r="P1563">
            <v>355002</v>
          </cell>
          <cell r="Q1563">
            <v>360939</v>
          </cell>
          <cell r="R1563">
            <v>0</v>
          </cell>
          <cell r="S1563">
            <v>0</v>
          </cell>
        </row>
        <row r="1564">
          <cell r="C1564">
            <v>40321</v>
          </cell>
          <cell r="D1564" t="str">
            <v>Commissioni GP+Fondi Retail</v>
          </cell>
          <cell r="E1564">
            <v>18945.741870000002</v>
          </cell>
          <cell r="F1564">
            <v>15329.952160000001</v>
          </cell>
          <cell r="G1564">
            <v>9627.0319299999992</v>
          </cell>
          <cell r="H1564">
            <v>6400.4598999999998</v>
          </cell>
          <cell r="I1564">
            <v>3353</v>
          </cell>
          <cell r="J1564">
            <v>34210.081769999997</v>
          </cell>
          <cell r="K1564">
            <v>26558.876660000002</v>
          </cell>
          <cell r="L1564">
            <v>23027.191589999999</v>
          </cell>
          <cell r="M1564">
            <v>20118.62933</v>
          </cell>
          <cell r="N1564">
            <v>17525.545959999999</v>
          </cell>
          <cell r="O1564">
            <v>14699.753779999999</v>
          </cell>
          <cell r="P1564">
            <v>12075.20607</v>
          </cell>
          <cell r="Q1564">
            <v>9868.5025000000005</v>
          </cell>
          <cell r="R1564">
            <v>40406.699999999997</v>
          </cell>
          <cell r="S1564">
            <v>42260</v>
          </cell>
        </row>
        <row r="1565">
          <cell r="C1565">
            <v>40322</v>
          </cell>
          <cell r="D1565" t="str">
            <v>Volumi GP+Fondi Retail</v>
          </cell>
          <cell r="E1565">
            <v>2982876</v>
          </cell>
          <cell r="F1565">
            <v>2963136</v>
          </cell>
          <cell r="G1565">
            <v>2923835</v>
          </cell>
          <cell r="H1565">
            <v>2915014</v>
          </cell>
          <cell r="I1565">
            <v>2902088</v>
          </cell>
          <cell r="J1565">
            <v>2943507</v>
          </cell>
          <cell r="K1565">
            <v>2924234</v>
          </cell>
          <cell r="L1565">
            <v>2905646</v>
          </cell>
          <cell r="M1565">
            <v>2884645</v>
          </cell>
          <cell r="N1565">
            <v>2871320</v>
          </cell>
          <cell r="O1565">
            <v>2855604</v>
          </cell>
          <cell r="P1565">
            <v>2835277</v>
          </cell>
          <cell r="Q1565">
            <v>2810110</v>
          </cell>
          <cell r="R1565">
            <v>0</v>
          </cell>
          <cell r="S1565">
            <v>0</v>
          </cell>
        </row>
        <row r="1566">
          <cell r="C1566">
            <v>40323</v>
          </cell>
          <cell r="D1566" t="str">
            <v>Commissioni Titoli Amministrati+Pct  Retail</v>
          </cell>
          <cell r="E1566">
            <v>16386.641449999999</v>
          </cell>
          <cell r="F1566">
            <v>13510.45299</v>
          </cell>
          <cell r="G1566">
            <v>11958.38132</v>
          </cell>
          <cell r="H1566">
            <v>4938.4252800000004</v>
          </cell>
          <cell r="I1566">
            <v>2123</v>
          </cell>
          <cell r="J1566">
            <v>18627.292939999999</v>
          </cell>
          <cell r="K1566">
            <v>10971.854310000001</v>
          </cell>
          <cell r="L1566">
            <v>9112.2931100000005</v>
          </cell>
          <cell r="M1566">
            <v>8219.4453200000007</v>
          </cell>
          <cell r="N1566">
            <v>7198.2599099999998</v>
          </cell>
          <cell r="O1566">
            <v>6311.5850399999999</v>
          </cell>
          <cell r="P1566">
            <v>5464.2006499999998</v>
          </cell>
          <cell r="Q1566">
            <v>4713.2434899999998</v>
          </cell>
          <cell r="R1566">
            <v>37283.199999999997</v>
          </cell>
          <cell r="S1566">
            <v>19800</v>
          </cell>
        </row>
        <row r="1567">
          <cell r="C1567">
            <v>40325</v>
          </cell>
          <cell r="D1567" t="str">
            <v>Commissioni GP+Fondi Corporate</v>
          </cell>
          <cell r="E1567">
            <v>213.73647</v>
          </cell>
          <cell r="F1567">
            <v>180.96272999999999</v>
          </cell>
          <cell r="G1567">
            <v>109.36019</v>
          </cell>
          <cell r="H1567">
            <v>67.525099999999995</v>
          </cell>
          <cell r="I1567">
            <v>34</v>
          </cell>
          <cell r="J1567">
            <v>471.80122999999998</v>
          </cell>
          <cell r="K1567">
            <v>411.45434</v>
          </cell>
          <cell r="L1567">
            <v>378.87040999999999</v>
          </cell>
          <cell r="M1567">
            <v>342.15967000000001</v>
          </cell>
          <cell r="N1567">
            <v>315.21604000000002</v>
          </cell>
          <cell r="O1567">
            <v>275.56522000000001</v>
          </cell>
          <cell r="P1567">
            <v>243.08693</v>
          </cell>
          <cell r="Q1567">
            <v>207.46350000000001</v>
          </cell>
          <cell r="R1567">
            <v>479</v>
          </cell>
          <cell r="S1567">
            <v>400</v>
          </cell>
        </row>
        <row r="1568">
          <cell r="C1568">
            <v>40326</v>
          </cell>
          <cell r="D1568" t="str">
            <v>Volumi GP+Fondi Corporate</v>
          </cell>
          <cell r="E1568">
            <v>213865</v>
          </cell>
          <cell r="F1568">
            <v>208312</v>
          </cell>
          <cell r="G1568">
            <v>125114</v>
          </cell>
          <cell r="H1568">
            <v>137951</v>
          </cell>
          <cell r="I1568">
            <v>118250</v>
          </cell>
          <cell r="J1568">
            <v>324452</v>
          </cell>
          <cell r="K1568">
            <v>330069</v>
          </cell>
          <cell r="L1568">
            <v>319381</v>
          </cell>
          <cell r="M1568">
            <v>305357</v>
          </cell>
          <cell r="N1568">
            <v>290276</v>
          </cell>
          <cell r="O1568">
            <v>270512</v>
          </cell>
          <cell r="P1568">
            <v>243986</v>
          </cell>
          <cell r="Q1568">
            <v>207835</v>
          </cell>
          <cell r="R1568">
            <v>0</v>
          </cell>
          <cell r="S1568">
            <v>0</v>
          </cell>
        </row>
        <row r="1569">
          <cell r="C1569">
            <v>40327</v>
          </cell>
          <cell r="D1569" t="str">
            <v>Commissioni Titoli Amministrati+Pct Corporate</v>
          </cell>
          <cell r="E1569">
            <v>120.38898</v>
          </cell>
          <cell r="F1569">
            <v>91.694540000000003</v>
          </cell>
          <cell r="G1569">
            <v>77.577780000000004</v>
          </cell>
          <cell r="H1569">
            <v>36.300910000000002</v>
          </cell>
          <cell r="I1569">
            <v>19</v>
          </cell>
          <cell r="J1569">
            <v>107.53406</v>
          </cell>
          <cell r="K1569">
            <v>82.141689999999997</v>
          </cell>
          <cell r="L1569">
            <v>31.611889999999999</v>
          </cell>
          <cell r="M1569">
            <v>11.62668</v>
          </cell>
          <cell r="N1569">
            <v>-35.970910000000003</v>
          </cell>
          <cell r="O1569">
            <v>4.51396</v>
          </cell>
          <cell r="P1569">
            <v>42.207349999999998</v>
          </cell>
          <cell r="Q1569">
            <v>72.156509999999997</v>
          </cell>
          <cell r="R1569">
            <v>315.39999999999998</v>
          </cell>
          <cell r="S1569">
            <v>300</v>
          </cell>
        </row>
        <row r="1570">
          <cell r="C1570">
            <v>40329</v>
          </cell>
          <cell r="D1570" t="str">
            <v>Commissioni GP+Fondi Large Corporate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</row>
        <row r="1571">
          <cell r="C1571">
            <v>40330</v>
          </cell>
          <cell r="D1571" t="str">
            <v>Volumi GP+Fondi Large Corporate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</row>
        <row r="1572">
          <cell r="C1572">
            <v>40332</v>
          </cell>
          <cell r="D1572" t="str">
            <v>Commissioni Titoli Amministrati+Pct Large Corporate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</row>
        <row r="1573">
          <cell r="C1573">
            <v>40333</v>
          </cell>
          <cell r="D1573" t="str">
            <v>Margine di intermediazione Correspondent Banking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</row>
        <row r="1574">
          <cell r="C1574">
            <v>40334</v>
          </cell>
          <cell r="D1574" t="str">
            <v>Margine di intermediazione Tesoreria</v>
          </cell>
          <cell r="E1574">
            <v>7426.6</v>
          </cell>
          <cell r="F1574">
            <v>6269.6</v>
          </cell>
          <cell r="G1574">
            <v>5485</v>
          </cell>
          <cell r="H1574">
            <v>4265.3999999999996</v>
          </cell>
          <cell r="I1574">
            <v>2105</v>
          </cell>
          <cell r="J1574">
            <v>165.4</v>
          </cell>
          <cell r="K1574">
            <v>-697</v>
          </cell>
          <cell r="L1574">
            <v>-2548</v>
          </cell>
          <cell r="M1574">
            <v>-2031</v>
          </cell>
          <cell r="N1574">
            <v>-1921</v>
          </cell>
          <cell r="O1574">
            <v>-2152.4</v>
          </cell>
          <cell r="P1574">
            <v>-349</v>
          </cell>
          <cell r="Q1574">
            <v>2448</v>
          </cell>
          <cell r="R1574">
            <v>12784</v>
          </cell>
          <cell r="S1574">
            <v>18300</v>
          </cell>
        </row>
        <row r="1575">
          <cell r="C1575">
            <v>40335</v>
          </cell>
          <cell r="D1575" t="str">
            <v># risorse totali</v>
          </cell>
          <cell r="E1575">
            <v>1119</v>
          </cell>
          <cell r="F1575">
            <v>1120</v>
          </cell>
          <cell r="G1575">
            <v>1119</v>
          </cell>
          <cell r="H1575">
            <v>1120</v>
          </cell>
          <cell r="I1575">
            <v>1117</v>
          </cell>
          <cell r="J1575">
            <v>1123</v>
          </cell>
          <cell r="K1575">
            <v>1121</v>
          </cell>
          <cell r="L1575">
            <v>1118</v>
          </cell>
          <cell r="M1575">
            <v>1116</v>
          </cell>
          <cell r="N1575">
            <v>1106</v>
          </cell>
          <cell r="O1575">
            <v>1102</v>
          </cell>
          <cell r="P1575">
            <v>1103</v>
          </cell>
          <cell r="Q1575">
            <v>1105</v>
          </cell>
          <cell r="R1575">
            <v>1086</v>
          </cell>
          <cell r="S1575">
            <v>1086</v>
          </cell>
        </row>
        <row r="1576">
          <cell r="C1576">
            <v>40340</v>
          </cell>
          <cell r="D1576" t="str">
            <v>Impieghi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</row>
        <row r="1577">
          <cell r="C1577">
            <v>40341</v>
          </cell>
          <cell r="D1577" t="str">
            <v>Raccolta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</row>
        <row r="1578">
          <cell r="C1578">
            <v>40342</v>
          </cell>
          <cell r="D1578" t="str">
            <v>Margine Impieghi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</row>
        <row r="1579">
          <cell r="C1579">
            <v>40343</v>
          </cell>
          <cell r="D1579" t="str">
            <v>Margine Raccolta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</row>
        <row r="1580">
          <cell r="C1580">
            <v>40344</v>
          </cell>
          <cell r="D1580" t="str">
            <v>Totale Ricavi da Servizi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</row>
        <row r="1581">
          <cell r="C1581">
            <v>40345</v>
          </cell>
          <cell r="D1581" t="str">
            <v>Impieghi Clientela Bilancio</v>
          </cell>
          <cell r="E1581">
            <v>3904702</v>
          </cell>
          <cell r="F1581">
            <v>3828218</v>
          </cell>
          <cell r="G1581">
            <v>3734875</v>
          </cell>
          <cell r="H1581">
            <v>3684520</v>
          </cell>
          <cell r="I1581">
            <v>3670171</v>
          </cell>
          <cell r="J1581">
            <v>4570152</v>
          </cell>
          <cell r="K1581">
            <v>3487914</v>
          </cell>
          <cell r="L1581">
            <v>3420225</v>
          </cell>
          <cell r="M1581">
            <v>3410040</v>
          </cell>
          <cell r="N1581">
            <v>3362769</v>
          </cell>
          <cell r="O1581">
            <v>3336002</v>
          </cell>
          <cell r="P1581">
            <v>3743236</v>
          </cell>
          <cell r="Q1581">
            <v>3148764</v>
          </cell>
          <cell r="R1581">
            <v>0</v>
          </cell>
          <cell r="S1581">
            <v>0</v>
          </cell>
        </row>
        <row r="1582">
          <cell r="C1582">
            <v>40346</v>
          </cell>
          <cell r="D1582" t="str">
            <v>Sofferenze nette totali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</row>
        <row r="1583">
          <cell r="C1583">
            <v>40347</v>
          </cell>
          <cell r="D1583" t="str">
            <v>Sofferenze lorde Rete Italia</v>
          </cell>
          <cell r="E1583">
            <v>78813.3</v>
          </cell>
          <cell r="F1583">
            <v>78440.904999999999</v>
          </cell>
          <cell r="G1583">
            <v>78580.960000000006</v>
          </cell>
          <cell r="H1583">
            <v>78524.97</v>
          </cell>
          <cell r="I1583">
            <v>76016</v>
          </cell>
          <cell r="J1583">
            <v>75853</v>
          </cell>
          <cell r="K1583">
            <v>80414.179999999993</v>
          </cell>
          <cell r="L1583">
            <v>79988.899999999994</v>
          </cell>
          <cell r="M1583">
            <v>79608</v>
          </cell>
          <cell r="N1583">
            <v>83208.5</v>
          </cell>
          <cell r="O1583">
            <v>81563.3</v>
          </cell>
          <cell r="P1583">
            <v>82001.48</v>
          </cell>
          <cell r="Q1583">
            <v>77884.45</v>
          </cell>
          <cell r="R1583">
            <v>79000</v>
          </cell>
          <cell r="S1583">
            <v>79000</v>
          </cell>
        </row>
        <row r="1584">
          <cell r="C1584">
            <v>40348</v>
          </cell>
          <cell r="D1584" t="str">
            <v>Rettifiche di valore su crediti</v>
          </cell>
          <cell r="E1584">
            <v>9380</v>
          </cell>
          <cell r="F1584">
            <v>7523</v>
          </cell>
          <cell r="G1584">
            <v>5875</v>
          </cell>
          <cell r="H1584">
            <v>3821</v>
          </cell>
          <cell r="I1584">
            <v>0</v>
          </cell>
          <cell r="J1584">
            <v>21877.3</v>
          </cell>
          <cell r="K1584">
            <v>18300</v>
          </cell>
          <cell r="L1584">
            <v>16673</v>
          </cell>
          <cell r="M1584">
            <v>15158</v>
          </cell>
          <cell r="N1584">
            <v>13379</v>
          </cell>
          <cell r="O1584">
            <v>11382</v>
          </cell>
          <cell r="P1584">
            <v>9931.5</v>
          </cell>
          <cell r="Q1584">
            <v>7193</v>
          </cell>
          <cell r="R1584">
            <v>0</v>
          </cell>
          <cell r="S1584">
            <v>0</v>
          </cell>
        </row>
        <row r="1585">
          <cell r="C1585">
            <v>40349</v>
          </cell>
          <cell r="D1585" t="str">
            <v>Radiati fiscali Rete Italia</v>
          </cell>
          <cell r="E1585">
            <v>1111.58</v>
          </cell>
          <cell r="F1585">
            <v>1111.58</v>
          </cell>
          <cell r="G1585">
            <v>1092.4780000000001</v>
          </cell>
          <cell r="H1585">
            <v>0</v>
          </cell>
          <cell r="I1585">
            <v>0</v>
          </cell>
          <cell r="J1585">
            <v>12007.2</v>
          </cell>
          <cell r="K1585">
            <v>7941.8</v>
          </cell>
          <cell r="L1585">
            <v>7941.8</v>
          </cell>
          <cell r="M1585">
            <v>7941.8</v>
          </cell>
          <cell r="N1585">
            <v>3275</v>
          </cell>
          <cell r="O1585">
            <v>2072.39</v>
          </cell>
          <cell r="P1585">
            <v>2072.39</v>
          </cell>
          <cell r="Q1585">
            <v>115.68</v>
          </cell>
          <cell r="R1585">
            <v>0</v>
          </cell>
          <cell r="S1585">
            <v>0</v>
          </cell>
        </row>
        <row r="1586">
          <cell r="C1586">
            <v>40350</v>
          </cell>
          <cell r="D1586" t="str">
            <v>Radiati fiscali Filiali Estere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</row>
        <row r="1587">
          <cell r="C1587">
            <v>40351</v>
          </cell>
          <cell r="D1587" t="str">
            <v>Incagli lordi Rete Italia</v>
          </cell>
          <cell r="E1587">
            <v>72581</v>
          </cell>
          <cell r="F1587">
            <v>70621.45</v>
          </cell>
          <cell r="G1587">
            <v>74276.466</v>
          </cell>
          <cell r="H1587">
            <v>68573.960000000006</v>
          </cell>
          <cell r="I1587">
            <v>72166.66</v>
          </cell>
          <cell r="J1587">
            <v>69484</v>
          </cell>
          <cell r="K1587">
            <v>60177.599999999999</v>
          </cell>
          <cell r="L1587">
            <v>59399.5</v>
          </cell>
          <cell r="M1587">
            <v>60667.5</v>
          </cell>
          <cell r="N1587">
            <v>64771.88</v>
          </cell>
          <cell r="O1587">
            <v>69040</v>
          </cell>
          <cell r="P1587">
            <v>69979.493000000002</v>
          </cell>
          <cell r="Q1587">
            <v>73845.63</v>
          </cell>
          <cell r="R1587">
            <v>0</v>
          </cell>
          <cell r="S1587">
            <v>0</v>
          </cell>
        </row>
        <row r="1588">
          <cell r="C1588">
            <v>40352</v>
          </cell>
          <cell r="D1588" t="str">
            <v>Incagli lordi Filiali Estere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</row>
        <row r="1589">
          <cell r="C1589">
            <v>40353</v>
          </cell>
          <cell r="D1589" t="str">
            <v>Giri lordi a sofferenze Rete Italia</v>
          </cell>
          <cell r="E1589">
            <v>7143</v>
          </cell>
          <cell r="F1589">
            <v>6123.55</v>
          </cell>
          <cell r="G1589">
            <v>5089.62</v>
          </cell>
          <cell r="H1589">
            <v>3857.9</v>
          </cell>
          <cell r="I1589">
            <v>1004</v>
          </cell>
          <cell r="J1589">
            <v>23827.06</v>
          </cell>
          <cell r="K1589">
            <v>23400.16</v>
          </cell>
          <cell r="L1589">
            <v>21782.81</v>
          </cell>
          <cell r="M1589">
            <v>18842.939999999999</v>
          </cell>
          <cell r="N1589">
            <v>17423.740000000002</v>
          </cell>
          <cell r="O1589">
            <v>14040.74</v>
          </cell>
          <cell r="P1589">
            <v>13235.77</v>
          </cell>
          <cell r="Q1589">
            <v>6306.47</v>
          </cell>
          <cell r="R1589">
            <v>0</v>
          </cell>
          <cell r="S1589">
            <v>0</v>
          </cell>
        </row>
        <row r="1590">
          <cell r="C1590">
            <v>40354</v>
          </cell>
          <cell r="D1590" t="str">
            <v>Giri lordi a sofferenze Filiali Estere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</row>
        <row r="1591">
          <cell r="C1591">
            <v>40461</v>
          </cell>
          <cell r="D1591" t="str">
            <v>Numeri Racc. a vista (c/c e dep. risp.)</v>
          </cell>
          <cell r="E1591">
            <v>27928715.361699998</v>
          </cell>
          <cell r="F1591">
            <v>21869101.908190001</v>
          </cell>
          <cell r="G1591">
            <v>16139549.8817</v>
          </cell>
          <cell r="H1591">
            <v>10487930.009989999</v>
          </cell>
          <cell r="I1591">
            <v>5318469</v>
          </cell>
          <cell r="J1591">
            <v>66435061.581110001</v>
          </cell>
          <cell r="K1591">
            <v>60853723.994319998</v>
          </cell>
          <cell r="L1591">
            <v>55027774.467459999</v>
          </cell>
          <cell r="M1591">
            <v>49121666.219020002</v>
          </cell>
          <cell r="N1591">
            <v>43498578.94703</v>
          </cell>
          <cell r="O1591">
            <v>37548256.035769999</v>
          </cell>
          <cell r="P1591">
            <v>31591390.179900002</v>
          </cell>
          <cell r="Q1591">
            <v>25623779.465720002</v>
          </cell>
          <cell r="R1591">
            <v>69749974.200000003</v>
          </cell>
          <cell r="S1591">
            <v>69376764</v>
          </cell>
        </row>
        <row r="1592">
          <cell r="C1592">
            <v>40462</v>
          </cell>
          <cell r="D1592" t="str">
            <v>Margine Racc. a vista</v>
          </cell>
          <cell r="E1592">
            <v>1994.0891799999999</v>
          </cell>
          <cell r="F1592">
            <v>1496.2164499999999</v>
          </cell>
          <cell r="G1592">
            <v>1066.0092500000001</v>
          </cell>
          <cell r="H1592">
            <v>670.47820000000002</v>
          </cell>
          <cell r="I1592">
            <v>329</v>
          </cell>
          <cell r="J1592">
            <v>3649.36</v>
          </cell>
          <cell r="K1592">
            <v>3284.01424</v>
          </cell>
          <cell r="L1592">
            <v>2936.4321199999999</v>
          </cell>
          <cell r="M1592">
            <v>2634.5715100000002</v>
          </cell>
          <cell r="N1592">
            <v>2363.4241299999999</v>
          </cell>
          <cell r="O1592">
            <v>2068.5845300000001</v>
          </cell>
          <cell r="P1592">
            <v>1765.5262700000001</v>
          </cell>
          <cell r="Q1592">
            <v>1465.6559099999999</v>
          </cell>
          <cell r="R1592">
            <v>5438.9</v>
          </cell>
          <cell r="S1592">
            <v>3900</v>
          </cell>
        </row>
        <row r="1593">
          <cell r="C1593">
            <v>40463</v>
          </cell>
          <cell r="D1593" t="str">
            <v>Numeri Racc. a termine (CD+Obbl.)</v>
          </cell>
          <cell r="E1593">
            <v>3197954.26217</v>
          </cell>
          <cell r="F1593">
            <v>2526587.9174700002</v>
          </cell>
          <cell r="G1593">
            <v>1870658.7285</v>
          </cell>
          <cell r="H1593">
            <v>1235236.7291999999</v>
          </cell>
          <cell r="I1593">
            <v>621283</v>
          </cell>
          <cell r="J1593">
            <v>10445650.52492</v>
          </cell>
          <cell r="K1593">
            <v>9819585.8392999992</v>
          </cell>
          <cell r="L1593">
            <v>9227302.8739</v>
          </cell>
          <cell r="M1593">
            <v>8495016.3208399992</v>
          </cell>
          <cell r="N1593">
            <v>7804270.12629</v>
          </cell>
          <cell r="O1593">
            <v>7024203.31195</v>
          </cell>
          <cell r="P1593">
            <v>4711587.9341200003</v>
          </cell>
          <cell r="Q1593">
            <v>3945664.3143500001</v>
          </cell>
          <cell r="R1593">
            <v>8473778.4000000004</v>
          </cell>
          <cell r="S1593">
            <v>8418000</v>
          </cell>
        </row>
        <row r="1594">
          <cell r="C1594">
            <v>40464</v>
          </cell>
          <cell r="D1594" t="str">
            <v>Margine Racc. a termine</v>
          </cell>
          <cell r="E1594">
            <v>65.804130000000001</v>
          </cell>
          <cell r="F1594">
            <v>51.525289999999998</v>
          </cell>
          <cell r="G1594">
            <v>37.793430000000001</v>
          </cell>
          <cell r="H1594">
            <v>24.89312</v>
          </cell>
          <cell r="I1594">
            <v>15</v>
          </cell>
          <cell r="J1594">
            <v>208.45151000000001</v>
          </cell>
          <cell r="K1594">
            <v>192.74369999999999</v>
          </cell>
          <cell r="L1594">
            <v>178.40511000000001</v>
          </cell>
          <cell r="M1594">
            <v>162.07602</v>
          </cell>
          <cell r="N1594">
            <v>145.38037</v>
          </cell>
          <cell r="O1594">
            <v>134.62832</v>
          </cell>
          <cell r="P1594">
            <v>123.71836999999999</v>
          </cell>
          <cell r="Q1594">
            <v>113.63789</v>
          </cell>
          <cell r="R1594">
            <v>159.69999999999999</v>
          </cell>
          <cell r="S1594">
            <v>200</v>
          </cell>
        </row>
        <row r="1595">
          <cell r="C1595">
            <v>40465</v>
          </cell>
          <cell r="D1595" t="str">
            <v>Numeri Racc. totale (esclusi PCT)</v>
          </cell>
          <cell r="E1595">
            <v>31126669.62387</v>
          </cell>
          <cell r="F1595">
            <v>24395689.825649999</v>
          </cell>
          <cell r="G1595">
            <v>18010208.610199999</v>
          </cell>
          <cell r="H1595">
            <v>11723166.739189999</v>
          </cell>
          <cell r="I1595">
            <v>5939752</v>
          </cell>
          <cell r="J1595">
            <v>76880712.106030002</v>
          </cell>
          <cell r="K1595">
            <v>70673309.833609998</v>
          </cell>
          <cell r="L1595">
            <v>64255077.341349997</v>
          </cell>
          <cell r="M1595">
            <v>57616682.539860003</v>
          </cell>
          <cell r="N1595">
            <v>51302849.073320001</v>
          </cell>
          <cell r="O1595">
            <v>44572459.347719997</v>
          </cell>
          <cell r="P1595">
            <v>36302978.114019997</v>
          </cell>
          <cell r="Q1595">
            <v>29569443.780080002</v>
          </cell>
          <cell r="R1595">
            <v>78223752.599999994</v>
          </cell>
          <cell r="S1595">
            <v>77794764</v>
          </cell>
        </row>
        <row r="1596">
          <cell r="C1596">
            <v>40466</v>
          </cell>
          <cell r="D1596" t="str">
            <v>Margine Raccolta Totale</v>
          </cell>
          <cell r="E1596">
            <v>2059.8933099999999</v>
          </cell>
          <cell r="F1596">
            <v>1547.7417399999999</v>
          </cell>
          <cell r="G1596">
            <v>1103.80267</v>
          </cell>
          <cell r="H1596">
            <v>695.37131999999997</v>
          </cell>
          <cell r="I1596">
            <v>344</v>
          </cell>
          <cell r="J1596">
            <v>3857.81151</v>
          </cell>
          <cell r="K1596">
            <v>3476.7579300000002</v>
          </cell>
          <cell r="L1596">
            <v>3114.8372300000001</v>
          </cell>
          <cell r="M1596">
            <v>2796.6475300000002</v>
          </cell>
          <cell r="N1596">
            <v>2508.8045000000002</v>
          </cell>
          <cell r="O1596">
            <v>2203.2128400000001</v>
          </cell>
          <cell r="P1596">
            <v>1889.2446500000001</v>
          </cell>
          <cell r="Q1596">
            <v>1579.2937999999999</v>
          </cell>
          <cell r="R1596">
            <v>5598.6</v>
          </cell>
          <cell r="S1596">
            <v>4100</v>
          </cell>
        </row>
        <row r="1597">
          <cell r="C1597">
            <v>40467</v>
          </cell>
          <cell r="D1597" t="str">
            <v>Numeri Impieghi vivi totali</v>
          </cell>
          <cell r="E1597">
            <v>116433787.27653</v>
          </cell>
          <cell r="F1597">
            <v>92667262.52087</v>
          </cell>
          <cell r="G1597">
            <v>69571672.186389998</v>
          </cell>
          <cell r="H1597">
            <v>46057712.452289999</v>
          </cell>
          <cell r="I1597">
            <v>24284358</v>
          </cell>
          <cell r="J1597">
            <v>251351373.35372001</v>
          </cell>
          <cell r="K1597">
            <v>228422707.36651</v>
          </cell>
          <cell r="L1597">
            <v>206953747.00077</v>
          </cell>
          <cell r="M1597">
            <v>184805244.31308001</v>
          </cell>
          <cell r="N1597">
            <v>163532079.02625</v>
          </cell>
          <cell r="O1597">
            <v>141717986.80098999</v>
          </cell>
          <cell r="P1597">
            <v>120033072.41501001</v>
          </cell>
          <cell r="Q1597">
            <v>99963285.487709999</v>
          </cell>
          <cell r="R1597">
            <v>309508998</v>
          </cell>
          <cell r="S1597">
            <v>298290000</v>
          </cell>
        </row>
        <row r="1598">
          <cell r="C1598">
            <v>40468</v>
          </cell>
          <cell r="D1598" t="str">
            <v>Margine Imp. Vivi totali</v>
          </cell>
          <cell r="E1598">
            <v>14088.28873</v>
          </cell>
          <cell r="F1598">
            <v>11338.25124</v>
          </cell>
          <cell r="G1598">
            <v>8819.3470099999995</v>
          </cell>
          <cell r="H1598">
            <v>5973.74892</v>
          </cell>
          <cell r="I1598">
            <v>3067</v>
          </cell>
          <cell r="J1598">
            <v>35436.024469999997</v>
          </cell>
          <cell r="K1598">
            <v>32496.71588</v>
          </cell>
          <cell r="L1598">
            <v>29424.562880000001</v>
          </cell>
          <cell r="M1598">
            <v>26454.623520000001</v>
          </cell>
          <cell r="N1598">
            <v>23523.853569999999</v>
          </cell>
          <cell r="O1598">
            <v>20586.46026</v>
          </cell>
          <cell r="P1598">
            <v>17725.593219999999</v>
          </cell>
          <cell r="Q1598">
            <v>14782.190399999999</v>
          </cell>
          <cell r="R1598">
            <v>36738.9</v>
          </cell>
          <cell r="S1598">
            <v>38860</v>
          </cell>
        </row>
        <row r="1599">
          <cell r="C1599">
            <v>40469</v>
          </cell>
          <cell r="D1599" t="str">
            <v>Numeri Impieghi vivi a breve (c/c)</v>
          </cell>
          <cell r="E1599">
            <v>59741103.47862</v>
          </cell>
          <cell r="F1599">
            <v>47811331.365350001</v>
          </cell>
          <cell r="G1599">
            <v>36077154.997730002</v>
          </cell>
          <cell r="H1599">
            <v>24114616.44689</v>
          </cell>
          <cell r="I1599">
            <v>12920579</v>
          </cell>
          <cell r="J1599">
            <v>133790182.13715</v>
          </cell>
          <cell r="K1599">
            <v>122158267.2034</v>
          </cell>
          <cell r="L1599">
            <v>111360082.86036</v>
          </cell>
          <cell r="M1599">
            <v>100154949.47883999</v>
          </cell>
          <cell r="N1599">
            <v>89192911.401460007</v>
          </cell>
          <cell r="O1599">
            <v>77958851.866060004</v>
          </cell>
          <cell r="P1599">
            <v>66580195.531640001</v>
          </cell>
          <cell r="Q1599">
            <v>56011845.49656</v>
          </cell>
          <cell r="R1599">
            <v>154893322.80000001</v>
          </cell>
          <cell r="S1599">
            <v>151524000</v>
          </cell>
        </row>
        <row r="1600">
          <cell r="C1600">
            <v>40470</v>
          </cell>
          <cell r="D1600" t="str">
            <v>Margine Imp. Vivi a breve</v>
          </cell>
          <cell r="E1600">
            <v>9994.0015500000009</v>
          </cell>
          <cell r="F1600">
            <v>7964.5250400000004</v>
          </cell>
          <cell r="G1600">
            <v>6233.9795400000003</v>
          </cell>
          <cell r="H1600">
            <v>4208.6536900000001</v>
          </cell>
          <cell r="I1600">
            <v>2158</v>
          </cell>
          <cell r="J1600">
            <v>23919.005150000001</v>
          </cell>
          <cell r="K1600">
            <v>21848.324140000001</v>
          </cell>
          <cell r="L1600">
            <v>19695.243259999999</v>
          </cell>
          <cell r="M1600">
            <v>17717.806280000001</v>
          </cell>
          <cell r="N1600">
            <v>15785.21118</v>
          </cell>
          <cell r="O1600">
            <v>13831.49595</v>
          </cell>
          <cell r="P1600">
            <v>11922.66093</v>
          </cell>
          <cell r="Q1600">
            <v>9959.2261999999992</v>
          </cell>
          <cell r="R1600">
            <v>26304.5</v>
          </cell>
          <cell r="S1600">
            <v>25970</v>
          </cell>
        </row>
        <row r="1601">
          <cell r="C1601">
            <v>40471</v>
          </cell>
          <cell r="D1601" t="str">
            <v>Numeri Impieghi vivi a termine</v>
          </cell>
          <cell r="E1601">
            <v>56692683.797899999</v>
          </cell>
          <cell r="F1601">
            <v>44855931.155529998</v>
          </cell>
          <cell r="G1601">
            <v>33494517.18866</v>
          </cell>
          <cell r="H1601">
            <v>21943096.005410001</v>
          </cell>
          <cell r="I1601">
            <v>11363779</v>
          </cell>
          <cell r="J1601">
            <v>117561191.21657</v>
          </cell>
          <cell r="K1601">
            <v>106264440.16312</v>
          </cell>
          <cell r="L1601">
            <v>95593664.140410006</v>
          </cell>
          <cell r="M1601">
            <v>84650294.834250003</v>
          </cell>
          <cell r="N1601">
            <v>74339167.624779999</v>
          </cell>
          <cell r="O1601">
            <v>63759134.934940003</v>
          </cell>
          <cell r="P1601">
            <v>53452876.883359998</v>
          </cell>
          <cell r="Q1601">
            <v>43951439.991149999</v>
          </cell>
          <cell r="R1601">
            <v>154615675.19999999</v>
          </cell>
          <cell r="S1601">
            <v>146766000</v>
          </cell>
        </row>
        <row r="1602">
          <cell r="C1602">
            <v>40472</v>
          </cell>
          <cell r="D1602" t="str">
            <v>Margine Imp. Vivi a termine</v>
          </cell>
          <cell r="E1602">
            <v>4094.28719</v>
          </cell>
          <cell r="F1602">
            <v>3373.7262000000001</v>
          </cell>
          <cell r="G1602">
            <v>2585.3674700000001</v>
          </cell>
          <cell r="H1602">
            <v>1765.0952299999999</v>
          </cell>
          <cell r="I1602">
            <v>909</v>
          </cell>
          <cell r="J1602">
            <v>11517.019319999999</v>
          </cell>
          <cell r="K1602">
            <v>10648.391739999999</v>
          </cell>
          <cell r="L1602">
            <v>9729.3196200000002</v>
          </cell>
          <cell r="M1602">
            <v>8736.8172300000006</v>
          </cell>
          <cell r="N1602">
            <v>7738.64239</v>
          </cell>
          <cell r="O1602">
            <v>6754.9643100000003</v>
          </cell>
          <cell r="P1602">
            <v>5802.9323000000004</v>
          </cell>
          <cell r="Q1602">
            <v>4822.9642000000003</v>
          </cell>
          <cell r="R1602">
            <v>10434.4</v>
          </cell>
          <cell r="S1602">
            <v>12890</v>
          </cell>
        </row>
        <row r="1603">
          <cell r="C1603">
            <v>40473</v>
          </cell>
          <cell r="D1603" t="str">
            <v>Numeri contenzioso</v>
          </cell>
          <cell r="E1603">
            <v>2695135.78535</v>
          </cell>
          <cell r="F1603">
            <v>2126779.9716699999</v>
          </cell>
          <cell r="G1603">
            <v>1582973.61387</v>
          </cell>
          <cell r="H1603">
            <v>1025288.54845</v>
          </cell>
          <cell r="I1603">
            <v>525128</v>
          </cell>
          <cell r="J1603">
            <v>11646594.806709999</v>
          </cell>
          <cell r="K1603">
            <v>10741073.62057</v>
          </cell>
          <cell r="L1603">
            <v>9881884.5193499997</v>
          </cell>
          <cell r="M1603">
            <v>8989525.2593200002</v>
          </cell>
          <cell r="N1603">
            <v>8060138.2860099999</v>
          </cell>
          <cell r="O1603">
            <v>7122546.5932099996</v>
          </cell>
          <cell r="P1603">
            <v>6180979.6663300004</v>
          </cell>
          <cell r="Q1603">
            <v>5320653.34901</v>
          </cell>
          <cell r="R1603">
            <v>6617755.7999999998</v>
          </cell>
          <cell r="S1603">
            <v>10980000</v>
          </cell>
        </row>
        <row r="1604">
          <cell r="C1604">
            <v>40474</v>
          </cell>
          <cell r="D1604" t="str">
            <v>Margine Contenzioso</v>
          </cell>
          <cell r="E1604">
            <v>-263.27803</v>
          </cell>
          <cell r="F1604">
            <v>-200.24503000000001</v>
          </cell>
          <cell r="G1604">
            <v>-144.44900999999999</v>
          </cell>
          <cell r="H1604">
            <v>-90.559830000000005</v>
          </cell>
          <cell r="I1604">
            <v>-45</v>
          </cell>
          <cell r="J1604">
            <v>-895.00084000000004</v>
          </cell>
          <cell r="K1604">
            <v>-814.04971999999998</v>
          </cell>
          <cell r="L1604">
            <v>-743.78453000000002</v>
          </cell>
          <cell r="M1604">
            <v>-679.63246000000004</v>
          </cell>
          <cell r="N1604">
            <v>-615.08461999999997</v>
          </cell>
          <cell r="O1604">
            <v>-549.17064000000005</v>
          </cell>
          <cell r="P1604">
            <v>-481.42941999999999</v>
          </cell>
          <cell r="Q1604">
            <v>-420.26375000000002</v>
          </cell>
          <cell r="R1604">
            <v>-705.4</v>
          </cell>
          <cell r="S1604">
            <v>-930</v>
          </cell>
        </row>
        <row r="1605">
          <cell r="C1605">
            <v>40475</v>
          </cell>
          <cell r="D1605" t="str">
            <v>Commissioni su GP</v>
          </cell>
          <cell r="E1605">
            <v>338.37031000000002</v>
          </cell>
          <cell r="F1605">
            <v>275.95299999999997</v>
          </cell>
          <cell r="G1605">
            <v>200.00317000000001</v>
          </cell>
          <cell r="H1605">
            <v>139.39315999999999</v>
          </cell>
          <cell r="I1605">
            <v>71</v>
          </cell>
          <cell r="J1605">
            <v>685.29330000000004</v>
          </cell>
          <cell r="K1605">
            <v>561.27212999999995</v>
          </cell>
          <cell r="L1605">
            <v>475.89735999999999</v>
          </cell>
          <cell r="M1605">
            <v>409.57404000000002</v>
          </cell>
          <cell r="N1605">
            <v>354.01751999999999</v>
          </cell>
          <cell r="O1605">
            <v>307.01774</v>
          </cell>
          <cell r="P1605">
            <v>256.68826000000001</v>
          </cell>
          <cell r="Q1605">
            <v>208.20079000000001</v>
          </cell>
          <cell r="R1605">
            <v>770</v>
          </cell>
          <cell r="S1605">
            <v>615</v>
          </cell>
        </row>
        <row r="1606">
          <cell r="C1606">
            <v>40476</v>
          </cell>
          <cell r="D1606" t="str">
            <v>volumi GP</v>
          </cell>
          <cell r="E1606">
            <v>46939</v>
          </cell>
          <cell r="F1606">
            <v>46724</v>
          </cell>
          <cell r="G1606">
            <v>43379</v>
          </cell>
          <cell r="H1606">
            <v>49917</v>
          </cell>
          <cell r="I1606">
            <v>49343</v>
          </cell>
          <cell r="J1606">
            <v>276021</v>
          </cell>
          <cell r="K1606">
            <v>271440</v>
          </cell>
          <cell r="L1606">
            <v>267970</v>
          </cell>
          <cell r="M1606">
            <v>264677</v>
          </cell>
          <cell r="N1606">
            <v>263833</v>
          </cell>
          <cell r="O1606">
            <v>263256</v>
          </cell>
          <cell r="P1606">
            <v>261026</v>
          </cell>
          <cell r="Q1606">
            <v>257087</v>
          </cell>
          <cell r="R1606">
            <v>0</v>
          </cell>
          <cell r="S1606">
            <v>0</v>
          </cell>
        </row>
        <row r="1607">
          <cell r="C1607">
            <v>40477</v>
          </cell>
          <cell r="D1607" t="str">
            <v>Commissioni su fondi</v>
          </cell>
          <cell r="E1607">
            <v>186.09473</v>
          </cell>
          <cell r="F1607">
            <v>140.97361000000001</v>
          </cell>
          <cell r="G1607">
            <v>66.462789999999998</v>
          </cell>
          <cell r="H1607">
            <v>44.095579999999998</v>
          </cell>
          <cell r="I1607">
            <v>21</v>
          </cell>
          <cell r="J1607">
            <v>343.92241999999999</v>
          </cell>
          <cell r="K1607">
            <v>254.36072999999999</v>
          </cell>
          <cell r="L1607">
            <v>232.19945999999999</v>
          </cell>
          <cell r="M1607">
            <v>210.35757000000001</v>
          </cell>
          <cell r="N1607">
            <v>186.41457</v>
          </cell>
          <cell r="O1607">
            <v>167.52897999999999</v>
          </cell>
          <cell r="P1607">
            <v>148.46915999999999</v>
          </cell>
          <cell r="Q1607">
            <v>131.06287</v>
          </cell>
          <cell r="R1607">
            <v>501</v>
          </cell>
          <cell r="S1607">
            <v>585</v>
          </cell>
        </row>
        <row r="1608">
          <cell r="C1608">
            <v>40478</v>
          </cell>
          <cell r="D1608" t="str">
            <v>volumi fondi</v>
          </cell>
          <cell r="E1608">
            <v>34666</v>
          </cell>
          <cell r="F1608">
            <v>33396</v>
          </cell>
          <cell r="G1608">
            <v>32295</v>
          </cell>
          <cell r="H1608">
            <v>30784</v>
          </cell>
          <cell r="I1608">
            <v>30612</v>
          </cell>
          <cell r="J1608">
            <v>85447</v>
          </cell>
          <cell r="K1608">
            <v>84367</v>
          </cell>
          <cell r="L1608">
            <v>83074</v>
          </cell>
          <cell r="M1608">
            <v>81352</v>
          </cell>
          <cell r="N1608">
            <v>80577</v>
          </cell>
          <cell r="O1608">
            <v>79644</v>
          </cell>
          <cell r="P1608">
            <v>79176</v>
          </cell>
          <cell r="Q1608">
            <v>79074</v>
          </cell>
          <cell r="R1608">
            <v>0</v>
          </cell>
          <cell r="S1608">
            <v>0</v>
          </cell>
        </row>
        <row r="1609">
          <cell r="C1609">
            <v>40479</v>
          </cell>
          <cell r="D1609" t="str">
            <v>Commissioni su titoli amministrati</v>
          </cell>
          <cell r="E1609">
            <v>622.01509999999996</v>
          </cell>
          <cell r="F1609">
            <v>442.34985999999998</v>
          </cell>
          <cell r="G1609">
            <v>348.31365</v>
          </cell>
          <cell r="H1609">
            <v>160.07093</v>
          </cell>
          <cell r="I1609">
            <v>66</v>
          </cell>
          <cell r="J1609">
            <v>744.94880000000001</v>
          </cell>
          <cell r="K1609">
            <v>406.42514999999997</v>
          </cell>
          <cell r="L1609">
            <v>339.99835000000002</v>
          </cell>
          <cell r="M1609">
            <v>275.89098000000001</v>
          </cell>
          <cell r="N1609">
            <v>246.91125</v>
          </cell>
          <cell r="O1609">
            <v>221.30203</v>
          </cell>
          <cell r="P1609">
            <v>195.75853000000001</v>
          </cell>
          <cell r="Q1609">
            <v>174.01651000000001</v>
          </cell>
          <cell r="R1609">
            <v>1882</v>
          </cell>
          <cell r="S1609">
            <v>383</v>
          </cell>
        </row>
        <row r="1610">
          <cell r="C1610">
            <v>40480</v>
          </cell>
          <cell r="D1610" t="str">
            <v>volumi Titoli Ammin. (stock)</v>
          </cell>
          <cell r="E1610">
            <v>74758</v>
          </cell>
          <cell r="F1610">
            <v>75162</v>
          </cell>
          <cell r="G1610">
            <v>73205</v>
          </cell>
          <cell r="H1610">
            <v>70995</v>
          </cell>
          <cell r="I1610">
            <v>68081</v>
          </cell>
          <cell r="J1610">
            <v>398650</v>
          </cell>
          <cell r="K1610">
            <v>398005</v>
          </cell>
          <cell r="L1610">
            <v>397896</v>
          </cell>
          <cell r="M1610">
            <v>400516</v>
          </cell>
          <cell r="N1610">
            <v>395038</v>
          </cell>
          <cell r="O1610">
            <v>390304</v>
          </cell>
          <cell r="P1610">
            <v>386801</v>
          </cell>
          <cell r="Q1610">
            <v>380104</v>
          </cell>
          <cell r="R1610">
            <v>0</v>
          </cell>
          <cell r="S1610">
            <v>0</v>
          </cell>
        </row>
        <row r="1611">
          <cell r="C1611">
            <v>40481</v>
          </cell>
          <cell r="D1611" t="str">
            <v>Commissioni su operazioni di PcT</v>
          </cell>
          <cell r="E1611">
            <v>21.91649</v>
          </cell>
          <cell r="F1611">
            <v>17.602</v>
          </cell>
          <cell r="G1611">
            <v>10.055709999999999</v>
          </cell>
          <cell r="H1611">
            <v>6.0227199999999996</v>
          </cell>
          <cell r="I1611">
            <v>3</v>
          </cell>
          <cell r="J1611">
            <v>42.979550000000003</v>
          </cell>
          <cell r="K1611">
            <v>38.527769999999997</v>
          </cell>
          <cell r="L1611">
            <v>35.601860000000002</v>
          </cell>
          <cell r="M1611">
            <v>32.678780000000003</v>
          </cell>
          <cell r="N1611">
            <v>29.976130000000001</v>
          </cell>
          <cell r="O1611">
            <v>20.581990000000001</v>
          </cell>
          <cell r="P1611">
            <v>12.931010000000001</v>
          </cell>
          <cell r="Q1611">
            <v>5.7231699999999996</v>
          </cell>
          <cell r="R1611">
            <v>49.6</v>
          </cell>
          <cell r="S1611">
            <v>17</v>
          </cell>
        </row>
        <row r="1612">
          <cell r="C1612">
            <v>40482</v>
          </cell>
          <cell r="D1612" t="str">
            <v>volumi PcT</v>
          </cell>
          <cell r="E1612">
            <v>10716.13819</v>
          </cell>
          <cell r="F1612">
            <v>10589.02678</v>
          </cell>
          <cell r="G1612">
            <v>10096.86145</v>
          </cell>
          <cell r="H1612">
            <v>19212.743490000001</v>
          </cell>
          <cell r="I1612">
            <v>8160</v>
          </cell>
          <cell r="J1612">
            <v>11276.57591</v>
          </cell>
          <cell r="K1612">
            <v>11479.661190000001</v>
          </cell>
          <cell r="L1612">
            <v>11489.417390000001</v>
          </cell>
          <cell r="M1612">
            <v>11623.51016</v>
          </cell>
          <cell r="N1612">
            <v>11886.521339999999</v>
          </cell>
          <cell r="O1612">
            <v>12380.17331</v>
          </cell>
          <cell r="P1612">
            <v>13138.185369999999</v>
          </cell>
          <cell r="Q1612">
            <v>14015.928330000001</v>
          </cell>
          <cell r="R1612">
            <v>0</v>
          </cell>
          <cell r="S1612">
            <v>0</v>
          </cell>
        </row>
        <row r="1613">
          <cell r="C1613">
            <v>40483</v>
          </cell>
          <cell r="D1613" t="str">
            <v>Commissioni su assicurazioni</v>
          </cell>
          <cell r="E1613">
            <v>48.018459999999997</v>
          </cell>
          <cell r="F1613">
            <v>28.467079999999999</v>
          </cell>
          <cell r="G1613">
            <v>24.607659999999999</v>
          </cell>
          <cell r="H1613">
            <v>14.866020000000001</v>
          </cell>
          <cell r="I1613">
            <v>9</v>
          </cell>
          <cell r="J1613">
            <v>215.22453999999999</v>
          </cell>
          <cell r="K1613">
            <v>179.69734</v>
          </cell>
          <cell r="L1613">
            <v>174.74803</v>
          </cell>
          <cell r="M1613">
            <v>171.40216000000001</v>
          </cell>
          <cell r="N1613">
            <v>161.27583999999999</v>
          </cell>
          <cell r="O1613">
            <v>141.75970000000001</v>
          </cell>
          <cell r="P1613">
            <v>127.69629</v>
          </cell>
          <cell r="Q1613">
            <v>125.54995</v>
          </cell>
          <cell r="R1613">
            <v>189</v>
          </cell>
          <cell r="S1613">
            <v>200</v>
          </cell>
        </row>
        <row r="1614">
          <cell r="C1614">
            <v>40484</v>
          </cell>
          <cell r="D1614" t="str">
            <v>volumi assicurazioni</v>
          </cell>
          <cell r="E1614">
            <v>5010.5905000000002</v>
          </cell>
          <cell r="F1614">
            <v>4713.5216</v>
          </cell>
          <cell r="G1614">
            <v>4662.8729000000003</v>
          </cell>
          <cell r="H1614">
            <v>4537.2014200000003</v>
          </cell>
          <cell r="I1614">
            <v>4662.8729000000003</v>
          </cell>
          <cell r="J1614">
            <v>4310.9465099999998</v>
          </cell>
          <cell r="K1614">
            <v>4162.15463</v>
          </cell>
          <cell r="L1614">
            <v>4062.49674</v>
          </cell>
          <cell r="M1614">
            <v>4002.0970200000002</v>
          </cell>
          <cell r="N1614">
            <v>3737.7221800000002</v>
          </cell>
          <cell r="O1614">
            <v>3381.0448099999999</v>
          </cell>
          <cell r="P1614">
            <v>3065.4915799999999</v>
          </cell>
          <cell r="Q1614">
            <v>3014.2435700000001</v>
          </cell>
          <cell r="R1614">
            <v>0</v>
          </cell>
          <cell r="S1614">
            <v>0</v>
          </cell>
        </row>
        <row r="1615">
          <cell r="C1615">
            <v>40485</v>
          </cell>
          <cell r="D1615" t="str">
            <v>commissioni tenuta conto</v>
          </cell>
          <cell r="E1615">
            <v>4327.5245000000004</v>
          </cell>
          <cell r="F1615">
            <v>3462.9053899999999</v>
          </cell>
          <cell r="G1615">
            <v>2665.05429</v>
          </cell>
          <cell r="H1615">
            <v>1662.3190199999999</v>
          </cell>
          <cell r="I1615">
            <v>843</v>
          </cell>
          <cell r="J1615">
            <v>10302.824189999999</v>
          </cell>
          <cell r="K1615">
            <v>9229.5611000000008</v>
          </cell>
          <cell r="L1615">
            <v>8269.4022399999994</v>
          </cell>
          <cell r="M1615">
            <v>7472.33662</v>
          </cell>
          <cell r="N1615">
            <v>6619.41327</v>
          </cell>
          <cell r="O1615">
            <v>5840.2147000000004</v>
          </cell>
          <cell r="P1615">
            <v>5035.4670599999999</v>
          </cell>
          <cell r="Q1615">
            <v>3868.7988700000001</v>
          </cell>
          <cell r="R1615">
            <v>10663.2</v>
          </cell>
          <cell r="S1615">
            <v>11800</v>
          </cell>
        </row>
        <row r="1616">
          <cell r="C1616">
            <v>40486</v>
          </cell>
          <cell r="D1616" t="str">
            <v>commissioni su carte di credito e debito</v>
          </cell>
          <cell r="E1616">
            <v>420.99185999999997</v>
          </cell>
          <cell r="F1616">
            <v>343.35440999999997</v>
          </cell>
          <cell r="G1616">
            <v>256.85287</v>
          </cell>
          <cell r="H1616">
            <v>161.8449</v>
          </cell>
          <cell r="I1616">
            <v>87</v>
          </cell>
          <cell r="J1616">
            <v>1080.2269200000001</v>
          </cell>
          <cell r="K1616">
            <v>535.35592999999994</v>
          </cell>
          <cell r="L1616">
            <v>442.74588999999997</v>
          </cell>
          <cell r="M1616">
            <v>351.2688</v>
          </cell>
          <cell r="N1616">
            <v>305.64118000000002</v>
          </cell>
          <cell r="O1616">
            <v>229.38991999999999</v>
          </cell>
          <cell r="P1616">
            <v>167.40114</v>
          </cell>
          <cell r="Q1616">
            <v>62.710619999999999</v>
          </cell>
          <cell r="R1616">
            <v>968</v>
          </cell>
          <cell r="S1616">
            <v>600</v>
          </cell>
        </row>
        <row r="1617">
          <cell r="C1617">
            <v>40487</v>
          </cell>
          <cell r="D1617" t="str">
            <v>commissioni su servizi estero</v>
          </cell>
          <cell r="E1617">
            <v>257.08686999999998</v>
          </cell>
          <cell r="F1617">
            <v>193.61510999999999</v>
          </cell>
          <cell r="G1617">
            <v>147.52719999999999</v>
          </cell>
          <cell r="H1617">
            <v>89.181299999999993</v>
          </cell>
          <cell r="I1617">
            <v>41</v>
          </cell>
          <cell r="J1617">
            <v>543.43643999999995</v>
          </cell>
          <cell r="K1617">
            <v>492.25245999999999</v>
          </cell>
          <cell r="L1617">
            <v>446.13884000000002</v>
          </cell>
          <cell r="M1617">
            <v>401.57373999999999</v>
          </cell>
          <cell r="N1617">
            <v>354.92153000000002</v>
          </cell>
          <cell r="O1617">
            <v>315.84924000000001</v>
          </cell>
          <cell r="P1617">
            <v>268.30592000000001</v>
          </cell>
          <cell r="Q1617">
            <v>219.58765</v>
          </cell>
          <cell r="R1617">
            <v>1502</v>
          </cell>
          <cell r="S1617">
            <v>1500</v>
          </cell>
        </row>
        <row r="1618">
          <cell r="C1618">
            <v>40488</v>
          </cell>
          <cell r="D1618" t="str">
            <v>Commissioni da portafoglio</v>
          </cell>
          <cell r="E1618">
            <v>752.93894</v>
          </cell>
          <cell r="F1618">
            <v>595.94659000000001</v>
          </cell>
          <cell r="G1618">
            <v>446.95832999999999</v>
          </cell>
          <cell r="H1618">
            <v>281.39184</v>
          </cell>
          <cell r="I1618">
            <v>128.21832000000001</v>
          </cell>
          <cell r="J1618">
            <v>1706.3694800000001</v>
          </cell>
          <cell r="K1618">
            <v>1538.3110799999999</v>
          </cell>
          <cell r="L1618">
            <v>1388.39354</v>
          </cell>
          <cell r="M1618">
            <v>1245.5988299999999</v>
          </cell>
          <cell r="N1618">
            <v>1132.39669</v>
          </cell>
          <cell r="O1618">
            <v>1003.64918</v>
          </cell>
          <cell r="P1618">
            <v>852.19773999999995</v>
          </cell>
          <cell r="Q1618">
            <v>693.27921000000003</v>
          </cell>
          <cell r="R1618">
            <v>2405</v>
          </cell>
          <cell r="S1618">
            <v>2400</v>
          </cell>
        </row>
        <row r="1619">
          <cell r="C1619">
            <v>40489</v>
          </cell>
          <cell r="D1619" t="str">
            <v>altre Commissioni</v>
          </cell>
          <cell r="E1619">
            <v>607.29747999999995</v>
          </cell>
          <cell r="F1619">
            <v>449.34868999999998</v>
          </cell>
          <cell r="G1619">
            <v>367.41262999999998</v>
          </cell>
          <cell r="H1619">
            <v>226.39505</v>
          </cell>
          <cell r="I1619">
            <v>107.25024999999999</v>
          </cell>
          <cell r="J1619">
            <v>1228.7826700000001</v>
          </cell>
          <cell r="K1619">
            <v>1129.3274100000001</v>
          </cell>
          <cell r="L1619">
            <v>939.33077000000003</v>
          </cell>
          <cell r="M1619">
            <v>863.15345000000002</v>
          </cell>
          <cell r="N1619">
            <v>783.95737999999994</v>
          </cell>
          <cell r="O1619">
            <v>540.81056000000001</v>
          </cell>
          <cell r="P1619">
            <v>434.22010999999998</v>
          </cell>
          <cell r="Q1619">
            <v>367.83890000000002</v>
          </cell>
          <cell r="R1619">
            <v>1362</v>
          </cell>
          <cell r="S1619">
            <v>1400</v>
          </cell>
        </row>
        <row r="1620">
          <cell r="C1620">
            <v>40490</v>
          </cell>
          <cell r="D1620" t="str">
            <v>di cui sistema di pagamento</v>
          </cell>
          <cell r="E1620">
            <v>197.61147</v>
          </cell>
          <cell r="F1620">
            <v>148.70041000000001</v>
          </cell>
          <cell r="G1620">
            <v>121.64375</v>
          </cell>
          <cell r="H1620">
            <v>84.719239999999999</v>
          </cell>
          <cell r="I1620">
            <v>44.250250000000001</v>
          </cell>
          <cell r="J1620">
            <v>149.24683999999999</v>
          </cell>
          <cell r="K1620">
            <v>136.67957999999999</v>
          </cell>
          <cell r="L1620">
            <v>122.79761000000001</v>
          </cell>
          <cell r="M1620">
            <v>114.99464</v>
          </cell>
          <cell r="N1620">
            <v>96.638980000000004</v>
          </cell>
          <cell r="O1620">
            <v>84.111429999999999</v>
          </cell>
          <cell r="P1620">
            <v>74.268479999999997</v>
          </cell>
          <cell r="Q1620">
            <v>63.05603</v>
          </cell>
          <cell r="R1620">
            <v>190</v>
          </cell>
          <cell r="S1620">
            <v>167</v>
          </cell>
        </row>
        <row r="1621">
          <cell r="C1621">
            <v>40491</v>
          </cell>
          <cell r="D1621" t="str">
            <v>effetto giorni banca</v>
          </cell>
          <cell r="E1621">
            <v>1161.4322099999999</v>
          </cell>
          <cell r="F1621">
            <v>841.65908000000002</v>
          </cell>
          <cell r="G1621">
            <v>620.22843999999998</v>
          </cell>
          <cell r="H1621">
            <v>384.47154</v>
          </cell>
          <cell r="I1621">
            <v>148</v>
          </cell>
          <cell r="J1621">
            <v>2297.0612599999999</v>
          </cell>
          <cell r="K1621">
            <v>2069.7432699999999</v>
          </cell>
          <cell r="L1621">
            <v>1855.6916100000001</v>
          </cell>
          <cell r="M1621">
            <v>1679.0169699999999</v>
          </cell>
          <cell r="N1621">
            <v>1530.7288100000001</v>
          </cell>
          <cell r="O1621">
            <v>1317.9232199999999</v>
          </cell>
          <cell r="P1621">
            <v>1064.6258600000001</v>
          </cell>
          <cell r="Q1621">
            <v>903.39058</v>
          </cell>
          <cell r="R1621">
            <v>2115</v>
          </cell>
          <cell r="S1621">
            <v>2500</v>
          </cell>
        </row>
        <row r="1622">
          <cell r="C1622">
            <v>40492</v>
          </cell>
          <cell r="D1622" t="str">
            <v>Commissioni GP+Fondi</v>
          </cell>
          <cell r="E1622">
            <v>524.46505000000002</v>
          </cell>
          <cell r="F1622">
            <v>416.92660999999998</v>
          </cell>
          <cell r="G1622">
            <v>266.46596</v>
          </cell>
          <cell r="H1622">
            <v>183.48874000000001</v>
          </cell>
          <cell r="I1622">
            <v>92</v>
          </cell>
          <cell r="J1622">
            <v>1029.2157199999999</v>
          </cell>
          <cell r="K1622">
            <v>815.63286000000005</v>
          </cell>
          <cell r="L1622">
            <v>708.09681999999998</v>
          </cell>
          <cell r="M1622">
            <v>619.93160999999998</v>
          </cell>
          <cell r="N1622">
            <v>540.43209000000002</v>
          </cell>
          <cell r="O1622">
            <v>474.54673000000003</v>
          </cell>
          <cell r="P1622">
            <v>405.15742</v>
          </cell>
          <cell r="Q1622">
            <v>339.26366000000002</v>
          </cell>
          <cell r="R1622">
            <v>1271</v>
          </cell>
          <cell r="S1622">
            <v>1200</v>
          </cell>
        </row>
        <row r="1623">
          <cell r="C1623">
            <v>40493</v>
          </cell>
          <cell r="D1623" t="str">
            <v>Volumi GP+Fondi</v>
          </cell>
          <cell r="E1623">
            <v>81605</v>
          </cell>
          <cell r="F1623">
            <v>80120</v>
          </cell>
          <cell r="G1623">
            <v>75674</v>
          </cell>
          <cell r="H1623">
            <v>80701</v>
          </cell>
          <cell r="I1623">
            <v>79955</v>
          </cell>
          <cell r="J1623">
            <v>361468</v>
          </cell>
          <cell r="K1623">
            <v>355807</v>
          </cell>
          <cell r="L1623">
            <v>351044</v>
          </cell>
          <cell r="M1623">
            <v>346029</v>
          </cell>
          <cell r="N1623">
            <v>344410</v>
          </cell>
          <cell r="O1623">
            <v>342900</v>
          </cell>
          <cell r="P1623">
            <v>340202</v>
          </cell>
          <cell r="Q1623">
            <v>336161</v>
          </cell>
          <cell r="R1623">
            <v>0</v>
          </cell>
          <cell r="S1623">
            <v>0</v>
          </cell>
        </row>
        <row r="1624">
          <cell r="C1624">
            <v>40494</v>
          </cell>
          <cell r="D1624" t="str">
            <v xml:space="preserve">Commissioni Titoli Amministrati+Pct </v>
          </cell>
          <cell r="E1624">
            <v>643.93159000000003</v>
          </cell>
          <cell r="F1624">
            <v>459.95184999999998</v>
          </cell>
          <cell r="G1624">
            <v>358.36937</v>
          </cell>
          <cell r="H1624">
            <v>166.09365</v>
          </cell>
          <cell r="I1624">
            <v>69</v>
          </cell>
          <cell r="J1624">
            <v>787.92835000000002</v>
          </cell>
          <cell r="K1624">
            <v>444.95292000000001</v>
          </cell>
          <cell r="L1624">
            <v>375.60021999999998</v>
          </cell>
          <cell r="M1624">
            <v>308.56975999999997</v>
          </cell>
          <cell r="N1624">
            <v>276.88738000000001</v>
          </cell>
          <cell r="O1624">
            <v>241.88401999999999</v>
          </cell>
          <cell r="P1624">
            <v>208.68953999999999</v>
          </cell>
          <cell r="Q1624">
            <v>179.73967999999999</v>
          </cell>
          <cell r="R1624">
            <v>1931.6</v>
          </cell>
          <cell r="S1624">
            <v>400</v>
          </cell>
        </row>
        <row r="1625">
          <cell r="C1625">
            <v>40561</v>
          </cell>
          <cell r="D1625" t="str">
            <v>Numeri Racc. a vista (c/c e dep. risp.)</v>
          </cell>
          <cell r="E1625">
            <v>269163167.84551001</v>
          </cell>
          <cell r="F1625">
            <v>214359628.36085001</v>
          </cell>
          <cell r="G1625">
            <v>162007038.73063999</v>
          </cell>
          <cell r="H1625">
            <v>106963986.87540001</v>
          </cell>
          <cell r="I1625">
            <v>55731423</v>
          </cell>
          <cell r="J1625">
            <v>638399878.45807004</v>
          </cell>
          <cell r="K1625">
            <v>583995118.69107997</v>
          </cell>
          <cell r="L1625">
            <v>531259321.47636998</v>
          </cell>
          <cell r="M1625">
            <v>477491202.87001997</v>
          </cell>
          <cell r="N1625">
            <v>424312273.62638998</v>
          </cell>
          <cell r="O1625">
            <v>368129727.34697002</v>
          </cell>
          <cell r="P1625">
            <v>314572714.44033998</v>
          </cell>
          <cell r="Q1625">
            <v>262641016.16782001</v>
          </cell>
          <cell r="R1625">
            <v>647452170</v>
          </cell>
          <cell r="S1625">
            <v>668316000</v>
          </cell>
        </row>
        <row r="1626">
          <cell r="C1626">
            <v>40562</v>
          </cell>
          <cell r="D1626" t="str">
            <v>Margine Racc. a vista</v>
          </cell>
          <cell r="E1626">
            <v>20607.848569999998</v>
          </cell>
          <cell r="F1626">
            <v>15815.164720000001</v>
          </cell>
          <cell r="G1626">
            <v>11578.40013</v>
          </cell>
          <cell r="H1626">
            <v>7412.51872</v>
          </cell>
          <cell r="I1626">
            <v>3741</v>
          </cell>
          <cell r="J1626">
            <v>37187.029849999999</v>
          </cell>
          <cell r="K1626">
            <v>33370.989220000003</v>
          </cell>
          <cell r="L1626">
            <v>30008.233130000001</v>
          </cell>
          <cell r="M1626">
            <v>27081.117709999999</v>
          </cell>
          <cell r="N1626">
            <v>24384.311099999999</v>
          </cell>
          <cell r="O1626">
            <v>21496.364740000001</v>
          </cell>
          <cell r="P1626">
            <v>18619.095369999999</v>
          </cell>
          <cell r="Q1626">
            <v>15886.72026</v>
          </cell>
          <cell r="R1626">
            <v>50475.199999999997</v>
          </cell>
          <cell r="S1626">
            <v>42700</v>
          </cell>
        </row>
        <row r="1627">
          <cell r="C1627">
            <v>40563</v>
          </cell>
          <cell r="D1627" t="str">
            <v>Numeri Racc. a termine (CD+Obbl.)</v>
          </cell>
          <cell r="E1627">
            <v>158838135.53501999</v>
          </cell>
          <cell r="F1627">
            <v>124381130.90243</v>
          </cell>
          <cell r="G1627">
            <v>91090736.174520001</v>
          </cell>
          <cell r="H1627">
            <v>60364637.932089999</v>
          </cell>
          <cell r="I1627">
            <v>30357959</v>
          </cell>
          <cell r="J1627">
            <v>422032358.80278999</v>
          </cell>
          <cell r="K1627">
            <v>389408669.00133997</v>
          </cell>
          <cell r="L1627">
            <v>359638454.85356998</v>
          </cell>
          <cell r="M1627">
            <v>327619902.79127002</v>
          </cell>
          <cell r="N1627">
            <v>296167385.55000001</v>
          </cell>
          <cell r="O1627">
            <v>262894548.19938001</v>
          </cell>
          <cell r="P1627">
            <v>228798750.51225999</v>
          </cell>
          <cell r="Q1627">
            <v>193240231.66486001</v>
          </cell>
          <cell r="R1627">
            <v>418062768</v>
          </cell>
          <cell r="S1627">
            <v>417972000</v>
          </cell>
        </row>
        <row r="1628">
          <cell r="C1628">
            <v>40564</v>
          </cell>
          <cell r="D1628" t="str">
            <v>Margine Racc. a termine</v>
          </cell>
          <cell r="E1628">
            <v>3270.5536299999999</v>
          </cell>
          <cell r="F1628">
            <v>2536.20919</v>
          </cell>
          <cell r="G1628">
            <v>1807.3816099999999</v>
          </cell>
          <cell r="H1628">
            <v>1196.78007</v>
          </cell>
          <cell r="I1628">
            <v>671</v>
          </cell>
          <cell r="J1628">
            <v>9421.7260700000006</v>
          </cell>
          <cell r="K1628">
            <v>8580.0202300000001</v>
          </cell>
          <cell r="L1628">
            <v>7869.2117799999996</v>
          </cell>
          <cell r="M1628">
            <v>7123.24701</v>
          </cell>
          <cell r="N1628">
            <v>6360.0843299999997</v>
          </cell>
          <cell r="O1628">
            <v>5881.0353599999999</v>
          </cell>
          <cell r="P1628">
            <v>5395.4251999999997</v>
          </cell>
          <cell r="Q1628">
            <v>4916.3569100000004</v>
          </cell>
          <cell r="R1628">
            <v>7875.2</v>
          </cell>
          <cell r="S1628">
            <v>7890</v>
          </cell>
        </row>
        <row r="1629">
          <cell r="C1629">
            <v>40565</v>
          </cell>
          <cell r="D1629" t="str">
            <v>Numeri Racc. totale (esclusi PCT)</v>
          </cell>
          <cell r="E1629">
            <v>428001303.38053</v>
          </cell>
          <cell r="F1629">
            <v>338740759.26327997</v>
          </cell>
          <cell r="G1629">
            <v>253097774.90516999</v>
          </cell>
          <cell r="H1629">
            <v>167328624.80748999</v>
          </cell>
          <cell r="I1629">
            <v>86089382</v>
          </cell>
          <cell r="J1629">
            <v>1060432237.26086</v>
          </cell>
          <cell r="K1629">
            <v>973403787.69242001</v>
          </cell>
          <cell r="L1629">
            <v>890897776.32993996</v>
          </cell>
          <cell r="M1629">
            <v>805111105.66129005</v>
          </cell>
          <cell r="N1629">
            <v>720479659.17639005</v>
          </cell>
          <cell r="O1629">
            <v>631024275.54633999</v>
          </cell>
          <cell r="P1629">
            <v>543371464.95258999</v>
          </cell>
          <cell r="Q1629">
            <v>455881247.83267999</v>
          </cell>
          <cell r="R1629">
            <v>1065514938</v>
          </cell>
          <cell r="S1629">
            <v>1086288000</v>
          </cell>
        </row>
        <row r="1630">
          <cell r="C1630">
            <v>40566</v>
          </cell>
          <cell r="D1630" t="str">
            <v>Margine Raccolta Totale</v>
          </cell>
          <cell r="E1630">
            <v>23878.4022</v>
          </cell>
          <cell r="F1630">
            <v>18351.373909999998</v>
          </cell>
          <cell r="G1630">
            <v>13385.78174</v>
          </cell>
          <cell r="H1630">
            <v>8609.2988000000005</v>
          </cell>
          <cell r="I1630">
            <v>4412</v>
          </cell>
          <cell r="J1630">
            <v>46608.755920000003</v>
          </cell>
          <cell r="K1630">
            <v>41951.009449999998</v>
          </cell>
          <cell r="L1630">
            <v>37877.444909999998</v>
          </cell>
          <cell r="M1630">
            <v>34204.364719999998</v>
          </cell>
          <cell r="N1630">
            <v>30744.39543</v>
          </cell>
          <cell r="O1630">
            <v>27377.400109999999</v>
          </cell>
          <cell r="P1630">
            <v>24014.520570000001</v>
          </cell>
          <cell r="Q1630">
            <v>20803.07718</v>
          </cell>
          <cell r="R1630">
            <v>58350.400000000001</v>
          </cell>
          <cell r="S1630">
            <v>50590</v>
          </cell>
        </row>
        <row r="1631">
          <cell r="C1631">
            <v>40567</v>
          </cell>
          <cell r="D1631" t="str">
            <v>Numeri Impieghi vivi totali</v>
          </cell>
          <cell r="E1631">
            <v>124271382.5818</v>
          </cell>
          <cell r="F1631">
            <v>97631530.183149993</v>
          </cell>
          <cell r="G1631">
            <v>72343790.297289997</v>
          </cell>
          <cell r="H1631">
            <v>47136609.21125</v>
          </cell>
          <cell r="I1631">
            <v>23645786</v>
          </cell>
          <cell r="J1631">
            <v>221703555.20864001</v>
          </cell>
          <cell r="K1631">
            <v>199522882.79245999</v>
          </cell>
          <cell r="L1631">
            <v>178903518.20008999</v>
          </cell>
          <cell r="M1631">
            <v>158198073.12198001</v>
          </cell>
          <cell r="N1631">
            <v>138757410.40237999</v>
          </cell>
          <cell r="O1631">
            <v>119093713.61612999</v>
          </cell>
          <cell r="P1631">
            <v>100397442.58125</v>
          </cell>
          <cell r="Q1631">
            <v>82983658.034140006</v>
          </cell>
          <cell r="R1631">
            <v>309869508</v>
          </cell>
          <cell r="S1631">
            <v>278892000</v>
          </cell>
        </row>
        <row r="1632">
          <cell r="C1632">
            <v>40568</v>
          </cell>
          <cell r="D1632" t="str">
            <v>Margine Imp. Vivi totali</v>
          </cell>
          <cell r="E1632">
            <v>10597.530280000001</v>
          </cell>
          <cell r="F1632">
            <v>8537.8855199999998</v>
          </cell>
          <cell r="G1632">
            <v>6566.7247500000003</v>
          </cell>
          <cell r="H1632">
            <v>4376.7159300000003</v>
          </cell>
          <cell r="I1632">
            <v>2174</v>
          </cell>
          <cell r="J1632">
            <v>25771.015640000001</v>
          </cell>
          <cell r="K1632">
            <v>23598.808840000002</v>
          </cell>
          <cell r="L1632">
            <v>21414.041379999999</v>
          </cell>
          <cell r="M1632">
            <v>19234.00964</v>
          </cell>
          <cell r="N1632">
            <v>17010.207539999999</v>
          </cell>
          <cell r="O1632">
            <v>14843.09656</v>
          </cell>
          <cell r="P1632">
            <v>12788.76952</v>
          </cell>
          <cell r="Q1632">
            <v>10623.42668</v>
          </cell>
          <cell r="R1632">
            <v>24943.3</v>
          </cell>
          <cell r="S1632">
            <v>27760</v>
          </cell>
        </row>
        <row r="1633">
          <cell r="C1633">
            <v>40569</v>
          </cell>
          <cell r="D1633" t="str">
            <v>Numeri Impieghi vivi a breve (c/c)</v>
          </cell>
          <cell r="E1633">
            <v>29415067.098749999</v>
          </cell>
          <cell r="F1633">
            <v>23012909.54352</v>
          </cell>
          <cell r="G1633">
            <v>16912833.060710002</v>
          </cell>
          <cell r="H1633">
            <v>11135348.33065</v>
          </cell>
          <cell r="I1633">
            <v>5290145</v>
          </cell>
          <cell r="J1633">
            <v>41895466.086429998</v>
          </cell>
          <cell r="K1633">
            <v>37604034.050379999</v>
          </cell>
          <cell r="L1633">
            <v>33747209.898780003</v>
          </cell>
          <cell r="M1633">
            <v>29853489.307360001</v>
          </cell>
          <cell r="N1633">
            <v>26175494.01957</v>
          </cell>
          <cell r="O1633">
            <v>22495529.925269999</v>
          </cell>
          <cell r="P1633">
            <v>19264001.459029999</v>
          </cell>
          <cell r="Q1633">
            <v>16266437.76921</v>
          </cell>
          <cell r="R1633">
            <v>80461549.799999997</v>
          </cell>
          <cell r="S1633">
            <v>47214000</v>
          </cell>
        </row>
        <row r="1634">
          <cell r="C1634">
            <v>40570</v>
          </cell>
          <cell r="D1634" t="str">
            <v>Margine Imp. Vivi a breve</v>
          </cell>
          <cell r="E1634">
            <v>4163.4806500000004</v>
          </cell>
          <cell r="F1634">
            <v>3248.6888300000001</v>
          </cell>
          <cell r="G1634">
            <v>2518.60358</v>
          </cell>
          <cell r="H1634">
            <v>1622.91121</v>
          </cell>
          <cell r="I1634">
            <v>781</v>
          </cell>
          <cell r="J1634">
            <v>8488.20298</v>
          </cell>
          <cell r="K1634">
            <v>7614.0482300000003</v>
          </cell>
          <cell r="L1634">
            <v>6809.8082800000002</v>
          </cell>
          <cell r="M1634">
            <v>6121.2263700000003</v>
          </cell>
          <cell r="N1634">
            <v>5397.8673099999996</v>
          </cell>
          <cell r="O1634">
            <v>4701.9834499999997</v>
          </cell>
          <cell r="P1634">
            <v>4067.1803399999999</v>
          </cell>
          <cell r="Q1634">
            <v>3379.2454299999999</v>
          </cell>
          <cell r="R1634">
            <v>10468.700000000001</v>
          </cell>
          <cell r="S1634">
            <v>8520</v>
          </cell>
        </row>
        <row r="1635">
          <cell r="C1635">
            <v>40571</v>
          </cell>
          <cell r="D1635" t="str">
            <v>Numeri Impieghi vivi a termine</v>
          </cell>
          <cell r="E1635">
            <v>94856315.483050004</v>
          </cell>
          <cell r="F1635">
            <v>74618620.639630005</v>
          </cell>
          <cell r="G1635">
            <v>55430957.236579999</v>
          </cell>
          <cell r="H1635">
            <v>36001260.880599998</v>
          </cell>
          <cell r="I1635">
            <v>18355641</v>
          </cell>
          <cell r="J1635">
            <v>179808089.12221</v>
          </cell>
          <cell r="K1635">
            <v>161918848.74206999</v>
          </cell>
          <cell r="L1635">
            <v>145156308.30131999</v>
          </cell>
          <cell r="M1635">
            <v>128344583.81462</v>
          </cell>
          <cell r="N1635">
            <v>112581916.38281</v>
          </cell>
          <cell r="O1635">
            <v>96598183.690860003</v>
          </cell>
          <cell r="P1635">
            <v>81133441.122219995</v>
          </cell>
          <cell r="Q1635">
            <v>66717220.264930002</v>
          </cell>
          <cell r="R1635">
            <v>229407958.19999999</v>
          </cell>
          <cell r="S1635">
            <v>231678000</v>
          </cell>
        </row>
        <row r="1636">
          <cell r="C1636">
            <v>40572</v>
          </cell>
          <cell r="D1636" t="str">
            <v>Margine Imp. Vivi a termine</v>
          </cell>
          <cell r="E1636">
            <v>6434.0496300000004</v>
          </cell>
          <cell r="F1636">
            <v>5289.1966899999998</v>
          </cell>
          <cell r="G1636">
            <v>4048.1211600000001</v>
          </cell>
          <cell r="H1636">
            <v>2753.8047200000001</v>
          </cell>
          <cell r="I1636">
            <v>1393</v>
          </cell>
          <cell r="J1636">
            <v>17282.812669999999</v>
          </cell>
          <cell r="K1636">
            <v>15984.760619999999</v>
          </cell>
          <cell r="L1636">
            <v>14604.233109999999</v>
          </cell>
          <cell r="M1636">
            <v>13112.78326</v>
          </cell>
          <cell r="N1636">
            <v>11612.34023</v>
          </cell>
          <cell r="O1636">
            <v>10141.11311</v>
          </cell>
          <cell r="P1636">
            <v>8721.5891800000009</v>
          </cell>
          <cell r="Q1636">
            <v>7244.1812499999996</v>
          </cell>
          <cell r="R1636">
            <v>14474.6</v>
          </cell>
          <cell r="S1636">
            <v>19240</v>
          </cell>
        </row>
        <row r="1637">
          <cell r="C1637">
            <v>40573</v>
          </cell>
          <cell r="D1637" t="str">
            <v>Numeri contenzioso</v>
          </cell>
          <cell r="E1637">
            <v>5053921.3735300004</v>
          </cell>
          <cell r="F1637">
            <v>4025734.5415699999</v>
          </cell>
          <cell r="G1637">
            <v>3020721.0374199999</v>
          </cell>
          <cell r="H1637">
            <v>1984364.57161</v>
          </cell>
          <cell r="I1637">
            <v>1036759</v>
          </cell>
          <cell r="J1637">
            <v>5948357.4374700002</v>
          </cell>
          <cell r="K1637">
            <v>5455539.1551299999</v>
          </cell>
          <cell r="L1637">
            <v>4987688.4181899996</v>
          </cell>
          <cell r="M1637">
            <v>4503169.7122</v>
          </cell>
          <cell r="N1637">
            <v>4007985.31586</v>
          </cell>
          <cell r="O1637">
            <v>3516073.2094800002</v>
          </cell>
          <cell r="P1637">
            <v>3022995.16181</v>
          </cell>
          <cell r="Q1637">
            <v>2562834.07375</v>
          </cell>
          <cell r="R1637">
            <v>12150797.4</v>
          </cell>
          <cell r="S1637">
            <v>5856000</v>
          </cell>
        </row>
        <row r="1638">
          <cell r="C1638">
            <v>40574</v>
          </cell>
          <cell r="D1638" t="str">
            <v>Margine Contenzioso</v>
          </cell>
          <cell r="E1638">
            <v>-492.46570000000003</v>
          </cell>
          <cell r="F1638">
            <v>-378.43556000000001</v>
          </cell>
          <cell r="G1638">
            <v>-275.31842</v>
          </cell>
          <cell r="H1638">
            <v>-175.17515</v>
          </cell>
          <cell r="I1638">
            <v>-89</v>
          </cell>
          <cell r="J1638">
            <v>-459.53946000000002</v>
          </cell>
          <cell r="K1638">
            <v>-415.48286000000002</v>
          </cell>
          <cell r="L1638">
            <v>-377.22163999999998</v>
          </cell>
          <cell r="M1638">
            <v>-342.38938999999999</v>
          </cell>
          <cell r="N1638">
            <v>-307.99781999999999</v>
          </cell>
          <cell r="O1638">
            <v>-273.41572000000002</v>
          </cell>
          <cell r="P1638">
            <v>-237.94112000000001</v>
          </cell>
          <cell r="Q1638">
            <v>-205.22556</v>
          </cell>
          <cell r="R1638">
            <v>-1296.2</v>
          </cell>
          <cell r="S1638">
            <v>-496</v>
          </cell>
        </row>
        <row r="1639">
          <cell r="C1639">
            <v>40575</v>
          </cell>
          <cell r="D1639" t="str">
            <v>Commissioni su GP</v>
          </cell>
          <cell r="E1639">
            <v>11296.21911</v>
          </cell>
          <cell r="F1639">
            <v>9292.6357700000008</v>
          </cell>
          <cell r="G1639">
            <v>6831.9846500000003</v>
          </cell>
          <cell r="H1639">
            <v>4586.0621700000002</v>
          </cell>
          <cell r="I1639">
            <v>2395</v>
          </cell>
          <cell r="J1639">
            <v>22137.07922</v>
          </cell>
          <cell r="K1639">
            <v>18357.800080000001</v>
          </cell>
          <cell r="L1639">
            <v>15728.188840000001</v>
          </cell>
          <cell r="M1639">
            <v>13728.50496</v>
          </cell>
          <cell r="N1639">
            <v>11996.4131</v>
          </cell>
          <cell r="O1639">
            <v>9988.2885100000003</v>
          </cell>
          <cell r="P1639">
            <v>8192.2958299999991</v>
          </cell>
          <cell r="Q1639">
            <v>6739.9104799999996</v>
          </cell>
          <cell r="R1639">
            <v>16414.2</v>
          </cell>
          <cell r="S1639">
            <v>19651</v>
          </cell>
        </row>
        <row r="1640">
          <cell r="C1640">
            <v>40576</v>
          </cell>
          <cell r="D1640" t="str">
            <v>volumi GP</v>
          </cell>
          <cell r="E1640">
            <v>1602615</v>
          </cell>
          <cell r="F1640">
            <v>1609053</v>
          </cell>
          <cell r="G1640">
            <v>1624297</v>
          </cell>
          <cell r="H1640">
            <v>1681879</v>
          </cell>
          <cell r="I1640">
            <v>1669349</v>
          </cell>
          <cell r="J1640">
            <v>1628450</v>
          </cell>
          <cell r="K1640">
            <v>1629199</v>
          </cell>
          <cell r="L1640">
            <v>1632045</v>
          </cell>
          <cell r="M1640">
            <v>1636346</v>
          </cell>
          <cell r="N1640">
            <v>1634987</v>
          </cell>
          <cell r="O1640">
            <v>1633279</v>
          </cell>
          <cell r="P1640">
            <v>1624904</v>
          </cell>
          <cell r="Q1640">
            <v>1609786</v>
          </cell>
          <cell r="R1640">
            <v>0</v>
          </cell>
          <cell r="S1640">
            <v>0</v>
          </cell>
        </row>
        <row r="1641">
          <cell r="C1641">
            <v>40577</v>
          </cell>
          <cell r="D1641" t="str">
            <v>Commissioni su fondi</v>
          </cell>
          <cell r="E1641">
            <v>7125.05771</v>
          </cell>
          <cell r="F1641">
            <v>5620.3897800000004</v>
          </cell>
          <cell r="G1641">
            <v>2528.58133</v>
          </cell>
          <cell r="H1641">
            <v>1630.9089899999999</v>
          </cell>
          <cell r="I1641">
            <v>866</v>
          </cell>
          <cell r="J1641">
            <v>11043.786829999999</v>
          </cell>
          <cell r="K1641">
            <v>7385.4437200000002</v>
          </cell>
          <cell r="L1641">
            <v>6590.9059299999999</v>
          </cell>
          <cell r="M1641">
            <v>5770.1927599999999</v>
          </cell>
          <cell r="N1641">
            <v>4988.7007599999997</v>
          </cell>
          <cell r="O1641">
            <v>4236.9185399999997</v>
          </cell>
          <cell r="P1641">
            <v>3477.7528200000002</v>
          </cell>
          <cell r="Q1641">
            <v>2789.32836</v>
          </cell>
          <cell r="R1641">
            <v>22721.5</v>
          </cell>
          <cell r="S1641">
            <v>21409</v>
          </cell>
        </row>
        <row r="1642">
          <cell r="C1642">
            <v>40578</v>
          </cell>
          <cell r="D1642" t="str">
            <v>volumi fondi</v>
          </cell>
          <cell r="E1642">
            <v>1298656</v>
          </cell>
          <cell r="F1642">
            <v>1273963</v>
          </cell>
          <cell r="G1642">
            <v>1223864</v>
          </cell>
          <cell r="H1642">
            <v>1152434</v>
          </cell>
          <cell r="I1642">
            <v>1152784</v>
          </cell>
          <cell r="J1642">
            <v>953589</v>
          </cell>
          <cell r="K1642">
            <v>939228</v>
          </cell>
          <cell r="L1642">
            <v>922557</v>
          </cell>
          <cell r="M1642">
            <v>902270</v>
          </cell>
          <cell r="N1642">
            <v>891923</v>
          </cell>
          <cell r="O1642">
            <v>879425</v>
          </cell>
          <cell r="P1642">
            <v>870171</v>
          </cell>
          <cell r="Q1642">
            <v>864163</v>
          </cell>
          <cell r="R1642">
            <v>0</v>
          </cell>
          <cell r="S1642">
            <v>0</v>
          </cell>
        </row>
        <row r="1643">
          <cell r="C1643">
            <v>40579</v>
          </cell>
          <cell r="D1643" t="str">
            <v>Commissioni su titoli amministrati</v>
          </cell>
          <cell r="E1643">
            <v>15447.678</v>
          </cell>
          <cell r="F1643">
            <v>12794.691269999999</v>
          </cell>
          <cell r="G1643">
            <v>11403.97723</v>
          </cell>
          <cell r="H1643">
            <v>4612.4876400000003</v>
          </cell>
          <cell r="I1643">
            <v>1925</v>
          </cell>
          <cell r="J1643">
            <v>17295.74985</v>
          </cell>
          <cell r="K1643">
            <v>10183.056399999999</v>
          </cell>
          <cell r="L1643">
            <v>8433.8427200000006</v>
          </cell>
          <cell r="M1643">
            <v>7648.9806500000004</v>
          </cell>
          <cell r="N1643">
            <v>6690.1085499999999</v>
          </cell>
          <cell r="O1643">
            <v>5919.2017599999999</v>
          </cell>
          <cell r="P1643">
            <v>5170.7899500000003</v>
          </cell>
          <cell r="Q1643">
            <v>4510.7509700000001</v>
          </cell>
          <cell r="R1643">
            <v>34783.599999999999</v>
          </cell>
          <cell r="S1643">
            <v>19014</v>
          </cell>
        </row>
        <row r="1644">
          <cell r="C1644">
            <v>40580</v>
          </cell>
          <cell r="D1644" t="str">
            <v>volumi Titoli Ammin. (stock)</v>
          </cell>
          <cell r="E1644">
            <v>3046991</v>
          </cell>
          <cell r="F1644">
            <v>3063720</v>
          </cell>
          <cell r="G1644">
            <v>3120173</v>
          </cell>
          <cell r="H1644">
            <v>3119515</v>
          </cell>
          <cell r="I1644">
            <v>3049821</v>
          </cell>
          <cell r="J1644">
            <v>2701725</v>
          </cell>
          <cell r="K1644">
            <v>2687875</v>
          </cell>
          <cell r="L1644">
            <v>2677492</v>
          </cell>
          <cell r="M1644">
            <v>2686418</v>
          </cell>
          <cell r="N1644">
            <v>2683999</v>
          </cell>
          <cell r="O1644">
            <v>2685980</v>
          </cell>
          <cell r="P1644">
            <v>2705404</v>
          </cell>
          <cell r="Q1644">
            <v>2731680</v>
          </cell>
          <cell r="R1644">
            <v>0</v>
          </cell>
          <cell r="S1644">
            <v>0</v>
          </cell>
        </row>
        <row r="1645">
          <cell r="C1645">
            <v>40581</v>
          </cell>
          <cell r="D1645" t="str">
            <v>Commissioni su operazioni di PcT</v>
          </cell>
          <cell r="E1645">
            <v>295.03185999999999</v>
          </cell>
          <cell r="F1645">
            <v>255.80985999999999</v>
          </cell>
          <cell r="G1645">
            <v>196.03471999999999</v>
          </cell>
          <cell r="H1645">
            <v>159.84399999999999</v>
          </cell>
          <cell r="I1645">
            <v>129</v>
          </cell>
          <cell r="J1645">
            <v>543.61474999999996</v>
          </cell>
          <cell r="K1645">
            <v>343.84499</v>
          </cell>
          <cell r="L1645">
            <v>302.85016999999999</v>
          </cell>
          <cell r="M1645">
            <v>261.89490999999998</v>
          </cell>
          <cell r="N1645">
            <v>231.26399000000001</v>
          </cell>
          <cell r="O1645">
            <v>150.49927</v>
          </cell>
          <cell r="P1645">
            <v>84.721170000000001</v>
          </cell>
          <cell r="Q1645">
            <v>22.752839999999999</v>
          </cell>
          <cell r="R1645">
            <v>568</v>
          </cell>
          <cell r="S1645">
            <v>386</v>
          </cell>
        </row>
        <row r="1646">
          <cell r="C1646">
            <v>40582</v>
          </cell>
          <cell r="D1646" t="str">
            <v>volumi PcT</v>
          </cell>
          <cell r="E1646">
            <v>190308.21463</v>
          </cell>
          <cell r="F1646">
            <v>200861.99830000001</v>
          </cell>
          <cell r="G1646">
            <v>218388.23488999999</v>
          </cell>
          <cell r="H1646">
            <v>499294.41279999999</v>
          </cell>
          <cell r="I1646">
            <v>303172</v>
          </cell>
          <cell r="J1646">
            <v>190350.94722999999</v>
          </cell>
          <cell r="K1646">
            <v>175920.03709999999</v>
          </cell>
          <cell r="L1646">
            <v>177070.08236999999</v>
          </cell>
          <cell r="M1646">
            <v>180281.41879</v>
          </cell>
          <cell r="N1646">
            <v>184702.00396</v>
          </cell>
          <cell r="O1646">
            <v>188514.96189999999</v>
          </cell>
          <cell r="P1646">
            <v>195409.61178000001</v>
          </cell>
          <cell r="Q1646">
            <v>201941.27111999999</v>
          </cell>
          <cell r="R1646">
            <v>0</v>
          </cell>
          <cell r="S1646">
            <v>0</v>
          </cell>
        </row>
        <row r="1647">
          <cell r="C1647">
            <v>40583</v>
          </cell>
          <cell r="D1647" t="str">
            <v>Commissioni su assicurazioni</v>
          </cell>
          <cell r="E1647">
            <v>2353.25126</v>
          </cell>
          <cell r="F1647">
            <v>1933.0920000000001</v>
          </cell>
          <cell r="G1647">
            <v>1417.57278</v>
          </cell>
          <cell r="H1647">
            <v>708.98635000000002</v>
          </cell>
          <cell r="I1647">
            <v>263</v>
          </cell>
          <cell r="J1647">
            <v>7219.85718</v>
          </cell>
          <cell r="K1647">
            <v>5880.2061899999999</v>
          </cell>
          <cell r="L1647">
            <v>5456.1484700000001</v>
          </cell>
          <cell r="M1647">
            <v>5101.9923500000004</v>
          </cell>
          <cell r="N1647">
            <v>4480.4910499999996</v>
          </cell>
          <cell r="O1647">
            <v>3766.3411900000001</v>
          </cell>
          <cell r="P1647">
            <v>3129.14</v>
          </cell>
          <cell r="Q1647">
            <v>2549.5833600000001</v>
          </cell>
          <cell r="R1647">
            <v>9501</v>
          </cell>
          <cell r="S1647">
            <v>9500</v>
          </cell>
        </row>
        <row r="1648">
          <cell r="C1648">
            <v>40584</v>
          </cell>
          <cell r="D1648" t="str">
            <v>volumi assicurazioni</v>
          </cell>
          <cell r="E1648">
            <v>235711.22613</v>
          </cell>
          <cell r="F1648">
            <v>229273.79501999999</v>
          </cell>
          <cell r="G1648">
            <v>222926.94372000001</v>
          </cell>
          <cell r="H1648">
            <v>213949.61520999999</v>
          </cell>
          <cell r="I1648">
            <v>205471.30963</v>
          </cell>
          <cell r="J1648">
            <v>201634.37012000001</v>
          </cell>
          <cell r="K1648">
            <v>194536.16200000001</v>
          </cell>
          <cell r="L1648">
            <v>185459.88268000001</v>
          </cell>
          <cell r="M1648">
            <v>178621.28241000001</v>
          </cell>
          <cell r="N1648">
            <v>164983.65724999999</v>
          </cell>
          <cell r="O1648">
            <v>151805.33460999999</v>
          </cell>
          <cell r="P1648">
            <v>137747.88785</v>
          </cell>
          <cell r="Q1648">
            <v>124385.13585000001</v>
          </cell>
          <cell r="R1648">
            <v>0</v>
          </cell>
          <cell r="S1648">
            <v>0</v>
          </cell>
        </row>
        <row r="1649">
          <cell r="C1649">
            <v>40585</v>
          </cell>
          <cell r="D1649" t="str">
            <v>commissioni tenuta conto</v>
          </cell>
          <cell r="E1649">
            <v>11338.52756</v>
          </cell>
          <cell r="F1649">
            <v>9178.1067399999993</v>
          </cell>
          <cell r="G1649">
            <v>6892.0363100000004</v>
          </cell>
          <cell r="H1649">
            <v>4468.7767700000004</v>
          </cell>
          <cell r="I1649">
            <v>2361</v>
          </cell>
          <cell r="J1649">
            <v>24776.508399999999</v>
          </cell>
          <cell r="K1649">
            <v>22086.505550000002</v>
          </cell>
          <cell r="L1649">
            <v>19578.779200000001</v>
          </cell>
          <cell r="M1649">
            <v>17644.183550000002</v>
          </cell>
          <cell r="N1649">
            <v>15523.36512</v>
          </cell>
          <cell r="O1649">
            <v>13723.208640000001</v>
          </cell>
          <cell r="P1649">
            <v>11582.820760000001</v>
          </cell>
          <cell r="Q1649">
            <v>9019.5245200000008</v>
          </cell>
          <cell r="R1649">
            <v>26457.5</v>
          </cell>
          <cell r="S1649">
            <v>28700</v>
          </cell>
        </row>
        <row r="1650">
          <cell r="C1650">
            <v>40586</v>
          </cell>
          <cell r="D1650" t="str">
            <v>commissioni su carte di credito e debito</v>
          </cell>
          <cell r="E1650">
            <v>1719.86751</v>
          </cell>
          <cell r="F1650">
            <v>1390.9027000000001</v>
          </cell>
          <cell r="G1650">
            <v>1044.0749800000001</v>
          </cell>
          <cell r="H1650">
            <v>657.34869000000003</v>
          </cell>
          <cell r="I1650">
            <v>328</v>
          </cell>
          <cell r="J1650">
            <v>2463.4504700000002</v>
          </cell>
          <cell r="K1650">
            <v>1177.17275</v>
          </cell>
          <cell r="L1650">
            <v>993.24950999999999</v>
          </cell>
          <cell r="M1650">
            <v>806.54591000000005</v>
          </cell>
          <cell r="N1650">
            <v>706.97275000000002</v>
          </cell>
          <cell r="O1650">
            <v>533.96082000000001</v>
          </cell>
          <cell r="P1650">
            <v>390.94799</v>
          </cell>
          <cell r="Q1650">
            <v>165.02842000000001</v>
          </cell>
          <cell r="R1650">
            <v>4107</v>
          </cell>
          <cell r="S1650">
            <v>2000</v>
          </cell>
        </row>
        <row r="1651">
          <cell r="C1651">
            <v>40587</v>
          </cell>
          <cell r="D1651" t="str">
            <v>commissioni su servizi estero</v>
          </cell>
          <cell r="E1651">
            <v>586.35017000000005</v>
          </cell>
          <cell r="F1651">
            <v>462.2894</v>
          </cell>
          <cell r="G1651">
            <v>342.96165999999999</v>
          </cell>
          <cell r="H1651">
            <v>233.74712</v>
          </cell>
          <cell r="I1651">
            <v>138</v>
          </cell>
          <cell r="J1651">
            <v>1680.9093700000001</v>
          </cell>
          <cell r="K1651">
            <v>1545.2234599999999</v>
          </cell>
          <cell r="L1651">
            <v>1444.17985</v>
          </cell>
          <cell r="M1651">
            <v>1305.9725699999999</v>
          </cell>
          <cell r="N1651">
            <v>1170.26278</v>
          </cell>
          <cell r="O1651">
            <v>1021.21106</v>
          </cell>
          <cell r="P1651">
            <v>844.74917000000005</v>
          </cell>
          <cell r="Q1651">
            <v>670.05664000000002</v>
          </cell>
          <cell r="R1651">
            <v>1406.4</v>
          </cell>
          <cell r="S1651">
            <v>1540</v>
          </cell>
        </row>
        <row r="1652">
          <cell r="C1652">
            <v>40588</v>
          </cell>
          <cell r="D1652" t="str">
            <v>Commissioni da portafoglio</v>
          </cell>
          <cell r="E1652">
            <v>119.80124000000001</v>
          </cell>
          <cell r="F1652">
            <v>92.364019999999996</v>
          </cell>
          <cell r="G1652">
            <v>67.336979999999997</v>
          </cell>
          <cell r="H1652">
            <v>42.670119999999997</v>
          </cell>
          <cell r="I1652">
            <v>19.934629999999999</v>
          </cell>
          <cell r="J1652">
            <v>162.38756000000001</v>
          </cell>
          <cell r="K1652">
            <v>141.89173</v>
          </cell>
          <cell r="L1652">
            <v>126.09354999999999</v>
          </cell>
          <cell r="M1652">
            <v>111.14971</v>
          </cell>
          <cell r="N1652">
            <v>99.405370000000005</v>
          </cell>
          <cell r="O1652">
            <v>87.957989999999995</v>
          </cell>
          <cell r="P1652">
            <v>74.678330000000003</v>
          </cell>
          <cell r="Q1652">
            <v>61.599829999999997</v>
          </cell>
          <cell r="R1652">
            <v>288</v>
          </cell>
          <cell r="S1652">
            <v>100</v>
          </cell>
        </row>
        <row r="1653">
          <cell r="C1653">
            <v>40589</v>
          </cell>
          <cell r="D1653" t="str">
            <v>altre Commissioni</v>
          </cell>
          <cell r="E1653">
            <v>809.06183999999996</v>
          </cell>
          <cell r="F1653">
            <v>635.38283000000001</v>
          </cell>
          <cell r="G1653">
            <v>508.85640999999998</v>
          </cell>
          <cell r="H1653">
            <v>319.03636</v>
          </cell>
          <cell r="I1653">
            <v>147.88955000000001</v>
          </cell>
          <cell r="J1653">
            <v>2073.5890300000001</v>
          </cell>
          <cell r="K1653">
            <v>1943.6241600000001</v>
          </cell>
          <cell r="L1653">
            <v>1564.2602099999999</v>
          </cell>
          <cell r="M1653">
            <v>1436.8250599999999</v>
          </cell>
          <cell r="N1653">
            <v>1314.1985099999999</v>
          </cell>
          <cell r="O1653">
            <v>849.68371000000002</v>
          </cell>
          <cell r="P1653">
            <v>631.80039999999997</v>
          </cell>
          <cell r="Q1653">
            <v>458.5249</v>
          </cell>
          <cell r="R1653">
            <v>1944</v>
          </cell>
          <cell r="S1653">
            <v>2100</v>
          </cell>
        </row>
        <row r="1654">
          <cell r="C1654">
            <v>40590</v>
          </cell>
          <cell r="D1654" t="str">
            <v>di cui sistema di pagamento</v>
          </cell>
          <cell r="E1654">
            <v>232.7002</v>
          </cell>
          <cell r="F1654">
            <v>178.80349000000001</v>
          </cell>
          <cell r="G1654">
            <v>140.40253000000001</v>
          </cell>
          <cell r="H1654">
            <v>92.585290000000001</v>
          </cell>
          <cell r="I1654">
            <v>46.88955</v>
          </cell>
          <cell r="J1654">
            <v>82.484369999999998</v>
          </cell>
          <cell r="K1654">
            <v>70.487260000000006</v>
          </cell>
          <cell r="L1654">
            <v>61.970149999999997</v>
          </cell>
          <cell r="M1654">
            <v>56.302309999999999</v>
          </cell>
          <cell r="N1654">
            <v>38.77149</v>
          </cell>
          <cell r="O1654">
            <v>33.601419999999997</v>
          </cell>
          <cell r="P1654">
            <v>29.557559999999999</v>
          </cell>
          <cell r="Q1654">
            <v>24.186050000000002</v>
          </cell>
          <cell r="R1654">
            <v>559.20000000000005</v>
          </cell>
          <cell r="S1654">
            <v>60</v>
          </cell>
        </row>
        <row r="1655">
          <cell r="C1655">
            <v>40591</v>
          </cell>
          <cell r="D1655" t="str">
            <v>effetto giorni banca</v>
          </cell>
          <cell r="E1655">
            <v>1099.85797</v>
          </cell>
          <cell r="F1655">
            <v>875.80539999999996</v>
          </cell>
          <cell r="G1655">
            <v>654.59209999999996</v>
          </cell>
          <cell r="H1655">
            <v>399.53012999999999</v>
          </cell>
          <cell r="I1655">
            <v>184</v>
          </cell>
          <cell r="J1655">
            <v>1958.1189999999999</v>
          </cell>
          <cell r="K1655">
            <v>1758.3232</v>
          </cell>
          <cell r="L1655">
            <v>1518.67374</v>
          </cell>
          <cell r="M1655">
            <v>1402.38175</v>
          </cell>
          <cell r="N1655">
            <v>1289.2715900000001</v>
          </cell>
          <cell r="O1655">
            <v>978.69949999999994</v>
          </cell>
          <cell r="P1655">
            <v>845.52952000000005</v>
          </cell>
          <cell r="Q1655">
            <v>729.70578999999998</v>
          </cell>
          <cell r="R1655">
            <v>1800</v>
          </cell>
          <cell r="S1655">
            <v>2100</v>
          </cell>
        </row>
        <row r="1656">
          <cell r="C1656">
            <v>40592</v>
          </cell>
          <cell r="D1656" t="str">
            <v>Commissioni GP+Fondi</v>
          </cell>
          <cell r="E1656">
            <v>18421.276819999999</v>
          </cell>
          <cell r="F1656">
            <v>14913.02555</v>
          </cell>
          <cell r="G1656">
            <v>9360.5659799999994</v>
          </cell>
          <cell r="H1656">
            <v>6216.9711600000001</v>
          </cell>
          <cell r="I1656">
            <v>3261</v>
          </cell>
          <cell r="J1656">
            <v>33180.866049999997</v>
          </cell>
          <cell r="K1656">
            <v>25743.2438</v>
          </cell>
          <cell r="L1656">
            <v>22319.09477</v>
          </cell>
          <cell r="M1656">
            <v>19498.69772</v>
          </cell>
          <cell r="N1656">
            <v>16985.113860000001</v>
          </cell>
          <cell r="O1656">
            <v>14225.207050000001</v>
          </cell>
          <cell r="P1656">
            <v>11670.048650000001</v>
          </cell>
          <cell r="Q1656">
            <v>9529.23884</v>
          </cell>
          <cell r="R1656">
            <v>39135.699999999997</v>
          </cell>
          <cell r="S1656">
            <v>41060</v>
          </cell>
        </row>
        <row r="1657">
          <cell r="C1657">
            <v>40593</v>
          </cell>
          <cell r="D1657" t="str">
            <v>Volumi GP+Fondi</v>
          </cell>
          <cell r="E1657">
            <v>2901271</v>
          </cell>
          <cell r="F1657">
            <v>2883016</v>
          </cell>
          <cell r="G1657">
            <v>2848161</v>
          </cell>
          <cell r="H1657">
            <v>2834313</v>
          </cell>
          <cell r="I1657">
            <v>2822133</v>
          </cell>
          <cell r="J1657">
            <v>2582039</v>
          </cell>
          <cell r="K1657">
            <v>2568427</v>
          </cell>
          <cell r="L1657">
            <v>2554602</v>
          </cell>
          <cell r="M1657">
            <v>2538616</v>
          </cell>
          <cell r="N1657">
            <v>2526910</v>
          </cell>
          <cell r="O1657">
            <v>2512704</v>
          </cell>
          <cell r="P1657">
            <v>2495075</v>
          </cell>
          <cell r="Q1657">
            <v>2473949</v>
          </cell>
          <cell r="R1657">
            <v>0</v>
          </cell>
          <cell r="S1657">
            <v>0</v>
          </cell>
        </row>
        <row r="1658">
          <cell r="C1658">
            <v>40594</v>
          </cell>
          <cell r="D1658" t="str">
            <v xml:space="preserve">Commissioni Titoli Amministrati+Pct </v>
          </cell>
          <cell r="E1658">
            <v>15742.709860000001</v>
          </cell>
          <cell r="F1658">
            <v>13050.50114</v>
          </cell>
          <cell r="G1658">
            <v>11600.01195</v>
          </cell>
          <cell r="H1658">
            <v>4772.3316400000003</v>
          </cell>
          <cell r="I1658">
            <v>2054</v>
          </cell>
          <cell r="J1658">
            <v>17839.364590000001</v>
          </cell>
          <cell r="K1658">
            <v>10526.901379999999</v>
          </cell>
          <cell r="L1658">
            <v>8736.6928900000003</v>
          </cell>
          <cell r="M1658">
            <v>7910.8755700000002</v>
          </cell>
          <cell r="N1658">
            <v>6921.3725299999996</v>
          </cell>
          <cell r="O1658">
            <v>6069.7010300000002</v>
          </cell>
          <cell r="P1658">
            <v>5255.5111100000004</v>
          </cell>
          <cell r="Q1658">
            <v>4533.5038100000002</v>
          </cell>
          <cell r="R1658">
            <v>35351.599999999999</v>
          </cell>
          <cell r="S1658">
            <v>19400</v>
          </cell>
        </row>
        <row r="1659">
          <cell r="C1659">
            <v>40600</v>
          </cell>
          <cell r="D1659" t="str">
            <v>Accantonamenti per incentivazione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</row>
        <row r="1660">
          <cell r="C1660">
            <v>50001</v>
          </cell>
          <cell r="D1660" t="str">
            <v>Raccolta diretta totale da clientela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</row>
        <row r="1661">
          <cell r="C1661">
            <v>50002</v>
          </cell>
          <cell r="D1661" t="str">
            <v>c/c e depositi fruttiferi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</row>
        <row r="1662">
          <cell r="C1662">
            <v>50003</v>
          </cell>
          <cell r="D1662" t="str">
            <v xml:space="preserve">certificati di deposito a breve 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</row>
        <row r="1663">
          <cell r="C1663">
            <v>50004</v>
          </cell>
          <cell r="D1663" t="str">
            <v>certificati di deposito a medio lungo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</row>
        <row r="1664">
          <cell r="C1664">
            <v>50005</v>
          </cell>
          <cell r="D1664" t="str">
            <v>Obbligazioni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</row>
        <row r="1665">
          <cell r="C1665">
            <v>50006</v>
          </cell>
          <cell r="D1665" t="str">
            <v>Tasso medio depositi in lire da residenti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</row>
        <row r="1666">
          <cell r="C1666">
            <v>50007</v>
          </cell>
          <cell r="D1666" t="str">
            <v>Tasso medio sulle obbligazioni in essere in lire di residenti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</row>
        <row r="1667">
          <cell r="C1667">
            <v>50008</v>
          </cell>
          <cell r="D1667" t="str">
            <v>Raccolta Gestita - GPM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</row>
        <row r="1668">
          <cell r="C1668">
            <v>50009</v>
          </cell>
          <cell r="D1668" t="str">
            <v>Raccolta Gestita - GPF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</row>
        <row r="1669">
          <cell r="C1669">
            <v>50010</v>
          </cell>
          <cell r="D1669" t="str">
            <v>Raccolta Gestita - Fondi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</row>
        <row r="1670">
          <cell r="C1670">
            <v>50011</v>
          </cell>
          <cell r="D1670" t="str">
            <v>Raccolta Gestita - Unit Linked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</row>
        <row r="1671">
          <cell r="C1671">
            <v>50012</v>
          </cell>
          <cell r="D1671" t="str">
            <v>Raccolta Gestita - Altri Prodotti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</row>
        <row r="1672">
          <cell r="C1672">
            <v>50013</v>
          </cell>
          <cell r="D1672" t="str">
            <v>Raccolta Gestita - Bancassicurazione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</row>
        <row r="1673">
          <cell r="C1673">
            <v>50014</v>
          </cell>
          <cell r="D1673" t="str">
            <v>Raccolta Amministrata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</row>
        <row r="1674">
          <cell r="C1674">
            <v>50015</v>
          </cell>
          <cell r="D1674" t="str">
            <v>Impieghi totali a clientela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</row>
        <row r="1675">
          <cell r="C1675">
            <v>50016</v>
          </cell>
          <cell r="D1675" t="str">
            <v xml:space="preserve">Impieghi di filiali italiane a residenti a breve termine 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</row>
        <row r="1676">
          <cell r="C1676">
            <v>50017</v>
          </cell>
          <cell r="D1676" t="str">
            <v xml:space="preserve">Impieghi di filiali italiane a residenti a m/lungo termine 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</row>
        <row r="1677">
          <cell r="C1677">
            <v>50018</v>
          </cell>
          <cell r="D1677" t="str">
            <v>Impieghi di filiali italiane a residenti a breve termine (lire)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</row>
        <row r="1678">
          <cell r="C1678">
            <v>50019</v>
          </cell>
          <cell r="D1678" t="str">
            <v>Impieghi di filiali italiane a residenti a m/l termine (lire)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</row>
        <row r="1679">
          <cell r="C1679">
            <v>50020</v>
          </cell>
          <cell r="D1679" t="str">
            <v>Tasso impieghi a breve in lire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</row>
        <row r="1680">
          <cell r="C1680">
            <v>50021</v>
          </cell>
          <cell r="D1680" t="str">
            <v>Tasso impieghi a m/lungo in lire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</row>
        <row r="1681">
          <cell r="C1681">
            <v>50022</v>
          </cell>
          <cell r="D1681" t="str">
            <v>PCT Passivi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</row>
        <row r="1682">
          <cell r="C1682">
            <v>50023</v>
          </cell>
          <cell r="D1682" t="str">
            <v>PCT Attivi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C1683">
            <v>50024</v>
          </cell>
          <cell r="D1683" t="str">
            <v>Margine di Interesse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</row>
        <row r="1684">
          <cell r="C1684">
            <v>50025</v>
          </cell>
          <cell r="D1684" t="str">
            <v>Dividendi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</row>
        <row r="1685">
          <cell r="C1685">
            <v>50026</v>
          </cell>
          <cell r="D1685" t="str">
            <v>Commissioni nette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</row>
        <row r="1686">
          <cell r="C1686">
            <v>50027</v>
          </cell>
          <cell r="D1686" t="str">
            <v>Proventi da operazioni finanziarie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</row>
        <row r="1687">
          <cell r="C1687">
            <v>50028</v>
          </cell>
          <cell r="D1687" t="str">
            <v>Altri proventi di gestione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</row>
        <row r="1688">
          <cell r="C1688">
            <v>50029</v>
          </cell>
          <cell r="D1688" t="str">
            <v>Costi del Personale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C1689">
            <v>50030</v>
          </cell>
          <cell r="D1689" t="str">
            <v>Costi e spese diverse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</row>
        <row r="1690">
          <cell r="C1690">
            <v>50031</v>
          </cell>
          <cell r="D1690" t="str">
            <v>Imposte indirette e tasse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</row>
        <row r="1691">
          <cell r="C1691">
            <v>50032</v>
          </cell>
          <cell r="D1691" t="str">
            <v>Ammortamenti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</row>
        <row r="1692">
          <cell r="C1692">
            <v>50033</v>
          </cell>
          <cell r="D1692" t="str">
            <v>Rettifiche nette su crediti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</row>
        <row r="1693">
          <cell r="C1693">
            <v>50034</v>
          </cell>
          <cell r="D1693" t="str">
            <v>Altri Accantonamenti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</row>
        <row r="1694">
          <cell r="C1694">
            <v>50035</v>
          </cell>
          <cell r="D1694" t="str">
            <v>Proventi/Oneri Straordinari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</row>
        <row r="1695">
          <cell r="C1695">
            <v>50036</v>
          </cell>
          <cell r="D1695" t="str">
            <v>Imposte sul reddito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</row>
        <row r="1696">
          <cell r="C1696">
            <v>50037</v>
          </cell>
          <cell r="D1696" t="str">
            <v># punti distributivi totale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</row>
        <row r="1697">
          <cell r="C1697">
            <v>50038</v>
          </cell>
          <cell r="D1697" t="str">
            <v># punti distributivi aperti negli ultimi 3 anni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</row>
        <row r="1698">
          <cell r="C1698">
            <v>50039</v>
          </cell>
          <cell r="D1698" t="str">
            <v>Margine finanziario Raccolta da Clientela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</row>
        <row r="1699">
          <cell r="C1699">
            <v>50040</v>
          </cell>
          <cell r="D1699" t="str">
            <v>Raccolta Totale da Clientela (esclusi Pct)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C1700">
            <v>50041</v>
          </cell>
          <cell r="D1700" t="str">
            <v>Margine finanziario Impieghi a Clientela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</row>
        <row r="1701">
          <cell r="C1701">
            <v>50042</v>
          </cell>
          <cell r="D1701" t="str">
            <v xml:space="preserve"> Impieghi Totali a Clientela (esclusi Pct)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</row>
        <row r="1702">
          <cell r="C1702">
            <v>50043</v>
          </cell>
          <cell r="D1702" t="str">
            <v xml:space="preserve">Attivo Ponderato per il rischio 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C1703">
            <v>50044</v>
          </cell>
          <cell r="D1703" t="str">
            <v>Sofferenze lorde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</row>
        <row r="1704">
          <cell r="C1704">
            <v>50045</v>
          </cell>
          <cell r="D1704" t="str">
            <v>Incagli lordi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</row>
        <row r="1705">
          <cell r="C1705">
            <v>50046</v>
          </cell>
          <cell r="D1705" t="str">
            <v>Evidenze (watch list)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</row>
        <row r="1706">
          <cell r="C1706">
            <v>50047</v>
          </cell>
          <cell r="D1706" t="str">
            <v>Previsioni di Perdita su sofferenze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</row>
        <row r="1707">
          <cell r="C1707">
            <v>50048</v>
          </cell>
          <cell r="D1707" t="str">
            <v>Recuperi su crediti Totale Banca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</row>
        <row r="1708">
          <cell r="C1708">
            <v>50049</v>
          </cell>
          <cell r="D1708" t="str">
            <v>Impieghi vivi Sud+Isole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C1709">
            <v>50050</v>
          </cell>
          <cell r="D1709" t="str">
            <v>Impieghi paesi a rischio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</row>
        <row r="1710">
          <cell r="C1710">
            <v>50051</v>
          </cell>
          <cell r="D1710" t="str">
            <v>Volumi Impieghi vivi totali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</row>
        <row r="1711">
          <cell r="C1711">
            <v>50052</v>
          </cell>
          <cell r="D1711" t="str">
            <v>Sofferenze Lorde medie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</row>
        <row r="1712">
          <cell r="C1712">
            <v>50053</v>
          </cell>
          <cell r="D1712" t="str">
            <v>Sofferenze Nette medie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</row>
        <row r="1713">
          <cell r="C1713">
            <v>50054</v>
          </cell>
          <cell r="D1713" t="str">
            <v>Patrimonio Netto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</row>
        <row r="1714">
          <cell r="C1714">
            <v>50055</v>
          </cell>
          <cell r="D1714" t="str">
            <v>Patrimonio Netto medio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</row>
        <row r="1715">
          <cell r="C1715">
            <v>50056</v>
          </cell>
          <cell r="D1715" t="str">
            <v>Patrimonio netto rettificato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</row>
        <row r="1716">
          <cell r="C1716">
            <v>50058</v>
          </cell>
          <cell r="D1716" t="str">
            <v>Patrimonio di Vigilanza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</row>
        <row r="1717">
          <cell r="C1717">
            <v>50059</v>
          </cell>
          <cell r="D1717" t="str">
            <v>Capitale assorbito (totale attività)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</row>
        <row r="1718">
          <cell r="C1718">
            <v>50060</v>
          </cell>
          <cell r="D1718" t="str">
            <v>Utile Netto rettificato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</row>
        <row r="1719">
          <cell r="C1719">
            <v>50061</v>
          </cell>
          <cell r="D1719" t="str">
            <v>Numeri Racc. a vista (c/c e dep. risp.)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</row>
        <row r="1720">
          <cell r="C1720">
            <v>50062</v>
          </cell>
          <cell r="D1720" t="str">
            <v>Margine Racc. a vista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</row>
        <row r="1721">
          <cell r="C1721">
            <v>50063</v>
          </cell>
          <cell r="D1721" t="str">
            <v>Numeri Racc. a termine (CD+Obbl.)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</row>
        <row r="1722">
          <cell r="C1722">
            <v>50064</v>
          </cell>
          <cell r="D1722" t="str">
            <v>Margine Racc. a termine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</row>
        <row r="1723">
          <cell r="C1723">
            <v>50065</v>
          </cell>
          <cell r="D1723" t="str">
            <v>Numeri Racc. totale (esclusi PCT)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</row>
        <row r="1724">
          <cell r="C1724">
            <v>50066</v>
          </cell>
          <cell r="D1724" t="str">
            <v>Margine Raccolta Totale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</row>
        <row r="1725">
          <cell r="C1725">
            <v>50067</v>
          </cell>
          <cell r="D1725" t="str">
            <v>Numeri Impieghi vivi totali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</row>
        <row r="1726">
          <cell r="C1726">
            <v>50068</v>
          </cell>
          <cell r="D1726" t="str">
            <v>Margine Imp. Vivi totali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</row>
        <row r="1727">
          <cell r="C1727">
            <v>50069</v>
          </cell>
          <cell r="D1727" t="str">
            <v>Numeri Impieghi vivi a breve (c/c)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</row>
        <row r="1728">
          <cell r="C1728">
            <v>50070</v>
          </cell>
          <cell r="D1728" t="str">
            <v>Margine Imp. Vivi a breve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C1729">
            <v>50071</v>
          </cell>
          <cell r="D1729" t="str">
            <v>Numeri Impieghi vivi a termine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</row>
        <row r="1730">
          <cell r="C1730">
            <v>50072</v>
          </cell>
          <cell r="D1730" t="str">
            <v>Margine Imp. Vivi a termine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</row>
        <row r="1731">
          <cell r="C1731">
            <v>50073</v>
          </cell>
          <cell r="D1731" t="str">
            <v>Numeri contenzioso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</row>
        <row r="1732">
          <cell r="C1732">
            <v>50074</v>
          </cell>
          <cell r="D1732" t="str">
            <v>Margine Contenzioso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</row>
        <row r="1733">
          <cell r="C1733">
            <v>50075</v>
          </cell>
          <cell r="D1733" t="str">
            <v>Commissioni su GP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</row>
        <row r="1734">
          <cell r="C1734">
            <v>50076</v>
          </cell>
          <cell r="D1734" t="str">
            <v>volumi GP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</row>
        <row r="1735">
          <cell r="C1735">
            <v>50077</v>
          </cell>
          <cell r="D1735" t="str">
            <v>Commissioni su fondi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</row>
        <row r="1736">
          <cell r="C1736">
            <v>50078</v>
          </cell>
          <cell r="D1736" t="str">
            <v>volumi fondi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</row>
        <row r="1737">
          <cell r="C1737">
            <v>50079</v>
          </cell>
          <cell r="D1737" t="str">
            <v>Commissioni su titoli amministrati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</row>
        <row r="1738">
          <cell r="C1738">
            <v>50080</v>
          </cell>
          <cell r="D1738" t="str">
            <v>volumi Titoli Ammin. (stock)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</row>
        <row r="1739">
          <cell r="C1739">
            <v>50081</v>
          </cell>
          <cell r="D1739" t="str">
            <v>Commissioni su operazioni di PcT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</row>
        <row r="1740">
          <cell r="C1740">
            <v>50082</v>
          </cell>
          <cell r="D1740" t="str">
            <v>volumi PcT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</row>
        <row r="1741">
          <cell r="C1741">
            <v>50083</v>
          </cell>
          <cell r="D1741" t="str">
            <v>Commissioni su assicurazioni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</row>
        <row r="1742">
          <cell r="C1742">
            <v>50084</v>
          </cell>
          <cell r="D1742" t="str">
            <v>volumi assicurazioni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</row>
        <row r="1743">
          <cell r="C1743">
            <v>50085</v>
          </cell>
          <cell r="D1743" t="str">
            <v>commissioni tenuta conto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</row>
        <row r="1744">
          <cell r="C1744">
            <v>50086</v>
          </cell>
          <cell r="D1744" t="str">
            <v>commissioni su carte di credito e debito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</row>
        <row r="1745">
          <cell r="C1745">
            <v>50087</v>
          </cell>
          <cell r="D1745" t="str">
            <v>commissioni su servizi estero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</row>
        <row r="1746">
          <cell r="C1746">
            <v>50088</v>
          </cell>
          <cell r="D1746" t="str">
            <v>Commissioni da portafoglio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</row>
        <row r="1747">
          <cell r="C1747">
            <v>50089</v>
          </cell>
          <cell r="D1747" t="str">
            <v>altre Commissioni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</row>
        <row r="1748">
          <cell r="C1748">
            <v>50090</v>
          </cell>
          <cell r="D1748" t="str">
            <v>di cui sistema di pagamento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C1749">
            <v>50091</v>
          </cell>
          <cell r="D1749" t="str">
            <v>effetto giorni banca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</row>
        <row r="1750">
          <cell r="C1750">
            <v>50092</v>
          </cell>
          <cell r="D1750" t="str">
            <v># c/c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</row>
        <row r="1751">
          <cell r="C1751">
            <v>50093</v>
          </cell>
          <cell r="D1751" t="str">
            <v>di cui standardizzati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</row>
        <row r="1752">
          <cell r="C1752">
            <v>50094</v>
          </cell>
          <cell r="D1752" t="str">
            <v>Erogazione Mutui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</row>
        <row r="1753">
          <cell r="C1753">
            <v>50095</v>
          </cell>
          <cell r="D1753" t="str">
            <v>GP flusso netto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</row>
        <row r="1754">
          <cell r="C1754">
            <v>50096</v>
          </cell>
          <cell r="D1754" t="str">
            <v>Fondi flusso netto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</row>
        <row r="1755">
          <cell r="C1755">
            <v>50097</v>
          </cell>
          <cell r="D1755" t="str">
            <v>Assicurazioni nuovi premi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</row>
        <row r="1756">
          <cell r="C1756">
            <v>50098</v>
          </cell>
          <cell r="D1756" t="str">
            <v># clienti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</row>
        <row r="1757">
          <cell r="C1757">
            <v>50099</v>
          </cell>
          <cell r="D1757" t="str">
            <v>Nuovi clienti Retail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</row>
        <row r="1758">
          <cell r="C1758">
            <v>50100</v>
          </cell>
          <cell r="D1758" t="str">
            <v># clienti CU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</row>
        <row r="1759">
          <cell r="C1759">
            <v>50101</v>
          </cell>
          <cell r="D1759" t="str">
            <v>MI CU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</row>
        <row r="1760">
          <cell r="C1760">
            <v>50102</v>
          </cell>
          <cell r="D1760" t="str">
            <v>MI PAR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</row>
        <row r="1761">
          <cell r="C1761">
            <v>50103</v>
          </cell>
          <cell r="D1761" t="str">
            <v>MI PP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</row>
        <row r="1762">
          <cell r="C1762">
            <v>50104</v>
          </cell>
          <cell r="D1762" t="str">
            <v>MI SB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</row>
        <row r="1763">
          <cell r="C1763">
            <v>50105</v>
          </cell>
          <cell r="D1763" t="str">
            <v># clienti PAR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</row>
        <row r="1764">
          <cell r="C1764">
            <v>50106</v>
          </cell>
          <cell r="D1764" t="str">
            <v># clienti PP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</row>
        <row r="1765">
          <cell r="C1765">
            <v>50107</v>
          </cell>
          <cell r="D1765" t="str">
            <v># clienti SB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</row>
        <row r="1766">
          <cell r="C1766">
            <v>50108</v>
          </cell>
          <cell r="D1766" t="str">
            <v># sportelli PB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</row>
        <row r="1767">
          <cell r="C1767">
            <v>50109</v>
          </cell>
          <cell r="D1767" t="str">
            <v>Attivo Ponderato per il rischio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</row>
        <row r="1768">
          <cell r="C1768">
            <v>50110</v>
          </cell>
          <cell r="D1768" t="str">
            <v>Volumi mutui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</row>
        <row r="1769">
          <cell r="C1769">
            <v>50111</v>
          </cell>
          <cell r="D1769" t="str">
            <v>Volumi prestiti pers.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</row>
        <row r="1770">
          <cell r="C1770">
            <v>50112</v>
          </cell>
          <cell r="D1770" t="str">
            <v># prodotti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</row>
        <row r="1771">
          <cell r="C1771">
            <v>50113</v>
          </cell>
          <cell r="D1771" t="str">
            <v># clienti con c/c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</row>
        <row r="1772">
          <cell r="C1772">
            <v>50114</v>
          </cell>
          <cell r="D1772" t="str">
            <v># clienti con Mutuo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</row>
        <row r="1773">
          <cell r="C1773">
            <v>50115</v>
          </cell>
          <cell r="D1773" t="str">
            <v># clienti con Assicurazioni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</row>
        <row r="1774">
          <cell r="C1774">
            <v>50116</v>
          </cell>
          <cell r="D1774" t="str">
            <v># clienti con Prestiti Personali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</row>
        <row r="1775">
          <cell r="C1775">
            <v>50117</v>
          </cell>
          <cell r="D1775" t="str">
            <v># clienti con Fondi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</row>
        <row r="1776">
          <cell r="C1776">
            <v>50118</v>
          </cell>
          <cell r="D1776" t="str">
            <v># carte debito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</row>
        <row r="1777">
          <cell r="C1777">
            <v>50119</v>
          </cell>
          <cell r="D1777" t="str">
            <v># carte credito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</row>
        <row r="1778">
          <cell r="C1778">
            <v>50120</v>
          </cell>
          <cell r="D1778" t="str">
            <v>M Racc. Indir.  SB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</row>
        <row r="1779">
          <cell r="C1779">
            <v>50121</v>
          </cell>
          <cell r="D1779" t="str">
            <v>Sofferenze lorde tot. segmento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</row>
        <row r="1780">
          <cell r="C1780">
            <v>50122</v>
          </cell>
          <cell r="D1780" t="str">
            <v>Sofferenze nette tot. segmento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</row>
        <row r="1781">
          <cell r="C1781">
            <v>50123</v>
          </cell>
          <cell r="D1781" t="str">
            <v>Volumi Impieghi vivi totali Privati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</row>
        <row r="1782">
          <cell r="C1782">
            <v>50124</v>
          </cell>
          <cell r="D1782" t="str">
            <v>Sofferenze  Lorde Privati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C1783">
            <v>50125</v>
          </cell>
          <cell r="D1783" t="str">
            <v>Sofferenze Nette Privati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</row>
        <row r="1784">
          <cell r="C1784">
            <v>50126</v>
          </cell>
          <cell r="D1784" t="str">
            <v>Volumi Impieghi vivi totali SB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</row>
        <row r="1785">
          <cell r="C1785">
            <v>50127</v>
          </cell>
          <cell r="D1785" t="str">
            <v>Sofferenze Lorde SB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</row>
        <row r="1786">
          <cell r="C1786">
            <v>50128</v>
          </cell>
          <cell r="D1786" t="str">
            <v>Sofferenze Nette SB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</row>
        <row r="1787">
          <cell r="C1787">
            <v>50129</v>
          </cell>
          <cell r="D1787" t="str">
            <v>Capitale assorbito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</row>
        <row r="1788">
          <cell r="C1788">
            <v>50130</v>
          </cell>
          <cell r="D1788" t="str">
            <v>Numeri Racc. totale (esclusi PCT)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C1789">
            <v>50131</v>
          </cell>
          <cell r="D1789" t="str">
            <v>Margine Raccolta Totale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</row>
        <row r="1790">
          <cell r="C1790">
            <v>50132</v>
          </cell>
          <cell r="D1790" t="str">
            <v>Numeri Impieghi vivi totali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</row>
        <row r="1791">
          <cell r="C1791">
            <v>50133</v>
          </cell>
          <cell r="D1791" t="str">
            <v>Margine Imp. Vivi totali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</row>
        <row r="1792">
          <cell r="C1792">
            <v>50134</v>
          </cell>
          <cell r="D1792" t="str">
            <v>Numeri Impieghi vivi a breve (c/c)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</row>
        <row r="1793">
          <cell r="C1793">
            <v>50135</v>
          </cell>
          <cell r="D1793" t="str">
            <v>Margine Imp. Vivi a breve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</row>
        <row r="1794">
          <cell r="C1794">
            <v>50136</v>
          </cell>
          <cell r="D1794" t="str">
            <v>Numeri Impieghi vivi a termine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</row>
        <row r="1795">
          <cell r="C1795">
            <v>50137</v>
          </cell>
          <cell r="D1795" t="str">
            <v>Margine Imp. Vivi a termine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</row>
        <row r="1796">
          <cell r="C1796">
            <v>50138</v>
          </cell>
          <cell r="D1796" t="str">
            <v>Numeri contenzioso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</row>
        <row r="1797">
          <cell r="C1797">
            <v>50139</v>
          </cell>
          <cell r="D1797" t="str">
            <v>Margine Contenzioso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</row>
        <row r="1798">
          <cell r="C1798">
            <v>50140</v>
          </cell>
          <cell r="D1798" t="str">
            <v>Commissioni su GP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</row>
        <row r="1799">
          <cell r="C1799">
            <v>50141</v>
          </cell>
          <cell r="D1799" t="str">
            <v>volumi GP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</row>
        <row r="1800">
          <cell r="C1800">
            <v>50142</v>
          </cell>
          <cell r="D1800" t="str">
            <v>Commissioni su fondi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</row>
        <row r="1801">
          <cell r="C1801">
            <v>50143</v>
          </cell>
          <cell r="D1801" t="str">
            <v>volumi fondi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</row>
        <row r="1802">
          <cell r="C1802">
            <v>50144</v>
          </cell>
          <cell r="D1802" t="str">
            <v>Commissioni su titoli amministrati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</row>
        <row r="1803">
          <cell r="C1803">
            <v>50145</v>
          </cell>
          <cell r="D1803" t="str">
            <v>volumi Titoli Ammin. (stock)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</row>
        <row r="1804">
          <cell r="C1804">
            <v>50146</v>
          </cell>
          <cell r="D1804" t="str">
            <v>Commissioni su operazioni di PcT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</row>
        <row r="1805">
          <cell r="C1805">
            <v>50147</v>
          </cell>
          <cell r="D1805" t="str">
            <v>volumi PcT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</row>
        <row r="1806">
          <cell r="C1806">
            <v>50148</v>
          </cell>
          <cell r="D1806" t="str">
            <v>Commissioni su assicurazioni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</row>
        <row r="1807">
          <cell r="C1807">
            <v>50149</v>
          </cell>
          <cell r="D1807" t="str">
            <v>volumi assicurazioni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</row>
        <row r="1808">
          <cell r="C1808">
            <v>50150</v>
          </cell>
          <cell r="D1808" t="str">
            <v>commissioni tenuta conto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C1809">
            <v>50151</v>
          </cell>
          <cell r="D1809" t="str">
            <v>commissioni su carte di credito e debito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</row>
        <row r="1810">
          <cell r="C1810">
            <v>50152</v>
          </cell>
          <cell r="D1810" t="str">
            <v>commissioni su servizi estero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</row>
        <row r="1811">
          <cell r="C1811">
            <v>50153</v>
          </cell>
          <cell r="D1811" t="str">
            <v>di cui forex&amp;derivatives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</row>
        <row r="1812">
          <cell r="C1812">
            <v>50154</v>
          </cell>
          <cell r="D1812" t="str">
            <v>Commissioni da portafoglio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</row>
        <row r="1813">
          <cell r="C1813">
            <v>50155</v>
          </cell>
          <cell r="D1813" t="str">
            <v>altre Commissioni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</row>
        <row r="1814">
          <cell r="C1814">
            <v>50156</v>
          </cell>
          <cell r="D1814" t="str">
            <v>di cui sistema di pagamento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</row>
        <row r="1815">
          <cell r="C1815">
            <v>50157</v>
          </cell>
          <cell r="D1815" t="str">
            <v>effetto giorni banca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</row>
        <row r="1816">
          <cell r="C1816">
            <v>50158</v>
          </cell>
          <cell r="D1816" t="str">
            <v># postazioni e-banking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</row>
        <row r="1817">
          <cell r="C1817">
            <v>50159</v>
          </cell>
          <cell r="D1817" t="str">
            <v># clienti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</row>
        <row r="1818">
          <cell r="C1818">
            <v>50160</v>
          </cell>
          <cell r="D1818" t="str">
            <v>Nuovi clienti Corporate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</row>
        <row r="1819">
          <cell r="C1819">
            <v>50161</v>
          </cell>
          <cell r="D1819" t="str">
            <v>Attivo Ponderato per il rischio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</row>
        <row r="1820">
          <cell r="C1820">
            <v>50162</v>
          </cell>
          <cell r="D1820" t="str">
            <v># clienti con postazioni e-banking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</row>
        <row r="1821">
          <cell r="C1821">
            <v>50163</v>
          </cell>
          <cell r="D1821" t="str">
            <v>Sofferenze lorde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</row>
        <row r="1822">
          <cell r="C1822">
            <v>50164</v>
          </cell>
          <cell r="D1822" t="str">
            <v>Sofferenze nette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</row>
        <row r="1823">
          <cell r="C1823">
            <v>50165</v>
          </cell>
          <cell r="D1823" t="str">
            <v>Capitale assorbito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</row>
        <row r="1824">
          <cell r="C1824">
            <v>50166</v>
          </cell>
          <cell r="D1824" t="str">
            <v>Numeri Racc. totale (esclusi PCT)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</row>
        <row r="1825">
          <cell r="C1825">
            <v>50167</v>
          </cell>
          <cell r="D1825" t="str">
            <v>Margine Raccolta Totale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</row>
        <row r="1826">
          <cell r="C1826">
            <v>50168</v>
          </cell>
          <cell r="D1826" t="str">
            <v>Numeri Impieghi vivi totali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</row>
        <row r="1827">
          <cell r="C1827">
            <v>50169</v>
          </cell>
          <cell r="D1827" t="str">
            <v>Margine Imp. Vivi totali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</row>
        <row r="1828">
          <cell r="C1828">
            <v>50170</v>
          </cell>
          <cell r="D1828" t="str">
            <v>Numeri Impieghi vivi a breve (c/c)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C1829">
            <v>50171</v>
          </cell>
          <cell r="D1829" t="str">
            <v>Margine Imp. Vivi a breve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</row>
        <row r="1830">
          <cell r="C1830">
            <v>50172</v>
          </cell>
          <cell r="D1830" t="str">
            <v>Numeri Impieghi vivi a termine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</row>
        <row r="1831">
          <cell r="C1831">
            <v>50173</v>
          </cell>
          <cell r="D1831" t="str">
            <v>Margine Imp. Vivi a termine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</row>
        <row r="1832">
          <cell r="C1832">
            <v>50174</v>
          </cell>
          <cell r="D1832" t="str">
            <v>Numeri contenzioso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</row>
        <row r="1833">
          <cell r="C1833">
            <v>50175</v>
          </cell>
          <cell r="D1833" t="str">
            <v>Margine Contenzioso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</row>
        <row r="1834">
          <cell r="C1834">
            <v>50176</v>
          </cell>
          <cell r="D1834" t="str">
            <v xml:space="preserve"> Commissioni su GP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</row>
        <row r="1835">
          <cell r="C1835">
            <v>50177</v>
          </cell>
          <cell r="D1835" t="str">
            <v>volumi GP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</row>
        <row r="1836">
          <cell r="C1836">
            <v>50178</v>
          </cell>
          <cell r="D1836" t="str">
            <v>Commissioni su fondi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</row>
        <row r="1837">
          <cell r="C1837">
            <v>50179</v>
          </cell>
          <cell r="D1837" t="str">
            <v>volumi fondi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</row>
        <row r="1838">
          <cell r="C1838">
            <v>50180</v>
          </cell>
          <cell r="D1838" t="str">
            <v>Commissioni su titoli amministrati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</row>
        <row r="1839">
          <cell r="C1839">
            <v>50181</v>
          </cell>
          <cell r="D1839" t="str">
            <v>volumi Titoli Ammin. (stock)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</row>
        <row r="1840">
          <cell r="C1840">
            <v>50182</v>
          </cell>
          <cell r="D1840" t="str">
            <v>Commissioni su operazioni di PcT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</row>
        <row r="1841">
          <cell r="C1841">
            <v>50183</v>
          </cell>
          <cell r="D1841" t="str">
            <v>volumi PcT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</row>
        <row r="1842">
          <cell r="C1842">
            <v>50184</v>
          </cell>
          <cell r="D1842" t="str">
            <v>Commissioni su assicurazioni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C1843">
            <v>50185</v>
          </cell>
          <cell r="D1843" t="str">
            <v>volumi assicurazioni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</row>
        <row r="1844">
          <cell r="C1844">
            <v>50186</v>
          </cell>
          <cell r="D1844" t="str">
            <v>commissioni tenuta conto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</row>
        <row r="1845">
          <cell r="C1845">
            <v>50187</v>
          </cell>
          <cell r="D1845" t="str">
            <v>commissioni su carte di credito e debito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</row>
        <row r="1846">
          <cell r="C1846">
            <v>50188</v>
          </cell>
          <cell r="D1846" t="str">
            <v>commissioni su servizi estero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</row>
        <row r="1847">
          <cell r="C1847">
            <v>50189</v>
          </cell>
          <cell r="D1847" t="str">
            <v>di cui forex&amp;derivatives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</row>
        <row r="1848">
          <cell r="C1848">
            <v>50190</v>
          </cell>
          <cell r="D1848" t="str">
            <v>Commissioni da portafoglio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C1849">
            <v>50191</v>
          </cell>
          <cell r="D1849" t="str">
            <v>altre Commissioni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</row>
        <row r="1850">
          <cell r="C1850">
            <v>50192</v>
          </cell>
          <cell r="D1850" t="str">
            <v>di cui sistema di pagamento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</row>
        <row r="1851">
          <cell r="C1851">
            <v>50193</v>
          </cell>
          <cell r="D1851" t="str">
            <v>effetto giorni banca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</row>
        <row r="1852">
          <cell r="C1852">
            <v>50194</v>
          </cell>
          <cell r="D1852" t="str">
            <v># gruppi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</row>
        <row r="1853">
          <cell r="C1853">
            <v>50195</v>
          </cell>
          <cell r="D1853" t="str">
            <v># clienti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</row>
        <row r="1854">
          <cell r="C1854">
            <v>50196</v>
          </cell>
          <cell r="D1854" t="str">
            <v>Attivo Ponderato per il rischio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</row>
        <row r="1855">
          <cell r="C1855">
            <v>50197</v>
          </cell>
          <cell r="D1855" t="str">
            <v>Sofferenze lorde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</row>
        <row r="1856">
          <cell r="C1856">
            <v>50198</v>
          </cell>
          <cell r="D1856" t="str">
            <v>Sofferenze nette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</row>
        <row r="1857">
          <cell r="C1857">
            <v>50199</v>
          </cell>
          <cell r="D1857" t="str">
            <v>Capitale assorbito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</row>
        <row r="1858">
          <cell r="C1858">
            <v>50200</v>
          </cell>
          <cell r="D1858" t="str">
            <v>Raccolta da Clientela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</row>
        <row r="1859">
          <cell r="C1859">
            <v>50201</v>
          </cell>
          <cell r="D1859" t="str">
            <v>Raccolta da Banche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</row>
        <row r="1860">
          <cell r="C1860">
            <v>50202</v>
          </cell>
          <cell r="D1860" t="str">
            <v>Raccolta da CM (escluso Fondo di Dotazione)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</row>
        <row r="1861">
          <cell r="C1861">
            <v>50203</v>
          </cell>
          <cell r="D1861" t="str">
            <v>Impieghi con Clientela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</row>
        <row r="1862">
          <cell r="C1862">
            <v>50204</v>
          </cell>
          <cell r="D1862" t="str">
            <v>Impieghi con banche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C1863">
            <v>50205</v>
          </cell>
          <cell r="D1863" t="str">
            <v xml:space="preserve">Impieghi con CM 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</row>
        <row r="1864">
          <cell r="C1864">
            <v>50206</v>
          </cell>
          <cell r="D1864" t="str">
            <v>Portafoglio Titoli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</row>
        <row r="1865">
          <cell r="C1865">
            <v>50207</v>
          </cell>
          <cell r="D1865" t="str">
            <v>Sofferenze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</row>
        <row r="1866">
          <cell r="C1866">
            <v>50208</v>
          </cell>
          <cell r="D1866" t="str">
            <v>Margine di Interesse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</row>
        <row r="1867">
          <cell r="C1867">
            <v>50209</v>
          </cell>
          <cell r="D1867" t="str">
            <v>Totale Ricavi da Servizi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</row>
        <row r="1868">
          <cell r="C1868">
            <v>50210</v>
          </cell>
          <cell r="D1868" t="str">
            <v>Costi del Personale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C1869">
            <v>50211</v>
          </cell>
          <cell r="D1869" t="str">
            <v>Costi e spese diverse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</row>
        <row r="1870">
          <cell r="C1870">
            <v>50212</v>
          </cell>
          <cell r="D1870" t="str">
            <v>Imposte e tasse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</row>
        <row r="1871">
          <cell r="C1871">
            <v>50213</v>
          </cell>
          <cell r="D1871" t="str">
            <v>Ammortamenti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</row>
        <row r="1872">
          <cell r="C1872">
            <v>50214</v>
          </cell>
          <cell r="D1872" t="str">
            <v>Altri costi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</row>
        <row r="1873">
          <cell r="C1873">
            <v>50215</v>
          </cell>
          <cell r="D1873" t="str">
            <v>Oneri/Ricavi straordinari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</row>
        <row r="1874">
          <cell r="C1874">
            <v>50216</v>
          </cell>
          <cell r="D1874" t="str">
            <v>Cambio lira/Dollaro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</row>
        <row r="1875">
          <cell r="C1875">
            <v>50217</v>
          </cell>
          <cell r="D1875" t="str">
            <v>Cambio lira /Sterlina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</row>
        <row r="1876">
          <cell r="C1876">
            <v>50218</v>
          </cell>
          <cell r="D1876" t="str">
            <v>Impieghi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</row>
        <row r="1877">
          <cell r="C1877">
            <v>50219</v>
          </cell>
          <cell r="D1877" t="str">
            <v>Raccolta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</row>
        <row r="1878">
          <cell r="C1878">
            <v>50220</v>
          </cell>
          <cell r="D1878" t="str">
            <v>Margine Impieghi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</row>
        <row r="1879">
          <cell r="C1879">
            <v>50221</v>
          </cell>
          <cell r="D1879" t="str">
            <v>Margine Raccolta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</row>
        <row r="1880">
          <cell r="C1880">
            <v>50222</v>
          </cell>
          <cell r="D1880" t="str">
            <v>Totale Ricavi da Servizi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</row>
        <row r="1881">
          <cell r="C1881">
            <v>50224</v>
          </cell>
          <cell r="D1881" t="str">
            <v>Rettifiche nette su crediti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</row>
        <row r="1882">
          <cell r="C1882">
            <v>50225</v>
          </cell>
          <cell r="D1882" t="str">
            <v>Previsioni di perdita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</row>
        <row r="1883">
          <cell r="C1883">
            <v>50226</v>
          </cell>
          <cell r="D1883" t="str">
            <v>Recuperi su crediti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</row>
        <row r="1884">
          <cell r="C1884">
            <v>50227</v>
          </cell>
          <cell r="D1884" t="str">
            <v>Capitale assorbito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</row>
        <row r="1885">
          <cell r="C1885">
            <v>50228</v>
          </cell>
          <cell r="D1885" t="str">
            <v>B.O.T.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</row>
        <row r="1886">
          <cell r="C1886">
            <v>50229</v>
          </cell>
          <cell r="D1886" t="str">
            <v>Titoli di stato altri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</row>
        <row r="1887">
          <cell r="C1887">
            <v>50230</v>
          </cell>
          <cell r="D1887" t="str">
            <v>Altri titoli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</row>
        <row r="1888">
          <cell r="C1888">
            <v>50231</v>
          </cell>
          <cell r="D1888" t="str">
            <v>Portaf. Immobilizzato di Casa Madre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C1889">
            <v>50232</v>
          </cell>
          <cell r="D1889" t="str">
            <v>Interbancario Netto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</row>
        <row r="1890">
          <cell r="C1890">
            <v>50233</v>
          </cell>
          <cell r="D1890" t="str">
            <v>Margine finanziario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</row>
        <row r="1891">
          <cell r="C1891">
            <v>50234</v>
          </cell>
          <cell r="D1891" t="str">
            <v>POF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</row>
        <row r="1892">
          <cell r="C1892">
            <v>50235</v>
          </cell>
          <cell r="D1892" t="str">
            <v>Titoli Stato Portafoglio di Trading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</row>
        <row r="1893">
          <cell r="C1893">
            <v>50236</v>
          </cell>
          <cell r="D1893" t="str">
            <v>Altri Titoli Portafoglio di Trading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</row>
        <row r="1894">
          <cell r="C1894">
            <v>50237</v>
          </cell>
          <cell r="D1894" t="str">
            <v>MI Capital Markets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</row>
        <row r="1895">
          <cell r="C1895">
            <v>50238</v>
          </cell>
          <cell r="D1895" t="str">
            <v>MI Fixed Income Trading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</row>
        <row r="1896">
          <cell r="C1896">
            <v>50239</v>
          </cell>
          <cell r="D1896" t="str">
            <v>MI Fixed Income Sales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</row>
        <row r="1897">
          <cell r="C1897">
            <v>50240</v>
          </cell>
          <cell r="D1897" t="str">
            <v>MI Equity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</row>
        <row r="1898">
          <cell r="C1898">
            <v>50241</v>
          </cell>
          <cell r="D1898" t="str">
            <v>MI Warrants &amp; Equity Derivatives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</row>
        <row r="1899">
          <cell r="C1899">
            <v>50242</v>
          </cell>
          <cell r="D1899" t="str">
            <v>MI Proprietary Trading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C1900">
            <v>50243</v>
          </cell>
          <cell r="D1900" t="str">
            <v>MI Forex &amp; Derivatives Sales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</row>
        <row r="1901">
          <cell r="C1901">
            <v>50244</v>
          </cell>
          <cell r="D1901" t="str">
            <v>MI Altro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</row>
        <row r="1902">
          <cell r="C1902">
            <v>50245</v>
          </cell>
          <cell r="D1902" t="str">
            <v>Costo del personale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C1903">
            <v>50246</v>
          </cell>
          <cell r="D1903" t="str">
            <v>Altri costi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</row>
        <row r="1904">
          <cell r="C1904">
            <v>50247</v>
          </cell>
          <cell r="D1904" t="str">
            <v>Imposte e tasse indirette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</row>
        <row r="1905">
          <cell r="C1905">
            <v>50248</v>
          </cell>
          <cell r="D1905" t="str">
            <v>Ammortamenti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</row>
        <row r="1906">
          <cell r="C1906">
            <v>50249</v>
          </cell>
          <cell r="D1906" t="str">
            <v>Accantonamenti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</row>
        <row r="1907">
          <cell r="C1907">
            <v>50250</v>
          </cell>
          <cell r="D1907" t="str">
            <v>Imposte sul reddito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</row>
        <row r="1908">
          <cell r="C1908">
            <v>50251</v>
          </cell>
          <cell r="D1908" t="str">
            <v>VAR (10 gg, 99%)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</row>
        <row r="1909">
          <cell r="C1909">
            <v>50252</v>
          </cell>
          <cell r="D1909" t="str">
            <v>Sensitività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</row>
        <row r="1910">
          <cell r="C1910">
            <v>50253</v>
          </cell>
          <cell r="D1910" t="str">
            <v xml:space="preserve">Duration 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</row>
        <row r="1911">
          <cell r="C1911">
            <v>50254</v>
          </cell>
          <cell r="D1911" t="str">
            <v>VAR puntuale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</row>
        <row r="1912">
          <cell r="C1912">
            <v>50255</v>
          </cell>
          <cell r="D1912" t="str">
            <v>VAR utilizzato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</row>
        <row r="1913">
          <cell r="C1913">
            <v>50256</v>
          </cell>
          <cell r="D1913" t="str">
            <v># addetti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</row>
        <row r="1914">
          <cell r="C1914">
            <v>50257</v>
          </cell>
          <cell r="D1914" t="str">
            <v>Capitale assorbito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</row>
        <row r="1915">
          <cell r="C1915">
            <v>50258</v>
          </cell>
          <cell r="D1915" t="str">
            <v>Compensi a professionisti esterni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</row>
        <row r="1916">
          <cell r="C1916">
            <v>50259</v>
          </cell>
          <cell r="D1916" t="str">
            <v>Assicurazioni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</row>
        <row r="1917">
          <cell r="C1917">
            <v>50260</v>
          </cell>
          <cell r="D1917" t="str">
            <v>Pubblicità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</row>
        <row r="1918">
          <cell r="C1918">
            <v>50261</v>
          </cell>
          <cell r="D1918" t="str">
            <v>Beneficenza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</row>
        <row r="1919">
          <cell r="C1919">
            <v>50262</v>
          </cell>
          <cell r="D1919" t="str">
            <v>Locazione macchine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</row>
        <row r="1920">
          <cell r="C1920">
            <v>50263</v>
          </cell>
          <cell r="D1920" t="str">
            <v>Postali, Telefoni, Trasmissione dati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</row>
        <row r="1921">
          <cell r="C1921">
            <v>50264</v>
          </cell>
          <cell r="D1921" t="str">
            <v>Stampati e cancelleria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</row>
        <row r="1922">
          <cell r="C1922">
            <v>50265</v>
          </cell>
          <cell r="D1922" t="str">
            <v>Fornitura oggetti vari per ufficio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</row>
        <row r="1923">
          <cell r="C1923">
            <v>50266</v>
          </cell>
          <cell r="D1923" t="str">
            <v>Sorveglianza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</row>
        <row r="1924">
          <cell r="C1924">
            <v>50267</v>
          </cell>
          <cell r="D1924" t="str">
            <v>Informazioni e visure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</row>
        <row r="1925">
          <cell r="C1925">
            <v>50268</v>
          </cell>
          <cell r="D1925" t="str">
            <v>Prestazioni di servizi resi a terzi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</row>
        <row r="1926">
          <cell r="C1926">
            <v>50269</v>
          </cell>
          <cell r="D1926" t="str">
            <v>Trasporto valori e documenti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</row>
        <row r="1927">
          <cell r="C1927">
            <v>50270</v>
          </cell>
          <cell r="D1927" t="str">
            <v>Pulizia locali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</row>
        <row r="1928">
          <cell r="C1928">
            <v>50271</v>
          </cell>
          <cell r="D1928" t="str">
            <v xml:space="preserve"> Man. Rip. Mobili e Macc. Imp.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C1929">
            <v>50272</v>
          </cell>
          <cell r="D1929" t="str">
            <v>Manutenzione locali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</row>
        <row r="1930">
          <cell r="C1930">
            <v>50273</v>
          </cell>
          <cell r="D1930" t="str">
            <v>Oneri inerenti i viaggi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</row>
        <row r="1931">
          <cell r="C1931">
            <v>50274</v>
          </cell>
          <cell r="D1931" t="str">
            <v>Noleggio e sviluppo software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</row>
        <row r="1932">
          <cell r="C1932">
            <v>50275</v>
          </cell>
          <cell r="D1932" t="str">
            <v>Fitti passivi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</row>
        <row r="1933">
          <cell r="C1933">
            <v>50276</v>
          </cell>
          <cell r="D1933" t="str">
            <v>Spese gest. immobili (en., el., risc.)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</row>
        <row r="1934">
          <cell r="C1934">
            <v>50277</v>
          </cell>
          <cell r="D1934" t="str">
            <v xml:space="preserve"> Altre spese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</row>
        <row r="1935">
          <cell r="C1935">
            <v>50278</v>
          </cell>
          <cell r="D1935" t="str">
            <v>di cui Information Technology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</row>
        <row r="1936">
          <cell r="C1936">
            <v>50279</v>
          </cell>
          <cell r="D1936" t="str">
            <v>Hardware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</row>
        <row r="1937">
          <cell r="C1937">
            <v>50280</v>
          </cell>
          <cell r="D1937" t="str">
            <v>Software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</row>
        <row r="1938">
          <cell r="C1938">
            <v>50281</v>
          </cell>
          <cell r="D1938" t="str">
            <v>di cui Altri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</row>
        <row r="1939">
          <cell r="C1939">
            <v>50282</v>
          </cell>
          <cell r="D1939" t="str">
            <v>Immobilizzazioni tecniche (diverse dall'Hardware)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</row>
        <row r="1940">
          <cell r="C1940">
            <v>50283</v>
          </cell>
          <cell r="D1940" t="str">
            <v>Oneri di incentivazione all'uscita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</row>
        <row r="1941">
          <cell r="C1941">
            <v>50284</v>
          </cell>
          <cell r="D1941" t="str">
            <v>Costo del personale variabile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</row>
        <row r="1942">
          <cell r="C1942">
            <v>50285</v>
          </cell>
          <cell r="D1942" t="str">
            <v>Costo del personale fisso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</row>
        <row r="1943">
          <cell r="C1943">
            <v>50286</v>
          </cell>
          <cell r="D1943" t="str">
            <v># risorse Direzione Centrale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</row>
        <row r="1944">
          <cell r="C1944">
            <v>50287</v>
          </cell>
          <cell r="D1944" t="str">
            <v># risorse Rete (Italia e estero)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</row>
        <row r="1945">
          <cell r="C1945">
            <v>50288</v>
          </cell>
          <cell r="D1945" t="str">
            <v xml:space="preserve"># risorse distaccate 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</row>
        <row r="1946">
          <cell r="C1946">
            <v>50289</v>
          </cell>
          <cell r="D1946" t="str">
            <v># addetti Filiali Estere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</row>
        <row r="1947">
          <cell r="C1947">
            <v>50290</v>
          </cell>
          <cell r="D1947" t="str">
            <v>Nuove assunzioni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</row>
        <row r="1948">
          <cell r="C1948">
            <v>50291</v>
          </cell>
          <cell r="D1948" t="str">
            <v>Uscite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C1949">
            <v>50292</v>
          </cell>
          <cell r="D1949" t="str">
            <v>di cui Uscite incentivate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</row>
        <row r="1950">
          <cell r="C1950">
            <v>50293</v>
          </cell>
          <cell r="D1950" t="str">
            <v># promozioni a dirigente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</row>
        <row r="1951">
          <cell r="C1951">
            <v>50294</v>
          </cell>
          <cell r="D1951" t="str">
            <v># promozioni a funzionario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</row>
        <row r="1952">
          <cell r="C1952">
            <v>50295</v>
          </cell>
          <cell r="D1952" t="str">
            <v># promozioni a quadro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</row>
        <row r="1953">
          <cell r="C1953">
            <v>50296</v>
          </cell>
          <cell r="D1953" t="str">
            <v>Costo Lavoro Dirigenti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</row>
        <row r="1954">
          <cell r="C1954">
            <v>50297</v>
          </cell>
          <cell r="D1954" t="str">
            <v>Costo Lavoro Funzionari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</row>
        <row r="1955">
          <cell r="C1955">
            <v>50298</v>
          </cell>
          <cell r="D1955" t="str">
            <v>Costo Lavoro Quadri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</row>
        <row r="1956">
          <cell r="C1956">
            <v>50299</v>
          </cell>
          <cell r="D1956" t="str">
            <v>Costo Lavoro Impiegati e altro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</row>
        <row r="1957">
          <cell r="C1957">
            <v>50300</v>
          </cell>
          <cell r="D1957" t="str">
            <v>età media funzionari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</row>
        <row r="1958">
          <cell r="C1958">
            <v>50301</v>
          </cell>
          <cell r="D1958" t="str">
            <v>età media quadri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</row>
        <row r="1959">
          <cell r="C1959">
            <v>50302</v>
          </cell>
          <cell r="D1959" t="str">
            <v>età media impiegati e altro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C1960">
            <v>50303</v>
          </cell>
          <cell r="D1960" t="str">
            <v># Dirigenti.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</row>
        <row r="1961">
          <cell r="C1961">
            <v>50304</v>
          </cell>
          <cell r="D1961" t="str">
            <v># Funzionari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</row>
        <row r="1962">
          <cell r="C1962">
            <v>50305</v>
          </cell>
          <cell r="D1962" t="str">
            <v># Quadri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</row>
        <row r="1963">
          <cell r="C1963">
            <v>50306</v>
          </cell>
          <cell r="D1963" t="str">
            <v># Impiegati e Altro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</row>
        <row r="1964">
          <cell r="C1964">
            <v>50307</v>
          </cell>
          <cell r="D1964" t="str">
            <v>Accantonamenti al Fondo rischi bancari generali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</row>
        <row r="1965">
          <cell r="C1965">
            <v>50308</v>
          </cell>
          <cell r="D1965" t="str">
            <v>Imposte sul reddito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</row>
        <row r="1966">
          <cell r="C1966">
            <v>50309</v>
          </cell>
          <cell r="D1966" t="str">
            <v>Cambio lira /$HongKong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</row>
        <row r="1967">
          <cell r="C1967">
            <v>50310</v>
          </cell>
          <cell r="D1967" t="str">
            <v>Cambio lira /$Singapore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</row>
        <row r="1968">
          <cell r="C1968">
            <v>50311</v>
          </cell>
          <cell r="D1968" t="str">
            <v>Cambio lira /Franco francese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C1969">
            <v>50312</v>
          </cell>
          <cell r="D1969" t="str">
            <v>Spese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</row>
        <row r="1970">
          <cell r="C1970">
            <v>50313</v>
          </cell>
          <cell r="D1970" t="str">
            <v>Investimenti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</row>
        <row r="1971">
          <cell r="C1971">
            <v>50314</v>
          </cell>
          <cell r="D1971" t="str">
            <v>Margine Finanziario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</row>
        <row r="1972">
          <cell r="C1972">
            <v>50315</v>
          </cell>
          <cell r="D1972" t="str">
            <v>Ricavi da Servizi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</row>
        <row r="1973">
          <cell r="C1973">
            <v>50316</v>
          </cell>
          <cell r="D1973" t="str">
            <v>Margine di Intermediazione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</row>
        <row r="1974">
          <cell r="C1974">
            <v>50317</v>
          </cell>
          <cell r="D1974" t="str">
            <v>Margine di Intermediazione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</row>
        <row r="1975">
          <cell r="C1975">
            <v>50318</v>
          </cell>
          <cell r="D1975" t="str">
            <v>Margine di Intermediazione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</row>
        <row r="1976">
          <cell r="C1976">
            <v>50319</v>
          </cell>
          <cell r="D1976" t="str">
            <v>Giri lordi a sofferenze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</row>
        <row r="1977">
          <cell r="C1977">
            <v>50320</v>
          </cell>
          <cell r="D1977" t="str">
            <v>Volumi fondi azionari e bilanciati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</row>
        <row r="1978">
          <cell r="C1978">
            <v>50321</v>
          </cell>
          <cell r="D1978" t="str">
            <v>Commissioni GP+Fondi Retail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</row>
        <row r="1979">
          <cell r="C1979">
            <v>50322</v>
          </cell>
          <cell r="D1979" t="str">
            <v>Volumi GP+Fondi Retail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</row>
        <row r="1980">
          <cell r="C1980">
            <v>50323</v>
          </cell>
          <cell r="D1980" t="str">
            <v>Commissioni Titoli Amministrati+Pct  Retail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</row>
        <row r="1981">
          <cell r="C1981">
            <v>50325</v>
          </cell>
          <cell r="D1981" t="str">
            <v>Commissioni GP+Fondi Corporate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</row>
        <row r="1982">
          <cell r="C1982">
            <v>50326</v>
          </cell>
          <cell r="D1982" t="str">
            <v>Volumi GP+Fondi Corporate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C1983">
            <v>50327</v>
          </cell>
          <cell r="D1983" t="str">
            <v>Commissioni Titoli Amministrati+Pct Corporate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</row>
        <row r="1984">
          <cell r="C1984">
            <v>50329</v>
          </cell>
          <cell r="D1984" t="str">
            <v>Commissioni GP+Fondi Large Corporate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</row>
        <row r="1985">
          <cell r="C1985">
            <v>50330</v>
          </cell>
          <cell r="D1985" t="str">
            <v>Volumi GP+Fondi Large Corporate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</row>
        <row r="1986">
          <cell r="C1986">
            <v>50332</v>
          </cell>
          <cell r="D1986" t="str">
            <v>Commissioni Titoli Amministrati+Pct Large Corporate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</row>
        <row r="1987">
          <cell r="C1987">
            <v>50333</v>
          </cell>
          <cell r="D1987" t="str">
            <v>Margine di intermediazione Correspondent Banking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</row>
        <row r="1988">
          <cell r="C1988">
            <v>50334</v>
          </cell>
          <cell r="D1988" t="str">
            <v>Margine di intermediazione Tesoreria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C1989">
            <v>50335</v>
          </cell>
          <cell r="D1989" t="str">
            <v># risorse totali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</row>
        <row r="1990">
          <cell r="C1990">
            <v>50340</v>
          </cell>
          <cell r="D1990" t="str">
            <v>Impieghi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</row>
        <row r="1991">
          <cell r="C1991">
            <v>50341</v>
          </cell>
          <cell r="D1991" t="str">
            <v>Raccolta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</row>
        <row r="1992">
          <cell r="C1992">
            <v>50342</v>
          </cell>
          <cell r="D1992" t="str">
            <v>Margine Impieghi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</row>
        <row r="1993">
          <cell r="C1993">
            <v>50343</v>
          </cell>
          <cell r="D1993" t="str">
            <v>Margine Raccolta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</row>
        <row r="1994">
          <cell r="C1994">
            <v>50344</v>
          </cell>
          <cell r="D1994" t="str">
            <v>Totale Ricavi da Servizi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</row>
        <row r="1995">
          <cell r="C1995">
            <v>50345</v>
          </cell>
          <cell r="D1995" t="str">
            <v>Impieghi Clientela Bilancio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</row>
        <row r="1996">
          <cell r="C1996">
            <v>50346</v>
          </cell>
          <cell r="D1996" t="str">
            <v>Sofferenze nette totali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</row>
        <row r="1997">
          <cell r="C1997">
            <v>50347</v>
          </cell>
          <cell r="D1997" t="str">
            <v>Sofferenze lorde Rete Italia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</row>
        <row r="1998">
          <cell r="C1998">
            <v>50348</v>
          </cell>
          <cell r="D1998" t="str">
            <v>Rettifiche di valore su crediti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</row>
        <row r="1999">
          <cell r="C1999">
            <v>50349</v>
          </cell>
          <cell r="D1999" t="str">
            <v>Radiati fiscali Rete Italia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</row>
        <row r="2000">
          <cell r="C2000">
            <v>50350</v>
          </cell>
          <cell r="D2000" t="str">
            <v>Radiati fiscali Filiali Estere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recap"/>
      <sheetName val="Foglio2"/>
    </sheetNames>
    <sheetDataSet>
      <sheetData sheetId="0"/>
      <sheetData sheetId="1">
        <row r="1">
          <cell r="A1" t="str">
            <v>Asset</v>
          </cell>
        </row>
        <row r="2">
          <cell r="A2" t="str">
            <v>Liability</v>
          </cell>
        </row>
        <row r="3">
          <cell r="A3" t="str">
            <v>P&amp;L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e"/>
      <sheetName val="Data"/>
      <sheetName val="IRCS"/>
      <sheetName val="FFSA LUX"/>
      <sheetName val="IRS non ripassati"/>
      <sheetName val="Garanzie"/>
      <sheetName val="NIXES"/>
      <sheetName val="SP FINANZIARIA"/>
    </sheetNames>
    <sheetDataSet>
      <sheetData sheetId="0" refreshError="1">
        <row r="40">
          <cell r="K40" t="str">
            <v>EUR</v>
          </cell>
          <cell r="L40">
            <v>1</v>
          </cell>
        </row>
        <row r="41">
          <cell r="K41" t="str">
            <v>CHF</v>
          </cell>
          <cell r="L41">
            <v>1.5589999999999999</v>
          </cell>
        </row>
        <row r="42">
          <cell r="K42" t="str">
            <v>DKK</v>
          </cell>
          <cell r="L42">
            <v>7.4269999999999996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-obbl"/>
      <sheetName val="contabilità"/>
      <sheetName val="CTR-IRS"/>
      <sheetName val="311298"/>
      <sheetName val="2703.04"/>
      <sheetName val="interessi 2703"/>
      <sheetName val="date irs x puma"/>
      <sheetName val="Int-obbl"/>
      <sheetName val="PIVOT1"/>
      <sheetName val="diff_puma 177710"/>
      <sheetName val="mov"/>
      <sheetName val="pr-obbl 311298"/>
      <sheetName val="Foglio8"/>
      <sheetName val="Foglio9"/>
      <sheetName val="Foglio10"/>
      <sheetName val="Foglio11"/>
      <sheetName val="Foglio12"/>
      <sheetName val="Foglio13"/>
      <sheetName val="Foglio14"/>
      <sheetName val="Foglio15"/>
      <sheetName val="Foglio16"/>
      <sheetName val="PRESTOBB"/>
      <sheetName val="PARAM"/>
      <sheetName val="SINTE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(2)"/>
      <sheetName val="Index"/>
      <sheetName val="5 Year Summary"/>
      <sheetName val="Economic Summary"/>
      <sheetName val="Annual Summary SPV"/>
      <sheetName val="Annual Summary SFT"/>
      <sheetName val="Consolidation"/>
      <sheetName val="Cons Accts"/>
      <sheetName val="SFTH Accts"/>
      <sheetName val="SFTS Accts"/>
      <sheetName val="SFTI Accts"/>
      <sheetName val="PF No1 Accts"/>
      <sheetName val="Group"/>
      <sheetName val="SFTH"/>
      <sheetName val="SFTS"/>
      <sheetName val="SFTI"/>
      <sheetName val="PF NO 1"/>
      <sheetName val="EBITDA Summary"/>
      <sheetName val="Signup"/>
      <sheetName val="5 yr contrib sum"/>
      <sheetName val="Contrib Sum"/>
      <sheetName val="Supplier Assumptions"/>
      <sheetName val="MOI"/>
      <sheetName val="MOL"/>
      <sheetName val="MOM"/>
      <sheetName val="MOS"/>
      <sheetName val="Phar"/>
      <sheetName val="Spare"/>
      <sheetName val="End"/>
      <sheetName val="Sales &amp; Marketing"/>
      <sheetName val="Recruitment &amp; Training"/>
      <sheetName val="Servicing &amp; Technology"/>
      <sheetName val="Finance &amp; Treasury"/>
      <sheetName val="Introducers"/>
      <sheetName val="Other Assumptions"/>
      <sheetName val="Funding Costs"/>
      <sheetName val="Payroll"/>
      <sheetName val="OP Bal"/>
      <sheetName val="cf to budget"/>
      <sheetName val="Origination Metrics"/>
      <sheetName val="Monthly Metrics"/>
      <sheetName val="summ of supp profiles"/>
      <sheetName val="Budget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Index</v>
          </cell>
        </row>
        <row r="3">
          <cell r="A3" t="str">
            <v>MOI - IG</v>
          </cell>
          <cell r="B3">
            <v>0</v>
          </cell>
          <cell r="D3">
            <v>39446</v>
          </cell>
          <cell r="E3">
            <v>39474</v>
          </cell>
          <cell r="F3">
            <v>39502</v>
          </cell>
          <cell r="G3">
            <v>39537</v>
          </cell>
          <cell r="H3">
            <v>39565</v>
          </cell>
          <cell r="I3">
            <v>39593</v>
          </cell>
          <cell r="J3">
            <v>39628</v>
          </cell>
          <cell r="K3">
            <v>39656</v>
          </cell>
          <cell r="L3">
            <v>39684</v>
          </cell>
          <cell r="M3">
            <v>39719</v>
          </cell>
          <cell r="N3">
            <v>39747</v>
          </cell>
          <cell r="O3">
            <v>39775</v>
          </cell>
          <cell r="P3">
            <v>39810</v>
          </cell>
          <cell r="Q3">
            <v>39838</v>
          </cell>
          <cell r="R3">
            <v>39866</v>
          </cell>
          <cell r="S3">
            <v>39901</v>
          </cell>
          <cell r="T3">
            <v>39929</v>
          </cell>
          <cell r="U3">
            <v>39957</v>
          </cell>
          <cell r="V3">
            <v>39992</v>
          </cell>
          <cell r="W3">
            <v>40020</v>
          </cell>
          <cell r="X3">
            <v>40048</v>
          </cell>
          <cell r="Y3">
            <v>40083</v>
          </cell>
          <cell r="Z3">
            <v>40111</v>
          </cell>
          <cell r="AA3">
            <v>40139</v>
          </cell>
          <cell r="AB3">
            <v>40174</v>
          </cell>
          <cell r="AC3">
            <v>40202</v>
          </cell>
          <cell r="AD3">
            <v>40230</v>
          </cell>
          <cell r="AE3">
            <v>40265</v>
          </cell>
          <cell r="AF3">
            <v>40293</v>
          </cell>
          <cell r="AG3">
            <v>40321</v>
          </cell>
          <cell r="AH3">
            <v>40356</v>
          </cell>
          <cell r="AI3">
            <v>40384</v>
          </cell>
          <cell r="AJ3">
            <v>40412</v>
          </cell>
          <cell r="AK3">
            <v>40447</v>
          </cell>
          <cell r="AL3">
            <v>40475</v>
          </cell>
          <cell r="AM3">
            <v>40503</v>
          </cell>
          <cell r="AN3">
            <v>40538</v>
          </cell>
          <cell r="AO3">
            <v>40566</v>
          </cell>
          <cell r="AP3">
            <v>40594</v>
          </cell>
          <cell r="AQ3">
            <v>40629</v>
          </cell>
          <cell r="AR3">
            <v>40657</v>
          </cell>
          <cell r="AS3">
            <v>40685</v>
          </cell>
          <cell r="AT3">
            <v>40720</v>
          </cell>
          <cell r="AU3">
            <v>40748</v>
          </cell>
          <cell r="AV3">
            <v>40776</v>
          </cell>
          <cell r="AW3">
            <v>40811</v>
          </cell>
          <cell r="AX3">
            <v>40839</v>
          </cell>
          <cell r="AY3">
            <v>40867</v>
          </cell>
          <cell r="AZ3">
            <v>40902</v>
          </cell>
          <cell r="BA3">
            <v>40930</v>
          </cell>
          <cell r="BB3">
            <v>40958</v>
          </cell>
          <cell r="BC3">
            <v>40993</v>
          </cell>
          <cell r="BD3">
            <v>41021</v>
          </cell>
          <cell r="BE3">
            <v>41049</v>
          </cell>
          <cell r="BF3">
            <v>41084</v>
          </cell>
          <cell r="BG3">
            <v>41112</v>
          </cell>
          <cell r="BH3">
            <v>41140</v>
          </cell>
          <cell r="BI3">
            <v>41175</v>
          </cell>
          <cell r="BJ3">
            <v>41203</v>
          </cell>
          <cell r="BK3">
            <v>41231</v>
          </cell>
          <cell r="BL3">
            <v>41266</v>
          </cell>
          <cell r="BM3">
            <v>41294</v>
          </cell>
          <cell r="BN3">
            <v>41322</v>
          </cell>
          <cell r="BO3">
            <v>41357</v>
          </cell>
          <cell r="BP3">
            <v>41385</v>
          </cell>
          <cell r="BQ3">
            <v>41413</v>
          </cell>
          <cell r="BR3">
            <v>41448</v>
          </cell>
          <cell r="BS3">
            <v>41476</v>
          </cell>
          <cell r="BT3">
            <v>41504</v>
          </cell>
          <cell r="BU3">
            <v>41539</v>
          </cell>
          <cell r="BV3">
            <v>41567</v>
          </cell>
          <cell r="BW3">
            <v>41595</v>
          </cell>
          <cell r="BX3">
            <v>41630</v>
          </cell>
          <cell r="BY3">
            <v>41658</v>
          </cell>
          <cell r="BZ3">
            <v>41686</v>
          </cell>
          <cell r="CA3">
            <v>41721</v>
          </cell>
          <cell r="CB3">
            <v>41749</v>
          </cell>
          <cell r="CC3">
            <v>41784</v>
          </cell>
          <cell r="CD3">
            <v>41819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 Archives"/>
      <sheetName val="#REF"/>
      <sheetName val="CSCCincSKR"/>
      <sheetName val="Proforma"/>
      <sheetName val="Mai 2003"/>
      <sheetName val="Avril 2003"/>
      <sheetName val="Mars 2003"/>
      <sheetName val="Février 2003"/>
      <sheetName val="Janvier 2003"/>
      <sheetName val="Décembre 2002"/>
      <sheetName val="Novembre 2002"/>
      <sheetName val="Octobre 2002"/>
      <sheetName val="septembre 2002"/>
      <sheetName val="Aout 2002"/>
      <sheetName val="Juillet 2002"/>
      <sheetName val="Juin 2002"/>
      <sheetName val="Mai 2002"/>
      <sheetName val="Avril 2002"/>
      <sheetName val="Mars 2002"/>
      <sheetName val="Février 2002"/>
      <sheetName val="Janvier 2002"/>
      <sheetName val="Décembre 2001"/>
      <sheetName val="Novembre 2001"/>
      <sheetName val="Octobre 2001"/>
      <sheetName val="septembre 2001"/>
      <sheetName val="Aout"/>
      <sheetName val="Juillet"/>
      <sheetName val="Juin"/>
      <sheetName val="Mai"/>
      <sheetName val="Avril"/>
      <sheetName val="Mars"/>
      <sheetName val="février"/>
      <sheetName val="Janvier"/>
      <sheetName val="Décembre"/>
      <sheetName val="Novembre"/>
      <sheetName val="Octobre"/>
      <sheetName val="PROGETTI completo"/>
      <sheetName val="Dat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Error Sheet"/>
      <sheetName val="FA"/>
      <sheetName val="Assistance Summary"/>
      <sheetName val="LED Summary"/>
      <sheetName val="A&amp;C Summary"/>
      <sheetName val="Group Summary"/>
      <sheetName val="AandC"/>
      <sheetName val="Assistance"/>
      <sheetName val="Group"/>
      <sheetName val="LeD"/>
      <sheetName val="Assumptions"/>
      <sheetName val="Original_Andrew___Data"/>
      <sheetName val="Error_Sheet"/>
      <sheetName val="Assistance_Summary"/>
      <sheetName val="LED_Summary"/>
      <sheetName val="A&amp;C_Summary"/>
      <sheetName val="Group_Summary"/>
      <sheetName val="legenda x Risparmio"/>
      <sheetName val="clini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D3">
            <v>0.03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_$"/>
      <sheetName val="New Markets_$"/>
      <sheetName val="Italian Region_$"/>
      <sheetName val="Austrian Region_$"/>
      <sheetName val="Momentum_$_ISD"/>
      <sheetName val="Total Momentum_$"/>
      <sheetName val="USA_€"/>
      <sheetName val="New Markets_€"/>
      <sheetName val="Italian Region_€"/>
      <sheetName val="Austrian Region _€"/>
      <sheetName val="Momentum_€_ISD"/>
      <sheetName val="Total Momentum_€"/>
      <sheetName val="AUM Report_$_€"/>
      <sheetName val="Budget"/>
      <sheetName val="Germany Region_$"/>
      <sheetName val="Germany Region_€"/>
    </sheetNames>
    <sheetDataSet>
      <sheetData sheetId="0" refreshError="1">
        <row r="41">
          <cell r="E41">
            <v>1.0891958E-2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 TABLES"/>
      <sheetName val="Assumptions"/>
      <sheetName val="Financial Statements"/>
      <sheetName val="Sintesi"/>
      <sheetName val="SIntesi processi"/>
      <sheetName val="Presentation Tables"/>
      <sheetName val="Capital e stress"/>
      <sheetName val="Earnout Payment"/>
      <sheetName val="Capital"/>
      <sheetName val="Capex"/>
      <sheetName val="Tax"/>
      <sheetName val="Factoring Financials"/>
      <sheetName val="Factoring in Euros"/>
      <sheetName val="Factoring Overhead"/>
      <sheetName val="Private Bank Financials"/>
      <sheetName val="Private Bank"/>
      <sheetName val="Private Bank Overhead"/>
      <sheetName val="Overhead Comparison"/>
      <sheetName val="Deposit Overhead"/>
      <sheetName val="Central Overheads"/>
      <sheetName val="Treasury"/>
      <sheetName val="Interbank Funding"/>
      <sheetName val="2Yr Bond"/>
      <sheetName val="3Yr Bond"/>
      <sheetName val="Overnight Funding"/>
      <sheetName val="Required deposits"/>
      <sheetName val="Easy access"/>
      <sheetName val="1m notice"/>
      <sheetName val="2m notice"/>
      <sheetName val="4m notice"/>
      <sheetName val="1yr Deposits"/>
      <sheetName val="3yr Deposits"/>
      <sheetName val="EURIBOR &amp; Swaps"/>
      <sheetName val="Sheet1"/>
    </sheetNames>
    <sheetDataSet>
      <sheetData sheetId="0"/>
      <sheetData sheetId="1">
        <row r="6">
          <cell r="D6">
            <v>0.08</v>
          </cell>
        </row>
        <row r="23">
          <cell r="D23">
            <v>0.2</v>
          </cell>
        </row>
        <row r="24">
          <cell r="D24">
            <v>1.5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e di Mercato"/>
      <sheetName val="Allegato di Bilancio"/>
      <sheetName val="rivalim def"/>
      <sheetName val="rivalim 2"/>
      <sheetName val="RIVALIM"/>
      <sheetName val="Perd."/>
      <sheetName val="Statu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PROGETTI"/>
    </sheetNames>
    <sheetDataSet>
      <sheetData sheetId="0" refreshError="1"/>
      <sheetData sheetId="1">
        <row r="51">
          <cell r="B51" t="str">
            <v>Area</v>
          </cell>
          <cell r="C51">
            <v>40909</v>
          </cell>
          <cell r="D51">
            <v>40940</v>
          </cell>
          <cell r="E51">
            <v>40969</v>
          </cell>
          <cell r="F51">
            <v>41000</v>
          </cell>
          <cell r="G51">
            <v>41030</v>
          </cell>
          <cell r="H51">
            <v>41061</v>
          </cell>
          <cell r="I51">
            <v>41091</v>
          </cell>
          <cell r="J51">
            <v>41122</v>
          </cell>
          <cell r="K51">
            <v>41153</v>
          </cell>
          <cell r="L51">
            <v>41183</v>
          </cell>
          <cell r="M51">
            <v>41214</v>
          </cell>
          <cell r="N51">
            <v>41244</v>
          </cell>
          <cell r="O51" t="str">
            <v>TOTALE</v>
          </cell>
        </row>
        <row r="52">
          <cell r="B52" t="str">
            <v>Amministrazione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Operation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It</v>
          </cell>
          <cell r="C54">
            <v>0</v>
          </cell>
          <cell r="D54">
            <v>0</v>
          </cell>
          <cell r="E54">
            <v>29745.833333333332</v>
          </cell>
          <cell r="F54">
            <v>29745.833333333332</v>
          </cell>
          <cell r="G54">
            <v>29745.833333333332</v>
          </cell>
          <cell r="H54">
            <v>29745.833333333332</v>
          </cell>
          <cell r="I54">
            <v>47245.833333333328</v>
          </cell>
          <cell r="J54">
            <v>47245.833333333328</v>
          </cell>
          <cell r="K54">
            <v>47245.833333333328</v>
          </cell>
          <cell r="L54">
            <v>47245.833333333328</v>
          </cell>
          <cell r="M54">
            <v>47245.833333333328</v>
          </cell>
          <cell r="N54">
            <v>47245.833333333328</v>
          </cell>
          <cell r="O54">
            <v>402458.33333333326</v>
          </cell>
        </row>
        <row r="55">
          <cell r="B55" t="str">
            <v>Marketing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10083.333333333334</v>
          </cell>
          <cell r="J55">
            <v>10083.333333333334</v>
          </cell>
          <cell r="K55">
            <v>10083.333333333334</v>
          </cell>
          <cell r="L55">
            <v>10083.333333333334</v>
          </cell>
          <cell r="M55">
            <v>10083.333333333334</v>
          </cell>
          <cell r="N55">
            <v>10083.333333333334</v>
          </cell>
          <cell r="O55">
            <v>60500.000000000007</v>
          </cell>
        </row>
        <row r="56">
          <cell r="B56" t="str">
            <v>Corporate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Hr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Legale</v>
          </cell>
          <cell r="C58">
            <v>11305.433333333334</v>
          </cell>
          <cell r="D58">
            <v>11305.433333333334</v>
          </cell>
          <cell r="E58">
            <v>11305.433333333334</v>
          </cell>
          <cell r="F58">
            <v>11305.433333333334</v>
          </cell>
          <cell r="G58">
            <v>11305.433333333334</v>
          </cell>
          <cell r="H58">
            <v>15972.576190476191</v>
          </cell>
          <cell r="I58">
            <v>15972.576190476191</v>
          </cell>
          <cell r="J58">
            <v>15972.576190476191</v>
          </cell>
          <cell r="K58">
            <v>15972.576190476191</v>
          </cell>
          <cell r="L58">
            <v>15972.576190476191</v>
          </cell>
          <cell r="M58">
            <v>15972.576190476191</v>
          </cell>
          <cell r="N58">
            <v>15972.576190476191</v>
          </cell>
          <cell r="O58">
            <v>168335.2</v>
          </cell>
        </row>
        <row r="59">
          <cell r="B59" t="str">
            <v>Logistica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48830.546666666669</v>
          </cell>
          <cell r="M59">
            <v>48830.546666666669</v>
          </cell>
          <cell r="N59">
            <v>48830.546666666669</v>
          </cell>
          <cell r="O59">
            <v>146491.64000000001</v>
          </cell>
        </row>
        <row r="60">
          <cell r="B60" t="str">
            <v>Tesoreria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3529.1666666666665</v>
          </cell>
          <cell r="J60">
            <v>3529.1666666666665</v>
          </cell>
          <cell r="K60">
            <v>3529.1666666666665</v>
          </cell>
          <cell r="L60">
            <v>7764.1666666666661</v>
          </cell>
          <cell r="M60">
            <v>7764.1666666666661</v>
          </cell>
          <cell r="N60">
            <v>7764.1666666666661</v>
          </cell>
          <cell r="O60">
            <v>33879.999999999993</v>
          </cell>
        </row>
        <row r="61">
          <cell r="B61" t="str">
            <v>Risk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Totale</v>
          </cell>
          <cell r="C62">
            <v>11305.433333333334</v>
          </cell>
          <cell r="D62">
            <v>11305.433333333334</v>
          </cell>
          <cell r="E62">
            <v>41051.266666666663</v>
          </cell>
          <cell r="F62">
            <v>41051.266666666663</v>
          </cell>
          <cell r="G62">
            <v>41051.266666666663</v>
          </cell>
          <cell r="H62">
            <v>45718.409523809525</v>
          </cell>
          <cell r="I62">
            <v>76830.909523809532</v>
          </cell>
          <cell r="J62">
            <v>76830.909523809532</v>
          </cell>
          <cell r="K62">
            <v>76830.909523809532</v>
          </cell>
          <cell r="L62">
            <v>129896.45619047621</v>
          </cell>
          <cell r="M62">
            <v>129896.45619047621</v>
          </cell>
          <cell r="N62">
            <v>129896.45619047621</v>
          </cell>
          <cell r="O62">
            <v>811665.17333333322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_INPUT"/>
      <sheetName val="RECAP"/>
      <sheetName val="PATRIMONI"/>
      <sheetName val="RACCOLTA"/>
      <sheetName val="mgm"/>
      <sheetName val="dati vari"/>
      <sheetName val="conto economico"/>
      <sheetName val="estratto prospetti bdg "/>
      <sheetName val="prospetti bdg"/>
      <sheetName val="VOLUMI e SPREAD"/>
      <sheetName val="input variabili"/>
      <sheetName val="prospetti gestionali"/>
      <sheetName val="input contoeco"/>
      <sheetName val="input budget"/>
      <sheetName val="budget gestionale mensile"/>
      <sheetName val="budget inerziale mensile"/>
      <sheetName val="conto economico mensile"/>
      <sheetName val="stato patrimoniale"/>
      <sheetName val="altre componenti"/>
      <sheetName val="ipotesi di chiusura"/>
      <sheetName val="consuntivi da codg"/>
      <sheetName val="dati per grafici"/>
      <sheetName val="grafici"/>
      <sheetName val="macro"/>
    </sheetNames>
    <sheetDataSet>
      <sheetData sheetId="0" refreshError="1">
        <row r="6">
          <cell r="A6">
            <v>36000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srl 300608"/>
    </sheetNames>
    <sheetDataSet>
      <sheetData sheetId="0" refreshError="1">
        <row r="1">
          <cell r="A1" t="str">
            <v>STATO PATRIMONIALE AL 31/05/2008</v>
          </cell>
        </row>
        <row r="2">
          <cell r="A2" t="str">
            <v>CODICE</v>
          </cell>
          <cell r="B2" t="str">
            <v>RAGSOC</v>
          </cell>
          <cell r="C2" t="str">
            <v>SALDO</v>
          </cell>
        </row>
        <row r="3">
          <cell r="A3" t="str">
            <v>0011000000010</v>
          </cell>
          <cell r="B3" t="str">
            <v>CASSA</v>
          </cell>
          <cell r="C3">
            <v>1029.3399999999999</v>
          </cell>
        </row>
        <row r="4">
          <cell r="A4" t="str">
            <v>0011000000015</v>
          </cell>
          <cell r="B4" t="str">
            <v>VALORI BOLLATI</v>
          </cell>
          <cell r="C4">
            <v>3546.67</v>
          </cell>
        </row>
        <row r="5">
          <cell r="A5" t="str">
            <v>0011000000055</v>
          </cell>
          <cell r="B5" t="str">
            <v>VALORI BOLLATI PER CQS</v>
          </cell>
          <cell r="C5">
            <v>742.98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22426.3</v>
          </cell>
        </row>
        <row r="7">
          <cell r="A7" t="str">
            <v>0021000000010</v>
          </cell>
          <cell r="B7" t="str">
            <v>C.RISP.PD RO 1913 COLLECTION CQS</v>
          </cell>
          <cell r="C7">
            <v>23780.39</v>
          </cell>
        </row>
        <row r="8">
          <cell r="A8" t="str">
            <v>0021000000020</v>
          </cell>
          <cell r="B8" t="str">
            <v>C.RISP.DI PD E RO 2194 GESTIONALE</v>
          </cell>
          <cell r="C8">
            <v>331130.68</v>
          </cell>
        </row>
        <row r="9">
          <cell r="A9" t="str">
            <v>0021000000025</v>
          </cell>
          <cell r="B9" t="str">
            <v>C.RISP.PR RO APP CARTE DI CRED 2275</v>
          </cell>
          <cell r="C9">
            <v>7437.03</v>
          </cell>
        </row>
        <row r="10">
          <cell r="A10" t="str">
            <v>0021000000050</v>
          </cell>
          <cell r="B10" t="str">
            <v>C.RISP.PD RO CQS 2195 FUNDING</v>
          </cell>
          <cell r="C10">
            <v>422261.08</v>
          </cell>
        </row>
        <row r="11">
          <cell r="A11" t="str">
            <v>0021000000090</v>
          </cell>
          <cell r="B11" t="str">
            <v>BANCAPULIA C/C ORDINARIO</v>
          </cell>
          <cell r="C11">
            <v>555.87</v>
          </cell>
        </row>
        <row r="12">
          <cell r="A12" t="str">
            <v>0021000000091</v>
          </cell>
          <cell r="B12" t="str">
            <v>BANCA FINECO C/C ORDINARIO</v>
          </cell>
          <cell r="C12">
            <v>776842.38</v>
          </cell>
        </row>
        <row r="13">
          <cell r="A13" t="str">
            <v>0021000000092</v>
          </cell>
          <cell r="B13" t="str">
            <v>BANCA 24-7 C/C ORDINARIO</v>
          </cell>
          <cell r="C13">
            <v>380.39</v>
          </cell>
        </row>
        <row r="14">
          <cell r="A14" t="str">
            <v>0031000000041</v>
          </cell>
          <cell r="B14" t="str">
            <v>SIGLA FINANZIARIA C/FATT. DA EMETT.</v>
          </cell>
          <cell r="C14">
            <v>12717038.960000001</v>
          </cell>
        </row>
        <row r="15">
          <cell r="A15" t="str">
            <v>0031000000050</v>
          </cell>
          <cell r="B15" t="str">
            <v>CREDITI ASSICURATIVI V/SIGLA FIN</v>
          </cell>
          <cell r="C15">
            <v>425882.25</v>
          </cell>
        </row>
        <row r="16">
          <cell r="A16" t="str">
            <v>0031000000061</v>
          </cell>
          <cell r="B16" t="str">
            <v>TANTIRA SRL C/FATT. DA EMETTERE</v>
          </cell>
          <cell r="C16">
            <v>3441.65</v>
          </cell>
        </row>
        <row r="17">
          <cell r="A17" t="str">
            <v>0044000000050</v>
          </cell>
          <cell r="B17" t="str">
            <v>CLIENTI C/FATTURE DA EMETTERE</v>
          </cell>
          <cell r="C17">
            <v>125786.27</v>
          </cell>
        </row>
        <row r="18">
          <cell r="A18" t="str">
            <v>0044100000010</v>
          </cell>
          <cell r="B18" t="str">
            <v>CREDITI VS SIGLA HOLDING</v>
          </cell>
          <cell r="C18">
            <v>58.8</v>
          </cell>
        </row>
        <row r="19">
          <cell r="A19" t="str">
            <v>0044500000010</v>
          </cell>
          <cell r="B19" t="str">
            <v>CEDENTE PER ANTICIPI C/APULIA</v>
          </cell>
          <cell r="C19">
            <v>125000</v>
          </cell>
        </row>
        <row r="20">
          <cell r="A20" t="str">
            <v>0044500000011</v>
          </cell>
          <cell r="B20" t="str">
            <v>CEDENTE PER ANTICIPI C/FINECO</v>
          </cell>
          <cell r="C20">
            <v>181500</v>
          </cell>
        </row>
        <row r="21">
          <cell r="A21" t="str">
            <v>0044500000012</v>
          </cell>
          <cell r="B21" t="str">
            <v>CEDENTE PER ANTICIPI 24-7</v>
          </cell>
          <cell r="C21">
            <v>347400</v>
          </cell>
        </row>
        <row r="22">
          <cell r="A22" t="str">
            <v>0044500000020</v>
          </cell>
          <cell r="B22" t="str">
            <v>CREDITI V/CLIENTI PER ESTINZ.</v>
          </cell>
          <cell r="C22">
            <v>803970.89</v>
          </cell>
        </row>
        <row r="23">
          <cell r="A23" t="str">
            <v>0049000000020</v>
          </cell>
          <cell r="B23" t="str">
            <v>CLIENTI C/ASSEGNI IN CIRCOLAZ. CQS</v>
          </cell>
          <cell r="C23">
            <v>4000</v>
          </cell>
        </row>
        <row r="24">
          <cell r="A24" t="str">
            <v>0049500000010</v>
          </cell>
          <cell r="B24" t="str">
            <v>CREDITI V/ASSURANT</v>
          </cell>
          <cell r="C24">
            <v>294074.06</v>
          </cell>
        </row>
        <row r="25">
          <cell r="A25" t="str">
            <v>0052000000002</v>
          </cell>
          <cell r="B25" t="str">
            <v>BANCA C/ASSEGNI DA CARICARE</v>
          </cell>
          <cell r="C25">
            <v>8869.07</v>
          </cell>
        </row>
        <row r="26">
          <cell r="A26" t="str">
            <v>0052000000061</v>
          </cell>
          <cell r="B26" t="str">
            <v>CLIENTI C/EROGAZIONI</v>
          </cell>
          <cell r="C26">
            <v>2228484.83</v>
          </cell>
        </row>
        <row r="27">
          <cell r="A27" t="str">
            <v>0052000000090</v>
          </cell>
          <cell r="B27" t="str">
            <v>CLIENTI C/INCASSI TRANS</v>
          </cell>
          <cell r="C27">
            <v>1622.3</v>
          </cell>
        </row>
        <row r="28">
          <cell r="A28" t="str">
            <v>0052600000010</v>
          </cell>
          <cell r="B28" t="str">
            <v>AMMINISTRAZIONI C/ANTICIPI CQS</v>
          </cell>
          <cell r="C28">
            <v>400</v>
          </cell>
        </row>
        <row r="29">
          <cell r="A29" t="str">
            <v>0053000006010</v>
          </cell>
          <cell r="B29" t="str">
            <v>CARTE DI CREDITO - 2275</v>
          </cell>
          <cell r="C29">
            <v>8893.11</v>
          </cell>
        </row>
        <row r="30">
          <cell r="A30" t="str">
            <v>0054000000015</v>
          </cell>
          <cell r="B30" t="str">
            <v>BANCHE C/TRANSITORIO CQS</v>
          </cell>
          <cell r="C30">
            <v>-505758.94</v>
          </cell>
        </row>
        <row r="31">
          <cell r="A31" t="str">
            <v>0055000000001</v>
          </cell>
          <cell r="B31" t="str">
            <v>CLIENTI C/LIQUIDAZIONI</v>
          </cell>
          <cell r="C31">
            <v>2615930.2799999998</v>
          </cell>
        </row>
        <row r="32">
          <cell r="A32" t="str">
            <v>0055000000004</v>
          </cell>
          <cell r="B32" t="str">
            <v>COMMISSIONI BANCARIE</v>
          </cell>
          <cell r="C32">
            <v>-123955.14</v>
          </cell>
        </row>
        <row r="33">
          <cell r="A33" t="str">
            <v>0055000000007</v>
          </cell>
          <cell r="B33" t="str">
            <v>INTERESSI SCALARI NETTI C/APULIA</v>
          </cell>
          <cell r="C33">
            <v>-96052.64</v>
          </cell>
        </row>
        <row r="34">
          <cell r="A34" t="str">
            <v>0055000000023</v>
          </cell>
          <cell r="B34" t="str">
            <v>IMPOSTA DI RIVALSA FINECO</v>
          </cell>
          <cell r="C34">
            <v>-2986.31</v>
          </cell>
        </row>
        <row r="35">
          <cell r="A35" t="str">
            <v>0055000000027</v>
          </cell>
          <cell r="B35" t="str">
            <v>INTERESSI SCALARI NETTI C/FINECO</v>
          </cell>
          <cell r="C35">
            <v>-401006.61</v>
          </cell>
        </row>
        <row r="36">
          <cell r="A36" t="str">
            <v>0055000000029</v>
          </cell>
          <cell r="B36" t="str">
            <v>IMPOSTA DI BOLLO C/APULIA</v>
          </cell>
          <cell r="C36">
            <v>-526.32000000000005</v>
          </cell>
        </row>
        <row r="37">
          <cell r="A37" t="str">
            <v>0055000000030</v>
          </cell>
          <cell r="B37" t="str">
            <v>COMMISSIONI BANCARIE C/24-7</v>
          </cell>
          <cell r="C37">
            <v>-58965.93</v>
          </cell>
        </row>
        <row r="38">
          <cell r="A38" t="str">
            <v>0055000000031</v>
          </cell>
          <cell r="B38" t="str">
            <v>INTERESSI SCALARI NETTI C/24-7</v>
          </cell>
          <cell r="C38">
            <v>-394639.91</v>
          </cell>
        </row>
        <row r="39">
          <cell r="A39" t="str">
            <v>0055000000032</v>
          </cell>
          <cell r="B39" t="str">
            <v>IMPOSTA DI RIVALSA C/24-7</v>
          </cell>
          <cell r="C39">
            <v>-4600.76</v>
          </cell>
        </row>
        <row r="40">
          <cell r="A40" t="str">
            <v>0059000000010</v>
          </cell>
          <cell r="B40" t="str">
            <v>NET INSURANCE C/TRANSITORIO</v>
          </cell>
          <cell r="C40">
            <v>1621.69</v>
          </cell>
        </row>
        <row r="41">
          <cell r="A41" t="str">
            <v>0091000000010</v>
          </cell>
          <cell r="B41" t="str">
            <v>COSTI D'IMPIANTO E AMPLIAMENTO</v>
          </cell>
          <cell r="C41">
            <v>1165768.55</v>
          </cell>
        </row>
        <row r="42">
          <cell r="A42" t="str">
            <v>0091000000020</v>
          </cell>
          <cell r="B42" t="str">
            <v>F.DO AMM. COSTI D'IMPIANTO E AMPL.</v>
          </cell>
          <cell r="C42">
            <v>-640927.84</v>
          </cell>
        </row>
        <row r="43">
          <cell r="A43" t="str">
            <v>0093000000030</v>
          </cell>
          <cell r="B43" t="str">
            <v>PROGRAMMI SOFTWARE</v>
          </cell>
          <cell r="C43">
            <v>3110330.5</v>
          </cell>
        </row>
        <row r="44">
          <cell r="A44" t="str">
            <v>0093000000031</v>
          </cell>
          <cell r="B44" t="str">
            <v>F.DO AMM. PROGRAMMI SOFTWARE</v>
          </cell>
          <cell r="C44">
            <v>-1219515.93</v>
          </cell>
        </row>
        <row r="45">
          <cell r="A45" t="str">
            <v>0093000000050</v>
          </cell>
          <cell r="B45" t="str">
            <v>KNOW HOW</v>
          </cell>
          <cell r="C45">
            <v>1200000</v>
          </cell>
        </row>
        <row r="46">
          <cell r="A46" t="str">
            <v>0093000000060</v>
          </cell>
          <cell r="B46" t="str">
            <v>F.DO AMM. KNOW HOW</v>
          </cell>
          <cell r="C46">
            <v>-399479.45</v>
          </cell>
        </row>
        <row r="47">
          <cell r="A47" t="str">
            <v>0094000000010</v>
          </cell>
          <cell r="B47" t="str">
            <v>MARCHIO</v>
          </cell>
          <cell r="C47">
            <v>1953819.14</v>
          </cell>
        </row>
        <row r="48">
          <cell r="A48" t="str">
            <v>0094000000020</v>
          </cell>
          <cell r="B48" t="str">
            <v>F.DO AMM. MARCHIO</v>
          </cell>
          <cell r="C48">
            <v>-650077.06000000006</v>
          </cell>
        </row>
        <row r="49">
          <cell r="A49" t="str">
            <v>0096000000070</v>
          </cell>
          <cell r="B49" t="str">
            <v>COSTI PLURIENNALI SU BENI DI TERZI</v>
          </cell>
          <cell r="C49">
            <v>78509.59</v>
          </cell>
        </row>
        <row r="50">
          <cell r="A50" t="str">
            <v>0096000000071</v>
          </cell>
          <cell r="B50" t="str">
            <v>F.DO AMM. COSTI PLUR. SU BENI TERZI</v>
          </cell>
          <cell r="C50">
            <v>-37359.25</v>
          </cell>
        </row>
        <row r="51">
          <cell r="A51" t="str">
            <v>0099000000021</v>
          </cell>
          <cell r="B51" t="str">
            <v>PROGRAMMA SOFTW. IN FASE DI COLLAUD</v>
          </cell>
          <cell r="C51">
            <v>245940</v>
          </cell>
        </row>
        <row r="52">
          <cell r="A52" t="str">
            <v>0106000000015</v>
          </cell>
          <cell r="B52" t="str">
            <v>MACCHINE UFFICIO ELETTRICHE</v>
          </cell>
          <cell r="C52">
            <v>739419.99</v>
          </cell>
        </row>
        <row r="53">
          <cell r="A53" t="str">
            <v>0106000000020</v>
          </cell>
          <cell r="B53" t="str">
            <v>MOBILI E MACCHINE ORDINARIE</v>
          </cell>
          <cell r="C53">
            <v>177869.68</v>
          </cell>
        </row>
        <row r="54">
          <cell r="A54" t="str">
            <v>0106000000022</v>
          </cell>
          <cell r="B54" t="str">
            <v>ARREDI</v>
          </cell>
          <cell r="C54">
            <v>39444.410000000003</v>
          </cell>
        </row>
        <row r="55">
          <cell r="A55" t="str">
            <v>0106000000025</v>
          </cell>
          <cell r="B55" t="str">
            <v>MACCHINARI, APPARECCHI E ATTREZZ.</v>
          </cell>
          <cell r="C55">
            <v>38161.410000000003</v>
          </cell>
        </row>
        <row r="56">
          <cell r="A56" t="str">
            <v>0106000000030</v>
          </cell>
          <cell r="B56" t="str">
            <v>BANCONI BLINDATI</v>
          </cell>
          <cell r="C56">
            <v>4787.59</v>
          </cell>
        </row>
        <row r="57">
          <cell r="A57" t="str">
            <v>0106000000033</v>
          </cell>
          <cell r="B57" t="str">
            <v>IMPIANTI ELETTRICI</v>
          </cell>
          <cell r="C57">
            <v>39406.230000000003</v>
          </cell>
        </row>
        <row r="58">
          <cell r="A58" t="str">
            <v>0106000000035</v>
          </cell>
          <cell r="B58" t="str">
            <v>IMPIANTI DI ALLARME</v>
          </cell>
          <cell r="C58">
            <v>26552.57</v>
          </cell>
        </row>
        <row r="59">
          <cell r="A59" t="str">
            <v>0106000000040</v>
          </cell>
          <cell r="B59" t="str">
            <v>IMPIANTI INTERNI SPEC. DI COMUNICAZ</v>
          </cell>
          <cell r="C59">
            <v>31516.98</v>
          </cell>
        </row>
        <row r="60">
          <cell r="A60" t="str">
            <v>0133000000010</v>
          </cell>
          <cell r="B60" t="str">
            <v>ERARIO C/RITENUTE SU INT. BANCARI</v>
          </cell>
          <cell r="C60">
            <v>1114.57</v>
          </cell>
        </row>
        <row r="61">
          <cell r="A61" t="str">
            <v>0133000000020</v>
          </cell>
          <cell r="B61" t="str">
            <v>ERARIO C/RITENUTE SU PROVVIGIONI</v>
          </cell>
          <cell r="C61">
            <v>310053.78999999998</v>
          </cell>
        </row>
        <row r="62">
          <cell r="A62" t="str">
            <v>0133000000081</v>
          </cell>
          <cell r="B62" t="str">
            <v>ACCONTI IRAP</v>
          </cell>
          <cell r="C62">
            <v>92492.5</v>
          </cell>
        </row>
        <row r="63">
          <cell r="A63" t="str">
            <v>0133000000095</v>
          </cell>
          <cell r="B63" t="str">
            <v>CREDITO IMP. ACC. RIT. TFR</v>
          </cell>
          <cell r="C63">
            <v>2457.1799999999998</v>
          </cell>
        </row>
        <row r="64">
          <cell r="A64" t="str">
            <v>0133000000096</v>
          </cell>
          <cell r="B64" t="str">
            <v>ERARIO C/ACCONTO IMPOSTA SOSTITUTIV</v>
          </cell>
          <cell r="C64">
            <v>502.53</v>
          </cell>
        </row>
        <row r="65">
          <cell r="A65" t="str">
            <v>0133000000098</v>
          </cell>
          <cell r="B65" t="str">
            <v>CREDITI V/ERARIO IMPOSTE ANTICIPATE</v>
          </cell>
          <cell r="C65">
            <v>-8</v>
          </cell>
        </row>
        <row r="66">
          <cell r="A66" t="str">
            <v>0135000000010</v>
          </cell>
          <cell r="B66" t="str">
            <v>CREDITI V/HDG PER IMPOSTE DA CONSOL</v>
          </cell>
          <cell r="C66">
            <v>739687.14</v>
          </cell>
        </row>
        <row r="67">
          <cell r="A67" t="str">
            <v>0136000000010</v>
          </cell>
          <cell r="B67" t="str">
            <v>FORNITORI C/ANTICIPI</v>
          </cell>
          <cell r="C67">
            <v>340060.85</v>
          </cell>
        </row>
        <row r="68">
          <cell r="A68" t="str">
            <v>0136000000020</v>
          </cell>
          <cell r="B68" t="str">
            <v>FORNITORI C/NOTE ACCRED. DA RICEV.</v>
          </cell>
          <cell r="C68">
            <v>-635.41</v>
          </cell>
        </row>
        <row r="69">
          <cell r="A69" t="str">
            <v>0138000000010</v>
          </cell>
          <cell r="B69" t="str">
            <v>CAUZIONI ATTIVE TELECOM</v>
          </cell>
          <cell r="C69">
            <v>413.17</v>
          </cell>
        </row>
        <row r="70">
          <cell r="A70" t="str">
            <v>0138000000019</v>
          </cell>
          <cell r="B70" t="str">
            <v>CAUZIONI ATTIVE AEM ELETTRICITA'</v>
          </cell>
          <cell r="C70">
            <v>206.6</v>
          </cell>
        </row>
        <row r="71">
          <cell r="A71" t="str">
            <v>0138000000020</v>
          </cell>
          <cell r="B71" t="str">
            <v>CAUZIONI ATTIVE ENEL</v>
          </cell>
          <cell r="C71">
            <v>-15.49</v>
          </cell>
        </row>
        <row r="72">
          <cell r="A72" t="str">
            <v>0138000000021</v>
          </cell>
          <cell r="B72" t="str">
            <v>CAUZIONI ATTIVE ENEL DIPENDENTI</v>
          </cell>
          <cell r="C72">
            <v>30</v>
          </cell>
        </row>
        <row r="73">
          <cell r="A73" t="str">
            <v>0138000000030</v>
          </cell>
          <cell r="B73" t="str">
            <v>CAUZIONI ATTIVE NOLEGGIO AUTO ALFIE</v>
          </cell>
          <cell r="C73">
            <v>5005</v>
          </cell>
        </row>
        <row r="74">
          <cell r="A74" t="str">
            <v>0138000000031</v>
          </cell>
          <cell r="B74" t="str">
            <v>CAUZIONI ATTIVE AUTOVETT. SOSTITUT.</v>
          </cell>
          <cell r="C74">
            <v>2</v>
          </cell>
        </row>
        <row r="75">
          <cell r="A75" t="str">
            <v>0138000000040</v>
          </cell>
          <cell r="B75" t="str">
            <v>CAUZIONI ATTIVE AFFITTO</v>
          </cell>
          <cell r="C75">
            <v>21000</v>
          </cell>
        </row>
        <row r="76">
          <cell r="A76" t="str">
            <v>0138000000041</v>
          </cell>
          <cell r="B76" t="str">
            <v>CAUZIONI ATTIVE LOCAZIONI DIPENDENT</v>
          </cell>
          <cell r="C76">
            <v>19610</v>
          </cell>
        </row>
        <row r="77">
          <cell r="A77" t="str">
            <v>0139000000041</v>
          </cell>
          <cell r="B77" t="str">
            <v>TICKETS RESTAURANT</v>
          </cell>
          <cell r="C77">
            <v>3194.47</v>
          </cell>
        </row>
        <row r="78">
          <cell r="A78" t="str">
            <v>0139000000080</v>
          </cell>
          <cell r="B78" t="str">
            <v>DEBITORI VARI C/ANTICIPI SPESE</v>
          </cell>
          <cell r="C78">
            <v>2799.31</v>
          </cell>
        </row>
        <row r="79">
          <cell r="A79" t="str">
            <v>0139000000081</v>
          </cell>
          <cell r="B79" t="str">
            <v>DEBITORI VARI VENDITE C/ANTICIPI SP</v>
          </cell>
          <cell r="C79">
            <v>24367.61</v>
          </cell>
        </row>
        <row r="80">
          <cell r="A80" t="str">
            <v>0145000000040</v>
          </cell>
          <cell r="B80" t="str">
            <v>RISCONTI ATTIVI DIVERSI</v>
          </cell>
          <cell r="C80">
            <v>108417.97</v>
          </cell>
        </row>
        <row r="81">
          <cell r="A81" t="str">
            <v>0145000000050</v>
          </cell>
          <cell r="B81" t="str">
            <v>COSTI ESERCIZI FUTURI</v>
          </cell>
          <cell r="C81">
            <v>607.09</v>
          </cell>
        </row>
        <row r="82">
          <cell r="A82" t="str">
            <v>0145000000065</v>
          </cell>
          <cell r="B82" t="str">
            <v>RATEI ATTIVI V/ASSURANT</v>
          </cell>
          <cell r="C82">
            <v>29407.41</v>
          </cell>
        </row>
        <row r="83">
          <cell r="A83" t="str">
            <v>0191010000171</v>
          </cell>
          <cell r="B83" t="str">
            <v>SGL S.P.A.</v>
          </cell>
          <cell r="C83">
            <v>3000</v>
          </cell>
        </row>
        <row r="84">
          <cell r="A84" t="str">
            <v>0191010000244</v>
          </cell>
          <cell r="B84" t="str">
            <v>EUROPAGHE S.R.L.</v>
          </cell>
          <cell r="C84">
            <v>762.84</v>
          </cell>
        </row>
        <row r="85">
          <cell r="A85" t="str">
            <v>0191012001730</v>
          </cell>
          <cell r="B85" t="str">
            <v>CANTON DEI MUS SRL</v>
          </cell>
          <cell r="C85">
            <v>120</v>
          </cell>
        </row>
        <row r="86">
          <cell r="A86" t="str">
            <v>0202000000010</v>
          </cell>
          <cell r="B86" t="str">
            <v>DEBITORI PER QUOTE CQS C/APULIA</v>
          </cell>
          <cell r="C86">
            <v>17709594.41</v>
          </cell>
        </row>
        <row r="87">
          <cell r="A87" t="str">
            <v>0202000000020</v>
          </cell>
          <cell r="B87" t="str">
            <v>DEBITORI PER QUOTE CQS C/FINECO</v>
          </cell>
          <cell r="C87">
            <v>24703067.109999999</v>
          </cell>
        </row>
        <row r="88">
          <cell r="A88" t="str">
            <v>0202000000030</v>
          </cell>
          <cell r="B88" t="str">
            <v>DEBITORI PER QUOTE CQS C/24-7</v>
          </cell>
          <cell r="C88">
            <v>1689120</v>
          </cell>
        </row>
        <row r="89">
          <cell r="A89" t="str">
            <v>0211200000010</v>
          </cell>
          <cell r="B89" t="str">
            <v>INTERESSI PASSIVI DA LIQUIDARE</v>
          </cell>
          <cell r="C89">
            <v>-7536.93</v>
          </cell>
        </row>
        <row r="90">
          <cell r="A90" t="str">
            <v>0211200000020</v>
          </cell>
          <cell r="B90" t="str">
            <v>INTERESSI ATTIVI DA LIQUIDARE</v>
          </cell>
          <cell r="C90">
            <v>1041.83</v>
          </cell>
        </row>
        <row r="91">
          <cell r="A91" t="str">
            <v>0221000000050</v>
          </cell>
          <cell r="B91" t="str">
            <v>DEBITI V/SIGLA FIN COMM ASSIC</v>
          </cell>
          <cell r="C91">
            <v>-294074.06</v>
          </cell>
        </row>
        <row r="92">
          <cell r="A92" t="str">
            <v>0225000000030</v>
          </cell>
          <cell r="B92" t="str">
            <v>SIGLA HOLDING SRL C/FINANZIAMENTO</v>
          </cell>
          <cell r="C92">
            <v>-3754992.22</v>
          </cell>
        </row>
        <row r="93">
          <cell r="A93" t="str">
            <v>0230100000000</v>
          </cell>
          <cell r="B93" t="str">
            <v>FORNITORI</v>
          </cell>
          <cell r="C93">
            <v>-1759314.09</v>
          </cell>
        </row>
        <row r="94">
          <cell r="A94" t="str">
            <v>0250200000010</v>
          </cell>
          <cell r="B94" t="str">
            <v>INPS LAVORATORI DIPENDENTI</v>
          </cell>
          <cell r="C94">
            <v>-94382</v>
          </cell>
        </row>
        <row r="95">
          <cell r="A95" t="str">
            <v>0250200000020</v>
          </cell>
          <cell r="B95" t="str">
            <v>INPS LAVORATORI CO.CO.PRO.</v>
          </cell>
          <cell r="C95">
            <v>-3065</v>
          </cell>
        </row>
        <row r="96">
          <cell r="A96" t="str">
            <v>0250200000030</v>
          </cell>
          <cell r="B96" t="str">
            <v>INAIL</v>
          </cell>
          <cell r="C96">
            <v>-17.3</v>
          </cell>
        </row>
        <row r="97">
          <cell r="A97" t="str">
            <v>0250200000050</v>
          </cell>
          <cell r="B97" t="str">
            <v>FONDO MARIO NEGRI</v>
          </cell>
          <cell r="C97">
            <v>-42561.72</v>
          </cell>
        </row>
        <row r="98">
          <cell r="A98" t="str">
            <v>0250200000060</v>
          </cell>
          <cell r="B98" t="str">
            <v>FONDO MARIO BESUSSO (FASDAC)</v>
          </cell>
          <cell r="C98">
            <v>-3705.58</v>
          </cell>
        </row>
        <row r="99">
          <cell r="A99" t="str">
            <v>0250200000070</v>
          </cell>
          <cell r="B99" t="str">
            <v>FONDO ANTONIO PASTORE</v>
          </cell>
          <cell r="C99">
            <v>-40398.28</v>
          </cell>
        </row>
        <row r="100">
          <cell r="A100" t="str">
            <v>0250200000080</v>
          </cell>
          <cell r="B100" t="str">
            <v>FONDO QUAS</v>
          </cell>
          <cell r="C100">
            <v>-445</v>
          </cell>
        </row>
        <row r="101">
          <cell r="A101" t="str">
            <v>0250200000090</v>
          </cell>
          <cell r="B101" t="str">
            <v>FONDAZIONE ENASARCO</v>
          </cell>
          <cell r="C101">
            <v>-8378.6200000000008</v>
          </cell>
        </row>
        <row r="102">
          <cell r="A102" t="str">
            <v>0250200000095</v>
          </cell>
          <cell r="B102" t="str">
            <v>FONDO EST</v>
          </cell>
          <cell r="C102">
            <v>-1028</v>
          </cell>
        </row>
        <row r="103">
          <cell r="A103" t="str">
            <v>0250300000030</v>
          </cell>
          <cell r="B103" t="str">
            <v>IRAP</v>
          </cell>
          <cell r="C103">
            <v>-247097.61</v>
          </cell>
        </row>
        <row r="104">
          <cell r="A104" t="str">
            <v>0250300000040</v>
          </cell>
          <cell r="B104" t="str">
            <v>DEBITI PER IMPOSTA SOST. TFR</v>
          </cell>
          <cell r="C104">
            <v>692.97</v>
          </cell>
        </row>
        <row r="105">
          <cell r="A105" t="str">
            <v>0250400000010</v>
          </cell>
          <cell r="B105" t="str">
            <v>RITENUTE COMPENSI LAVORO AUTONOMO</v>
          </cell>
          <cell r="C105">
            <v>-627.13</v>
          </cell>
        </row>
        <row r="106">
          <cell r="A106" t="str">
            <v>0250400000015</v>
          </cell>
          <cell r="B106" t="str">
            <v>RITENUTE COMPENSI CO.CO.PRO.</v>
          </cell>
          <cell r="C106">
            <v>-5451.12</v>
          </cell>
        </row>
        <row r="107">
          <cell r="A107" t="str">
            <v>0250400000030</v>
          </cell>
          <cell r="B107" t="str">
            <v>RITENUTE SU PROVVIGIONI</v>
          </cell>
          <cell r="C107">
            <v>-42543.51</v>
          </cell>
        </row>
        <row r="108">
          <cell r="A108" t="str">
            <v>0250400000050</v>
          </cell>
          <cell r="B108" t="str">
            <v>RITENUTE AI DIPENDENTI</v>
          </cell>
          <cell r="C108">
            <v>-190354.47</v>
          </cell>
        </row>
        <row r="109">
          <cell r="A109" t="str">
            <v>0251000000010</v>
          </cell>
          <cell r="B109" t="str">
            <v>IVA VENDITE</v>
          </cell>
          <cell r="C109">
            <v>-19633.52</v>
          </cell>
        </row>
        <row r="110">
          <cell r="A110" t="str">
            <v>0251000000020</v>
          </cell>
          <cell r="B110" t="str">
            <v>IVA ACQUISTI</v>
          </cell>
          <cell r="C110">
            <v>69387.5</v>
          </cell>
        </row>
        <row r="111">
          <cell r="A111" t="str">
            <v>0255000000040</v>
          </cell>
          <cell r="B111" t="str">
            <v>SIGLA FINANZIARIA C/ANTICIPI</v>
          </cell>
          <cell r="C111">
            <v>-14049825.210000001</v>
          </cell>
        </row>
        <row r="112">
          <cell r="A112" t="str">
            <v>0255000000050</v>
          </cell>
          <cell r="B112" t="str">
            <v>DEBITI V/HDG PER IMPOSTE DA CONSOL</v>
          </cell>
          <cell r="C112">
            <v>-205434.2</v>
          </cell>
        </row>
        <row r="113">
          <cell r="A113" t="str">
            <v>0255000000060</v>
          </cell>
          <cell r="B113" t="str">
            <v>DEBITI V/SIGLA HOLDING</v>
          </cell>
          <cell r="C113">
            <v>-12225</v>
          </cell>
        </row>
        <row r="114">
          <cell r="A114" t="str">
            <v>0255000000070</v>
          </cell>
          <cell r="B114" t="str">
            <v>POSTA TARGET</v>
          </cell>
          <cell r="C114">
            <v>808.61</v>
          </cell>
        </row>
        <row r="115">
          <cell r="A115" t="str">
            <v>0256000000010</v>
          </cell>
          <cell r="B115" t="str">
            <v>DEBITI V/NET INSURANCE</v>
          </cell>
          <cell r="C115">
            <v>-295332.59000000003</v>
          </cell>
        </row>
        <row r="116">
          <cell r="A116" t="str">
            <v>0256000000020</v>
          </cell>
          <cell r="B116" t="str">
            <v>DEBITI V/CARIGE ASSICURAZIONI</v>
          </cell>
          <cell r="C116">
            <v>-0.01</v>
          </cell>
        </row>
        <row r="117">
          <cell r="A117" t="str">
            <v>0256000000030</v>
          </cell>
          <cell r="B117" t="str">
            <v>DEBITI V/A.M. SRL ASSICURAZIONI</v>
          </cell>
          <cell r="C117">
            <v>-194237.75</v>
          </cell>
        </row>
        <row r="118">
          <cell r="A118" t="str">
            <v>0256000000040</v>
          </cell>
          <cell r="B118" t="str">
            <v>DEBITI V/AXERIA PREVOYANCE S.A.</v>
          </cell>
          <cell r="C118">
            <v>-345119.44</v>
          </cell>
        </row>
        <row r="119">
          <cell r="A119" t="str">
            <v>0257000000010</v>
          </cell>
          <cell r="B119" t="str">
            <v>DEBITI V/ASSURANT</v>
          </cell>
          <cell r="C119">
            <v>-425882.25</v>
          </cell>
        </row>
        <row r="120">
          <cell r="A120" t="str">
            <v>0258500000010</v>
          </cell>
          <cell r="B120" t="str">
            <v>FORNITORI C/FATTURE DA RICEVERE</v>
          </cell>
          <cell r="C120">
            <v>-1283765.18</v>
          </cell>
        </row>
        <row r="121">
          <cell r="A121" t="str">
            <v>0259000000010</v>
          </cell>
          <cell r="B121" t="str">
            <v>AMMINISTRATORE C/COMPENSO</v>
          </cell>
          <cell r="C121">
            <v>-2632</v>
          </cell>
        </row>
        <row r="122">
          <cell r="A122" t="str">
            <v>0259000000020</v>
          </cell>
          <cell r="B122" t="str">
            <v>PERSONALE C/RETRIBUZIONE</v>
          </cell>
          <cell r="C122">
            <v>-801738.79</v>
          </cell>
        </row>
        <row r="123">
          <cell r="A123" t="str">
            <v>0259000000051</v>
          </cell>
          <cell r="B123" t="str">
            <v>JACKSON CHRISTABEL</v>
          </cell>
          <cell r="C123">
            <v>-1740</v>
          </cell>
        </row>
        <row r="124">
          <cell r="A124" t="str">
            <v>0259000000052</v>
          </cell>
          <cell r="B124" t="str">
            <v>STAGISTI AREA PRODUZ. C/RETRIBUZION</v>
          </cell>
          <cell r="C124">
            <v>0.12</v>
          </cell>
        </row>
        <row r="125">
          <cell r="A125" t="str">
            <v>0259000000053</v>
          </cell>
          <cell r="B125" t="str">
            <v>STAGISTI AREA REPEAT B.C/RETRIBUZIO</v>
          </cell>
          <cell r="C125">
            <v>0.6</v>
          </cell>
        </row>
        <row r="126">
          <cell r="A126" t="str">
            <v>0259000000058</v>
          </cell>
          <cell r="B126" t="str">
            <v>PETTINATO SONIA</v>
          </cell>
          <cell r="C126">
            <v>1141</v>
          </cell>
        </row>
        <row r="127">
          <cell r="A127" t="str">
            <v>0259000000100</v>
          </cell>
          <cell r="B127" t="str">
            <v>F.DO STANZIAMENTO PREMI DIPENDENTI</v>
          </cell>
          <cell r="C127">
            <v>-154237</v>
          </cell>
        </row>
        <row r="128">
          <cell r="A128" t="str">
            <v>0259500000001</v>
          </cell>
          <cell r="B128" t="str">
            <v>DEBITI PREV. COMPLEMENTARE</v>
          </cell>
          <cell r="C128">
            <v>-5688.76</v>
          </cell>
        </row>
        <row r="129">
          <cell r="A129" t="str">
            <v>0262000000040</v>
          </cell>
          <cell r="B129" t="str">
            <v>RATEI PASSIIVI DIVERSI</v>
          </cell>
          <cell r="C129">
            <v>-77132.12</v>
          </cell>
        </row>
        <row r="130">
          <cell r="A130" t="str">
            <v>0262000000050</v>
          </cell>
          <cell r="B130" t="str">
            <v>RATEI PASSIVI V/SIGLA FIN</v>
          </cell>
          <cell r="C130">
            <v>-29407.41</v>
          </cell>
        </row>
        <row r="131">
          <cell r="A131" t="str">
            <v>0271000000010</v>
          </cell>
          <cell r="B131" t="str">
            <v>FONDO T.F.R.</v>
          </cell>
          <cell r="C131">
            <v>-562745.44999999995</v>
          </cell>
        </row>
        <row r="132">
          <cell r="A132" t="str">
            <v>0295000000015</v>
          </cell>
          <cell r="B132" t="str">
            <v>F.DO AMM. MACCH. UFF. EL. EL ELETTR</v>
          </cell>
          <cell r="C132">
            <v>-409101.29</v>
          </cell>
        </row>
        <row r="133">
          <cell r="A133" t="str">
            <v>0295000000020</v>
          </cell>
          <cell r="B133" t="str">
            <v>F.DO AMM. MOBILI E MACCH. ORDINARIE</v>
          </cell>
          <cell r="C133">
            <v>-54035.96</v>
          </cell>
        </row>
        <row r="134">
          <cell r="A134" t="str">
            <v>0295000000022</v>
          </cell>
          <cell r="B134" t="str">
            <v>F.DO AMM. ARREDI</v>
          </cell>
          <cell r="C134">
            <v>-21618.19</v>
          </cell>
        </row>
        <row r="135">
          <cell r="A135" t="str">
            <v>0295000000025</v>
          </cell>
          <cell r="B135" t="str">
            <v>F.DO AMM. ATTREZZATURE VARIE</v>
          </cell>
          <cell r="C135">
            <v>-25792.43</v>
          </cell>
        </row>
        <row r="136">
          <cell r="A136" t="str">
            <v>0295000000030</v>
          </cell>
          <cell r="B136" t="str">
            <v>F.DO AMM. BANCONI BLINDATI</v>
          </cell>
          <cell r="C136">
            <v>-4319.62</v>
          </cell>
        </row>
        <row r="137">
          <cell r="A137" t="str">
            <v>0295000000033</v>
          </cell>
          <cell r="B137" t="str">
            <v>F.DO AMM. IMPIANTI ELETTRICI</v>
          </cell>
          <cell r="C137">
            <v>-22324.14</v>
          </cell>
        </row>
        <row r="138">
          <cell r="A138" t="str">
            <v>0295000000035</v>
          </cell>
          <cell r="B138" t="str">
            <v>F.DO AMM. IMPIANTI DI ALLARME</v>
          </cell>
          <cell r="C138">
            <v>-19588.84</v>
          </cell>
        </row>
        <row r="139">
          <cell r="A139" t="str">
            <v>0295000000040</v>
          </cell>
          <cell r="B139" t="str">
            <v>F.DO AMM. IMP. INT DI COMUNICAZIONE</v>
          </cell>
          <cell r="C139">
            <v>-31433.52</v>
          </cell>
        </row>
        <row r="140">
          <cell r="A140" t="str">
            <v>0296000000020</v>
          </cell>
          <cell r="B140" t="str">
            <v>FONDO IMPOSTE DIFFERITE</v>
          </cell>
          <cell r="C140">
            <v>-735419.92</v>
          </cell>
        </row>
        <row r="141">
          <cell r="A141" t="str">
            <v>0297000000001</v>
          </cell>
          <cell r="B141" t="str">
            <v>F.DO SVAL. CREDITI FORF CQS</v>
          </cell>
          <cell r="C141">
            <v>-210000</v>
          </cell>
        </row>
        <row r="142">
          <cell r="A142" t="str">
            <v>0321000000010</v>
          </cell>
          <cell r="B142" t="str">
            <v>CAPITALE SOCIALE</v>
          </cell>
          <cell r="C142">
            <v>-600000</v>
          </cell>
        </row>
        <row r="143">
          <cell r="A143" t="str">
            <v>0326000000010</v>
          </cell>
          <cell r="B143" t="str">
            <v>PERDITA D'ESERCIZIO PORTATA A NUOVO</v>
          </cell>
          <cell r="C143">
            <v>1245189.54</v>
          </cell>
        </row>
        <row r="144">
          <cell r="A144" t="str">
            <v>0331000000010</v>
          </cell>
          <cell r="B144" t="str">
            <v>SOVRAPPREZZI DA EMISSIONE</v>
          </cell>
          <cell r="C144">
            <v>-1677766</v>
          </cell>
        </row>
        <row r="145">
          <cell r="A145" t="str">
            <v>0372000000010</v>
          </cell>
          <cell r="B145" t="str">
            <v>PERDITA D'ESERCIZIO</v>
          </cell>
          <cell r="C145">
            <v>91243.41</v>
          </cell>
        </row>
        <row r="146">
          <cell r="A146" t="str">
            <v>0402000000010</v>
          </cell>
          <cell r="B146" t="str">
            <v>CREDITORI PER QUOTE CQS C/APULIA</v>
          </cell>
          <cell r="C146">
            <v>-17879313.850000001</v>
          </cell>
        </row>
        <row r="147">
          <cell r="A147" t="str">
            <v>0402000000020</v>
          </cell>
          <cell r="B147" t="str">
            <v>CREDITORI PER QUOTE CQS C/FINECO</v>
          </cell>
          <cell r="C147">
            <v>-24886186.32</v>
          </cell>
        </row>
        <row r="148">
          <cell r="A148" t="str">
            <v>0402000000030</v>
          </cell>
          <cell r="B148" t="str">
            <v>CREDITORI PER QUOTE CQS C/24-7</v>
          </cell>
          <cell r="C148">
            <v>-1689120</v>
          </cell>
        </row>
        <row r="149">
          <cell r="B149" t="str">
            <v>RISULTATO DI ESERCIZIO</v>
          </cell>
          <cell r="C149">
            <v>-213047.35000001639</v>
          </cell>
        </row>
        <row r="152">
          <cell r="A152" t="str">
            <v>CONTO ECONOMICO AL 31/05/2008</v>
          </cell>
        </row>
        <row r="153">
          <cell r="A153" t="str">
            <v>CODICE</v>
          </cell>
          <cell r="B153" t="str">
            <v>RAGSOC</v>
          </cell>
          <cell r="C153" t="str">
            <v>SALDO</v>
          </cell>
        </row>
        <row r="154">
          <cell r="A154" t="str">
            <v>0513000000010</v>
          </cell>
          <cell r="B154" t="str">
            <v>INTERESSI DI MORA</v>
          </cell>
          <cell r="C154">
            <v>3.71</v>
          </cell>
        </row>
        <row r="155">
          <cell r="A155" t="str">
            <v>0515000000010</v>
          </cell>
          <cell r="B155" t="str">
            <v>INTERESSI ATTIVI V/BANCHE</v>
          </cell>
          <cell r="C155">
            <v>-4128.05</v>
          </cell>
        </row>
        <row r="156">
          <cell r="A156" t="str">
            <v>0531000000010</v>
          </cell>
          <cell r="B156" t="str">
            <v>RIMBORSO SERVIZI DI PRODUZIONE</v>
          </cell>
          <cell r="C156">
            <v>-3377186.52</v>
          </cell>
        </row>
        <row r="157">
          <cell r="A157" t="str">
            <v>0531000000015</v>
          </cell>
          <cell r="B157" t="str">
            <v>RIMBORSO SERVIZI AMMINISTRATIVI</v>
          </cell>
          <cell r="C157">
            <v>-77485.75</v>
          </cell>
        </row>
        <row r="158">
          <cell r="A158" t="str">
            <v>0531000000020</v>
          </cell>
          <cell r="B158" t="str">
            <v>RIMBORSO SERVIZI DI INCASSO</v>
          </cell>
          <cell r="C158">
            <v>-84027.78</v>
          </cell>
        </row>
        <row r="159">
          <cell r="A159" t="str">
            <v>0531000000025</v>
          </cell>
          <cell r="B159" t="str">
            <v>RIMBORSO SERVIZI PER SPESE MEDIATOR</v>
          </cell>
          <cell r="C159">
            <v>-1709799.19</v>
          </cell>
        </row>
        <row r="160">
          <cell r="A160" t="str">
            <v>0531000000026</v>
          </cell>
          <cell r="B160" t="str">
            <v>RIMBORSO SERVIZI PER PREM PERF MED</v>
          </cell>
          <cell r="C160">
            <v>-9455.1299999999992</v>
          </cell>
        </row>
        <row r="161">
          <cell r="A161" t="str">
            <v>0531000000030</v>
          </cell>
          <cell r="B161" t="str">
            <v>RIMBORSO SERVIZI PER SPESE STRUTTUR</v>
          </cell>
          <cell r="C161">
            <v>-57416.67</v>
          </cell>
        </row>
        <row r="162">
          <cell r="A162" t="str">
            <v>0531000000050</v>
          </cell>
          <cell r="B162" t="str">
            <v>COMMISSIONI ASS. PP V/ASSURANT</v>
          </cell>
          <cell r="C162">
            <v>-294074.06</v>
          </cell>
        </row>
        <row r="163">
          <cell r="A163" t="str">
            <v>0531000000060</v>
          </cell>
          <cell r="B163" t="str">
            <v>RAPPEL ASS. PP V/ASSURANT</v>
          </cell>
          <cell r="C163">
            <v>-29407.41</v>
          </cell>
        </row>
        <row r="164">
          <cell r="A164" t="str">
            <v>0531000000100</v>
          </cell>
          <cell r="B164" t="str">
            <v>RIMBORSO SERVIZI ASSISTENZA SOFTW</v>
          </cell>
          <cell r="C164">
            <v>-12500</v>
          </cell>
        </row>
        <row r="165">
          <cell r="A165" t="str">
            <v>0533000000010</v>
          </cell>
          <cell r="B165" t="str">
            <v>COMMISSIONI SIGLA SRL C/APULIA</v>
          </cell>
          <cell r="C165">
            <v>-188420.03</v>
          </cell>
        </row>
        <row r="166">
          <cell r="A166" t="str">
            <v>0533000000020</v>
          </cell>
          <cell r="B166" t="str">
            <v>COMMISSIONI SIGLA SRL C/FINECO</v>
          </cell>
          <cell r="C166">
            <v>-766965.13</v>
          </cell>
        </row>
        <row r="167">
          <cell r="A167" t="str">
            <v>0533000000030</v>
          </cell>
          <cell r="B167" t="str">
            <v>COMMISSIONI SIGLA SRL C/24-7</v>
          </cell>
          <cell r="C167">
            <v>-130278.63</v>
          </cell>
        </row>
        <row r="168">
          <cell r="A168" t="str">
            <v>0533000000050</v>
          </cell>
          <cell r="B168" t="str">
            <v>COMMISSIONI PER ASSICURAZIONI CQS</v>
          </cell>
          <cell r="C168">
            <v>-140123.31</v>
          </cell>
        </row>
        <row r="169">
          <cell r="A169" t="str">
            <v>0533000000080</v>
          </cell>
          <cell r="B169" t="str">
            <v>COMMIS EST ANTIC. CQS</v>
          </cell>
          <cell r="C169">
            <v>-7324.09</v>
          </cell>
        </row>
        <row r="170">
          <cell r="A170" t="str">
            <v>0533000000090</v>
          </cell>
          <cell r="B170" t="str">
            <v>RIMBORSO SPESE C/MEDIATORI CQS</v>
          </cell>
          <cell r="C170">
            <v>-1820587.93</v>
          </cell>
        </row>
        <row r="171">
          <cell r="A171" t="str">
            <v>0572000000090</v>
          </cell>
          <cell r="B171" t="str">
            <v>ALTRE VOCI DI RECUPERO SPESE</v>
          </cell>
          <cell r="C171">
            <v>-660.2</v>
          </cell>
        </row>
        <row r="172">
          <cell r="A172" t="str">
            <v>0572000000100</v>
          </cell>
          <cell r="B172" t="str">
            <v>RECUPERO SPESE DIPENDENTI</v>
          </cell>
          <cell r="C172">
            <v>-894.69</v>
          </cell>
        </row>
        <row r="173">
          <cell r="A173" t="str">
            <v>0572000000110</v>
          </cell>
          <cell r="B173" t="str">
            <v>RECUPERO SPESE LOCAZIONE UFFICI</v>
          </cell>
          <cell r="C173">
            <v>-3441.65</v>
          </cell>
        </row>
        <row r="174">
          <cell r="A174" t="str">
            <v>0572500000010</v>
          </cell>
          <cell r="B174" t="str">
            <v>RECUPERO SPESE CQS C/APULIA</v>
          </cell>
          <cell r="C174">
            <v>-50298.64</v>
          </cell>
        </row>
        <row r="175">
          <cell r="A175" t="str">
            <v>0572500000020</v>
          </cell>
          <cell r="B175" t="str">
            <v>RECUPERO SPESE CQS C/FINECO</v>
          </cell>
          <cell r="C175">
            <v>-227600</v>
          </cell>
        </row>
        <row r="176">
          <cell r="A176" t="str">
            <v>0572500000030</v>
          </cell>
          <cell r="B176" t="str">
            <v>RECUPERO SPESE CQS C/24-7</v>
          </cell>
          <cell r="C176">
            <v>-53400</v>
          </cell>
        </row>
        <row r="177">
          <cell r="A177" t="str">
            <v>0581000000010</v>
          </cell>
          <cell r="B177" t="str">
            <v>SOPRAVVENIENZE ATTIVE</v>
          </cell>
          <cell r="C177">
            <v>-10530.83</v>
          </cell>
        </row>
        <row r="178">
          <cell r="A178" t="str">
            <v>0581000000030</v>
          </cell>
          <cell r="B178" t="str">
            <v>ABBUONI ATTIVI E ARROTONDAMENTI</v>
          </cell>
          <cell r="C178">
            <v>-5.74</v>
          </cell>
        </row>
        <row r="179">
          <cell r="A179" t="str">
            <v>0582000000010</v>
          </cell>
          <cell r="B179" t="str">
            <v>SOPRAVVENIENZE ATTIVE CQS</v>
          </cell>
          <cell r="C179">
            <v>-101.61</v>
          </cell>
        </row>
        <row r="180">
          <cell r="A180" t="str">
            <v>0582000000030</v>
          </cell>
          <cell r="B180" t="str">
            <v>ABBUONI ATTIVI E ARROTONDAM. CQS</v>
          </cell>
          <cell r="C180">
            <v>-302.47000000000003</v>
          </cell>
        </row>
        <row r="181">
          <cell r="A181" t="str">
            <v>0711000000010</v>
          </cell>
          <cell r="B181" t="str">
            <v>INTERESSI PASSIVI SU C/C ORDINARIO</v>
          </cell>
          <cell r="C181">
            <v>4282.99</v>
          </cell>
        </row>
        <row r="182">
          <cell r="A182" t="str">
            <v>0712000000010</v>
          </cell>
          <cell r="B182" t="str">
            <v>SPESE CHIUSURA TRIMESTRE</v>
          </cell>
          <cell r="C182">
            <v>14594.04</v>
          </cell>
        </row>
        <row r="183">
          <cell r="A183" t="str">
            <v>0712000000020</v>
          </cell>
          <cell r="B183" t="str">
            <v>SPESE DIVERSE BANCA</v>
          </cell>
          <cell r="C183">
            <v>5812.15</v>
          </cell>
        </row>
        <row r="184">
          <cell r="A184" t="str">
            <v>0713000000001</v>
          </cell>
          <cell r="B184" t="str">
            <v>INTERESSI V/ ENTI PREV</v>
          </cell>
          <cell r="C184">
            <v>1</v>
          </cell>
        </row>
        <row r="185">
          <cell r="A185" t="str">
            <v>0715000000030</v>
          </cell>
          <cell r="B185" t="str">
            <v>INTERESSI PASSIVI V/SIGLA HOLDING</v>
          </cell>
          <cell r="C185">
            <v>54992.22</v>
          </cell>
        </row>
        <row r="186">
          <cell r="A186" t="str">
            <v>0721000000010</v>
          </cell>
          <cell r="B186" t="str">
            <v>PROVVIGIONI A MEDIATORI</v>
          </cell>
          <cell r="C186">
            <v>1709699.23</v>
          </cell>
        </row>
        <row r="187">
          <cell r="A187" t="str">
            <v>0721000000015</v>
          </cell>
          <cell r="B187" t="str">
            <v>PREMIO PERFORMANCE MEDIATORI</v>
          </cell>
          <cell r="C187">
            <v>9455.1299999999992</v>
          </cell>
        </row>
        <row r="188">
          <cell r="A188" t="str">
            <v>0721000000040</v>
          </cell>
          <cell r="B188" t="str">
            <v>COMM PASS ASSIC SU PP V/SIGLA FIN</v>
          </cell>
          <cell r="C188">
            <v>294074.06</v>
          </cell>
        </row>
        <row r="189">
          <cell r="A189" t="str">
            <v>0721000000045</v>
          </cell>
          <cell r="B189" t="str">
            <v>RAPPEL ASS C/SIGLA FIN</v>
          </cell>
          <cell r="C189">
            <v>29407.41</v>
          </cell>
        </row>
        <row r="190">
          <cell r="A190" t="str">
            <v>0721000000050</v>
          </cell>
          <cell r="B190" t="str">
            <v>PROVVIGIONI SGL SPA</v>
          </cell>
          <cell r="C190">
            <v>130250</v>
          </cell>
        </row>
        <row r="191">
          <cell r="A191" t="str">
            <v>0721000000055</v>
          </cell>
          <cell r="B191" t="str">
            <v>SPESE PERSONALE SGL SPA</v>
          </cell>
          <cell r="C191">
            <v>43087.5</v>
          </cell>
        </row>
        <row r="192">
          <cell r="A192" t="str">
            <v>0721500000010</v>
          </cell>
          <cell r="B192" t="str">
            <v>PROVVIGIONI MEDIATORI CQS</v>
          </cell>
          <cell r="C192">
            <v>1820587.91</v>
          </cell>
        </row>
        <row r="193">
          <cell r="A193" t="str">
            <v>0721500000015</v>
          </cell>
          <cell r="B193" t="str">
            <v>PREMI PERFORMANCE CQS</v>
          </cell>
          <cell r="C193">
            <v>1415.4</v>
          </cell>
        </row>
        <row r="194">
          <cell r="A194" t="str">
            <v>0741000000010</v>
          </cell>
          <cell r="B194" t="str">
            <v>STIPENDI</v>
          </cell>
          <cell r="C194">
            <v>1626554.36</v>
          </cell>
        </row>
        <row r="195">
          <cell r="A195" t="str">
            <v>0741000000012</v>
          </cell>
          <cell r="B195" t="str">
            <v>COSTO LAVORO INTERINALE</v>
          </cell>
          <cell r="C195">
            <v>2189.2399999999998</v>
          </cell>
        </row>
        <row r="196">
          <cell r="A196" t="str">
            <v>0741000000015</v>
          </cell>
          <cell r="B196" t="str">
            <v>ACCANTONAMENTO T.F.R.</v>
          </cell>
          <cell r="C196">
            <v>89002.05</v>
          </cell>
        </row>
        <row r="197">
          <cell r="A197" t="str">
            <v>0741000000020</v>
          </cell>
          <cell r="B197" t="str">
            <v>INPS</v>
          </cell>
          <cell r="C197">
            <v>443541.41</v>
          </cell>
        </row>
        <row r="198">
          <cell r="A198" t="str">
            <v>0741000000025</v>
          </cell>
          <cell r="B198" t="str">
            <v>INPS CO.CO.PRO.</v>
          </cell>
          <cell r="C198">
            <v>5371.37</v>
          </cell>
        </row>
        <row r="199">
          <cell r="A199" t="str">
            <v>0741000000030</v>
          </cell>
          <cell r="B199" t="str">
            <v>INAIL</v>
          </cell>
          <cell r="C199">
            <v>13402.71</v>
          </cell>
        </row>
        <row r="200">
          <cell r="A200" t="str">
            <v>0741000000050</v>
          </cell>
          <cell r="B200" t="str">
            <v>FONDO MARIO NEGRI</v>
          </cell>
          <cell r="C200">
            <v>32128.05</v>
          </cell>
        </row>
        <row r="201">
          <cell r="A201" t="str">
            <v>0741000000055</v>
          </cell>
          <cell r="B201" t="str">
            <v>FONDO BESUSSO</v>
          </cell>
          <cell r="C201">
            <v>13083.81</v>
          </cell>
        </row>
        <row r="202">
          <cell r="A202" t="str">
            <v>0741000000060</v>
          </cell>
          <cell r="B202" t="str">
            <v>FONDO PASTORE</v>
          </cell>
          <cell r="C202">
            <v>21533.99</v>
          </cell>
        </row>
        <row r="203">
          <cell r="A203" t="str">
            <v>0741000000070</v>
          </cell>
          <cell r="B203" t="str">
            <v>QUADRIFOR</v>
          </cell>
          <cell r="C203">
            <v>600</v>
          </cell>
        </row>
        <row r="204">
          <cell r="A204" t="str">
            <v>0741000000080</v>
          </cell>
          <cell r="B204" t="str">
            <v>QUAS</v>
          </cell>
          <cell r="C204">
            <v>4500.5</v>
          </cell>
        </row>
        <row r="205">
          <cell r="A205" t="str">
            <v>0741000000085</v>
          </cell>
          <cell r="B205" t="str">
            <v>FONDO EST</v>
          </cell>
          <cell r="C205">
            <v>1920</v>
          </cell>
        </row>
        <row r="206">
          <cell r="A206" t="str">
            <v>0741000000100</v>
          </cell>
          <cell r="B206" t="str">
            <v>STANZIAMENTO PREMI DIPENDENTI</v>
          </cell>
          <cell r="C206">
            <v>154237</v>
          </cell>
        </row>
        <row r="207">
          <cell r="A207" t="str">
            <v>0743000000010</v>
          </cell>
          <cell r="B207" t="str">
            <v>COMPENSO AMMINISTRATORI</v>
          </cell>
          <cell r="C207">
            <v>23666.65</v>
          </cell>
        </row>
        <row r="208">
          <cell r="A208" t="str">
            <v>0743000000015</v>
          </cell>
          <cell r="B208" t="str">
            <v>COMPENSO SINDACI</v>
          </cell>
          <cell r="C208">
            <v>7916.67</v>
          </cell>
        </row>
        <row r="209">
          <cell r="A209" t="str">
            <v>0743000000020</v>
          </cell>
          <cell r="B209" t="str">
            <v>CONSULENTI FISCALI</v>
          </cell>
          <cell r="C209">
            <v>4166.67</v>
          </cell>
        </row>
        <row r="210">
          <cell r="A210" t="str">
            <v>0743000000025</v>
          </cell>
          <cell r="B210" t="str">
            <v>CONSULENTI DEL LAVORO</v>
          </cell>
          <cell r="C210">
            <v>12842.64</v>
          </cell>
        </row>
        <row r="211">
          <cell r="A211" t="str">
            <v>0743000000030</v>
          </cell>
          <cell r="B211" t="str">
            <v>CONSULENTI LEGALI</v>
          </cell>
          <cell r="C211">
            <v>35802.629999999997</v>
          </cell>
        </row>
        <row r="212">
          <cell r="A212" t="str">
            <v>0743000000040</v>
          </cell>
          <cell r="B212" t="str">
            <v>COMPENSI SOCIETA' DI REVISIONE</v>
          </cell>
          <cell r="C212">
            <v>8305</v>
          </cell>
        </row>
        <row r="213">
          <cell r="A213" t="str">
            <v>0743000000050</v>
          </cell>
          <cell r="B213" t="str">
            <v>ALTRI COMPENSI A TERZI</v>
          </cell>
          <cell r="C213">
            <v>38</v>
          </cell>
        </row>
        <row r="214">
          <cell r="A214" t="str">
            <v>0743000000060</v>
          </cell>
          <cell r="B214" t="str">
            <v>COMPENSO CO.CO.PRO.</v>
          </cell>
          <cell r="C214">
            <v>16305.8</v>
          </cell>
        </row>
        <row r="215">
          <cell r="A215" t="str">
            <v>0743000000090</v>
          </cell>
          <cell r="B215" t="str">
            <v>COSTO ENASARCO</v>
          </cell>
          <cell r="C215">
            <v>20118.38</v>
          </cell>
        </row>
        <row r="216">
          <cell r="A216" t="str">
            <v>0743500000010</v>
          </cell>
          <cell r="B216" t="str">
            <v>SERVIZI INFORMATICI</v>
          </cell>
          <cell r="C216">
            <v>269312.19</v>
          </cell>
        </row>
        <row r="217">
          <cell r="A217" t="str">
            <v>0743500000025</v>
          </cell>
          <cell r="B217" t="str">
            <v>ENERGIA ELETTRICA</v>
          </cell>
          <cell r="C217">
            <v>8630.43</v>
          </cell>
        </row>
        <row r="218">
          <cell r="A218" t="str">
            <v>0743500000030</v>
          </cell>
          <cell r="B218" t="str">
            <v>SPESE POSTALI</v>
          </cell>
          <cell r="C218">
            <v>33562.800000000003</v>
          </cell>
        </row>
        <row r="219">
          <cell r="A219" t="str">
            <v>0743500000035</v>
          </cell>
          <cell r="B219" t="str">
            <v>CORRIERE</v>
          </cell>
          <cell r="C219">
            <v>18046.39</v>
          </cell>
        </row>
        <row r="220">
          <cell r="A220" t="str">
            <v>0743500000040</v>
          </cell>
          <cell r="B220" t="str">
            <v>SERVIZI TELEFONICI</v>
          </cell>
          <cell r="C220">
            <v>43485.85</v>
          </cell>
        </row>
        <row r="221">
          <cell r="A221" t="str">
            <v>0743500000045</v>
          </cell>
          <cell r="B221" t="str">
            <v>SERVIZI TELEFONICI RADIOMOBILE</v>
          </cell>
          <cell r="C221">
            <v>68092.62</v>
          </cell>
        </row>
        <row r="222">
          <cell r="A222" t="str">
            <v>0743500000050</v>
          </cell>
          <cell r="B222" t="str">
            <v>VIGILANZA</v>
          </cell>
          <cell r="C222">
            <v>185.94</v>
          </cell>
        </row>
        <row r="223">
          <cell r="A223" t="str">
            <v>0743500000060</v>
          </cell>
          <cell r="B223" t="str">
            <v>NOLEGGIO AUTOVETTURE</v>
          </cell>
          <cell r="C223">
            <v>40618.14</v>
          </cell>
        </row>
        <row r="224">
          <cell r="A224" t="str">
            <v>0743500000061</v>
          </cell>
          <cell r="B224" t="str">
            <v>NOLEGGIO AUTOVETTURE AREA VENDITE</v>
          </cell>
          <cell r="C224">
            <v>57312.49</v>
          </cell>
        </row>
        <row r="225">
          <cell r="A225" t="str">
            <v>0743500000065</v>
          </cell>
          <cell r="B225" t="str">
            <v>SPESE NOLEGGIO AUTOVETTURE</v>
          </cell>
          <cell r="C225">
            <v>3897.6</v>
          </cell>
        </row>
        <row r="226">
          <cell r="A226" t="str">
            <v>0743500000070</v>
          </cell>
          <cell r="B226" t="str">
            <v>CONTRIBUTI ASSOCIATIVI</v>
          </cell>
          <cell r="C226">
            <v>95</v>
          </cell>
        </row>
        <row r="227">
          <cell r="A227" t="str">
            <v>0743500000090</v>
          </cell>
          <cell r="B227" t="str">
            <v>SERVIZI DIVERSI</v>
          </cell>
          <cell r="C227">
            <v>37968.18</v>
          </cell>
        </row>
        <row r="228">
          <cell r="A228" t="str">
            <v>0743500000095</v>
          </cell>
          <cell r="B228" t="str">
            <v>SERVIZI LAVORO INTERINALE</v>
          </cell>
          <cell r="C228">
            <v>498.72</v>
          </cell>
        </row>
        <row r="229">
          <cell r="A229" t="str">
            <v>0743500000100</v>
          </cell>
          <cell r="B229" t="str">
            <v>NOLEGGIO FOTOCOPIATORI</v>
          </cell>
          <cell r="C229">
            <v>13174.49</v>
          </cell>
        </row>
        <row r="230">
          <cell r="A230" t="str">
            <v>0743500000110</v>
          </cell>
          <cell r="B230" t="str">
            <v>NOLEGGIO STAMPANTI</v>
          </cell>
          <cell r="C230">
            <v>1226</v>
          </cell>
        </row>
        <row r="231">
          <cell r="A231" t="str">
            <v>0743500000120</v>
          </cell>
          <cell r="B231" t="str">
            <v>NOLEGGIO MACCHINE UFF. ELETTRICHE</v>
          </cell>
          <cell r="C231">
            <v>324</v>
          </cell>
        </row>
        <row r="232">
          <cell r="A232" t="str">
            <v>0743500000130</v>
          </cell>
          <cell r="B232" t="str">
            <v>SPESE RICERCA E SELEZIONE</v>
          </cell>
          <cell r="C232">
            <v>6300</v>
          </cell>
        </row>
        <row r="233">
          <cell r="A233" t="str">
            <v>0744000000010</v>
          </cell>
          <cell r="B233" t="str">
            <v>CANONI DI LOCAZIONE</v>
          </cell>
          <cell r="C233">
            <v>66031.520000000004</v>
          </cell>
        </row>
        <row r="234">
          <cell r="A234" t="str">
            <v>0744000000015</v>
          </cell>
          <cell r="B234" t="str">
            <v>SPESE CONDOMINIALI</v>
          </cell>
          <cell r="C234">
            <v>12823.51</v>
          </cell>
        </row>
        <row r="235">
          <cell r="A235" t="str">
            <v>0744000000020</v>
          </cell>
          <cell r="B235" t="str">
            <v>SPESE DI PULIZIA</v>
          </cell>
          <cell r="C235">
            <v>16237.5</v>
          </cell>
        </row>
        <row r="236">
          <cell r="A236" t="str">
            <v>0744500000010</v>
          </cell>
          <cell r="B236" t="str">
            <v>MANUTENZIONI FOTOCOPIATORI</v>
          </cell>
          <cell r="C236">
            <v>5469.94</v>
          </cell>
        </row>
        <row r="237">
          <cell r="A237" t="str">
            <v>0744500000025</v>
          </cell>
          <cell r="B237" t="str">
            <v>MANUTENZIONI IMPIANTO TELEFONICO</v>
          </cell>
          <cell r="C237">
            <v>1316.08</v>
          </cell>
        </row>
        <row r="238">
          <cell r="A238" t="str">
            <v>0744500000040</v>
          </cell>
          <cell r="B238" t="str">
            <v>MANUTENZIONI UFFICI</v>
          </cell>
          <cell r="C238">
            <v>2391.98</v>
          </cell>
        </row>
        <row r="239">
          <cell r="A239" t="str">
            <v>0745000000010</v>
          </cell>
          <cell r="B239" t="str">
            <v>ASSICURAZIONI INFORTUNI</v>
          </cell>
          <cell r="C239">
            <v>14366.17</v>
          </cell>
        </row>
        <row r="240">
          <cell r="A240" t="str">
            <v>0745000000060</v>
          </cell>
          <cell r="B240" t="str">
            <v>ASSICURAZIONI VARIE</v>
          </cell>
          <cell r="C240">
            <v>23440.61</v>
          </cell>
        </row>
        <row r="241">
          <cell r="A241" t="str">
            <v>0746000000017</v>
          </cell>
          <cell r="B241" t="str">
            <v>VALORI BOLLATI CQS</v>
          </cell>
          <cell r="C241">
            <v>18010.87</v>
          </cell>
        </row>
        <row r="242">
          <cell r="A242" t="str">
            <v>0746000000020</v>
          </cell>
          <cell r="B242" t="str">
            <v>VALORI BOLLATI</v>
          </cell>
          <cell r="C242">
            <v>11976.13</v>
          </cell>
        </row>
        <row r="243">
          <cell r="A243" t="str">
            <v>0746000000080</v>
          </cell>
          <cell r="B243" t="str">
            <v>IMPOSTE E TASSE VARIE</v>
          </cell>
          <cell r="C243">
            <v>532.16999999999996</v>
          </cell>
        </row>
        <row r="244">
          <cell r="A244" t="str">
            <v>0746000000100</v>
          </cell>
          <cell r="B244" t="str">
            <v>COSTO IVA PRO-RATA</v>
          </cell>
          <cell r="C244">
            <v>295383.25</v>
          </cell>
        </row>
        <row r="245">
          <cell r="A245" t="str">
            <v>0747000000010</v>
          </cell>
          <cell r="B245" t="str">
            <v>SPESE DI RAPPRESENTANZA</v>
          </cell>
          <cell r="C245">
            <v>1627.69</v>
          </cell>
        </row>
        <row r="246">
          <cell r="A246" t="str">
            <v>0747000000020</v>
          </cell>
          <cell r="B246" t="str">
            <v>OMAGGI</v>
          </cell>
          <cell r="C246">
            <v>4091.65</v>
          </cell>
        </row>
        <row r="247">
          <cell r="A247" t="str">
            <v>0748000000010</v>
          </cell>
          <cell r="B247" t="str">
            <v>SPESE AUTOSTRADALI</v>
          </cell>
          <cell r="C247">
            <v>7553.23</v>
          </cell>
        </row>
        <row r="248">
          <cell r="A248" t="str">
            <v>0748000000020</v>
          </cell>
          <cell r="B248" t="str">
            <v>CARBURANTE</v>
          </cell>
          <cell r="C248">
            <v>13435.09</v>
          </cell>
        </row>
        <row r="249">
          <cell r="A249" t="str">
            <v>0748000000030</v>
          </cell>
          <cell r="B249" t="str">
            <v>RIMBORSO CHILOMETRICO</v>
          </cell>
          <cell r="C249">
            <v>983.47</v>
          </cell>
        </row>
        <row r="250">
          <cell r="A250" t="str">
            <v>0748000000040</v>
          </cell>
          <cell r="B250" t="str">
            <v>RIMBORSO VITTO E ALLOGGIO</v>
          </cell>
          <cell r="C250">
            <v>6379.45</v>
          </cell>
        </row>
        <row r="251">
          <cell r="A251" t="str">
            <v>0748000000090</v>
          </cell>
          <cell r="B251" t="str">
            <v>RIMBORSO SPESE VARIE</v>
          </cell>
          <cell r="C251">
            <v>11837.46</v>
          </cell>
        </row>
        <row r="252">
          <cell r="A252" t="str">
            <v>0748100000010</v>
          </cell>
          <cell r="B252" t="str">
            <v>SPESE AUTOSTRADALI VENDITE</v>
          </cell>
          <cell r="C252">
            <v>5684.49</v>
          </cell>
        </row>
        <row r="253">
          <cell r="A253" t="str">
            <v>0748100000020</v>
          </cell>
          <cell r="B253" t="str">
            <v>SPESE CARBURANTI VENDITE</v>
          </cell>
          <cell r="C253">
            <v>28050.63</v>
          </cell>
        </row>
        <row r="254">
          <cell r="A254" t="str">
            <v>0748100000040</v>
          </cell>
          <cell r="B254" t="str">
            <v>RIMBORSO VITTO E ALLOGGIO VENDITE</v>
          </cell>
          <cell r="C254">
            <v>13432.66</v>
          </cell>
        </row>
        <row r="255">
          <cell r="A255" t="str">
            <v>0748100000041</v>
          </cell>
          <cell r="B255" t="str">
            <v>RIMBORSO SPESE PASTO AREA VENDITE</v>
          </cell>
          <cell r="C255">
            <v>7808.04</v>
          </cell>
        </row>
        <row r="256">
          <cell r="A256" t="str">
            <v>0748100000090</v>
          </cell>
          <cell r="B256" t="str">
            <v>SPESE VARIE VENDITE</v>
          </cell>
          <cell r="C256">
            <v>11286.73</v>
          </cell>
        </row>
        <row r="257">
          <cell r="A257" t="str">
            <v>0748100000100</v>
          </cell>
          <cell r="B257" t="str">
            <v>SPESE VIAGGI AEREO VENDITE</v>
          </cell>
          <cell r="C257">
            <v>7145.48</v>
          </cell>
        </row>
        <row r="258">
          <cell r="A258" t="str">
            <v>0748100000101</v>
          </cell>
          <cell r="B258" t="str">
            <v>SPESE VIAGGI VENDITE</v>
          </cell>
          <cell r="C258">
            <v>257.41000000000003</v>
          </cell>
        </row>
        <row r="259">
          <cell r="A259" t="str">
            <v>0749000000010</v>
          </cell>
          <cell r="B259" t="str">
            <v>CARTA E STAMPATI</v>
          </cell>
          <cell r="C259">
            <v>14440.2</v>
          </cell>
        </row>
        <row r="260">
          <cell r="A260" t="str">
            <v>0749000000020</v>
          </cell>
          <cell r="B260" t="str">
            <v>MATERIALE DI CONSUMO</v>
          </cell>
          <cell r="C260">
            <v>2970.87</v>
          </cell>
        </row>
        <row r="261">
          <cell r="A261" t="str">
            <v>0749000000030</v>
          </cell>
          <cell r="B261" t="str">
            <v>CANCELLERIA</v>
          </cell>
          <cell r="C261">
            <v>2966.55</v>
          </cell>
        </row>
        <row r="262">
          <cell r="A262" t="str">
            <v>0749000000050</v>
          </cell>
          <cell r="B262" t="str">
            <v>ABBONAMENTI E LIBRI</v>
          </cell>
          <cell r="C262">
            <v>243.71</v>
          </cell>
        </row>
        <row r="263">
          <cell r="A263" t="str">
            <v>0749000000070</v>
          </cell>
          <cell r="B263" t="str">
            <v>SPESE NOTIFICA CQS</v>
          </cell>
          <cell r="C263">
            <v>11907.84</v>
          </cell>
        </row>
        <row r="264">
          <cell r="A264" t="str">
            <v>0749000000090</v>
          </cell>
          <cell r="B264" t="str">
            <v>SPESE VARIE</v>
          </cell>
          <cell r="C264">
            <v>3069.59</v>
          </cell>
        </row>
        <row r="265">
          <cell r="A265" t="str">
            <v>0749000000095</v>
          </cell>
          <cell r="B265" t="str">
            <v>SPESE VARIE INDEDUCIBILI</v>
          </cell>
          <cell r="C265">
            <v>2011.29</v>
          </cell>
        </row>
        <row r="266">
          <cell r="A266" t="str">
            <v>0749000000100</v>
          </cell>
          <cell r="B266" t="str">
            <v>SPESE VIAGGI AEREO</v>
          </cell>
          <cell r="C266">
            <v>5527.32</v>
          </cell>
        </row>
        <row r="267">
          <cell r="A267" t="str">
            <v>0749000000101</v>
          </cell>
          <cell r="B267" t="str">
            <v>SPESE VIAGGI</v>
          </cell>
          <cell r="C267">
            <v>442.93</v>
          </cell>
        </row>
        <row r="268">
          <cell r="A268" t="str">
            <v>0749000000105</v>
          </cell>
          <cell r="B268" t="str">
            <v>BENI STRUMENTALI INDEDUCIBILI</v>
          </cell>
          <cell r="C268">
            <v>1605.8</v>
          </cell>
        </row>
        <row r="269">
          <cell r="A269" t="str">
            <v>0749500000010</v>
          </cell>
          <cell r="B269" t="str">
            <v>SPESE LOCAZIONI DIPENDENTI</v>
          </cell>
          <cell r="C269">
            <v>37898.14</v>
          </cell>
        </row>
        <row r="270">
          <cell r="A270" t="str">
            <v>0749500000020</v>
          </cell>
          <cell r="B270" t="str">
            <v>SPESE ENERGIA ELETTRICA DIPENDENTI</v>
          </cell>
          <cell r="C270">
            <v>374.49</v>
          </cell>
        </row>
        <row r="271">
          <cell r="A271" t="str">
            <v>0749500000046</v>
          </cell>
          <cell r="B271" t="str">
            <v>SPESE UTENZE GAS DIPENDENTI</v>
          </cell>
          <cell r="C271">
            <v>388.28</v>
          </cell>
        </row>
        <row r="272">
          <cell r="A272" t="str">
            <v>0749500000050</v>
          </cell>
          <cell r="B272" t="str">
            <v>SPESE VARIE DIPENDENTI</v>
          </cell>
          <cell r="C272">
            <v>294.06</v>
          </cell>
        </row>
        <row r="273">
          <cell r="A273" t="str">
            <v>0751000000010</v>
          </cell>
          <cell r="B273" t="str">
            <v>AMMORTAMENTO COSTI D'IMPIANTO</v>
          </cell>
          <cell r="C273">
            <v>129986.69</v>
          </cell>
        </row>
        <row r="274">
          <cell r="A274" t="str">
            <v>0751000000031</v>
          </cell>
          <cell r="B274" t="str">
            <v>AMMORTAMENTO PROGRAMMI SOFTWARE</v>
          </cell>
          <cell r="C274">
            <v>191140.83</v>
          </cell>
        </row>
        <row r="275">
          <cell r="A275" t="str">
            <v>0751000000041</v>
          </cell>
          <cell r="B275" t="str">
            <v>AMMORTAMENTO KNOW HOW</v>
          </cell>
          <cell r="C275">
            <v>50000</v>
          </cell>
        </row>
        <row r="276">
          <cell r="A276" t="str">
            <v>0751000000051</v>
          </cell>
          <cell r="B276" t="str">
            <v>AMMORTAMENTO MARCHIO</v>
          </cell>
          <cell r="C276">
            <v>81409.13</v>
          </cell>
        </row>
        <row r="277">
          <cell r="A277" t="str">
            <v>0751000000070</v>
          </cell>
          <cell r="B277" t="str">
            <v>AMM. COSTI PLURIENNALI BENI TERZI</v>
          </cell>
          <cell r="C277">
            <v>6388.42</v>
          </cell>
        </row>
        <row r="278">
          <cell r="A278" t="str">
            <v>0753000000015</v>
          </cell>
          <cell r="B278" t="str">
            <v>AMM. MACCH. UFFICIO ELETTRONICHE</v>
          </cell>
          <cell r="C278">
            <v>46694.62</v>
          </cell>
        </row>
        <row r="279">
          <cell r="A279" t="str">
            <v>0753000000020</v>
          </cell>
          <cell r="B279" t="str">
            <v>AMM. MOBILI E MACCHINE ORDINARIE</v>
          </cell>
          <cell r="C279">
            <v>7632.82</v>
          </cell>
        </row>
        <row r="280">
          <cell r="A280" t="str">
            <v>0753000000022</v>
          </cell>
          <cell r="B280" t="str">
            <v>AMMORTAMENTO ARREDI</v>
          </cell>
          <cell r="C280">
            <v>1998.29</v>
          </cell>
        </row>
        <row r="281">
          <cell r="A281" t="str">
            <v>0753000000025</v>
          </cell>
          <cell r="B281" t="str">
            <v>AMM. ATTREZZATURE VARIE</v>
          </cell>
          <cell r="C281">
            <v>1334.36</v>
          </cell>
        </row>
        <row r="282">
          <cell r="A282" t="str">
            <v>0753000000030</v>
          </cell>
          <cell r="B282" t="str">
            <v>AMM. BANCONI BLINDATI</v>
          </cell>
          <cell r="C282">
            <v>91.67</v>
          </cell>
        </row>
        <row r="283">
          <cell r="A283" t="str">
            <v>0753000000033</v>
          </cell>
          <cell r="B283" t="str">
            <v>AMM. IMPIANTI ELETTRICI</v>
          </cell>
          <cell r="C283">
            <v>4719.3999999999996</v>
          </cell>
        </row>
        <row r="284">
          <cell r="A284" t="str">
            <v>0753000000035</v>
          </cell>
          <cell r="B284" t="str">
            <v>AMM. IMPIANTI DI ALLARME</v>
          </cell>
          <cell r="C284">
            <v>2273.11</v>
          </cell>
        </row>
        <row r="285">
          <cell r="A285" t="str">
            <v>0753000000040</v>
          </cell>
          <cell r="B285" t="str">
            <v>AMM. IMP. INT. DI COMUNICAZIONE</v>
          </cell>
          <cell r="C285">
            <v>202.16</v>
          </cell>
        </row>
        <row r="286">
          <cell r="A286" t="str">
            <v>0761000000010</v>
          </cell>
          <cell r="B286" t="str">
            <v>BANCHE DATI</v>
          </cell>
          <cell r="C286">
            <v>48888.88</v>
          </cell>
        </row>
        <row r="287">
          <cell r="A287" t="str">
            <v>0761000000015</v>
          </cell>
          <cell r="B287" t="str">
            <v>BANCHE DATI CQS</v>
          </cell>
          <cell r="C287">
            <v>13910.07</v>
          </cell>
        </row>
        <row r="288">
          <cell r="A288" t="str">
            <v>0761000000030</v>
          </cell>
          <cell r="B288" t="str">
            <v>INFORMAZIONI UFFICIO COMMERCIALE</v>
          </cell>
          <cell r="C288">
            <v>4550</v>
          </cell>
        </row>
        <row r="289">
          <cell r="A289" t="str">
            <v>0761000000031</v>
          </cell>
          <cell r="B289" t="str">
            <v>INFORM. PRE-POST EROGAZIONE</v>
          </cell>
          <cell r="C289">
            <v>2570</v>
          </cell>
        </row>
        <row r="290">
          <cell r="A290" t="str">
            <v>0761000000050</v>
          </cell>
          <cell r="B290" t="str">
            <v>PUBBLICITA'</v>
          </cell>
          <cell r="C290">
            <v>1240.81</v>
          </cell>
        </row>
        <row r="291">
          <cell r="A291" t="str">
            <v>0761000000070</v>
          </cell>
          <cell r="B291" t="str">
            <v>SERVIZI D'INCASSO CQS</v>
          </cell>
          <cell r="C291">
            <v>11385</v>
          </cell>
        </row>
        <row r="292">
          <cell r="A292" t="str">
            <v>0765000000010</v>
          </cell>
          <cell r="B292" t="str">
            <v>SPESE MARKETING</v>
          </cell>
          <cell r="C292">
            <v>283328.71000000002</v>
          </cell>
        </row>
        <row r="293">
          <cell r="A293" t="str">
            <v>0765000000020</v>
          </cell>
          <cell r="B293" t="str">
            <v>INFO CANALE RB</v>
          </cell>
          <cell r="C293">
            <v>53568.79</v>
          </cell>
        </row>
        <row r="294">
          <cell r="A294" t="str">
            <v>0765000000030</v>
          </cell>
          <cell r="B294" t="str">
            <v>INFO DIRETTI</v>
          </cell>
          <cell r="C294">
            <v>4.93</v>
          </cell>
        </row>
        <row r="295">
          <cell r="A295" t="str">
            <v>0770100000001</v>
          </cell>
          <cell r="B295" t="str">
            <v>ACCANT. SVAL. CREDITI FORF CQS</v>
          </cell>
          <cell r="C295">
            <v>210000</v>
          </cell>
        </row>
        <row r="296">
          <cell r="A296" t="str">
            <v>0811000000010</v>
          </cell>
          <cell r="B296" t="str">
            <v>SOPRAVVENIENZE PASSIVE</v>
          </cell>
          <cell r="C296">
            <v>149498.92000000001</v>
          </cell>
        </row>
        <row r="297">
          <cell r="A297" t="str">
            <v>0811000000015</v>
          </cell>
          <cell r="B297" t="str">
            <v>SOPRAVVENIENZE PASSIVE INDEDUCIBILI</v>
          </cell>
          <cell r="C297">
            <v>478.45</v>
          </cell>
        </row>
        <row r="298">
          <cell r="A298" t="str">
            <v>0811000000020</v>
          </cell>
          <cell r="B298" t="str">
            <v>ABBUONI PASSIVI E ARROTONDAMENTI</v>
          </cell>
          <cell r="C298">
            <v>15.81</v>
          </cell>
        </row>
        <row r="299">
          <cell r="A299" t="str">
            <v>0812000000030</v>
          </cell>
          <cell r="B299" t="str">
            <v>ABBUONI PASSIVI E ARROT. CQS</v>
          </cell>
          <cell r="C299">
            <v>36836.19</v>
          </cell>
        </row>
        <row r="300">
          <cell r="B300" t="str">
            <v>RISULTATO DI ESERCIZIO</v>
          </cell>
          <cell r="C300">
            <v>213047.35000000219</v>
          </cell>
        </row>
      </sheetData>
      <sheetData sheetId="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2"/>
      <sheetName val="Foglio3"/>
      <sheetName val="sigla hdg 310808"/>
    </sheetNames>
    <sheetDataSet>
      <sheetData sheetId="0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-170606.34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-13368.96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34206824.380000003</v>
          </cell>
        </row>
        <row r="10">
          <cell r="A10" t="str">
            <v>0354000000050</v>
          </cell>
          <cell r="B10" t="str">
            <v>Sigla srl c/finanziamento</v>
          </cell>
          <cell r="C10">
            <v>4178591.5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35945.14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7126</v>
          </cell>
        </row>
        <row r="18">
          <cell r="A18" t="str">
            <v>0401000000030</v>
          </cell>
          <cell r="B18" t="str">
            <v>BPM 69310</v>
          </cell>
          <cell r="C18">
            <v>199978.57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0503500000010</v>
          </cell>
          <cell r="B20" t="str">
            <v>Fornitori c/fatture da ricevere</v>
          </cell>
          <cell r="C20">
            <v>-36726.39</v>
          </cell>
        </row>
        <row r="21">
          <cell r="A21" t="str">
            <v>0506000000050</v>
          </cell>
          <cell r="B21" t="str">
            <v>Ritenute d'acconto amministratori</v>
          </cell>
          <cell r="C21">
            <v>-321.08</v>
          </cell>
        </row>
        <row r="22">
          <cell r="A22" t="str">
            <v>0506000000090</v>
          </cell>
          <cell r="B22" t="str">
            <v>IRES</v>
          </cell>
          <cell r="C22">
            <v>-322585.03000000003</v>
          </cell>
        </row>
        <row r="23">
          <cell r="A23" t="str">
            <v>0506500000010</v>
          </cell>
          <cell r="B23" t="str">
            <v>Inps c/amministratori</v>
          </cell>
          <cell r="C23">
            <v>-142</v>
          </cell>
        </row>
        <row r="24">
          <cell r="A24" t="str">
            <v>0507000000010</v>
          </cell>
          <cell r="B24" t="str">
            <v>Amministratori c/compensi</v>
          </cell>
          <cell r="C24">
            <v>-231</v>
          </cell>
        </row>
        <row r="25">
          <cell r="A25" t="str">
            <v>0507000000050</v>
          </cell>
          <cell r="B25" t="str">
            <v>DEBITI V/SIGLA SRL PER IMP DA CONSO</v>
          </cell>
          <cell r="C25">
            <v>-739687.14</v>
          </cell>
        </row>
        <row r="26">
          <cell r="A26" t="str">
            <v>0507000000060</v>
          </cell>
          <cell r="B26" t="str">
            <v>DEBITI V/SIGLA FIN PER IMP DA CONS</v>
          </cell>
          <cell r="C26">
            <v>336230.63</v>
          </cell>
        </row>
        <row r="27">
          <cell r="A27" t="str">
            <v>0507000000070</v>
          </cell>
          <cell r="B27" t="str">
            <v>DEBITI V/TANTIRA PER IMP DA CONSOL</v>
          </cell>
          <cell r="C27">
            <v>-215.41</v>
          </cell>
        </row>
        <row r="28">
          <cell r="A28" t="str">
            <v>0513030000009</v>
          </cell>
          <cell r="B28" t="str">
            <v>PRICEWATERHOUSECOOPERS SPA</v>
          </cell>
          <cell r="C28">
            <v>-1782</v>
          </cell>
        </row>
        <row r="29">
          <cell r="A29" t="str">
            <v>0552000000020</v>
          </cell>
          <cell r="B29" t="str">
            <v>Ratei passivi diversi</v>
          </cell>
          <cell r="C29">
            <v>99.82</v>
          </cell>
        </row>
        <row r="30">
          <cell r="A30" t="str">
            <v>0601000000010</v>
          </cell>
          <cell r="B30" t="str">
            <v>Capitale sociale</v>
          </cell>
          <cell r="C30">
            <v>-100000</v>
          </cell>
        </row>
        <row r="31">
          <cell r="A31" t="str">
            <v>0602000000050</v>
          </cell>
          <cell r="B31" t="str">
            <v>Riserva da sopraprezzo Sigla srl</v>
          </cell>
          <cell r="C31">
            <v>-3430000</v>
          </cell>
        </row>
        <row r="32">
          <cell r="A32" t="str">
            <v>0602000000060</v>
          </cell>
          <cell r="B32" t="str">
            <v>Riserva da sopraprezzo Tantira srl</v>
          </cell>
          <cell r="C32">
            <v>-1470000</v>
          </cell>
        </row>
        <row r="33">
          <cell r="A33" t="str">
            <v>0604000000010</v>
          </cell>
          <cell r="B33" t="str">
            <v>RISERVA LEGALE</v>
          </cell>
          <cell r="C33">
            <v>-11594</v>
          </cell>
        </row>
        <row r="34">
          <cell r="A34" t="str">
            <v>0606000000020</v>
          </cell>
          <cell r="B34" t="str">
            <v>Riserva in c/futuro aumento capitale</v>
          </cell>
          <cell r="C34">
            <v>-22885375</v>
          </cell>
        </row>
        <row r="35">
          <cell r="A35" t="str">
            <v>0606000000030</v>
          </cell>
          <cell r="B35" t="str">
            <v>VERSAMENTI IN C/CAPITALE</v>
          </cell>
          <cell r="C35">
            <v>-24606938.68</v>
          </cell>
        </row>
        <row r="36">
          <cell r="A36" t="str">
            <v>0607000000010</v>
          </cell>
          <cell r="B36" t="str">
            <v>Perdita d'esercizio portata a nuovo</v>
          </cell>
          <cell r="C36">
            <v>24192</v>
          </cell>
        </row>
        <row r="37">
          <cell r="A37" t="str">
            <v>0607000000020</v>
          </cell>
          <cell r="B37" t="str">
            <v>UTILE D'ESERCIZIO PORTATO A NUOVO</v>
          </cell>
          <cell r="C37">
            <v>-209845.06</v>
          </cell>
        </row>
        <row r="38">
          <cell r="C38">
            <v>567409.97000001604</v>
          </cell>
        </row>
        <row r="42">
          <cell r="A42" t="str">
            <v>0722000000040</v>
          </cell>
          <cell r="B42" t="str">
            <v>INT. ATTIVI V/SIGLA FINANZIARIA SRL</v>
          </cell>
          <cell r="C42">
            <v>-556824.38</v>
          </cell>
        </row>
        <row r="43">
          <cell r="A43" t="str">
            <v>0722000000050</v>
          </cell>
          <cell r="B43" t="str">
            <v>INT ATTIVI V/SIGLA SRL</v>
          </cell>
          <cell r="C43">
            <v>-78591.5</v>
          </cell>
        </row>
        <row r="44">
          <cell r="A44" t="str">
            <v>0725000000020</v>
          </cell>
          <cell r="B44" t="str">
            <v>Interessi attivi bancari</v>
          </cell>
          <cell r="C44">
            <v>-3129.46</v>
          </cell>
        </row>
        <row r="45">
          <cell r="A45" t="str">
            <v>0751000000100</v>
          </cell>
          <cell r="B45" t="str">
            <v>Abbuoni attivi e arrotondamenti</v>
          </cell>
          <cell r="C45">
            <v>-0.15</v>
          </cell>
        </row>
        <row r="46">
          <cell r="A46" t="str">
            <v>0801000000030</v>
          </cell>
          <cell r="B46" t="str">
            <v>Spese bancarie</v>
          </cell>
          <cell r="C46">
            <v>177.21</v>
          </cell>
        </row>
        <row r="47">
          <cell r="A47" t="str">
            <v>0801000000040</v>
          </cell>
          <cell r="B47" t="str">
            <v>Spese chiusura trimestre</v>
          </cell>
          <cell r="C47">
            <v>76.930000000000007</v>
          </cell>
        </row>
        <row r="48">
          <cell r="A48" t="str">
            <v>0801000000050</v>
          </cell>
          <cell r="B48" t="str">
            <v>COMPENSI SINDACI</v>
          </cell>
          <cell r="C48">
            <v>13300</v>
          </cell>
        </row>
        <row r="49">
          <cell r="A49" t="str">
            <v>0801000000051</v>
          </cell>
          <cell r="B49" t="str">
            <v>SPESE LEGALI E NOTARILI</v>
          </cell>
          <cell r="C49">
            <v>6577.08</v>
          </cell>
        </row>
        <row r="50">
          <cell r="A50" t="str">
            <v>0801000000052</v>
          </cell>
          <cell r="B50" t="str">
            <v>Consul. certificazione bilancio</v>
          </cell>
          <cell r="C50">
            <v>7854</v>
          </cell>
        </row>
        <row r="51">
          <cell r="A51" t="str">
            <v>0801000000053</v>
          </cell>
          <cell r="B51" t="str">
            <v>Consulenti del lavoro</v>
          </cell>
          <cell r="C51">
            <v>117.6</v>
          </cell>
        </row>
        <row r="52">
          <cell r="A52" t="str">
            <v>0801000000054</v>
          </cell>
          <cell r="B52" t="str">
            <v>CONSULENTI FISCALI</v>
          </cell>
          <cell r="C52">
            <v>5833.33</v>
          </cell>
        </row>
        <row r="53">
          <cell r="A53" t="str">
            <v>0801000000070</v>
          </cell>
          <cell r="B53" t="str">
            <v>SERVIZI DIVERSI</v>
          </cell>
          <cell r="C53">
            <v>58.8</v>
          </cell>
        </row>
        <row r="54">
          <cell r="A54" t="str">
            <v>0803000000040</v>
          </cell>
          <cell r="B54" t="str">
            <v>COSTO INAIL</v>
          </cell>
          <cell r="C54">
            <v>68.209999999999994</v>
          </cell>
        </row>
        <row r="55">
          <cell r="A55" t="str">
            <v>0803000000050</v>
          </cell>
          <cell r="B55" t="str">
            <v>Costo inps amministratori</v>
          </cell>
          <cell r="C55">
            <v>284.22000000000003</v>
          </cell>
        </row>
        <row r="56">
          <cell r="A56" t="str">
            <v>0804000000010</v>
          </cell>
          <cell r="B56" t="str">
            <v>AMM. COSTI D'IMPIANTO E AMPLIAMENTO</v>
          </cell>
          <cell r="C56">
            <v>28739.97</v>
          </cell>
        </row>
        <row r="57">
          <cell r="A57" t="str">
            <v>0804000000020</v>
          </cell>
          <cell r="B57" t="str">
            <v>AMM. ONERI PLURIENNALI</v>
          </cell>
          <cell r="C57">
            <v>3018.8</v>
          </cell>
        </row>
        <row r="58">
          <cell r="A58" t="str">
            <v>0808000000010</v>
          </cell>
          <cell r="B58" t="str">
            <v>Emolumenti amministratori</v>
          </cell>
          <cell r="C58">
            <v>2500.02</v>
          </cell>
        </row>
        <row r="59">
          <cell r="A59" t="str">
            <v>0808000000080</v>
          </cell>
          <cell r="B59" t="str">
            <v>Imposte e tasse varie</v>
          </cell>
          <cell r="C59">
            <v>567.87</v>
          </cell>
        </row>
        <row r="60">
          <cell r="A60" t="str">
            <v>0808000000100</v>
          </cell>
          <cell r="B60" t="str">
            <v>Abbuoni e arrotondamenti passivi</v>
          </cell>
          <cell r="C60">
            <v>0.6</v>
          </cell>
        </row>
        <row r="61">
          <cell r="A61" t="str">
            <v>0821000000020</v>
          </cell>
          <cell r="B61" t="str">
            <v>Interessi passivi bancari</v>
          </cell>
          <cell r="C61">
            <v>0.17</v>
          </cell>
        </row>
        <row r="62">
          <cell r="A62" t="str">
            <v>0851000000010</v>
          </cell>
          <cell r="B62" t="str">
            <v>SOPRAVVENIENZE PASSIVE</v>
          </cell>
          <cell r="C62">
            <v>1960.71</v>
          </cell>
        </row>
        <row r="63">
          <cell r="C63">
            <v>-567409.97000000009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SUMMARY"/>
      <sheetName val="4-YTD_MANAG"/>
      <sheetName val="YTD_MFEB"/>
      <sheetName val="5-MANAG_MAR"/>
      <sheetName val="6-LEGAL_YTD"/>
      <sheetName val="7-LEGAL_MAR"/>
      <sheetName val="8- PAI standalone"/>
      <sheetName val="9-HIGH_Level_LastYr"/>
      <sheetName val="10-HIGH_Level_Budget"/>
      <sheetName val="11-Consol"/>
      <sheetName val="12-Italy"/>
      <sheetName val="13-USA"/>
      <sheetName val="14-International"/>
      <sheetName val="15-NEW_EUR"/>
      <sheetName val="16-PAI"/>
      <sheetName val="17-PGAM"/>
      <sheetName val="18-Sales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AG4">
            <v>2002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vs PRE FINAL"/>
      <sheetName val="treasury risk"/>
      <sheetName val="Costo del Funding"/>
      <sheetName val="Covenant"/>
      <sheetName val="incentivi"/>
      <sheetName val="losses"/>
      <sheetName val="PRE FINAL"/>
      <sheetName val="margine"/>
      <sheetName val="2007 (b)"/>
      <sheetName val="2007 vs precedente"/>
      <sheetName val="OPEN FEES cns"/>
      <sheetName val="sigla holding CE"/>
      <sheetName val="Bilancio Sigla Finanziaria"/>
      <sheetName val="SP FINANZIARIA"/>
      <sheetName val="Balance Sheet"/>
      <sheetName val="SIGLA SRL SP"/>
      <sheetName val="SP TANT"/>
      <sheetName val="OVER2 OLD"/>
      <sheetName val="OVER2"/>
      <sheetName val="ADJ"/>
      <sheetName val="P&amp;L CONSOL SIGLA"/>
      <sheetName val="CE FINANZIARIA"/>
      <sheetName val="2007 CASH"/>
      <sheetName val="MATCHING"/>
      <sheetName val="CE TANT"/>
      <sheetName val="Cash Flow 1 (2)"/>
      <sheetName val="Cash Flow 1"/>
      <sheetName val="DETTAGLIO COSTI forecast"/>
      <sheetName val="2007"/>
      <sheetName val="DETTAGLIO COSTI vs paln"/>
      <sheetName val="2007 (vs Plan)"/>
      <sheetName val="Cash Flow 2 inviato"/>
      <sheetName val="Cash Flow 2 inviato (2)"/>
      <sheetName val="SIGLA SRL CE"/>
      <sheetName val="sigla holding SP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2">
          <cell r="S2" t="str">
            <v>0510000000000</v>
          </cell>
          <cell r="T2" t="str">
            <v>INTERESSI ATTIVI E PROVENTI ASSIMILATI</v>
          </cell>
          <cell r="U2">
            <v>17.87</v>
          </cell>
          <cell r="V2" t="str">
            <v>A</v>
          </cell>
          <cell r="W2">
            <v>-14.14</v>
          </cell>
          <cell r="X2">
            <v>5188.84</v>
          </cell>
          <cell r="Y2">
            <v>6911.25</v>
          </cell>
          <cell r="Z2">
            <v>8633.67</v>
          </cell>
        </row>
        <row r="3">
          <cell r="S3" t="str">
            <v>0515000000010</v>
          </cell>
          <cell r="T3" t="str">
            <v>INTERESSI ATTIVI V/BANCHE</v>
          </cell>
          <cell r="U3">
            <v>17.87</v>
          </cell>
          <cell r="V3" t="str">
            <v>a</v>
          </cell>
          <cell r="W3">
            <v>-14.14</v>
          </cell>
          <cell r="X3">
            <v>5188.84</v>
          </cell>
          <cell r="Y3">
            <v>6911.25</v>
          </cell>
          <cell r="Z3">
            <v>8633.67</v>
          </cell>
        </row>
        <row r="4">
          <cell r="S4" t="str">
            <v>0530000000000</v>
          </cell>
          <cell r="T4" t="str">
            <v>COMMISIONI ATTIVE</v>
          </cell>
          <cell r="U4">
            <v>11376156.909999998</v>
          </cell>
          <cell r="V4" t="str">
            <v>A</v>
          </cell>
          <cell r="W4">
            <v>12851298.35</v>
          </cell>
          <cell r="X4">
            <v>14862459.299999999</v>
          </cell>
          <cell r="Y4">
            <v>17107902.059999999</v>
          </cell>
          <cell r="Z4">
            <v>19200545.479999997</v>
          </cell>
        </row>
        <row r="5">
          <cell r="S5" t="str">
            <v>0531000000010</v>
          </cell>
          <cell r="T5" t="str">
            <v>RIMBORSO SERVIZI DI PRODUZIONE</v>
          </cell>
          <cell r="U5">
            <v>5250000</v>
          </cell>
          <cell r="V5" t="str">
            <v>a</v>
          </cell>
          <cell r="W5">
            <v>6000000</v>
          </cell>
          <cell r="X5">
            <v>6750000</v>
          </cell>
          <cell r="Y5">
            <v>7500000</v>
          </cell>
          <cell r="Z5">
            <v>8250000</v>
          </cell>
        </row>
        <row r="6">
          <cell r="S6" t="str">
            <v>0531000000015</v>
          </cell>
          <cell r="T6" t="str">
            <v>RIMBORSO SERVIZI AMMINISTRATIVI</v>
          </cell>
          <cell r="U6">
            <v>128333.33</v>
          </cell>
          <cell r="V6" t="str">
            <v>a</v>
          </cell>
          <cell r="W6">
            <v>146666.67000000001</v>
          </cell>
          <cell r="X6">
            <v>165000</v>
          </cell>
          <cell r="Y6">
            <v>183333.33</v>
          </cell>
          <cell r="Z6">
            <v>201666.67</v>
          </cell>
        </row>
        <row r="7">
          <cell r="S7" t="str">
            <v>0531000000020</v>
          </cell>
          <cell r="T7" t="str">
            <v>RIMBORSO SERVIZI DI INCASSO</v>
          </cell>
          <cell r="U7">
            <v>116666.67</v>
          </cell>
          <cell r="V7" t="str">
            <v>a</v>
          </cell>
          <cell r="W7">
            <v>133333.32999999999</v>
          </cell>
          <cell r="X7">
            <v>150000</v>
          </cell>
          <cell r="Y7">
            <v>166666.67000000001</v>
          </cell>
          <cell r="Z7">
            <v>183333.33</v>
          </cell>
        </row>
        <row r="8">
          <cell r="S8" t="str">
            <v>0531000000025</v>
          </cell>
          <cell r="T8" t="str">
            <v>RIMBORSO SERVIZI PER SPESE MEDIATOR</v>
          </cell>
          <cell r="U8">
            <v>4276168.7699999996</v>
          </cell>
          <cell r="V8" t="str">
            <v>a</v>
          </cell>
          <cell r="W8">
            <v>4796789.01</v>
          </cell>
          <cell r="X8">
            <v>5381108.0199999996</v>
          </cell>
          <cell r="Y8">
            <v>6207659.5700000003</v>
          </cell>
          <cell r="Z8">
            <v>6836044.5999999996</v>
          </cell>
        </row>
        <row r="9">
          <cell r="S9" t="str">
            <v>0531000000026</v>
          </cell>
          <cell r="T9" t="str">
            <v>RIMBORSO SERVIZI PER PREM PERF MED</v>
          </cell>
          <cell r="U9">
            <v>311978.88</v>
          </cell>
          <cell r="V9" t="str">
            <v>a</v>
          </cell>
          <cell r="W9">
            <v>344919.64</v>
          </cell>
          <cell r="X9">
            <v>377500.46</v>
          </cell>
          <cell r="Y9">
            <v>443161.79</v>
          </cell>
          <cell r="Z9">
            <v>509872.47</v>
          </cell>
        </row>
        <row r="10">
          <cell r="S10" t="str">
            <v>0531000000030</v>
          </cell>
          <cell r="T10" t="str">
            <v>RIMBORSO SERVIZI PER SPESE STRUTTUR</v>
          </cell>
          <cell r="U10">
            <v>87500</v>
          </cell>
          <cell r="V10" t="str">
            <v>a</v>
          </cell>
          <cell r="W10">
            <v>100000</v>
          </cell>
          <cell r="X10">
            <v>112500</v>
          </cell>
          <cell r="Y10">
            <v>125000</v>
          </cell>
          <cell r="Z10">
            <v>137500</v>
          </cell>
        </row>
        <row r="11">
          <cell r="S11" t="str">
            <v>0531000000100</v>
          </cell>
          <cell r="T11" t="str">
            <v>RIMBORSO SERVIZI ASSISTENZA SOFTW</v>
          </cell>
          <cell r="U11">
            <v>20000</v>
          </cell>
          <cell r="V11" t="str">
            <v>a</v>
          </cell>
          <cell r="W11">
            <v>22500</v>
          </cell>
          <cell r="X11">
            <v>22500</v>
          </cell>
          <cell r="Y11">
            <v>25000</v>
          </cell>
          <cell r="Z11">
            <v>27500</v>
          </cell>
        </row>
        <row r="12">
          <cell r="S12" t="str">
            <v>0533000000010</v>
          </cell>
          <cell r="T12" t="str">
            <v>COMMISSIONI SIGLA SRL C/APULIA</v>
          </cell>
          <cell r="U12">
            <v>106181.7</v>
          </cell>
          <cell r="V12" t="str">
            <v>a</v>
          </cell>
          <cell r="W12">
            <v>149088.99</v>
          </cell>
          <cell r="X12">
            <v>350343.75</v>
          </cell>
          <cell r="Y12">
            <v>539764.12</v>
          </cell>
          <cell r="Z12">
            <v>697548.7</v>
          </cell>
        </row>
        <row r="13">
          <cell r="S13" t="str">
            <v>0533000000020</v>
          </cell>
          <cell r="T13" t="str">
            <v>COMMISSIONI SIGLA SRL C/FINECO</v>
          </cell>
          <cell r="U13">
            <v>346348.44</v>
          </cell>
          <cell r="V13" t="str">
            <v>a</v>
          </cell>
          <cell r="W13">
            <v>354301.68</v>
          </cell>
          <cell r="X13">
            <v>384465.45</v>
          </cell>
          <cell r="Y13">
            <v>396779.43</v>
          </cell>
          <cell r="Z13">
            <v>467173.83</v>
          </cell>
        </row>
        <row r="14">
          <cell r="S14" t="str">
            <v>0533000000050</v>
          </cell>
          <cell r="T14" t="str">
            <v>COMMISSIONI PER ASSICURAZIONI CQS</v>
          </cell>
          <cell r="U14">
            <v>42247.53</v>
          </cell>
          <cell r="V14" t="str">
            <v>a</v>
          </cell>
          <cell r="W14">
            <v>31214.2</v>
          </cell>
          <cell r="X14">
            <v>33236.53</v>
          </cell>
          <cell r="Y14">
            <v>50690.15</v>
          </cell>
          <cell r="Z14">
            <v>52523.49</v>
          </cell>
        </row>
        <row r="15">
          <cell r="S15" t="str">
            <v>0533000000080</v>
          </cell>
          <cell r="T15" t="str">
            <v>COMMIS EST ANTIC. CQS</v>
          </cell>
          <cell r="U15">
            <v>170.75</v>
          </cell>
          <cell r="V15" t="str">
            <v>a</v>
          </cell>
          <cell r="W15">
            <v>170.75</v>
          </cell>
          <cell r="X15">
            <v>333.41</v>
          </cell>
          <cell r="Y15">
            <v>1096.27</v>
          </cell>
          <cell r="Z15">
            <v>1472.13</v>
          </cell>
        </row>
        <row r="16">
          <cell r="S16" t="str">
            <v>0533000000090</v>
          </cell>
          <cell r="T16" t="str">
            <v>RIMBORSO SPESE C/MEDIATORI CQS</v>
          </cell>
          <cell r="U16">
            <v>690560.84</v>
          </cell>
          <cell r="V16" t="str">
            <v>a</v>
          </cell>
          <cell r="W16">
            <v>772314.08</v>
          </cell>
          <cell r="X16">
            <v>1135471.68</v>
          </cell>
          <cell r="Y16">
            <v>1468750.73</v>
          </cell>
          <cell r="Z16">
            <v>1835910.26</v>
          </cell>
        </row>
        <row r="17">
          <cell r="S17" t="str">
            <v>0570000000000</v>
          </cell>
          <cell r="T17" t="str">
            <v>ALTRI PROVENTI DI GESTIONE</v>
          </cell>
          <cell r="U17">
            <v>122080.93</v>
          </cell>
          <cell r="V17" t="str">
            <v>A</v>
          </cell>
          <cell r="W17">
            <v>136659.26</v>
          </cell>
          <cell r="X17">
            <v>196000.18</v>
          </cell>
          <cell r="Y17">
            <v>249539.63</v>
          </cell>
          <cell r="Z17">
            <v>309502.95999999996</v>
          </cell>
        </row>
        <row r="18">
          <cell r="S18" t="str">
            <v>0572000000100</v>
          </cell>
          <cell r="T18" t="str">
            <v>RECUPERO SPESE DIPENDENTI</v>
          </cell>
          <cell r="U18">
            <v>3782.62</v>
          </cell>
          <cell r="V18" t="str">
            <v>a</v>
          </cell>
          <cell r="W18">
            <v>3782.62</v>
          </cell>
          <cell r="X18">
            <v>3782.62</v>
          </cell>
          <cell r="Y18">
            <v>4183.74</v>
          </cell>
          <cell r="Z18">
            <v>4183.74</v>
          </cell>
        </row>
        <row r="19">
          <cell r="S19" t="str">
            <v>0572000000110</v>
          </cell>
          <cell r="T19" t="str">
            <v>RECUPERO SPESE LOCAZIONE UFFICI</v>
          </cell>
          <cell r="U19">
            <v>4818.3100000000004</v>
          </cell>
          <cell r="V19" t="str">
            <v>a</v>
          </cell>
          <cell r="W19">
            <v>5506.64</v>
          </cell>
          <cell r="X19">
            <v>6194.97</v>
          </cell>
          <cell r="Y19">
            <v>6883.3</v>
          </cell>
          <cell r="Z19">
            <v>7571.63</v>
          </cell>
        </row>
        <row r="20">
          <cell r="S20" t="str">
            <v>0572500000010</v>
          </cell>
          <cell r="T20" t="str">
            <v>RECUPERO SPESE CQS C/APULIA</v>
          </cell>
          <cell r="U20">
            <v>26000</v>
          </cell>
          <cell r="V20" t="str">
            <v>a</v>
          </cell>
          <cell r="W20">
            <v>37390</v>
          </cell>
          <cell r="X20">
            <v>89092.59</v>
          </cell>
          <cell r="Y20">
            <v>137792.59</v>
          </cell>
          <cell r="Z20">
            <v>176367.59</v>
          </cell>
        </row>
        <row r="21">
          <cell r="S21" t="str">
            <v>0572500000020</v>
          </cell>
          <cell r="T21" t="str">
            <v>RECUPERO SPESE CQS C/FINECO</v>
          </cell>
          <cell r="U21">
            <v>87480</v>
          </cell>
          <cell r="V21" t="str">
            <v>a</v>
          </cell>
          <cell r="W21">
            <v>89980</v>
          </cell>
          <cell r="X21">
            <v>96930</v>
          </cell>
          <cell r="Y21">
            <v>100680</v>
          </cell>
          <cell r="Z21">
            <v>121380</v>
          </cell>
        </row>
        <row r="22">
          <cell r="S22" t="str">
            <v>0580000000000</v>
          </cell>
          <cell r="T22" t="str">
            <v>PROVENTI STRAORDINARI</v>
          </cell>
          <cell r="U22">
            <v>3371.63</v>
          </cell>
          <cell r="V22" t="str">
            <v>A</v>
          </cell>
          <cell r="W22">
            <v>3411.27</v>
          </cell>
          <cell r="X22">
            <v>3465.57</v>
          </cell>
          <cell r="Y22">
            <v>3508.84</v>
          </cell>
          <cell r="Z22">
            <v>20521.249999999996</v>
          </cell>
        </row>
        <row r="23">
          <cell r="S23" t="str">
            <v>0581000000010</v>
          </cell>
          <cell r="T23" t="str">
            <v>SOPRAVVENIENZE ATTIVE</v>
          </cell>
          <cell r="U23">
            <v>3343.73</v>
          </cell>
          <cell r="V23" t="str">
            <v>a</v>
          </cell>
          <cell r="W23">
            <v>3368.18</v>
          </cell>
          <cell r="X23">
            <v>3389.86</v>
          </cell>
          <cell r="Y23">
            <v>3389.86</v>
          </cell>
          <cell r="Z23">
            <v>20389.87</v>
          </cell>
        </row>
        <row r="24">
          <cell r="S24" t="str">
            <v>0581000000030</v>
          </cell>
          <cell r="T24" t="str">
            <v>ABBUONI ATTIVI E ARROTONDAMENTI</v>
          </cell>
          <cell r="U24">
            <v>28.03</v>
          </cell>
          <cell r="V24" t="str">
            <v>a</v>
          </cell>
          <cell r="W24">
            <v>42.96</v>
          </cell>
          <cell r="X24">
            <v>42.96</v>
          </cell>
          <cell r="Y24">
            <v>43.39</v>
          </cell>
          <cell r="Z24">
            <v>44.46</v>
          </cell>
        </row>
        <row r="25">
          <cell r="S25" t="str">
            <v>0582000000030</v>
          </cell>
          <cell r="T25" t="str">
            <v>ABBUONI ATTIVI E ARROTONDAM. CQS</v>
          </cell>
          <cell r="U25">
            <v>-0.13</v>
          </cell>
          <cell r="V25" t="str">
            <v>a</v>
          </cell>
          <cell r="W25">
            <v>0.13</v>
          </cell>
          <cell r="X25">
            <v>32.75</v>
          </cell>
          <cell r="Y25">
            <v>75.59</v>
          </cell>
          <cell r="Z25">
            <v>86.92</v>
          </cell>
        </row>
        <row r="26">
          <cell r="S26" t="str">
            <v>0710000000000</v>
          </cell>
          <cell r="T26" t="str">
            <v>INTERESSI PASSIVI E ONERI ASSIMILATI</v>
          </cell>
          <cell r="U26">
            <v>22014.75</v>
          </cell>
          <cell r="V26" t="str">
            <v>D</v>
          </cell>
          <cell r="W26">
            <v>25562.33</v>
          </cell>
          <cell r="X26">
            <v>32564.420000000002</v>
          </cell>
          <cell r="Y26">
            <v>38407.050000000003</v>
          </cell>
          <cell r="Z26">
            <v>46447.58</v>
          </cell>
        </row>
        <row r="27">
          <cell r="S27" t="str">
            <v>0711000000010</v>
          </cell>
          <cell r="T27" t="str">
            <v>INTERESSI PASSIVI SU C/C ORDINARIO</v>
          </cell>
          <cell r="U27">
            <v>2302.0300000000002</v>
          </cell>
          <cell r="V27" t="str">
            <v>d</v>
          </cell>
          <cell r="W27">
            <v>2818.49</v>
          </cell>
          <cell r="X27">
            <v>4464.3500000000004</v>
          </cell>
          <cell r="Y27">
            <v>5357.27</v>
          </cell>
          <cell r="Z27">
            <v>6250.2</v>
          </cell>
        </row>
        <row r="28">
          <cell r="S28" t="str">
            <v>0712000000010</v>
          </cell>
          <cell r="T28" t="str">
            <v>SPESE CHIUSURA TRIMESTRE</v>
          </cell>
          <cell r="U28">
            <v>6284.35</v>
          </cell>
          <cell r="V28" t="str">
            <v>d</v>
          </cell>
          <cell r="W28">
            <v>7406.71</v>
          </cell>
          <cell r="X28">
            <v>11459.6</v>
          </cell>
          <cell r="Y28">
            <v>13572.72</v>
          </cell>
          <cell r="Z28">
            <v>15671.92</v>
          </cell>
        </row>
        <row r="29">
          <cell r="S29" t="str">
            <v>0712000000020</v>
          </cell>
          <cell r="T29" t="str">
            <v>SPESE DIVERSE BANCA</v>
          </cell>
          <cell r="U29">
            <v>7012.41</v>
          </cell>
          <cell r="V29" t="str">
            <v>d</v>
          </cell>
          <cell r="W29">
            <v>8002.18</v>
          </cell>
          <cell r="X29">
            <v>8384.9599999999991</v>
          </cell>
          <cell r="Y29">
            <v>10302.56</v>
          </cell>
          <cell r="Z29">
            <v>11697.99</v>
          </cell>
        </row>
        <row r="30">
          <cell r="S30" t="str">
            <v>0712000000030</v>
          </cell>
          <cell r="T30" t="str">
            <v>SPESE PER FIDEIUSSIONI</v>
          </cell>
          <cell r="U30">
            <v>131.19999999999999</v>
          </cell>
          <cell r="V30" t="str">
            <v>d</v>
          </cell>
          <cell r="W30">
            <v>131.19999999999999</v>
          </cell>
          <cell r="X30">
            <v>162.4</v>
          </cell>
          <cell r="Y30">
            <v>162.4</v>
          </cell>
          <cell r="Z30">
            <v>162.4</v>
          </cell>
        </row>
        <row r="31">
          <cell r="S31" t="str">
            <v>0715000000030</v>
          </cell>
          <cell r="T31" t="str">
            <v>INTERESSI PASSIVI V/SIGLA HOLDING</v>
          </cell>
          <cell r="U31">
            <v>6284.76</v>
          </cell>
          <cell r="V31" t="str">
            <v>d</v>
          </cell>
          <cell r="W31">
            <v>7203.75</v>
          </cell>
          <cell r="X31">
            <v>8093.11</v>
          </cell>
          <cell r="Y31">
            <v>9012.1</v>
          </cell>
          <cell r="Z31">
            <v>12521.32</v>
          </cell>
        </row>
        <row r="32">
          <cell r="S32" t="str">
            <v>0716000000010</v>
          </cell>
          <cell r="T32" t="str">
            <v>INTERESSI DI MORA V/FORNITORI</v>
          </cell>
          <cell r="Z32">
            <v>143.75</v>
          </cell>
        </row>
        <row r="33">
          <cell r="S33" t="str">
            <v>0720000000000</v>
          </cell>
          <cell r="T33" t="str">
            <v>COMMISSIONI PASSIVE</v>
          </cell>
          <cell r="U33">
            <v>5637029.879999999</v>
          </cell>
          <cell r="V33" t="str">
            <v>D</v>
          </cell>
          <cell r="W33">
            <v>6322617.9299999997</v>
          </cell>
          <cell r="X33">
            <v>7350139.419999999</v>
          </cell>
          <cell r="Y33">
            <v>8634880.1699999999</v>
          </cell>
          <cell r="Z33">
            <v>9770917.959999999</v>
          </cell>
        </row>
        <row r="34">
          <cell r="S34" t="str">
            <v>0721000000010</v>
          </cell>
          <cell r="T34" t="str">
            <v>PROVVIGIONI A MEDIATORI</v>
          </cell>
          <cell r="U34">
            <v>4276168.7699999996</v>
          </cell>
          <cell r="V34" t="str">
            <v>d</v>
          </cell>
          <cell r="W34">
            <v>4796789</v>
          </cell>
          <cell r="X34">
            <v>5381108.0199999996</v>
          </cell>
          <cell r="Y34">
            <v>6207831.8099999996</v>
          </cell>
          <cell r="Z34">
            <v>6835985.1799999997</v>
          </cell>
        </row>
        <row r="35">
          <cell r="S35" t="str">
            <v>0721000000015</v>
          </cell>
          <cell r="T35" t="str">
            <v>PREMIO PERFORMANCE MEDIATORI</v>
          </cell>
          <cell r="U35">
            <v>311978.88</v>
          </cell>
          <cell r="V35" t="str">
            <v>d</v>
          </cell>
          <cell r="W35">
            <v>344919.64</v>
          </cell>
          <cell r="X35">
            <v>377500.46</v>
          </cell>
          <cell r="Y35">
            <v>443161.79</v>
          </cell>
          <cell r="Z35">
            <v>509872.47</v>
          </cell>
        </row>
        <row r="36">
          <cell r="S36" t="str">
            <v>0721000000050</v>
          </cell>
          <cell r="T36" t="str">
            <v>PROVVIGIONI SGL SPA</v>
          </cell>
          <cell r="U36">
            <v>293125</v>
          </cell>
          <cell r="V36" t="str">
            <v>d</v>
          </cell>
          <cell r="W36">
            <v>335000</v>
          </cell>
          <cell r="X36">
            <v>376875</v>
          </cell>
          <cell r="Y36">
            <v>418750</v>
          </cell>
          <cell r="Z36">
            <v>460625</v>
          </cell>
        </row>
        <row r="37">
          <cell r="S37" t="str">
            <v>0721000000055</v>
          </cell>
          <cell r="T37" t="str">
            <v>SPESE PERSONALE SGL SPA</v>
          </cell>
          <cell r="U37">
            <v>57206.58</v>
          </cell>
          <cell r="V37" t="str">
            <v>d</v>
          </cell>
          <cell r="W37">
            <v>65605.399999999994</v>
          </cell>
          <cell r="X37">
            <v>71194.45</v>
          </cell>
          <cell r="Y37">
            <v>77439.070000000007</v>
          </cell>
          <cell r="Z37">
            <v>85549.03</v>
          </cell>
        </row>
        <row r="38">
          <cell r="S38" t="str">
            <v>0721500000010</v>
          </cell>
          <cell r="T38" t="str">
            <v>PROVVIGIONI MEDIATORI CQS</v>
          </cell>
          <cell r="U38">
            <v>690560.84</v>
          </cell>
          <cell r="V38" t="str">
            <v>d</v>
          </cell>
          <cell r="W38">
            <v>772314.08</v>
          </cell>
          <cell r="X38">
            <v>1135471.68</v>
          </cell>
          <cell r="Y38">
            <v>1471102.73</v>
          </cell>
          <cell r="Z38">
            <v>1835910.26</v>
          </cell>
        </row>
        <row r="39">
          <cell r="S39" t="str">
            <v>0721500000015</v>
          </cell>
          <cell r="T39" t="str">
            <v>PREMI PERFORMANCE CQS</v>
          </cell>
          <cell r="U39">
            <v>7989.81</v>
          </cell>
          <cell r="V39" t="str">
            <v>d</v>
          </cell>
          <cell r="W39">
            <v>7989.81</v>
          </cell>
          <cell r="X39">
            <v>7989.81</v>
          </cell>
          <cell r="Y39">
            <v>16200.87</v>
          </cell>
          <cell r="Z39">
            <v>16200.87</v>
          </cell>
        </row>
        <row r="40">
          <cell r="S40" t="str">
            <v>0721500000020</v>
          </cell>
          <cell r="T40" t="str">
            <v>COMMISSIONI AMMINISTRAZIONI CQS</v>
          </cell>
          <cell r="Y40">
            <v>393.9</v>
          </cell>
          <cell r="Z40">
            <v>621.15</v>
          </cell>
        </row>
        <row r="41">
          <cell r="S41" t="str">
            <v>0721500000025</v>
          </cell>
          <cell r="T41" t="str">
            <v>COMM. PASS. ASS.NE B.CA APULIA</v>
          </cell>
          <cell r="Z41">
            <v>26154</v>
          </cell>
        </row>
        <row r="42">
          <cell r="S42" t="str">
            <v>0740000000000</v>
          </cell>
          <cell r="T42" t="str">
            <v>SPESE AMMINISTRATIVE</v>
          </cell>
          <cell r="U42">
            <v>4174984.4700000007</v>
          </cell>
          <cell r="V42" t="str">
            <v>D</v>
          </cell>
          <cell r="W42">
            <v>4752984.97</v>
          </cell>
          <cell r="X42">
            <v>5489560.0600000005</v>
          </cell>
          <cell r="Y42">
            <v>6302467.070000004</v>
          </cell>
          <cell r="Z42">
            <v>7138778.5100000026</v>
          </cell>
        </row>
        <row r="43">
          <cell r="S43" t="str">
            <v>0741000000010</v>
          </cell>
          <cell r="T43" t="str">
            <v>STIPENDI</v>
          </cell>
          <cell r="U43">
            <v>1738468.4</v>
          </cell>
          <cell r="V43" t="str">
            <v>d</v>
          </cell>
          <cell r="W43">
            <v>1890343.18</v>
          </cell>
          <cell r="X43">
            <v>2151212.25</v>
          </cell>
          <cell r="Y43">
            <v>2466011.52</v>
          </cell>
          <cell r="Z43">
            <v>2765163.66</v>
          </cell>
        </row>
        <row r="45">
          <cell r="S45" t="str">
            <v>0741000000012</v>
          </cell>
          <cell r="T45" t="str">
            <v>Costo lavoro interinale</v>
          </cell>
          <cell r="X45">
            <v>1000</v>
          </cell>
          <cell r="Y45">
            <v>1334.68</v>
          </cell>
          <cell r="Z45">
            <v>4334.68</v>
          </cell>
        </row>
        <row r="46">
          <cell r="S46" t="str">
            <v>0741000000015</v>
          </cell>
          <cell r="T46" t="str">
            <v>ACCANTONAMENTO T.F.R.</v>
          </cell>
          <cell r="U46">
            <v>105698.78</v>
          </cell>
          <cell r="V46" t="str">
            <v>d</v>
          </cell>
          <cell r="W46">
            <v>123603.86</v>
          </cell>
          <cell r="X46">
            <v>137949.14000000001</v>
          </cell>
          <cell r="Y46">
            <v>158278.16</v>
          </cell>
          <cell r="Z46">
            <v>166941.57999999999</v>
          </cell>
        </row>
        <row r="47">
          <cell r="S47" t="str">
            <v>0741000000020</v>
          </cell>
          <cell r="T47" t="str">
            <v>INPS</v>
          </cell>
          <cell r="U47">
            <v>473587.57</v>
          </cell>
          <cell r="V47" t="str">
            <v>d</v>
          </cell>
          <cell r="W47">
            <v>511764.36</v>
          </cell>
          <cell r="X47">
            <v>577615.64</v>
          </cell>
          <cell r="Y47">
            <v>662809.09</v>
          </cell>
          <cell r="Z47">
            <v>745068.77</v>
          </cell>
        </row>
        <row r="49">
          <cell r="S49" t="str">
            <v>0741000000025</v>
          </cell>
          <cell r="T49" t="str">
            <v>INPS CO.CO.PRO.</v>
          </cell>
          <cell r="U49">
            <v>8072.25</v>
          </cell>
          <cell r="V49" t="str">
            <v>d</v>
          </cell>
          <cell r="W49">
            <v>8153.25</v>
          </cell>
          <cell r="X49">
            <v>8529.86</v>
          </cell>
          <cell r="Y49">
            <v>8539.01</v>
          </cell>
          <cell r="Z49">
            <v>9058.81</v>
          </cell>
        </row>
        <row r="50">
          <cell r="S50" t="str">
            <v>0741000000050</v>
          </cell>
          <cell r="T50" t="str">
            <v>FONDO MARIO NEGRI</v>
          </cell>
          <cell r="U50">
            <v>41213</v>
          </cell>
          <cell r="V50" t="str">
            <v>d</v>
          </cell>
          <cell r="W50">
            <v>47085.2</v>
          </cell>
          <cell r="X50">
            <v>52957.4</v>
          </cell>
          <cell r="Y50">
            <v>58829.599999999999</v>
          </cell>
          <cell r="Z50">
            <v>65876.240000000005</v>
          </cell>
        </row>
        <row r="51">
          <cell r="S51" t="str">
            <v>0741000000055</v>
          </cell>
          <cell r="T51" t="str">
            <v>FONDO BESUSSO</v>
          </cell>
          <cell r="U51">
            <v>15274.98</v>
          </cell>
          <cell r="V51" t="str">
            <v>d</v>
          </cell>
          <cell r="W51">
            <v>17457.12</v>
          </cell>
          <cell r="X51">
            <v>19639.259999999998</v>
          </cell>
          <cell r="Y51">
            <v>21821.4</v>
          </cell>
          <cell r="Z51">
            <v>24439.98</v>
          </cell>
        </row>
        <row r="52">
          <cell r="S52" t="str">
            <v>0741000000060</v>
          </cell>
          <cell r="T52" t="str">
            <v>FONDO PASTORE</v>
          </cell>
          <cell r="U52">
            <v>28018.2</v>
          </cell>
          <cell r="V52" t="str">
            <v>d</v>
          </cell>
          <cell r="W52">
            <v>32408.1</v>
          </cell>
          <cell r="X52">
            <v>36798</v>
          </cell>
          <cell r="Y52">
            <v>41187.9</v>
          </cell>
          <cell r="Z52">
            <v>46455.78</v>
          </cell>
        </row>
        <row r="53">
          <cell r="S53" t="str">
            <v>0741000000070</v>
          </cell>
          <cell r="T53" t="str">
            <v>QUADRIFOR</v>
          </cell>
          <cell r="U53">
            <v>425</v>
          </cell>
          <cell r="V53" t="str">
            <v>d</v>
          </cell>
          <cell r="W53">
            <v>425</v>
          </cell>
          <cell r="X53">
            <v>500</v>
          </cell>
          <cell r="Y53">
            <v>475</v>
          </cell>
          <cell r="Z53">
            <v>475</v>
          </cell>
        </row>
        <row r="54">
          <cell r="S54" t="str">
            <v>0741000000080</v>
          </cell>
          <cell r="T54" t="str">
            <v>QUAS</v>
          </cell>
          <cell r="U54">
            <v>3129</v>
          </cell>
          <cell r="V54" t="str">
            <v>d</v>
          </cell>
          <cell r="W54">
            <v>3129</v>
          </cell>
          <cell r="X54">
            <v>4019</v>
          </cell>
          <cell r="Y54">
            <v>3977</v>
          </cell>
          <cell r="Z54">
            <v>3977</v>
          </cell>
        </row>
        <row r="55">
          <cell r="S55" t="str">
            <v>0741000000085</v>
          </cell>
          <cell r="T55" t="str">
            <v>FONDO EST</v>
          </cell>
          <cell r="U55">
            <v>1394</v>
          </cell>
          <cell r="V55" t="str">
            <v>d</v>
          </cell>
          <cell r="W55">
            <v>2305</v>
          </cell>
          <cell r="X55">
            <v>2305</v>
          </cell>
          <cell r="Y55">
            <v>2692</v>
          </cell>
          <cell r="Z55">
            <v>3086</v>
          </cell>
        </row>
        <row r="56">
          <cell r="S56" t="str">
            <v>0741000000100</v>
          </cell>
          <cell r="T56" t="str">
            <v>STANZIAMENTO PREMI DIPENDENTI</v>
          </cell>
          <cell r="U56">
            <v>164343.19</v>
          </cell>
          <cell r="V56" t="str">
            <v>d</v>
          </cell>
          <cell r="W56">
            <v>189996.37</v>
          </cell>
          <cell r="X56">
            <v>215649.55</v>
          </cell>
          <cell r="Y56">
            <v>242446</v>
          </cell>
          <cell r="Z56">
            <v>272642</v>
          </cell>
        </row>
        <row r="57">
          <cell r="S57" t="str">
            <v>0743000000010</v>
          </cell>
          <cell r="T57" t="str">
            <v>COMPENSO AMMINISTRATORI</v>
          </cell>
          <cell r="U57">
            <v>40133.31</v>
          </cell>
          <cell r="V57" t="str">
            <v>d</v>
          </cell>
          <cell r="W57">
            <v>45866.64</v>
          </cell>
          <cell r="X57">
            <v>51599.97</v>
          </cell>
          <cell r="Y57">
            <v>51599.97</v>
          </cell>
          <cell r="Z57">
            <v>56599.97</v>
          </cell>
        </row>
        <row r="60">
          <cell r="S60" t="str">
            <v>0743000000015</v>
          </cell>
          <cell r="T60" t="str">
            <v>COMPENSO SINDACI</v>
          </cell>
          <cell r="U60">
            <v>17500</v>
          </cell>
          <cell r="V60" t="str">
            <v>d</v>
          </cell>
          <cell r="W60">
            <v>20000</v>
          </cell>
          <cell r="X60">
            <v>22500</v>
          </cell>
          <cell r="Y60">
            <v>30204.57</v>
          </cell>
          <cell r="Z60">
            <v>32704.57</v>
          </cell>
        </row>
        <row r="61">
          <cell r="S61" t="str">
            <v>0743000000020</v>
          </cell>
          <cell r="T61" t="str">
            <v>CONSULENTI FISCALI</v>
          </cell>
          <cell r="U61">
            <v>17500</v>
          </cell>
          <cell r="V61" t="str">
            <v>d</v>
          </cell>
          <cell r="W61">
            <v>20000</v>
          </cell>
          <cell r="X61">
            <v>22464</v>
          </cell>
          <cell r="Y61">
            <v>24960</v>
          </cell>
          <cell r="Z61">
            <v>27656</v>
          </cell>
        </row>
        <row r="62">
          <cell r="S62" t="str">
            <v>0743000000025</v>
          </cell>
          <cell r="T62" t="str">
            <v>CONSULENTI DEL LAVORO</v>
          </cell>
          <cell r="U62">
            <v>9947.2000000000007</v>
          </cell>
          <cell r="V62" t="str">
            <v>d</v>
          </cell>
          <cell r="W62">
            <v>8889.2000000000007</v>
          </cell>
          <cell r="X62">
            <v>9875.2000000000007</v>
          </cell>
          <cell r="Y62">
            <v>12795.2</v>
          </cell>
          <cell r="Z62">
            <v>12857.2</v>
          </cell>
        </row>
        <row r="63">
          <cell r="S63" t="str">
            <v>0743000000030</v>
          </cell>
          <cell r="T63" t="str">
            <v>CONSULENTI LEGALI</v>
          </cell>
          <cell r="U63">
            <v>26123.33</v>
          </cell>
          <cell r="V63" t="str">
            <v>d</v>
          </cell>
          <cell r="W63">
            <v>29706.67</v>
          </cell>
          <cell r="X63">
            <v>32270</v>
          </cell>
          <cell r="Y63">
            <v>38653.33</v>
          </cell>
          <cell r="Z63">
            <v>42236.67</v>
          </cell>
        </row>
        <row r="64">
          <cell r="S64" t="str">
            <v>0743000000040</v>
          </cell>
          <cell r="T64" t="str">
            <v>COMPENSI SOCIETA' DI REVISIONE</v>
          </cell>
          <cell r="U64">
            <v>14552.16</v>
          </cell>
          <cell r="V64" t="str">
            <v>d</v>
          </cell>
          <cell r="W64">
            <v>15542.36</v>
          </cell>
          <cell r="X64">
            <v>16532.36</v>
          </cell>
          <cell r="Y64">
            <v>17522.36</v>
          </cell>
          <cell r="Z64">
            <v>18512.36</v>
          </cell>
        </row>
        <row r="65">
          <cell r="S65" t="str">
            <v>0743000000050</v>
          </cell>
          <cell r="T65" t="str">
            <v>ALTRI COMPENSI A TERZI</v>
          </cell>
          <cell r="U65">
            <v>5641.84</v>
          </cell>
          <cell r="V65" t="str">
            <v>d</v>
          </cell>
          <cell r="W65">
            <v>9008.5</v>
          </cell>
          <cell r="X65">
            <v>10675.17</v>
          </cell>
          <cell r="Y65">
            <v>12341.84</v>
          </cell>
          <cell r="Z65">
            <v>14508.5</v>
          </cell>
        </row>
        <row r="66">
          <cell r="S66" t="str">
            <v>0743000000060</v>
          </cell>
          <cell r="T66" t="str">
            <v>COMPENSO CO.CO.PRO.</v>
          </cell>
          <cell r="U66">
            <v>25640.61</v>
          </cell>
          <cell r="V66" t="str">
            <v>d</v>
          </cell>
          <cell r="W66">
            <v>26157.279999999999</v>
          </cell>
          <cell r="X66">
            <v>28895.62</v>
          </cell>
          <cell r="Y66">
            <v>28895.62</v>
          </cell>
          <cell r="Z66">
            <v>32532.62</v>
          </cell>
        </row>
        <row r="67">
          <cell r="S67" t="str">
            <v>0743000000070</v>
          </cell>
          <cell r="T67" t="str">
            <v>COMPENSI PER SERVIZI INFORMATICI</v>
          </cell>
          <cell r="U67">
            <v>6978.12</v>
          </cell>
          <cell r="V67" t="str">
            <v>d</v>
          </cell>
          <cell r="W67">
            <v>6378.12</v>
          </cell>
          <cell r="X67">
            <v>6378.12</v>
          </cell>
          <cell r="Y67">
            <v>6378.12</v>
          </cell>
          <cell r="Z67">
            <v>6378.12</v>
          </cell>
        </row>
        <row r="68">
          <cell r="S68" t="str">
            <v>0743000000090</v>
          </cell>
          <cell r="X68">
            <v>1013.83</v>
          </cell>
          <cell r="Y68">
            <v>4542.62</v>
          </cell>
          <cell r="Z68">
            <v>6360.87</v>
          </cell>
        </row>
        <row r="69">
          <cell r="S69" t="str">
            <v>0743500000010</v>
          </cell>
          <cell r="T69" t="str">
            <v>SERVIZI INFORMATICI</v>
          </cell>
          <cell r="U69">
            <v>85125.94</v>
          </cell>
          <cell r="V69" t="str">
            <v>d</v>
          </cell>
          <cell r="W69">
            <v>88678.080000000002</v>
          </cell>
          <cell r="X69">
            <v>256931.35</v>
          </cell>
          <cell r="Y69">
            <v>344769.92</v>
          </cell>
          <cell r="Z69">
            <v>412058.63</v>
          </cell>
        </row>
        <row r="71">
          <cell r="S71" t="str">
            <v>0743500000025</v>
          </cell>
          <cell r="T71" t="str">
            <v>ENERGIA ELETTRICA</v>
          </cell>
          <cell r="U71">
            <v>7584.75</v>
          </cell>
          <cell r="V71" t="str">
            <v>d</v>
          </cell>
          <cell r="W71">
            <v>8993.73</v>
          </cell>
          <cell r="X71">
            <v>8646.9500000000007</v>
          </cell>
          <cell r="Y71">
            <v>10603.18</v>
          </cell>
          <cell r="Z71">
            <v>11731.9</v>
          </cell>
        </row>
        <row r="72">
          <cell r="S72" t="str">
            <v>0743500000030</v>
          </cell>
          <cell r="T72" t="str">
            <v>SPESE POSTALI</v>
          </cell>
          <cell r="U72">
            <v>72361.759999999995</v>
          </cell>
          <cell r="V72" t="str">
            <v>d</v>
          </cell>
          <cell r="W72">
            <v>84151.4</v>
          </cell>
          <cell r="X72">
            <v>89468.53</v>
          </cell>
          <cell r="Y72">
            <v>90059.97</v>
          </cell>
          <cell r="Z72">
            <v>95004.54</v>
          </cell>
        </row>
        <row r="73">
          <cell r="S73" t="str">
            <v>0743500000035</v>
          </cell>
          <cell r="T73" t="str">
            <v>CORRIERE</v>
          </cell>
          <cell r="U73">
            <v>42084.67</v>
          </cell>
          <cell r="V73" t="str">
            <v>d</v>
          </cell>
          <cell r="W73">
            <v>47289.67</v>
          </cell>
          <cell r="X73">
            <v>49543.49</v>
          </cell>
          <cell r="Y73">
            <v>58356.78</v>
          </cell>
          <cell r="Z73">
            <v>66578.740000000005</v>
          </cell>
        </row>
        <row r="74">
          <cell r="S74" t="str">
            <v>0743500000040</v>
          </cell>
          <cell r="T74" t="str">
            <v>SERVIZI TELEFONICI</v>
          </cell>
          <cell r="U74">
            <v>45522.17</v>
          </cell>
          <cell r="V74" t="str">
            <v>d</v>
          </cell>
          <cell r="W74">
            <v>60162.66</v>
          </cell>
          <cell r="X74">
            <v>63181.43</v>
          </cell>
          <cell r="Y74">
            <v>76437.039999999994</v>
          </cell>
          <cell r="Z74">
            <v>79625.03</v>
          </cell>
        </row>
        <row r="75">
          <cell r="S75" t="str">
            <v>0743500000045</v>
          </cell>
          <cell r="T75" t="str">
            <v>SERVIZI TELEFONICI RADIOMOBILE</v>
          </cell>
          <cell r="U75">
            <v>56133.18</v>
          </cell>
          <cell r="V75" t="str">
            <v>d</v>
          </cell>
          <cell r="W75">
            <v>75367.149999999994</v>
          </cell>
          <cell r="X75">
            <v>96989.36</v>
          </cell>
          <cell r="Y75">
            <v>96783.99</v>
          </cell>
          <cell r="Z75">
            <v>97225.83</v>
          </cell>
        </row>
        <row r="76">
          <cell r="S76" t="str">
            <v>0743500000050</v>
          </cell>
          <cell r="T76" t="str">
            <v>VIGILANZA</v>
          </cell>
          <cell r="U76">
            <v>247.92</v>
          </cell>
          <cell r="V76" t="str">
            <v>d</v>
          </cell>
          <cell r="W76">
            <v>247.92</v>
          </cell>
          <cell r="X76">
            <v>309.89999999999998</v>
          </cell>
          <cell r="Y76">
            <v>309.89999999999998</v>
          </cell>
          <cell r="Z76">
            <v>371.88</v>
          </cell>
        </row>
        <row r="77">
          <cell r="S77" t="str">
            <v>0743500000060</v>
          </cell>
          <cell r="T77" t="str">
            <v>NOLEGGIO AUTOVETTURE</v>
          </cell>
          <cell r="U77">
            <v>25521.38</v>
          </cell>
          <cell r="V77" t="str">
            <v>d</v>
          </cell>
          <cell r="W77">
            <v>29312.03</v>
          </cell>
          <cell r="X77">
            <v>37082.5</v>
          </cell>
          <cell r="Y77">
            <v>39937.730000000003</v>
          </cell>
          <cell r="Z77">
            <v>51228.36</v>
          </cell>
        </row>
        <row r="78">
          <cell r="S78" t="str">
            <v>0743500000061</v>
          </cell>
          <cell r="T78" t="str">
            <v>NOLEGGIO AUTOVETTURE AREA VENDITE</v>
          </cell>
          <cell r="U78">
            <v>27973.01</v>
          </cell>
          <cell r="V78" t="str">
            <v>d</v>
          </cell>
          <cell r="W78">
            <v>34583.040000000001</v>
          </cell>
          <cell r="X78">
            <v>44768.02</v>
          </cell>
          <cell r="Y78">
            <v>44351.64</v>
          </cell>
          <cell r="Z78">
            <v>53663.18</v>
          </cell>
        </row>
        <row r="79">
          <cell r="S79" t="str">
            <v>0743500000065</v>
          </cell>
          <cell r="T79" t="str">
            <v>SPESE NOLEGGIO AUTOVETTURE</v>
          </cell>
          <cell r="U79">
            <v>16874.55</v>
          </cell>
          <cell r="V79" t="str">
            <v>d</v>
          </cell>
          <cell r="W79">
            <v>19556.330000000002</v>
          </cell>
          <cell r="X79">
            <v>23427.24</v>
          </cell>
          <cell r="Y79">
            <v>25062.57</v>
          </cell>
          <cell r="Z79">
            <v>30243.25</v>
          </cell>
        </row>
        <row r="80">
          <cell r="S80" t="str">
            <v>0743500000066</v>
          </cell>
          <cell r="T80" t="str">
            <v>SPESE NOLEGGIO AUTOVETTURE AREA VEN</v>
          </cell>
          <cell r="U80">
            <v>20668.03</v>
          </cell>
          <cell r="V80" t="str">
            <v>d</v>
          </cell>
          <cell r="W80">
            <v>25398.78</v>
          </cell>
          <cell r="X80">
            <v>33057.279999999999</v>
          </cell>
          <cell r="Y80">
            <v>32458.82</v>
          </cell>
          <cell r="Z80">
            <v>39480.620000000003</v>
          </cell>
        </row>
        <row r="81">
          <cell r="S81" t="str">
            <v>0743500000070</v>
          </cell>
          <cell r="T81" t="str">
            <v>CONTRIBUTI ASSOCIATIVI</v>
          </cell>
          <cell r="U81">
            <v>677.6</v>
          </cell>
          <cell r="V81" t="str">
            <v>d</v>
          </cell>
          <cell r="W81">
            <v>774.58</v>
          </cell>
          <cell r="X81">
            <v>871.3</v>
          </cell>
          <cell r="Y81">
            <v>2995.79</v>
          </cell>
          <cell r="Z81">
            <v>3295.26</v>
          </cell>
        </row>
        <row r="82">
          <cell r="S82" t="str">
            <v>0743500000090</v>
          </cell>
          <cell r="T82" t="str">
            <v>SERVIZI DIVERSI</v>
          </cell>
          <cell r="U82">
            <v>122220.36</v>
          </cell>
          <cell r="V82" t="str">
            <v>d</v>
          </cell>
          <cell r="W82">
            <v>130420.45</v>
          </cell>
          <cell r="X82">
            <v>120386.71</v>
          </cell>
          <cell r="Y82">
            <v>134964.18</v>
          </cell>
          <cell r="Z82">
            <v>172689.02</v>
          </cell>
        </row>
        <row r="83">
          <cell r="S83" t="str">
            <v>0743500000095</v>
          </cell>
          <cell r="T83" t="str">
            <v>SERVIZI LAVORO INTERINALE</v>
          </cell>
          <cell r="Z83">
            <v>6252.76</v>
          </cell>
        </row>
        <row r="84">
          <cell r="S84" t="str">
            <v>0743500000100</v>
          </cell>
          <cell r="T84" t="str">
            <v>NOLEGGIO FOTOCOPIATORI</v>
          </cell>
          <cell r="U84">
            <v>11886.82</v>
          </cell>
          <cell r="V84" t="str">
            <v>d</v>
          </cell>
          <cell r="W84">
            <v>12949.48</v>
          </cell>
          <cell r="X84">
            <v>19950.009999999998</v>
          </cell>
          <cell r="Y84">
            <v>19306.54</v>
          </cell>
          <cell r="Z84">
            <v>21047.58</v>
          </cell>
        </row>
        <row r="85">
          <cell r="S85" t="str">
            <v>0743500000110</v>
          </cell>
          <cell r="T85" t="str">
            <v>NOLEGGIO STAMPANTI</v>
          </cell>
          <cell r="U85">
            <v>984</v>
          </cell>
          <cell r="V85" t="str">
            <v>d</v>
          </cell>
          <cell r="W85">
            <v>984</v>
          </cell>
          <cell r="X85">
            <v>984</v>
          </cell>
          <cell r="Y85">
            <v>984</v>
          </cell>
          <cell r="Z85">
            <v>1608</v>
          </cell>
        </row>
        <row r="86">
          <cell r="S86" t="str">
            <v>0743500000120</v>
          </cell>
          <cell r="T86" t="str">
            <v>NOLEGGIO MACCHINE UFF. ELETTRICHE</v>
          </cell>
          <cell r="U86">
            <v>324</v>
          </cell>
          <cell r="V86" t="str">
            <v>d</v>
          </cell>
          <cell r="W86">
            <v>324</v>
          </cell>
          <cell r="X86">
            <v>324</v>
          </cell>
          <cell r="Y86">
            <v>324</v>
          </cell>
          <cell r="Z86">
            <v>324</v>
          </cell>
        </row>
        <row r="87">
          <cell r="S87" t="str">
            <v>0743500000130</v>
          </cell>
          <cell r="T87" t="str">
            <v>SPESE RICERCA E SELEZIONE</v>
          </cell>
          <cell r="U87">
            <v>86494.67</v>
          </cell>
          <cell r="V87" t="str">
            <v>d</v>
          </cell>
          <cell r="W87">
            <v>115763.23</v>
          </cell>
          <cell r="X87">
            <v>129096.56</v>
          </cell>
          <cell r="Y87">
            <v>159096.56</v>
          </cell>
          <cell r="Z87">
            <v>186636.56</v>
          </cell>
        </row>
        <row r="88">
          <cell r="S88" t="str">
            <v>0744000000010</v>
          </cell>
          <cell r="T88" t="str">
            <v>CANONI DI LOCAZIONE</v>
          </cell>
          <cell r="U88">
            <v>120217.71</v>
          </cell>
          <cell r="V88" t="str">
            <v>d</v>
          </cell>
          <cell r="W88">
            <v>120843.73</v>
          </cell>
          <cell r="X88">
            <v>127580.22</v>
          </cell>
          <cell r="Y88">
            <v>148093.59</v>
          </cell>
          <cell r="Z88">
            <v>161034.57999999999</v>
          </cell>
        </row>
        <row r="89">
          <cell r="S89" t="str">
            <v>0744000000015</v>
          </cell>
          <cell r="T89" t="str">
            <v>SPESE CONDOMINIALI</v>
          </cell>
          <cell r="U89">
            <v>26572.81</v>
          </cell>
          <cell r="V89" t="str">
            <v>d</v>
          </cell>
          <cell r="W89">
            <v>26572.81</v>
          </cell>
          <cell r="X89">
            <v>26917.81</v>
          </cell>
          <cell r="Y89">
            <v>28667.81</v>
          </cell>
          <cell r="Z89">
            <v>28968.57</v>
          </cell>
        </row>
        <row r="90">
          <cell r="S90" t="str">
            <v>0744000000020</v>
          </cell>
          <cell r="T90" t="str">
            <v>SPESE DI PULIZIA</v>
          </cell>
          <cell r="U90">
            <v>14804.86</v>
          </cell>
          <cell r="V90" t="str">
            <v>d</v>
          </cell>
          <cell r="W90">
            <v>18235.66</v>
          </cell>
          <cell r="X90">
            <v>21320.46</v>
          </cell>
          <cell r="Y90">
            <v>25047.86</v>
          </cell>
          <cell r="Z90">
            <v>28167.06</v>
          </cell>
        </row>
        <row r="91">
          <cell r="S91" t="str">
            <v>0744500000010</v>
          </cell>
          <cell r="T91" t="str">
            <v>MANUTENZIONI FOTOCOPIATORI</v>
          </cell>
          <cell r="U91">
            <v>7771.98</v>
          </cell>
          <cell r="V91" t="str">
            <v>d</v>
          </cell>
          <cell r="W91">
            <v>7981.57</v>
          </cell>
          <cell r="X91">
            <v>8819.92</v>
          </cell>
          <cell r="Y91">
            <v>9410.4699999999993</v>
          </cell>
          <cell r="Z91">
            <v>10124.92</v>
          </cell>
        </row>
        <row r="92">
          <cell r="S92" t="str">
            <v>0744500000020</v>
          </cell>
          <cell r="T92" t="str">
            <v>MANUTENZIONI MACCHINE ELETTRONICHE</v>
          </cell>
          <cell r="U92">
            <v>1569.55</v>
          </cell>
          <cell r="V92" t="str">
            <v>d</v>
          </cell>
          <cell r="W92">
            <v>1630.9</v>
          </cell>
          <cell r="X92">
            <v>1690.27</v>
          </cell>
          <cell r="Y92">
            <v>1751.62</v>
          </cell>
          <cell r="Z92">
            <v>1810.99</v>
          </cell>
        </row>
        <row r="93">
          <cell r="S93" t="str">
            <v>0744500000025</v>
          </cell>
          <cell r="T93" t="str">
            <v>MANUTENZIONI IMPIANTO TELEFONICO</v>
          </cell>
          <cell r="Y93">
            <v>250</v>
          </cell>
          <cell r="Z93">
            <v>500</v>
          </cell>
        </row>
        <row r="94">
          <cell r="S94" t="str">
            <v>0744500000040</v>
          </cell>
          <cell r="T94" t="str">
            <v>MANUTENZIONI UFFICI</v>
          </cell>
          <cell r="U94">
            <v>3470.02</v>
          </cell>
          <cell r="V94" t="str">
            <v>d</v>
          </cell>
          <cell r="W94">
            <v>3495.5</v>
          </cell>
          <cell r="X94">
            <v>3572.15</v>
          </cell>
          <cell r="Y94">
            <v>3597.63</v>
          </cell>
          <cell r="Z94">
            <v>3622.29</v>
          </cell>
        </row>
        <row r="95">
          <cell r="S95" t="str">
            <v>0745000000010</v>
          </cell>
          <cell r="T95" t="str">
            <v>ASSICURAZIONI INFORTUNI</v>
          </cell>
          <cell r="U95">
            <v>6045.39</v>
          </cell>
          <cell r="V95" t="str">
            <v>d</v>
          </cell>
          <cell r="W95">
            <v>7623.69</v>
          </cell>
          <cell r="X95">
            <v>7165.47</v>
          </cell>
          <cell r="Y95">
            <v>11750</v>
          </cell>
          <cell r="Z95">
            <v>12300.87</v>
          </cell>
        </row>
        <row r="96">
          <cell r="S96" t="str">
            <v>0745000000030</v>
          </cell>
          <cell r="T96" t="str">
            <v>ASSICURAZIONI UFFICI</v>
          </cell>
          <cell r="U96">
            <v>3712.87</v>
          </cell>
          <cell r="V96" t="str">
            <v>d</v>
          </cell>
          <cell r="W96">
            <v>3016.61</v>
          </cell>
          <cell r="X96">
            <v>4328.41</v>
          </cell>
          <cell r="Y96">
            <v>4641.2299999999996</v>
          </cell>
          <cell r="Z96">
            <v>4943.96</v>
          </cell>
        </row>
        <row r="97">
          <cell r="S97" t="str">
            <v>0745000000060</v>
          </cell>
          <cell r="T97" t="str">
            <v>ASSICURAZIONI VARIE</v>
          </cell>
          <cell r="U97">
            <v>4600.03</v>
          </cell>
          <cell r="V97" t="str">
            <v>d</v>
          </cell>
          <cell r="W97">
            <v>4616.26</v>
          </cell>
          <cell r="X97">
            <v>4631.96</v>
          </cell>
          <cell r="Y97">
            <v>4648.1899999999996</v>
          </cell>
          <cell r="Z97">
            <v>6868.38</v>
          </cell>
        </row>
        <row r="98">
          <cell r="S98" t="str">
            <v>0746000000017</v>
          </cell>
          <cell r="T98" t="str">
            <v>VALORI BOLLATI CQS</v>
          </cell>
          <cell r="U98">
            <v>24086.7</v>
          </cell>
          <cell r="V98" t="str">
            <v>d</v>
          </cell>
          <cell r="W98">
            <v>29263.7</v>
          </cell>
          <cell r="X98">
            <v>36116.660000000003</v>
          </cell>
          <cell r="Y98">
            <v>46770.54</v>
          </cell>
          <cell r="Z98">
            <v>54794.44</v>
          </cell>
        </row>
        <row r="99">
          <cell r="S99" t="str">
            <v>0746000000020</v>
          </cell>
          <cell r="T99" t="str">
            <v>VALORI BOLLATI</v>
          </cell>
          <cell r="U99">
            <v>11620.94</v>
          </cell>
          <cell r="V99" t="str">
            <v>d</v>
          </cell>
          <cell r="W99">
            <v>12455.95</v>
          </cell>
          <cell r="X99">
            <v>14024.24</v>
          </cell>
          <cell r="Y99">
            <v>15537.94</v>
          </cell>
          <cell r="Z99">
            <v>16967.63</v>
          </cell>
        </row>
        <row r="100">
          <cell r="S100" t="str">
            <v>0746000000080</v>
          </cell>
          <cell r="T100" t="str">
            <v>IMPOSTE E TASSE VARIE</v>
          </cell>
          <cell r="U100">
            <v>2001.77</v>
          </cell>
          <cell r="V100" t="str">
            <v>d</v>
          </cell>
          <cell r="W100">
            <v>3812.15</v>
          </cell>
          <cell r="X100">
            <v>3882.54</v>
          </cell>
          <cell r="Y100">
            <v>3926.41</v>
          </cell>
          <cell r="Z100">
            <v>3968.86</v>
          </cell>
        </row>
        <row r="101">
          <cell r="S101" t="str">
            <v>0746000000081</v>
          </cell>
          <cell r="T101" t="str">
            <v>TASSA ISCRIZIONE CCIAA</v>
          </cell>
          <cell r="U101">
            <v>448</v>
          </cell>
          <cell r="V101" t="str">
            <v>d</v>
          </cell>
          <cell r="W101">
            <v>448</v>
          </cell>
          <cell r="X101">
            <v>448</v>
          </cell>
          <cell r="Y101">
            <v>448</v>
          </cell>
          <cell r="Z101">
            <v>448</v>
          </cell>
        </row>
        <row r="102">
          <cell r="S102" t="str">
            <v>0746000000085</v>
          </cell>
          <cell r="T102" t="str">
            <v>IMPOSTE E TASSE CQS</v>
          </cell>
          <cell r="U102">
            <v>576</v>
          </cell>
          <cell r="V102" t="str">
            <v>d</v>
          </cell>
          <cell r="W102">
            <v>576</v>
          </cell>
          <cell r="X102">
            <v>576</v>
          </cell>
          <cell r="Y102">
            <v>576</v>
          </cell>
          <cell r="Z102">
            <v>576</v>
          </cell>
        </row>
        <row r="103">
          <cell r="S103" t="str">
            <v>0746000000100</v>
          </cell>
          <cell r="T103" t="str">
            <v>COSTO IVA PRO-RATA</v>
          </cell>
          <cell r="U103">
            <v>337573.48</v>
          </cell>
          <cell r="V103" t="str">
            <v>d</v>
          </cell>
          <cell r="W103">
            <v>496740.31</v>
          </cell>
          <cell r="X103">
            <v>546746.47</v>
          </cell>
          <cell r="Y103">
            <v>607302.04</v>
          </cell>
          <cell r="Z103">
            <v>725886.16</v>
          </cell>
        </row>
        <row r="104">
          <cell r="S104" t="str">
            <v>0747000000010</v>
          </cell>
          <cell r="T104" t="str">
            <v>SPESE DI RAPPRESENTANZA</v>
          </cell>
          <cell r="U104">
            <v>5477.51</v>
          </cell>
          <cell r="V104" t="str">
            <v>d</v>
          </cell>
          <cell r="W104">
            <v>6127.75</v>
          </cell>
          <cell r="X104">
            <v>6793.71</v>
          </cell>
          <cell r="Y104">
            <v>7539.4</v>
          </cell>
          <cell r="Z104">
            <v>8118.94</v>
          </cell>
        </row>
        <row r="105">
          <cell r="S105" t="str">
            <v>0747000000020</v>
          </cell>
          <cell r="T105" t="str">
            <v>OMAGGI</v>
          </cell>
          <cell r="U105">
            <v>523.05999999999995</v>
          </cell>
          <cell r="V105" t="str">
            <v>d</v>
          </cell>
          <cell r="W105">
            <v>757.89</v>
          </cell>
          <cell r="X105">
            <v>757.89</v>
          </cell>
          <cell r="Y105">
            <v>778.39</v>
          </cell>
          <cell r="Z105">
            <v>778.39</v>
          </cell>
        </row>
        <row r="106">
          <cell r="S106" t="str">
            <v>0747100000010</v>
          </cell>
          <cell r="T106" t="str">
            <v>SPESE DI RAPPRESENTANZA VENDITE</v>
          </cell>
          <cell r="U106">
            <v>2172.69</v>
          </cell>
          <cell r="V106" t="str">
            <v>d</v>
          </cell>
          <cell r="W106">
            <v>2172.69</v>
          </cell>
          <cell r="X106">
            <v>2172.69</v>
          </cell>
          <cell r="Y106">
            <v>2172.69</v>
          </cell>
          <cell r="Z106">
            <v>2172.69</v>
          </cell>
        </row>
        <row r="107">
          <cell r="S107" t="str">
            <v>0748000000010</v>
          </cell>
          <cell r="T107" t="str">
            <v>SPESE AUTOSTRADALI</v>
          </cell>
          <cell r="U107">
            <v>5569.77</v>
          </cell>
          <cell r="V107" t="str">
            <v>d</v>
          </cell>
          <cell r="W107">
            <v>6382.45</v>
          </cell>
          <cell r="X107">
            <v>7020.15</v>
          </cell>
          <cell r="Y107">
            <v>7581.86</v>
          </cell>
          <cell r="Z107">
            <v>8520.48</v>
          </cell>
        </row>
        <row r="108">
          <cell r="S108" t="str">
            <v>0748000000020</v>
          </cell>
          <cell r="T108" t="str">
            <v>CARBURANTE</v>
          </cell>
          <cell r="U108">
            <v>12221.66</v>
          </cell>
          <cell r="V108" t="str">
            <v>d</v>
          </cell>
          <cell r="W108">
            <v>12635.94</v>
          </cell>
          <cell r="X108">
            <v>15270.45</v>
          </cell>
          <cell r="Y108">
            <v>17627.5</v>
          </cell>
          <cell r="Z108">
            <v>20462.330000000002</v>
          </cell>
        </row>
        <row r="109">
          <cell r="S109" t="str">
            <v>0748000000030</v>
          </cell>
          <cell r="T109" t="str">
            <v>RIMBORSO CHILOMETRICO</v>
          </cell>
          <cell r="U109">
            <v>2099.4699999999998</v>
          </cell>
          <cell r="V109" t="str">
            <v>d</v>
          </cell>
          <cell r="W109">
            <v>3707.88</v>
          </cell>
          <cell r="X109">
            <v>3829.45</v>
          </cell>
          <cell r="Y109">
            <v>3829.45</v>
          </cell>
          <cell r="Z109">
            <v>4729.45</v>
          </cell>
        </row>
        <row r="110">
          <cell r="S110" t="str">
            <v>0748000000040</v>
          </cell>
          <cell r="T110" t="str">
            <v>RIMBORSO VITTO E ALLOGGIO</v>
          </cell>
          <cell r="U110">
            <v>25528.29</v>
          </cell>
          <cell r="V110" t="str">
            <v>d</v>
          </cell>
          <cell r="W110">
            <v>27473.97</v>
          </cell>
          <cell r="X110">
            <v>29173.15</v>
          </cell>
          <cell r="Y110">
            <v>29950.15</v>
          </cell>
          <cell r="Z110">
            <v>31705.9</v>
          </cell>
        </row>
        <row r="111">
          <cell r="S111" t="str">
            <v>0748000000090</v>
          </cell>
          <cell r="T111" t="str">
            <v>RIMBORSO SPESE VARIE</v>
          </cell>
          <cell r="U111">
            <v>9913.5</v>
          </cell>
          <cell r="V111" t="str">
            <v>d</v>
          </cell>
          <cell r="W111">
            <v>11837.77</v>
          </cell>
          <cell r="X111">
            <v>12847</v>
          </cell>
          <cell r="Y111">
            <v>12847</v>
          </cell>
          <cell r="Z111">
            <v>12929.8</v>
          </cell>
        </row>
        <row r="112">
          <cell r="S112" t="str">
            <v>0748100000010</v>
          </cell>
          <cell r="T112" t="str">
            <v>SPESE AUTOSTRADALI VENDITE</v>
          </cell>
          <cell r="U112">
            <v>8521.98</v>
          </cell>
          <cell r="V112" t="str">
            <v>d</v>
          </cell>
          <cell r="W112">
            <v>10823.7</v>
          </cell>
          <cell r="X112">
            <v>13261</v>
          </cell>
          <cell r="Y112">
            <v>13686.69</v>
          </cell>
          <cell r="Z112">
            <v>15659.48</v>
          </cell>
        </row>
        <row r="113">
          <cell r="S113" t="str">
            <v>0748100000020</v>
          </cell>
          <cell r="T113" t="str">
            <v>SPESE CARBURANTI VENDITE</v>
          </cell>
          <cell r="U113">
            <v>30621.01</v>
          </cell>
          <cell r="V113" t="str">
            <v>d</v>
          </cell>
          <cell r="W113">
            <v>31775.3</v>
          </cell>
          <cell r="X113">
            <v>35632.74</v>
          </cell>
          <cell r="Y113">
            <v>40518.69</v>
          </cell>
          <cell r="Z113">
            <v>47274.17</v>
          </cell>
        </row>
        <row r="114">
          <cell r="S114" t="str">
            <v>0748100000040</v>
          </cell>
          <cell r="T114" t="str">
            <v>RIMBORSO VITTO E ALLOGGIO VENDITE</v>
          </cell>
          <cell r="U114">
            <v>16964</v>
          </cell>
          <cell r="V114" t="str">
            <v>d</v>
          </cell>
          <cell r="W114">
            <v>23511</v>
          </cell>
          <cell r="X114">
            <v>23511</v>
          </cell>
          <cell r="Y114">
            <v>37101.32</v>
          </cell>
          <cell r="Z114">
            <v>32029.99</v>
          </cell>
        </row>
        <row r="115">
          <cell r="S115" t="str">
            <v>0748100000041</v>
          </cell>
          <cell r="T115" t="str">
            <v>RIMBORSO SPESE PASTO AREA VENDITE</v>
          </cell>
          <cell r="U115">
            <v>9580.74</v>
          </cell>
          <cell r="V115" t="str">
            <v>d</v>
          </cell>
          <cell r="W115">
            <v>9580.19</v>
          </cell>
          <cell r="X115">
            <v>13917.99</v>
          </cell>
          <cell r="Y115">
            <v>15716.59</v>
          </cell>
          <cell r="Z115">
            <v>17419.97</v>
          </cell>
        </row>
        <row r="116">
          <cell r="S116" t="str">
            <v>0748100000090</v>
          </cell>
          <cell r="T116" t="str">
            <v>SPESE VARIE VENDITE</v>
          </cell>
          <cell r="U116">
            <v>7885.43</v>
          </cell>
          <cell r="V116" t="str">
            <v>d</v>
          </cell>
          <cell r="W116">
            <v>11233.7</v>
          </cell>
          <cell r="X116">
            <v>11233.7</v>
          </cell>
          <cell r="Y116">
            <v>14629.74</v>
          </cell>
          <cell r="Z116">
            <v>18147.490000000002</v>
          </cell>
        </row>
        <row r="117">
          <cell r="S117" t="str">
            <v>0748100000100</v>
          </cell>
          <cell r="T117" t="str">
            <v>SPESE VIAGGI AEREO VENDITE</v>
          </cell>
          <cell r="U117">
            <v>6334.72</v>
          </cell>
          <cell r="V117" t="str">
            <v>d</v>
          </cell>
          <cell r="W117">
            <v>6334.72</v>
          </cell>
          <cell r="X117">
            <v>6334.72</v>
          </cell>
          <cell r="Y117">
            <v>13200.3</v>
          </cell>
          <cell r="Z117">
            <v>13436.02</v>
          </cell>
        </row>
        <row r="118">
          <cell r="S118" t="str">
            <v>0748100000101</v>
          </cell>
          <cell r="T118" t="str">
            <v>SPESE VIAGGI VENDITE</v>
          </cell>
          <cell r="U118">
            <v>52.24</v>
          </cell>
          <cell r="V118" t="str">
            <v>d</v>
          </cell>
          <cell r="W118">
            <v>52.24</v>
          </cell>
          <cell r="X118">
            <v>52.24</v>
          </cell>
          <cell r="Y118">
            <v>52.24</v>
          </cell>
          <cell r="Z118">
            <v>52.24</v>
          </cell>
        </row>
        <row r="119">
          <cell r="S119" t="str">
            <v>0749000000010</v>
          </cell>
          <cell r="T119" t="str">
            <v>CARTA E STAMPATI</v>
          </cell>
          <cell r="U119">
            <v>25603.24</v>
          </cell>
          <cell r="V119" t="str">
            <v>d</v>
          </cell>
          <cell r="W119">
            <v>26291.94</v>
          </cell>
          <cell r="X119">
            <v>26311.94</v>
          </cell>
          <cell r="Y119">
            <v>26883.94</v>
          </cell>
          <cell r="Z119">
            <v>29448.94</v>
          </cell>
        </row>
        <row r="120">
          <cell r="S120" t="str">
            <v>0749000000020</v>
          </cell>
          <cell r="T120" t="str">
            <v>MATERIALE DI CONSUMO</v>
          </cell>
          <cell r="U120">
            <v>3867.73</v>
          </cell>
          <cell r="V120" t="str">
            <v>d</v>
          </cell>
          <cell r="W120">
            <v>3867.96</v>
          </cell>
          <cell r="X120">
            <v>4494.41</v>
          </cell>
          <cell r="Y120">
            <v>4731.7700000000004</v>
          </cell>
          <cell r="Z120">
            <v>5639.33</v>
          </cell>
        </row>
        <row r="121">
          <cell r="S121" t="str">
            <v>0749000000030</v>
          </cell>
          <cell r="T121" t="str">
            <v>CANCELLERIA</v>
          </cell>
          <cell r="U121">
            <v>6599.25</v>
          </cell>
          <cell r="V121" t="str">
            <v>d</v>
          </cell>
          <cell r="W121">
            <v>6963.79</v>
          </cell>
          <cell r="X121">
            <v>7588.03</v>
          </cell>
          <cell r="Y121">
            <v>8309.86</v>
          </cell>
          <cell r="Z121">
            <v>10418.66</v>
          </cell>
        </row>
        <row r="122">
          <cell r="S122" t="str">
            <v>0749000000050</v>
          </cell>
          <cell r="T122" t="str">
            <v>ABBONAMENTI E LIBRI</v>
          </cell>
          <cell r="U122">
            <v>1593.4</v>
          </cell>
          <cell r="V122" t="str">
            <v>d</v>
          </cell>
          <cell r="W122">
            <v>1689.01</v>
          </cell>
          <cell r="X122">
            <v>1806.32</v>
          </cell>
          <cell r="Y122">
            <v>1941.94</v>
          </cell>
          <cell r="Z122">
            <v>2034.49</v>
          </cell>
        </row>
        <row r="123">
          <cell r="S123" t="str">
            <v>0749000000070</v>
          </cell>
          <cell r="T123" t="str">
            <v>SPESE NOTIFICA CQS</v>
          </cell>
          <cell r="U123">
            <v>5754.31</v>
          </cell>
          <cell r="V123" t="str">
            <v>d</v>
          </cell>
          <cell r="W123">
            <v>7093.69</v>
          </cell>
          <cell r="X123">
            <v>8591.16</v>
          </cell>
          <cell r="Y123">
            <v>10780.99</v>
          </cell>
          <cell r="Z123">
            <v>13200.31</v>
          </cell>
        </row>
        <row r="124">
          <cell r="S124" t="str">
            <v>0749000000090</v>
          </cell>
          <cell r="T124" t="str">
            <v>SPESE VARIE</v>
          </cell>
          <cell r="U124">
            <v>4419.16</v>
          </cell>
          <cell r="V124" t="str">
            <v>d</v>
          </cell>
          <cell r="W124">
            <v>5548.57</v>
          </cell>
          <cell r="X124">
            <v>6592.6</v>
          </cell>
          <cell r="Y124">
            <v>8559.33</v>
          </cell>
          <cell r="Z124">
            <v>9162</v>
          </cell>
        </row>
        <row r="125">
          <cell r="S125" t="str">
            <v>0749000000095</v>
          </cell>
          <cell r="T125" t="str">
            <v>SPESE VARIE INDEDUCIBILI</v>
          </cell>
          <cell r="U125">
            <v>8323.7099999999991</v>
          </cell>
          <cell r="V125" t="str">
            <v>d</v>
          </cell>
          <cell r="W125">
            <v>8904.69</v>
          </cell>
          <cell r="X125">
            <v>9836.41</v>
          </cell>
          <cell r="Y125">
            <v>10263.51</v>
          </cell>
          <cell r="Z125">
            <v>11550.04</v>
          </cell>
        </row>
        <row r="126">
          <cell r="S126" t="str">
            <v>0749000000100</v>
          </cell>
          <cell r="T126" t="str">
            <v>SPESE VIAGGI AEREO</v>
          </cell>
          <cell r="U126">
            <v>4191.93</v>
          </cell>
          <cell r="V126" t="str">
            <v>d</v>
          </cell>
          <cell r="W126">
            <v>4191.93</v>
          </cell>
          <cell r="X126">
            <v>4191.93</v>
          </cell>
          <cell r="Y126">
            <v>8008.83</v>
          </cell>
          <cell r="Z126">
            <v>9704.3799999999992</v>
          </cell>
        </row>
        <row r="127">
          <cell r="S127" t="str">
            <v>0749000000101</v>
          </cell>
          <cell r="T127" t="str">
            <v>SPESE VIAGGI</v>
          </cell>
          <cell r="U127">
            <v>614</v>
          </cell>
          <cell r="V127" t="str">
            <v>d</v>
          </cell>
          <cell r="W127">
            <v>614</v>
          </cell>
          <cell r="X127">
            <v>614</v>
          </cell>
          <cell r="Y127">
            <v>661.9</v>
          </cell>
          <cell r="Z127">
            <v>680.8</v>
          </cell>
        </row>
        <row r="128">
          <cell r="S128" t="str">
            <v>0749000000105</v>
          </cell>
          <cell r="T128" t="str">
            <v>BENI STRUMENTALI INDEDUCIBILI</v>
          </cell>
          <cell r="Y128">
            <v>1452.1</v>
          </cell>
          <cell r="Z128">
            <v>3262.72</v>
          </cell>
        </row>
        <row r="129">
          <cell r="S129" t="str">
            <v>0749500000010</v>
          </cell>
          <cell r="T129" t="str">
            <v>SPESE LOCAZIONI DIPENDENTI</v>
          </cell>
          <cell r="U129">
            <v>32008.43</v>
          </cell>
          <cell r="V129" t="str">
            <v>d</v>
          </cell>
          <cell r="W129">
            <v>35466.07</v>
          </cell>
          <cell r="X129">
            <v>36970.21</v>
          </cell>
          <cell r="Y129">
            <v>49276.22</v>
          </cell>
          <cell r="Z129">
            <v>52633.43</v>
          </cell>
        </row>
        <row r="130">
          <cell r="S130" t="str">
            <v>0749500000020</v>
          </cell>
          <cell r="T130" t="str">
            <v>SPESE ENERGIA ELETTRICA DIPENDENTI</v>
          </cell>
          <cell r="U130">
            <v>542.96</v>
          </cell>
          <cell r="V130" t="str">
            <v>d</v>
          </cell>
          <cell r="W130">
            <v>542.96</v>
          </cell>
          <cell r="X130">
            <v>573.64</v>
          </cell>
          <cell r="Y130">
            <v>679.08</v>
          </cell>
          <cell r="Z130">
            <v>857.89</v>
          </cell>
        </row>
        <row r="131">
          <cell r="S131" t="str">
            <v>0749500000046</v>
          </cell>
          <cell r="T131" t="str">
            <v>SPESE UTENZE GAS DIPENDENTI</v>
          </cell>
          <cell r="U131">
            <v>1086.3499999999999</v>
          </cell>
          <cell r="V131" t="str">
            <v>d</v>
          </cell>
          <cell r="W131">
            <v>1296.27</v>
          </cell>
          <cell r="X131">
            <v>1296.27</v>
          </cell>
          <cell r="Y131">
            <v>1360.88</v>
          </cell>
          <cell r="Z131">
            <v>1360.88</v>
          </cell>
        </row>
        <row r="132">
          <cell r="S132" t="str">
            <v>0749500000048</v>
          </cell>
          <cell r="T132" t="str">
            <v>SPESE UTENZE ACQUEDOTTO DIPENDENTI</v>
          </cell>
          <cell r="U132">
            <v>13.39</v>
          </cell>
          <cell r="V132" t="str">
            <v>d</v>
          </cell>
          <cell r="W132">
            <v>13.39</v>
          </cell>
          <cell r="X132">
            <v>13.39</v>
          </cell>
          <cell r="Y132">
            <v>13.39</v>
          </cell>
          <cell r="Z132">
            <v>80.39</v>
          </cell>
        </row>
        <row r="133">
          <cell r="S133" t="str">
            <v>0749500000050</v>
          </cell>
          <cell r="T133" t="str">
            <v>SPESE VARIE DIPENDENTI</v>
          </cell>
          <cell r="U133">
            <v>5502.68</v>
          </cell>
          <cell r="V133" t="str">
            <v>d</v>
          </cell>
          <cell r="W133">
            <v>5604.93</v>
          </cell>
          <cell r="X133">
            <v>5653.29</v>
          </cell>
          <cell r="Y133">
            <v>6794.39</v>
          </cell>
          <cell r="Z133">
            <v>7392.68</v>
          </cell>
        </row>
        <row r="134">
          <cell r="S134" t="str">
            <v>0750000000000</v>
          </cell>
          <cell r="T134" t="str">
            <v>RETTIFICHE DI VAL. SU IMMOB.</v>
          </cell>
          <cell r="U134">
            <v>381139.47</v>
          </cell>
          <cell r="V134" t="str">
            <v>D</v>
          </cell>
          <cell r="W134">
            <v>457767.16</v>
          </cell>
          <cell r="X134">
            <v>546337.63</v>
          </cell>
          <cell r="Y134">
            <v>632781.68999999994</v>
          </cell>
          <cell r="Z134">
            <v>719771.3</v>
          </cell>
        </row>
        <row r="135">
          <cell r="S135" t="str">
            <v>0751000000000</v>
          </cell>
          <cell r="T135" t="str">
            <v>AMMORTAMENTI IMM.IMMATERIALI</v>
          </cell>
          <cell r="U135">
            <v>313084.20999999996</v>
          </cell>
          <cell r="W135">
            <v>379034.87</v>
          </cell>
          <cell r="X135">
            <v>450084.1</v>
          </cell>
          <cell r="Y135">
            <v>525771.68999999994</v>
          </cell>
          <cell r="Z135">
            <v>599507.87</v>
          </cell>
        </row>
        <row r="136">
          <cell r="S136" t="str">
            <v>0751000000010</v>
          </cell>
          <cell r="T136" t="str">
            <v>AMMORTAMENTO COSTI D'IMPIANTO</v>
          </cell>
          <cell r="U136">
            <v>64457.09</v>
          </cell>
          <cell r="V136" t="str">
            <v>d</v>
          </cell>
          <cell r="W136">
            <v>73665.240000000005</v>
          </cell>
          <cell r="X136">
            <v>82873.399999999994</v>
          </cell>
          <cell r="Y136">
            <v>92081.55</v>
          </cell>
          <cell r="Z136">
            <v>101289.71</v>
          </cell>
        </row>
        <row r="137">
          <cell r="S137" t="str">
            <v>0751000000031</v>
          </cell>
          <cell r="T137" t="str">
            <v>AMMORTAMENTO PROGRAMMI SOFTWARE</v>
          </cell>
          <cell r="U137">
            <v>56033.84</v>
          </cell>
          <cell r="V137" t="str">
            <v>d</v>
          </cell>
          <cell r="W137">
            <v>85263.02</v>
          </cell>
          <cell r="X137">
            <v>119590.76</v>
          </cell>
          <cell r="Y137">
            <v>157911.85999999999</v>
          </cell>
          <cell r="Z137">
            <v>194348.69</v>
          </cell>
        </row>
        <row r="138">
          <cell r="S138" t="str">
            <v>0751000000041</v>
          </cell>
          <cell r="T138" t="str">
            <v>AMMORTAMENTO KNOW HOW</v>
          </cell>
          <cell r="U138">
            <v>70000</v>
          </cell>
          <cell r="V138" t="str">
            <v>d</v>
          </cell>
          <cell r="W138">
            <v>80000</v>
          </cell>
          <cell r="X138">
            <v>90000</v>
          </cell>
          <cell r="Y138">
            <v>100000</v>
          </cell>
          <cell r="Z138">
            <v>110000</v>
          </cell>
        </row>
        <row r="139">
          <cell r="S139" t="str">
            <v>0751000000051</v>
          </cell>
          <cell r="T139" t="str">
            <v>AMMORTAMENTO MARCHIO</v>
          </cell>
          <cell r="U139">
            <v>113972.78</v>
          </cell>
          <cell r="V139" t="str">
            <v>d</v>
          </cell>
          <cell r="W139">
            <v>130254.61</v>
          </cell>
          <cell r="X139">
            <v>146536.44</v>
          </cell>
          <cell r="Y139">
            <v>162818.26</v>
          </cell>
          <cell r="Z139">
            <v>179100.09</v>
          </cell>
        </row>
        <row r="140">
          <cell r="S140" t="str">
            <v>0751000000070</v>
          </cell>
          <cell r="T140" t="str">
            <v>AMM. COSTI PLURIENNALI BENI TERZI</v>
          </cell>
          <cell r="U140">
            <v>8620.5</v>
          </cell>
          <cell r="V140" t="str">
            <v>d</v>
          </cell>
          <cell r="W140">
            <v>9852</v>
          </cell>
          <cell r="X140">
            <v>11083.5</v>
          </cell>
          <cell r="Y140">
            <v>12960.02</v>
          </cell>
          <cell r="Z140">
            <v>14769.38</v>
          </cell>
        </row>
        <row r="141">
          <cell r="S141" t="str">
            <v>0753000000000</v>
          </cell>
          <cell r="T141" t="str">
            <v>AMMORTAMENTI IMM.MATERIALI</v>
          </cell>
          <cell r="U141">
            <v>68055.259999999995</v>
          </cell>
          <cell r="W141">
            <v>78732.289999999994</v>
          </cell>
          <cell r="X141">
            <v>96253.53</v>
          </cell>
          <cell r="Y141">
            <v>107010</v>
          </cell>
          <cell r="Z141">
            <v>120263.43000000001</v>
          </cell>
        </row>
        <row r="142">
          <cell r="S142" t="str">
            <v>0753000000015</v>
          </cell>
          <cell r="T142" t="str">
            <v>AMM. MACCH. UFFICIO ELETTRONICHE</v>
          </cell>
          <cell r="U142">
            <v>48798.05</v>
          </cell>
          <cell r="V142" t="str">
            <v>d</v>
          </cell>
          <cell r="W142">
            <v>55769.2</v>
          </cell>
          <cell r="X142">
            <v>70205.66</v>
          </cell>
          <cell r="Y142">
            <v>78067.94</v>
          </cell>
          <cell r="Z142">
            <v>87203.29</v>
          </cell>
        </row>
        <row r="143">
          <cell r="S143" t="str">
            <v>0753000000020</v>
          </cell>
          <cell r="T143" t="str">
            <v>AMM. MOBILI E MACCHINE ORDINARIE</v>
          </cell>
          <cell r="U143">
            <v>7830.12</v>
          </cell>
          <cell r="V143" t="str">
            <v>d</v>
          </cell>
          <cell r="W143">
            <v>8948.7099999999991</v>
          </cell>
          <cell r="X143">
            <v>10228.59</v>
          </cell>
          <cell r="Y143">
            <v>11365.1</v>
          </cell>
          <cell r="Z143">
            <v>13725.46</v>
          </cell>
        </row>
        <row r="144">
          <cell r="S144" t="str">
            <v>0753000000022</v>
          </cell>
          <cell r="T144" t="str">
            <v>AMMORTAMENTO ARREDI</v>
          </cell>
          <cell r="U144">
            <v>1658.52</v>
          </cell>
          <cell r="V144" t="str">
            <v>d</v>
          </cell>
          <cell r="W144">
            <v>2841.13</v>
          </cell>
          <cell r="X144">
            <v>3196.27</v>
          </cell>
          <cell r="Y144">
            <v>3551.41</v>
          </cell>
          <cell r="Z144">
            <v>3906.55</v>
          </cell>
        </row>
        <row r="145">
          <cell r="S145" t="str">
            <v>0753000000025</v>
          </cell>
          <cell r="T145" t="str">
            <v>AMM. ATTREZZATURE VARIE</v>
          </cell>
          <cell r="U145">
            <v>1539.65</v>
          </cell>
          <cell r="V145" t="str">
            <v>d</v>
          </cell>
          <cell r="W145">
            <v>1768.77</v>
          </cell>
          <cell r="X145">
            <v>2042.97</v>
          </cell>
          <cell r="Y145">
            <v>2269.96</v>
          </cell>
          <cell r="Z145">
            <v>2496.96</v>
          </cell>
        </row>
        <row r="146">
          <cell r="S146" t="str">
            <v>0753000000030</v>
          </cell>
          <cell r="T146" t="str">
            <v>AMM. BANCONI BLINDATI</v>
          </cell>
          <cell r="U146">
            <v>128.33000000000001</v>
          </cell>
          <cell r="V146" t="str">
            <v>d</v>
          </cell>
          <cell r="W146">
            <v>146.66999999999999</v>
          </cell>
          <cell r="X146">
            <v>165</v>
          </cell>
          <cell r="Y146">
            <v>183.33</v>
          </cell>
          <cell r="Z146">
            <v>201.67</v>
          </cell>
        </row>
        <row r="147">
          <cell r="S147" t="str">
            <v>0753000000033</v>
          </cell>
          <cell r="T147" t="str">
            <v>AMM. IMPIANTI ELETTRICI</v>
          </cell>
          <cell r="U147">
            <v>5443.91</v>
          </cell>
          <cell r="V147" t="str">
            <v>d</v>
          </cell>
          <cell r="W147">
            <v>6221.61</v>
          </cell>
          <cell r="X147">
            <v>6999.31</v>
          </cell>
          <cell r="Y147">
            <v>7777.01</v>
          </cell>
          <cell r="Z147">
            <v>8554.7099999999991</v>
          </cell>
        </row>
        <row r="148">
          <cell r="S148" t="str">
            <v>0753000000035</v>
          </cell>
          <cell r="T148" t="str">
            <v>AMM. IMPIANTI DI ALLARME</v>
          </cell>
          <cell r="U148">
            <v>2298.67</v>
          </cell>
          <cell r="V148" t="str">
            <v>d</v>
          </cell>
          <cell r="W148">
            <v>2627.05</v>
          </cell>
          <cell r="X148">
            <v>2955.43</v>
          </cell>
          <cell r="Y148">
            <v>3283.81</v>
          </cell>
          <cell r="Z148">
            <v>3612.2</v>
          </cell>
        </row>
        <row r="149">
          <cell r="S149" t="str">
            <v>0753000000040</v>
          </cell>
          <cell r="T149" t="str">
            <v>AMM. IMP. INT. DI COMUNICAZIONE</v>
          </cell>
          <cell r="U149">
            <v>358.01</v>
          </cell>
          <cell r="V149" t="str">
            <v>d</v>
          </cell>
          <cell r="W149">
            <v>409.15</v>
          </cell>
          <cell r="X149">
            <v>460.3</v>
          </cell>
          <cell r="Y149">
            <v>511.44</v>
          </cell>
          <cell r="Z149">
            <v>562.59</v>
          </cell>
        </row>
        <row r="150">
          <cell r="S150" t="str">
            <v>0760000000000</v>
          </cell>
          <cell r="T150" t="str">
            <v>ALTRI ONERI DI GESTIONE</v>
          </cell>
          <cell r="U150">
            <v>571781.15</v>
          </cell>
          <cell r="V150" t="str">
            <v>D</v>
          </cell>
          <cell r="W150">
            <v>591655.56999999995</v>
          </cell>
          <cell r="X150">
            <v>720744.91999999993</v>
          </cell>
          <cell r="Y150">
            <v>840355.92</v>
          </cell>
          <cell r="Z150">
            <v>1037702.9299999999</v>
          </cell>
        </row>
        <row r="151">
          <cell r="S151" t="str">
            <v>0761000000000</v>
          </cell>
          <cell r="T151" t="str">
            <v>SPESE DI PRODUZIONE</v>
          </cell>
        </row>
        <row r="152">
          <cell r="S152" t="str">
            <v>0761000000010</v>
          </cell>
          <cell r="T152" t="str">
            <v>BANCHE DATI</v>
          </cell>
          <cell r="U152">
            <v>56444.05</v>
          </cell>
          <cell r="V152" t="str">
            <v>d</v>
          </cell>
          <cell r="W152">
            <v>60610.720000000001</v>
          </cell>
          <cell r="X152">
            <v>64777.38</v>
          </cell>
          <cell r="Y152">
            <v>68944.05</v>
          </cell>
          <cell r="Z152">
            <v>73110.720000000001</v>
          </cell>
        </row>
        <row r="153">
          <cell r="S153" t="str">
            <v>0761000000030</v>
          </cell>
          <cell r="T153" t="str">
            <v>INFORMAZIONI UFFICIO COMMERCIALE</v>
          </cell>
          <cell r="U153">
            <v>110884.02</v>
          </cell>
          <cell r="V153" t="str">
            <v>d</v>
          </cell>
          <cell r="W153">
            <v>119714.02</v>
          </cell>
          <cell r="X153">
            <v>127249.02</v>
          </cell>
          <cell r="Y153">
            <v>32380</v>
          </cell>
          <cell r="Z153">
            <v>32380</v>
          </cell>
        </row>
        <row r="154">
          <cell r="S154" t="str">
            <v>0761000000031</v>
          </cell>
          <cell r="T154" t="str">
            <v>INFORM. PRE-POST EROGAZIONE</v>
          </cell>
          <cell r="Y154">
            <v>56416</v>
          </cell>
          <cell r="Z154">
            <v>67834</v>
          </cell>
        </row>
        <row r="155">
          <cell r="S155" t="str">
            <v>0761000000050</v>
          </cell>
          <cell r="T155" t="str">
            <v>PUBBLICITA'</v>
          </cell>
          <cell r="U155">
            <v>7329.53</v>
          </cell>
          <cell r="V155" t="str">
            <v>d</v>
          </cell>
          <cell r="W155">
            <v>7647.28</v>
          </cell>
          <cell r="X155">
            <v>7954.78</v>
          </cell>
          <cell r="Y155">
            <v>8272.52</v>
          </cell>
          <cell r="Z155">
            <v>8580.01</v>
          </cell>
        </row>
        <row r="156">
          <cell r="S156" t="str">
            <v>0763000000010</v>
          </cell>
          <cell r="T156" t="str">
            <v>EROGAZIONI LIBERALI</v>
          </cell>
          <cell r="U156">
            <v>250</v>
          </cell>
          <cell r="V156" t="str">
            <v>d</v>
          </cell>
          <cell r="W156">
            <v>250</v>
          </cell>
          <cell r="X156">
            <v>250</v>
          </cell>
          <cell r="Y156">
            <v>250</v>
          </cell>
          <cell r="Z156">
            <v>250</v>
          </cell>
        </row>
        <row r="157">
          <cell r="S157" t="str">
            <v>0765000000010</v>
          </cell>
          <cell r="T157" t="str">
            <v>SPESE MARKETING</v>
          </cell>
          <cell r="U157">
            <v>396873.55</v>
          </cell>
          <cell r="V157" t="str">
            <v>d</v>
          </cell>
          <cell r="W157">
            <v>403433.55</v>
          </cell>
          <cell r="X157">
            <v>520513.74</v>
          </cell>
          <cell r="Y157">
            <v>635670.32999999996</v>
          </cell>
          <cell r="Z157">
            <v>805154.36</v>
          </cell>
        </row>
        <row r="158">
          <cell r="S158" t="str">
            <v>0765000000020</v>
          </cell>
          <cell r="T158" t="str">
            <v>INFO CANALE RB</v>
          </cell>
          <cell r="Y158">
            <v>23703.02</v>
          </cell>
          <cell r="Z158">
            <v>35640.519999999997</v>
          </cell>
        </row>
        <row r="159">
          <cell r="S159" t="str">
            <v>0765000000030</v>
          </cell>
          <cell r="T159" t="str">
            <v>INFO DIRETTI</v>
          </cell>
          <cell r="Y159">
            <v>14720</v>
          </cell>
          <cell r="Z159">
            <v>14753.32</v>
          </cell>
        </row>
        <row r="160">
          <cell r="S160" t="str">
            <v>0810000000000</v>
          </cell>
          <cell r="T160" t="str">
            <v>ONERI STRAORDINARI</v>
          </cell>
          <cell r="U160">
            <v>48474.070000000007</v>
          </cell>
          <cell r="V160" t="str">
            <v>D</v>
          </cell>
          <cell r="W160">
            <v>51589.83</v>
          </cell>
          <cell r="X160">
            <v>51918.600000000006</v>
          </cell>
          <cell r="Y160">
            <v>52401.54</v>
          </cell>
          <cell r="Z160">
            <v>65110.470000000008</v>
          </cell>
        </row>
        <row r="161">
          <cell r="S161" t="str">
            <v>0811000000000</v>
          </cell>
          <cell r="T161" t="str">
            <v>SOPRAVVENIENZE PASSIVE</v>
          </cell>
          <cell r="U161">
            <v>39972.480000000003</v>
          </cell>
          <cell r="W161">
            <v>42381.08</v>
          </cell>
          <cell r="X161">
            <v>42392.65</v>
          </cell>
          <cell r="Y161">
            <v>42387.55</v>
          </cell>
          <cell r="Z161">
            <v>42731.280000000006</v>
          </cell>
        </row>
        <row r="162">
          <cell r="S162" t="str">
            <v>0811000000010</v>
          </cell>
          <cell r="T162" t="str">
            <v>SOPRAVVENIENZE PASSIVE</v>
          </cell>
          <cell r="U162">
            <v>39892.28</v>
          </cell>
          <cell r="V162" t="str">
            <v>d</v>
          </cell>
          <cell r="W162">
            <v>42292.29</v>
          </cell>
          <cell r="X162">
            <v>42292.29</v>
          </cell>
          <cell r="Y162">
            <v>42292.29</v>
          </cell>
          <cell r="Z162">
            <v>42635.19</v>
          </cell>
        </row>
        <row r="163">
          <cell r="S163" t="str">
            <v>0811000000015</v>
          </cell>
          <cell r="T163" t="str">
            <v>SOPRAVVENIENZE PASSIVE INDEDUCIBILI</v>
          </cell>
          <cell r="U163">
            <v>3.29</v>
          </cell>
          <cell r="V163" t="str">
            <v>d</v>
          </cell>
          <cell r="W163">
            <v>3.29</v>
          </cell>
          <cell r="X163">
            <v>3.29</v>
          </cell>
          <cell r="Y163">
            <v>3.29</v>
          </cell>
          <cell r="Z163">
            <v>3.29</v>
          </cell>
        </row>
        <row r="164">
          <cell r="S164" t="str">
            <v>0811000000020</v>
          </cell>
          <cell r="T164" t="str">
            <v>ABBUONI PASSIVI E ARROTONDAMENTI</v>
          </cell>
          <cell r="U164">
            <v>76.91</v>
          </cell>
          <cell r="V164" t="str">
            <v>d</v>
          </cell>
          <cell r="W164">
            <v>85.5</v>
          </cell>
          <cell r="X164">
            <v>97.07</v>
          </cell>
          <cell r="Y164">
            <v>91.97</v>
          </cell>
          <cell r="Z164">
            <v>92.8</v>
          </cell>
        </row>
        <row r="165">
          <cell r="S165" t="str">
            <v>0812000000020</v>
          </cell>
          <cell r="T165" t="str">
            <v>SOPRAVVENIENZE PASSIVE CQS</v>
          </cell>
          <cell r="U165">
            <v>8501.59</v>
          </cell>
          <cell r="W165">
            <v>9208.75</v>
          </cell>
          <cell r="X165">
            <v>9525.9500000000007</v>
          </cell>
          <cell r="Y165">
            <v>10000.530000000001</v>
          </cell>
          <cell r="Z165">
            <v>22379.190000000002</v>
          </cell>
        </row>
        <row r="166">
          <cell r="S166" t="str">
            <v>0812000000010</v>
          </cell>
          <cell r="T166" t="str">
            <v>SOPRAVVENIENZE PASSIVE CQS</v>
          </cell>
          <cell r="U166">
            <v>781.7</v>
          </cell>
          <cell r="V166" t="str">
            <v>d</v>
          </cell>
          <cell r="W166">
            <v>781.7</v>
          </cell>
          <cell r="X166">
            <v>781.7</v>
          </cell>
          <cell r="Y166">
            <v>781.7</v>
          </cell>
          <cell r="Z166">
            <v>781.7</v>
          </cell>
        </row>
        <row r="167">
          <cell r="S167" t="str">
            <v>0812000000030</v>
          </cell>
          <cell r="T167" t="str">
            <v>ABBUONI PASSIVI E ARROT. CQS</v>
          </cell>
          <cell r="U167">
            <v>7719.89</v>
          </cell>
          <cell r="V167" t="str">
            <v>d</v>
          </cell>
          <cell r="W167">
            <v>8427.0499999999993</v>
          </cell>
          <cell r="X167">
            <v>8744.25</v>
          </cell>
          <cell r="Y167">
            <v>9218.83</v>
          </cell>
          <cell r="Z167">
            <v>21597.49</v>
          </cell>
        </row>
      </sheetData>
      <sheetData sheetId="34" refreshError="1">
        <row r="2">
          <cell r="U2" t="str">
            <v>CODICE</v>
          </cell>
          <cell r="V2" t="str">
            <v>RAGSOC</v>
          </cell>
          <cell r="W2" t="str">
            <v>SALDO</v>
          </cell>
        </row>
        <row r="3">
          <cell r="U3" t="str">
            <v>0201000000010</v>
          </cell>
          <cell r="V3" t="str">
            <v>Costi di impianto</v>
          </cell>
          <cell r="W3">
            <v>246342.64</v>
          </cell>
        </row>
        <row r="4">
          <cell r="U4" t="str">
            <v>0201000000020</v>
          </cell>
          <cell r="V4" t="str">
            <v>Fondo ammortamento costi d'impianto e am</v>
          </cell>
          <cell r="W4">
            <v>-137760.66</v>
          </cell>
        </row>
        <row r="5">
          <cell r="U5" t="str">
            <v>0201000000050</v>
          </cell>
          <cell r="V5" t="str">
            <v>Oneri pluriennali</v>
          </cell>
          <cell r="W5">
            <v>15526.79</v>
          </cell>
        </row>
        <row r="6">
          <cell r="U6" t="str">
            <v>0201000000060</v>
          </cell>
          <cell r="V6" t="str">
            <v>Fondo ammortamento oneri pluriennali</v>
          </cell>
          <cell r="W6">
            <v>-9918.9</v>
          </cell>
        </row>
        <row r="7">
          <cell r="U7" t="str">
            <v>0301000000040</v>
          </cell>
          <cell r="V7" t="str">
            <v>Partecipazioni in Sigla Finanziaria srl</v>
          </cell>
          <cell r="W7">
            <v>4713358</v>
          </cell>
        </row>
        <row r="8">
          <cell r="U8" t="str">
            <v>0301000000050</v>
          </cell>
          <cell r="V8" t="str">
            <v>Partecipazioni in Sigla srl</v>
          </cell>
          <cell r="W8">
            <v>3500000</v>
          </cell>
        </row>
        <row r="9">
          <cell r="U9" t="str">
            <v>0301000000060</v>
          </cell>
          <cell r="V9" t="str">
            <v>Partecipazioni in Tantira srl</v>
          </cell>
          <cell r="W9">
            <v>1500000</v>
          </cell>
        </row>
        <row r="10">
          <cell r="U10" t="str">
            <v>0354000000040</v>
          </cell>
          <cell r="V10" t="str">
            <v>Sigla Finanziaria c/approvv.fondi</v>
          </cell>
          <cell r="W10">
            <v>21570840.32</v>
          </cell>
        </row>
        <row r="11">
          <cell r="U11" t="str">
            <v>0354000000050</v>
          </cell>
          <cell r="V11" t="str">
            <v>Sigla srl c/finanziamento</v>
          </cell>
          <cell r="W11">
            <v>1623203.11</v>
          </cell>
        </row>
        <row r="12">
          <cell r="U12" t="str">
            <v>0356000000020</v>
          </cell>
          <cell r="V12" t="str">
            <v>Erario c/ritenute su interessi bancari</v>
          </cell>
          <cell r="W12">
            <v>4013.47</v>
          </cell>
        </row>
        <row r="13">
          <cell r="U13" t="str">
            <v>0356000000050</v>
          </cell>
          <cell r="V13" t="str">
            <v>Crediti per imposte anticipate</v>
          </cell>
          <cell r="W13">
            <v>3489.12</v>
          </cell>
        </row>
        <row r="14">
          <cell r="U14" t="str">
            <v>0356000000060</v>
          </cell>
          <cell r="V14" t="str">
            <v>ACCONTI IRAP</v>
          </cell>
          <cell r="W14">
            <v>1991.96</v>
          </cell>
        </row>
        <row r="15">
          <cell r="U15" t="str">
            <v>0401000000020</v>
          </cell>
          <cell r="V15" t="str">
            <v>San Paolo IMI spa</v>
          </cell>
          <cell r="W15">
            <v>5562252.6399999997</v>
          </cell>
        </row>
        <row r="16">
          <cell r="U16" t="str">
            <v>0422000000020</v>
          </cell>
          <cell r="V16" t="str">
            <v>RATEI ATTIVI DIVERSI</v>
          </cell>
          <cell r="W16">
            <v>874.65</v>
          </cell>
        </row>
        <row r="17">
          <cell r="U17" t="str">
            <v>0503500000010</v>
          </cell>
          <cell r="V17" t="str">
            <v>Fornitori c/fatture da ricevere</v>
          </cell>
          <cell r="W17">
            <v>-72055.960000000006</v>
          </cell>
        </row>
        <row r="18">
          <cell r="U18" t="str">
            <v>0505000000020</v>
          </cell>
          <cell r="V18" t="str">
            <v>SIGLA LUXEMBOURG C/FINANZIAMENTO</v>
          </cell>
          <cell r="W18">
            <v>-3009826.03</v>
          </cell>
        </row>
        <row r="19">
          <cell r="U19" t="str">
            <v>0506000000050</v>
          </cell>
          <cell r="V19" t="str">
            <v>Ritenute d'acconto amministratori</v>
          </cell>
          <cell r="W19">
            <v>-271.22000000000003</v>
          </cell>
        </row>
        <row r="20">
          <cell r="U20" t="str">
            <v>0506000000080</v>
          </cell>
          <cell r="V20" t="str">
            <v>IRAP</v>
          </cell>
          <cell r="W20">
            <v>-20.11</v>
          </cell>
        </row>
        <row r="21">
          <cell r="U21" t="str">
            <v>0506500000030</v>
          </cell>
          <cell r="V21" t="str">
            <v>Inail</v>
          </cell>
          <cell r="W21">
            <v>403.05</v>
          </cell>
        </row>
        <row r="22">
          <cell r="U22" t="str">
            <v>0513000000009</v>
          </cell>
          <cell r="V22" t="str">
            <v>PRICEWATERHOUSECOOPERS SPA</v>
          </cell>
          <cell r="W22">
            <v>-751.92</v>
          </cell>
        </row>
        <row r="23">
          <cell r="U23" t="str">
            <v>0513000000020</v>
          </cell>
          <cell r="V23" t="str">
            <v>EUROPAGHE S.R.L.</v>
          </cell>
          <cell r="W23">
            <v>-67.2</v>
          </cell>
        </row>
        <row r="24">
          <cell r="U24" t="str">
            <v>0552000000020</v>
          </cell>
          <cell r="V24" t="str">
            <v>Ratei passivi diversi</v>
          </cell>
          <cell r="W24">
            <v>-29991.65</v>
          </cell>
        </row>
        <row r="25">
          <cell r="U25" t="str">
            <v>0601000000010</v>
          </cell>
          <cell r="V25" t="str">
            <v>Capitale sociale</v>
          </cell>
          <cell r="W25">
            <v>-100000</v>
          </cell>
        </row>
        <row r="26">
          <cell r="U26" t="str">
            <v>0602000000050</v>
          </cell>
          <cell r="V26" t="str">
            <v>Riserva da sopraprezzo Sigla srl</v>
          </cell>
          <cell r="W26">
            <v>-3430000</v>
          </cell>
        </row>
        <row r="27">
          <cell r="U27" t="str">
            <v>0602000000060</v>
          </cell>
          <cell r="V27" t="str">
            <v>Riserva da sopraprezzo Tantira srl</v>
          </cell>
          <cell r="W27">
            <v>-1470000</v>
          </cell>
        </row>
        <row r="28">
          <cell r="U28" t="str">
            <v>0604000000010</v>
          </cell>
          <cell r="V28" t="str">
            <v>RISERVA LEGALE</v>
          </cell>
          <cell r="W28">
            <v>-1274</v>
          </cell>
        </row>
        <row r="29">
          <cell r="U29" t="str">
            <v>0606000000020</v>
          </cell>
          <cell r="V29" t="str">
            <v>Riserva in c/futuro aumento capitale</v>
          </cell>
          <cell r="W29">
            <v>-22885375</v>
          </cell>
        </row>
        <row r="30">
          <cell r="U30" t="str">
            <v>0606000000030</v>
          </cell>
          <cell r="V30" t="str">
            <v>VERSAMENTI IN C/CAPITALE</v>
          </cell>
          <cell r="W30">
            <v>-7377059</v>
          </cell>
        </row>
        <row r="31">
          <cell r="U31" t="str">
            <v>0607000000010</v>
          </cell>
          <cell r="V31" t="str">
            <v>Perdita d'esercizio portata a nuovo</v>
          </cell>
          <cell r="W31">
            <v>34615</v>
          </cell>
        </row>
        <row r="32">
          <cell r="U32" t="str">
            <v>0607000000020</v>
          </cell>
          <cell r="V32" t="str">
            <v>UTILE D'ESERCIZIO PORTATO A NUOVO</v>
          </cell>
          <cell r="W32">
            <v>-24192.06</v>
          </cell>
        </row>
        <row r="33">
          <cell r="W33">
            <v>228347.03999999404</v>
          </cell>
        </row>
      </sheetData>
      <sheetData sheetId="35"/>
      <sheetData sheetId="3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classificazione Sintesi"/>
      <sheetName val="Financials"/>
      <sheetName val="PF Assets"/>
      <sheetName val="Gestioni"/>
      <sheetName val="Factoring"/>
      <sheetName val="Treasury-Govies 6m"/>
      <sheetName val="Treasury-Govies 2Y"/>
      <sheetName val="Treasury-Govies 5Y"/>
      <sheetName val="Treasury-ON"/>
      <sheetName val="Riserva Obbligatoria"/>
      <sheetName val="REPO-Govies 3m"/>
      <sheetName val="Ipotesi"/>
      <sheetName val="Treasury"/>
      <sheetName val="Tavole"/>
      <sheetName val="Dep-Vista"/>
      <sheetName val="Dep-12m"/>
      <sheetName val="Depositi-tot"/>
      <sheetName val="Titoli ABS"/>
      <sheetName val="Bonds 18m"/>
      <sheetName val="Bonds 36m"/>
      <sheetName val="Bond CARISMI (1)"/>
      <sheetName val="Linea CARISMI (2)"/>
      <sheetName val="Altre Linee (A)"/>
      <sheetName val="Linee Bilaterali Massimali"/>
      <sheetName val="Overnight"/>
      <sheetName val="Linee REPO"/>
      <sheetName val="Tasse"/>
      <sheetName val="Costi"/>
      <sheetName val="Costi (2)"/>
      <sheetName val="Capex"/>
      <sheetName val="Capitale"/>
      <sheetName val="Tassi d'Interesse"/>
    </sheetNames>
    <sheetDataSet>
      <sheetData sheetId="0">
        <row r="45">
          <cell r="L45">
            <v>258000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>
            <v>40724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zz"/>
      <sheetName val="Profitability"/>
      <sheetName val="Costs"/>
      <sheetName val="Prof. Age"/>
      <sheetName val="Summary"/>
      <sheetName val="ALL"/>
      <sheetName val="Std Price"/>
      <sheetName val="Stress Price"/>
      <sheetName val="Rev"/>
      <sheetName val="current"/>
      <sheetName val="historical"/>
      <sheetName val="dso"/>
      <sheetName val="Euribor"/>
      <sheetName val="Live Reuters"/>
      <sheetName val="ABM "/>
      <sheetName val="Slide Current"/>
      <sheetName val="Slide Revolving"/>
      <sheetName val="Pricing Presentation"/>
      <sheetName val="Exclusions"/>
      <sheetName val="Dilution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H4">
            <v>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Summary"/>
      <sheetName val="TAV"/>
      <sheetName val="SI CONTO_CoF"/>
      <sheetName val="CM"/>
      <sheetName val="Profitability"/>
      <sheetName val="Summary"/>
      <sheetName val="ALL"/>
      <sheetName val="Std Price"/>
      <sheetName val="Stress Price"/>
      <sheetName val="Rev"/>
      <sheetName val="dso"/>
      <sheetName val="current"/>
      <sheetName val="historical"/>
      <sheetName val="Dilutions"/>
      <sheetName val="Regions"/>
      <sheetName val="Euribor"/>
      <sheetName val="Live Reuters"/>
      <sheetName val="ABM  xREGIONE"/>
      <sheetName val="ABM xENTE"/>
      <sheetName val="Specifa Cliente"/>
      <sheetName val="Obligor Type"/>
      <sheetName val="Dati 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H3">
            <v>0.2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Manag_YTD"/>
      <sheetName val="oct"/>
      <sheetName val="4-NovManag"/>
      <sheetName val="5-MSUMM"/>
      <sheetName val="6-LegalYTD"/>
      <sheetName val="7-LegalNov"/>
      <sheetName val="Legal_Summary"/>
      <sheetName val="8-LegalSUMM"/>
      <sheetName val="9-Italy"/>
      <sheetName val="10-USA"/>
      <sheetName val="11-INTERNL"/>
      <sheetName val="12-NEW_EUR"/>
      <sheetName val="13-PAI"/>
      <sheetName val="14-PGAM"/>
      <sheetName val="16-Sales_USA"/>
      <sheetName val="17-Sales_Internl"/>
      <sheetName val="18-Sales_PAI"/>
      <sheetName val="19-TA_USA"/>
      <sheetName val="20-TA_Internl"/>
      <sheetName val="21-INV_MGT_USA"/>
      <sheetName val="22-INV_MGT_INTL"/>
      <sheetName val="23-INV_MGT_PAI"/>
      <sheetName val="24-INTERNET"/>
      <sheetName val="25-G&amp;A_USA"/>
      <sheetName val="26-G&amp;A_INT"/>
      <sheetName val="27-G&amp;A_PAI"/>
      <sheetName val="28-G&amp;A_PGAM"/>
      <sheetName val="29-Italy_Detail"/>
      <sheetName val="30-Legal_Detail"/>
      <sheetName val="31-Legal_Man_Rec"/>
      <sheetName val="32-SalesReport"/>
      <sheetName val="33-Performance"/>
      <sheetName val="Riconciliazione Set16 Vs Dic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AG4">
            <v>2001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alease"/>
      <sheetName val="INTROBB"/>
      <sheetName val="OBBL313"/>
      <sheetName val="CEDOLE OBBL SCADUTE"/>
      <sheetName val="IRS-negoz."/>
      <sheetName val="IRS-copert"/>
      <sheetName val="arca_vita"/>
      <sheetName val="POLCAP"/>
      <sheetName val="FACTORIT"/>
      <sheetName val="RIVALIM"/>
    </sheetNames>
    <sheetDataSet>
      <sheetData sheetId="0"/>
      <sheetData sheetId="1"/>
      <sheetData sheetId="2" refreshError="1">
        <row r="1">
          <cell r="A1" t="str">
            <v>CONTROLLO CALCOLO RATEI SU INTERESSI PRESTITI OBBLIGAZIONARI</v>
          </cell>
        </row>
        <row r="2">
          <cell r="A2" t="str">
            <v xml:space="preserve">AL </v>
          </cell>
          <cell r="C2">
            <v>36250</v>
          </cell>
        </row>
        <row r="4">
          <cell r="C4" t="str">
            <v>Prestiti con cedola</v>
          </cell>
          <cell r="E4" t="str">
            <v>Ç</v>
          </cell>
        </row>
        <row r="5">
          <cell r="A5" t="str">
            <v xml:space="preserve">prestito </v>
          </cell>
          <cell r="C5" t="str">
            <v xml:space="preserve">emissione </v>
          </cell>
          <cell r="D5" t="str">
            <v>scadenza</v>
          </cell>
          <cell r="E5" t="str">
            <v>v. nom sottoscritto</v>
          </cell>
          <cell r="F5" t="str">
            <v>v. nom sottoscritto</v>
          </cell>
          <cell r="H5" t="str">
            <v>decorrenza</v>
          </cell>
          <cell r="I5" t="str">
            <v xml:space="preserve">gg comm alla </v>
          </cell>
          <cell r="J5" t="str">
            <v>tasso</v>
          </cell>
          <cell r="K5" t="str">
            <v>rateo</v>
          </cell>
        </row>
        <row r="6">
          <cell r="E6" t="str">
            <v>alla data in €</v>
          </cell>
          <cell r="F6" t="str">
            <v>alla data (ctv lit)</v>
          </cell>
          <cell r="H6" t="str">
            <v>ced. in corso</v>
          </cell>
          <cell r="I6" t="str">
            <v>data del rateo</v>
          </cell>
        </row>
        <row r="7">
          <cell r="F7" t="str">
            <v>(in corsivo i prestiti chiusi)</v>
          </cell>
          <cell r="H7" t="str">
            <v>(in grassetto la 1a cedola)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I bar x TRIMestre"/>
      <sheetName val="N. azioni"/>
      <sheetName val="KPI bar x ANNO"/>
      <sheetName val="Divisionale"/>
      <sheetName val="SCHEMI IP"/>
      <sheetName val="SCHEMI per comunicato"/>
      <sheetName val="schemi"/>
      <sheetName val="NI"/>
      <sheetName val="ASA"/>
      <sheetName val="Foglio1"/>
      <sheetName val="Pivot CE"/>
      <sheetName val="Tabelle trascodifica"/>
      <sheetName val="Pivot SP P"/>
      <sheetName val="Pivot SP A"/>
      <sheetName val="personale"/>
      <sheetName val="Commissioni"/>
      <sheetName val="rico crediti"/>
      <sheetName val="SP Conso"/>
      <sheetName val="CE Conso"/>
      <sheetName val="sp schema"/>
      <sheetName val="CE schema"/>
      <sheetName val="SP P Anno corr"/>
      <sheetName val="Foglio2"/>
      <sheetName val="SP A Anno corr"/>
      <sheetName val="CE anno corr"/>
      <sheetName val="C-E elisioni"/>
      <sheetName val="C-E cons"/>
      <sheetName val="SCRITTURE CONS."/>
      <sheetName val="SP Consolidato"/>
      <sheetName val="SP Consolidato (2)"/>
      <sheetName val="CE Consolidato (2)"/>
      <sheetName val="DB"/>
      <sheetName val="RATEI"/>
    </sheetNames>
    <sheetDataSet>
      <sheetData sheetId="0"/>
      <sheetData sheetId="1"/>
      <sheetData sheetId="2"/>
      <sheetData sheetId="3"/>
      <sheetData sheetId="4"/>
      <sheetData sheetId="5">
        <row r="4">
          <cell r="C4">
            <v>20042</v>
          </cell>
          <cell r="D4">
            <v>16973</v>
          </cell>
        </row>
        <row r="5">
          <cell r="C5">
            <v>-6354</v>
          </cell>
          <cell r="D5">
            <v>-4550</v>
          </cell>
        </row>
        <row r="6">
          <cell r="C6">
            <v>13688</v>
          </cell>
          <cell r="D6">
            <v>12423</v>
          </cell>
        </row>
        <row r="7">
          <cell r="C7">
            <v>3558</v>
          </cell>
          <cell r="D7">
            <v>2249</v>
          </cell>
        </row>
        <row r="8">
          <cell r="C8">
            <v>0</v>
          </cell>
          <cell r="D8">
            <v>0</v>
          </cell>
        </row>
        <row r="9">
          <cell r="C9">
            <v>857</v>
          </cell>
          <cell r="D9">
            <v>231</v>
          </cell>
        </row>
        <row r="10">
          <cell r="C10">
            <v>18103</v>
          </cell>
          <cell r="D10">
            <v>14903</v>
          </cell>
        </row>
        <row r="11">
          <cell r="C11">
            <v>-1087</v>
          </cell>
          <cell r="D11">
            <v>488</v>
          </cell>
        </row>
        <row r="12">
          <cell r="C12">
            <v>17016</v>
          </cell>
          <cell r="D12">
            <v>15391</v>
          </cell>
        </row>
        <row r="13">
          <cell r="C13">
            <v>-4764</v>
          </cell>
          <cell r="D13">
            <v>-4274</v>
          </cell>
        </row>
        <row r="14">
          <cell r="C14">
            <v>-5071</v>
          </cell>
          <cell r="D14">
            <v>-4853</v>
          </cell>
        </row>
        <row r="15">
          <cell r="C15">
            <v>0</v>
          </cell>
          <cell r="D15">
            <v>0</v>
          </cell>
        </row>
        <row r="16">
          <cell r="C16">
            <v>-74</v>
          </cell>
          <cell r="D16">
            <v>-77</v>
          </cell>
        </row>
        <row r="17">
          <cell r="C17">
            <v>4</v>
          </cell>
          <cell r="D17">
            <v>-6</v>
          </cell>
        </row>
        <row r="18">
          <cell r="C18">
            <v>-9905</v>
          </cell>
          <cell r="D18">
            <v>-9210</v>
          </cell>
        </row>
        <row r="19">
          <cell r="C19">
            <v>-43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7068</v>
          </cell>
          <cell r="D21">
            <v>6181</v>
          </cell>
        </row>
        <row r="22">
          <cell r="C22">
            <v>-2351</v>
          </cell>
          <cell r="D22">
            <v>-1783</v>
          </cell>
        </row>
        <row r="23">
          <cell r="C23">
            <v>4717</v>
          </cell>
          <cell r="D23">
            <v>4398</v>
          </cell>
        </row>
        <row r="55">
          <cell r="C55">
            <v>199</v>
          </cell>
          <cell r="D55">
            <v>161</v>
          </cell>
        </row>
        <row r="56">
          <cell r="C56">
            <v>844</v>
          </cell>
          <cell r="D56">
            <v>1201</v>
          </cell>
        </row>
        <row r="57">
          <cell r="C57">
            <v>453501</v>
          </cell>
          <cell r="D57">
            <v>285610</v>
          </cell>
        </row>
        <row r="58">
          <cell r="C58">
            <v>2064404</v>
          </cell>
          <cell r="D58">
            <v>1970495</v>
          </cell>
        </row>
        <row r="59">
          <cell r="C59">
            <v>24652</v>
          </cell>
          <cell r="D59">
            <v>36027</v>
          </cell>
        </row>
        <row r="60">
          <cell r="C60">
            <v>2039752</v>
          </cell>
          <cell r="D60">
            <v>1934468</v>
          </cell>
        </row>
        <row r="61">
          <cell r="C61">
            <v>1297</v>
          </cell>
          <cell r="D61">
            <v>1190</v>
          </cell>
        </row>
        <row r="62">
          <cell r="C62">
            <v>24772</v>
          </cell>
          <cell r="D62">
            <v>24272</v>
          </cell>
        </row>
        <row r="63">
          <cell r="C63">
            <v>1788</v>
          </cell>
          <cell r="D63">
            <v>1790</v>
          </cell>
        </row>
        <row r="64">
          <cell r="C64">
            <v>1786</v>
          </cell>
          <cell r="D64">
            <v>1786</v>
          </cell>
        </row>
        <row r="65">
          <cell r="C65">
            <v>8271</v>
          </cell>
          <cell r="D65">
            <v>10198</v>
          </cell>
        </row>
        <row r="66">
          <cell r="C66">
            <v>16604</v>
          </cell>
          <cell r="D66">
            <v>14316</v>
          </cell>
        </row>
        <row r="73">
          <cell r="C73">
            <v>566194</v>
          </cell>
          <cell r="D73">
            <v>517533</v>
          </cell>
        </row>
        <row r="74">
          <cell r="C74">
            <v>1477072</v>
          </cell>
          <cell r="D74">
            <v>1284132</v>
          </cell>
        </row>
        <row r="75">
          <cell r="C75">
            <v>283013</v>
          </cell>
          <cell r="D75">
            <v>281770</v>
          </cell>
        </row>
        <row r="76">
          <cell r="C76">
            <v>10219</v>
          </cell>
          <cell r="D76">
            <v>0</v>
          </cell>
        </row>
        <row r="77">
          <cell r="C77">
            <v>10331</v>
          </cell>
          <cell r="D77">
            <v>10118</v>
          </cell>
        </row>
        <row r="78">
          <cell r="C78">
            <v>76660</v>
          </cell>
          <cell r="D78">
            <v>71996</v>
          </cell>
        </row>
        <row r="79">
          <cell r="C79">
            <v>2237</v>
          </cell>
          <cell r="D79">
            <v>2172</v>
          </cell>
        </row>
        <row r="80">
          <cell r="C80">
            <v>6863</v>
          </cell>
          <cell r="D80">
            <v>6745</v>
          </cell>
        </row>
        <row r="81">
          <cell r="C81">
            <v>134344</v>
          </cell>
          <cell r="D81">
            <v>107944</v>
          </cell>
        </row>
        <row r="82">
          <cell r="C82">
            <v>30</v>
          </cell>
          <cell r="D82">
            <v>30</v>
          </cell>
        </row>
        <row r="83">
          <cell r="C83">
            <v>4717</v>
          </cell>
          <cell r="D83">
            <v>26793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sigla hdg 300908"/>
      <sheetName val="tantira 300908"/>
      <sheetName val="sigla fin 300908"/>
      <sheetName val="sigla srl 300908"/>
    </sheetNames>
    <sheetDataSet>
      <sheetData sheetId="0" refreshError="1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-178817.77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-14231.47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35053673.350000001</v>
          </cell>
        </row>
        <row r="10">
          <cell r="A10" t="str">
            <v>0354000000050</v>
          </cell>
          <cell r="B10" t="str">
            <v>Sigla srl c/finanziamento</v>
          </cell>
          <cell r="C10">
            <v>3752668.52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36331.519999999997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3069.14</v>
          </cell>
        </row>
        <row r="18">
          <cell r="A18" t="str">
            <v>0401000000030</v>
          </cell>
          <cell r="B18" t="str">
            <v>BPM 69310</v>
          </cell>
          <cell r="C18">
            <v>282.83999999999997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0422000000020</v>
          </cell>
          <cell r="B20" t="str">
            <v>RATEI ATTIVI DIVERSI</v>
          </cell>
          <cell r="C20">
            <v>1143.4100000000001</v>
          </cell>
        </row>
        <row r="21">
          <cell r="A21" t="str">
            <v>0503500000010</v>
          </cell>
          <cell r="B21" t="str">
            <v>Fornitori c/fatture da ricevere</v>
          </cell>
          <cell r="C21">
            <v>-41105.83</v>
          </cell>
        </row>
        <row r="22">
          <cell r="A22" t="str">
            <v>0506000000050</v>
          </cell>
          <cell r="B22" t="str">
            <v>Ritenute d'acconto amministratori</v>
          </cell>
          <cell r="C22">
            <v>-170.19</v>
          </cell>
        </row>
        <row r="23">
          <cell r="A23" t="str">
            <v>0506000000060</v>
          </cell>
          <cell r="B23" t="str">
            <v>Ritenute d'acconto professionisti</v>
          </cell>
          <cell r="C23">
            <v>-2006.74</v>
          </cell>
        </row>
        <row r="24">
          <cell r="A24" t="str">
            <v>0506000000090</v>
          </cell>
          <cell r="B24" t="str">
            <v>IRES</v>
          </cell>
          <cell r="C24">
            <v>-322585.03000000003</v>
          </cell>
        </row>
        <row r="25">
          <cell r="A25" t="str">
            <v>0506500000030</v>
          </cell>
          <cell r="B25" t="str">
            <v>Inail</v>
          </cell>
          <cell r="C25">
            <v>-3.1</v>
          </cell>
        </row>
        <row r="26">
          <cell r="A26" t="str">
            <v>0507000000050</v>
          </cell>
          <cell r="B26" t="str">
            <v>DEBITI V/SIGLA SRL PER IMP DA CONSO</v>
          </cell>
          <cell r="C26">
            <v>-739687.14</v>
          </cell>
        </row>
        <row r="27">
          <cell r="A27" t="str">
            <v>0507000000060</v>
          </cell>
          <cell r="B27" t="str">
            <v>DEBITI V/SIGLA FIN PER IMP DA CONS</v>
          </cell>
          <cell r="C27">
            <v>336230.63</v>
          </cell>
        </row>
        <row r="28">
          <cell r="A28" t="str">
            <v>0507000000070</v>
          </cell>
          <cell r="B28" t="str">
            <v>DEBITI V/TANTIRA PER IMP DA CONSOL</v>
          </cell>
          <cell r="C28">
            <v>-215.41</v>
          </cell>
        </row>
        <row r="29">
          <cell r="A29" t="str">
            <v>0513032001550</v>
          </cell>
          <cell r="B29" t="str">
            <v>ST.ASS.CARAMANTI TICOZZI &amp; PARTNERS</v>
          </cell>
          <cell r="C29">
            <v>3120</v>
          </cell>
        </row>
        <row r="30">
          <cell r="A30" t="str">
            <v>0513032001551</v>
          </cell>
          <cell r="B30" t="str">
            <v>STUDIO PROF.ASSOC.SINDACI E REVISORI</v>
          </cell>
          <cell r="C30">
            <v>9402.08</v>
          </cell>
        </row>
        <row r="31">
          <cell r="A31" t="str">
            <v>0552000000020</v>
          </cell>
          <cell r="B31" t="str">
            <v>Ratei passivi diversi</v>
          </cell>
          <cell r="C31">
            <v>-24.59</v>
          </cell>
        </row>
        <row r="32">
          <cell r="A32" t="str">
            <v>0601000000010</v>
          </cell>
          <cell r="B32" t="str">
            <v>Capitale sociale</v>
          </cell>
          <cell r="C32">
            <v>-100000</v>
          </cell>
        </row>
        <row r="33">
          <cell r="A33" t="str">
            <v>0602000000050</v>
          </cell>
          <cell r="B33" t="str">
            <v>Riserva da sopraprezzo Sigla srl</v>
          </cell>
          <cell r="C33">
            <v>-3430000</v>
          </cell>
        </row>
        <row r="34">
          <cell r="A34" t="str">
            <v>0602000000060</v>
          </cell>
          <cell r="B34" t="str">
            <v>Riserva da sopraprezzo Tantira srl</v>
          </cell>
          <cell r="C34">
            <v>-1470000</v>
          </cell>
        </row>
        <row r="35">
          <cell r="A35" t="str">
            <v>0604000000010</v>
          </cell>
          <cell r="B35" t="str">
            <v>RISERVA LEGALE</v>
          </cell>
          <cell r="C35">
            <v>-11594</v>
          </cell>
        </row>
        <row r="36">
          <cell r="A36" t="str">
            <v>0606000000020</v>
          </cell>
          <cell r="B36" t="str">
            <v>Riserva in c/futuro aumento capitale</v>
          </cell>
          <cell r="C36">
            <v>-22885375</v>
          </cell>
        </row>
        <row r="37">
          <cell r="A37" t="str">
            <v>0606000000030</v>
          </cell>
          <cell r="B37" t="str">
            <v>VERSAMENTI IN C/CAPITALE</v>
          </cell>
          <cell r="C37">
            <v>-24606938.68</v>
          </cell>
        </row>
        <row r="38">
          <cell r="A38" t="str">
            <v>0607000000010</v>
          </cell>
          <cell r="B38" t="str">
            <v>Perdita d'esercizio portata a nuovo</v>
          </cell>
          <cell r="C38">
            <v>24192</v>
          </cell>
        </row>
        <row r="39">
          <cell r="A39" t="str">
            <v>0607000000020</v>
          </cell>
          <cell r="B39" t="str">
            <v>UTILE D'ESERCIZIO PORTATO A NUOVO</v>
          </cell>
          <cell r="C39">
            <v>-209845.06</v>
          </cell>
        </row>
        <row r="40">
          <cell r="C40">
            <v>785353.50000000978</v>
          </cell>
        </row>
        <row r="44">
          <cell r="A44" t="str">
            <v>0722000000040</v>
          </cell>
          <cell r="B44" t="str">
            <v>INT. ATTIVI V/SIGLA FINANZIARIA SRL</v>
          </cell>
          <cell r="C44">
            <v>-763673.35</v>
          </cell>
        </row>
        <row r="45">
          <cell r="A45" t="str">
            <v>0722000000050</v>
          </cell>
          <cell r="B45" t="str">
            <v>INT ATTIVI V/SIGLA SRL</v>
          </cell>
          <cell r="C45">
            <v>-102668.52</v>
          </cell>
        </row>
        <row r="46">
          <cell r="A46" t="str">
            <v>0725000000020</v>
          </cell>
          <cell r="B46" t="str">
            <v>Interessi attivi bancari</v>
          </cell>
          <cell r="C46">
            <v>-4560.49</v>
          </cell>
        </row>
        <row r="47">
          <cell r="A47" t="str">
            <v>0751000000100</v>
          </cell>
          <cell r="B47" t="str">
            <v>Abbuoni attivi e arrotondamenti</v>
          </cell>
          <cell r="C47">
            <v>-0.15</v>
          </cell>
        </row>
        <row r="48">
          <cell r="A48" t="str">
            <v>0801000000030</v>
          </cell>
          <cell r="B48" t="str">
            <v>Spese bancarie</v>
          </cell>
          <cell r="C48">
            <v>218.9</v>
          </cell>
        </row>
        <row r="49">
          <cell r="A49" t="str">
            <v>0801000000040</v>
          </cell>
          <cell r="B49" t="str">
            <v>Spese chiusura trimestre</v>
          </cell>
          <cell r="C49">
            <v>114.5</v>
          </cell>
        </row>
        <row r="50">
          <cell r="A50" t="str">
            <v>0801000000050</v>
          </cell>
          <cell r="B50" t="str">
            <v>COMPENSI SINDACI</v>
          </cell>
          <cell r="C50">
            <v>17100</v>
          </cell>
        </row>
        <row r="51">
          <cell r="A51" t="str">
            <v>0801000000051</v>
          </cell>
          <cell r="B51" t="str">
            <v>SPESE LEGALI E NOTARILI</v>
          </cell>
          <cell r="C51">
            <v>8456.25</v>
          </cell>
        </row>
        <row r="52">
          <cell r="A52" t="str">
            <v>0801000000052</v>
          </cell>
          <cell r="B52" t="str">
            <v>Consul. certificazione bilancio</v>
          </cell>
          <cell r="C52">
            <v>7854</v>
          </cell>
        </row>
        <row r="53">
          <cell r="A53" t="str">
            <v>0801000000053</v>
          </cell>
          <cell r="B53" t="str">
            <v>Consulenti del lavoro</v>
          </cell>
          <cell r="C53">
            <v>151.19999999999999</v>
          </cell>
        </row>
        <row r="54">
          <cell r="A54" t="str">
            <v>0801000000054</v>
          </cell>
          <cell r="B54" t="str">
            <v>CONSULENTI FISCALI</v>
          </cell>
          <cell r="C54">
            <v>4500</v>
          </cell>
        </row>
        <row r="55">
          <cell r="A55" t="str">
            <v>0801000000070</v>
          </cell>
          <cell r="B55" t="str">
            <v>SERVIZI DIVERSI</v>
          </cell>
          <cell r="C55">
            <v>58.8</v>
          </cell>
        </row>
        <row r="56">
          <cell r="A56" t="str">
            <v>0803000000040</v>
          </cell>
          <cell r="B56" t="str">
            <v>COSTO INAIL</v>
          </cell>
          <cell r="C56">
            <v>68.209999999999994</v>
          </cell>
        </row>
        <row r="57">
          <cell r="A57" t="str">
            <v>0803000000050</v>
          </cell>
          <cell r="B57" t="str">
            <v>Costo inps amministratori</v>
          </cell>
          <cell r="C57">
            <v>331.59</v>
          </cell>
        </row>
        <row r="58">
          <cell r="A58" t="str">
            <v>0804000000010</v>
          </cell>
          <cell r="B58" t="str">
            <v>AMM. COSTI D'IMPIANTO E AMPLIAMENTO</v>
          </cell>
          <cell r="C58">
            <v>36951.4</v>
          </cell>
        </row>
        <row r="59">
          <cell r="A59" t="str">
            <v>0804000000020</v>
          </cell>
          <cell r="B59" t="str">
            <v>AMM. ONERI PLURIENNALI</v>
          </cell>
          <cell r="C59">
            <v>3881.31</v>
          </cell>
        </row>
        <row r="60">
          <cell r="A60" t="str">
            <v>0808000000010</v>
          </cell>
          <cell r="B60" t="str">
            <v>Emolumenti amministratori</v>
          </cell>
          <cell r="C60">
            <v>3333.34</v>
          </cell>
        </row>
        <row r="61">
          <cell r="A61" t="str">
            <v>0808000000080</v>
          </cell>
          <cell r="B61" t="str">
            <v>Imposte e tasse varie</v>
          </cell>
          <cell r="C61">
            <v>567.87</v>
          </cell>
        </row>
        <row r="62">
          <cell r="A62" t="str">
            <v>0808000000100</v>
          </cell>
          <cell r="B62" t="str">
            <v>Abbuoni e arrotondamenti passivi</v>
          </cell>
          <cell r="C62">
            <v>0.71</v>
          </cell>
        </row>
        <row r="63">
          <cell r="A63" t="str">
            <v>0821000000020</v>
          </cell>
          <cell r="B63" t="str">
            <v>Interessi passivi bancari</v>
          </cell>
          <cell r="C63">
            <v>0.22</v>
          </cell>
        </row>
        <row r="64">
          <cell r="A64" t="str">
            <v>0851000000010</v>
          </cell>
          <cell r="B64" t="str">
            <v>SOPRAVVENIENZE PASSIVE</v>
          </cell>
          <cell r="C64">
            <v>1960.71</v>
          </cell>
        </row>
        <row r="65">
          <cell r="C65">
            <v>-785353.50000000012</v>
          </cell>
        </row>
      </sheetData>
      <sheetData sheetId="2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313.17</v>
          </cell>
        </row>
        <row r="3">
          <cell r="A3" t="str">
            <v>0011000000020</v>
          </cell>
          <cell r="B3" t="str">
            <v>Valori bollati uff. amministrazione</v>
          </cell>
          <cell r="C3">
            <v>2834.13</v>
          </cell>
        </row>
        <row r="4">
          <cell r="A4" t="str">
            <v>0011000000040</v>
          </cell>
          <cell r="B4" t="str">
            <v>Valori bollati per cambiali (di Fabbian)</v>
          </cell>
          <cell r="C4">
            <v>16.739999999999998</v>
          </cell>
        </row>
        <row r="5">
          <cell r="A5" t="str">
            <v>0021000000010</v>
          </cell>
          <cell r="B5" t="str">
            <v>Banca Popolare Friuladria spa</v>
          </cell>
          <cell r="C5">
            <v>13595.34</v>
          </cell>
        </row>
        <row r="6">
          <cell r="A6" t="str">
            <v>0021000000050</v>
          </cell>
          <cell r="B6" t="str">
            <v>BANCO POSTA C/84592682</v>
          </cell>
          <cell r="C6">
            <v>111.42</v>
          </cell>
        </row>
        <row r="7">
          <cell r="A7" t="str">
            <v>0041020000028</v>
          </cell>
          <cell r="B7" t="str">
            <v>BANCA POPOLARE DI VICENZA</v>
          </cell>
          <cell r="C7">
            <v>7119.22</v>
          </cell>
        </row>
        <row r="8">
          <cell r="A8" t="str">
            <v>0041020000034</v>
          </cell>
          <cell r="B8" t="str">
            <v>BANCA POPOLARE DELL'ALTO ADIGE</v>
          </cell>
          <cell r="C8">
            <v>370.8</v>
          </cell>
        </row>
        <row r="9">
          <cell r="A9" t="str">
            <v>0041020000039</v>
          </cell>
          <cell r="B9" t="str">
            <v>RIELLO S.P.A.</v>
          </cell>
          <cell r="C9">
            <v>1471.18</v>
          </cell>
        </row>
        <row r="10">
          <cell r="A10" t="str">
            <v>0041020000055</v>
          </cell>
          <cell r="B10" t="str">
            <v>BANCA CREDITO COOP. PREALPI</v>
          </cell>
          <cell r="C10">
            <v>568.67999999999995</v>
          </cell>
        </row>
        <row r="11">
          <cell r="A11" t="str">
            <v>0041020000057</v>
          </cell>
          <cell r="B11" t="str">
            <v>G.RICAMI L'ABBATE GIANPIETRO</v>
          </cell>
          <cell r="C11">
            <v>79.92</v>
          </cell>
        </row>
        <row r="12">
          <cell r="A12" t="str">
            <v>0041020000058</v>
          </cell>
          <cell r="B12" t="str">
            <v>MARO S.N.C.</v>
          </cell>
          <cell r="C12">
            <v>90</v>
          </cell>
        </row>
        <row r="13">
          <cell r="A13" t="str">
            <v>0041020000059</v>
          </cell>
          <cell r="B13" t="str">
            <v>DE LONGHI S.P.A.</v>
          </cell>
          <cell r="C13">
            <v>107.75</v>
          </cell>
        </row>
        <row r="14">
          <cell r="A14" t="str">
            <v>0041020000071</v>
          </cell>
          <cell r="B14" t="str">
            <v>BOCCATO TRASPORTI S.N.C.</v>
          </cell>
          <cell r="C14">
            <v>285.5</v>
          </cell>
        </row>
        <row r="15">
          <cell r="A15" t="str">
            <v>0041020000085</v>
          </cell>
          <cell r="B15" t="str">
            <v>OLD BETON S.P.A.</v>
          </cell>
          <cell r="C15">
            <v>347.04</v>
          </cell>
        </row>
        <row r="16">
          <cell r="A16" t="str">
            <v>0041020000123</v>
          </cell>
          <cell r="B16" t="str">
            <v>SIGLA FINANZIARIA S.R.L.</v>
          </cell>
          <cell r="C16">
            <v>194109.13</v>
          </cell>
        </row>
        <row r="17">
          <cell r="A17" t="str">
            <v>0051000000010</v>
          </cell>
          <cell r="B17" t="str">
            <v>CREDITI V/HDG PER IMPOSTE DA CONSOL</v>
          </cell>
          <cell r="C17">
            <v>215.41</v>
          </cell>
        </row>
        <row r="18">
          <cell r="A18" t="str">
            <v>0056500030039</v>
          </cell>
          <cell r="B18" t="str">
            <v>Fatture da emet. c/Sigla Finanziaria srl</v>
          </cell>
          <cell r="C18">
            <v>161742.35999999999</v>
          </cell>
        </row>
        <row r="19">
          <cell r="A19" t="str">
            <v>0057000000040</v>
          </cell>
          <cell r="B19" t="str">
            <v>Bologna Ita</v>
          </cell>
          <cell r="C19">
            <v>-182</v>
          </cell>
        </row>
        <row r="20">
          <cell r="A20" t="str">
            <v>0057000000042</v>
          </cell>
          <cell r="B20" t="str">
            <v>Bordoni Rossano</v>
          </cell>
          <cell r="C20">
            <v>343.1</v>
          </cell>
        </row>
        <row r="21">
          <cell r="A21" t="str">
            <v>0057000000048</v>
          </cell>
          <cell r="B21" t="str">
            <v>Cadore Adriano</v>
          </cell>
          <cell r="C21">
            <v>150.6</v>
          </cell>
        </row>
        <row r="22">
          <cell r="A22" t="str">
            <v>0057000000060</v>
          </cell>
          <cell r="B22" t="str">
            <v>Chiodi Valerio</v>
          </cell>
          <cell r="C22">
            <v>981.18</v>
          </cell>
        </row>
        <row r="23">
          <cell r="A23" t="str">
            <v>0057000000063</v>
          </cell>
          <cell r="B23" t="str">
            <v>Ciccarelli Italo</v>
          </cell>
          <cell r="C23">
            <v>5062</v>
          </cell>
        </row>
        <row r="24">
          <cell r="A24" t="str">
            <v>0057000000074</v>
          </cell>
          <cell r="B24" t="str">
            <v>Costantini Claudio</v>
          </cell>
          <cell r="C24">
            <v>182</v>
          </cell>
        </row>
        <row r="25">
          <cell r="A25" t="str">
            <v>0057000000089</v>
          </cell>
          <cell r="B25" t="str">
            <v>De Nunzio Sabato</v>
          </cell>
          <cell r="C25">
            <v>2633.5</v>
          </cell>
        </row>
        <row r="26">
          <cell r="A26" t="str">
            <v>0057000000125</v>
          </cell>
          <cell r="B26" t="str">
            <v>Imbimbo Antonio</v>
          </cell>
          <cell r="C26">
            <v>3727.17</v>
          </cell>
        </row>
        <row r="27">
          <cell r="A27" t="str">
            <v>0057000000136</v>
          </cell>
          <cell r="B27" t="str">
            <v>Luparello Giuseppe</v>
          </cell>
          <cell r="C27">
            <v>9777.77</v>
          </cell>
        </row>
        <row r="28">
          <cell r="A28" t="str">
            <v>0057000000162</v>
          </cell>
          <cell r="B28" t="str">
            <v>Pettenon Bruna</v>
          </cell>
          <cell r="C28">
            <v>4100.49</v>
          </cell>
        </row>
        <row r="29">
          <cell r="A29" t="str">
            <v>0057200000010</v>
          </cell>
          <cell r="B29" t="str">
            <v>Portafoglio pignoramenti V</v>
          </cell>
          <cell r="C29">
            <v>38.68</v>
          </cell>
        </row>
        <row r="30">
          <cell r="A30" t="str">
            <v>0058000000010</v>
          </cell>
          <cell r="B30" t="str">
            <v>Crediti per int. di mora su crediti acq.</v>
          </cell>
          <cell r="C30">
            <v>31074.67</v>
          </cell>
        </row>
        <row r="31">
          <cell r="A31" t="str">
            <v>0093000000010</v>
          </cell>
          <cell r="B31" t="str">
            <v>Concessioni, licenze, marchi, diritti</v>
          </cell>
          <cell r="C31">
            <v>3925</v>
          </cell>
        </row>
        <row r="32">
          <cell r="A32" t="str">
            <v>0093000000011</v>
          </cell>
          <cell r="B32" t="str">
            <v>Fondo amm. conc., licenze, marchi,..</v>
          </cell>
          <cell r="C32">
            <v>-3925</v>
          </cell>
        </row>
        <row r="33">
          <cell r="A33" t="str">
            <v>0093000000040</v>
          </cell>
          <cell r="B33" t="str">
            <v>Spese di costituzione</v>
          </cell>
          <cell r="C33">
            <v>26166.400000000001</v>
          </cell>
        </row>
        <row r="34">
          <cell r="A34" t="str">
            <v>0093000000041</v>
          </cell>
          <cell r="B34" t="str">
            <v>Fondo amm. spese di costituzione</v>
          </cell>
          <cell r="C34">
            <v>-19624.8</v>
          </cell>
        </row>
        <row r="35">
          <cell r="A35" t="str">
            <v>0094000000010</v>
          </cell>
          <cell r="B35" t="str">
            <v>Avviamento</v>
          </cell>
          <cell r="C35">
            <v>1642437.25</v>
          </cell>
        </row>
        <row r="36">
          <cell r="A36" t="str">
            <v>0094000000011</v>
          </cell>
          <cell r="B36" t="str">
            <v>Fondo amm. avviamento</v>
          </cell>
          <cell r="C36">
            <v>-1195829.32</v>
          </cell>
        </row>
        <row r="37">
          <cell r="A37" t="str">
            <v>0106000000015</v>
          </cell>
          <cell r="B37" t="str">
            <v>Macchine uff. elettriche ed elettoniche</v>
          </cell>
          <cell r="C37">
            <v>65485.06</v>
          </cell>
        </row>
        <row r="38">
          <cell r="A38" t="str">
            <v>0106000000020</v>
          </cell>
          <cell r="B38" t="str">
            <v>Mobili e macchine ordinarie</v>
          </cell>
          <cell r="C38">
            <v>12166.42</v>
          </cell>
        </row>
        <row r="39">
          <cell r="A39" t="str">
            <v>0106000000025</v>
          </cell>
          <cell r="B39" t="str">
            <v>Macchinari, apparecchi e attrez. varie</v>
          </cell>
          <cell r="C39">
            <v>7995.15</v>
          </cell>
        </row>
        <row r="40">
          <cell r="A40" t="str">
            <v>0106000000030</v>
          </cell>
          <cell r="B40" t="str">
            <v>Banconi blindati</v>
          </cell>
          <cell r="C40">
            <v>31</v>
          </cell>
        </row>
        <row r="41">
          <cell r="A41" t="str">
            <v>0133000000001</v>
          </cell>
          <cell r="B41" t="str">
            <v>Erario c/riten. interessi bancari</v>
          </cell>
          <cell r="C41">
            <v>8.16</v>
          </cell>
        </row>
        <row r="42">
          <cell r="A42" t="str">
            <v>0133000000005</v>
          </cell>
          <cell r="B42" t="str">
            <v>Erario c/acconto imposta sostitutiva</v>
          </cell>
          <cell r="C42">
            <v>233.8</v>
          </cell>
        </row>
        <row r="43">
          <cell r="A43" t="str">
            <v>0133000000010</v>
          </cell>
          <cell r="B43" t="str">
            <v>Erario c/acconti irap</v>
          </cell>
          <cell r="C43">
            <v>12590</v>
          </cell>
        </row>
        <row r="44">
          <cell r="A44" t="str">
            <v>0133000000050</v>
          </cell>
          <cell r="B44" t="str">
            <v>Credito per imposte su Patrimonio netto</v>
          </cell>
          <cell r="C44">
            <v>1609.28</v>
          </cell>
        </row>
        <row r="45">
          <cell r="A45" t="str">
            <v>0133000000060</v>
          </cell>
          <cell r="B45" t="str">
            <v>Credito uff. Iva di Como (ex CARIS sas)</v>
          </cell>
          <cell r="C45">
            <v>2582.2800000000002</v>
          </cell>
        </row>
        <row r="46">
          <cell r="A46" t="str">
            <v>0133000000066</v>
          </cell>
          <cell r="B46" t="str">
            <v>Credito IRPEG 1994 (ex SEFIN)</v>
          </cell>
          <cell r="C46">
            <v>1551.44</v>
          </cell>
        </row>
        <row r="47">
          <cell r="A47" t="str">
            <v>0133000000067</v>
          </cell>
          <cell r="B47" t="str">
            <v>Credito ILOR 1994 (ex SEFIN)</v>
          </cell>
          <cell r="C47">
            <v>378.56</v>
          </cell>
        </row>
        <row r="48">
          <cell r="A48" t="str">
            <v>0133000000068</v>
          </cell>
          <cell r="B48" t="str">
            <v>Credito IRPEG 1996 (ex SEFIN)</v>
          </cell>
          <cell r="C48">
            <v>42.87</v>
          </cell>
        </row>
        <row r="49">
          <cell r="A49" t="str">
            <v>0133000000074</v>
          </cell>
          <cell r="B49" t="str">
            <v>Tassa annuale soc. (ex SIACE spa)</v>
          </cell>
          <cell r="C49">
            <v>4131.66</v>
          </cell>
        </row>
        <row r="50">
          <cell r="A50" t="str">
            <v>0138000000005</v>
          </cell>
          <cell r="B50" t="str">
            <v>Questura PN</v>
          </cell>
          <cell r="C50">
            <v>1549.37</v>
          </cell>
        </row>
        <row r="51">
          <cell r="A51" t="str">
            <v>0138000000010</v>
          </cell>
          <cell r="B51" t="str">
            <v>Questura TV</v>
          </cell>
          <cell r="C51">
            <v>2065.83</v>
          </cell>
        </row>
        <row r="52">
          <cell r="A52" t="str">
            <v>0139000000010</v>
          </cell>
          <cell r="B52" t="str">
            <v>Rcs c/rintracci</v>
          </cell>
          <cell r="C52">
            <v>15557.59</v>
          </cell>
        </row>
        <row r="53">
          <cell r="A53" t="str">
            <v>0139000000015</v>
          </cell>
          <cell r="B53" t="str">
            <v>Crediti v/TTR S.p.A.</v>
          </cell>
          <cell r="C53">
            <v>327.33</v>
          </cell>
        </row>
        <row r="54">
          <cell r="A54" t="str">
            <v>0139000000050</v>
          </cell>
          <cell r="B54" t="str">
            <v>Crediti da Liq. Sol. Informatiche</v>
          </cell>
          <cell r="C54">
            <v>3902.23</v>
          </cell>
        </row>
        <row r="55">
          <cell r="A55" t="str">
            <v>0144000000020</v>
          </cell>
          <cell r="B55" t="str">
            <v>Risconti attivi diversi</v>
          </cell>
          <cell r="C55">
            <v>2207.09</v>
          </cell>
        </row>
        <row r="56">
          <cell r="A56" t="str">
            <v>0231020000005</v>
          </cell>
          <cell r="B56" t="str">
            <v>TELECOM ITALIA S.P.A.</v>
          </cell>
          <cell r="C56">
            <v>-1712.54</v>
          </cell>
        </row>
        <row r="57">
          <cell r="A57" t="str">
            <v>0231020000024</v>
          </cell>
          <cell r="B57" t="str">
            <v>GE NOLEGGI S.P.A.</v>
          </cell>
          <cell r="C57">
            <v>-1191.5999999999999</v>
          </cell>
        </row>
        <row r="58">
          <cell r="A58" t="str">
            <v>0231020000154</v>
          </cell>
          <cell r="B58" t="str">
            <v>OPENSPACE S.N.C.</v>
          </cell>
          <cell r="C58">
            <v>-462.77</v>
          </cell>
        </row>
        <row r="59">
          <cell r="A59" t="str">
            <v>0231022001552</v>
          </cell>
          <cell r="B59" t="str">
            <v>B.&amp;B. GLOBAL SERVICE S.R.L.</v>
          </cell>
          <cell r="C59">
            <v>-357</v>
          </cell>
        </row>
        <row r="60">
          <cell r="A60" t="str">
            <v>0231022001556</v>
          </cell>
          <cell r="B60" t="str">
            <v>C.E.S.A. SAS DI COVRE A.&amp; C.</v>
          </cell>
          <cell r="C60">
            <v>-285.60000000000002</v>
          </cell>
        </row>
        <row r="61">
          <cell r="A61" t="str">
            <v>0255000000039</v>
          </cell>
          <cell r="B61" t="str">
            <v>FATTURE DA RIC C/SIGLA SRL</v>
          </cell>
          <cell r="C61">
            <v>-6194.97</v>
          </cell>
        </row>
        <row r="62">
          <cell r="A62" t="str">
            <v>0255000000500</v>
          </cell>
          <cell r="B62" t="str">
            <v>FORNIT.C/FATT.DA RICEVERE</v>
          </cell>
          <cell r="C62">
            <v>-1000</v>
          </cell>
        </row>
        <row r="63">
          <cell r="A63" t="str">
            <v>0256000000010</v>
          </cell>
          <cell r="B63" t="str">
            <v>Inps c/dipendenti</v>
          </cell>
          <cell r="C63">
            <v>-7060</v>
          </cell>
        </row>
        <row r="64">
          <cell r="A64" t="str">
            <v>0256000000030</v>
          </cell>
          <cell r="B64" t="str">
            <v>Inail c/dipendenti</v>
          </cell>
          <cell r="C64">
            <v>-80.16</v>
          </cell>
        </row>
        <row r="65">
          <cell r="A65" t="str">
            <v>0256000000040</v>
          </cell>
          <cell r="B65" t="str">
            <v>Inail c/collaboratori</v>
          </cell>
          <cell r="C65">
            <v>-8.6999999999999993</v>
          </cell>
        </row>
        <row r="66">
          <cell r="A66" t="str">
            <v>0256000000055</v>
          </cell>
          <cell r="B66" t="str">
            <v>Fondo Est</v>
          </cell>
          <cell r="C66">
            <v>-20</v>
          </cell>
        </row>
        <row r="67">
          <cell r="A67" t="str">
            <v>0257000000010</v>
          </cell>
          <cell r="B67" t="str">
            <v>Iva c/acquisti</v>
          </cell>
          <cell r="C67">
            <v>2266.0700000000002</v>
          </cell>
        </row>
        <row r="68">
          <cell r="A68" t="str">
            <v>0257000000020</v>
          </cell>
          <cell r="B68" t="str">
            <v>Iva riepilogativa</v>
          </cell>
          <cell r="C68">
            <v>20018.54</v>
          </cell>
        </row>
        <row r="69">
          <cell r="A69" t="str">
            <v>0257000000040</v>
          </cell>
          <cell r="B69" t="str">
            <v>Ritenute ai dipendenti</v>
          </cell>
          <cell r="C69">
            <v>-5556.3</v>
          </cell>
        </row>
        <row r="70">
          <cell r="A70" t="str">
            <v>0257000000045</v>
          </cell>
          <cell r="B70" t="str">
            <v>Ritenute compensi co.co.pro.</v>
          </cell>
          <cell r="C70">
            <v>-4888.6000000000004</v>
          </cell>
        </row>
        <row r="71">
          <cell r="A71" t="str">
            <v>0257000000050</v>
          </cell>
          <cell r="B71" t="str">
            <v>Ritenute compensi lav. autonomo</v>
          </cell>
          <cell r="C71">
            <v>-1593.57</v>
          </cell>
        </row>
        <row r="72">
          <cell r="A72" t="str">
            <v>0257000000060</v>
          </cell>
          <cell r="B72" t="str">
            <v>Erario c/imposte</v>
          </cell>
          <cell r="C72">
            <v>-1000</v>
          </cell>
        </row>
        <row r="73">
          <cell r="A73" t="str">
            <v>0257000000090</v>
          </cell>
          <cell r="B73" t="str">
            <v>Debito per imposta sost. rival. TFR</v>
          </cell>
          <cell r="C73">
            <v>87.46</v>
          </cell>
        </row>
        <row r="74">
          <cell r="A74" t="str">
            <v>0259000000010</v>
          </cell>
          <cell r="B74" t="str">
            <v>Amministratore c/compensi</v>
          </cell>
          <cell r="C74">
            <v>-2275</v>
          </cell>
        </row>
        <row r="75">
          <cell r="A75" t="str">
            <v>0259000000040</v>
          </cell>
          <cell r="B75" t="str">
            <v>Personale c/retribuzione</v>
          </cell>
          <cell r="C75">
            <v>-70726.39</v>
          </cell>
        </row>
        <row r="76">
          <cell r="A76" t="str">
            <v>0259000000100</v>
          </cell>
          <cell r="B76" t="str">
            <v>DEBITI V/HDG PER IMPOSTE DA CONSOL</v>
          </cell>
          <cell r="C76">
            <v>-83858.850000000006</v>
          </cell>
        </row>
        <row r="77">
          <cell r="A77" t="str">
            <v>0259500000001</v>
          </cell>
          <cell r="B77" t="str">
            <v>DEBITI PREVIDENZA COMPLEMENTARE</v>
          </cell>
          <cell r="C77">
            <v>-356.24</v>
          </cell>
        </row>
        <row r="78">
          <cell r="A78" t="str">
            <v>0262000000020</v>
          </cell>
          <cell r="B78" t="str">
            <v>Ratei passivi diversi</v>
          </cell>
          <cell r="C78">
            <v>-23330</v>
          </cell>
        </row>
        <row r="79">
          <cell r="A79" t="str">
            <v>0265000000010</v>
          </cell>
          <cell r="B79" t="str">
            <v>Risconti passivi su comm. attive</v>
          </cell>
          <cell r="C79">
            <v>-2040</v>
          </cell>
        </row>
        <row r="80">
          <cell r="A80" t="str">
            <v>0271000000010</v>
          </cell>
          <cell r="B80" t="str">
            <v>Fondo T.f.r.</v>
          </cell>
          <cell r="C80">
            <v>-40853.56</v>
          </cell>
        </row>
        <row r="81">
          <cell r="A81" t="str">
            <v>0285000000050</v>
          </cell>
          <cell r="B81" t="str">
            <v>Fondo rischi vari</v>
          </cell>
          <cell r="C81">
            <v>-14198.32</v>
          </cell>
        </row>
        <row r="82">
          <cell r="A82" t="str">
            <v>0291000000010</v>
          </cell>
          <cell r="B82" t="str">
            <v>Fondo svalutazione crediti forfettario</v>
          </cell>
          <cell r="C82">
            <v>-28510.5</v>
          </cell>
        </row>
        <row r="83">
          <cell r="A83" t="str">
            <v>0291000000020</v>
          </cell>
          <cell r="B83" t="str">
            <v>Fondo svalutazione interessi di mora</v>
          </cell>
          <cell r="C83">
            <v>-31074.67</v>
          </cell>
        </row>
        <row r="84">
          <cell r="A84" t="str">
            <v>0295000000015</v>
          </cell>
          <cell r="B84" t="str">
            <v>Fondo amm. macch. uff. elettroniche</v>
          </cell>
          <cell r="C84">
            <v>-57376.46</v>
          </cell>
        </row>
        <row r="85">
          <cell r="A85" t="str">
            <v>0295000000020</v>
          </cell>
          <cell r="B85" t="str">
            <v>Fondo amm. mobili e macch. ordinarie</v>
          </cell>
          <cell r="C85">
            <v>-9753.43</v>
          </cell>
        </row>
        <row r="86">
          <cell r="A86" t="str">
            <v>0295000000025</v>
          </cell>
          <cell r="B86" t="str">
            <v>Fondo amm. macchinari, app, attrez varie</v>
          </cell>
          <cell r="C86">
            <v>-7995.15</v>
          </cell>
        </row>
        <row r="87">
          <cell r="A87" t="str">
            <v>0295000000030</v>
          </cell>
          <cell r="B87" t="str">
            <v>Fondo amm. banconi blindati</v>
          </cell>
          <cell r="C87">
            <v>-31</v>
          </cell>
        </row>
        <row r="88">
          <cell r="A88" t="str">
            <v>0296000000020</v>
          </cell>
          <cell r="B88" t="str">
            <v>Fondo imposte differite</v>
          </cell>
          <cell r="C88">
            <v>-224523.15</v>
          </cell>
        </row>
        <row r="89">
          <cell r="A89" t="str">
            <v>0321000000010</v>
          </cell>
          <cell r="B89" t="str">
            <v>Capitale sociale</v>
          </cell>
          <cell r="C89">
            <v>-600000</v>
          </cell>
        </row>
        <row r="90">
          <cell r="A90" t="str">
            <v>0326000000010</v>
          </cell>
          <cell r="B90" t="str">
            <v>Perdita d'esercizio portata a nuovo</v>
          </cell>
          <cell r="C90">
            <v>570132.66</v>
          </cell>
        </row>
        <row r="91">
          <cell r="A91" t="str">
            <v>0331000000010</v>
          </cell>
          <cell r="B91" t="str">
            <v>Riserve da sovraprezzo</v>
          </cell>
          <cell r="C91">
            <v>-383645</v>
          </cell>
        </row>
        <row r="92">
          <cell r="C92">
            <v>9376.8000000000466</v>
          </cell>
        </row>
        <row r="96">
          <cell r="A96" t="str">
            <v>0515000000010</v>
          </cell>
          <cell r="B96" t="str">
            <v>Interessi attivi c/banche</v>
          </cell>
          <cell r="C96">
            <v>-30.22</v>
          </cell>
        </row>
        <row r="97">
          <cell r="A97" t="str">
            <v>0531000000010</v>
          </cell>
          <cell r="B97" t="str">
            <v>Recupero crediti c/Banca C.C.Prealpi</v>
          </cell>
          <cell r="C97">
            <v>-135</v>
          </cell>
        </row>
        <row r="98">
          <cell r="A98" t="str">
            <v>0531000000012</v>
          </cell>
          <cell r="B98" t="str">
            <v>Recupero crediti c/Credito Trevigiano</v>
          </cell>
          <cell r="C98">
            <v>-155</v>
          </cell>
        </row>
        <row r="99">
          <cell r="A99" t="str">
            <v>0531000000014</v>
          </cell>
          <cell r="B99" t="str">
            <v>Recupero crediti c/Banca Pop.Vicenza</v>
          </cell>
          <cell r="C99">
            <v>-825</v>
          </cell>
        </row>
        <row r="100">
          <cell r="A100" t="str">
            <v>0531000000016</v>
          </cell>
          <cell r="B100" t="str">
            <v>Recupero crediti c/Banca della Marca Bcc</v>
          </cell>
          <cell r="C100">
            <v>-193</v>
          </cell>
        </row>
        <row r="101">
          <cell r="A101" t="str">
            <v>0531000000018</v>
          </cell>
          <cell r="B101" t="str">
            <v>Recupero crediti c/Cassa Rurale Anaunia</v>
          </cell>
          <cell r="C101">
            <v>-143</v>
          </cell>
        </row>
        <row r="102">
          <cell r="A102" t="str">
            <v>0531000000028</v>
          </cell>
          <cell r="B102" t="str">
            <v>Recupero crediti c/Banca di Udine BCC</v>
          </cell>
          <cell r="C102">
            <v>-330</v>
          </cell>
        </row>
        <row r="103">
          <cell r="A103" t="str">
            <v>0531000000030</v>
          </cell>
          <cell r="B103" t="str">
            <v>Recupero crediti c/Banca di Monastier</v>
          </cell>
          <cell r="C103">
            <v>-44</v>
          </cell>
        </row>
        <row r="104">
          <cell r="A104" t="str">
            <v>0531000000032</v>
          </cell>
          <cell r="B104" t="str">
            <v>Recupero crediti c/Banca Friuli Centrale</v>
          </cell>
          <cell r="C104">
            <v>-176</v>
          </cell>
        </row>
        <row r="105">
          <cell r="A105" t="str">
            <v>0533000000020</v>
          </cell>
          <cell r="B105" t="str">
            <v>Recupero crediti c/Sigla Finanziaria srl</v>
          </cell>
          <cell r="C105">
            <v>-364811.1</v>
          </cell>
        </row>
        <row r="106">
          <cell r="A106" t="str">
            <v>0538000000015</v>
          </cell>
          <cell r="B106" t="str">
            <v>Servizi c/Sigla Finanziaria S.r.l.</v>
          </cell>
          <cell r="C106">
            <v>-85760</v>
          </cell>
        </row>
        <row r="107">
          <cell r="A107" t="str">
            <v>0538000000040</v>
          </cell>
          <cell r="B107" t="str">
            <v>Compensi speciali per recupero</v>
          </cell>
          <cell r="C107">
            <v>-297829.98</v>
          </cell>
        </row>
        <row r="108">
          <cell r="A108" t="str">
            <v>0552000000010</v>
          </cell>
          <cell r="B108" t="str">
            <v>Incassi su clienti</v>
          </cell>
          <cell r="C108">
            <v>-4783.7700000000004</v>
          </cell>
        </row>
        <row r="109">
          <cell r="A109" t="str">
            <v>0581000000010</v>
          </cell>
          <cell r="B109" t="str">
            <v>Sopravvenienze attive</v>
          </cell>
          <cell r="C109">
            <v>-516</v>
          </cell>
        </row>
        <row r="110">
          <cell r="A110" t="str">
            <v>0581000000030</v>
          </cell>
          <cell r="B110" t="str">
            <v>Abbuoni attivi e arrotondamenti</v>
          </cell>
          <cell r="C110">
            <v>-15.89</v>
          </cell>
        </row>
        <row r="111">
          <cell r="A111" t="str">
            <v>0711000000010</v>
          </cell>
          <cell r="B111" t="str">
            <v>INTERESSI PASSIVI SU C/C ORDINARIO</v>
          </cell>
          <cell r="C111">
            <v>401.79</v>
          </cell>
        </row>
        <row r="112">
          <cell r="A112" t="str">
            <v>0712000000010</v>
          </cell>
          <cell r="B112" t="str">
            <v>Spese diverse banca</v>
          </cell>
          <cell r="C112">
            <v>1090.42</v>
          </cell>
        </row>
        <row r="113">
          <cell r="A113" t="str">
            <v>0721000000014</v>
          </cell>
          <cell r="B113" t="str">
            <v>Recupero crediti c/Banca Pop. Vicenza</v>
          </cell>
          <cell r="C113">
            <v>312</v>
          </cell>
        </row>
        <row r="114">
          <cell r="A114" t="str">
            <v>0727000000006</v>
          </cell>
          <cell r="B114" t="str">
            <v>Canoni per servizi Creditreform</v>
          </cell>
          <cell r="C114">
            <v>100</v>
          </cell>
        </row>
        <row r="115">
          <cell r="A115" t="str">
            <v>0741000000010</v>
          </cell>
          <cell r="B115" t="str">
            <v>Stipendi</v>
          </cell>
          <cell r="C115">
            <v>235391.61</v>
          </cell>
        </row>
        <row r="116">
          <cell r="A116" t="str">
            <v>0741000000015</v>
          </cell>
          <cell r="B116" t="str">
            <v>Accantonamento Tfr</v>
          </cell>
          <cell r="C116">
            <v>15117.67</v>
          </cell>
        </row>
        <row r="117">
          <cell r="A117" t="str">
            <v>0741000000020</v>
          </cell>
          <cell r="B117" t="str">
            <v>Inps</v>
          </cell>
          <cell r="C117">
            <v>65098.5</v>
          </cell>
        </row>
        <row r="118">
          <cell r="A118" t="str">
            <v>0741000000030</v>
          </cell>
          <cell r="B118" t="str">
            <v>INAIL</v>
          </cell>
          <cell r="C118">
            <v>1359.12</v>
          </cell>
        </row>
        <row r="119">
          <cell r="A119" t="str">
            <v>0741000000095</v>
          </cell>
          <cell r="B119" t="str">
            <v>Fondo Est</v>
          </cell>
          <cell r="C119">
            <v>614</v>
          </cell>
        </row>
        <row r="120">
          <cell r="A120" t="str">
            <v>0743000000010</v>
          </cell>
          <cell r="B120" t="str">
            <v>Compenso amministratori</v>
          </cell>
          <cell r="C120">
            <v>34724.97</v>
          </cell>
        </row>
        <row r="121">
          <cell r="A121" t="str">
            <v>0743000000015</v>
          </cell>
          <cell r="B121" t="str">
            <v>Compenso sindaci</v>
          </cell>
          <cell r="C121">
            <v>14250</v>
          </cell>
        </row>
        <row r="122">
          <cell r="A122" t="str">
            <v>0743000000020</v>
          </cell>
          <cell r="B122" t="str">
            <v>Consulenti fiscali</v>
          </cell>
          <cell r="C122">
            <v>8150</v>
          </cell>
        </row>
        <row r="123">
          <cell r="A123" t="str">
            <v>0743000000025</v>
          </cell>
          <cell r="B123" t="str">
            <v>Consulenti del lavoro</v>
          </cell>
          <cell r="C123">
            <v>2086</v>
          </cell>
        </row>
        <row r="124">
          <cell r="A124" t="str">
            <v>0743000000035</v>
          </cell>
          <cell r="B124" t="str">
            <v>Consulenti "Audit"</v>
          </cell>
          <cell r="C124">
            <v>15424</v>
          </cell>
        </row>
        <row r="125">
          <cell r="A125" t="str">
            <v>0743000000050</v>
          </cell>
          <cell r="B125" t="str">
            <v>ALTRI COMPENSI A TERZI</v>
          </cell>
          <cell r="C125">
            <v>120</v>
          </cell>
        </row>
        <row r="126">
          <cell r="A126" t="str">
            <v>0743000000090</v>
          </cell>
          <cell r="B126" t="str">
            <v>Inps co.co.pro.</v>
          </cell>
          <cell r="C126">
            <v>3061.66</v>
          </cell>
        </row>
        <row r="127">
          <cell r="A127" t="str">
            <v>0743500000030</v>
          </cell>
          <cell r="B127" t="str">
            <v>Spese postali</v>
          </cell>
          <cell r="C127">
            <v>464.76</v>
          </cell>
        </row>
        <row r="128">
          <cell r="A128" t="str">
            <v>0743500000040</v>
          </cell>
          <cell r="B128" t="str">
            <v>Servizi telefonici</v>
          </cell>
          <cell r="C128">
            <v>10345.950000000001</v>
          </cell>
        </row>
        <row r="129">
          <cell r="A129" t="str">
            <v>0743500000090</v>
          </cell>
          <cell r="B129" t="str">
            <v>Servizi diversi</v>
          </cell>
          <cell r="C129">
            <v>174</v>
          </cell>
        </row>
        <row r="130">
          <cell r="A130" t="str">
            <v>0744000000010</v>
          </cell>
          <cell r="B130" t="str">
            <v>CANONI DI LOCAZIONE</v>
          </cell>
          <cell r="C130">
            <v>6194.97</v>
          </cell>
        </row>
        <row r="131">
          <cell r="A131" t="str">
            <v>0744000000020</v>
          </cell>
          <cell r="B131" t="str">
            <v>Spese di pulizia</v>
          </cell>
          <cell r="C131">
            <v>1273.06</v>
          </cell>
        </row>
        <row r="132">
          <cell r="A132" t="str">
            <v>0744500000010</v>
          </cell>
          <cell r="B132" t="str">
            <v>Manutenzione fotocopiatrici</v>
          </cell>
          <cell r="C132">
            <v>1128.67</v>
          </cell>
        </row>
        <row r="133">
          <cell r="A133" t="str">
            <v>0744500000020</v>
          </cell>
          <cell r="B133" t="str">
            <v>Manutenzione macchine elettroniche</v>
          </cell>
          <cell r="C133">
            <v>75</v>
          </cell>
        </row>
        <row r="134">
          <cell r="A134" t="str">
            <v>0744500000060</v>
          </cell>
          <cell r="B134" t="str">
            <v>Noleggio fotocopiatrice</v>
          </cell>
          <cell r="C134">
            <v>2979</v>
          </cell>
        </row>
        <row r="135">
          <cell r="A135" t="str">
            <v>0746000000020</v>
          </cell>
          <cell r="B135" t="str">
            <v>Valori bollati</v>
          </cell>
          <cell r="C135">
            <v>41744.17</v>
          </cell>
        </row>
        <row r="136">
          <cell r="A136" t="str">
            <v>0746000000080</v>
          </cell>
          <cell r="B136" t="str">
            <v>Imposte e tasse varie</v>
          </cell>
          <cell r="C136">
            <v>794.46</v>
          </cell>
        </row>
        <row r="137">
          <cell r="A137" t="str">
            <v>0746000000100</v>
          </cell>
          <cell r="B137" t="str">
            <v>COSTO IVA PRO-RATA</v>
          </cell>
          <cell r="C137">
            <v>24749.759999999998</v>
          </cell>
        </row>
        <row r="138">
          <cell r="A138" t="str">
            <v>0747000000010</v>
          </cell>
          <cell r="B138" t="str">
            <v>Spese di rappresentanza</v>
          </cell>
          <cell r="C138">
            <v>227.6</v>
          </cell>
        </row>
        <row r="139">
          <cell r="A139" t="str">
            <v>0748000000010</v>
          </cell>
          <cell r="B139" t="str">
            <v>Spese autostradali</v>
          </cell>
          <cell r="C139">
            <v>111.39</v>
          </cell>
        </row>
        <row r="140">
          <cell r="A140" t="str">
            <v>0748000000030</v>
          </cell>
          <cell r="B140" t="str">
            <v>Rimborso chilometrico</v>
          </cell>
          <cell r="C140">
            <v>1114.6500000000001</v>
          </cell>
        </row>
        <row r="141">
          <cell r="A141" t="str">
            <v>0748000000040</v>
          </cell>
          <cell r="B141" t="str">
            <v>Rimborso vitto e alloggio</v>
          </cell>
          <cell r="C141">
            <v>45.75</v>
          </cell>
        </row>
        <row r="142">
          <cell r="A142" t="str">
            <v>0749000000090</v>
          </cell>
          <cell r="B142" t="str">
            <v>Spese varie</v>
          </cell>
          <cell r="C142">
            <v>142.35</v>
          </cell>
        </row>
        <row r="143">
          <cell r="A143" t="str">
            <v>0749000000095</v>
          </cell>
          <cell r="B143" t="str">
            <v>Spese varie indeducibili</v>
          </cell>
          <cell r="C143">
            <v>11.2</v>
          </cell>
        </row>
        <row r="144">
          <cell r="A144" t="str">
            <v>0751000000030</v>
          </cell>
          <cell r="B144" t="str">
            <v>Ammortamento avviamento</v>
          </cell>
          <cell r="C144">
            <v>246365.59</v>
          </cell>
        </row>
        <row r="145">
          <cell r="A145" t="str">
            <v>0751000000040</v>
          </cell>
          <cell r="B145" t="str">
            <v>Ammortamento spese di costituzione</v>
          </cell>
          <cell r="C145">
            <v>3924.96</v>
          </cell>
        </row>
        <row r="146">
          <cell r="A146" t="str">
            <v>0753000000015</v>
          </cell>
          <cell r="B146" t="str">
            <v>Ammortamento macchine uff. elett.</v>
          </cell>
          <cell r="C146">
            <v>4405.42</v>
          </cell>
        </row>
        <row r="147">
          <cell r="A147" t="str">
            <v>0753000000020</v>
          </cell>
          <cell r="B147" t="str">
            <v>Ammortamento mobili e macch. ordinarie</v>
          </cell>
          <cell r="C147">
            <v>621.26</v>
          </cell>
        </row>
        <row r="148">
          <cell r="A148" t="str">
            <v>0753000000030</v>
          </cell>
          <cell r="B148" t="str">
            <v>Ammortamento banconi blindati</v>
          </cell>
          <cell r="C148">
            <v>3.1</v>
          </cell>
        </row>
        <row r="149">
          <cell r="A149" t="str">
            <v>0763000000015</v>
          </cell>
          <cell r="B149" t="str">
            <v>Spese bolli c/Sigla Finanziaria S.r.l.</v>
          </cell>
          <cell r="C149">
            <v>985.58</v>
          </cell>
        </row>
        <row r="150">
          <cell r="A150" t="str">
            <v>0811000000010</v>
          </cell>
          <cell r="B150" t="str">
            <v>Sopravvenienze passive</v>
          </cell>
          <cell r="C150">
            <v>1175.8900000000001</v>
          </cell>
        </row>
      </sheetData>
      <sheetData sheetId="3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0100100000010</v>
          </cell>
          <cell r="B2" t="str">
            <v>Costi d'impianto</v>
          </cell>
          <cell r="C2">
            <v>217261.83</v>
          </cell>
        </row>
        <row r="3">
          <cell r="A3" t="str">
            <v>0100100000020</v>
          </cell>
          <cell r="B3" t="str">
            <v>Fondo ammort.costi d'impianto e ampl.</v>
          </cell>
          <cell r="C3">
            <v>-153065.44</v>
          </cell>
        </row>
        <row r="4">
          <cell r="A4" t="str">
            <v>0100300000060</v>
          </cell>
          <cell r="B4" t="str">
            <v>Oneri pluriennali</v>
          </cell>
          <cell r="C4">
            <v>355368.03</v>
          </cell>
        </row>
        <row r="5">
          <cell r="A5" t="str">
            <v>0100300000061</v>
          </cell>
          <cell r="B5" t="str">
            <v>Fondo ammortamento oneri pluriennali</v>
          </cell>
          <cell r="C5">
            <v>-201249</v>
          </cell>
        </row>
        <row r="6">
          <cell r="A6" t="str">
            <v>0500100000001</v>
          </cell>
          <cell r="B6" t="str">
            <v>CASSA CONTANTI E ASSEGNI</v>
          </cell>
          <cell r="C6">
            <v>73.099999999999994</v>
          </cell>
        </row>
        <row r="7">
          <cell r="A7" t="str">
            <v>0500200000040</v>
          </cell>
          <cell r="B7" t="str">
            <v>Valori bollati per cambiali</v>
          </cell>
          <cell r="C7">
            <v>17140.12</v>
          </cell>
        </row>
        <row r="8">
          <cell r="A8" t="str">
            <v>0500200000060</v>
          </cell>
          <cell r="B8" t="str">
            <v>Valori bollati per cambiali recupero</v>
          </cell>
          <cell r="C8">
            <v>4618.68</v>
          </cell>
        </row>
        <row r="9">
          <cell r="A9" t="str">
            <v>0500300000010</v>
          </cell>
          <cell r="B9" t="str">
            <v>C/C Postale nr. 62903620</v>
          </cell>
          <cell r="C9">
            <v>94693.83</v>
          </cell>
        </row>
        <row r="10">
          <cell r="A10" t="str">
            <v>0510100000030</v>
          </cell>
          <cell r="B10" t="str">
            <v>Clienti c/assegni in circolazione</v>
          </cell>
          <cell r="C10">
            <v>3432.32</v>
          </cell>
        </row>
        <row r="11">
          <cell r="A11" t="str">
            <v>0510100000060</v>
          </cell>
          <cell r="B11" t="str">
            <v>Effetti richiamati non pervenuti</v>
          </cell>
          <cell r="C11">
            <v>-41344.120000000003</v>
          </cell>
        </row>
        <row r="12">
          <cell r="A12" t="str">
            <v>0510100000061</v>
          </cell>
          <cell r="B12" t="str">
            <v>Ri.ba richiamate non pervenute</v>
          </cell>
          <cell r="C12">
            <v>-38244.31</v>
          </cell>
        </row>
        <row r="13">
          <cell r="A13" t="str">
            <v>0510100000062</v>
          </cell>
          <cell r="B13" t="str">
            <v>Rid richiamati non pervenuti</v>
          </cell>
          <cell r="C13">
            <v>-66402.2</v>
          </cell>
        </row>
        <row r="14">
          <cell r="A14" t="str">
            <v>0510100000100</v>
          </cell>
          <cell r="B14" t="str">
            <v>CLIENTI C/BONIFICI IN TRANSITO</v>
          </cell>
          <cell r="C14">
            <v>-36182.32</v>
          </cell>
        </row>
        <row r="15">
          <cell r="A15" t="str">
            <v>0510300000001</v>
          </cell>
          <cell r="B15" t="str">
            <v>TRANSITORIO DEBITI ASSICURATIVI</v>
          </cell>
          <cell r="C15">
            <v>1638</v>
          </cell>
        </row>
        <row r="16">
          <cell r="A16" t="str">
            <v>0600100000020</v>
          </cell>
          <cell r="B16" t="str">
            <v>SPI unrestricted c/c 10808</v>
          </cell>
          <cell r="C16">
            <v>141859.68</v>
          </cell>
        </row>
        <row r="17">
          <cell r="A17" t="str">
            <v>0600100000055</v>
          </cell>
          <cell r="B17" t="str">
            <v>SPI funding nr 11626</v>
          </cell>
          <cell r="C17">
            <v>-2970121.88</v>
          </cell>
        </row>
        <row r="18">
          <cell r="A18" t="str">
            <v>0600100000085</v>
          </cell>
          <cell r="B18" t="str">
            <v>SPI collect 11627</v>
          </cell>
          <cell r="C18">
            <v>6040043.8499999996</v>
          </cell>
        </row>
        <row r="19">
          <cell r="A19" t="str">
            <v>0600400001010</v>
          </cell>
          <cell r="B19" t="str">
            <v>Sanpaolo Imi spa c/trans cambiali sbf</v>
          </cell>
          <cell r="C19">
            <v>230477.3</v>
          </cell>
        </row>
        <row r="20">
          <cell r="A20" t="str">
            <v>0600400002010</v>
          </cell>
          <cell r="B20" t="str">
            <v>Sanpaolo Imi spa c/trans Rid sbf</v>
          </cell>
          <cell r="C20">
            <v>1654600.44</v>
          </cell>
        </row>
        <row r="21">
          <cell r="A21" t="str">
            <v>0600400003010</v>
          </cell>
          <cell r="B21" t="str">
            <v>Sanpaolo Imi spa c/trans. Riba sbf</v>
          </cell>
          <cell r="C21">
            <v>672018.58</v>
          </cell>
        </row>
        <row r="22">
          <cell r="A22" t="str">
            <v>0610100000010</v>
          </cell>
          <cell r="B22" t="str">
            <v>Clienti c/incassi sconosciuti</v>
          </cell>
          <cell r="C22">
            <v>-9833.34</v>
          </cell>
        </row>
        <row r="23">
          <cell r="A23" t="str">
            <v>0610100000020</v>
          </cell>
          <cell r="B23" t="str">
            <v>CLIENTI C/ASSEGNI INSOLUTI</v>
          </cell>
          <cell r="C23">
            <v>19088.28</v>
          </cell>
        </row>
        <row r="24">
          <cell r="A24" t="str">
            <v>0610200000050</v>
          </cell>
          <cell r="B24" t="str">
            <v>Clienti c/insoluti e richiami</v>
          </cell>
          <cell r="C24">
            <v>682564.35</v>
          </cell>
        </row>
        <row r="25">
          <cell r="A25" t="str">
            <v>0610300000001</v>
          </cell>
          <cell r="B25" t="str">
            <v>Clienti c/contratti da caricare</v>
          </cell>
          <cell r="C25">
            <v>-12750</v>
          </cell>
        </row>
        <row r="26">
          <cell r="A26" t="str">
            <v>0700100000030</v>
          </cell>
          <cell r="B26" t="str">
            <v>Portafoglio RID</v>
          </cell>
          <cell r="C26">
            <v>-3604163.28</v>
          </cell>
        </row>
        <row r="27">
          <cell r="A27" t="str">
            <v>0700100000050</v>
          </cell>
          <cell r="B27" t="str">
            <v>Portafoglio RI.BA</v>
          </cell>
          <cell r="C27">
            <v>-1555085.84</v>
          </cell>
        </row>
        <row r="28">
          <cell r="A28" t="str">
            <v>0700100003015</v>
          </cell>
          <cell r="B28" t="str">
            <v>Sanpaolo Riba/Rid sbf 11627</v>
          </cell>
          <cell r="C28">
            <v>5861817.3300000001</v>
          </cell>
        </row>
        <row r="29">
          <cell r="A29" t="str">
            <v>0800200000020</v>
          </cell>
          <cell r="B29" t="str">
            <v>Sigla Luxembourg c/anticipi</v>
          </cell>
          <cell r="C29">
            <v>344065.27</v>
          </cell>
        </row>
        <row r="30">
          <cell r="A30" t="str">
            <v>0800300000060</v>
          </cell>
          <cell r="B30" t="str">
            <v>Sigla srl c/anticipi</v>
          </cell>
          <cell r="C30">
            <v>6536292.3899999997</v>
          </cell>
        </row>
        <row r="31">
          <cell r="A31" t="str">
            <v>0800300000070</v>
          </cell>
          <cell r="B31" t="str">
            <v>CREDITI V/SIGLA SRL COMM ASSICUR</v>
          </cell>
          <cell r="C31">
            <v>10336.040000000001</v>
          </cell>
        </row>
        <row r="32">
          <cell r="A32" t="str">
            <v>0800300000080</v>
          </cell>
          <cell r="B32" t="str">
            <v>CREDITI V/SIGLA SRL (CTR. SPECIALI)</v>
          </cell>
          <cell r="C32">
            <v>377982.81</v>
          </cell>
        </row>
        <row r="33">
          <cell r="A33" t="str">
            <v>1000200000098</v>
          </cell>
          <cell r="B33" t="str">
            <v>Crediti v/erario per imposte anticipate</v>
          </cell>
          <cell r="C33">
            <v>1993993.05</v>
          </cell>
        </row>
        <row r="34">
          <cell r="A34" t="str">
            <v>1000300000001</v>
          </cell>
          <cell r="B34" t="str">
            <v>RITENUTE SU INT.ATT.BANCARI</v>
          </cell>
          <cell r="C34">
            <v>21966.32</v>
          </cell>
        </row>
        <row r="35">
          <cell r="A35" t="str">
            <v>1000300000002</v>
          </cell>
          <cell r="B35" t="str">
            <v>ERARIO C/RITENUTE SU PROVVIGIONI</v>
          </cell>
          <cell r="C35">
            <v>56164.6</v>
          </cell>
        </row>
        <row r="36">
          <cell r="A36" t="str">
            <v>1000400000030</v>
          </cell>
          <cell r="B36" t="str">
            <v>Bolli per contratti</v>
          </cell>
          <cell r="C36">
            <v>108275.39</v>
          </cell>
        </row>
        <row r="37">
          <cell r="A37" t="str">
            <v>1000500000001</v>
          </cell>
          <cell r="B37" t="str">
            <v>ACCONTI IRAP</v>
          </cell>
          <cell r="C37">
            <v>28064</v>
          </cell>
        </row>
        <row r="38">
          <cell r="A38" t="str">
            <v>1000600000001</v>
          </cell>
          <cell r="B38" t="str">
            <v>CREDITI V/ERARIO DA CONS FISCALE</v>
          </cell>
          <cell r="C38">
            <v>2346.34</v>
          </cell>
        </row>
        <row r="39">
          <cell r="A39" t="str">
            <v>1100100000001</v>
          </cell>
          <cell r="B39" t="str">
            <v>ANTICIPI A FORNITORI</v>
          </cell>
          <cell r="C39">
            <v>12452.22</v>
          </cell>
        </row>
        <row r="40">
          <cell r="A40" t="str">
            <v>1100300000010</v>
          </cell>
          <cell r="B40" t="str">
            <v>CREDITI V/HDG PER IMPOSTE DA CONSOL</v>
          </cell>
          <cell r="C40">
            <v>-336230.63</v>
          </cell>
        </row>
        <row r="41">
          <cell r="A41" t="str">
            <v>1200200000070</v>
          </cell>
          <cell r="B41" t="str">
            <v>RATEI ATTIVI V/SIGLA COMM ASSICUR</v>
          </cell>
          <cell r="C41">
            <v>51104.4</v>
          </cell>
        </row>
        <row r="42">
          <cell r="A42" t="str">
            <v>1300200000030</v>
          </cell>
          <cell r="B42" t="str">
            <v>Risconti attivi su compensi di intermed.</v>
          </cell>
          <cell r="C42">
            <v>6096613.9400000004</v>
          </cell>
        </row>
        <row r="43">
          <cell r="A43" t="str">
            <v>1300200000040</v>
          </cell>
          <cell r="B43" t="str">
            <v>Risconti attivi diversi</v>
          </cell>
          <cell r="C43">
            <v>302976</v>
          </cell>
        </row>
        <row r="44">
          <cell r="A44" t="str">
            <v>1300200000060</v>
          </cell>
          <cell r="B44" t="str">
            <v>RISCONTI ATTIVI COMM. MERRILL-LYNCH</v>
          </cell>
          <cell r="C44">
            <v>56045</v>
          </cell>
        </row>
        <row r="45">
          <cell r="A45" t="str">
            <v>2000200000000</v>
          </cell>
          <cell r="B45" t="str">
            <v>CLIENTI FINANZIAMENTO</v>
          </cell>
          <cell r="C45">
            <v>185367877.24999949</v>
          </cell>
        </row>
        <row r="46">
          <cell r="A46" t="str">
            <v>2000500001115</v>
          </cell>
          <cell r="B46" t="str">
            <v>EROGAFIN SERVICE DI  MAGRO MALOSSO G.</v>
          </cell>
          <cell r="C46">
            <v>51.63</v>
          </cell>
        </row>
        <row r="47">
          <cell r="A47" t="str">
            <v>2000500001118</v>
          </cell>
          <cell r="B47" t="str">
            <v>AGENZIA VIANELLO ADALBERTO</v>
          </cell>
          <cell r="C47">
            <v>34.07</v>
          </cell>
        </row>
        <row r="48">
          <cell r="A48" t="str">
            <v>2000500001119</v>
          </cell>
          <cell r="B48" t="str">
            <v>****************************************</v>
          </cell>
          <cell r="C48">
            <v>122.18</v>
          </cell>
        </row>
        <row r="49">
          <cell r="A49" t="str">
            <v>2000500001120</v>
          </cell>
          <cell r="B49" t="str">
            <v>HELENA FIN SRL</v>
          </cell>
          <cell r="C49">
            <v>34.07</v>
          </cell>
        </row>
        <row r="50">
          <cell r="A50" t="str">
            <v>2000500001121</v>
          </cell>
          <cell r="B50" t="str">
            <v>****************************************</v>
          </cell>
          <cell r="C50">
            <v>61.09</v>
          </cell>
        </row>
        <row r="51">
          <cell r="A51" t="str">
            <v>2000500373307</v>
          </cell>
          <cell r="B51" t="str">
            <v>ALPAFIN DI ALPARONE  IVAN</v>
          </cell>
          <cell r="C51">
            <v>34.700000000000003</v>
          </cell>
        </row>
        <row r="52">
          <cell r="A52" t="str">
            <v>2010100000001</v>
          </cell>
          <cell r="B52" t="str">
            <v>Clienti per interessi di mora</v>
          </cell>
          <cell r="C52">
            <v>18997.11</v>
          </cell>
        </row>
        <row r="53">
          <cell r="A53" t="str">
            <v>2300100000010</v>
          </cell>
          <cell r="B53" t="str">
            <v>Cambiali attive</v>
          </cell>
          <cell r="C53">
            <v>1712322.78</v>
          </cell>
        </row>
        <row r="54">
          <cell r="A54" t="str">
            <v>3300200000010</v>
          </cell>
          <cell r="B54" t="str">
            <v>INTERESSI PASSIVI DA LIQUIDARE</v>
          </cell>
          <cell r="C54">
            <v>-40428.550000000003</v>
          </cell>
        </row>
        <row r="55">
          <cell r="A55" t="str">
            <v>3300200000020</v>
          </cell>
          <cell r="B55" t="str">
            <v>INTERESSI ATTIVI DA LIQUIDARE</v>
          </cell>
          <cell r="C55">
            <v>7210.05</v>
          </cell>
        </row>
        <row r="56">
          <cell r="A56" t="str">
            <v>3400100000010</v>
          </cell>
          <cell r="B56" t="str">
            <v>Finanziamento Barclays Bank</v>
          </cell>
          <cell r="C56">
            <v>-0.01</v>
          </cell>
        </row>
        <row r="57">
          <cell r="A57" t="str">
            <v>3400100000020</v>
          </cell>
          <cell r="B57" t="str">
            <v>Finanziamento Merrill Lynch</v>
          </cell>
          <cell r="C57">
            <v>-121400511.98</v>
          </cell>
        </row>
        <row r="58">
          <cell r="A58" t="str">
            <v>3400400000020</v>
          </cell>
          <cell r="B58" t="str">
            <v>Sigla srl c/fatture da ricevere</v>
          </cell>
          <cell r="C58">
            <v>-4125237.32</v>
          </cell>
        </row>
        <row r="59">
          <cell r="A59" t="str">
            <v>3400400000030</v>
          </cell>
          <cell r="B59" t="str">
            <v>Tantira srl c/fatture da ricevere</v>
          </cell>
          <cell r="C59">
            <v>-161742.35999999999</v>
          </cell>
        </row>
        <row r="60">
          <cell r="A60" t="str">
            <v>3400500000030</v>
          </cell>
          <cell r="B60" t="str">
            <v>Sigla Holding srl c/approvvigionamento</v>
          </cell>
          <cell r="C60">
            <v>-35053673.350000001</v>
          </cell>
        </row>
        <row r="61">
          <cell r="A61" t="str">
            <v>3700100674503</v>
          </cell>
          <cell r="B61" t="str">
            <v>CONSULT SERVICE COMPANY SPA</v>
          </cell>
          <cell r="C61">
            <v>-21502.55</v>
          </cell>
        </row>
        <row r="62">
          <cell r="A62" t="str">
            <v>3700100719467</v>
          </cell>
          <cell r="B62" t="str">
            <v>EXPERIAN INFORMATION SERVICES SPA</v>
          </cell>
          <cell r="C62">
            <v>-25687.32</v>
          </cell>
        </row>
        <row r="63">
          <cell r="A63" t="str">
            <v>3700100719469</v>
          </cell>
          <cell r="B63" t="str">
            <v>SIGLA SRL</v>
          </cell>
          <cell r="C63">
            <v>-377680.43</v>
          </cell>
        </row>
        <row r="64">
          <cell r="A64" t="str">
            <v>3700100719474</v>
          </cell>
          <cell r="B64" t="str">
            <v>TANTIRA SRL</v>
          </cell>
          <cell r="C64">
            <v>-194109.13</v>
          </cell>
        </row>
        <row r="65">
          <cell r="A65" t="str">
            <v>3700100719482</v>
          </cell>
          <cell r="B65" t="str">
            <v>CRIF SPA</v>
          </cell>
          <cell r="C65">
            <v>-149710.96</v>
          </cell>
        </row>
        <row r="66">
          <cell r="A66" t="str">
            <v>3700100719487</v>
          </cell>
          <cell r="B66" t="str">
            <v>CRIF DECISION SOLUTIONS</v>
          </cell>
          <cell r="C66">
            <v>-28008.12</v>
          </cell>
        </row>
        <row r="67">
          <cell r="A67" t="str">
            <v>3700100719495</v>
          </cell>
          <cell r="B67" t="str">
            <v>STUDIO LEGALE ASSOCIATO AVV. CAMPOCCIA</v>
          </cell>
          <cell r="C67">
            <v>597.66</v>
          </cell>
        </row>
        <row r="68">
          <cell r="A68" t="str">
            <v>3700100719507</v>
          </cell>
          <cell r="B68" t="str">
            <v>MARAN CREDIT SOLUTION SPA</v>
          </cell>
          <cell r="C68">
            <v>-18686.28</v>
          </cell>
        </row>
        <row r="69">
          <cell r="A69" t="str">
            <v>3700100719510</v>
          </cell>
          <cell r="B69" t="str">
            <v>CSS SPA</v>
          </cell>
          <cell r="C69">
            <v>-32348.59</v>
          </cell>
        </row>
        <row r="70">
          <cell r="A70" t="str">
            <v>3700102029016</v>
          </cell>
          <cell r="B70" t="str">
            <v>BONELLI EREDE PAPPALARDO  STUDIO LEGALE</v>
          </cell>
          <cell r="C70">
            <v>20428.939999999999</v>
          </cell>
        </row>
        <row r="71">
          <cell r="A71" t="str">
            <v>3700102129310</v>
          </cell>
          <cell r="B71" t="str">
            <v>FINCREDIT RECOVER SRL</v>
          </cell>
          <cell r="C71">
            <v>-273.02</v>
          </cell>
        </row>
        <row r="72">
          <cell r="A72" t="str">
            <v>3700102304357</v>
          </cell>
          <cell r="B72" t="str">
            <v>SI COLLECTION SPA</v>
          </cell>
          <cell r="C72">
            <v>-921.9</v>
          </cell>
        </row>
        <row r="73">
          <cell r="A73" t="str">
            <v>3700102335328</v>
          </cell>
          <cell r="B73" t="str">
            <v>ST.ASS.CARAMANTI TICOZZI &amp; PARTNERS</v>
          </cell>
          <cell r="C73">
            <v>8112</v>
          </cell>
        </row>
        <row r="74">
          <cell r="A74" t="str">
            <v>3750200000004</v>
          </cell>
          <cell r="B74" t="str">
            <v>FORNITORI C/FATTURE DA RICEVERE</v>
          </cell>
          <cell r="C74">
            <v>-495960.38</v>
          </cell>
        </row>
        <row r="75">
          <cell r="A75" t="str">
            <v>3800100001004</v>
          </cell>
          <cell r="B75" t="str">
            <v>COD. 1004 - RITENUTE CO.CO.CO.</v>
          </cell>
          <cell r="C75">
            <v>-3503.12</v>
          </cell>
        </row>
        <row r="76">
          <cell r="A76" t="str">
            <v>3800100001040</v>
          </cell>
          <cell r="B76" t="str">
            <v>COD. 1040 - RITENUTE PRESTAZIONI</v>
          </cell>
          <cell r="C76">
            <v>-6531.67</v>
          </cell>
        </row>
        <row r="77">
          <cell r="A77" t="str">
            <v>3850200000030</v>
          </cell>
          <cell r="B77" t="str">
            <v>Inail</v>
          </cell>
          <cell r="C77">
            <v>-8.6999999999999993</v>
          </cell>
        </row>
        <row r="78">
          <cell r="A78" t="str">
            <v>3900400000001</v>
          </cell>
          <cell r="B78" t="str">
            <v>AMMINISTRATORI C/COMPENSI</v>
          </cell>
          <cell r="C78">
            <v>-2521</v>
          </cell>
        </row>
        <row r="79">
          <cell r="A79" t="str">
            <v>3900500000030</v>
          </cell>
          <cell r="B79" t="str">
            <v>Fabbian Giorgio (valori bollati)</v>
          </cell>
          <cell r="C79">
            <v>2500</v>
          </cell>
        </row>
        <row r="80">
          <cell r="A80" t="str">
            <v>3900700000001</v>
          </cell>
          <cell r="B80" t="str">
            <v>DEBITI ASSICURATIVI V/SIGLA SRL</v>
          </cell>
          <cell r="C80">
            <v>-15995.31</v>
          </cell>
        </row>
        <row r="81">
          <cell r="A81" t="str">
            <v>4000200000020</v>
          </cell>
          <cell r="B81" t="str">
            <v>Ratei passivi per commiss.banca passive</v>
          </cell>
          <cell r="C81">
            <v>-550447.82999999996</v>
          </cell>
        </row>
        <row r="82">
          <cell r="A82" t="str">
            <v>4100100000002</v>
          </cell>
          <cell r="B82" t="str">
            <v>RISC.PASS. - INT. ATT. FINANZIAMENTI</v>
          </cell>
          <cell r="C82">
            <v>-35861151.25</v>
          </cell>
        </row>
        <row r="83">
          <cell r="A83" t="str">
            <v>4300200000015</v>
          </cell>
          <cell r="B83" t="str">
            <v>Fondo svalutazione crediti forfettario</v>
          </cell>
          <cell r="C83">
            <v>-11124000</v>
          </cell>
        </row>
        <row r="84">
          <cell r="A84" t="str">
            <v>4300200000020</v>
          </cell>
          <cell r="B84" t="str">
            <v>Fondo svalutaz. interessi di mora</v>
          </cell>
          <cell r="C84">
            <v>-25191.14</v>
          </cell>
        </row>
        <row r="85">
          <cell r="A85" t="str">
            <v>4500100000001</v>
          </cell>
          <cell r="B85" t="str">
            <v>CAPITALE SOCIALE</v>
          </cell>
          <cell r="C85">
            <v>-600000</v>
          </cell>
        </row>
        <row r="86">
          <cell r="A86" t="str">
            <v>4500200000010</v>
          </cell>
          <cell r="B86" t="str">
            <v>Riserva in c/futuro aumento di capitale</v>
          </cell>
          <cell r="C86">
            <v>-4000000</v>
          </cell>
        </row>
        <row r="87">
          <cell r="A87" t="str">
            <v>4500200000020</v>
          </cell>
          <cell r="B87" t="str">
            <v>VERSAMENTI IN C/CAPITALE</v>
          </cell>
          <cell r="C87">
            <v>-5000000</v>
          </cell>
        </row>
        <row r="88">
          <cell r="A88" t="str">
            <v>4501000000010</v>
          </cell>
          <cell r="B88" t="str">
            <v>Perdita d'esercizio  portata a nuovo</v>
          </cell>
          <cell r="C88">
            <v>5396995.4199999999</v>
          </cell>
        </row>
        <row r="89">
          <cell r="A89" t="str">
            <v>5000100000010</v>
          </cell>
          <cell r="B89" t="str">
            <v>Titoli in garanzia</v>
          </cell>
          <cell r="C89">
            <v>29596577.789999999</v>
          </cell>
        </row>
        <row r="90">
          <cell r="A90" t="str">
            <v>5500100000010</v>
          </cell>
          <cell r="B90" t="str">
            <v>Depositanti titoli in garanzia</v>
          </cell>
          <cell r="C90">
            <v>-29596577.789999999</v>
          </cell>
        </row>
        <row r="91">
          <cell r="C91">
            <v>-3809752.1900005192</v>
          </cell>
        </row>
        <row r="95">
          <cell r="A95" t="str">
            <v>6000100000001</v>
          </cell>
          <cell r="B95" t="str">
            <v>AMM. SPESE PLURIENNALI</v>
          </cell>
          <cell r="C95">
            <v>82638.240000000005</v>
          </cell>
        </row>
        <row r="96">
          <cell r="A96" t="str">
            <v>6000200000001</v>
          </cell>
          <cell r="B96" t="str">
            <v>Ammortamento costi d'impianto</v>
          </cell>
          <cell r="C96">
            <v>32589.27</v>
          </cell>
        </row>
        <row r="97">
          <cell r="A97" t="str">
            <v>6400100000001</v>
          </cell>
          <cell r="B97" t="str">
            <v>INT.PASS. BANCARI</v>
          </cell>
          <cell r="C97">
            <v>226504.53</v>
          </cell>
        </row>
        <row r="98">
          <cell r="A98" t="str">
            <v>6400500000010</v>
          </cell>
          <cell r="B98" t="str">
            <v>Interessi passivi v/Sigla Holding srl</v>
          </cell>
          <cell r="C98">
            <v>763673.35</v>
          </cell>
        </row>
        <row r="99">
          <cell r="A99" t="str">
            <v>6400500000030</v>
          </cell>
          <cell r="B99" t="str">
            <v>Interessi passivi Merrill Lynch</v>
          </cell>
          <cell r="C99">
            <v>6109477.2699999996</v>
          </cell>
        </row>
        <row r="100">
          <cell r="A100" t="str">
            <v>6400500000040</v>
          </cell>
          <cell r="B100" t="str">
            <v>DIFFERENZILE NEGATIVO DERIVATI</v>
          </cell>
          <cell r="C100">
            <v>135409.15</v>
          </cell>
        </row>
        <row r="101">
          <cell r="A101" t="str">
            <v>6500100000010</v>
          </cell>
          <cell r="B101" t="str">
            <v>Spese chiusura trimestre</v>
          </cell>
          <cell r="C101">
            <v>15934.91</v>
          </cell>
        </row>
        <row r="102">
          <cell r="A102" t="str">
            <v>6500100000020</v>
          </cell>
          <cell r="B102" t="str">
            <v>Spese diverse banca</v>
          </cell>
          <cell r="C102">
            <v>24250.63</v>
          </cell>
        </row>
        <row r="103">
          <cell r="A103" t="str">
            <v>6500100000025</v>
          </cell>
          <cell r="B103" t="str">
            <v>PENALI BONIFICI CONTRATTI</v>
          </cell>
          <cell r="C103">
            <v>6884.6</v>
          </cell>
        </row>
        <row r="104">
          <cell r="A104" t="str">
            <v>6500100000040</v>
          </cell>
          <cell r="B104" t="str">
            <v>Commissioni passive Merrill Lynch</v>
          </cell>
          <cell r="C104">
            <v>102351.95</v>
          </cell>
        </row>
        <row r="105">
          <cell r="A105" t="str">
            <v>6500100000065</v>
          </cell>
          <cell r="B105" t="str">
            <v>Comm. incasso Rid</v>
          </cell>
          <cell r="C105">
            <v>169929.1</v>
          </cell>
        </row>
        <row r="106">
          <cell r="A106" t="str">
            <v>6500100000070</v>
          </cell>
          <cell r="B106" t="str">
            <v>Comm. incasso cambiali</v>
          </cell>
          <cell r="C106">
            <v>44351</v>
          </cell>
        </row>
        <row r="107">
          <cell r="A107" t="str">
            <v>6500100000075</v>
          </cell>
          <cell r="B107" t="str">
            <v>Commissioni incasso riba</v>
          </cell>
          <cell r="C107">
            <v>89318.9</v>
          </cell>
        </row>
        <row r="108">
          <cell r="A108" t="str">
            <v>6500700000010</v>
          </cell>
          <cell r="B108" t="str">
            <v>Comm. insoluti cambiali</v>
          </cell>
          <cell r="C108">
            <v>127126.48</v>
          </cell>
        </row>
        <row r="109">
          <cell r="A109" t="str">
            <v>6500700000020</v>
          </cell>
          <cell r="B109" t="str">
            <v>Comm. insoluti Rid</v>
          </cell>
          <cell r="C109">
            <v>93198</v>
          </cell>
        </row>
        <row r="110">
          <cell r="A110" t="str">
            <v>6500700000030</v>
          </cell>
          <cell r="B110" t="str">
            <v>Comm. insoluti Riba</v>
          </cell>
          <cell r="C110">
            <v>114042</v>
          </cell>
        </row>
        <row r="111">
          <cell r="A111" t="str">
            <v>6500700000035</v>
          </cell>
          <cell r="B111" t="str">
            <v>COMMISSIONI INSOLUTI ASSEGNI</v>
          </cell>
          <cell r="C111">
            <v>998.68</v>
          </cell>
        </row>
        <row r="112">
          <cell r="A112" t="str">
            <v>6500700000040</v>
          </cell>
          <cell r="B112" t="str">
            <v>Comm. richiamo cambiali</v>
          </cell>
          <cell r="C112">
            <v>2636.04</v>
          </cell>
        </row>
        <row r="113">
          <cell r="A113" t="str">
            <v>6500700000050</v>
          </cell>
          <cell r="B113" t="str">
            <v>Comm. richiamo Rid-RID</v>
          </cell>
          <cell r="C113">
            <v>1275</v>
          </cell>
        </row>
        <row r="114">
          <cell r="A114" t="str">
            <v>6600200000002</v>
          </cell>
          <cell r="B114" t="str">
            <v>CONTRIBUTI INAIL</v>
          </cell>
          <cell r="C114">
            <v>83.52</v>
          </cell>
        </row>
        <row r="115">
          <cell r="A115" t="str">
            <v>6700100000001</v>
          </cell>
          <cell r="B115" t="str">
            <v>COMPENSI AMMINISTRATORI</v>
          </cell>
          <cell r="C115">
            <v>38475</v>
          </cell>
        </row>
        <row r="116">
          <cell r="A116" t="str">
            <v>6700100000003</v>
          </cell>
          <cell r="B116" t="str">
            <v>COMPENSI SINDACI</v>
          </cell>
          <cell r="C116">
            <v>17100</v>
          </cell>
        </row>
        <row r="117">
          <cell r="A117" t="str">
            <v>6700200000003</v>
          </cell>
          <cell r="B117" t="str">
            <v>PRESTAZIONI CO.CO.CO. CONTRIBUTI INPS</v>
          </cell>
          <cell r="C117">
            <v>3393.25</v>
          </cell>
        </row>
        <row r="118">
          <cell r="A118" t="str">
            <v>6700300000001</v>
          </cell>
          <cell r="B118" t="str">
            <v>COMPENSI PRESTAZIONI FISCALI</v>
          </cell>
          <cell r="C118">
            <v>12168</v>
          </cell>
        </row>
        <row r="119">
          <cell r="A119" t="str">
            <v>6700300000002</v>
          </cell>
          <cell r="B119" t="str">
            <v>COMPENSI PRESTAZIONI REVISORI</v>
          </cell>
          <cell r="C119">
            <v>23469</v>
          </cell>
        </row>
        <row r="120">
          <cell r="A120" t="str">
            <v>6700300000003</v>
          </cell>
          <cell r="B120" t="str">
            <v>COMPENSI PRESTAZIONI LEGALI</v>
          </cell>
          <cell r="C120">
            <v>20349.5</v>
          </cell>
        </row>
        <row r="121">
          <cell r="A121" t="str">
            <v>6700300000005</v>
          </cell>
          <cell r="B121" t="str">
            <v>ALTRI COMPENSI A TERZI</v>
          </cell>
          <cell r="C121">
            <v>164111.91</v>
          </cell>
        </row>
        <row r="122">
          <cell r="A122" t="str">
            <v>6700300000040</v>
          </cell>
          <cell r="B122" t="str">
            <v>Consulenti del lavoro</v>
          </cell>
          <cell r="C122">
            <v>151.19999999999999</v>
          </cell>
        </row>
        <row r="123">
          <cell r="A123" t="str">
            <v>6700500000010</v>
          </cell>
          <cell r="B123" t="str">
            <v>Provvigioni a mediatori</v>
          </cell>
          <cell r="C123">
            <v>3674649.16</v>
          </cell>
        </row>
        <row r="124">
          <cell r="A124" t="str">
            <v>6700500000011</v>
          </cell>
          <cell r="B124" t="str">
            <v>Premio performance</v>
          </cell>
          <cell r="C124">
            <v>262653.73</v>
          </cell>
        </row>
        <row r="125">
          <cell r="A125" t="str">
            <v>6700500000015</v>
          </cell>
          <cell r="B125" t="str">
            <v>Servizi di produzione</v>
          </cell>
          <cell r="C125">
            <v>4594846.5199999996</v>
          </cell>
        </row>
        <row r="126">
          <cell r="A126" t="str">
            <v>6700500000020</v>
          </cell>
          <cell r="B126" t="str">
            <v>Servizi amministrativi</v>
          </cell>
          <cell r="C126">
            <v>189000</v>
          </cell>
        </row>
        <row r="127">
          <cell r="A127" t="str">
            <v>6700500000025</v>
          </cell>
          <cell r="B127" t="str">
            <v>Servizi d'incasso</v>
          </cell>
          <cell r="C127">
            <v>181500</v>
          </cell>
        </row>
        <row r="128">
          <cell r="A128" t="str">
            <v>6700500000030</v>
          </cell>
          <cell r="B128" t="str">
            <v>servizi per spese di struttura</v>
          </cell>
          <cell r="C128">
            <v>117000</v>
          </cell>
        </row>
        <row r="129">
          <cell r="A129" t="str">
            <v>6700500000035</v>
          </cell>
          <cell r="B129" t="str">
            <v>standby servicing</v>
          </cell>
          <cell r="C129">
            <v>26317.3</v>
          </cell>
        </row>
        <row r="130">
          <cell r="A130" t="str">
            <v>6800100000001</v>
          </cell>
          <cell r="B130" t="str">
            <v>SPESE POSTALI E VALORI BOLLATI</v>
          </cell>
          <cell r="C130">
            <v>56.16</v>
          </cell>
        </row>
        <row r="131">
          <cell r="A131" t="str">
            <v>6800100000002</v>
          </cell>
          <cell r="B131" t="str">
            <v>BANCHE DATI</v>
          </cell>
          <cell r="C131">
            <v>623355.26</v>
          </cell>
        </row>
        <row r="132">
          <cell r="A132" t="str">
            <v>6800100000005</v>
          </cell>
          <cell r="B132" t="str">
            <v>SPESE CONTRIBUTI ASSOCIATIVI</v>
          </cell>
          <cell r="C132">
            <v>11025</v>
          </cell>
        </row>
        <row r="133">
          <cell r="A133" t="str">
            <v>6800100000050</v>
          </cell>
          <cell r="B133" t="str">
            <v>SPESE VARIE</v>
          </cell>
          <cell r="C133">
            <v>14</v>
          </cell>
        </row>
        <row r="134">
          <cell r="A134" t="str">
            <v>6900200000002</v>
          </cell>
          <cell r="B134" t="str">
            <v>SPESE RECUPERO E CREDITI</v>
          </cell>
          <cell r="C134">
            <v>450571.1</v>
          </cell>
        </row>
        <row r="135">
          <cell r="A135" t="str">
            <v>6900200000003</v>
          </cell>
          <cell r="B135" t="str">
            <v>Spese di recupero crediti speciali</v>
          </cell>
          <cell r="C135">
            <v>297829.98</v>
          </cell>
        </row>
        <row r="136">
          <cell r="A136" t="str">
            <v>6900200000035</v>
          </cell>
          <cell r="B136" t="str">
            <v>SPESE ESTERNE PER RECUPERO CREDITI</v>
          </cell>
          <cell r="C136">
            <v>489763.03</v>
          </cell>
        </row>
        <row r="137">
          <cell r="A137" t="str">
            <v>7000200000010</v>
          </cell>
          <cell r="B137" t="str">
            <v>Valori bollati per cambiali</v>
          </cell>
          <cell r="C137">
            <v>27015.29</v>
          </cell>
        </row>
        <row r="138">
          <cell r="A138" t="str">
            <v>7000200000015</v>
          </cell>
          <cell r="B138" t="str">
            <v>Valori bollati per contratti</v>
          </cell>
          <cell r="C138">
            <v>91959.8</v>
          </cell>
        </row>
        <row r="139">
          <cell r="A139" t="str">
            <v>7000200000080</v>
          </cell>
          <cell r="B139" t="str">
            <v>Imposte e tasse varie</v>
          </cell>
          <cell r="C139">
            <v>2267.46</v>
          </cell>
        </row>
        <row r="140">
          <cell r="A140" t="str">
            <v>7100100000005</v>
          </cell>
          <cell r="B140" t="str">
            <v>ACCANT. SVALUTAZ. CREDITI FORFET</v>
          </cell>
          <cell r="C140">
            <v>4758000</v>
          </cell>
        </row>
        <row r="141">
          <cell r="A141" t="str">
            <v>7400100000001</v>
          </cell>
          <cell r="B141" t="str">
            <v>SOPRAVVENIENZE PASSIVE</v>
          </cell>
          <cell r="C141">
            <v>15886.11</v>
          </cell>
        </row>
        <row r="142">
          <cell r="A142" t="str">
            <v>7400100000020</v>
          </cell>
          <cell r="B142" t="str">
            <v>Abbuoni passivi e arrotondamenti</v>
          </cell>
          <cell r="C142">
            <v>44634.78</v>
          </cell>
        </row>
        <row r="143">
          <cell r="A143" t="str">
            <v>7400200000001</v>
          </cell>
          <cell r="B143" t="str">
            <v>ABBUONI PASSIVI</v>
          </cell>
          <cell r="C143">
            <v>0.54</v>
          </cell>
        </row>
        <row r="144">
          <cell r="A144" t="str">
            <v>8200100000010</v>
          </cell>
          <cell r="B144" t="str">
            <v>Interessi attivi da finanziamento</v>
          </cell>
          <cell r="C144">
            <v>-16223592.75</v>
          </cell>
        </row>
        <row r="145">
          <cell r="A145" t="str">
            <v>8400100000001</v>
          </cell>
          <cell r="B145" t="str">
            <v>INT.ATT. BANCARI</v>
          </cell>
          <cell r="C145">
            <v>-81356.78</v>
          </cell>
        </row>
        <row r="146">
          <cell r="A146" t="str">
            <v>8400300000002</v>
          </cell>
          <cell r="B146" t="str">
            <v>INT.ATT. DI MORA INCASSATI FIN</v>
          </cell>
          <cell r="C146">
            <v>-219.98</v>
          </cell>
        </row>
        <row r="147">
          <cell r="A147" t="str">
            <v>8800100000001</v>
          </cell>
          <cell r="B147" t="str">
            <v>RIVALSA SPESE ISTRUTTORIA FIN</v>
          </cell>
          <cell r="C147">
            <v>-1480975</v>
          </cell>
        </row>
        <row r="148">
          <cell r="A148" t="str">
            <v>8800100000010</v>
          </cell>
          <cell r="B148" t="str">
            <v>Rimborso spese incasso effetti</v>
          </cell>
          <cell r="C148">
            <v>-225545.12</v>
          </cell>
        </row>
        <row r="149">
          <cell r="A149" t="str">
            <v>8800100000015</v>
          </cell>
          <cell r="B149" t="str">
            <v>Rimborso spese incasso effetti</v>
          </cell>
          <cell r="C149">
            <v>-267678.78000000003</v>
          </cell>
        </row>
        <row r="150">
          <cell r="A150" t="str">
            <v>8800100000020</v>
          </cell>
          <cell r="B150" t="str">
            <v>Rimborso spese tenuta conto</v>
          </cell>
          <cell r="C150">
            <v>-393196.5</v>
          </cell>
        </row>
        <row r="151">
          <cell r="A151" t="str">
            <v>8800100000050</v>
          </cell>
          <cell r="B151" t="str">
            <v>COMM ATT.ASSIC.V/SIGLA SRL</v>
          </cell>
          <cell r="C151">
            <v>-499668.5</v>
          </cell>
        </row>
        <row r="152">
          <cell r="A152" t="str">
            <v>8800100000060</v>
          </cell>
          <cell r="B152" t="str">
            <v>RAPPEL COMM ASSICURATIVE</v>
          </cell>
          <cell r="C152">
            <v>-50159.79</v>
          </cell>
        </row>
        <row r="153">
          <cell r="A153" t="str">
            <v>8900100000002</v>
          </cell>
          <cell r="B153" t="str">
            <v>RIVALSA SPESE RECUPERO CREDITI</v>
          </cell>
          <cell r="C153">
            <v>-635867.81999999995</v>
          </cell>
        </row>
        <row r="154">
          <cell r="A154" t="str">
            <v>8901000000010</v>
          </cell>
          <cell r="B154" t="str">
            <v>Recupero spese bolli</v>
          </cell>
          <cell r="C154">
            <v>-94995.41</v>
          </cell>
        </row>
        <row r="155">
          <cell r="A155" t="str">
            <v>8901000000015</v>
          </cell>
          <cell r="B155" t="str">
            <v>Recupero spese per comunicazione period.</v>
          </cell>
          <cell r="C155">
            <v>-52499.63</v>
          </cell>
        </row>
        <row r="156">
          <cell r="A156" t="str">
            <v>8901000000020</v>
          </cell>
          <cell r="B156" t="str">
            <v>Recupero spese richiamo effetti</v>
          </cell>
          <cell r="C156">
            <v>-201.28</v>
          </cell>
        </row>
        <row r="157">
          <cell r="A157" t="str">
            <v>8901000000030</v>
          </cell>
          <cell r="B157" t="str">
            <v>Recupero spese insoluti</v>
          </cell>
          <cell r="C157">
            <v>-324037.76000000001</v>
          </cell>
        </row>
        <row r="158">
          <cell r="A158" t="str">
            <v>8901000000035</v>
          </cell>
          <cell r="B158" t="str">
            <v>RECUPERO SPESE ASSEGNI INSOLUTI</v>
          </cell>
          <cell r="C158">
            <v>-1910.24</v>
          </cell>
        </row>
        <row r="159">
          <cell r="A159" t="str">
            <v>8901000000090</v>
          </cell>
          <cell r="B159" t="str">
            <v>Altre voci di recupero spese</v>
          </cell>
          <cell r="C159">
            <v>-392.54</v>
          </cell>
        </row>
        <row r="160">
          <cell r="A160" t="str">
            <v>9151000000010</v>
          </cell>
          <cell r="B160" t="str">
            <v>Penali risoluzione anticipata</v>
          </cell>
          <cell r="C160">
            <v>-133209.22</v>
          </cell>
        </row>
        <row r="161">
          <cell r="A161" t="str">
            <v>9200100000001</v>
          </cell>
          <cell r="B161" t="str">
            <v>SOPRAVVENIENZE ATTIVE</v>
          </cell>
          <cell r="C161">
            <v>-227.05</v>
          </cell>
        </row>
        <row r="162">
          <cell r="A162" t="str">
            <v>9200100000040</v>
          </cell>
          <cell r="B162" t="str">
            <v>Sopravv.attive su incassi per estinzioni</v>
          </cell>
          <cell r="C162">
            <v>-0.01</v>
          </cell>
        </row>
        <row r="163">
          <cell r="A163" t="str">
            <v>9200100000050</v>
          </cell>
          <cell r="B163" t="str">
            <v>SOPRAVVENIENZE ATTIVE</v>
          </cell>
          <cell r="C163">
            <v>-4742.59</v>
          </cell>
        </row>
        <row r="164">
          <cell r="A164" t="str">
            <v>9200200000002</v>
          </cell>
          <cell r="B164" t="str">
            <v>ARROTONDAMENTI ATTIVI</v>
          </cell>
          <cell r="C164">
            <v>-6.76</v>
          </cell>
        </row>
        <row r="165">
          <cell r="C165">
            <v>3809752.1900000055</v>
          </cell>
        </row>
      </sheetData>
      <sheetData sheetId="4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2108.64</v>
          </cell>
        </row>
        <row r="3">
          <cell r="A3" t="str">
            <v>0011000000015</v>
          </cell>
          <cell r="B3" t="str">
            <v>VALORI BOLLATI</v>
          </cell>
          <cell r="C3">
            <v>3467.12</v>
          </cell>
        </row>
        <row r="4">
          <cell r="A4" t="str">
            <v>0011000000040</v>
          </cell>
          <cell r="B4" t="str">
            <v>VALORI BOLLATI PER CAMBIALI</v>
          </cell>
          <cell r="C4">
            <v>-3240</v>
          </cell>
        </row>
        <row r="5">
          <cell r="A5" t="str">
            <v>0011000000055</v>
          </cell>
          <cell r="B5" t="str">
            <v>VALORI BOLLATI PER CQS</v>
          </cell>
          <cell r="C5">
            <v>1128.76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31989.3</v>
          </cell>
        </row>
        <row r="7">
          <cell r="A7" t="str">
            <v>0011500000020</v>
          </cell>
          <cell r="B7" t="str">
            <v>C.C. POSTALE NR. 89929582 P.P.</v>
          </cell>
          <cell r="C7">
            <v>48.85</v>
          </cell>
        </row>
        <row r="8">
          <cell r="A8" t="str">
            <v>0021000000010</v>
          </cell>
          <cell r="B8" t="str">
            <v>C.RISP.PD RO 1913 COLLECTION CQS</v>
          </cell>
          <cell r="C8">
            <v>377241.64</v>
          </cell>
        </row>
        <row r="9">
          <cell r="A9" t="str">
            <v>0021000000020</v>
          </cell>
          <cell r="B9" t="str">
            <v>C.RISP.DI PD E RO 2194 GESTIONALE</v>
          </cell>
          <cell r="C9">
            <v>79237.73</v>
          </cell>
        </row>
        <row r="10">
          <cell r="A10" t="str">
            <v>0021000000025</v>
          </cell>
          <cell r="B10" t="str">
            <v>C.RISP.PR RO APP CARTE DI CRED 2275</v>
          </cell>
          <cell r="C10">
            <v>5571.01</v>
          </cell>
        </row>
        <row r="11">
          <cell r="A11" t="str">
            <v>0021000000050</v>
          </cell>
          <cell r="B11" t="str">
            <v>C.RISP.PD RO CQS 2195 FUNDING</v>
          </cell>
          <cell r="C11">
            <v>2628.78</v>
          </cell>
        </row>
        <row r="12">
          <cell r="A12" t="str">
            <v>0021000000090</v>
          </cell>
          <cell r="B12" t="str">
            <v>BANCAPULIA C/C ORDINARIO</v>
          </cell>
          <cell r="C12">
            <v>44054.400000000001</v>
          </cell>
        </row>
        <row r="13">
          <cell r="A13" t="str">
            <v>0021000000091</v>
          </cell>
          <cell r="B13" t="str">
            <v>BANCA FINECO C/C ORDINARIO</v>
          </cell>
          <cell r="C13">
            <v>-2163.9299999999998</v>
          </cell>
        </row>
        <row r="14">
          <cell r="A14" t="str">
            <v>0021000000092</v>
          </cell>
          <cell r="B14" t="str">
            <v>BANCA 24-7 C/C ORDINARIO</v>
          </cell>
          <cell r="C14">
            <v>971110.77</v>
          </cell>
        </row>
        <row r="15">
          <cell r="A15" t="str">
            <v>0021000000300</v>
          </cell>
          <cell r="B15" t="str">
            <v>BPM CONTO BASE</v>
          </cell>
          <cell r="C15">
            <v>530920.39</v>
          </cell>
        </row>
        <row r="16">
          <cell r="A16" t="str">
            <v>0021000000301</v>
          </cell>
          <cell r="B16" t="str">
            <v>BPM CONTO PROVENTI</v>
          </cell>
          <cell r="C16">
            <v>22646.13</v>
          </cell>
        </row>
        <row r="17">
          <cell r="A17" t="str">
            <v>0021000000302</v>
          </cell>
          <cell r="B17" t="str">
            <v>BPM CONTO STAND BY</v>
          </cell>
          <cell r="C17">
            <v>-6606433.1799999997</v>
          </cell>
        </row>
        <row r="18">
          <cell r="A18" t="str">
            <v>0021000000310</v>
          </cell>
          <cell r="B18" t="str">
            <v>BPM C/GESTIONALE</v>
          </cell>
          <cell r="C18">
            <v>9986.43</v>
          </cell>
        </row>
        <row r="19">
          <cell r="A19" t="str">
            <v>0021000000400</v>
          </cell>
          <cell r="B19" t="str">
            <v>BNL C/FUNDING</v>
          </cell>
          <cell r="C19">
            <v>62240.09</v>
          </cell>
        </row>
        <row r="20">
          <cell r="A20" t="str">
            <v>0031000000041</v>
          </cell>
          <cell r="B20" t="str">
            <v>SIGLA FINANZIARIA C/FATT. DA EMETT.</v>
          </cell>
          <cell r="C20">
            <v>5102914.3499999996</v>
          </cell>
        </row>
        <row r="21">
          <cell r="A21" t="str">
            <v>0031000000050</v>
          </cell>
          <cell r="B21" t="str">
            <v>CRED.ASSICUR.V/FINANZIARIA</v>
          </cell>
          <cell r="C21">
            <v>15995.31</v>
          </cell>
        </row>
        <row r="22">
          <cell r="A22" t="str">
            <v>0031000000061</v>
          </cell>
          <cell r="B22" t="str">
            <v>TANTIRA SRL C/FATT. DA EMETTERE</v>
          </cell>
          <cell r="C22">
            <v>6194.97</v>
          </cell>
        </row>
        <row r="23">
          <cell r="A23" t="str">
            <v>0044000000050</v>
          </cell>
          <cell r="B23" t="str">
            <v>CLIENTI C/FATTURE DA EMETTERE</v>
          </cell>
          <cell r="C23">
            <v>161595.45000000001</v>
          </cell>
        </row>
        <row r="24">
          <cell r="A24" t="str">
            <v>0044500000010</v>
          </cell>
          <cell r="B24" t="str">
            <v>CEDENTE PER ANTICIPI C/APULIA</v>
          </cell>
          <cell r="C24">
            <v>109000</v>
          </cell>
        </row>
        <row r="25">
          <cell r="A25" t="str">
            <v>0044500000011</v>
          </cell>
          <cell r="B25" t="str">
            <v>CEDENTE PER ANTICIPI C/FINECO</v>
          </cell>
          <cell r="C25">
            <v>272700</v>
          </cell>
        </row>
        <row r="26">
          <cell r="A26" t="str">
            <v>0044500000012</v>
          </cell>
          <cell r="B26" t="str">
            <v>CEDENTE PER ANTICIPI 24-7</v>
          </cell>
          <cell r="C26">
            <v>149500</v>
          </cell>
        </row>
        <row r="27">
          <cell r="A27" t="str">
            <v>0044500000020</v>
          </cell>
          <cell r="B27" t="str">
            <v>CREDITI V/CLIENTI PER ESTINZ.</v>
          </cell>
          <cell r="C27">
            <v>800329.94</v>
          </cell>
        </row>
        <row r="28">
          <cell r="A28" t="str">
            <v>0049000000020</v>
          </cell>
          <cell r="B28" t="str">
            <v>CLIENTI C/ASSEGNI IN CIRCOLAZ. CQS</v>
          </cell>
          <cell r="C28">
            <v>4000</v>
          </cell>
        </row>
        <row r="29">
          <cell r="A29" t="str">
            <v>0049500000010</v>
          </cell>
          <cell r="B29" t="str">
            <v>CREDITI V/ASSURANT</v>
          </cell>
          <cell r="C29">
            <v>221292.67</v>
          </cell>
        </row>
        <row r="30">
          <cell r="A30" t="str">
            <v>0050400000030</v>
          </cell>
          <cell r="B30" t="str">
            <v>CLIENTI C/ASSEGNI IN CIRCOLAZIONE</v>
          </cell>
          <cell r="C30">
            <v>-519750</v>
          </cell>
        </row>
        <row r="31">
          <cell r="A31" t="str">
            <v>0050400000062</v>
          </cell>
          <cell r="B31" t="str">
            <v>RID RICHIAMATI NON PERVENUTI</v>
          </cell>
          <cell r="C31">
            <v>-147.63999999999999</v>
          </cell>
        </row>
        <row r="32">
          <cell r="A32" t="str">
            <v>0050400000100</v>
          </cell>
          <cell r="B32" t="str">
            <v>CLIENTI C/BONIFICI IN TRANSITO</v>
          </cell>
          <cell r="C32">
            <v>-814528.08</v>
          </cell>
        </row>
        <row r="33">
          <cell r="A33" t="str">
            <v>0051500000010</v>
          </cell>
          <cell r="B33" t="str">
            <v>IFI C/TRANSITORIO INCASSI RID</v>
          </cell>
          <cell r="C33">
            <v>4386.74</v>
          </cell>
        </row>
        <row r="34">
          <cell r="A34" t="str">
            <v>0052000000002</v>
          </cell>
          <cell r="B34" t="str">
            <v>BANCA C/ASSEGNI DA CARICARE</v>
          </cell>
          <cell r="C34">
            <v>9050.0400000000009</v>
          </cell>
        </row>
        <row r="35">
          <cell r="A35" t="str">
            <v>0052000000061</v>
          </cell>
          <cell r="B35" t="str">
            <v>CLIENTI C/EROGAZIONI</v>
          </cell>
          <cell r="C35">
            <v>1983816.25</v>
          </cell>
        </row>
        <row r="36">
          <cell r="A36" t="str">
            <v>0052000000090</v>
          </cell>
          <cell r="B36" t="str">
            <v>CLIENTI C/INCASSI TRANS</v>
          </cell>
          <cell r="C36">
            <v>-19350.04</v>
          </cell>
        </row>
        <row r="37">
          <cell r="A37" t="str">
            <v>0052300000001</v>
          </cell>
          <cell r="B37" t="str">
            <v>TRANSITORIO DEBITI ASSICURATIVI</v>
          </cell>
          <cell r="C37">
            <v>-74739</v>
          </cell>
        </row>
        <row r="38">
          <cell r="A38" t="str">
            <v>0052600000010</v>
          </cell>
          <cell r="B38" t="str">
            <v>AMMINISTRAZIONI C/ANTICIPI CQS</v>
          </cell>
          <cell r="C38">
            <v>400</v>
          </cell>
        </row>
        <row r="39">
          <cell r="A39" t="str">
            <v>0052700000010</v>
          </cell>
          <cell r="B39" t="str">
            <v>AGENTI ENASARCO C/TRANSITORIO</v>
          </cell>
          <cell r="C39">
            <v>273.89999999999998</v>
          </cell>
        </row>
        <row r="40">
          <cell r="A40" t="str">
            <v>0053000006010</v>
          </cell>
          <cell r="B40" t="str">
            <v>CARTE DI CREDITO - 2275</v>
          </cell>
          <cell r="C40">
            <v>12748.76</v>
          </cell>
        </row>
        <row r="41">
          <cell r="A41" t="str">
            <v>0054000000015</v>
          </cell>
          <cell r="B41" t="str">
            <v>BANCHE C/TRANSITORIO CQS</v>
          </cell>
          <cell r="C41">
            <v>169249.18</v>
          </cell>
        </row>
        <row r="42">
          <cell r="A42" t="str">
            <v>0055000000001</v>
          </cell>
          <cell r="B42" t="str">
            <v>CLIENTI C/LIQUIDAZIONI</v>
          </cell>
          <cell r="C42">
            <v>2246146.79</v>
          </cell>
        </row>
        <row r="43">
          <cell r="A43" t="str">
            <v>0055000000004</v>
          </cell>
          <cell r="B43" t="str">
            <v>COMMISSIONI BANCARIE</v>
          </cell>
          <cell r="C43">
            <v>-130973.27</v>
          </cell>
        </row>
        <row r="44">
          <cell r="A44" t="str">
            <v>0055000000007</v>
          </cell>
          <cell r="B44" t="str">
            <v>INTERESSI SCALARI NETTI C/APULIA</v>
          </cell>
          <cell r="C44">
            <v>-22623.35</v>
          </cell>
        </row>
        <row r="45">
          <cell r="A45" t="str">
            <v>0055000000023</v>
          </cell>
          <cell r="B45" t="str">
            <v>IMPOSTA DI RIVALSA FINECO</v>
          </cell>
          <cell r="C45">
            <v>-3004.46</v>
          </cell>
        </row>
        <row r="46">
          <cell r="A46" t="str">
            <v>0055000000027</v>
          </cell>
          <cell r="B46" t="str">
            <v>INTERESSI SCALARI NETTI C/FINECO</v>
          </cell>
          <cell r="C46">
            <v>-534870.43999999994</v>
          </cell>
        </row>
        <row r="47">
          <cell r="A47" t="str">
            <v>0055000000029</v>
          </cell>
          <cell r="B47" t="str">
            <v>IMPOSTA DI BOLLO C/APULIA</v>
          </cell>
          <cell r="C47">
            <v>-233.92</v>
          </cell>
        </row>
        <row r="48">
          <cell r="A48" t="str">
            <v>0055000000030</v>
          </cell>
          <cell r="B48" t="str">
            <v>COMMISSIONI BANCARIE C/24-7</v>
          </cell>
          <cell r="C48">
            <v>-33080.35</v>
          </cell>
        </row>
        <row r="49">
          <cell r="A49" t="str">
            <v>0055000000031</v>
          </cell>
          <cell r="B49" t="str">
            <v>INTERESSI SCALARI NETTI C/24-7</v>
          </cell>
          <cell r="C49">
            <v>-241685.36</v>
          </cell>
        </row>
        <row r="50">
          <cell r="A50" t="str">
            <v>0055000000032</v>
          </cell>
          <cell r="B50" t="str">
            <v>IMPOSTA DI RIVALSA C/24-7</v>
          </cell>
          <cell r="C50">
            <v>-2509.31</v>
          </cell>
        </row>
        <row r="51">
          <cell r="A51" t="str">
            <v>0059000000010</v>
          </cell>
          <cell r="B51" t="str">
            <v>NET INSURANCE C/TRANSITORIO</v>
          </cell>
          <cell r="C51">
            <v>1621.69</v>
          </cell>
        </row>
        <row r="52">
          <cell r="A52" t="str">
            <v>0060100000030</v>
          </cell>
          <cell r="B52" t="str">
            <v>PORTAFOGLIO RID</v>
          </cell>
          <cell r="C52">
            <v>-136772.04</v>
          </cell>
        </row>
        <row r="53">
          <cell r="A53" t="str">
            <v>0060100000050</v>
          </cell>
          <cell r="B53" t="str">
            <v>PORTAFOGLIO RI.BA.</v>
          </cell>
          <cell r="C53">
            <v>-3426.53</v>
          </cell>
        </row>
        <row r="54">
          <cell r="A54" t="str">
            <v>0060100003015</v>
          </cell>
          <cell r="B54" t="str">
            <v>BPM RIBA/RID SBF</v>
          </cell>
          <cell r="C54">
            <v>167470.57999999999</v>
          </cell>
        </row>
        <row r="55">
          <cell r="A55" t="str">
            <v>0091000000010</v>
          </cell>
          <cell r="B55" t="str">
            <v>COSTI D'IMPIANTO E AMPLIAMENTO</v>
          </cell>
          <cell r="C55">
            <v>1165768.55</v>
          </cell>
        </row>
        <row r="56">
          <cell r="A56" t="str">
            <v>0091000000020</v>
          </cell>
          <cell r="B56" t="str">
            <v>F.DO AMM. COSTI D'IMPIANTO E AMPL.</v>
          </cell>
          <cell r="C56">
            <v>-743228.78</v>
          </cell>
        </row>
        <row r="57">
          <cell r="A57" t="str">
            <v>0093000000030</v>
          </cell>
          <cell r="B57" t="str">
            <v>PROGRAMMI SOFTWARE</v>
          </cell>
          <cell r="C57">
            <v>3231775</v>
          </cell>
        </row>
        <row r="58">
          <cell r="A58" t="str">
            <v>0093000000031</v>
          </cell>
          <cell r="B58" t="str">
            <v>F.DO AMM. PROGRAMMI SOFTWARE</v>
          </cell>
          <cell r="C58">
            <v>-1391517.06</v>
          </cell>
        </row>
        <row r="59">
          <cell r="A59" t="str">
            <v>0093000000050</v>
          </cell>
          <cell r="B59" t="str">
            <v>KNOW HOW</v>
          </cell>
          <cell r="C59">
            <v>1200000</v>
          </cell>
        </row>
        <row r="60">
          <cell r="A60" t="str">
            <v>0093000000060</v>
          </cell>
          <cell r="B60" t="str">
            <v>F.DO AMM. KNOW HOW</v>
          </cell>
          <cell r="C60">
            <v>-439479.45</v>
          </cell>
        </row>
        <row r="61">
          <cell r="A61" t="str">
            <v>0094000000010</v>
          </cell>
          <cell r="B61" t="str">
            <v>MARCHIO</v>
          </cell>
          <cell r="C61">
            <v>1954518.14</v>
          </cell>
        </row>
        <row r="62">
          <cell r="A62" t="str">
            <v>0094000000020</v>
          </cell>
          <cell r="B62" t="str">
            <v>F.DO AMM. MARCHIO</v>
          </cell>
          <cell r="C62">
            <v>-715256.79</v>
          </cell>
        </row>
        <row r="63">
          <cell r="A63" t="str">
            <v>0096000000060</v>
          </cell>
          <cell r="B63" t="str">
            <v>ONERI PLURIENNALI</v>
          </cell>
          <cell r="C63">
            <v>30600</v>
          </cell>
        </row>
        <row r="64">
          <cell r="A64" t="str">
            <v>0096000000061</v>
          </cell>
          <cell r="B64" t="str">
            <v>F.DO AMM. ONERI PLURIENNALI</v>
          </cell>
          <cell r="C64">
            <v>-7649.24</v>
          </cell>
        </row>
        <row r="65">
          <cell r="A65" t="str">
            <v>0096000000070</v>
          </cell>
          <cell r="B65" t="str">
            <v>COSTI PLURIENNALI SU BENI DI TERZI</v>
          </cell>
          <cell r="C65">
            <v>83983.07</v>
          </cell>
        </row>
        <row r="66">
          <cell r="A66" t="str">
            <v>0096000000071</v>
          </cell>
          <cell r="B66" t="str">
            <v>F.DO AMM. COSTI PLUR. SU BENI TERZI</v>
          </cell>
          <cell r="C66">
            <v>-43568.29</v>
          </cell>
        </row>
        <row r="67">
          <cell r="A67" t="str">
            <v>0099000000021</v>
          </cell>
          <cell r="B67" t="str">
            <v>PROGRAMMA SOFTW. IN FASE DI COLLAUD</v>
          </cell>
          <cell r="C67">
            <v>208800</v>
          </cell>
        </row>
        <row r="68">
          <cell r="A68" t="str">
            <v>0106000000015</v>
          </cell>
          <cell r="B68" t="str">
            <v>MACCHINE UFFICIO ELETTRICHE</v>
          </cell>
          <cell r="C68">
            <v>734460.8</v>
          </cell>
        </row>
        <row r="69">
          <cell r="A69" t="str">
            <v>0106000000020</v>
          </cell>
          <cell r="B69" t="str">
            <v>MOBILI E MACCHINE ORDINARIE</v>
          </cell>
          <cell r="C69">
            <v>178373.52</v>
          </cell>
        </row>
        <row r="70">
          <cell r="A70" t="str">
            <v>0106000000022</v>
          </cell>
          <cell r="B70" t="str">
            <v>ARREDI</v>
          </cell>
          <cell r="C70">
            <v>39444.410000000003</v>
          </cell>
        </row>
        <row r="71">
          <cell r="A71" t="str">
            <v>0106000000025</v>
          </cell>
          <cell r="B71" t="str">
            <v>MACCHINARI, APPARECCHI E ATTREZZ.</v>
          </cell>
          <cell r="C71">
            <v>38161.410000000003</v>
          </cell>
        </row>
        <row r="72">
          <cell r="A72" t="str">
            <v>0106000000030</v>
          </cell>
          <cell r="B72" t="str">
            <v>BANCONI BLINDATI</v>
          </cell>
          <cell r="C72">
            <v>4787.59</v>
          </cell>
        </row>
        <row r="73">
          <cell r="A73" t="str">
            <v>0106000000033</v>
          </cell>
          <cell r="B73" t="str">
            <v>IMPIANTI ELETTRICI</v>
          </cell>
          <cell r="C73">
            <v>40218.53</v>
          </cell>
        </row>
        <row r="74">
          <cell r="A74" t="str">
            <v>0106000000035</v>
          </cell>
          <cell r="B74" t="str">
            <v>IMPIANTI DI ALLARME</v>
          </cell>
          <cell r="C74">
            <v>26552.57</v>
          </cell>
        </row>
        <row r="75">
          <cell r="A75" t="str">
            <v>0106000000040</v>
          </cell>
          <cell r="B75" t="str">
            <v>IMPIANTI INTERNI SPEC. DI COMUNICAZ</v>
          </cell>
          <cell r="C75">
            <v>31516.98</v>
          </cell>
        </row>
        <row r="76">
          <cell r="A76" t="str">
            <v>0133000000010</v>
          </cell>
          <cell r="B76" t="str">
            <v>ERARIO C/RITENUTE SU INT. BANCARI</v>
          </cell>
          <cell r="C76">
            <v>5653.99</v>
          </cell>
        </row>
        <row r="77">
          <cell r="A77" t="str">
            <v>0133000000020</v>
          </cell>
          <cell r="B77" t="str">
            <v>ERARIO C/RITENUTE SU PROVVIGIONI</v>
          </cell>
          <cell r="C77">
            <v>473491.18</v>
          </cell>
        </row>
        <row r="78">
          <cell r="A78" t="str">
            <v>0133000000081</v>
          </cell>
          <cell r="B78" t="str">
            <v>ACCONTI IRAP</v>
          </cell>
          <cell r="C78">
            <v>64686.12</v>
          </cell>
        </row>
        <row r="79">
          <cell r="A79" t="str">
            <v>0133000000095</v>
          </cell>
          <cell r="B79" t="str">
            <v>CREDITO IMP. ACC. RIT. TFR</v>
          </cell>
          <cell r="C79">
            <v>2457.1799999999998</v>
          </cell>
        </row>
        <row r="80">
          <cell r="A80" t="str">
            <v>0133000000096</v>
          </cell>
          <cell r="B80" t="str">
            <v>ERARIO C/ACCONTO IMPOSTA SOSTITUTIV</v>
          </cell>
          <cell r="C80">
            <v>502.53</v>
          </cell>
        </row>
        <row r="81">
          <cell r="A81" t="str">
            <v>0133000000098</v>
          </cell>
          <cell r="B81" t="str">
            <v>CREDITI V/ERARIO IMPOSTE ANTICIPATE</v>
          </cell>
          <cell r="C81">
            <v>-8</v>
          </cell>
        </row>
        <row r="82">
          <cell r="A82" t="str">
            <v>0134000000010</v>
          </cell>
          <cell r="B82" t="str">
            <v>BOLLI PER CONTRATTI</v>
          </cell>
          <cell r="C82">
            <v>-9817.74</v>
          </cell>
        </row>
        <row r="83">
          <cell r="A83" t="str">
            <v>0135000000010</v>
          </cell>
          <cell r="B83" t="str">
            <v>CREDITI V/HDG PER IMPOSTE DA CONSOL</v>
          </cell>
          <cell r="C83">
            <v>739687.14</v>
          </cell>
        </row>
        <row r="84">
          <cell r="A84" t="str">
            <v>0136000000010</v>
          </cell>
          <cell r="B84" t="str">
            <v>FORNITORI C/ANTICIPI</v>
          </cell>
          <cell r="C84">
            <v>367025</v>
          </cell>
        </row>
        <row r="85">
          <cell r="A85" t="str">
            <v>0136000000020</v>
          </cell>
          <cell r="B85" t="str">
            <v>FORNITORI C/NOTE ACCRED. DA RICEV.</v>
          </cell>
          <cell r="C85">
            <v>-635.41</v>
          </cell>
        </row>
        <row r="86">
          <cell r="A86" t="str">
            <v>0138000000019</v>
          </cell>
          <cell r="B86" t="str">
            <v>CAUZIONI ATTIVE AEM ELETTRICITA'</v>
          </cell>
          <cell r="C86">
            <v>206.6</v>
          </cell>
        </row>
        <row r="87">
          <cell r="A87" t="str">
            <v>0138000000020</v>
          </cell>
          <cell r="B87" t="str">
            <v>CAUZIONI ATTIVE ENEL</v>
          </cell>
          <cell r="C87">
            <v>-15.49</v>
          </cell>
        </row>
        <row r="88">
          <cell r="A88" t="str">
            <v>0138000000021</v>
          </cell>
          <cell r="B88" t="str">
            <v>CAUZIONI ATTIVE ENEL DIPENDENTI</v>
          </cell>
          <cell r="C88">
            <v>30</v>
          </cell>
        </row>
        <row r="89">
          <cell r="A89" t="str">
            <v>0138000000030</v>
          </cell>
          <cell r="B89" t="str">
            <v>CAUZIONI ATTIVE NOLEGGIO AUTO ALFIE</v>
          </cell>
          <cell r="C89">
            <v>5005</v>
          </cell>
        </row>
        <row r="90">
          <cell r="A90" t="str">
            <v>0138000000031</v>
          </cell>
          <cell r="B90" t="str">
            <v>CAUZIONI ATTIVE AUTOVETT. SOSTITUT.</v>
          </cell>
          <cell r="C90">
            <v>2</v>
          </cell>
        </row>
        <row r="91">
          <cell r="A91" t="str">
            <v>0138000000040</v>
          </cell>
          <cell r="B91" t="str">
            <v>CAUZIONI ATTIVE AFFITTO</v>
          </cell>
          <cell r="C91">
            <v>21000</v>
          </cell>
        </row>
        <row r="92">
          <cell r="A92" t="str">
            <v>0138000000041</v>
          </cell>
          <cell r="B92" t="str">
            <v>CAUZIONI ATTIVE LOCAZIONI DIPENDENT</v>
          </cell>
          <cell r="C92">
            <v>19610</v>
          </cell>
        </row>
        <row r="93">
          <cell r="A93" t="str">
            <v>0139000000041</v>
          </cell>
          <cell r="B93" t="str">
            <v>TICKETS RESTAURANT</v>
          </cell>
          <cell r="C93">
            <v>-32.01</v>
          </cell>
        </row>
        <row r="94">
          <cell r="A94" t="str">
            <v>0139000000080</v>
          </cell>
          <cell r="B94" t="str">
            <v>DEBITORI VARI C/ANTICIPI SPESE</v>
          </cell>
          <cell r="C94">
            <v>-3885.59</v>
          </cell>
        </row>
        <row r="95">
          <cell r="A95" t="str">
            <v>0139000000081</v>
          </cell>
          <cell r="B95" t="str">
            <v>DEBITORI VARI VENDITE C/ANTICIPI SP</v>
          </cell>
          <cell r="C95">
            <v>19151.189999999999</v>
          </cell>
        </row>
        <row r="96">
          <cell r="A96" t="str">
            <v>0145000000030</v>
          </cell>
          <cell r="B96" t="str">
            <v>RISCONTI ATTIVI SU COMPENSI DI INT.</v>
          </cell>
          <cell r="C96">
            <v>507674.24</v>
          </cell>
        </row>
        <row r="97">
          <cell r="A97" t="str">
            <v>0145000000040</v>
          </cell>
          <cell r="B97" t="str">
            <v>RISCONTI ATTIVI DIVERSI</v>
          </cell>
          <cell r="C97">
            <v>87367.23</v>
          </cell>
        </row>
        <row r="98">
          <cell r="A98" t="str">
            <v>0145000000045</v>
          </cell>
          <cell r="B98" t="str">
            <v>RISCONTI ATTIVI COMMISSIONI BPM</v>
          </cell>
          <cell r="C98">
            <v>93784</v>
          </cell>
        </row>
        <row r="99">
          <cell r="A99" t="str">
            <v>0145000000050</v>
          </cell>
          <cell r="B99" t="str">
            <v>COSTI ESERCIZI FUTURI</v>
          </cell>
          <cell r="C99">
            <v>607.09</v>
          </cell>
        </row>
        <row r="100">
          <cell r="A100" t="str">
            <v>0145000000065</v>
          </cell>
          <cell r="B100" t="str">
            <v>RATEI ATTIVI V/ASSURANT</v>
          </cell>
          <cell r="C100">
            <v>130594.29</v>
          </cell>
        </row>
        <row r="101">
          <cell r="A101" t="str">
            <v>0190200000000</v>
          </cell>
          <cell r="B101" t="str">
            <v>CLIENTI DA FINANZIAMENTO</v>
          </cell>
          <cell r="C101">
            <v>12754129.930000018</v>
          </cell>
        </row>
        <row r="102">
          <cell r="A102" t="str">
            <v>0191010000026</v>
          </cell>
          <cell r="B102" t="str">
            <v>SIGLA FINANZIARIA SRL</v>
          </cell>
          <cell r="C102">
            <v>377680.43</v>
          </cell>
        </row>
        <row r="103">
          <cell r="A103" t="str">
            <v>0191010000171</v>
          </cell>
          <cell r="B103" t="str">
            <v>SGL S.P.A.</v>
          </cell>
          <cell r="C103">
            <v>3000</v>
          </cell>
        </row>
        <row r="104">
          <cell r="A104" t="str">
            <v>0191012001730</v>
          </cell>
          <cell r="B104" t="str">
            <v>CANTON DEI MUS SRL</v>
          </cell>
          <cell r="C104">
            <v>120</v>
          </cell>
        </row>
        <row r="105">
          <cell r="A105" t="str">
            <v>0191012001843</v>
          </cell>
          <cell r="B105" t="str">
            <v>NET INSURANCE SPA SERVIZI ASSICURATIVI</v>
          </cell>
          <cell r="C105">
            <v>14708.95</v>
          </cell>
        </row>
        <row r="106">
          <cell r="A106" t="str">
            <v>0191012001937</v>
          </cell>
          <cell r="B106" t="str">
            <v>GENIALLOYD SPA ASSICURAZIONI</v>
          </cell>
          <cell r="C106">
            <v>522</v>
          </cell>
        </row>
        <row r="107">
          <cell r="A107" t="str">
            <v>0201000000010</v>
          </cell>
          <cell r="B107" t="str">
            <v>TITOLI IN GARANZIA</v>
          </cell>
          <cell r="C107">
            <v>164400</v>
          </cell>
        </row>
        <row r="108">
          <cell r="A108" t="str">
            <v>0202000000010</v>
          </cell>
          <cell r="B108" t="str">
            <v>DEBITORI PER QUOTE CQS C/APULIA</v>
          </cell>
          <cell r="C108">
            <v>18316117.399999999</v>
          </cell>
        </row>
        <row r="109">
          <cell r="A109" t="str">
            <v>0202000000020</v>
          </cell>
          <cell r="B109" t="str">
            <v>DEBITORI PER QUOTE CQS C/FINECO</v>
          </cell>
          <cell r="C109">
            <v>29812724.859999999</v>
          </cell>
        </row>
        <row r="110">
          <cell r="A110" t="str">
            <v>0202000000030</v>
          </cell>
          <cell r="B110" t="str">
            <v>DEBITORI PER QUOTE CQS C/24-7</v>
          </cell>
          <cell r="C110">
            <v>25034245.43</v>
          </cell>
        </row>
        <row r="111">
          <cell r="A111" t="str">
            <v>0203000000010</v>
          </cell>
          <cell r="B111" t="str">
            <v>RISCHI SU CREDITI CEDUTI</v>
          </cell>
          <cell r="C111">
            <v>351901</v>
          </cell>
        </row>
        <row r="112">
          <cell r="A112" t="str">
            <v>0211200000010</v>
          </cell>
          <cell r="B112" t="str">
            <v>INTERESSI PASSIVI DA LIQUIDARE</v>
          </cell>
          <cell r="C112">
            <v>-39489.96</v>
          </cell>
        </row>
        <row r="113">
          <cell r="A113" t="str">
            <v>0211200000020</v>
          </cell>
          <cell r="B113" t="str">
            <v>INTERESSI ATTIVI DA LIQUIDARE</v>
          </cell>
          <cell r="C113">
            <v>575.25</v>
          </cell>
        </row>
        <row r="114">
          <cell r="A114" t="str">
            <v>0221000000050</v>
          </cell>
          <cell r="B114" t="str">
            <v>DEBITI V/SIGLA FIN COMM ASSIC</v>
          </cell>
          <cell r="C114">
            <v>-10336.040000000001</v>
          </cell>
        </row>
        <row r="115">
          <cell r="A115" t="str">
            <v>0221000000060</v>
          </cell>
          <cell r="B115" t="str">
            <v>DEBITI V/SIGLA FIN.(CTR.SPECIALI)</v>
          </cell>
          <cell r="C115">
            <v>-377982.81</v>
          </cell>
        </row>
        <row r="116">
          <cell r="A116" t="str">
            <v>0225000000030</v>
          </cell>
          <cell r="B116" t="str">
            <v>SIGLA HOLDING SRL C/FINANZIAMENTO</v>
          </cell>
          <cell r="C116">
            <v>-3752668.52</v>
          </cell>
        </row>
        <row r="117">
          <cell r="A117" t="str">
            <v>0226000000010</v>
          </cell>
          <cell r="B117" t="str">
            <v>DEBITI V/IFI</v>
          </cell>
          <cell r="C117">
            <v>-186277.14</v>
          </cell>
        </row>
        <row r="118">
          <cell r="A118" t="str">
            <v>0230100000000</v>
          </cell>
          <cell r="B118" t="str">
            <v>FORNITORI</v>
          </cell>
          <cell r="C118">
            <v>-1241353.8799999999</v>
          </cell>
        </row>
        <row r="119">
          <cell r="A119" t="str">
            <v>0250200000010</v>
          </cell>
          <cell r="B119" t="str">
            <v>INPS LAVORATORI DIPENDENTI</v>
          </cell>
          <cell r="C119">
            <v>-186995</v>
          </cell>
        </row>
        <row r="120">
          <cell r="A120" t="str">
            <v>0250200000020</v>
          </cell>
          <cell r="B120" t="str">
            <v>INPS LAVORATORI CO.CO.PRO.</v>
          </cell>
          <cell r="C120">
            <v>-38969.480000000003</v>
          </cell>
        </row>
        <row r="121">
          <cell r="A121" t="str">
            <v>0250200000030</v>
          </cell>
          <cell r="B121" t="str">
            <v>INAIL</v>
          </cell>
          <cell r="C121">
            <v>1211.2</v>
          </cell>
        </row>
        <row r="122">
          <cell r="A122" t="str">
            <v>0250200000050</v>
          </cell>
          <cell r="B122" t="str">
            <v>FONDO MARIO NEGRI</v>
          </cell>
          <cell r="C122">
            <v>-51922.1</v>
          </cell>
        </row>
        <row r="123">
          <cell r="A123" t="str">
            <v>0250200000060</v>
          </cell>
          <cell r="B123" t="str">
            <v>FONDO MARIO BESUSSO (FASDAC)</v>
          </cell>
          <cell r="C123">
            <v>-4670.8599999999997</v>
          </cell>
        </row>
        <row r="124">
          <cell r="A124" t="str">
            <v>0250200000070</v>
          </cell>
          <cell r="B124" t="str">
            <v>FONDO ANTONIO PASTORE</v>
          </cell>
          <cell r="C124">
            <v>-49321.41</v>
          </cell>
        </row>
        <row r="125">
          <cell r="A125" t="str">
            <v>0250200000080</v>
          </cell>
          <cell r="B125" t="str">
            <v>FONDO QUAS</v>
          </cell>
          <cell r="C125">
            <v>-445</v>
          </cell>
        </row>
        <row r="126">
          <cell r="A126" t="str">
            <v>0250200000090</v>
          </cell>
          <cell r="B126" t="str">
            <v>FONDAZIONE ENASARCO</v>
          </cell>
          <cell r="C126">
            <v>-33412.19</v>
          </cell>
        </row>
        <row r="127">
          <cell r="A127" t="str">
            <v>0250200000095</v>
          </cell>
          <cell r="B127" t="str">
            <v>FONDO EST</v>
          </cell>
          <cell r="C127">
            <v>-1982</v>
          </cell>
        </row>
        <row r="128">
          <cell r="A128" t="str">
            <v>0250300000030</v>
          </cell>
          <cell r="B128" t="str">
            <v>IRAP</v>
          </cell>
          <cell r="C128">
            <v>-48791.35</v>
          </cell>
        </row>
        <row r="129">
          <cell r="A129" t="str">
            <v>0250300000040</v>
          </cell>
          <cell r="B129" t="str">
            <v>DEBITI PER IMPOSTA SOST. TFR</v>
          </cell>
          <cell r="C129">
            <v>692.97</v>
          </cell>
        </row>
        <row r="130">
          <cell r="A130" t="str">
            <v>0250400000010</v>
          </cell>
          <cell r="B130" t="str">
            <v>RITENUTE COMPENSI LAVORO AUTONOMO</v>
          </cell>
          <cell r="C130">
            <v>-8726.7199999999993</v>
          </cell>
        </row>
        <row r="131">
          <cell r="A131" t="str">
            <v>0250400000015</v>
          </cell>
          <cell r="B131" t="str">
            <v>RITENUTE COMPENSI CO.CO.PRO.</v>
          </cell>
          <cell r="C131">
            <v>-5665.35</v>
          </cell>
        </row>
        <row r="132">
          <cell r="A132" t="str">
            <v>0250400000030</v>
          </cell>
          <cell r="B132" t="str">
            <v>RITENUTE SU PROVVIGIONI</v>
          </cell>
          <cell r="C132">
            <v>-93436.71</v>
          </cell>
        </row>
        <row r="133">
          <cell r="A133" t="str">
            <v>0250400000050</v>
          </cell>
          <cell r="B133" t="str">
            <v>RITENUTE AI DIPENDENTI</v>
          </cell>
          <cell r="C133">
            <v>-118958.8</v>
          </cell>
        </row>
        <row r="134">
          <cell r="A134" t="str">
            <v>0251000000010</v>
          </cell>
          <cell r="B134" t="str">
            <v>IVA VENDITE</v>
          </cell>
          <cell r="C134">
            <v>-539.74</v>
          </cell>
        </row>
        <row r="135">
          <cell r="A135" t="str">
            <v>0251000000020</v>
          </cell>
          <cell r="B135" t="str">
            <v>IVA ACQUISTI</v>
          </cell>
          <cell r="C135">
            <v>44424.32</v>
          </cell>
        </row>
        <row r="136">
          <cell r="A136" t="str">
            <v>0255000000040</v>
          </cell>
          <cell r="B136" t="str">
            <v>SIGLA FINANZIARIA C/ANTICIPI</v>
          </cell>
          <cell r="C136">
            <v>-7513969.4199999999</v>
          </cell>
        </row>
        <row r="137">
          <cell r="A137" t="str">
            <v>0255000000050</v>
          </cell>
          <cell r="B137" t="str">
            <v>DEBITI V/HDG PER IMPOSTE DA CONSOL</v>
          </cell>
          <cell r="C137">
            <v>-205434.2</v>
          </cell>
        </row>
        <row r="138">
          <cell r="A138" t="str">
            <v>0255000000070</v>
          </cell>
          <cell r="B138" t="str">
            <v>POSTA TARGET</v>
          </cell>
          <cell r="C138">
            <v>-109.06</v>
          </cell>
        </row>
        <row r="139">
          <cell r="A139" t="str">
            <v>0256000000010</v>
          </cell>
          <cell r="B139" t="str">
            <v>DEBITI V/NET INSURANCE</v>
          </cell>
          <cell r="C139">
            <v>-603289.41</v>
          </cell>
        </row>
        <row r="140">
          <cell r="A140" t="str">
            <v>0256000000020</v>
          </cell>
          <cell r="B140" t="str">
            <v>DEBITI V/CARIGE ASSICURAZIONI</v>
          </cell>
          <cell r="C140">
            <v>-0.01</v>
          </cell>
        </row>
        <row r="141">
          <cell r="A141" t="str">
            <v>0256000000030</v>
          </cell>
          <cell r="B141" t="str">
            <v>DEBITI V/A.M. SRL ASSICURAZIONI</v>
          </cell>
          <cell r="C141">
            <v>1350380.31</v>
          </cell>
        </row>
        <row r="142">
          <cell r="A142" t="str">
            <v>0256000000040</v>
          </cell>
          <cell r="B142" t="str">
            <v>DEBITI V/AXERIA PREVOYANCE S.A.</v>
          </cell>
          <cell r="C142">
            <v>-2109940.7200000002</v>
          </cell>
        </row>
        <row r="143">
          <cell r="A143" t="str">
            <v>0256000000050</v>
          </cell>
          <cell r="B143" t="str">
            <v>DEBITI V/CATTOLICA ASSICURAZIONI</v>
          </cell>
          <cell r="C143">
            <v>-3231.4</v>
          </cell>
        </row>
        <row r="144">
          <cell r="A144" t="str">
            <v>0257000000010</v>
          </cell>
          <cell r="B144" t="str">
            <v>DEBITI V/ASSURANT</v>
          </cell>
          <cell r="C144">
            <v>-318314.48</v>
          </cell>
        </row>
        <row r="145">
          <cell r="A145" t="str">
            <v>0258500000010</v>
          </cell>
          <cell r="B145" t="str">
            <v>FORNITORI C/FATTURE DA RICEVERE</v>
          </cell>
          <cell r="C145">
            <v>-1447761.98</v>
          </cell>
        </row>
        <row r="146">
          <cell r="A146" t="str">
            <v>0259000000010</v>
          </cell>
          <cell r="B146" t="str">
            <v>AMMINISTRATORE C/COMPENSO</v>
          </cell>
          <cell r="C146">
            <v>-2791</v>
          </cell>
        </row>
        <row r="147">
          <cell r="A147" t="str">
            <v>0259000000020</v>
          </cell>
          <cell r="B147" t="str">
            <v>PERSONALE C/RETRIBUZIONE</v>
          </cell>
          <cell r="C147">
            <v>-554689.36</v>
          </cell>
        </row>
        <row r="148">
          <cell r="A148" t="str">
            <v>0259000000051</v>
          </cell>
          <cell r="B148" t="str">
            <v>JACKSON CHRISTABEL</v>
          </cell>
          <cell r="C148">
            <v>-1742</v>
          </cell>
        </row>
        <row r="149">
          <cell r="A149" t="str">
            <v>0259000000100</v>
          </cell>
          <cell r="B149" t="str">
            <v>F.DO STANZIAMENTO PREMI DIPENDENTI</v>
          </cell>
          <cell r="C149">
            <v>-287995</v>
          </cell>
        </row>
        <row r="150">
          <cell r="A150" t="str">
            <v>0259500000001</v>
          </cell>
          <cell r="B150" t="str">
            <v>DEBITI PREV. COMPLEMENTARE</v>
          </cell>
          <cell r="C150">
            <v>-1661.94</v>
          </cell>
        </row>
        <row r="151">
          <cell r="A151" t="str">
            <v>0262000000040</v>
          </cell>
          <cell r="B151" t="str">
            <v>RATEI PASSIIVI DIVERSI</v>
          </cell>
          <cell r="C151">
            <v>-49878.74</v>
          </cell>
        </row>
        <row r="152">
          <cell r="A152" t="str">
            <v>0262000000050</v>
          </cell>
          <cell r="B152" t="str">
            <v>RATEI PASSIVI V/SIGLA FIN</v>
          </cell>
          <cell r="C152">
            <v>-51104.39</v>
          </cell>
        </row>
        <row r="153">
          <cell r="A153" t="str">
            <v>0265000000010</v>
          </cell>
          <cell r="B153" t="str">
            <v>RISCONTI PASS INTERESSI FINANZIAMEN</v>
          </cell>
          <cell r="C153">
            <v>-3600314.27</v>
          </cell>
        </row>
        <row r="154">
          <cell r="A154" t="str">
            <v>0271000000010</v>
          </cell>
          <cell r="B154" t="str">
            <v>FONDO T.F.R.</v>
          </cell>
          <cell r="C154">
            <v>-566366.93999999994</v>
          </cell>
        </row>
        <row r="155">
          <cell r="A155" t="str">
            <v>0295000000015</v>
          </cell>
          <cell r="B155" t="str">
            <v>F.DO AMM. MACCH. UFF. EL. EL ELETTR</v>
          </cell>
          <cell r="C155">
            <v>-445104.06</v>
          </cell>
        </row>
        <row r="156">
          <cell r="A156" t="str">
            <v>0295000000020</v>
          </cell>
          <cell r="B156" t="str">
            <v>F.DO AMM. MOBILI E MACCH. ORDINARIE</v>
          </cell>
          <cell r="C156">
            <v>-60164.88</v>
          </cell>
        </row>
        <row r="157">
          <cell r="A157" t="str">
            <v>0295000000022</v>
          </cell>
          <cell r="B157" t="str">
            <v>F.DO AMM. ARREDI</v>
          </cell>
          <cell r="C157">
            <v>-23216.83</v>
          </cell>
        </row>
        <row r="158">
          <cell r="A158" t="str">
            <v>0295000000025</v>
          </cell>
          <cell r="B158" t="str">
            <v>F.DO AMM. ATTREZZATURE VARIE</v>
          </cell>
          <cell r="C158">
            <v>-26727.32</v>
          </cell>
        </row>
        <row r="159">
          <cell r="A159" t="str">
            <v>0295000000030</v>
          </cell>
          <cell r="B159" t="str">
            <v>F.DO AMM. BANCONI BLINDATI</v>
          </cell>
          <cell r="C159">
            <v>-4392.95</v>
          </cell>
        </row>
        <row r="160">
          <cell r="A160" t="str">
            <v>0295000000033</v>
          </cell>
          <cell r="B160" t="str">
            <v>F.DO AMM. IMPIANTI ELETTRICI</v>
          </cell>
          <cell r="C160">
            <v>-26191.040000000001</v>
          </cell>
        </row>
        <row r="161">
          <cell r="A161" t="str">
            <v>0295000000035</v>
          </cell>
          <cell r="B161" t="str">
            <v>F.DO AMM. IMPIANTI DI ALLARME</v>
          </cell>
          <cell r="C161">
            <v>-21407.32</v>
          </cell>
        </row>
        <row r="162">
          <cell r="A162" t="str">
            <v>0295000000040</v>
          </cell>
          <cell r="B162" t="str">
            <v>F.DO AMM. IMP. INT DI COMUNICAZIONE</v>
          </cell>
          <cell r="C162">
            <v>-31484.240000000002</v>
          </cell>
        </row>
        <row r="163">
          <cell r="A163" t="str">
            <v>0296000000020</v>
          </cell>
          <cell r="B163" t="str">
            <v>FONDO IMPOSTE DIFFERITE</v>
          </cell>
          <cell r="C163">
            <v>-735419.92</v>
          </cell>
        </row>
        <row r="164">
          <cell r="A164" t="str">
            <v>0297000000001</v>
          </cell>
          <cell r="B164" t="str">
            <v>F.DO SVAL. CREDITI FORF CQS</v>
          </cell>
          <cell r="C164">
            <v>-470000</v>
          </cell>
        </row>
        <row r="165">
          <cell r="A165" t="str">
            <v>0298000000001</v>
          </cell>
          <cell r="B165" t="str">
            <v>F.DI RISCHI SU CREDITI PP</v>
          </cell>
          <cell r="C165">
            <v>-42000</v>
          </cell>
        </row>
        <row r="166">
          <cell r="A166" t="str">
            <v>0321000000010</v>
          </cell>
          <cell r="B166" t="str">
            <v>CAPITALE SOCIALE</v>
          </cell>
          <cell r="C166">
            <v>-600000</v>
          </cell>
        </row>
        <row r="167">
          <cell r="A167" t="str">
            <v>0326000000010</v>
          </cell>
          <cell r="B167" t="str">
            <v>PERDITA D'ESERCIZIO PORTATA A NUOVO</v>
          </cell>
          <cell r="C167">
            <v>1245189.54</v>
          </cell>
        </row>
        <row r="168">
          <cell r="A168" t="str">
            <v>0331000000010</v>
          </cell>
          <cell r="B168" t="str">
            <v>SOVRAPPREZZI DA EMISSIONE</v>
          </cell>
          <cell r="C168">
            <v>-1677766</v>
          </cell>
        </row>
        <row r="169">
          <cell r="A169" t="str">
            <v>0372000000010</v>
          </cell>
          <cell r="B169" t="str">
            <v>PERDITA D'ESERCIZIO</v>
          </cell>
          <cell r="C169">
            <v>91243.41</v>
          </cell>
        </row>
        <row r="170">
          <cell r="A170" t="str">
            <v>0401000000010</v>
          </cell>
          <cell r="B170" t="str">
            <v>DEPOSITANTI TITOLI IN GARANZIA</v>
          </cell>
          <cell r="C170">
            <v>-164400</v>
          </cell>
        </row>
        <row r="171">
          <cell r="A171" t="str">
            <v>0402000000010</v>
          </cell>
          <cell r="B171" t="str">
            <v>CREDITORI PER QUOTE CQS C/APULIA</v>
          </cell>
          <cell r="C171">
            <v>-18672559.649999999</v>
          </cell>
        </row>
        <row r="172">
          <cell r="A172" t="str">
            <v>0402000000020</v>
          </cell>
          <cell r="B172" t="str">
            <v>CREDITORI PER QUOTE CQS C/FINECO</v>
          </cell>
          <cell r="C172">
            <v>-30230182.18</v>
          </cell>
        </row>
        <row r="173">
          <cell r="A173" t="str">
            <v>0402000000030</v>
          </cell>
          <cell r="B173" t="str">
            <v>CREDITORI PER QUOTE CQS C/24-7</v>
          </cell>
          <cell r="C173">
            <v>-25293677.449999999</v>
          </cell>
        </row>
        <row r="174">
          <cell r="A174" t="str">
            <v>0403000000010</v>
          </cell>
          <cell r="B174" t="str">
            <v>SOCIETÀ C/CREDITI CEDUTI</v>
          </cell>
          <cell r="C174">
            <v>-351901</v>
          </cell>
        </row>
        <row r="175">
          <cell r="C175">
            <v>-297929.95999993011</v>
          </cell>
        </row>
        <row r="179">
          <cell r="A179" t="str">
            <v>0515000000010</v>
          </cell>
          <cell r="B179" t="str">
            <v>INTERESSI ATTIVI V/BANCHE</v>
          </cell>
          <cell r="C179">
            <v>-20940.669999999998</v>
          </cell>
        </row>
        <row r="180">
          <cell r="A180" t="str">
            <v>0521000000010</v>
          </cell>
          <cell r="B180" t="str">
            <v>INTERESSI ATTIVI DA FINANZIAMENTO</v>
          </cell>
          <cell r="C180">
            <v>-110328.24</v>
          </cell>
        </row>
        <row r="181">
          <cell r="A181" t="str">
            <v>0531000000010</v>
          </cell>
          <cell r="B181" t="str">
            <v>RIMBORSO SERVIZI DI PRODUZIONE</v>
          </cell>
          <cell r="C181">
            <v>-4594846.5199999996</v>
          </cell>
        </row>
        <row r="182">
          <cell r="A182" t="str">
            <v>0531000000015</v>
          </cell>
          <cell r="B182" t="str">
            <v>RIMBORSO SERVIZI AMMINISTRATIVI</v>
          </cell>
          <cell r="C182">
            <v>-189000</v>
          </cell>
        </row>
        <row r="183">
          <cell r="A183" t="str">
            <v>0531000000020</v>
          </cell>
          <cell r="B183" t="str">
            <v>RIMBORSO SERVIZI DI INCASSO</v>
          </cell>
          <cell r="C183">
            <v>-181500</v>
          </cell>
        </row>
        <row r="184">
          <cell r="A184" t="str">
            <v>0531000000025</v>
          </cell>
          <cell r="B184" t="str">
            <v>RIMBORSO SERVIZI PER SPESE MEDIATOR</v>
          </cell>
          <cell r="C184">
            <v>-2466655.11</v>
          </cell>
        </row>
        <row r="185">
          <cell r="A185" t="str">
            <v>0531000000026</v>
          </cell>
          <cell r="B185" t="str">
            <v>RIMBORSO SERVIZI PER PREM PERF MED</v>
          </cell>
          <cell r="C185">
            <v>-49299.57</v>
          </cell>
        </row>
        <row r="186">
          <cell r="A186" t="str">
            <v>0531000000030</v>
          </cell>
          <cell r="B186" t="str">
            <v>RIMBORSO SERVIZI PER SPESE STRUTTUR</v>
          </cell>
          <cell r="C186">
            <v>-117000</v>
          </cell>
        </row>
        <row r="187">
          <cell r="A187" t="str">
            <v>0531000000050</v>
          </cell>
          <cell r="B187" t="str">
            <v>COMM.ATTIVE ASS.PP V/ASSURANT</v>
          </cell>
          <cell r="C187">
            <v>-762771.43</v>
          </cell>
        </row>
        <row r="188">
          <cell r="A188" t="str">
            <v>0531000000060</v>
          </cell>
          <cell r="B188" t="str">
            <v>RAPPEL ASS. PP V/ASSURANT</v>
          </cell>
          <cell r="C188">
            <v>-78041.98</v>
          </cell>
        </row>
        <row r="189">
          <cell r="A189" t="str">
            <v>0531000000070</v>
          </cell>
          <cell r="B189" t="str">
            <v>COMMISSIONI ASSICURATIVE</v>
          </cell>
          <cell r="C189">
            <v>-20522</v>
          </cell>
        </row>
        <row r="190">
          <cell r="A190" t="str">
            <v>0531000000100</v>
          </cell>
          <cell r="B190" t="str">
            <v>RIMBORSO SERVIZI ASSISTENZA SOFTW</v>
          </cell>
          <cell r="C190">
            <v>-22500</v>
          </cell>
        </row>
        <row r="191">
          <cell r="A191" t="str">
            <v>0533000000010</v>
          </cell>
          <cell r="B191" t="str">
            <v>COMMISSIONI SIGLA SRL C/APULIA</v>
          </cell>
          <cell r="C191">
            <v>-228380.81</v>
          </cell>
        </row>
        <row r="192">
          <cell r="A192" t="str">
            <v>0533000000020</v>
          </cell>
          <cell r="B192" t="str">
            <v>COMMISSIONI SIGLA SRL C/FINECO</v>
          </cell>
          <cell r="C192">
            <v>-1123678.6299999999</v>
          </cell>
        </row>
        <row r="193">
          <cell r="A193" t="str">
            <v>0533000000030</v>
          </cell>
          <cell r="B193" t="str">
            <v>COMMISSIONI SIGLA SRL C/24-7</v>
          </cell>
          <cell r="C193">
            <v>-903940.94</v>
          </cell>
        </row>
        <row r="194">
          <cell r="A194" t="str">
            <v>0533000000050</v>
          </cell>
          <cell r="B194" t="str">
            <v>COMMISSIONI PER ASSICURAZIONI CQS</v>
          </cell>
          <cell r="C194">
            <v>-332350.61</v>
          </cell>
        </row>
        <row r="195">
          <cell r="A195" t="str">
            <v>0533000000080</v>
          </cell>
          <cell r="B195" t="str">
            <v>COMMIS EST ANTIC. CQS</v>
          </cell>
          <cell r="C195">
            <v>-12332.14</v>
          </cell>
        </row>
        <row r="196">
          <cell r="A196" t="str">
            <v>0533000000090</v>
          </cell>
          <cell r="B196" t="str">
            <v>RIMBORSO SPESE C/MEDIATORI CQS</v>
          </cell>
          <cell r="C196">
            <v>-4231398.13</v>
          </cell>
        </row>
        <row r="197">
          <cell r="A197" t="str">
            <v>0540100000001</v>
          </cell>
          <cell r="B197" t="str">
            <v>RIVALSA SPESE ISTRUTTORIA FINANZ.</v>
          </cell>
          <cell r="C197">
            <v>-379980</v>
          </cell>
        </row>
        <row r="198">
          <cell r="A198" t="str">
            <v>0540100000015</v>
          </cell>
          <cell r="B198" t="str">
            <v>RIMBORSO SPESE INCASSO EFFETTI</v>
          </cell>
          <cell r="C198">
            <v>-284</v>
          </cell>
        </row>
        <row r="199">
          <cell r="A199" t="str">
            <v>0540100000020</v>
          </cell>
          <cell r="B199" t="str">
            <v>RIMBORSO SPESE TENUTA CONTO</v>
          </cell>
          <cell r="C199">
            <v>-485</v>
          </cell>
        </row>
        <row r="200">
          <cell r="A200" t="str">
            <v>0540200000002</v>
          </cell>
          <cell r="B200" t="str">
            <v>RECUPERO SPESE RECUPERO CREDITI</v>
          </cell>
          <cell r="C200">
            <v>-76.75</v>
          </cell>
        </row>
        <row r="201">
          <cell r="A201" t="str">
            <v>0540300000010</v>
          </cell>
          <cell r="B201" t="str">
            <v>RECUPERO SPESE BOLLI</v>
          </cell>
          <cell r="C201">
            <v>-20730.580000000002</v>
          </cell>
        </row>
        <row r="202">
          <cell r="A202" t="str">
            <v>0540300000015</v>
          </cell>
          <cell r="B202" t="str">
            <v>RECUPERO SPESE PER COMUNIC. PERIOD.</v>
          </cell>
          <cell r="C202">
            <v>-15038.4</v>
          </cell>
        </row>
        <row r="203">
          <cell r="A203" t="str">
            <v>0572000000030</v>
          </cell>
          <cell r="B203" t="str">
            <v>RECUPERO SPESE INSOLUTI</v>
          </cell>
          <cell r="C203">
            <v>-11.6</v>
          </cell>
        </row>
        <row r="204">
          <cell r="A204" t="str">
            <v>0572000000090</v>
          </cell>
          <cell r="B204" t="str">
            <v>ALTRE VOCI DI RECUPERO SPESE</v>
          </cell>
          <cell r="C204">
            <v>-23120.2</v>
          </cell>
        </row>
        <row r="205">
          <cell r="A205" t="str">
            <v>0572000000100</v>
          </cell>
          <cell r="B205" t="str">
            <v>RECUPERO SPESE DIPENDENTI</v>
          </cell>
          <cell r="C205">
            <v>-2021.95</v>
          </cell>
        </row>
        <row r="206">
          <cell r="A206" t="str">
            <v>0572000000110</v>
          </cell>
          <cell r="B206" t="str">
            <v>RECUPERO SPESE LOCAZIONE UFFICI</v>
          </cell>
          <cell r="C206">
            <v>-6194.97</v>
          </cell>
        </row>
        <row r="207">
          <cell r="A207" t="str">
            <v>0572500000010</v>
          </cell>
          <cell r="B207" t="str">
            <v>RECUPERO SPESE CQS C/APULIA</v>
          </cell>
          <cell r="C207">
            <v>-61422.32</v>
          </cell>
        </row>
        <row r="208">
          <cell r="A208" t="str">
            <v>0572500000020</v>
          </cell>
          <cell r="B208" t="str">
            <v>RECUPERO SPESE CQS C/FINECO</v>
          </cell>
          <cell r="C208">
            <v>-341757</v>
          </cell>
        </row>
        <row r="209">
          <cell r="A209" t="str">
            <v>0572500000030</v>
          </cell>
          <cell r="B209" t="str">
            <v>RECUPERO SPESE CQS C/24-7</v>
          </cell>
          <cell r="C209">
            <v>-354630</v>
          </cell>
        </row>
        <row r="210">
          <cell r="A210" t="str">
            <v>0581000000010</v>
          </cell>
          <cell r="B210" t="str">
            <v>SOPRAVVENIENZE ATTIVE</v>
          </cell>
          <cell r="C210">
            <v>-18151.2</v>
          </cell>
        </row>
        <row r="211">
          <cell r="A211" t="str">
            <v>0581000000030</v>
          </cell>
          <cell r="B211" t="str">
            <v>ABBUONI ATTIVI E ARROTONDAMENTI</v>
          </cell>
          <cell r="C211">
            <v>-26.63</v>
          </cell>
        </row>
        <row r="212">
          <cell r="A212" t="str">
            <v>0582000000010</v>
          </cell>
          <cell r="B212" t="str">
            <v>SOPRAVVENIENZE ATTIVE CQS</v>
          </cell>
          <cell r="C212">
            <v>-2664.39</v>
          </cell>
        </row>
        <row r="213">
          <cell r="A213" t="str">
            <v>0582000000030</v>
          </cell>
          <cell r="B213" t="str">
            <v>ABBUONI ATTIVI E ARROTONDAM. CQS</v>
          </cell>
          <cell r="C213">
            <v>-3366.58</v>
          </cell>
        </row>
        <row r="214">
          <cell r="A214" t="str">
            <v>0711000000010</v>
          </cell>
          <cell r="B214" t="str">
            <v>INTERESSI PASSIVI SU C/C ORDINARIO</v>
          </cell>
          <cell r="C214">
            <v>43168.69</v>
          </cell>
        </row>
        <row r="215">
          <cell r="A215" t="str">
            <v>0712000000010</v>
          </cell>
          <cell r="B215" t="str">
            <v>SPESE CHIUSURA TRIMESTRE</v>
          </cell>
          <cell r="C215">
            <v>16390.05</v>
          </cell>
        </row>
        <row r="216">
          <cell r="A216" t="str">
            <v>0712000000020</v>
          </cell>
          <cell r="B216" t="str">
            <v>SPESE DIVERSE BANCA</v>
          </cell>
          <cell r="C216">
            <v>10089.77</v>
          </cell>
        </row>
        <row r="217">
          <cell r="A217" t="str">
            <v>0712000000040</v>
          </cell>
          <cell r="B217" t="str">
            <v>PENALI BONIFICI CONTRATTI</v>
          </cell>
          <cell r="C217">
            <v>2436.77</v>
          </cell>
        </row>
        <row r="218">
          <cell r="A218" t="str">
            <v>0712000000050</v>
          </cell>
          <cell r="B218" t="str">
            <v>COMMISSIONI PASSIVE BPM</v>
          </cell>
          <cell r="C218">
            <v>6216</v>
          </cell>
        </row>
        <row r="219">
          <cell r="A219" t="str">
            <v>0712000000065</v>
          </cell>
          <cell r="B219" t="str">
            <v>COMM. INCASSO RID</v>
          </cell>
          <cell r="C219">
            <v>995.5</v>
          </cell>
        </row>
        <row r="220">
          <cell r="A220" t="str">
            <v>0712000000075</v>
          </cell>
          <cell r="B220" t="str">
            <v>COMM. INCASSO RI.BA.</v>
          </cell>
          <cell r="C220">
            <v>35.200000000000003</v>
          </cell>
        </row>
        <row r="221">
          <cell r="A221" t="str">
            <v>0713000000001</v>
          </cell>
          <cell r="B221" t="str">
            <v>INTERESSI V/ ENTI PREV</v>
          </cell>
          <cell r="C221">
            <v>1</v>
          </cell>
        </row>
        <row r="222">
          <cell r="A222" t="str">
            <v>0715000000030</v>
          </cell>
          <cell r="B222" t="str">
            <v>INTERESSI PASSIVI V/SIGLA HOLDING</v>
          </cell>
          <cell r="C222">
            <v>102668.52</v>
          </cell>
        </row>
        <row r="223">
          <cell r="A223" t="str">
            <v>0715000000050</v>
          </cell>
          <cell r="B223" t="str">
            <v>INTERESSI PASSIVI IFI</v>
          </cell>
          <cell r="C223">
            <v>601.74</v>
          </cell>
        </row>
        <row r="224">
          <cell r="A224" t="str">
            <v>0720700000020</v>
          </cell>
          <cell r="B224" t="str">
            <v>COMM. INSOLUTI RID</v>
          </cell>
          <cell r="C224">
            <v>9.6</v>
          </cell>
        </row>
        <row r="225">
          <cell r="A225" t="str">
            <v>0720700000030</v>
          </cell>
          <cell r="B225" t="str">
            <v>COMM. INSOLUTI RI.BA.</v>
          </cell>
          <cell r="C225">
            <v>1.3</v>
          </cell>
        </row>
        <row r="226">
          <cell r="A226" t="str">
            <v>0720800000010</v>
          </cell>
          <cell r="B226" t="str">
            <v>COMMISSIONI PASSIVE IFI</v>
          </cell>
          <cell r="C226">
            <v>3553.3</v>
          </cell>
        </row>
        <row r="227">
          <cell r="A227" t="str">
            <v>0721000000010</v>
          </cell>
          <cell r="B227" t="str">
            <v>PROVVIGIONI A MEDIATORI</v>
          </cell>
          <cell r="C227">
            <v>2486307.65</v>
          </cell>
        </row>
        <row r="228">
          <cell r="A228" t="str">
            <v>0721000000015</v>
          </cell>
          <cell r="B228" t="str">
            <v>PREMIO PERFORMANCE MEDIATORI</v>
          </cell>
          <cell r="C228">
            <v>49299.63</v>
          </cell>
        </row>
        <row r="229">
          <cell r="A229" t="str">
            <v>0721000000040</v>
          </cell>
          <cell r="B229" t="str">
            <v>COMM PASS ASSIC SU PP V/SIGLA FIN</v>
          </cell>
          <cell r="C229">
            <v>499668.5</v>
          </cell>
        </row>
        <row r="230">
          <cell r="A230" t="str">
            <v>0721000000045</v>
          </cell>
          <cell r="B230" t="str">
            <v>RAPPEL ASS C/SIGLA FIN</v>
          </cell>
          <cell r="C230">
            <v>50159.78</v>
          </cell>
        </row>
        <row r="231">
          <cell r="A231" t="str">
            <v>0721000000050</v>
          </cell>
          <cell r="B231" t="str">
            <v>PROVVIGIONI SGL SPA</v>
          </cell>
          <cell r="C231">
            <v>192250</v>
          </cell>
        </row>
        <row r="232">
          <cell r="A232" t="str">
            <v>0721000000055</v>
          </cell>
          <cell r="B232" t="str">
            <v>SPESE PERSONALE SGL SPA</v>
          </cell>
          <cell r="C232">
            <v>81573.41</v>
          </cell>
        </row>
        <row r="233">
          <cell r="A233" t="str">
            <v>0721500000010</v>
          </cell>
          <cell r="B233" t="str">
            <v>PROVVIGIONI MEDIATORI CQS</v>
          </cell>
          <cell r="C233">
            <v>4231398.13</v>
          </cell>
        </row>
        <row r="234">
          <cell r="A234" t="str">
            <v>0721500000015</v>
          </cell>
          <cell r="B234" t="str">
            <v>PREMI PERFORMANCE CQS</v>
          </cell>
          <cell r="C234">
            <v>310534.27</v>
          </cell>
        </row>
        <row r="235">
          <cell r="A235" t="str">
            <v>0741000000010</v>
          </cell>
          <cell r="B235" t="str">
            <v>STIPENDI</v>
          </cell>
          <cell r="C235">
            <v>2648996.5699999998</v>
          </cell>
        </row>
        <row r="236">
          <cell r="A236" t="str">
            <v>0741000000012</v>
          </cell>
          <cell r="B236" t="str">
            <v>COSTO LAVORO INTERINALE</v>
          </cell>
          <cell r="C236">
            <v>2189.2399999999998</v>
          </cell>
        </row>
        <row r="237">
          <cell r="A237" t="str">
            <v>0741000000015</v>
          </cell>
          <cell r="B237" t="str">
            <v>ACCANTONAMENTO T.F.R.</v>
          </cell>
          <cell r="C237">
            <v>169997.32</v>
          </cell>
        </row>
        <row r="238">
          <cell r="A238" t="str">
            <v>0741000000020</v>
          </cell>
          <cell r="B238" t="str">
            <v>INPS</v>
          </cell>
          <cell r="C238">
            <v>710822.14</v>
          </cell>
        </row>
        <row r="239">
          <cell r="A239" t="str">
            <v>0741000000025</v>
          </cell>
          <cell r="B239" t="str">
            <v>INPS CO.CO.PRO.</v>
          </cell>
          <cell r="C239">
            <v>7537.27</v>
          </cell>
        </row>
        <row r="240">
          <cell r="A240" t="str">
            <v>0741000000030</v>
          </cell>
          <cell r="B240" t="str">
            <v>INAIL</v>
          </cell>
          <cell r="C240">
            <v>13402.71</v>
          </cell>
        </row>
        <row r="241">
          <cell r="A241" t="str">
            <v>0741000000050</v>
          </cell>
          <cell r="B241" t="str">
            <v>FONDO MARIO NEGRI</v>
          </cell>
          <cell r="C241">
            <v>55676.05</v>
          </cell>
        </row>
        <row r="242">
          <cell r="A242" t="str">
            <v>0741000000055</v>
          </cell>
          <cell r="B242" t="str">
            <v>FONDO BESUSSO</v>
          </cell>
          <cell r="C242">
            <v>21858.54</v>
          </cell>
        </row>
        <row r="243">
          <cell r="A243" t="str">
            <v>0741000000060</v>
          </cell>
          <cell r="B243" t="str">
            <v>FONDO PASTORE</v>
          </cell>
          <cell r="C243">
            <v>37544.29</v>
          </cell>
        </row>
        <row r="244">
          <cell r="A244" t="str">
            <v>0741000000070</v>
          </cell>
          <cell r="B244" t="str">
            <v>QUADRIFOR</v>
          </cell>
          <cell r="C244">
            <v>575.5</v>
          </cell>
        </row>
        <row r="245">
          <cell r="A245" t="str">
            <v>0741000000080</v>
          </cell>
          <cell r="B245" t="str">
            <v>QUAS</v>
          </cell>
          <cell r="C245">
            <v>4371</v>
          </cell>
        </row>
        <row r="246">
          <cell r="A246" t="str">
            <v>0741000000085</v>
          </cell>
          <cell r="B246" t="str">
            <v>FONDO EST</v>
          </cell>
          <cell r="C246">
            <v>4086</v>
          </cell>
        </row>
        <row r="247">
          <cell r="A247" t="str">
            <v>0741000000100</v>
          </cell>
          <cell r="B247" t="str">
            <v>STANZIAMENTO PREMI DIPENDENTI</v>
          </cell>
          <cell r="C247">
            <v>287995</v>
          </cell>
        </row>
        <row r="248">
          <cell r="A248" t="str">
            <v>0743000000010</v>
          </cell>
          <cell r="B248" t="str">
            <v>COMPENSO AMMINISTRATORI</v>
          </cell>
          <cell r="C248">
            <v>42599.97</v>
          </cell>
        </row>
        <row r="249">
          <cell r="A249" t="str">
            <v>0743000000015</v>
          </cell>
          <cell r="B249" t="str">
            <v>COMPENSO SINDACI</v>
          </cell>
          <cell r="C249">
            <v>14250</v>
          </cell>
        </row>
        <row r="250">
          <cell r="A250" t="str">
            <v>0743000000020</v>
          </cell>
          <cell r="B250" t="str">
            <v>CONSULENTI FISCALI</v>
          </cell>
          <cell r="C250">
            <v>10140</v>
          </cell>
        </row>
        <row r="251">
          <cell r="A251" t="str">
            <v>0743000000025</v>
          </cell>
          <cell r="B251" t="str">
            <v>CONSULENTI DEL LAVORO</v>
          </cell>
          <cell r="C251">
            <v>22014.639999999999</v>
          </cell>
        </row>
        <row r="252">
          <cell r="A252" t="str">
            <v>0743000000030</v>
          </cell>
          <cell r="B252" t="str">
            <v>CONSULENTI LEGALI</v>
          </cell>
          <cell r="C252">
            <v>52616.67</v>
          </cell>
        </row>
        <row r="253">
          <cell r="A253" t="str">
            <v>0743000000040</v>
          </cell>
          <cell r="B253" t="str">
            <v>COMPENSI SOCIETA' DI REVISIONE</v>
          </cell>
          <cell r="C253">
            <v>15872.06</v>
          </cell>
        </row>
        <row r="254">
          <cell r="A254" t="str">
            <v>0743000000050</v>
          </cell>
          <cell r="B254" t="str">
            <v>ALTRI COMPENSI A TERZI</v>
          </cell>
          <cell r="C254">
            <v>9432.94</v>
          </cell>
        </row>
        <row r="255">
          <cell r="A255" t="str">
            <v>0743000000060</v>
          </cell>
          <cell r="B255" t="str">
            <v>COMPENSO CO.CO.PRO.</v>
          </cell>
          <cell r="C255">
            <v>25905.8</v>
          </cell>
        </row>
        <row r="256">
          <cell r="A256" t="str">
            <v>0743000000090</v>
          </cell>
          <cell r="B256" t="str">
            <v>COSTO ENASARCO</v>
          </cell>
          <cell r="C256">
            <v>68131.08</v>
          </cell>
        </row>
        <row r="257">
          <cell r="A257" t="str">
            <v>0743000000100</v>
          </cell>
          <cell r="B257" t="str">
            <v>ACCANTONAMENTO FIRR</v>
          </cell>
          <cell r="C257">
            <v>37783.480000000003</v>
          </cell>
        </row>
        <row r="258">
          <cell r="A258" t="str">
            <v>0743500000010</v>
          </cell>
          <cell r="B258" t="str">
            <v>SERVIZI INFORMATICI</v>
          </cell>
          <cell r="C258">
            <v>453525.07</v>
          </cell>
        </row>
        <row r="259">
          <cell r="A259" t="str">
            <v>0743500000025</v>
          </cell>
          <cell r="B259" t="str">
            <v>ENERGIA ELETTRICA</v>
          </cell>
          <cell r="C259">
            <v>14959.75</v>
          </cell>
        </row>
        <row r="260">
          <cell r="A260" t="str">
            <v>0743500000030</v>
          </cell>
          <cell r="B260" t="str">
            <v>SPESE POSTALI</v>
          </cell>
          <cell r="C260">
            <v>53907.65</v>
          </cell>
        </row>
        <row r="261">
          <cell r="A261" t="str">
            <v>0743500000035</v>
          </cell>
          <cell r="B261" t="str">
            <v>CORRIERE</v>
          </cell>
          <cell r="C261">
            <v>33704.01</v>
          </cell>
        </row>
        <row r="262">
          <cell r="A262" t="str">
            <v>0743500000040</v>
          </cell>
          <cell r="B262" t="str">
            <v>SERVIZI TELEFONICI</v>
          </cell>
          <cell r="C262">
            <v>112069.39</v>
          </cell>
        </row>
        <row r="263">
          <cell r="A263" t="str">
            <v>0743500000045</v>
          </cell>
          <cell r="B263" t="str">
            <v>SERVIZI TELEFONICI RADIOMOBILE</v>
          </cell>
          <cell r="C263">
            <v>129800.34</v>
          </cell>
        </row>
        <row r="264">
          <cell r="A264" t="str">
            <v>0743500000050</v>
          </cell>
          <cell r="B264" t="str">
            <v>VIGILANZA</v>
          </cell>
          <cell r="C264">
            <v>278.91000000000003</v>
          </cell>
        </row>
        <row r="265">
          <cell r="A265" t="str">
            <v>0743500000060</v>
          </cell>
          <cell r="B265" t="str">
            <v>NOLEGGIO AUTOVETTURE</v>
          </cell>
          <cell r="C265">
            <v>61282.05</v>
          </cell>
        </row>
        <row r="266">
          <cell r="A266" t="str">
            <v>0743500000061</v>
          </cell>
          <cell r="B266" t="str">
            <v>NOLEGGIO AUTOVETTURE AREA VENDITE</v>
          </cell>
          <cell r="C266">
            <v>71396.490000000005</v>
          </cell>
        </row>
        <row r="267">
          <cell r="A267" t="str">
            <v>0743500000065</v>
          </cell>
          <cell r="B267" t="str">
            <v>SPESE NOLEGGIO AUTOVETTURE</v>
          </cell>
          <cell r="C267">
            <v>22102.720000000001</v>
          </cell>
        </row>
        <row r="268">
          <cell r="A268" t="str">
            <v>0743500000066</v>
          </cell>
          <cell r="B268" t="str">
            <v>SPESE NOLEGGIO AUTOVETTURE AREA VEN</v>
          </cell>
          <cell r="C268">
            <v>10882.88</v>
          </cell>
        </row>
        <row r="269">
          <cell r="A269" t="str">
            <v>0743500000070</v>
          </cell>
          <cell r="B269" t="str">
            <v>CONTRIBUTI ASSOCIATIVI</v>
          </cell>
          <cell r="C269">
            <v>95</v>
          </cell>
        </row>
        <row r="270">
          <cell r="A270" t="str">
            <v>0743500000090</v>
          </cell>
          <cell r="B270" t="str">
            <v>SERVIZI DIVERSI</v>
          </cell>
          <cell r="C270">
            <v>88826.3</v>
          </cell>
        </row>
        <row r="271">
          <cell r="A271" t="str">
            <v>0743500000095</v>
          </cell>
          <cell r="B271" t="str">
            <v>SERVIZI LAVORO INTERINALE</v>
          </cell>
          <cell r="C271">
            <v>498.72</v>
          </cell>
        </row>
        <row r="272">
          <cell r="A272" t="str">
            <v>0743500000100</v>
          </cell>
          <cell r="B272" t="str">
            <v>NOLEGGIO FOTOCOPIATORI</v>
          </cell>
          <cell r="C272">
            <v>19420.36</v>
          </cell>
        </row>
        <row r="273">
          <cell r="A273" t="str">
            <v>0743500000110</v>
          </cell>
          <cell r="B273" t="str">
            <v>NOLEGGIO STAMPANTI</v>
          </cell>
          <cell r="C273">
            <v>2767.11</v>
          </cell>
        </row>
        <row r="274">
          <cell r="A274" t="str">
            <v>0743500000120</v>
          </cell>
          <cell r="B274" t="str">
            <v>NOLEGGIO MACCHINE UFF. ELETTRICHE</v>
          </cell>
          <cell r="C274">
            <v>648</v>
          </cell>
        </row>
        <row r="275">
          <cell r="A275" t="str">
            <v>0743500000130</v>
          </cell>
          <cell r="B275" t="str">
            <v>SPESE RICERCA E SELEZIONE</v>
          </cell>
          <cell r="C275">
            <v>11300</v>
          </cell>
        </row>
        <row r="276">
          <cell r="A276" t="str">
            <v>0744000000010</v>
          </cell>
          <cell r="B276" t="str">
            <v>CANONI DI LOCAZIONE</v>
          </cell>
          <cell r="C276">
            <v>131352.20000000001</v>
          </cell>
        </row>
        <row r="277">
          <cell r="A277" t="str">
            <v>0744000000015</v>
          </cell>
          <cell r="B277" t="str">
            <v>SPESE CONDOMINIALI</v>
          </cell>
          <cell r="C277">
            <v>29398.58</v>
          </cell>
        </row>
        <row r="278">
          <cell r="A278" t="str">
            <v>0744000000020</v>
          </cell>
          <cell r="B278" t="str">
            <v>SPESE DI PULIZIA</v>
          </cell>
          <cell r="C278">
            <v>30812.27</v>
          </cell>
        </row>
        <row r="279">
          <cell r="A279" t="str">
            <v>0744500000010</v>
          </cell>
          <cell r="B279" t="str">
            <v>MANUTENZIONI FOTOCOPIATORI</v>
          </cell>
          <cell r="C279">
            <v>9206.66</v>
          </cell>
        </row>
        <row r="280">
          <cell r="A280" t="str">
            <v>0744500000025</v>
          </cell>
          <cell r="B280" t="str">
            <v>MANUTENZIONI IMPIANTO TELEFONICO</v>
          </cell>
          <cell r="C280">
            <v>2368.9499999999998</v>
          </cell>
        </row>
        <row r="281">
          <cell r="A281" t="str">
            <v>0744500000040</v>
          </cell>
          <cell r="B281" t="str">
            <v>MANUTENZIONI UFFICI</v>
          </cell>
          <cell r="C281">
            <v>1637</v>
          </cell>
        </row>
        <row r="282">
          <cell r="A282" t="str">
            <v>0745000000010</v>
          </cell>
          <cell r="B282" t="str">
            <v>ASSICURAZIONI INFORTUNI</v>
          </cell>
          <cell r="C282">
            <v>14366.17</v>
          </cell>
        </row>
        <row r="283">
          <cell r="A283" t="str">
            <v>0745000000060</v>
          </cell>
          <cell r="B283" t="str">
            <v>ASSICURAZIONI VARIE</v>
          </cell>
          <cell r="C283">
            <v>32799.370000000003</v>
          </cell>
        </row>
        <row r="284">
          <cell r="A284" t="str">
            <v>0746000000017</v>
          </cell>
          <cell r="B284" t="str">
            <v>VALORI BOLLATI CQS</v>
          </cell>
          <cell r="C284">
            <v>21983.19</v>
          </cell>
        </row>
        <row r="285">
          <cell r="A285" t="str">
            <v>0746000000020</v>
          </cell>
          <cell r="B285" t="str">
            <v>VALORI BOLLATI</v>
          </cell>
          <cell r="C285">
            <v>18437.060000000001</v>
          </cell>
        </row>
        <row r="286">
          <cell r="A286" t="str">
            <v>0746000000080</v>
          </cell>
          <cell r="B286" t="str">
            <v>IMPOSTE E TASSE VARIE</v>
          </cell>
          <cell r="C286">
            <v>1879.67</v>
          </cell>
        </row>
        <row r="287">
          <cell r="A287" t="str">
            <v>0746000000081</v>
          </cell>
          <cell r="B287" t="str">
            <v>TASSA ISCRIZIONE CCIAA</v>
          </cell>
          <cell r="C287">
            <v>1731</v>
          </cell>
        </row>
        <row r="288">
          <cell r="A288" t="str">
            <v>0746000000085</v>
          </cell>
          <cell r="B288" t="str">
            <v>IMPOSTE E TASSE CQS</v>
          </cell>
          <cell r="C288">
            <v>164</v>
          </cell>
        </row>
        <row r="289">
          <cell r="A289" t="str">
            <v>0746000000100</v>
          </cell>
          <cell r="B289" t="str">
            <v>COSTO IVA PRO-RATA</v>
          </cell>
          <cell r="C289">
            <v>458502.79</v>
          </cell>
        </row>
        <row r="290">
          <cell r="A290" t="str">
            <v>0747000000010</v>
          </cell>
          <cell r="B290" t="str">
            <v>SPESE DI RAPPRESENTANZA</v>
          </cell>
          <cell r="C290">
            <v>8200.69</v>
          </cell>
        </row>
        <row r="291">
          <cell r="A291" t="str">
            <v>0747000000020</v>
          </cell>
          <cell r="B291" t="str">
            <v>OMAGGI</v>
          </cell>
          <cell r="C291">
            <v>4739.05</v>
          </cell>
        </row>
        <row r="292">
          <cell r="A292" t="str">
            <v>0748000000010</v>
          </cell>
          <cell r="B292" t="str">
            <v>SPESE AUTOSTRADALI</v>
          </cell>
          <cell r="C292">
            <v>12226.38</v>
          </cell>
        </row>
        <row r="293">
          <cell r="A293" t="str">
            <v>0748000000020</v>
          </cell>
          <cell r="B293" t="str">
            <v>CARBURANTE</v>
          </cell>
          <cell r="C293">
            <v>27029.87</v>
          </cell>
        </row>
        <row r="294">
          <cell r="A294" t="str">
            <v>0748000000030</v>
          </cell>
          <cell r="B294" t="str">
            <v>RIMBORSO CHILOMETRICO</v>
          </cell>
          <cell r="C294">
            <v>2316.27</v>
          </cell>
        </row>
        <row r="295">
          <cell r="A295" t="str">
            <v>0748000000040</v>
          </cell>
          <cell r="B295" t="str">
            <v>RIMBORSO VITTO E ALLOGGIO</v>
          </cell>
          <cell r="C295">
            <v>12799.17</v>
          </cell>
        </row>
        <row r="296">
          <cell r="A296" t="str">
            <v>0748000000090</v>
          </cell>
          <cell r="B296" t="str">
            <v>RIMBORSO SPESE VARIE</v>
          </cell>
          <cell r="C296">
            <v>17919.45</v>
          </cell>
        </row>
        <row r="297">
          <cell r="A297" t="str">
            <v>0748100000010</v>
          </cell>
          <cell r="B297" t="str">
            <v>SPESE AUTOSTRADALI VENDITE</v>
          </cell>
          <cell r="C297">
            <v>10371.24</v>
          </cell>
        </row>
        <row r="298">
          <cell r="A298" t="str">
            <v>0748100000020</v>
          </cell>
          <cell r="B298" t="str">
            <v>SPESE CARBURANTI VENDITE</v>
          </cell>
          <cell r="C298">
            <v>47936.69</v>
          </cell>
        </row>
        <row r="299">
          <cell r="A299" t="str">
            <v>0748100000040</v>
          </cell>
          <cell r="B299" t="str">
            <v>RIMBORSO VITTO E ALLOGGIO VENDITE</v>
          </cell>
          <cell r="C299">
            <v>22895.09</v>
          </cell>
        </row>
        <row r="300">
          <cell r="A300" t="str">
            <v>0748100000041</v>
          </cell>
          <cell r="B300" t="str">
            <v>RIMBORSO SPESE PASTO AREA VENDITE</v>
          </cell>
          <cell r="C300">
            <v>12077.07</v>
          </cell>
        </row>
        <row r="301">
          <cell r="A301" t="str">
            <v>0748100000090</v>
          </cell>
          <cell r="B301" t="str">
            <v>SPESE VARIE VENDITE</v>
          </cell>
          <cell r="C301">
            <v>19200.939999999999</v>
          </cell>
        </row>
        <row r="302">
          <cell r="A302" t="str">
            <v>0748100000100</v>
          </cell>
          <cell r="B302" t="str">
            <v>SPESE VIAGGI AEREO VENDITE</v>
          </cell>
          <cell r="C302">
            <v>10200.75</v>
          </cell>
        </row>
        <row r="303">
          <cell r="A303" t="str">
            <v>0748100000101</v>
          </cell>
          <cell r="B303" t="str">
            <v>SPESE VIAGGI VENDITE</v>
          </cell>
          <cell r="C303">
            <v>417.43</v>
          </cell>
        </row>
        <row r="304">
          <cell r="A304" t="str">
            <v>0749000000010</v>
          </cell>
          <cell r="B304" t="str">
            <v>CARTA E STAMPATI</v>
          </cell>
          <cell r="C304">
            <v>27478.880000000001</v>
          </cell>
        </row>
        <row r="305">
          <cell r="A305" t="str">
            <v>0749000000020</v>
          </cell>
          <cell r="B305" t="str">
            <v>MATERIALE DI CONSUMO</v>
          </cell>
          <cell r="C305">
            <v>5256.37</v>
          </cell>
        </row>
        <row r="306">
          <cell r="A306" t="str">
            <v>0749000000030</v>
          </cell>
          <cell r="B306" t="str">
            <v>CANCELLERIA</v>
          </cell>
          <cell r="C306">
            <v>4377.13</v>
          </cell>
        </row>
        <row r="307">
          <cell r="A307" t="str">
            <v>0749000000050</v>
          </cell>
          <cell r="B307" t="str">
            <v>ABBONAMENTI E LIBRI</v>
          </cell>
          <cell r="C307">
            <v>1035.71</v>
          </cell>
        </row>
        <row r="308">
          <cell r="A308" t="str">
            <v>0749000000070</v>
          </cell>
          <cell r="B308" t="str">
            <v>SPESE NOTIFICA CQS</v>
          </cell>
          <cell r="C308">
            <v>24724.799999999999</v>
          </cell>
        </row>
        <row r="309">
          <cell r="A309" t="str">
            <v>0749000000090</v>
          </cell>
          <cell r="B309" t="str">
            <v>SPESE VARIE</v>
          </cell>
          <cell r="C309">
            <v>16934.34</v>
          </cell>
        </row>
        <row r="310">
          <cell r="A310" t="str">
            <v>0749000000095</v>
          </cell>
          <cell r="B310" t="str">
            <v>SPESE VARIE INDEDUCIBILI</v>
          </cell>
          <cell r="C310">
            <v>5683.88</v>
          </cell>
        </row>
        <row r="311">
          <cell r="A311" t="str">
            <v>0749000000100</v>
          </cell>
          <cell r="B311" t="str">
            <v>SPESE VIAGGI AEREO</v>
          </cell>
          <cell r="C311">
            <v>10061.530000000001</v>
          </cell>
        </row>
        <row r="312">
          <cell r="A312" t="str">
            <v>0749000000101</v>
          </cell>
          <cell r="B312" t="str">
            <v>SPESE VIAGGI</v>
          </cell>
          <cell r="C312">
            <v>1822.24</v>
          </cell>
        </row>
        <row r="313">
          <cell r="A313" t="str">
            <v>0749000000105</v>
          </cell>
          <cell r="B313" t="str">
            <v>BENI STRUMENTALI INDEDUCIBILI</v>
          </cell>
          <cell r="C313">
            <v>2177.6</v>
          </cell>
        </row>
        <row r="314">
          <cell r="A314" t="str">
            <v>0749500000010</v>
          </cell>
          <cell r="B314" t="str">
            <v>SPESE LOCAZIONI DIPENDENTI</v>
          </cell>
          <cell r="C314">
            <v>65860.47</v>
          </cell>
        </row>
        <row r="315">
          <cell r="A315" t="str">
            <v>0749500000020</v>
          </cell>
          <cell r="B315" t="str">
            <v>SPESE ENERGIA ELETTRICA DIPENDENTI</v>
          </cell>
          <cell r="C315">
            <v>709.42</v>
          </cell>
        </row>
        <row r="316">
          <cell r="A316" t="str">
            <v>0749500000046</v>
          </cell>
          <cell r="B316" t="str">
            <v>SPESE UTENZE GAS DIPENDENTI</v>
          </cell>
          <cell r="C316">
            <v>1330.47</v>
          </cell>
        </row>
        <row r="317">
          <cell r="A317" t="str">
            <v>0749500000048</v>
          </cell>
          <cell r="B317" t="str">
            <v>SPESE UTENZE ACQUEDOTTO DIPENDENTI</v>
          </cell>
          <cell r="C317">
            <v>34.01</v>
          </cell>
        </row>
        <row r="318">
          <cell r="A318" t="str">
            <v>0749500000050</v>
          </cell>
          <cell r="B318" t="str">
            <v>SPESE VARIE DIPENDENTI</v>
          </cell>
          <cell r="C318">
            <v>1276.82</v>
          </cell>
        </row>
        <row r="319">
          <cell r="A319" t="str">
            <v>0751000000010</v>
          </cell>
          <cell r="B319" t="str">
            <v>AMMORTAMENTO COSTI D'IMPIANTO</v>
          </cell>
          <cell r="C319">
            <v>232287.63</v>
          </cell>
        </row>
        <row r="320">
          <cell r="A320" t="str">
            <v>0751000000020</v>
          </cell>
          <cell r="B320" t="str">
            <v>AMMORTAMENTO ONERI PLURIENNALI</v>
          </cell>
          <cell r="C320">
            <v>7649.24</v>
          </cell>
        </row>
        <row r="321">
          <cell r="A321" t="str">
            <v>0751000000031</v>
          </cell>
          <cell r="B321" t="str">
            <v>AMMORTAMENTO PROGRAMMI SOFTWARE</v>
          </cell>
          <cell r="C321">
            <v>363141.96</v>
          </cell>
        </row>
        <row r="322">
          <cell r="A322" t="str">
            <v>0751000000041</v>
          </cell>
          <cell r="B322" t="str">
            <v>AMMORTAMENTO KNOW HOW</v>
          </cell>
          <cell r="C322">
            <v>90000</v>
          </cell>
        </row>
        <row r="323">
          <cell r="A323" t="str">
            <v>0751000000051</v>
          </cell>
          <cell r="B323" t="str">
            <v>AMMORTAMENTO MARCHIO</v>
          </cell>
          <cell r="C323">
            <v>146588.85999999999</v>
          </cell>
        </row>
        <row r="324">
          <cell r="A324" t="str">
            <v>0751000000070</v>
          </cell>
          <cell r="B324" t="str">
            <v>AMM. COSTI PLURIENNALI BENI TERZI</v>
          </cell>
          <cell r="C324">
            <v>12597.46</v>
          </cell>
        </row>
        <row r="325">
          <cell r="A325" t="str">
            <v>0753000000015</v>
          </cell>
          <cell r="B325" t="str">
            <v>AMM. MACCH. UFFICIO ELETTRONICHE</v>
          </cell>
          <cell r="C325">
            <v>82697.39</v>
          </cell>
        </row>
        <row r="326">
          <cell r="A326" t="str">
            <v>0753000000020</v>
          </cell>
          <cell r="B326" t="str">
            <v>AMM. MOBILI E MACCHINE ORDINARIE</v>
          </cell>
          <cell r="C326">
            <v>13761.74</v>
          </cell>
        </row>
        <row r="327">
          <cell r="A327" t="str">
            <v>0753000000022</v>
          </cell>
          <cell r="B327" t="str">
            <v>AMMORTAMENTO ARREDI</v>
          </cell>
          <cell r="C327">
            <v>3596.93</v>
          </cell>
        </row>
        <row r="328">
          <cell r="A328" t="str">
            <v>0753000000025</v>
          </cell>
          <cell r="B328" t="str">
            <v>AMM. ATTREZZATURE VARIE</v>
          </cell>
          <cell r="C328">
            <v>2269.25</v>
          </cell>
        </row>
        <row r="329">
          <cell r="A329" t="str">
            <v>0753000000030</v>
          </cell>
          <cell r="B329" t="str">
            <v>AMM. BANCONI BLINDATI</v>
          </cell>
          <cell r="C329">
            <v>165</v>
          </cell>
        </row>
        <row r="330">
          <cell r="A330" t="str">
            <v>0753000000033</v>
          </cell>
          <cell r="B330" t="str">
            <v>AMM. IMPIANTI ELETTRICI</v>
          </cell>
          <cell r="C330">
            <v>8586.2999999999993</v>
          </cell>
        </row>
        <row r="331">
          <cell r="A331" t="str">
            <v>0753000000035</v>
          </cell>
          <cell r="B331" t="str">
            <v>AMM. IMPIANTI DI ALLARME</v>
          </cell>
          <cell r="C331">
            <v>4091.59</v>
          </cell>
        </row>
        <row r="332">
          <cell r="A332" t="str">
            <v>0753000000040</v>
          </cell>
          <cell r="B332" t="str">
            <v>AMM. IMP. INT. DI COMUNICAZIONE</v>
          </cell>
          <cell r="C332">
            <v>252.88</v>
          </cell>
        </row>
        <row r="333">
          <cell r="A333" t="str">
            <v>0761000000010</v>
          </cell>
          <cell r="B333" t="str">
            <v>BANCHE DATI</v>
          </cell>
          <cell r="C333">
            <v>63019.4</v>
          </cell>
        </row>
        <row r="334">
          <cell r="A334" t="str">
            <v>0761000000015</v>
          </cell>
          <cell r="B334" t="str">
            <v>BANCHE DATI CQS</v>
          </cell>
          <cell r="C334">
            <v>73381.440000000002</v>
          </cell>
        </row>
        <row r="335">
          <cell r="A335" t="str">
            <v>0761000000030</v>
          </cell>
          <cell r="B335" t="str">
            <v>INFORMAZIONI UFFICIO COMMERCIALE</v>
          </cell>
          <cell r="C335">
            <v>7315</v>
          </cell>
        </row>
        <row r="336">
          <cell r="A336" t="str">
            <v>0761000000031</v>
          </cell>
          <cell r="B336" t="str">
            <v>INFORM. PRE-POST EROGAZIONE</v>
          </cell>
          <cell r="C336">
            <v>2570</v>
          </cell>
        </row>
        <row r="337">
          <cell r="A337" t="str">
            <v>0761000000050</v>
          </cell>
          <cell r="B337" t="str">
            <v>PUBBLICITA'</v>
          </cell>
          <cell r="C337">
            <v>141.69</v>
          </cell>
        </row>
        <row r="338">
          <cell r="A338" t="str">
            <v>0761000000070</v>
          </cell>
          <cell r="B338" t="str">
            <v>SERVIZI D'INCASSO CQS</v>
          </cell>
          <cell r="C338">
            <v>24358.5</v>
          </cell>
        </row>
        <row r="339">
          <cell r="A339" t="str">
            <v>0765000000010</v>
          </cell>
          <cell r="B339" t="str">
            <v>SPESE MARKETING</v>
          </cell>
          <cell r="C339">
            <v>393864.54</v>
          </cell>
        </row>
        <row r="340">
          <cell r="A340" t="str">
            <v>0765000000020</v>
          </cell>
          <cell r="B340" t="str">
            <v>INFO CANALE RB</v>
          </cell>
          <cell r="C340">
            <v>130235.73</v>
          </cell>
        </row>
        <row r="341">
          <cell r="A341" t="str">
            <v>0765000000030</v>
          </cell>
          <cell r="B341" t="str">
            <v>INFO DIRETTI</v>
          </cell>
          <cell r="C341">
            <v>314.33</v>
          </cell>
        </row>
        <row r="342">
          <cell r="A342" t="str">
            <v>0770100000001</v>
          </cell>
          <cell r="B342" t="str">
            <v>ACCANT. SVAL. CREDITI FORF CQS</v>
          </cell>
          <cell r="C342">
            <v>470000</v>
          </cell>
        </row>
        <row r="343">
          <cell r="A343" t="str">
            <v>0770200000001</v>
          </cell>
          <cell r="B343" t="str">
            <v>ACC.TO F.DO SVALUTAZ CREDITI PP</v>
          </cell>
          <cell r="C343">
            <v>42000</v>
          </cell>
        </row>
        <row r="344">
          <cell r="A344" t="str">
            <v>0811000000010</v>
          </cell>
          <cell r="B344" t="str">
            <v>SOPRAVVENIENZE PASSIVE</v>
          </cell>
          <cell r="C344">
            <v>151802.68</v>
          </cell>
        </row>
        <row r="345">
          <cell r="A345" t="str">
            <v>0811000000015</v>
          </cell>
          <cell r="B345" t="str">
            <v>SOPRAVVENIENZE PASSIVE INDEDUCIBILI</v>
          </cell>
          <cell r="C345">
            <v>478.45</v>
          </cell>
        </row>
        <row r="346">
          <cell r="A346" t="str">
            <v>0811000000020</v>
          </cell>
          <cell r="B346" t="str">
            <v>ABBUONI PASSIVI E ARROTONDAMENTI</v>
          </cell>
          <cell r="C346">
            <v>30.23</v>
          </cell>
        </row>
        <row r="347">
          <cell r="A347" t="str">
            <v>0812000000030</v>
          </cell>
          <cell r="B347" t="str">
            <v>ABBUONI PASSIVI E ARROT. CQS</v>
          </cell>
          <cell r="C347">
            <v>52088.35</v>
          </cell>
        </row>
        <row r="348">
          <cell r="A348" t="str">
            <v>0831500000010</v>
          </cell>
          <cell r="B348" t="str">
            <v>VALORI BOLLATI PER CAMBIALI</v>
          </cell>
          <cell r="C348">
            <v>3240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M"/>
      <sheetName val="MONITOR COSTI PROGETTI Org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JY01 bud01 bud02"/>
      <sheetName val="fORMULAE"/>
      <sheetName val="SALARIES"/>
      <sheetName val="2000 Staff Numbers"/>
      <sheetName val="Graph"/>
      <sheetName val="2000 FTE Graph"/>
      <sheetName val="2001 FTE Graph "/>
      <sheetName val="1999 Numbers (2)"/>
      <sheetName val="2000 Numbers"/>
      <sheetName val="1999 Numbers"/>
      <sheetName val="Costs - Excl UK Ops"/>
      <sheetName val="Cost - UK Ops"/>
      <sheetName val="Data Headcount"/>
      <sheetName val="Budget 2002"/>
      <sheetName val="FTE Graph 1"/>
      <sheetName val="CPD2"/>
      <sheetName val="CDP1"/>
      <sheetName val="Salary 2001 to 2003"/>
      <sheetName val="FTE 2001 to 2003"/>
      <sheetName val="FTE Graph 2"/>
      <sheetName val="Data FTE 99 2000 2001"/>
      <sheetName val="Office rent"/>
      <sheetName val="Operation"/>
      <sheetName val="Indexes"/>
      <sheetName val="Economical data"/>
      <sheetName val="Summary"/>
      <sheetName val="Merchant"/>
      <sheetName val="IMMOB. MATERIALI"/>
      <sheetName val="Calcolo Prestiti IVA 1^ Tranche"/>
    </sheetNames>
    <sheetDataSet>
      <sheetData sheetId="0"/>
      <sheetData sheetId="1" refreshError="1">
        <row r="7">
          <cell r="A7" t="str">
            <v>Salary OT &amp; Allowances  Salary OT &amp; Allowances  Salary OT &amp; Allowances  Salary OT &amp; Allowances  Salary OT &amp; Allowances  Salary OT &amp; Allowances  Salary OT &amp; Allowances  Salary OT &amp; Allowances  Salary OT &amp; Allowances  Salary OT &amp; Allowances  Salary OT &amp; All</v>
          </cell>
          <cell r="O7" t="str">
            <v xml:space="preserve">National Insurance  National Insurance  National Insurance  National Insurance  National Insurance  National Insurance  </v>
          </cell>
          <cell r="AC7" t="str">
            <v xml:space="preserve">Pension  Pension  Pension  Pension  Pension  Pension  Pension  Pension  Pension  Pension  Pension  Pension  </v>
          </cell>
          <cell r="AS7" t="str">
            <v>Basic SalaryBasic SalaryBasic SalaryBasic SalaryBasic SalaryBasic SalaryBasic SalaryBasic SalaryBasic SalaryBasic SalaryBasic Salary</v>
          </cell>
          <cell r="BG7" t="str">
            <v xml:space="preserve">CAR OWNERSHIP  CAR OWNERSHIP  CAR OWNERSHIP  CAR OWNERSHIP  CAR OWNERSHIP  CAR OWNERSHIP  </v>
          </cell>
          <cell r="BU7" t="str">
            <v>Annual LocationAnnual LocationAnnual LocationAnnual LocationAnnual LocationAnnual LocationAnnual LocationAnnual Location</v>
          </cell>
          <cell r="CI7" t="str">
            <v>Disc BonusDisc BonusDisc BonusDisc BonusDisc BonusDisc BonusDisc BonusDisc BonusDisc BonusDisc BonusDisc BonusDisc BonusDisc BonusDisc Bonus</v>
          </cell>
          <cell r="CW7" t="str">
            <v>Motiv. BonusMotiv. BonusMotiv. BonusMotiv. BonusMotiv. BonusMotiv. BonusMotiv. BonusMotiv. BonusMotiv. Bonus</v>
          </cell>
          <cell r="DK7" t="str">
            <v>OvertimeOvertimeOvertimeOvertimeOvertimeOvertimeOvertimeOvertimeOvertime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_Package"/>
      <sheetName val="2-Guide"/>
      <sheetName val="3-GraphFX "/>
      <sheetName val="4-YTD_MANAG_FX"/>
      <sheetName val="Septytd_fx"/>
      <sheetName val="5-OCT_MANAG_FX"/>
      <sheetName val="6-SummFX"/>
      <sheetName val="7-HighLvFX"/>
      <sheetName val="8-MGRLALLOC"/>
      <sheetName val="9-HIGHLVSALL"/>
      <sheetName val="10-Graph"/>
      <sheetName val="11-YTD_MANAG"/>
      <sheetName val="Manag_SEP"/>
      <sheetName val="12-OCT_MANAG"/>
      <sheetName val="13-Summ"/>
      <sheetName val="14-HighLv"/>
      <sheetName val="15-PAI_Effect"/>
      <sheetName val="16-WORLDWIDE_SALES"/>
      <sheetName val="17-WORLWIDE_TA"/>
      <sheetName val="18-WORLDWIDE_IM"/>
      <sheetName val="19-WORLDWIDE_INTERNET"/>
      <sheetName val="20-WORLDWIDE_GA"/>
      <sheetName val="21-WORLDWIDE_COMP"/>
      <sheetName val="22-Legal_YTD"/>
      <sheetName val="23-LEGAL_MO"/>
      <sheetName val="24-Legal_Summ"/>
      <sheetName val="25-BS"/>
      <sheetName val="26-Sales Report"/>
      <sheetName val="NewEur_fx"/>
      <sheetName val="2 - Data analysis - YTD"/>
      <sheetName val="3 - Data analysis - annual"/>
      <sheetName val="4 - Legal indirect costs"/>
      <sheetName val="5 - Annual IM"/>
      <sheetName val="6 - Monthly IM"/>
      <sheetName val="7 - Monthly IM - by month"/>
      <sheetName val="8 - Annual G&amp;A"/>
      <sheetName val="9 - Monthly G&amp;A"/>
      <sheetName val="10 - Monthly G&amp;A - by mon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AC4" t="str">
            <v>2002-10-31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PROGETTI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telefonia"/>
      <sheetName val="Forecast"/>
    </sheetNames>
    <sheetDataSet>
      <sheetData sheetId="0"/>
      <sheetData sheetId="1">
        <row r="51">
          <cell r="B51" t="str">
            <v>Area</v>
          </cell>
        </row>
      </sheetData>
      <sheetData sheetId="2">
        <row r="71">
          <cell r="B71" t="str">
            <v>Accantonamenti</v>
          </cell>
          <cell r="O71" t="str">
            <v>totale</v>
          </cell>
        </row>
        <row r="72">
          <cell r="B72" t="str">
            <v xml:space="preserve">COMPENSI SOCIETA' DI REVISIONE         </v>
          </cell>
          <cell r="I72">
            <v>333.33333333333297</v>
          </cell>
          <cell r="J72">
            <v>333.33333333333297</v>
          </cell>
          <cell r="K72">
            <v>250</v>
          </cell>
          <cell r="L72">
            <v>250</v>
          </cell>
          <cell r="M72">
            <v>250</v>
          </cell>
          <cell r="N72">
            <v>250</v>
          </cell>
          <cell r="O72">
            <v>1000</v>
          </cell>
        </row>
        <row r="73">
          <cell r="B73" t="str">
            <v xml:space="preserve">COMPENSI CONSUL. FISCALE               </v>
          </cell>
          <cell r="I73">
            <v>5333.3333333333303</v>
          </cell>
          <cell r="J73">
            <v>5333.3333333333303</v>
          </cell>
          <cell r="K73">
            <v>3875</v>
          </cell>
          <cell r="L73">
            <v>3875</v>
          </cell>
          <cell r="M73">
            <v>3875</v>
          </cell>
          <cell r="N73">
            <v>3875</v>
          </cell>
          <cell r="O73">
            <v>15500</v>
          </cell>
        </row>
        <row r="74">
          <cell r="B74" t="str">
            <v>RIMBORSI SPESE TRASFERTE (VITTO E ALLOGGIO)</v>
          </cell>
          <cell r="I74">
            <v>0</v>
          </cell>
          <cell r="J74">
            <v>0</v>
          </cell>
          <cell r="K74">
            <v>2000</v>
          </cell>
          <cell r="L74">
            <v>2000</v>
          </cell>
          <cell r="M74">
            <v>2000</v>
          </cell>
          <cell r="N74">
            <v>2000</v>
          </cell>
          <cell r="O74">
            <v>8000</v>
          </cell>
        </row>
        <row r="75">
          <cell r="B75" t="str">
            <v xml:space="preserve">IMPOSTE INDIRETTE E TASSE - ALTRE      </v>
          </cell>
          <cell r="I75">
            <v>500</v>
          </cell>
          <cell r="J75">
            <v>500</v>
          </cell>
          <cell r="K75">
            <v>500</v>
          </cell>
          <cell r="L75">
            <v>500</v>
          </cell>
          <cell r="M75">
            <v>500</v>
          </cell>
          <cell r="N75">
            <v>500</v>
          </cell>
          <cell r="O75">
            <v>3000</v>
          </cell>
        </row>
        <row r="76">
          <cell r="B76" t="str">
            <v>NOLEGGIO AUTO USO DIPENDENTI - SPESE INERENTI</v>
          </cell>
          <cell r="J76">
            <v>3000</v>
          </cell>
          <cell r="K76">
            <v>3000</v>
          </cell>
          <cell r="L76">
            <v>3000</v>
          </cell>
          <cell r="M76">
            <v>3000</v>
          </cell>
          <cell r="N76">
            <v>3000</v>
          </cell>
          <cell r="O76">
            <v>15000</v>
          </cell>
        </row>
        <row r="77">
          <cell r="B77" t="str">
            <v xml:space="preserve">SPESE TELEFONIA MOBILE                 </v>
          </cell>
          <cell r="I77">
            <v>500</v>
          </cell>
          <cell r="J77">
            <v>400</v>
          </cell>
          <cell r="K77">
            <v>400</v>
          </cell>
          <cell r="L77">
            <v>400</v>
          </cell>
          <cell r="M77">
            <v>400</v>
          </cell>
          <cell r="N77">
            <v>400</v>
          </cell>
          <cell r="O77">
            <v>2500</v>
          </cell>
        </row>
        <row r="78">
          <cell r="B78" t="str">
            <v xml:space="preserve">VISURE CAMERALI E IPOCATASTALI         </v>
          </cell>
          <cell r="I78">
            <v>1000</v>
          </cell>
          <cell r="J78">
            <v>1000</v>
          </cell>
          <cell r="K78">
            <v>1000</v>
          </cell>
          <cell r="L78">
            <v>1000</v>
          </cell>
          <cell r="M78">
            <v>1000</v>
          </cell>
          <cell r="N78">
            <v>1000</v>
          </cell>
          <cell r="O78">
            <v>6000</v>
          </cell>
        </row>
      </sheetData>
      <sheetData sheetId="3">
        <row r="70">
          <cell r="B70" t="str">
            <v>Accantonamenti</v>
          </cell>
        </row>
        <row r="75">
          <cell r="B75" t="str">
            <v>Accantonamenti</v>
          </cell>
          <cell r="L75">
            <v>1500</v>
          </cell>
          <cell r="M75">
            <v>1500</v>
          </cell>
          <cell r="N75">
            <v>1000</v>
          </cell>
          <cell r="O75" t="str">
            <v>totale</v>
          </cell>
        </row>
        <row r="76">
          <cell r="B76" t="str">
            <v xml:space="preserve">SPESE DI PUBBLICITA'                   </v>
          </cell>
          <cell r="G76">
            <v>0</v>
          </cell>
          <cell r="H76">
            <v>0</v>
          </cell>
          <cell r="I76">
            <v>5000</v>
          </cell>
          <cell r="J76">
            <v>5000</v>
          </cell>
          <cell r="K76">
            <v>5000</v>
          </cell>
          <cell r="L76">
            <v>5000</v>
          </cell>
          <cell r="M76">
            <v>5000</v>
          </cell>
          <cell r="N76">
            <v>5000</v>
          </cell>
          <cell r="O76">
            <v>30000</v>
          </cell>
        </row>
        <row r="77">
          <cell r="B77" t="str">
            <v>SPESE DI PUBBLICITA'-INTERNET</v>
          </cell>
          <cell r="I77">
            <v>125</v>
          </cell>
          <cell r="J77">
            <v>125</v>
          </cell>
          <cell r="K77">
            <v>125</v>
          </cell>
          <cell r="L77">
            <v>125</v>
          </cell>
          <cell r="M77">
            <v>125</v>
          </cell>
          <cell r="N77">
            <v>125</v>
          </cell>
          <cell r="O77">
            <v>0</v>
          </cell>
        </row>
        <row r="78">
          <cell r="B78" t="str">
            <v xml:space="preserve">STAMPATI/MODULI                        </v>
          </cell>
          <cell r="K78">
            <v>1375</v>
          </cell>
          <cell r="L78">
            <v>1375</v>
          </cell>
          <cell r="M78">
            <v>1375</v>
          </cell>
          <cell r="N78">
            <v>1375</v>
          </cell>
          <cell r="O78">
            <v>5500</v>
          </cell>
        </row>
        <row r="79">
          <cell r="B79" t="str">
            <v xml:space="preserve">EROGAZIONI LIBERALI DEDUCIBILI         </v>
          </cell>
          <cell r="I79">
            <v>5833.333333333333</v>
          </cell>
          <cell r="J79">
            <v>5833.333333333333</v>
          </cell>
          <cell r="K79">
            <v>5833.333333333333</v>
          </cell>
          <cell r="L79">
            <v>5833.333333333333</v>
          </cell>
          <cell r="M79">
            <v>5833.333333333333</v>
          </cell>
          <cell r="N79">
            <v>5833.333333333333</v>
          </cell>
          <cell r="O79">
            <v>35000</v>
          </cell>
        </row>
        <row r="80">
          <cell r="B80" t="str">
            <v>LIBRI/GIORNALI E RASSEGNA STAMPA</v>
          </cell>
          <cell r="L80">
            <v>1500</v>
          </cell>
          <cell r="M80">
            <v>1500</v>
          </cell>
          <cell r="N80">
            <v>1000</v>
          </cell>
          <cell r="O80">
            <v>4000</v>
          </cell>
        </row>
        <row r="81">
          <cell r="B81" t="str">
            <v>RIMBORSI SPESE TRASFERTE (VITTO E ALLOGGIO)</v>
          </cell>
          <cell r="G81">
            <v>0</v>
          </cell>
          <cell r="H81">
            <v>0</v>
          </cell>
          <cell r="I81">
            <v>0</v>
          </cell>
          <cell r="J81">
            <v>400</v>
          </cell>
          <cell r="K81">
            <v>400</v>
          </cell>
          <cell r="L81">
            <v>400</v>
          </cell>
          <cell r="M81">
            <v>400</v>
          </cell>
          <cell r="N81">
            <v>400</v>
          </cell>
          <cell r="O81">
            <v>2000</v>
          </cell>
        </row>
        <row r="82">
          <cell r="B82" t="str">
            <v xml:space="preserve">SPESE TELEFONIA MOBILE                 </v>
          </cell>
          <cell r="I82">
            <v>125</v>
          </cell>
          <cell r="J82">
            <v>125</v>
          </cell>
          <cell r="K82">
            <v>125</v>
          </cell>
          <cell r="L82">
            <v>125</v>
          </cell>
          <cell r="M82">
            <v>125</v>
          </cell>
          <cell r="N82">
            <v>125</v>
          </cell>
          <cell r="O82">
            <v>750</v>
          </cell>
        </row>
        <row r="83">
          <cell r="B83" t="str">
            <v xml:space="preserve">SPESE DI RAPPRESENTANZA                </v>
          </cell>
          <cell r="K83">
            <v>2000</v>
          </cell>
          <cell r="N83">
            <v>2000</v>
          </cell>
          <cell r="O83">
            <v>4000</v>
          </cell>
        </row>
        <row r="84">
          <cell r="B84" t="str">
            <v>EVENTI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</sheetData>
      <sheetData sheetId="4">
        <row r="66">
          <cell r="B66" t="str">
            <v>Accantonamenti</v>
          </cell>
        </row>
      </sheetData>
      <sheetData sheetId="5">
        <row r="81">
          <cell r="B81" t="str">
            <v>Accantonamenti</v>
          </cell>
        </row>
      </sheetData>
      <sheetData sheetId="6">
        <row r="112">
          <cell r="B112" t="str">
            <v>Accantonamenti</v>
          </cell>
        </row>
      </sheetData>
      <sheetData sheetId="7">
        <row r="62">
          <cell r="B62" t="str">
            <v>Accantonamenti</v>
          </cell>
          <cell r="O62" t="str">
            <v>totale</v>
          </cell>
        </row>
        <row r="63">
          <cell r="B63" t="str">
            <v>NOLEGGIO AUTO USO DIPENDENTI - SPESE INERENTI</v>
          </cell>
          <cell r="J63">
            <v>4000</v>
          </cell>
          <cell r="K63">
            <v>4000</v>
          </cell>
          <cell r="L63">
            <v>4000</v>
          </cell>
          <cell r="M63">
            <v>4000</v>
          </cell>
          <cell r="N63">
            <v>4000</v>
          </cell>
          <cell r="O63">
            <v>20000</v>
          </cell>
        </row>
        <row r="64">
          <cell r="B64" t="str">
            <v xml:space="preserve">RIMBORSI SPESE AMMINISTRATORI          </v>
          </cell>
          <cell r="I64">
            <v>6000</v>
          </cell>
          <cell r="J64">
            <v>0</v>
          </cell>
          <cell r="K64">
            <v>6000</v>
          </cell>
          <cell r="L64">
            <v>6000</v>
          </cell>
          <cell r="M64">
            <v>6000</v>
          </cell>
          <cell r="N64">
            <v>6000</v>
          </cell>
          <cell r="O64">
            <v>30000</v>
          </cell>
        </row>
        <row r="65">
          <cell r="B65" t="str">
            <v>COMPENSI CONSUL.PAGHE-CONTRIBUTI-PERSONALE</v>
          </cell>
          <cell r="J65">
            <v>0</v>
          </cell>
          <cell r="K65">
            <v>10000</v>
          </cell>
          <cell r="L65">
            <v>10000</v>
          </cell>
          <cell r="M65">
            <v>10000</v>
          </cell>
          <cell r="N65">
            <v>10000</v>
          </cell>
          <cell r="O65">
            <v>40000</v>
          </cell>
        </row>
        <row r="66">
          <cell r="B66" t="str">
            <v xml:space="preserve">SPESE TELEFONIA MOBILE                 </v>
          </cell>
          <cell r="I66">
            <v>166.666666666667</v>
          </cell>
          <cell r="J66">
            <v>166.666666666667</v>
          </cell>
          <cell r="K66">
            <v>150</v>
          </cell>
          <cell r="L66">
            <v>150</v>
          </cell>
          <cell r="M66">
            <v>150</v>
          </cell>
          <cell r="N66">
            <v>150</v>
          </cell>
          <cell r="O66">
            <v>600</v>
          </cell>
        </row>
        <row r="67">
          <cell r="B67" t="str">
            <v>LIBRI/GIORNALI E RASSEGNA STAMPA</v>
          </cell>
          <cell r="I67">
            <v>666.66666666666697</v>
          </cell>
          <cell r="J67">
            <v>666.66666666666697</v>
          </cell>
          <cell r="K67">
            <v>666.66666666666697</v>
          </cell>
          <cell r="L67">
            <v>666.66666666666697</v>
          </cell>
          <cell r="M67">
            <v>666.66666666666697</v>
          </cell>
          <cell r="N67">
            <v>666.66666666666697</v>
          </cell>
          <cell r="O67">
            <v>4000.0000000000018</v>
          </cell>
        </row>
        <row r="68">
          <cell r="B68" t="str">
            <v xml:space="preserve">ALTRE SPESE/SERVIZI VARI               </v>
          </cell>
          <cell r="I68">
            <v>333.33333333333297</v>
          </cell>
          <cell r="J68">
            <v>333.33333333333297</v>
          </cell>
          <cell r="K68">
            <v>333.33333333333297</v>
          </cell>
          <cell r="L68">
            <v>333.33333333333297</v>
          </cell>
          <cell r="M68">
            <v>333.33333333333297</v>
          </cell>
          <cell r="N68">
            <v>333.33333333333297</v>
          </cell>
          <cell r="O68">
            <v>1999.999999999998</v>
          </cell>
        </row>
        <row r="69">
          <cell r="B69" t="str">
            <v>RIMBORSI SPESE TRASFERTE (VITTO E ALLOGGIO)</v>
          </cell>
          <cell r="I69">
            <v>4000</v>
          </cell>
          <cell r="J69">
            <v>4000</v>
          </cell>
          <cell r="K69">
            <v>4000</v>
          </cell>
          <cell r="L69">
            <v>4000</v>
          </cell>
          <cell r="M69">
            <v>4000</v>
          </cell>
          <cell r="N69">
            <v>4000</v>
          </cell>
          <cell r="O69">
            <v>20000</v>
          </cell>
        </row>
      </sheetData>
      <sheetData sheetId="8">
        <row r="80">
          <cell r="B80" t="str">
            <v>Accantonamenti</v>
          </cell>
          <cell r="O80" t="str">
            <v>totale</v>
          </cell>
        </row>
        <row r="81">
          <cell r="B81" t="str">
            <v xml:space="preserve">CONTRIBUTI ASSOCIATIVI                 </v>
          </cell>
          <cell r="H81">
            <v>800</v>
          </cell>
          <cell r="I81">
            <v>4200</v>
          </cell>
          <cell r="J81">
            <v>3200</v>
          </cell>
          <cell r="K81">
            <v>3200</v>
          </cell>
          <cell r="L81">
            <v>3200</v>
          </cell>
          <cell r="M81">
            <v>3200</v>
          </cell>
          <cell r="N81">
            <v>3200</v>
          </cell>
          <cell r="O81">
            <v>21000</v>
          </cell>
        </row>
        <row r="82">
          <cell r="B82" t="str">
            <v xml:space="preserve">ALTRE SPESE/SERVIZI VARI               </v>
          </cell>
          <cell r="I82">
            <v>3000</v>
          </cell>
          <cell r="J82">
            <v>4000</v>
          </cell>
          <cell r="K82">
            <v>2000</v>
          </cell>
          <cell r="L82">
            <v>2000</v>
          </cell>
          <cell r="M82">
            <v>3000</v>
          </cell>
          <cell r="N82">
            <v>3000</v>
          </cell>
          <cell r="O82">
            <v>10000</v>
          </cell>
        </row>
        <row r="83">
          <cell r="B83" t="str">
            <v>RIMBORSI SPESE TRASFERTE (VITTO E ALLOGGIO)</v>
          </cell>
          <cell r="I83">
            <v>700</v>
          </cell>
          <cell r="J83">
            <v>700</v>
          </cell>
          <cell r="K83">
            <v>700</v>
          </cell>
          <cell r="L83">
            <v>700</v>
          </cell>
          <cell r="M83">
            <v>700</v>
          </cell>
          <cell r="N83">
            <v>500</v>
          </cell>
          <cell r="O83">
            <v>4000</v>
          </cell>
        </row>
        <row r="84">
          <cell r="B84" t="str">
            <v>NOLEGGIO AUTO USO DIPENDENTI - SPESE INERENTI</v>
          </cell>
          <cell r="I84">
            <v>0</v>
          </cell>
          <cell r="J84">
            <v>3000</v>
          </cell>
          <cell r="K84">
            <v>3000</v>
          </cell>
          <cell r="L84">
            <v>3000</v>
          </cell>
          <cell r="M84">
            <v>3000</v>
          </cell>
          <cell r="N84">
            <v>3000</v>
          </cell>
          <cell r="O84">
            <v>15000</v>
          </cell>
        </row>
        <row r="85">
          <cell r="B85" t="str">
            <v xml:space="preserve">SPESE DI RAPPRESENTANZA                </v>
          </cell>
          <cell r="I85">
            <v>2000</v>
          </cell>
          <cell r="J85">
            <v>2000</v>
          </cell>
          <cell r="K85">
            <v>2000</v>
          </cell>
          <cell r="L85">
            <v>2000</v>
          </cell>
          <cell r="M85">
            <v>2000</v>
          </cell>
          <cell r="N85">
            <v>2000</v>
          </cell>
          <cell r="O85">
            <v>8000</v>
          </cell>
        </row>
        <row r="86">
          <cell r="B86" t="str">
            <v xml:space="preserve">SPESE TELEFONIA MOBILE                 </v>
          </cell>
          <cell r="I86">
            <v>1000</v>
          </cell>
          <cell r="J86">
            <v>1000</v>
          </cell>
          <cell r="K86">
            <v>1000</v>
          </cell>
          <cell r="L86">
            <v>1000</v>
          </cell>
          <cell r="M86">
            <v>1000</v>
          </cell>
          <cell r="N86">
            <v>1000</v>
          </cell>
          <cell r="O86">
            <v>6000</v>
          </cell>
        </row>
        <row r="87">
          <cell r="B87" t="str">
            <v>POLIZZE ASSICURATIVE</v>
          </cell>
          <cell r="H87">
            <v>2500</v>
          </cell>
          <cell r="I87">
            <v>2500</v>
          </cell>
          <cell r="J87">
            <v>2500</v>
          </cell>
          <cell r="K87">
            <v>2500</v>
          </cell>
          <cell r="L87">
            <v>2500</v>
          </cell>
          <cell r="M87">
            <v>2500</v>
          </cell>
          <cell r="N87">
            <v>2500</v>
          </cell>
          <cell r="O87">
            <v>17500</v>
          </cell>
        </row>
      </sheetData>
      <sheetData sheetId="9">
        <row r="55">
          <cell r="B55" t="str">
            <v>Accantonamenti</v>
          </cell>
          <cell r="O55" t="str">
            <v>totale</v>
          </cell>
        </row>
        <row r="56">
          <cell r="B56" t="str">
            <v xml:space="preserve">SPESE NOTARILI E SPESE LEGALI          </v>
          </cell>
          <cell r="J56">
            <v>17200</v>
          </cell>
          <cell r="K56">
            <v>17200</v>
          </cell>
          <cell r="L56">
            <v>17200</v>
          </cell>
          <cell r="M56">
            <v>17200</v>
          </cell>
          <cell r="N56">
            <v>17200</v>
          </cell>
          <cell r="O56">
            <v>86000</v>
          </cell>
        </row>
        <row r="57">
          <cell r="B57" t="str">
            <v>NOLEGGIO AUTO USO DIPENDENTI - SPESE INERENTI</v>
          </cell>
          <cell r="I57">
            <v>0</v>
          </cell>
          <cell r="J57">
            <v>800</v>
          </cell>
          <cell r="K57">
            <v>800</v>
          </cell>
          <cell r="L57">
            <v>800</v>
          </cell>
          <cell r="M57">
            <v>800</v>
          </cell>
          <cell r="N57">
            <v>800</v>
          </cell>
          <cell r="O57">
            <v>4000</v>
          </cell>
        </row>
        <row r="58">
          <cell r="B58" t="str">
            <v xml:space="preserve">SPESE TELEFONIA MOBILE                 </v>
          </cell>
          <cell r="I58">
            <v>466.66666666666703</v>
          </cell>
          <cell r="J58">
            <v>466.66666666666703</v>
          </cell>
          <cell r="K58">
            <v>466.66666666666703</v>
          </cell>
          <cell r="L58">
            <v>466.66666666666703</v>
          </cell>
          <cell r="M58">
            <v>466.66666666666703</v>
          </cell>
          <cell r="N58">
            <v>466.66666666666703</v>
          </cell>
          <cell r="O58">
            <v>2800.0000000000023</v>
          </cell>
        </row>
        <row r="59">
          <cell r="B59" t="str">
            <v>RIMBORSI SPESE TRASFERTE (VITTO E ALLOGGIO)</v>
          </cell>
          <cell r="I59">
            <v>2666.6666666666702</v>
          </cell>
          <cell r="J59">
            <v>2666.6666666666702</v>
          </cell>
          <cell r="K59">
            <v>2666.6666666666702</v>
          </cell>
          <cell r="L59">
            <v>2666.6666666666702</v>
          </cell>
          <cell r="M59">
            <v>2666.6666666666702</v>
          </cell>
          <cell r="N59">
            <v>2666.6666666666702</v>
          </cell>
          <cell r="O59">
            <v>16000.00000000002</v>
          </cell>
        </row>
      </sheetData>
      <sheetData sheetId="10">
        <row r="57">
          <cell r="B57" t="str">
            <v>Accantonamenti</v>
          </cell>
          <cell r="O57" t="str">
            <v>totale</v>
          </cell>
        </row>
        <row r="58">
          <cell r="B58" t="str">
            <v>CANONI PASSIVI</v>
          </cell>
          <cell r="I58">
            <v>7125</v>
          </cell>
          <cell r="J58">
            <v>8125</v>
          </cell>
          <cell r="K58">
            <v>8125</v>
          </cell>
          <cell r="L58">
            <v>8125</v>
          </cell>
          <cell r="M58">
            <v>8125</v>
          </cell>
          <cell r="N58">
            <v>8125</v>
          </cell>
          <cell r="O58">
            <v>47750</v>
          </cell>
        </row>
        <row r="59">
          <cell r="B59" t="str">
            <v>NOLEGGIO AUTO USO DIPENDENTI - SPESE INERENTI</v>
          </cell>
          <cell r="J59">
            <v>2000</v>
          </cell>
          <cell r="K59">
            <v>2000</v>
          </cell>
          <cell r="L59">
            <v>2000</v>
          </cell>
          <cell r="M59">
            <v>2000</v>
          </cell>
          <cell r="N59">
            <v>2000</v>
          </cell>
          <cell r="O59">
            <v>10000</v>
          </cell>
        </row>
        <row r="60">
          <cell r="B60" t="str">
            <v>RIMBORSI SPESE TRASFERTE (VITTO E ALLOGGIO)</v>
          </cell>
          <cell r="G60">
            <v>750</v>
          </cell>
          <cell r="H60">
            <v>750</v>
          </cell>
          <cell r="I60">
            <v>750</v>
          </cell>
          <cell r="J60">
            <v>750</v>
          </cell>
          <cell r="K60">
            <v>750</v>
          </cell>
          <cell r="L60">
            <v>750</v>
          </cell>
          <cell r="M60">
            <v>750</v>
          </cell>
          <cell r="N60">
            <v>750</v>
          </cell>
          <cell r="O60">
            <v>3000</v>
          </cell>
        </row>
        <row r="61">
          <cell r="B61" t="str">
            <v xml:space="preserve">SPESE TELEFONIA MOBILE                 </v>
          </cell>
          <cell r="I61">
            <v>150</v>
          </cell>
          <cell r="J61">
            <v>150</v>
          </cell>
          <cell r="K61">
            <v>150</v>
          </cell>
          <cell r="L61">
            <v>150</v>
          </cell>
          <cell r="M61">
            <v>150</v>
          </cell>
          <cell r="N61">
            <v>150</v>
          </cell>
          <cell r="O61">
            <v>900</v>
          </cell>
        </row>
      </sheetData>
      <sheetData sheetId="11">
        <row r="31">
          <cell r="B31" t="str">
            <v>Accantonamenti</v>
          </cell>
          <cell r="O31" t="str">
            <v>totale</v>
          </cell>
        </row>
        <row r="32">
          <cell r="B32" t="str">
            <v>NOLEGGIO AUTO USO DIPENDENTI - SPESE INERENTI</v>
          </cell>
          <cell r="J32">
            <v>2200</v>
          </cell>
          <cell r="K32">
            <v>2200</v>
          </cell>
          <cell r="L32">
            <v>2200</v>
          </cell>
          <cell r="M32">
            <v>2200</v>
          </cell>
          <cell r="N32">
            <v>2200</v>
          </cell>
          <cell r="O32">
            <v>11000</v>
          </cell>
        </row>
        <row r="33">
          <cell r="B33" t="str">
            <v>RIMBORSI SPESE TRASFERTE (VITTO E ALLOGGIO)</v>
          </cell>
          <cell r="I33">
            <v>300</v>
          </cell>
          <cell r="J33">
            <v>300</v>
          </cell>
          <cell r="K33">
            <v>300</v>
          </cell>
          <cell r="L33">
            <v>300</v>
          </cell>
          <cell r="M33">
            <v>300</v>
          </cell>
          <cell r="N33">
            <v>300</v>
          </cell>
          <cell r="O33">
            <v>1800</v>
          </cell>
        </row>
        <row r="34">
          <cell r="B34" t="str">
            <v xml:space="preserve">SPESE TELEFONIA MOBILE                 </v>
          </cell>
          <cell r="I34">
            <v>150</v>
          </cell>
          <cell r="J34">
            <v>150</v>
          </cell>
          <cell r="K34">
            <v>150</v>
          </cell>
          <cell r="L34">
            <v>150</v>
          </cell>
          <cell r="M34">
            <v>150</v>
          </cell>
          <cell r="N34">
            <v>150</v>
          </cell>
          <cell r="O34">
            <v>900</v>
          </cell>
        </row>
      </sheetData>
      <sheetData sheetId="12">
        <row r="65">
          <cell r="B65" t="str">
            <v>Accantonamenti</v>
          </cell>
          <cell r="O65" t="str">
            <v>totale</v>
          </cell>
        </row>
        <row r="66">
          <cell r="B66" t="str">
            <v>NOLEGGIO AUTO USO DIPENDENTI - SPESE INERENTI</v>
          </cell>
          <cell r="I66">
            <v>0</v>
          </cell>
          <cell r="J66">
            <v>5200</v>
          </cell>
          <cell r="K66">
            <v>5200</v>
          </cell>
          <cell r="L66">
            <v>5200</v>
          </cell>
          <cell r="M66">
            <v>5200</v>
          </cell>
          <cell r="N66">
            <v>5200</v>
          </cell>
          <cell r="O66">
            <v>26000</v>
          </cell>
        </row>
        <row r="67">
          <cell r="B67" t="str">
            <v>RIMBORSI SPESE TRASFERTE (VITTO E ALLOGGIO)</v>
          </cell>
          <cell r="I67">
            <v>9000</v>
          </cell>
          <cell r="J67">
            <v>0</v>
          </cell>
          <cell r="K67">
            <v>9500</v>
          </cell>
          <cell r="L67">
            <v>9500</v>
          </cell>
          <cell r="M67">
            <v>9500</v>
          </cell>
          <cell r="N67">
            <v>9500</v>
          </cell>
          <cell r="O67">
            <v>38000</v>
          </cell>
        </row>
        <row r="68">
          <cell r="B68" t="str">
            <v xml:space="preserve">SPESE TELEFONIA MOBILE                 </v>
          </cell>
          <cell r="H68">
            <v>0</v>
          </cell>
          <cell r="I68">
            <v>1000</v>
          </cell>
          <cell r="J68">
            <v>0</v>
          </cell>
          <cell r="K68">
            <v>1750</v>
          </cell>
          <cell r="L68">
            <v>1750</v>
          </cell>
          <cell r="M68">
            <v>1750</v>
          </cell>
          <cell r="N68">
            <v>1750</v>
          </cell>
          <cell r="O68">
            <v>7000</v>
          </cell>
        </row>
        <row r="69">
          <cell r="B69" t="str">
            <v>Progetti 2012</v>
          </cell>
          <cell r="O6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8">
          <cell r="J8" t="str">
            <v>Logistica</v>
          </cell>
        </row>
      </sheetData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B2:XEX62"/>
  <sheetViews>
    <sheetView showGridLines="0" workbookViewId="0">
      <selection activeCell="G39" sqref="G39"/>
    </sheetView>
  </sheetViews>
  <sheetFormatPr defaultColWidth="9.140625" defaultRowHeight="15" outlineLevelRow="2" outlineLevelCol="1"/>
  <cols>
    <col min="1" max="1" width="5.7109375" style="6" customWidth="1"/>
    <col min="2" max="2" width="11.7109375" style="6" customWidth="1"/>
    <col min="3" max="3" width="53.42578125" style="6" customWidth="1"/>
    <col min="4" max="5" width="15.28515625" style="6" customWidth="1"/>
    <col min="6" max="6" width="15.28515625" style="6" hidden="1" customWidth="1" outlineLevel="1"/>
    <col min="7" max="7" width="15.28515625" style="6" customWidth="1" collapsed="1"/>
    <col min="8" max="8" width="13" style="6" customWidth="1"/>
    <col min="9" max="9" width="9.140625" style="6"/>
    <col min="10" max="10" width="11.5703125" style="6" bestFit="1" customWidth="1"/>
    <col min="11" max="16384" width="9.140625" style="6"/>
  </cols>
  <sheetData>
    <row r="2" spans="2:7" ht="15.75">
      <c r="B2" s="59" t="s">
        <v>52</v>
      </c>
    </row>
    <row r="3" spans="2:7">
      <c r="B3" s="4" t="s">
        <v>39</v>
      </c>
    </row>
    <row r="4" spans="2:7" ht="24">
      <c r="B4" s="7"/>
      <c r="C4" s="7" t="s">
        <v>6</v>
      </c>
      <c r="D4" s="8" t="s">
        <v>106</v>
      </c>
      <c r="E4" s="9" t="s">
        <v>107</v>
      </c>
      <c r="F4" s="9" t="s">
        <v>47</v>
      </c>
      <c r="G4" s="10" t="s">
        <v>48</v>
      </c>
    </row>
    <row r="5" spans="2:7">
      <c r="B5" s="11" t="s">
        <v>17</v>
      </c>
      <c r="C5" s="12" t="s">
        <v>0</v>
      </c>
      <c r="D5" s="13">
        <f>+'[45]SCHEMI per comunicato'!C4</f>
        <v>20042</v>
      </c>
      <c r="E5" s="13">
        <f>+'[45]SCHEMI per comunicato'!D4</f>
        <v>16973</v>
      </c>
      <c r="F5" s="13">
        <f t="shared" ref="F5:F24" si="0">+D5-E5</f>
        <v>3069</v>
      </c>
      <c r="G5" s="80">
        <f t="shared" ref="G5:G24" si="1">+IFERROR(D5/E5-1,"n.a.")</f>
        <v>0.1808165910563837</v>
      </c>
    </row>
    <row r="6" spans="2:7">
      <c r="B6" s="14" t="s">
        <v>18</v>
      </c>
      <c r="C6" s="15" t="s">
        <v>5</v>
      </c>
      <c r="D6" s="13">
        <f>+'[45]SCHEMI per comunicato'!C5</f>
        <v>-6354</v>
      </c>
      <c r="E6" s="13">
        <f>+'[45]SCHEMI per comunicato'!D5</f>
        <v>-4550</v>
      </c>
      <c r="F6" s="13">
        <f t="shared" si="0"/>
        <v>-1804</v>
      </c>
      <c r="G6" s="80">
        <f t="shared" si="1"/>
        <v>0.39648351648351654</v>
      </c>
    </row>
    <row r="7" spans="2:7" s="1" customFormat="1">
      <c r="B7" s="16" t="s">
        <v>26</v>
      </c>
      <c r="C7" s="17" t="s">
        <v>37</v>
      </c>
      <c r="D7" s="18">
        <f>+'[45]SCHEMI per comunicato'!C6</f>
        <v>13688</v>
      </c>
      <c r="E7" s="18">
        <f>+'[45]SCHEMI per comunicato'!D6</f>
        <v>12423</v>
      </c>
      <c r="F7" s="18">
        <f t="shared" si="0"/>
        <v>1265</v>
      </c>
      <c r="G7" s="81">
        <f t="shared" si="1"/>
        <v>0.10182725589632136</v>
      </c>
    </row>
    <row r="8" spans="2:7">
      <c r="B8" s="19" t="s">
        <v>40</v>
      </c>
      <c r="C8" s="20" t="s">
        <v>8</v>
      </c>
      <c r="D8" s="13">
        <f>+'[45]SCHEMI per comunicato'!C7</f>
        <v>3558</v>
      </c>
      <c r="E8" s="13">
        <f>+'[45]SCHEMI per comunicato'!D7</f>
        <v>2249</v>
      </c>
      <c r="F8" s="13">
        <f t="shared" si="0"/>
        <v>1309</v>
      </c>
      <c r="G8" s="80">
        <f t="shared" si="1"/>
        <v>0.58203646064917747</v>
      </c>
    </row>
    <row r="9" spans="2:7" hidden="1" outlineLevel="1">
      <c r="B9" s="19" t="s">
        <v>20</v>
      </c>
      <c r="C9" s="20" t="s">
        <v>3</v>
      </c>
      <c r="D9" s="13">
        <f>+'[45]SCHEMI per comunicato'!C8</f>
        <v>0</v>
      </c>
      <c r="E9" s="13">
        <f>+'[45]SCHEMI per comunicato'!D8</f>
        <v>0</v>
      </c>
      <c r="F9" s="13">
        <f t="shared" si="0"/>
        <v>0</v>
      </c>
      <c r="G9" s="80" t="str">
        <f t="shared" si="1"/>
        <v>n.a.</v>
      </c>
    </row>
    <row r="10" spans="2:7" s="23" customFormat="1" ht="36" collapsed="1">
      <c r="B10" s="21" t="s">
        <v>41</v>
      </c>
      <c r="C10" s="22" t="s">
        <v>42</v>
      </c>
      <c r="D10" s="13">
        <f>+'[45]SCHEMI per comunicato'!C9</f>
        <v>857</v>
      </c>
      <c r="E10" s="13">
        <f>+'[45]SCHEMI per comunicato'!D9</f>
        <v>231</v>
      </c>
      <c r="F10" s="13">
        <f t="shared" si="0"/>
        <v>626</v>
      </c>
      <c r="G10" s="80" t="s">
        <v>132</v>
      </c>
    </row>
    <row r="11" spans="2:7" s="1" customFormat="1">
      <c r="B11" s="24" t="s">
        <v>21</v>
      </c>
      <c r="C11" s="25" t="s">
        <v>9</v>
      </c>
      <c r="D11" s="18">
        <f>+'[45]SCHEMI per comunicato'!C10</f>
        <v>18103</v>
      </c>
      <c r="E11" s="18">
        <f>+'[45]SCHEMI per comunicato'!D10</f>
        <v>14903</v>
      </c>
      <c r="F11" s="18">
        <f t="shared" si="0"/>
        <v>3200</v>
      </c>
      <c r="G11" s="81">
        <f t="shared" si="1"/>
        <v>0.21472186808025229</v>
      </c>
    </row>
    <row r="12" spans="2:7">
      <c r="B12" s="19" t="s">
        <v>23</v>
      </c>
      <c r="C12" s="66" t="s">
        <v>43</v>
      </c>
      <c r="D12" s="13">
        <f>+'[45]SCHEMI per comunicato'!C11</f>
        <v>-1087</v>
      </c>
      <c r="E12" s="13">
        <f>+'[45]SCHEMI per comunicato'!D11</f>
        <v>488</v>
      </c>
      <c r="F12" s="13">
        <f t="shared" si="0"/>
        <v>-1575</v>
      </c>
      <c r="G12" s="80" t="s">
        <v>132</v>
      </c>
    </row>
    <row r="13" spans="2:7" s="1" customFormat="1">
      <c r="B13" s="24" t="s">
        <v>136</v>
      </c>
      <c r="C13" s="25" t="s">
        <v>10</v>
      </c>
      <c r="D13" s="18">
        <f>+'[45]SCHEMI per comunicato'!C12</f>
        <v>17016</v>
      </c>
      <c r="E13" s="18">
        <f>+'[45]SCHEMI per comunicato'!D12</f>
        <v>15391</v>
      </c>
      <c r="F13" s="18">
        <f t="shared" si="0"/>
        <v>1625</v>
      </c>
      <c r="G13" s="81">
        <f t="shared" si="1"/>
        <v>0.10558118380871928</v>
      </c>
    </row>
    <row r="14" spans="2:7">
      <c r="B14" s="19" t="s">
        <v>123</v>
      </c>
      <c r="C14" s="20" t="s">
        <v>38</v>
      </c>
      <c r="D14" s="13">
        <f>+'[45]SCHEMI per comunicato'!C13</f>
        <v>-4764</v>
      </c>
      <c r="E14" s="13">
        <f>+'[45]SCHEMI per comunicato'!D13</f>
        <v>-4274</v>
      </c>
      <c r="F14" s="13">
        <f t="shared" si="0"/>
        <v>-490</v>
      </c>
      <c r="G14" s="80">
        <f t="shared" si="1"/>
        <v>0.11464670098268592</v>
      </c>
    </row>
    <row r="15" spans="2:7">
      <c r="B15" s="19" t="s">
        <v>124</v>
      </c>
      <c r="C15" s="20" t="s">
        <v>44</v>
      </c>
      <c r="D15" s="13">
        <f>+'[45]SCHEMI per comunicato'!C14</f>
        <v>-5071</v>
      </c>
      <c r="E15" s="13">
        <f>+'[45]SCHEMI per comunicato'!D14</f>
        <v>-4853</v>
      </c>
      <c r="F15" s="13">
        <f t="shared" si="0"/>
        <v>-218</v>
      </c>
      <c r="G15" s="80">
        <f t="shared" si="1"/>
        <v>4.4920667628271183E-2</v>
      </c>
    </row>
    <row r="16" spans="2:7" hidden="1" outlineLevel="2">
      <c r="B16" s="19" t="s">
        <v>115</v>
      </c>
      <c r="C16" s="20" t="s">
        <v>11</v>
      </c>
      <c r="D16" s="13">
        <f>+'[45]SCHEMI per comunicato'!C15</f>
        <v>0</v>
      </c>
      <c r="E16" s="13">
        <f>+'[45]SCHEMI per comunicato'!D15</f>
        <v>0</v>
      </c>
      <c r="F16" s="13">
        <f>+D16-E16</f>
        <v>0</v>
      </c>
      <c r="G16" s="80" t="str">
        <f t="shared" si="1"/>
        <v>n.a.</v>
      </c>
    </row>
    <row r="17" spans="2:16378" collapsed="1">
      <c r="B17" s="19" t="s">
        <v>125</v>
      </c>
      <c r="C17" s="20" t="s">
        <v>45</v>
      </c>
      <c r="D17" s="13">
        <f>+'[45]SCHEMI per comunicato'!C16</f>
        <v>-74</v>
      </c>
      <c r="E17" s="13">
        <f>+'[45]SCHEMI per comunicato'!D16</f>
        <v>-77</v>
      </c>
      <c r="F17" s="13">
        <f>+D17-E17</f>
        <v>3</v>
      </c>
      <c r="G17" s="80">
        <f t="shared" si="1"/>
        <v>-3.8961038961038974E-2</v>
      </c>
    </row>
    <row r="18" spans="2:16378" s="26" customFormat="1">
      <c r="B18" s="19" t="s">
        <v>126</v>
      </c>
      <c r="C18" s="20" t="s">
        <v>2</v>
      </c>
      <c r="D18" s="13">
        <f>+'[45]SCHEMI per comunicato'!C17</f>
        <v>4</v>
      </c>
      <c r="E18" s="13">
        <f>+'[45]SCHEMI per comunicato'!D17</f>
        <v>-6</v>
      </c>
      <c r="F18" s="13">
        <f t="shared" si="0"/>
        <v>10</v>
      </c>
      <c r="G18" s="80" t="s">
        <v>132</v>
      </c>
    </row>
    <row r="19" spans="2:16378" s="2" customFormat="1">
      <c r="B19" s="94" t="s">
        <v>34</v>
      </c>
      <c r="C19" s="25" t="s">
        <v>12</v>
      </c>
      <c r="D19" s="18">
        <f>+'[45]SCHEMI per comunicato'!C18</f>
        <v>-9905</v>
      </c>
      <c r="E19" s="18">
        <f>+'[45]SCHEMI per comunicato'!D18</f>
        <v>-9210</v>
      </c>
      <c r="F19" s="18">
        <f t="shared" si="0"/>
        <v>-695</v>
      </c>
      <c r="G19" s="81">
        <f t="shared" si="1"/>
        <v>7.5461454940282335E-2</v>
      </c>
      <c r="H19" s="17"/>
      <c r="I19" s="27"/>
      <c r="J19" s="27"/>
      <c r="K19" s="28"/>
      <c r="L19" s="17"/>
      <c r="M19" s="27"/>
      <c r="N19" s="27"/>
      <c r="O19" s="27"/>
      <c r="P19" s="27"/>
      <c r="Q19" s="27"/>
      <c r="R19" s="27"/>
      <c r="S19" s="28"/>
      <c r="T19" s="17"/>
      <c r="U19" s="27"/>
      <c r="V19" s="27"/>
      <c r="W19" s="27"/>
      <c r="X19" s="27"/>
      <c r="Y19" s="27"/>
      <c r="Z19" s="27"/>
      <c r="AA19" s="28"/>
      <c r="AB19" s="17"/>
      <c r="AC19" s="27"/>
      <c r="AD19" s="27"/>
      <c r="AE19" s="27"/>
      <c r="AF19" s="27"/>
      <c r="AG19" s="27"/>
      <c r="AH19" s="27"/>
      <c r="AI19" s="28"/>
      <c r="AJ19" s="17"/>
      <c r="AK19" s="27"/>
      <c r="AL19" s="27"/>
      <c r="AM19" s="27"/>
      <c r="AN19" s="27"/>
      <c r="AO19" s="27"/>
      <c r="AP19" s="27"/>
      <c r="AQ19" s="28"/>
      <c r="AR19" s="17"/>
      <c r="AS19" s="27"/>
      <c r="AT19" s="27"/>
      <c r="AU19" s="27"/>
      <c r="AV19" s="27"/>
      <c r="AW19" s="27"/>
      <c r="AX19" s="27"/>
      <c r="AY19" s="28"/>
      <c r="AZ19" s="17"/>
      <c r="BA19" s="27"/>
      <c r="BB19" s="27"/>
      <c r="BC19" s="27"/>
      <c r="BD19" s="27"/>
      <c r="BE19" s="27"/>
      <c r="BF19" s="27"/>
      <c r="BG19" s="28"/>
      <c r="BH19" s="17"/>
      <c r="BI19" s="27"/>
      <c r="BJ19" s="27"/>
      <c r="BK19" s="27"/>
      <c r="BL19" s="27"/>
      <c r="BM19" s="27"/>
      <c r="BN19" s="27"/>
      <c r="BO19" s="28"/>
      <c r="BP19" s="17"/>
      <c r="BQ19" s="27"/>
      <c r="BR19" s="27"/>
      <c r="BS19" s="27"/>
      <c r="BT19" s="27"/>
      <c r="BU19" s="27"/>
      <c r="BV19" s="27"/>
      <c r="BW19" s="28"/>
      <c r="BX19" s="17"/>
      <c r="BY19" s="27"/>
      <c r="BZ19" s="27"/>
      <c r="CA19" s="27"/>
      <c r="CB19" s="27"/>
      <c r="CC19" s="27"/>
      <c r="CD19" s="27"/>
      <c r="CE19" s="28"/>
      <c r="CF19" s="17"/>
      <c r="CG19" s="27"/>
      <c r="CH19" s="27"/>
      <c r="CI19" s="27"/>
      <c r="CJ19" s="27"/>
      <c r="CK19" s="27"/>
      <c r="CL19" s="27"/>
      <c r="CM19" s="28"/>
      <c r="CN19" s="17"/>
      <c r="CO19" s="27"/>
      <c r="CP19" s="27"/>
      <c r="CQ19" s="27"/>
      <c r="CR19" s="27"/>
      <c r="CS19" s="27"/>
      <c r="CT19" s="27"/>
      <c r="CU19" s="28"/>
      <c r="CV19" s="17"/>
      <c r="CW19" s="27"/>
      <c r="CX19" s="27"/>
      <c r="CY19" s="27"/>
      <c r="CZ19" s="27"/>
      <c r="DA19" s="27"/>
      <c r="DB19" s="27"/>
      <c r="DC19" s="28"/>
      <c r="DD19" s="17"/>
      <c r="DE19" s="27"/>
      <c r="DF19" s="27"/>
      <c r="DG19" s="27"/>
      <c r="DH19" s="27"/>
      <c r="DI19" s="27"/>
      <c r="DJ19" s="27"/>
      <c r="DK19" s="28"/>
      <c r="DL19" s="17"/>
      <c r="DM19" s="27"/>
      <c r="DN19" s="27"/>
      <c r="DO19" s="27"/>
      <c r="DP19" s="27"/>
      <c r="DQ19" s="27"/>
      <c r="DR19" s="27"/>
      <c r="DS19" s="28"/>
      <c r="DT19" s="17"/>
      <c r="DU19" s="27"/>
      <c r="DV19" s="27"/>
      <c r="DW19" s="27"/>
      <c r="DX19" s="27"/>
      <c r="DY19" s="27"/>
      <c r="DZ19" s="27"/>
      <c r="EA19" s="28"/>
      <c r="EB19" s="17"/>
      <c r="EC19" s="27"/>
      <c r="ED19" s="27"/>
      <c r="EE19" s="27"/>
      <c r="EF19" s="27"/>
      <c r="EG19" s="27"/>
      <c r="EH19" s="27"/>
      <c r="EI19" s="28"/>
      <c r="EJ19" s="17"/>
      <c r="EK19" s="27"/>
      <c r="EL19" s="27"/>
      <c r="EM19" s="27"/>
      <c r="EN19" s="27"/>
      <c r="EO19" s="27"/>
      <c r="EP19" s="27"/>
      <c r="EQ19" s="28"/>
      <c r="ER19" s="17"/>
      <c r="ES19" s="27"/>
      <c r="ET19" s="27"/>
      <c r="EU19" s="27"/>
      <c r="EV19" s="27"/>
      <c r="EW19" s="27"/>
      <c r="EX19" s="27"/>
      <c r="EY19" s="28"/>
      <c r="EZ19" s="17"/>
      <c r="FA19" s="27"/>
      <c r="FB19" s="27"/>
      <c r="FC19" s="27"/>
      <c r="FD19" s="27"/>
      <c r="FE19" s="27"/>
      <c r="FF19" s="27"/>
      <c r="FG19" s="28"/>
      <c r="FH19" s="17"/>
      <c r="FI19" s="27"/>
      <c r="FJ19" s="27"/>
      <c r="FK19" s="27"/>
      <c r="FL19" s="27"/>
      <c r="FM19" s="27"/>
      <c r="FN19" s="27"/>
      <c r="FO19" s="28"/>
      <c r="FP19" s="17"/>
      <c r="FQ19" s="27"/>
      <c r="FR19" s="27"/>
      <c r="FS19" s="27"/>
      <c r="FT19" s="27"/>
      <c r="FU19" s="27"/>
      <c r="FV19" s="27"/>
      <c r="FW19" s="28"/>
      <c r="FX19" s="17"/>
      <c r="FY19" s="27"/>
      <c r="FZ19" s="27"/>
      <c r="GA19" s="27"/>
      <c r="GB19" s="27"/>
      <c r="GC19" s="27"/>
      <c r="GD19" s="27"/>
      <c r="GE19" s="28"/>
      <c r="GF19" s="17"/>
      <c r="GG19" s="27"/>
      <c r="GH19" s="27"/>
      <c r="GI19" s="27"/>
      <c r="GJ19" s="27"/>
      <c r="GK19" s="27"/>
      <c r="GL19" s="27"/>
      <c r="GM19" s="28"/>
      <c r="GN19" s="17"/>
      <c r="GO19" s="27"/>
      <c r="GP19" s="27"/>
      <c r="GQ19" s="27"/>
      <c r="GR19" s="27"/>
      <c r="GS19" s="27"/>
      <c r="GT19" s="27"/>
      <c r="GU19" s="28"/>
      <c r="GV19" s="17"/>
      <c r="GW19" s="27"/>
      <c r="GX19" s="27"/>
      <c r="GY19" s="27"/>
      <c r="GZ19" s="27"/>
      <c r="HA19" s="27"/>
      <c r="HB19" s="27"/>
      <c r="HC19" s="28"/>
      <c r="HD19" s="17"/>
      <c r="HE19" s="27"/>
      <c r="HF19" s="27"/>
      <c r="HG19" s="27"/>
      <c r="HH19" s="27"/>
      <c r="HI19" s="27"/>
      <c r="HJ19" s="27"/>
      <c r="HK19" s="28"/>
      <c r="HL19" s="17"/>
      <c r="HM19" s="27"/>
      <c r="HN19" s="27"/>
      <c r="HO19" s="27"/>
      <c r="HP19" s="27"/>
      <c r="HQ19" s="27"/>
      <c r="HR19" s="27"/>
      <c r="HS19" s="28"/>
      <c r="HT19" s="17"/>
      <c r="HU19" s="27"/>
      <c r="HV19" s="27"/>
      <c r="HW19" s="27"/>
      <c r="HX19" s="27"/>
      <c r="HY19" s="27"/>
      <c r="HZ19" s="27"/>
      <c r="IA19" s="28"/>
      <c r="IB19" s="17"/>
      <c r="IC19" s="27"/>
      <c r="ID19" s="27"/>
      <c r="IE19" s="27"/>
      <c r="IF19" s="27"/>
      <c r="IG19" s="27"/>
      <c r="IH19" s="27"/>
      <c r="II19" s="28"/>
      <c r="IJ19" s="17"/>
      <c r="IK19" s="27"/>
      <c r="IL19" s="27"/>
      <c r="IM19" s="27"/>
      <c r="IN19" s="27"/>
      <c r="IO19" s="27"/>
      <c r="IP19" s="27"/>
      <c r="IQ19" s="28"/>
      <c r="IR19" s="17"/>
      <c r="IS19" s="27"/>
      <c r="IT19" s="27"/>
      <c r="IU19" s="27"/>
      <c r="IV19" s="27"/>
      <c r="IW19" s="27"/>
      <c r="IX19" s="27"/>
      <c r="IY19" s="28"/>
      <c r="IZ19" s="17"/>
      <c r="JA19" s="27"/>
      <c r="JB19" s="27"/>
      <c r="JC19" s="27"/>
      <c r="JD19" s="27"/>
      <c r="JE19" s="27"/>
      <c r="JF19" s="27"/>
      <c r="JG19" s="28"/>
      <c r="JH19" s="17"/>
      <c r="JI19" s="27"/>
      <c r="JJ19" s="27"/>
      <c r="JK19" s="27"/>
      <c r="JL19" s="27"/>
      <c r="JM19" s="27"/>
      <c r="JN19" s="27"/>
      <c r="JO19" s="28"/>
      <c r="JP19" s="17"/>
      <c r="JQ19" s="27"/>
      <c r="JR19" s="27"/>
      <c r="JS19" s="27"/>
      <c r="JT19" s="27"/>
      <c r="JU19" s="27"/>
      <c r="JV19" s="27"/>
      <c r="JW19" s="28"/>
      <c r="JX19" s="17"/>
      <c r="JY19" s="27"/>
      <c r="JZ19" s="27"/>
      <c r="KA19" s="27"/>
      <c r="KB19" s="27"/>
      <c r="KC19" s="27"/>
      <c r="KD19" s="27"/>
      <c r="KE19" s="28"/>
      <c r="KF19" s="17"/>
      <c r="KG19" s="27"/>
      <c r="KH19" s="27"/>
      <c r="KI19" s="27"/>
      <c r="KJ19" s="27"/>
      <c r="KK19" s="27"/>
      <c r="KL19" s="27"/>
      <c r="KM19" s="28"/>
      <c r="KN19" s="17"/>
      <c r="KO19" s="27"/>
      <c r="KP19" s="27"/>
      <c r="KQ19" s="27"/>
      <c r="KR19" s="27"/>
      <c r="KS19" s="27"/>
      <c r="KT19" s="27"/>
      <c r="KU19" s="28"/>
      <c r="KV19" s="17"/>
      <c r="KW19" s="27"/>
      <c r="KX19" s="27"/>
      <c r="KY19" s="27"/>
      <c r="KZ19" s="27"/>
      <c r="LA19" s="27"/>
      <c r="LB19" s="27"/>
      <c r="LC19" s="28"/>
      <c r="LD19" s="17"/>
      <c r="LE19" s="27"/>
      <c r="LF19" s="27"/>
      <c r="LG19" s="27"/>
      <c r="LH19" s="27"/>
      <c r="LI19" s="27"/>
      <c r="LJ19" s="27"/>
      <c r="LK19" s="28"/>
      <c r="LL19" s="17"/>
      <c r="LM19" s="27"/>
      <c r="LN19" s="27"/>
      <c r="LO19" s="27"/>
      <c r="LP19" s="27"/>
      <c r="LQ19" s="27"/>
      <c r="LR19" s="27"/>
      <c r="LS19" s="28"/>
      <c r="LT19" s="17"/>
      <c r="LU19" s="27"/>
      <c r="LV19" s="27"/>
      <c r="LW19" s="27"/>
      <c r="LX19" s="27"/>
      <c r="LY19" s="27"/>
      <c r="LZ19" s="27"/>
      <c r="MA19" s="28"/>
      <c r="MB19" s="17"/>
      <c r="MC19" s="27"/>
      <c r="MD19" s="27"/>
      <c r="ME19" s="27"/>
      <c r="MF19" s="27"/>
      <c r="MG19" s="27"/>
      <c r="MH19" s="27"/>
      <c r="MI19" s="28"/>
      <c r="MJ19" s="17"/>
      <c r="MK19" s="27"/>
      <c r="ML19" s="27"/>
      <c r="MM19" s="27"/>
      <c r="MN19" s="27"/>
      <c r="MO19" s="27"/>
      <c r="MP19" s="27"/>
      <c r="MQ19" s="28"/>
      <c r="MR19" s="17"/>
      <c r="MS19" s="27"/>
      <c r="MT19" s="27"/>
      <c r="MU19" s="27"/>
      <c r="MV19" s="27"/>
      <c r="MW19" s="27"/>
      <c r="MX19" s="27"/>
      <c r="MY19" s="28"/>
      <c r="MZ19" s="17"/>
      <c r="NA19" s="27"/>
      <c r="NB19" s="27"/>
      <c r="NC19" s="27"/>
      <c r="ND19" s="27"/>
      <c r="NE19" s="27"/>
      <c r="NF19" s="27"/>
      <c r="NG19" s="28"/>
      <c r="NH19" s="17"/>
      <c r="NI19" s="27"/>
      <c r="NJ19" s="27"/>
      <c r="NK19" s="27"/>
      <c r="NL19" s="27"/>
      <c r="NM19" s="27"/>
      <c r="NN19" s="27"/>
      <c r="NO19" s="28"/>
      <c r="NP19" s="17"/>
      <c r="NQ19" s="27"/>
      <c r="NR19" s="27"/>
      <c r="NS19" s="27"/>
      <c r="NT19" s="27"/>
      <c r="NU19" s="27"/>
      <c r="NV19" s="27"/>
      <c r="NW19" s="28"/>
      <c r="NX19" s="17"/>
      <c r="NY19" s="27"/>
      <c r="NZ19" s="27"/>
      <c r="OA19" s="27"/>
      <c r="OB19" s="27"/>
      <c r="OC19" s="27"/>
      <c r="OD19" s="27"/>
      <c r="OE19" s="28"/>
      <c r="OF19" s="17"/>
      <c r="OG19" s="27"/>
      <c r="OH19" s="27"/>
      <c r="OI19" s="27"/>
      <c r="OJ19" s="27"/>
      <c r="OK19" s="27"/>
      <c r="OL19" s="27"/>
      <c r="OM19" s="28"/>
      <c r="ON19" s="17"/>
      <c r="OO19" s="27"/>
      <c r="OP19" s="27"/>
      <c r="OQ19" s="27"/>
      <c r="OR19" s="27"/>
      <c r="OS19" s="27"/>
      <c r="OT19" s="27"/>
      <c r="OU19" s="28"/>
      <c r="OV19" s="17"/>
      <c r="OW19" s="27"/>
      <c r="OX19" s="27"/>
      <c r="OY19" s="27"/>
      <c r="OZ19" s="27"/>
      <c r="PA19" s="27"/>
      <c r="PB19" s="27"/>
      <c r="PC19" s="28"/>
      <c r="PD19" s="17"/>
      <c r="PE19" s="27"/>
      <c r="PF19" s="27"/>
      <c r="PG19" s="27"/>
      <c r="PH19" s="27"/>
      <c r="PI19" s="27"/>
      <c r="PJ19" s="27"/>
      <c r="PK19" s="28"/>
      <c r="PL19" s="17"/>
      <c r="PM19" s="27"/>
      <c r="PN19" s="27"/>
      <c r="PO19" s="27"/>
      <c r="PP19" s="27"/>
      <c r="PQ19" s="27"/>
      <c r="PR19" s="27"/>
      <c r="PS19" s="28"/>
      <c r="PT19" s="17"/>
      <c r="PU19" s="27"/>
      <c r="PV19" s="27"/>
      <c r="PW19" s="27"/>
      <c r="PX19" s="27"/>
      <c r="PY19" s="27"/>
      <c r="PZ19" s="27"/>
      <c r="QA19" s="28"/>
      <c r="QB19" s="17"/>
      <c r="QC19" s="27"/>
      <c r="QD19" s="27"/>
      <c r="QE19" s="27"/>
      <c r="QF19" s="27"/>
      <c r="QG19" s="27"/>
      <c r="QH19" s="27"/>
      <c r="QI19" s="28"/>
      <c r="QJ19" s="17"/>
      <c r="QK19" s="27"/>
      <c r="QL19" s="27"/>
      <c r="QM19" s="27"/>
      <c r="QN19" s="27"/>
      <c r="QO19" s="27"/>
      <c r="QP19" s="27"/>
      <c r="QQ19" s="28"/>
      <c r="QR19" s="17"/>
      <c r="QS19" s="27"/>
      <c r="QT19" s="27"/>
      <c r="QU19" s="27"/>
      <c r="QV19" s="27"/>
      <c r="QW19" s="27"/>
      <c r="QX19" s="27"/>
      <c r="QY19" s="28"/>
      <c r="QZ19" s="17"/>
      <c r="RA19" s="27"/>
      <c r="RB19" s="27"/>
      <c r="RC19" s="27"/>
      <c r="RD19" s="27"/>
      <c r="RE19" s="27"/>
      <c r="RF19" s="27"/>
      <c r="RG19" s="28"/>
      <c r="RH19" s="17"/>
      <c r="RI19" s="27"/>
      <c r="RJ19" s="27"/>
      <c r="RK19" s="27"/>
      <c r="RL19" s="27"/>
      <c r="RM19" s="27"/>
      <c r="RN19" s="27"/>
      <c r="RO19" s="28"/>
      <c r="RP19" s="17"/>
      <c r="RQ19" s="27"/>
      <c r="RR19" s="27"/>
      <c r="RS19" s="27"/>
      <c r="RT19" s="27"/>
      <c r="RU19" s="27"/>
      <c r="RV19" s="27"/>
      <c r="RW19" s="28"/>
      <c r="RX19" s="17"/>
      <c r="RY19" s="27"/>
      <c r="RZ19" s="27"/>
      <c r="SA19" s="27"/>
      <c r="SB19" s="27"/>
      <c r="SC19" s="27"/>
      <c r="SD19" s="27"/>
      <c r="SE19" s="28"/>
      <c r="SF19" s="17"/>
      <c r="SG19" s="27"/>
      <c r="SH19" s="27"/>
      <c r="SI19" s="27"/>
      <c r="SJ19" s="27"/>
      <c r="SK19" s="27"/>
      <c r="SL19" s="27"/>
      <c r="SM19" s="28"/>
      <c r="SN19" s="17"/>
      <c r="SO19" s="27"/>
      <c r="SP19" s="27"/>
      <c r="SQ19" s="27"/>
      <c r="SR19" s="27"/>
      <c r="SS19" s="27"/>
      <c r="ST19" s="27"/>
      <c r="SU19" s="28"/>
      <c r="SV19" s="17"/>
      <c r="SW19" s="27"/>
      <c r="SX19" s="27"/>
      <c r="SY19" s="27"/>
      <c r="SZ19" s="27"/>
      <c r="TA19" s="27"/>
      <c r="TB19" s="27"/>
      <c r="TC19" s="28"/>
      <c r="TD19" s="17"/>
      <c r="TE19" s="27"/>
      <c r="TF19" s="27"/>
      <c r="TG19" s="27"/>
      <c r="TH19" s="27"/>
      <c r="TI19" s="27"/>
      <c r="TJ19" s="27"/>
      <c r="TK19" s="28"/>
      <c r="TL19" s="17"/>
      <c r="TM19" s="27"/>
      <c r="TN19" s="27"/>
      <c r="TO19" s="27"/>
      <c r="TP19" s="27"/>
      <c r="TQ19" s="27"/>
      <c r="TR19" s="27"/>
      <c r="TS19" s="28"/>
      <c r="TT19" s="17"/>
      <c r="TU19" s="27"/>
      <c r="TV19" s="27"/>
      <c r="TW19" s="27"/>
      <c r="TX19" s="27"/>
      <c r="TY19" s="27"/>
      <c r="TZ19" s="27"/>
      <c r="UA19" s="28"/>
      <c r="UB19" s="17"/>
      <c r="UC19" s="27"/>
      <c r="UD19" s="27"/>
      <c r="UE19" s="27"/>
      <c r="UF19" s="27"/>
      <c r="UG19" s="27"/>
      <c r="UH19" s="27"/>
      <c r="UI19" s="28"/>
      <c r="UJ19" s="17"/>
      <c r="UK19" s="27"/>
      <c r="UL19" s="27"/>
      <c r="UM19" s="27"/>
      <c r="UN19" s="27"/>
      <c r="UO19" s="27"/>
      <c r="UP19" s="27"/>
      <c r="UQ19" s="28"/>
      <c r="UR19" s="17"/>
      <c r="US19" s="27"/>
      <c r="UT19" s="27"/>
      <c r="UU19" s="27"/>
      <c r="UV19" s="27"/>
      <c r="UW19" s="27"/>
      <c r="UX19" s="27"/>
      <c r="UY19" s="28"/>
      <c r="UZ19" s="17"/>
      <c r="VA19" s="27"/>
      <c r="VB19" s="27"/>
      <c r="VC19" s="27"/>
      <c r="VD19" s="27"/>
      <c r="VE19" s="27"/>
      <c r="VF19" s="27"/>
      <c r="VG19" s="28"/>
      <c r="VH19" s="17"/>
      <c r="VI19" s="27"/>
      <c r="VJ19" s="27"/>
      <c r="VK19" s="27"/>
      <c r="VL19" s="27"/>
      <c r="VM19" s="27"/>
      <c r="VN19" s="27"/>
      <c r="VO19" s="28"/>
      <c r="VP19" s="17"/>
      <c r="VQ19" s="27"/>
      <c r="VR19" s="27"/>
      <c r="VS19" s="27"/>
      <c r="VT19" s="27"/>
      <c r="VU19" s="27"/>
      <c r="VV19" s="27"/>
      <c r="VW19" s="28"/>
      <c r="VX19" s="17"/>
      <c r="VY19" s="27"/>
      <c r="VZ19" s="27"/>
      <c r="WA19" s="27"/>
      <c r="WB19" s="27"/>
      <c r="WC19" s="27"/>
      <c r="WD19" s="27"/>
      <c r="WE19" s="28"/>
      <c r="WF19" s="17"/>
      <c r="WG19" s="27"/>
      <c r="WH19" s="27"/>
      <c r="WI19" s="27"/>
      <c r="WJ19" s="27"/>
      <c r="WK19" s="27"/>
      <c r="WL19" s="27"/>
      <c r="WM19" s="28"/>
      <c r="WN19" s="17"/>
      <c r="WO19" s="27"/>
      <c r="WP19" s="27"/>
      <c r="WQ19" s="27"/>
      <c r="WR19" s="27"/>
      <c r="WS19" s="27"/>
      <c r="WT19" s="27"/>
      <c r="WU19" s="28"/>
      <c r="WV19" s="17"/>
      <c r="WW19" s="27"/>
      <c r="WX19" s="27"/>
      <c r="WY19" s="27"/>
      <c r="WZ19" s="27"/>
      <c r="XA19" s="27"/>
      <c r="XB19" s="27"/>
      <c r="XC19" s="28"/>
      <c r="XD19" s="17"/>
      <c r="XE19" s="27"/>
      <c r="XF19" s="27"/>
      <c r="XG19" s="27"/>
      <c r="XH19" s="27"/>
      <c r="XI19" s="27"/>
      <c r="XJ19" s="27"/>
      <c r="XK19" s="28"/>
      <c r="XL19" s="17"/>
      <c r="XM19" s="27"/>
      <c r="XN19" s="27"/>
      <c r="XO19" s="27"/>
      <c r="XP19" s="27"/>
      <c r="XQ19" s="27"/>
      <c r="XR19" s="27"/>
      <c r="XS19" s="28"/>
      <c r="XT19" s="17"/>
      <c r="XU19" s="27"/>
      <c r="XV19" s="27"/>
      <c r="XW19" s="27"/>
      <c r="XX19" s="27"/>
      <c r="XY19" s="27"/>
      <c r="XZ19" s="27"/>
      <c r="YA19" s="28"/>
      <c r="YB19" s="17"/>
      <c r="YC19" s="27"/>
      <c r="YD19" s="27"/>
      <c r="YE19" s="27"/>
      <c r="YF19" s="27"/>
      <c r="YG19" s="27"/>
      <c r="YH19" s="27"/>
      <c r="YI19" s="28"/>
      <c r="YJ19" s="17"/>
      <c r="YK19" s="27"/>
      <c r="YL19" s="27"/>
      <c r="YM19" s="27"/>
      <c r="YN19" s="27"/>
      <c r="YO19" s="27"/>
      <c r="YP19" s="27"/>
      <c r="YQ19" s="28"/>
      <c r="YR19" s="17"/>
      <c r="YS19" s="27"/>
      <c r="YT19" s="27"/>
      <c r="YU19" s="27"/>
      <c r="YV19" s="27"/>
      <c r="YW19" s="27"/>
      <c r="YX19" s="27"/>
      <c r="YY19" s="28"/>
      <c r="YZ19" s="17"/>
      <c r="ZA19" s="27"/>
      <c r="ZB19" s="27"/>
      <c r="ZC19" s="27"/>
      <c r="ZD19" s="27"/>
      <c r="ZE19" s="27"/>
      <c r="ZF19" s="27"/>
      <c r="ZG19" s="28"/>
      <c r="ZH19" s="17"/>
      <c r="ZI19" s="27"/>
      <c r="ZJ19" s="27"/>
      <c r="ZK19" s="27"/>
      <c r="ZL19" s="27"/>
      <c r="ZM19" s="27"/>
      <c r="ZN19" s="27"/>
      <c r="ZO19" s="28"/>
      <c r="ZP19" s="17"/>
      <c r="ZQ19" s="27"/>
      <c r="ZR19" s="27"/>
      <c r="ZS19" s="27"/>
      <c r="ZT19" s="27"/>
      <c r="ZU19" s="27"/>
      <c r="ZV19" s="27"/>
      <c r="ZW19" s="28"/>
      <c r="ZX19" s="17"/>
      <c r="ZY19" s="27"/>
      <c r="ZZ19" s="27"/>
      <c r="AAA19" s="27"/>
      <c r="AAB19" s="27"/>
      <c r="AAC19" s="27"/>
      <c r="AAD19" s="27"/>
      <c r="AAE19" s="28"/>
      <c r="AAF19" s="17"/>
      <c r="AAG19" s="27"/>
      <c r="AAH19" s="27"/>
      <c r="AAI19" s="27"/>
      <c r="AAJ19" s="27"/>
      <c r="AAK19" s="27"/>
      <c r="AAL19" s="27"/>
      <c r="AAM19" s="28"/>
      <c r="AAN19" s="17"/>
      <c r="AAO19" s="27"/>
      <c r="AAP19" s="27"/>
      <c r="AAQ19" s="27"/>
      <c r="AAR19" s="27"/>
      <c r="AAS19" s="27"/>
      <c r="AAT19" s="27"/>
      <c r="AAU19" s="28"/>
      <c r="AAV19" s="17"/>
      <c r="AAW19" s="27"/>
      <c r="AAX19" s="27"/>
      <c r="AAY19" s="27"/>
      <c r="AAZ19" s="27"/>
      <c r="ABA19" s="27"/>
      <c r="ABB19" s="27"/>
      <c r="ABC19" s="28"/>
      <c r="ABD19" s="17"/>
      <c r="ABE19" s="27"/>
      <c r="ABF19" s="27"/>
      <c r="ABG19" s="27"/>
      <c r="ABH19" s="27"/>
      <c r="ABI19" s="27"/>
      <c r="ABJ19" s="27"/>
      <c r="ABK19" s="28"/>
      <c r="ABL19" s="17"/>
      <c r="ABM19" s="27"/>
      <c r="ABN19" s="27"/>
      <c r="ABO19" s="27"/>
      <c r="ABP19" s="27"/>
      <c r="ABQ19" s="27"/>
      <c r="ABR19" s="27"/>
      <c r="ABS19" s="28"/>
      <c r="ABT19" s="17"/>
      <c r="ABU19" s="27"/>
      <c r="ABV19" s="27"/>
      <c r="ABW19" s="27"/>
      <c r="ABX19" s="27"/>
      <c r="ABY19" s="27"/>
      <c r="ABZ19" s="27"/>
      <c r="ACA19" s="28"/>
      <c r="ACB19" s="17"/>
      <c r="ACC19" s="27"/>
      <c r="ACD19" s="27"/>
      <c r="ACE19" s="27"/>
      <c r="ACF19" s="27"/>
      <c r="ACG19" s="27"/>
      <c r="ACH19" s="27"/>
      <c r="ACI19" s="28"/>
      <c r="ACJ19" s="17"/>
      <c r="ACK19" s="27"/>
      <c r="ACL19" s="27"/>
      <c r="ACM19" s="27"/>
      <c r="ACN19" s="27"/>
      <c r="ACO19" s="27"/>
      <c r="ACP19" s="27"/>
      <c r="ACQ19" s="28"/>
      <c r="ACR19" s="17"/>
      <c r="ACS19" s="27"/>
      <c r="ACT19" s="27"/>
      <c r="ACU19" s="27"/>
      <c r="ACV19" s="27"/>
      <c r="ACW19" s="27"/>
      <c r="ACX19" s="27"/>
      <c r="ACY19" s="28"/>
      <c r="ACZ19" s="17"/>
      <c r="ADA19" s="27"/>
      <c r="ADB19" s="27"/>
      <c r="ADC19" s="27"/>
      <c r="ADD19" s="27"/>
      <c r="ADE19" s="27"/>
      <c r="ADF19" s="27"/>
      <c r="ADG19" s="28"/>
      <c r="ADH19" s="17"/>
      <c r="ADI19" s="27"/>
      <c r="ADJ19" s="27"/>
      <c r="ADK19" s="27"/>
      <c r="ADL19" s="27"/>
      <c r="ADM19" s="27"/>
      <c r="ADN19" s="27"/>
      <c r="ADO19" s="28"/>
      <c r="ADP19" s="17"/>
      <c r="ADQ19" s="27"/>
      <c r="ADR19" s="27"/>
      <c r="ADS19" s="27"/>
      <c r="ADT19" s="27"/>
      <c r="ADU19" s="27"/>
      <c r="ADV19" s="27"/>
      <c r="ADW19" s="28"/>
      <c r="ADX19" s="17"/>
      <c r="ADY19" s="27"/>
      <c r="ADZ19" s="27"/>
      <c r="AEA19" s="27"/>
      <c r="AEB19" s="27"/>
      <c r="AEC19" s="27"/>
      <c r="AED19" s="27"/>
      <c r="AEE19" s="28"/>
      <c r="AEF19" s="17"/>
      <c r="AEG19" s="27"/>
      <c r="AEH19" s="27"/>
      <c r="AEI19" s="27"/>
      <c r="AEJ19" s="27"/>
      <c r="AEK19" s="27"/>
      <c r="AEL19" s="27"/>
      <c r="AEM19" s="28"/>
      <c r="AEN19" s="17"/>
      <c r="AEO19" s="27"/>
      <c r="AEP19" s="27"/>
      <c r="AEQ19" s="27"/>
      <c r="AER19" s="27"/>
      <c r="AES19" s="27"/>
      <c r="AET19" s="27"/>
      <c r="AEU19" s="28"/>
      <c r="AEV19" s="17"/>
      <c r="AEW19" s="27"/>
      <c r="AEX19" s="27"/>
      <c r="AEY19" s="27"/>
      <c r="AEZ19" s="27"/>
      <c r="AFA19" s="27"/>
      <c r="AFB19" s="27"/>
      <c r="AFC19" s="28"/>
      <c r="AFD19" s="17"/>
      <c r="AFE19" s="27"/>
      <c r="AFF19" s="27"/>
      <c r="AFG19" s="27"/>
      <c r="AFH19" s="27"/>
      <c r="AFI19" s="27"/>
      <c r="AFJ19" s="27"/>
      <c r="AFK19" s="28"/>
      <c r="AFL19" s="17"/>
      <c r="AFM19" s="27"/>
      <c r="AFN19" s="27"/>
      <c r="AFO19" s="27"/>
      <c r="AFP19" s="27"/>
      <c r="AFQ19" s="27"/>
      <c r="AFR19" s="27"/>
      <c r="AFS19" s="28"/>
      <c r="AFT19" s="17"/>
      <c r="AFU19" s="27"/>
      <c r="AFV19" s="27"/>
      <c r="AFW19" s="27"/>
      <c r="AFX19" s="27"/>
      <c r="AFY19" s="27"/>
      <c r="AFZ19" s="27"/>
      <c r="AGA19" s="28"/>
      <c r="AGB19" s="17"/>
      <c r="AGC19" s="27"/>
      <c r="AGD19" s="27"/>
      <c r="AGE19" s="27"/>
      <c r="AGF19" s="27"/>
      <c r="AGG19" s="27"/>
      <c r="AGH19" s="27"/>
      <c r="AGI19" s="28"/>
      <c r="AGJ19" s="17"/>
      <c r="AGK19" s="27"/>
      <c r="AGL19" s="27"/>
      <c r="AGM19" s="27"/>
      <c r="AGN19" s="27"/>
      <c r="AGO19" s="27"/>
      <c r="AGP19" s="27"/>
      <c r="AGQ19" s="28"/>
      <c r="AGR19" s="17"/>
      <c r="AGS19" s="27"/>
      <c r="AGT19" s="27"/>
      <c r="AGU19" s="27"/>
      <c r="AGV19" s="27"/>
      <c r="AGW19" s="27"/>
      <c r="AGX19" s="27"/>
      <c r="AGY19" s="28"/>
      <c r="AGZ19" s="17"/>
      <c r="AHA19" s="27"/>
      <c r="AHB19" s="27"/>
      <c r="AHC19" s="27"/>
      <c r="AHD19" s="27"/>
      <c r="AHE19" s="27"/>
      <c r="AHF19" s="27"/>
      <c r="AHG19" s="28"/>
      <c r="AHH19" s="17"/>
      <c r="AHI19" s="27"/>
      <c r="AHJ19" s="27"/>
      <c r="AHK19" s="27"/>
      <c r="AHL19" s="27"/>
      <c r="AHM19" s="27"/>
      <c r="AHN19" s="27"/>
      <c r="AHO19" s="28"/>
      <c r="AHP19" s="17"/>
      <c r="AHQ19" s="27"/>
      <c r="AHR19" s="27"/>
      <c r="AHS19" s="27"/>
      <c r="AHT19" s="27"/>
      <c r="AHU19" s="27"/>
      <c r="AHV19" s="27"/>
      <c r="AHW19" s="28"/>
      <c r="AHX19" s="17"/>
      <c r="AHY19" s="27"/>
      <c r="AHZ19" s="27"/>
      <c r="AIA19" s="27"/>
      <c r="AIB19" s="27"/>
      <c r="AIC19" s="27"/>
      <c r="AID19" s="27"/>
      <c r="AIE19" s="28"/>
      <c r="AIF19" s="17"/>
      <c r="AIG19" s="27"/>
      <c r="AIH19" s="27"/>
      <c r="AII19" s="27"/>
      <c r="AIJ19" s="27"/>
      <c r="AIK19" s="27"/>
      <c r="AIL19" s="27"/>
      <c r="AIM19" s="28"/>
      <c r="AIN19" s="17"/>
      <c r="AIO19" s="27"/>
      <c r="AIP19" s="27"/>
      <c r="AIQ19" s="27"/>
      <c r="AIR19" s="27"/>
      <c r="AIS19" s="27"/>
      <c r="AIT19" s="27"/>
      <c r="AIU19" s="28"/>
      <c r="AIV19" s="17"/>
      <c r="AIW19" s="27"/>
      <c r="AIX19" s="27"/>
      <c r="AIY19" s="27"/>
      <c r="AIZ19" s="27"/>
      <c r="AJA19" s="27"/>
      <c r="AJB19" s="27"/>
      <c r="AJC19" s="28"/>
      <c r="AJD19" s="17"/>
      <c r="AJE19" s="27"/>
      <c r="AJF19" s="27"/>
      <c r="AJG19" s="27"/>
      <c r="AJH19" s="27"/>
      <c r="AJI19" s="27"/>
      <c r="AJJ19" s="27"/>
      <c r="AJK19" s="28"/>
      <c r="AJL19" s="17"/>
      <c r="AJM19" s="27"/>
      <c r="AJN19" s="27"/>
      <c r="AJO19" s="27"/>
      <c r="AJP19" s="27"/>
      <c r="AJQ19" s="27"/>
      <c r="AJR19" s="27"/>
      <c r="AJS19" s="28"/>
      <c r="AJT19" s="17"/>
      <c r="AJU19" s="27"/>
      <c r="AJV19" s="27"/>
      <c r="AJW19" s="27"/>
      <c r="AJX19" s="27"/>
      <c r="AJY19" s="27"/>
      <c r="AJZ19" s="27"/>
      <c r="AKA19" s="28"/>
      <c r="AKB19" s="17"/>
      <c r="AKC19" s="27"/>
      <c r="AKD19" s="27"/>
      <c r="AKE19" s="27"/>
      <c r="AKF19" s="27"/>
      <c r="AKG19" s="27"/>
      <c r="AKH19" s="27"/>
      <c r="AKI19" s="28"/>
      <c r="AKJ19" s="17"/>
      <c r="AKK19" s="27"/>
      <c r="AKL19" s="27"/>
      <c r="AKM19" s="27"/>
      <c r="AKN19" s="27"/>
      <c r="AKO19" s="27"/>
      <c r="AKP19" s="27"/>
      <c r="AKQ19" s="28"/>
      <c r="AKR19" s="17"/>
      <c r="AKS19" s="27"/>
      <c r="AKT19" s="27"/>
      <c r="AKU19" s="27"/>
      <c r="AKV19" s="27"/>
      <c r="AKW19" s="27"/>
      <c r="AKX19" s="27"/>
      <c r="AKY19" s="28"/>
      <c r="AKZ19" s="17"/>
      <c r="ALA19" s="27"/>
      <c r="ALB19" s="27"/>
      <c r="ALC19" s="27"/>
      <c r="ALD19" s="27"/>
      <c r="ALE19" s="27"/>
      <c r="ALF19" s="27"/>
      <c r="ALG19" s="28"/>
      <c r="ALH19" s="17"/>
      <c r="ALI19" s="27"/>
      <c r="ALJ19" s="27"/>
      <c r="ALK19" s="27"/>
      <c r="ALL19" s="27"/>
      <c r="ALM19" s="27"/>
      <c r="ALN19" s="27"/>
      <c r="ALO19" s="28"/>
      <c r="ALP19" s="17"/>
      <c r="ALQ19" s="27"/>
      <c r="ALR19" s="27"/>
      <c r="ALS19" s="27"/>
      <c r="ALT19" s="27"/>
      <c r="ALU19" s="27"/>
      <c r="ALV19" s="27"/>
      <c r="ALW19" s="28"/>
      <c r="ALX19" s="17"/>
      <c r="ALY19" s="27"/>
      <c r="ALZ19" s="27"/>
      <c r="AMA19" s="27"/>
      <c r="AMB19" s="27"/>
      <c r="AMC19" s="27"/>
      <c r="AMD19" s="27"/>
      <c r="AME19" s="28"/>
      <c r="AMF19" s="17"/>
      <c r="AMG19" s="27"/>
      <c r="AMH19" s="27"/>
      <c r="AMI19" s="27"/>
      <c r="AMJ19" s="27"/>
      <c r="AMK19" s="27"/>
      <c r="AML19" s="27"/>
      <c r="AMM19" s="28"/>
      <c r="AMN19" s="17"/>
      <c r="AMO19" s="27"/>
      <c r="AMP19" s="27"/>
      <c r="AMQ19" s="27"/>
      <c r="AMR19" s="27"/>
      <c r="AMS19" s="27"/>
      <c r="AMT19" s="27"/>
      <c r="AMU19" s="28"/>
      <c r="AMV19" s="17"/>
      <c r="AMW19" s="27"/>
      <c r="AMX19" s="27"/>
      <c r="AMY19" s="27"/>
      <c r="AMZ19" s="27"/>
      <c r="ANA19" s="27"/>
      <c r="ANB19" s="27"/>
      <c r="ANC19" s="28"/>
      <c r="AND19" s="17"/>
      <c r="ANE19" s="27"/>
      <c r="ANF19" s="27"/>
      <c r="ANG19" s="27"/>
      <c r="ANH19" s="27"/>
      <c r="ANI19" s="27"/>
      <c r="ANJ19" s="27"/>
      <c r="ANK19" s="28"/>
      <c r="ANL19" s="17"/>
      <c r="ANM19" s="27"/>
      <c r="ANN19" s="27"/>
      <c r="ANO19" s="27"/>
      <c r="ANP19" s="27"/>
      <c r="ANQ19" s="27"/>
      <c r="ANR19" s="27"/>
      <c r="ANS19" s="28"/>
      <c r="ANT19" s="17"/>
      <c r="ANU19" s="27"/>
      <c r="ANV19" s="27"/>
      <c r="ANW19" s="27"/>
      <c r="ANX19" s="27"/>
      <c r="ANY19" s="27"/>
      <c r="ANZ19" s="27"/>
      <c r="AOA19" s="28"/>
      <c r="AOB19" s="17"/>
      <c r="AOC19" s="27"/>
      <c r="AOD19" s="27"/>
      <c r="AOE19" s="27"/>
      <c r="AOF19" s="27"/>
      <c r="AOG19" s="27"/>
      <c r="AOH19" s="27"/>
      <c r="AOI19" s="28"/>
      <c r="AOJ19" s="17"/>
      <c r="AOK19" s="27"/>
      <c r="AOL19" s="27"/>
      <c r="AOM19" s="27"/>
      <c r="AON19" s="27"/>
      <c r="AOO19" s="27"/>
      <c r="AOP19" s="27"/>
      <c r="AOQ19" s="28"/>
      <c r="AOR19" s="17"/>
      <c r="AOS19" s="27"/>
      <c r="AOT19" s="27"/>
      <c r="AOU19" s="27"/>
      <c r="AOV19" s="27"/>
      <c r="AOW19" s="27"/>
      <c r="AOX19" s="27"/>
      <c r="AOY19" s="28"/>
      <c r="AOZ19" s="17"/>
      <c r="APA19" s="27"/>
      <c r="APB19" s="27"/>
      <c r="APC19" s="27"/>
      <c r="APD19" s="27"/>
      <c r="APE19" s="27"/>
      <c r="APF19" s="27"/>
      <c r="APG19" s="28"/>
      <c r="APH19" s="17"/>
      <c r="API19" s="27"/>
      <c r="APJ19" s="27"/>
      <c r="APK19" s="27"/>
      <c r="APL19" s="27"/>
      <c r="APM19" s="27"/>
      <c r="APN19" s="27"/>
      <c r="APO19" s="28"/>
      <c r="APP19" s="17"/>
      <c r="APQ19" s="27"/>
      <c r="APR19" s="27"/>
      <c r="APS19" s="27"/>
      <c r="APT19" s="27"/>
      <c r="APU19" s="27"/>
      <c r="APV19" s="27"/>
      <c r="APW19" s="28"/>
      <c r="APX19" s="17"/>
      <c r="APY19" s="27"/>
      <c r="APZ19" s="27"/>
      <c r="AQA19" s="27"/>
      <c r="AQB19" s="27"/>
      <c r="AQC19" s="27"/>
      <c r="AQD19" s="27"/>
      <c r="AQE19" s="28"/>
      <c r="AQF19" s="17"/>
      <c r="AQG19" s="27"/>
      <c r="AQH19" s="27"/>
      <c r="AQI19" s="27"/>
      <c r="AQJ19" s="27"/>
      <c r="AQK19" s="27"/>
      <c r="AQL19" s="27"/>
      <c r="AQM19" s="28"/>
      <c r="AQN19" s="17"/>
      <c r="AQO19" s="27"/>
      <c r="AQP19" s="27"/>
      <c r="AQQ19" s="27"/>
      <c r="AQR19" s="27"/>
      <c r="AQS19" s="27"/>
      <c r="AQT19" s="27"/>
      <c r="AQU19" s="28"/>
      <c r="AQV19" s="17"/>
      <c r="AQW19" s="27"/>
      <c r="AQX19" s="27"/>
      <c r="AQY19" s="27"/>
      <c r="AQZ19" s="27"/>
      <c r="ARA19" s="27"/>
      <c r="ARB19" s="27"/>
      <c r="ARC19" s="28"/>
      <c r="ARD19" s="17"/>
      <c r="ARE19" s="27"/>
      <c r="ARF19" s="27"/>
      <c r="ARG19" s="27"/>
      <c r="ARH19" s="27"/>
      <c r="ARI19" s="27"/>
      <c r="ARJ19" s="27"/>
      <c r="ARK19" s="28"/>
      <c r="ARL19" s="17"/>
      <c r="ARM19" s="27"/>
      <c r="ARN19" s="27"/>
      <c r="ARO19" s="27"/>
      <c r="ARP19" s="27"/>
      <c r="ARQ19" s="27"/>
      <c r="ARR19" s="27"/>
      <c r="ARS19" s="28"/>
      <c r="ART19" s="17"/>
      <c r="ARU19" s="27"/>
      <c r="ARV19" s="27"/>
      <c r="ARW19" s="27"/>
      <c r="ARX19" s="27"/>
      <c r="ARY19" s="27"/>
      <c r="ARZ19" s="27"/>
      <c r="ASA19" s="28"/>
      <c r="ASB19" s="17"/>
      <c r="ASC19" s="27"/>
      <c r="ASD19" s="27"/>
      <c r="ASE19" s="27"/>
      <c r="ASF19" s="27"/>
      <c r="ASG19" s="27"/>
      <c r="ASH19" s="27"/>
      <c r="ASI19" s="28"/>
      <c r="ASJ19" s="17"/>
      <c r="ASK19" s="27"/>
      <c r="ASL19" s="27"/>
      <c r="ASM19" s="27"/>
      <c r="ASN19" s="27"/>
      <c r="ASO19" s="27"/>
      <c r="ASP19" s="27"/>
      <c r="ASQ19" s="28"/>
      <c r="ASR19" s="17"/>
      <c r="ASS19" s="27"/>
      <c r="AST19" s="27"/>
      <c r="ASU19" s="27"/>
      <c r="ASV19" s="27"/>
      <c r="ASW19" s="27"/>
      <c r="ASX19" s="27"/>
      <c r="ASY19" s="28"/>
      <c r="ASZ19" s="17"/>
      <c r="ATA19" s="27"/>
      <c r="ATB19" s="27"/>
      <c r="ATC19" s="27"/>
      <c r="ATD19" s="27"/>
      <c r="ATE19" s="27"/>
      <c r="ATF19" s="27"/>
      <c r="ATG19" s="28"/>
      <c r="ATH19" s="17"/>
      <c r="ATI19" s="27"/>
      <c r="ATJ19" s="27"/>
      <c r="ATK19" s="27"/>
      <c r="ATL19" s="27"/>
      <c r="ATM19" s="27"/>
      <c r="ATN19" s="27"/>
      <c r="ATO19" s="28"/>
      <c r="ATP19" s="17"/>
      <c r="ATQ19" s="27"/>
      <c r="ATR19" s="27"/>
      <c r="ATS19" s="27"/>
      <c r="ATT19" s="27"/>
      <c r="ATU19" s="27"/>
      <c r="ATV19" s="27"/>
      <c r="ATW19" s="28"/>
      <c r="ATX19" s="17"/>
      <c r="ATY19" s="27"/>
      <c r="ATZ19" s="27"/>
      <c r="AUA19" s="27"/>
      <c r="AUB19" s="27"/>
      <c r="AUC19" s="27"/>
      <c r="AUD19" s="27"/>
      <c r="AUE19" s="28"/>
      <c r="AUF19" s="17"/>
      <c r="AUG19" s="27"/>
      <c r="AUH19" s="27"/>
      <c r="AUI19" s="27"/>
      <c r="AUJ19" s="27"/>
      <c r="AUK19" s="27"/>
      <c r="AUL19" s="27"/>
      <c r="AUM19" s="28"/>
      <c r="AUN19" s="17"/>
      <c r="AUO19" s="27"/>
      <c r="AUP19" s="27"/>
      <c r="AUQ19" s="27"/>
      <c r="AUR19" s="27"/>
      <c r="AUS19" s="27"/>
      <c r="AUT19" s="27"/>
      <c r="AUU19" s="28"/>
      <c r="AUV19" s="17"/>
      <c r="AUW19" s="27"/>
      <c r="AUX19" s="27"/>
      <c r="AUY19" s="27"/>
      <c r="AUZ19" s="27"/>
      <c r="AVA19" s="27"/>
      <c r="AVB19" s="27"/>
      <c r="AVC19" s="28"/>
      <c r="AVD19" s="17"/>
      <c r="AVE19" s="27"/>
      <c r="AVF19" s="27"/>
      <c r="AVG19" s="27"/>
      <c r="AVH19" s="27"/>
      <c r="AVI19" s="27"/>
      <c r="AVJ19" s="27"/>
      <c r="AVK19" s="28"/>
      <c r="AVL19" s="17"/>
      <c r="AVM19" s="27"/>
      <c r="AVN19" s="27"/>
      <c r="AVO19" s="27"/>
      <c r="AVP19" s="27"/>
      <c r="AVQ19" s="27"/>
      <c r="AVR19" s="27"/>
      <c r="AVS19" s="28"/>
      <c r="AVT19" s="17"/>
      <c r="AVU19" s="27"/>
      <c r="AVV19" s="27"/>
      <c r="AVW19" s="27"/>
      <c r="AVX19" s="27"/>
      <c r="AVY19" s="27"/>
      <c r="AVZ19" s="27"/>
      <c r="AWA19" s="28"/>
      <c r="AWB19" s="17"/>
      <c r="AWC19" s="27"/>
      <c r="AWD19" s="27"/>
      <c r="AWE19" s="27"/>
      <c r="AWF19" s="27"/>
      <c r="AWG19" s="27"/>
      <c r="AWH19" s="27"/>
      <c r="AWI19" s="28"/>
      <c r="AWJ19" s="17"/>
      <c r="AWK19" s="27"/>
      <c r="AWL19" s="27"/>
      <c r="AWM19" s="27"/>
      <c r="AWN19" s="27"/>
      <c r="AWO19" s="27"/>
      <c r="AWP19" s="27"/>
      <c r="AWQ19" s="28"/>
      <c r="AWR19" s="17"/>
      <c r="AWS19" s="27"/>
      <c r="AWT19" s="27"/>
      <c r="AWU19" s="27"/>
      <c r="AWV19" s="27"/>
      <c r="AWW19" s="27"/>
      <c r="AWX19" s="27"/>
      <c r="AWY19" s="28"/>
      <c r="AWZ19" s="17"/>
      <c r="AXA19" s="27"/>
      <c r="AXB19" s="27"/>
      <c r="AXC19" s="27"/>
      <c r="AXD19" s="27"/>
      <c r="AXE19" s="27"/>
      <c r="AXF19" s="27"/>
      <c r="AXG19" s="28"/>
      <c r="AXH19" s="17"/>
      <c r="AXI19" s="27"/>
      <c r="AXJ19" s="27"/>
      <c r="AXK19" s="27"/>
      <c r="AXL19" s="27"/>
      <c r="AXM19" s="27"/>
      <c r="AXN19" s="27"/>
      <c r="AXO19" s="28"/>
      <c r="AXP19" s="17"/>
      <c r="AXQ19" s="27"/>
      <c r="AXR19" s="27"/>
      <c r="AXS19" s="27"/>
      <c r="AXT19" s="27"/>
      <c r="AXU19" s="27"/>
      <c r="AXV19" s="27"/>
      <c r="AXW19" s="28"/>
      <c r="AXX19" s="17"/>
      <c r="AXY19" s="27"/>
      <c r="AXZ19" s="27"/>
      <c r="AYA19" s="27"/>
      <c r="AYB19" s="27"/>
      <c r="AYC19" s="27"/>
      <c r="AYD19" s="27"/>
      <c r="AYE19" s="28"/>
      <c r="AYF19" s="17"/>
      <c r="AYG19" s="27"/>
      <c r="AYH19" s="27"/>
      <c r="AYI19" s="27"/>
      <c r="AYJ19" s="27"/>
      <c r="AYK19" s="27"/>
      <c r="AYL19" s="27"/>
      <c r="AYM19" s="28"/>
      <c r="AYN19" s="17"/>
      <c r="AYO19" s="27"/>
      <c r="AYP19" s="27"/>
      <c r="AYQ19" s="27"/>
      <c r="AYR19" s="27"/>
      <c r="AYS19" s="27"/>
      <c r="AYT19" s="27"/>
      <c r="AYU19" s="28"/>
      <c r="AYV19" s="17"/>
      <c r="AYW19" s="27"/>
      <c r="AYX19" s="27"/>
      <c r="AYY19" s="27"/>
      <c r="AYZ19" s="27"/>
      <c r="AZA19" s="27"/>
      <c r="AZB19" s="27"/>
      <c r="AZC19" s="28"/>
      <c r="AZD19" s="17"/>
      <c r="AZE19" s="27"/>
      <c r="AZF19" s="27"/>
      <c r="AZG19" s="27"/>
      <c r="AZH19" s="27"/>
      <c r="AZI19" s="27"/>
      <c r="AZJ19" s="27"/>
      <c r="AZK19" s="28"/>
      <c r="AZL19" s="17"/>
      <c r="AZM19" s="27"/>
      <c r="AZN19" s="27"/>
      <c r="AZO19" s="27"/>
      <c r="AZP19" s="27"/>
      <c r="AZQ19" s="27"/>
      <c r="AZR19" s="27"/>
      <c r="AZS19" s="28"/>
      <c r="AZT19" s="17"/>
      <c r="AZU19" s="27"/>
      <c r="AZV19" s="27"/>
      <c r="AZW19" s="27"/>
      <c r="AZX19" s="27"/>
      <c r="AZY19" s="27"/>
      <c r="AZZ19" s="27"/>
      <c r="BAA19" s="28"/>
      <c r="BAB19" s="17"/>
      <c r="BAC19" s="27"/>
      <c r="BAD19" s="27"/>
      <c r="BAE19" s="27"/>
      <c r="BAF19" s="27"/>
      <c r="BAG19" s="27"/>
      <c r="BAH19" s="27"/>
      <c r="BAI19" s="28"/>
      <c r="BAJ19" s="17"/>
      <c r="BAK19" s="27"/>
      <c r="BAL19" s="27"/>
      <c r="BAM19" s="27"/>
      <c r="BAN19" s="27"/>
      <c r="BAO19" s="27"/>
      <c r="BAP19" s="27"/>
      <c r="BAQ19" s="28"/>
      <c r="BAR19" s="17"/>
      <c r="BAS19" s="27"/>
      <c r="BAT19" s="27"/>
      <c r="BAU19" s="27"/>
      <c r="BAV19" s="27"/>
      <c r="BAW19" s="27"/>
      <c r="BAX19" s="27"/>
      <c r="BAY19" s="28"/>
      <c r="BAZ19" s="17"/>
      <c r="BBA19" s="27"/>
      <c r="BBB19" s="27"/>
      <c r="BBC19" s="27"/>
      <c r="BBD19" s="27"/>
      <c r="BBE19" s="27"/>
      <c r="BBF19" s="27"/>
      <c r="BBG19" s="28"/>
      <c r="BBH19" s="17"/>
      <c r="BBI19" s="27"/>
      <c r="BBJ19" s="27"/>
      <c r="BBK19" s="27"/>
      <c r="BBL19" s="27"/>
      <c r="BBM19" s="27"/>
      <c r="BBN19" s="27"/>
      <c r="BBO19" s="28"/>
      <c r="BBP19" s="17"/>
      <c r="BBQ19" s="27"/>
      <c r="BBR19" s="27"/>
      <c r="BBS19" s="27"/>
      <c r="BBT19" s="27"/>
      <c r="BBU19" s="27"/>
      <c r="BBV19" s="27"/>
      <c r="BBW19" s="28"/>
      <c r="BBX19" s="17"/>
      <c r="BBY19" s="27"/>
      <c r="BBZ19" s="27"/>
      <c r="BCA19" s="27"/>
      <c r="BCB19" s="27"/>
      <c r="BCC19" s="27"/>
      <c r="BCD19" s="27"/>
      <c r="BCE19" s="28"/>
      <c r="BCF19" s="17"/>
      <c r="BCG19" s="27"/>
      <c r="BCH19" s="27"/>
      <c r="BCI19" s="27"/>
      <c r="BCJ19" s="27"/>
      <c r="BCK19" s="27"/>
      <c r="BCL19" s="27"/>
      <c r="BCM19" s="28"/>
      <c r="BCN19" s="17"/>
      <c r="BCO19" s="27"/>
      <c r="BCP19" s="27"/>
      <c r="BCQ19" s="27"/>
      <c r="BCR19" s="27"/>
      <c r="BCS19" s="27"/>
      <c r="BCT19" s="27"/>
      <c r="BCU19" s="28"/>
      <c r="BCV19" s="17"/>
      <c r="BCW19" s="27"/>
      <c r="BCX19" s="27"/>
      <c r="BCY19" s="27"/>
      <c r="BCZ19" s="27"/>
      <c r="BDA19" s="27"/>
      <c r="BDB19" s="27"/>
      <c r="BDC19" s="28"/>
      <c r="BDD19" s="17"/>
      <c r="BDE19" s="27"/>
      <c r="BDF19" s="27"/>
      <c r="BDG19" s="27"/>
      <c r="BDH19" s="27"/>
      <c r="BDI19" s="27"/>
      <c r="BDJ19" s="27"/>
      <c r="BDK19" s="28"/>
      <c r="BDL19" s="17"/>
      <c r="BDM19" s="27"/>
      <c r="BDN19" s="27"/>
      <c r="BDO19" s="27"/>
      <c r="BDP19" s="27"/>
      <c r="BDQ19" s="27"/>
      <c r="BDR19" s="27"/>
      <c r="BDS19" s="28"/>
      <c r="BDT19" s="17"/>
      <c r="BDU19" s="27"/>
      <c r="BDV19" s="27"/>
      <c r="BDW19" s="27"/>
      <c r="BDX19" s="27"/>
      <c r="BDY19" s="27"/>
      <c r="BDZ19" s="27"/>
      <c r="BEA19" s="28"/>
      <c r="BEB19" s="17"/>
      <c r="BEC19" s="27"/>
      <c r="BED19" s="27"/>
      <c r="BEE19" s="27"/>
      <c r="BEF19" s="27"/>
      <c r="BEG19" s="27"/>
      <c r="BEH19" s="27"/>
      <c r="BEI19" s="28"/>
      <c r="BEJ19" s="17"/>
      <c r="BEK19" s="27"/>
      <c r="BEL19" s="27"/>
      <c r="BEM19" s="27"/>
      <c r="BEN19" s="27"/>
      <c r="BEO19" s="27"/>
      <c r="BEP19" s="27"/>
      <c r="BEQ19" s="28"/>
      <c r="BER19" s="17"/>
      <c r="BES19" s="27"/>
      <c r="BET19" s="27"/>
      <c r="BEU19" s="27"/>
      <c r="BEV19" s="27"/>
      <c r="BEW19" s="27"/>
      <c r="BEX19" s="27"/>
      <c r="BEY19" s="28"/>
      <c r="BEZ19" s="17"/>
      <c r="BFA19" s="27"/>
      <c r="BFB19" s="27"/>
      <c r="BFC19" s="27"/>
      <c r="BFD19" s="27"/>
      <c r="BFE19" s="27"/>
      <c r="BFF19" s="27"/>
      <c r="BFG19" s="28"/>
      <c r="BFH19" s="17"/>
      <c r="BFI19" s="27"/>
      <c r="BFJ19" s="27"/>
      <c r="BFK19" s="27"/>
      <c r="BFL19" s="27"/>
      <c r="BFM19" s="27"/>
      <c r="BFN19" s="27"/>
      <c r="BFO19" s="28"/>
      <c r="BFP19" s="17"/>
      <c r="BFQ19" s="27"/>
      <c r="BFR19" s="27"/>
      <c r="BFS19" s="27"/>
      <c r="BFT19" s="27"/>
      <c r="BFU19" s="27"/>
      <c r="BFV19" s="27"/>
      <c r="BFW19" s="28"/>
      <c r="BFX19" s="17"/>
      <c r="BFY19" s="27"/>
      <c r="BFZ19" s="27"/>
      <c r="BGA19" s="27"/>
      <c r="BGB19" s="27"/>
      <c r="BGC19" s="27"/>
      <c r="BGD19" s="27"/>
      <c r="BGE19" s="28"/>
      <c r="BGF19" s="17"/>
      <c r="BGG19" s="27"/>
      <c r="BGH19" s="27"/>
      <c r="BGI19" s="27"/>
      <c r="BGJ19" s="27"/>
      <c r="BGK19" s="27"/>
      <c r="BGL19" s="27"/>
      <c r="BGM19" s="28"/>
      <c r="BGN19" s="17"/>
      <c r="BGO19" s="27"/>
      <c r="BGP19" s="27"/>
      <c r="BGQ19" s="27"/>
      <c r="BGR19" s="27"/>
      <c r="BGS19" s="27"/>
      <c r="BGT19" s="27"/>
      <c r="BGU19" s="28"/>
      <c r="BGV19" s="17"/>
      <c r="BGW19" s="27"/>
      <c r="BGX19" s="27"/>
      <c r="BGY19" s="27"/>
      <c r="BGZ19" s="27"/>
      <c r="BHA19" s="27"/>
      <c r="BHB19" s="27"/>
      <c r="BHC19" s="28"/>
      <c r="BHD19" s="17"/>
      <c r="BHE19" s="27"/>
      <c r="BHF19" s="27"/>
      <c r="BHG19" s="27"/>
      <c r="BHH19" s="27"/>
      <c r="BHI19" s="27"/>
      <c r="BHJ19" s="27"/>
      <c r="BHK19" s="28"/>
      <c r="BHL19" s="17"/>
      <c r="BHM19" s="27"/>
      <c r="BHN19" s="27"/>
      <c r="BHO19" s="27"/>
      <c r="BHP19" s="27"/>
      <c r="BHQ19" s="27"/>
      <c r="BHR19" s="27"/>
      <c r="BHS19" s="28"/>
      <c r="BHT19" s="17"/>
      <c r="BHU19" s="27"/>
      <c r="BHV19" s="27"/>
      <c r="BHW19" s="27"/>
      <c r="BHX19" s="27"/>
      <c r="BHY19" s="27"/>
      <c r="BHZ19" s="27"/>
      <c r="BIA19" s="28"/>
      <c r="BIB19" s="17"/>
      <c r="BIC19" s="27"/>
      <c r="BID19" s="27"/>
      <c r="BIE19" s="27"/>
      <c r="BIF19" s="27"/>
      <c r="BIG19" s="27"/>
      <c r="BIH19" s="27"/>
      <c r="BII19" s="28"/>
      <c r="BIJ19" s="17"/>
      <c r="BIK19" s="27"/>
      <c r="BIL19" s="27"/>
      <c r="BIM19" s="27"/>
      <c r="BIN19" s="27"/>
      <c r="BIO19" s="27"/>
      <c r="BIP19" s="27"/>
      <c r="BIQ19" s="28"/>
      <c r="BIR19" s="17"/>
      <c r="BIS19" s="27"/>
      <c r="BIT19" s="27"/>
      <c r="BIU19" s="27"/>
      <c r="BIV19" s="27"/>
      <c r="BIW19" s="27"/>
      <c r="BIX19" s="27"/>
      <c r="BIY19" s="28"/>
      <c r="BIZ19" s="17"/>
      <c r="BJA19" s="27"/>
      <c r="BJB19" s="27"/>
      <c r="BJC19" s="27"/>
      <c r="BJD19" s="27"/>
      <c r="BJE19" s="27"/>
      <c r="BJF19" s="27"/>
      <c r="BJG19" s="28"/>
      <c r="BJH19" s="17"/>
      <c r="BJI19" s="27"/>
      <c r="BJJ19" s="27"/>
      <c r="BJK19" s="27"/>
      <c r="BJL19" s="27"/>
      <c r="BJM19" s="27"/>
      <c r="BJN19" s="27"/>
      <c r="BJO19" s="28"/>
      <c r="BJP19" s="17"/>
      <c r="BJQ19" s="27"/>
      <c r="BJR19" s="27"/>
      <c r="BJS19" s="27"/>
      <c r="BJT19" s="27"/>
      <c r="BJU19" s="27"/>
      <c r="BJV19" s="27"/>
      <c r="BJW19" s="28"/>
      <c r="BJX19" s="17"/>
      <c r="BJY19" s="27"/>
      <c r="BJZ19" s="27"/>
      <c r="BKA19" s="27"/>
      <c r="BKB19" s="27"/>
      <c r="BKC19" s="27"/>
      <c r="BKD19" s="27"/>
      <c r="BKE19" s="28"/>
      <c r="BKF19" s="17"/>
      <c r="BKG19" s="27"/>
      <c r="BKH19" s="27"/>
      <c r="BKI19" s="27"/>
      <c r="BKJ19" s="27"/>
      <c r="BKK19" s="27"/>
      <c r="BKL19" s="27"/>
      <c r="BKM19" s="28"/>
      <c r="BKN19" s="17"/>
      <c r="BKO19" s="27"/>
      <c r="BKP19" s="27"/>
      <c r="BKQ19" s="27"/>
      <c r="BKR19" s="27"/>
      <c r="BKS19" s="27"/>
      <c r="BKT19" s="27"/>
      <c r="BKU19" s="28"/>
      <c r="BKV19" s="17"/>
      <c r="BKW19" s="27"/>
      <c r="BKX19" s="27"/>
      <c r="BKY19" s="27"/>
      <c r="BKZ19" s="27"/>
      <c r="BLA19" s="27"/>
      <c r="BLB19" s="27"/>
      <c r="BLC19" s="28"/>
      <c r="BLD19" s="17"/>
      <c r="BLE19" s="27"/>
      <c r="BLF19" s="27"/>
      <c r="BLG19" s="27"/>
      <c r="BLH19" s="27"/>
      <c r="BLI19" s="27"/>
      <c r="BLJ19" s="27"/>
      <c r="BLK19" s="28"/>
      <c r="BLL19" s="17"/>
      <c r="BLM19" s="27"/>
      <c r="BLN19" s="27"/>
      <c r="BLO19" s="27"/>
      <c r="BLP19" s="27"/>
      <c r="BLQ19" s="27"/>
      <c r="BLR19" s="27"/>
      <c r="BLS19" s="28"/>
      <c r="BLT19" s="17"/>
      <c r="BLU19" s="27"/>
      <c r="BLV19" s="27"/>
      <c r="BLW19" s="27"/>
      <c r="BLX19" s="27"/>
      <c r="BLY19" s="27"/>
      <c r="BLZ19" s="27"/>
      <c r="BMA19" s="28"/>
      <c r="BMB19" s="17"/>
      <c r="BMC19" s="27"/>
      <c r="BMD19" s="27"/>
      <c r="BME19" s="27"/>
      <c r="BMF19" s="27"/>
      <c r="BMG19" s="27"/>
      <c r="BMH19" s="27"/>
      <c r="BMI19" s="28"/>
      <c r="BMJ19" s="17"/>
      <c r="BMK19" s="27"/>
      <c r="BML19" s="27"/>
      <c r="BMM19" s="27"/>
      <c r="BMN19" s="27"/>
      <c r="BMO19" s="27"/>
      <c r="BMP19" s="27"/>
      <c r="BMQ19" s="28"/>
      <c r="BMR19" s="17"/>
      <c r="BMS19" s="27"/>
      <c r="BMT19" s="27"/>
      <c r="BMU19" s="27"/>
      <c r="BMV19" s="27"/>
      <c r="BMW19" s="27"/>
      <c r="BMX19" s="27"/>
      <c r="BMY19" s="28"/>
      <c r="BMZ19" s="17"/>
      <c r="BNA19" s="27"/>
      <c r="BNB19" s="27"/>
      <c r="BNC19" s="27"/>
      <c r="BND19" s="27"/>
      <c r="BNE19" s="27"/>
      <c r="BNF19" s="27"/>
      <c r="BNG19" s="28"/>
      <c r="BNH19" s="17"/>
      <c r="BNI19" s="27"/>
      <c r="BNJ19" s="27"/>
      <c r="BNK19" s="27"/>
      <c r="BNL19" s="27"/>
      <c r="BNM19" s="27"/>
      <c r="BNN19" s="27"/>
      <c r="BNO19" s="28"/>
      <c r="BNP19" s="17"/>
      <c r="BNQ19" s="27"/>
      <c r="BNR19" s="27"/>
      <c r="BNS19" s="27"/>
      <c r="BNT19" s="27"/>
      <c r="BNU19" s="27"/>
      <c r="BNV19" s="27"/>
      <c r="BNW19" s="28"/>
      <c r="BNX19" s="17"/>
      <c r="BNY19" s="27"/>
      <c r="BNZ19" s="27"/>
      <c r="BOA19" s="27"/>
      <c r="BOB19" s="27"/>
      <c r="BOC19" s="27"/>
      <c r="BOD19" s="27"/>
      <c r="BOE19" s="28"/>
      <c r="BOF19" s="17"/>
      <c r="BOG19" s="27"/>
      <c r="BOH19" s="27"/>
      <c r="BOI19" s="27"/>
      <c r="BOJ19" s="27"/>
      <c r="BOK19" s="27"/>
      <c r="BOL19" s="27"/>
      <c r="BOM19" s="28"/>
      <c r="BON19" s="17"/>
      <c r="BOO19" s="27"/>
      <c r="BOP19" s="27"/>
      <c r="BOQ19" s="27"/>
      <c r="BOR19" s="27"/>
      <c r="BOS19" s="27"/>
      <c r="BOT19" s="27"/>
      <c r="BOU19" s="28"/>
      <c r="BOV19" s="17"/>
      <c r="BOW19" s="27"/>
      <c r="BOX19" s="27"/>
      <c r="BOY19" s="27"/>
      <c r="BOZ19" s="27"/>
      <c r="BPA19" s="27"/>
      <c r="BPB19" s="27"/>
      <c r="BPC19" s="28"/>
      <c r="BPD19" s="17"/>
      <c r="BPE19" s="27"/>
      <c r="BPF19" s="27"/>
      <c r="BPG19" s="27"/>
      <c r="BPH19" s="27"/>
      <c r="BPI19" s="27"/>
      <c r="BPJ19" s="27"/>
      <c r="BPK19" s="28"/>
      <c r="BPL19" s="17"/>
      <c r="BPM19" s="27"/>
      <c r="BPN19" s="27"/>
      <c r="BPO19" s="27"/>
      <c r="BPP19" s="27"/>
      <c r="BPQ19" s="27"/>
      <c r="BPR19" s="27"/>
      <c r="BPS19" s="28"/>
      <c r="BPT19" s="17"/>
      <c r="BPU19" s="27"/>
      <c r="BPV19" s="27"/>
      <c r="BPW19" s="27"/>
      <c r="BPX19" s="27"/>
      <c r="BPY19" s="27"/>
      <c r="BPZ19" s="27"/>
      <c r="BQA19" s="28"/>
      <c r="BQB19" s="17"/>
      <c r="BQC19" s="27"/>
      <c r="BQD19" s="27"/>
      <c r="BQE19" s="27"/>
      <c r="BQF19" s="27"/>
      <c r="BQG19" s="27"/>
      <c r="BQH19" s="27"/>
      <c r="BQI19" s="28"/>
      <c r="BQJ19" s="17"/>
      <c r="BQK19" s="27"/>
      <c r="BQL19" s="27"/>
      <c r="BQM19" s="27"/>
      <c r="BQN19" s="27"/>
      <c r="BQO19" s="27"/>
      <c r="BQP19" s="27"/>
      <c r="BQQ19" s="28"/>
      <c r="BQR19" s="17"/>
      <c r="BQS19" s="27"/>
      <c r="BQT19" s="27"/>
      <c r="BQU19" s="27"/>
      <c r="BQV19" s="27"/>
      <c r="BQW19" s="27"/>
      <c r="BQX19" s="27"/>
      <c r="BQY19" s="28"/>
      <c r="BQZ19" s="17"/>
      <c r="BRA19" s="27"/>
      <c r="BRB19" s="27"/>
      <c r="BRC19" s="27"/>
      <c r="BRD19" s="27"/>
      <c r="BRE19" s="27"/>
      <c r="BRF19" s="27"/>
      <c r="BRG19" s="28"/>
      <c r="BRH19" s="17"/>
      <c r="BRI19" s="27"/>
      <c r="BRJ19" s="27"/>
      <c r="BRK19" s="27"/>
      <c r="BRL19" s="27"/>
      <c r="BRM19" s="27"/>
      <c r="BRN19" s="27"/>
      <c r="BRO19" s="28"/>
      <c r="BRP19" s="17"/>
      <c r="BRQ19" s="27"/>
      <c r="BRR19" s="27"/>
      <c r="BRS19" s="27"/>
      <c r="BRT19" s="27"/>
      <c r="BRU19" s="27"/>
      <c r="BRV19" s="27"/>
      <c r="BRW19" s="28"/>
      <c r="BRX19" s="17"/>
      <c r="BRY19" s="27"/>
      <c r="BRZ19" s="27"/>
      <c r="BSA19" s="27"/>
      <c r="BSB19" s="27"/>
      <c r="BSC19" s="27"/>
      <c r="BSD19" s="27"/>
      <c r="BSE19" s="28"/>
      <c r="BSF19" s="17"/>
      <c r="BSG19" s="27"/>
      <c r="BSH19" s="27"/>
      <c r="BSI19" s="27"/>
      <c r="BSJ19" s="27"/>
      <c r="BSK19" s="27"/>
      <c r="BSL19" s="27"/>
      <c r="BSM19" s="28"/>
      <c r="BSN19" s="17"/>
      <c r="BSO19" s="27"/>
      <c r="BSP19" s="27"/>
      <c r="BSQ19" s="27"/>
      <c r="BSR19" s="27"/>
      <c r="BSS19" s="27"/>
      <c r="BST19" s="27"/>
      <c r="BSU19" s="28"/>
      <c r="BSV19" s="17"/>
      <c r="BSW19" s="27"/>
      <c r="BSX19" s="27"/>
      <c r="BSY19" s="27"/>
      <c r="BSZ19" s="27"/>
      <c r="BTA19" s="27"/>
      <c r="BTB19" s="27"/>
      <c r="BTC19" s="28"/>
      <c r="BTD19" s="17"/>
      <c r="BTE19" s="27"/>
      <c r="BTF19" s="27"/>
      <c r="BTG19" s="27"/>
      <c r="BTH19" s="27"/>
      <c r="BTI19" s="27"/>
      <c r="BTJ19" s="27"/>
      <c r="BTK19" s="28"/>
      <c r="BTL19" s="17"/>
      <c r="BTM19" s="27"/>
      <c r="BTN19" s="27"/>
      <c r="BTO19" s="27"/>
      <c r="BTP19" s="27"/>
      <c r="BTQ19" s="27"/>
      <c r="BTR19" s="27"/>
      <c r="BTS19" s="28"/>
      <c r="BTT19" s="17"/>
      <c r="BTU19" s="27"/>
      <c r="BTV19" s="27"/>
      <c r="BTW19" s="27"/>
      <c r="BTX19" s="27"/>
      <c r="BTY19" s="27"/>
      <c r="BTZ19" s="27"/>
      <c r="BUA19" s="28"/>
      <c r="BUB19" s="17"/>
      <c r="BUC19" s="27"/>
      <c r="BUD19" s="27"/>
      <c r="BUE19" s="27"/>
      <c r="BUF19" s="27"/>
      <c r="BUG19" s="27"/>
      <c r="BUH19" s="27"/>
      <c r="BUI19" s="28"/>
      <c r="BUJ19" s="17"/>
      <c r="BUK19" s="27"/>
      <c r="BUL19" s="27"/>
      <c r="BUM19" s="27"/>
      <c r="BUN19" s="27"/>
      <c r="BUO19" s="27"/>
      <c r="BUP19" s="27"/>
      <c r="BUQ19" s="28"/>
      <c r="BUR19" s="17"/>
      <c r="BUS19" s="27"/>
      <c r="BUT19" s="27"/>
      <c r="BUU19" s="27"/>
      <c r="BUV19" s="27"/>
      <c r="BUW19" s="27"/>
      <c r="BUX19" s="27"/>
      <c r="BUY19" s="28"/>
      <c r="BUZ19" s="17"/>
      <c r="BVA19" s="27"/>
      <c r="BVB19" s="27"/>
      <c r="BVC19" s="27"/>
      <c r="BVD19" s="27"/>
      <c r="BVE19" s="27"/>
      <c r="BVF19" s="27"/>
      <c r="BVG19" s="28"/>
      <c r="BVH19" s="17"/>
      <c r="BVI19" s="27"/>
      <c r="BVJ19" s="27"/>
      <c r="BVK19" s="27"/>
      <c r="BVL19" s="27"/>
      <c r="BVM19" s="27"/>
      <c r="BVN19" s="27"/>
      <c r="BVO19" s="28"/>
      <c r="BVP19" s="17"/>
      <c r="BVQ19" s="27"/>
      <c r="BVR19" s="27"/>
      <c r="BVS19" s="27"/>
      <c r="BVT19" s="27"/>
      <c r="BVU19" s="27"/>
      <c r="BVV19" s="27"/>
      <c r="BVW19" s="28"/>
      <c r="BVX19" s="17"/>
      <c r="BVY19" s="27"/>
      <c r="BVZ19" s="27"/>
      <c r="BWA19" s="27"/>
      <c r="BWB19" s="27"/>
      <c r="BWC19" s="27"/>
      <c r="BWD19" s="27"/>
      <c r="BWE19" s="28"/>
      <c r="BWF19" s="17"/>
      <c r="BWG19" s="27"/>
      <c r="BWH19" s="27"/>
      <c r="BWI19" s="27"/>
      <c r="BWJ19" s="27"/>
      <c r="BWK19" s="27"/>
      <c r="BWL19" s="27"/>
      <c r="BWM19" s="28"/>
      <c r="BWN19" s="17"/>
      <c r="BWO19" s="27"/>
      <c r="BWP19" s="27"/>
      <c r="BWQ19" s="27"/>
      <c r="BWR19" s="27"/>
      <c r="BWS19" s="27"/>
      <c r="BWT19" s="27"/>
      <c r="BWU19" s="28"/>
      <c r="BWV19" s="17"/>
      <c r="BWW19" s="27"/>
      <c r="BWX19" s="27"/>
      <c r="BWY19" s="27"/>
      <c r="BWZ19" s="27"/>
      <c r="BXA19" s="27"/>
      <c r="BXB19" s="27"/>
      <c r="BXC19" s="28"/>
      <c r="BXD19" s="17"/>
      <c r="BXE19" s="27"/>
      <c r="BXF19" s="27"/>
      <c r="BXG19" s="27"/>
      <c r="BXH19" s="27"/>
      <c r="BXI19" s="27"/>
      <c r="BXJ19" s="27"/>
      <c r="BXK19" s="28"/>
      <c r="BXL19" s="17"/>
      <c r="BXM19" s="27"/>
      <c r="BXN19" s="27"/>
      <c r="BXO19" s="27"/>
      <c r="BXP19" s="27"/>
      <c r="BXQ19" s="27"/>
      <c r="BXR19" s="27"/>
      <c r="BXS19" s="28"/>
      <c r="BXT19" s="17"/>
      <c r="BXU19" s="27"/>
      <c r="BXV19" s="27"/>
      <c r="BXW19" s="27"/>
      <c r="BXX19" s="27"/>
      <c r="BXY19" s="27"/>
      <c r="BXZ19" s="27"/>
      <c r="BYA19" s="28"/>
      <c r="BYB19" s="17"/>
      <c r="BYC19" s="27"/>
      <c r="BYD19" s="27"/>
      <c r="BYE19" s="27"/>
      <c r="BYF19" s="27"/>
      <c r="BYG19" s="27"/>
      <c r="BYH19" s="27"/>
      <c r="BYI19" s="28"/>
      <c r="BYJ19" s="17"/>
      <c r="BYK19" s="27"/>
      <c r="BYL19" s="27"/>
      <c r="BYM19" s="27"/>
      <c r="BYN19" s="27"/>
      <c r="BYO19" s="27"/>
      <c r="BYP19" s="27"/>
      <c r="BYQ19" s="28"/>
      <c r="BYR19" s="17"/>
      <c r="BYS19" s="27"/>
      <c r="BYT19" s="27"/>
      <c r="BYU19" s="27"/>
      <c r="BYV19" s="27"/>
      <c r="BYW19" s="27"/>
      <c r="BYX19" s="27"/>
      <c r="BYY19" s="28"/>
      <c r="BYZ19" s="17"/>
      <c r="BZA19" s="27"/>
      <c r="BZB19" s="27"/>
      <c r="BZC19" s="27"/>
      <c r="BZD19" s="27"/>
      <c r="BZE19" s="27"/>
      <c r="BZF19" s="27"/>
      <c r="BZG19" s="28"/>
      <c r="BZH19" s="17"/>
      <c r="BZI19" s="27"/>
      <c r="BZJ19" s="27"/>
      <c r="BZK19" s="27"/>
      <c r="BZL19" s="27"/>
      <c r="BZM19" s="27"/>
      <c r="BZN19" s="27"/>
      <c r="BZO19" s="28"/>
      <c r="BZP19" s="17"/>
      <c r="BZQ19" s="27"/>
      <c r="BZR19" s="27"/>
      <c r="BZS19" s="27"/>
      <c r="BZT19" s="27"/>
      <c r="BZU19" s="27"/>
      <c r="BZV19" s="27"/>
      <c r="BZW19" s="28"/>
      <c r="BZX19" s="17"/>
      <c r="BZY19" s="27"/>
      <c r="BZZ19" s="27"/>
      <c r="CAA19" s="27"/>
      <c r="CAB19" s="27"/>
      <c r="CAC19" s="27"/>
      <c r="CAD19" s="27"/>
      <c r="CAE19" s="28"/>
      <c r="CAF19" s="17"/>
      <c r="CAG19" s="27"/>
      <c r="CAH19" s="27"/>
      <c r="CAI19" s="27"/>
      <c r="CAJ19" s="27"/>
      <c r="CAK19" s="27"/>
      <c r="CAL19" s="27"/>
      <c r="CAM19" s="28"/>
      <c r="CAN19" s="17"/>
      <c r="CAO19" s="27"/>
      <c r="CAP19" s="27"/>
      <c r="CAQ19" s="27"/>
      <c r="CAR19" s="27"/>
      <c r="CAS19" s="27"/>
      <c r="CAT19" s="27"/>
      <c r="CAU19" s="28"/>
      <c r="CAV19" s="17"/>
      <c r="CAW19" s="27"/>
      <c r="CAX19" s="27"/>
      <c r="CAY19" s="27"/>
      <c r="CAZ19" s="27"/>
      <c r="CBA19" s="27"/>
      <c r="CBB19" s="27"/>
      <c r="CBC19" s="28"/>
      <c r="CBD19" s="17"/>
      <c r="CBE19" s="27"/>
      <c r="CBF19" s="27"/>
      <c r="CBG19" s="27"/>
      <c r="CBH19" s="27"/>
      <c r="CBI19" s="27"/>
      <c r="CBJ19" s="27"/>
      <c r="CBK19" s="28"/>
      <c r="CBL19" s="17"/>
      <c r="CBM19" s="27"/>
      <c r="CBN19" s="27"/>
      <c r="CBO19" s="27"/>
      <c r="CBP19" s="27"/>
      <c r="CBQ19" s="27"/>
      <c r="CBR19" s="27"/>
      <c r="CBS19" s="28"/>
      <c r="CBT19" s="17"/>
      <c r="CBU19" s="27"/>
      <c r="CBV19" s="27"/>
      <c r="CBW19" s="27"/>
      <c r="CBX19" s="27"/>
      <c r="CBY19" s="27"/>
      <c r="CBZ19" s="27"/>
      <c r="CCA19" s="28"/>
      <c r="CCB19" s="17"/>
      <c r="CCC19" s="27"/>
      <c r="CCD19" s="27"/>
      <c r="CCE19" s="27"/>
      <c r="CCF19" s="27"/>
      <c r="CCG19" s="27"/>
      <c r="CCH19" s="27"/>
      <c r="CCI19" s="28"/>
      <c r="CCJ19" s="17"/>
      <c r="CCK19" s="27"/>
      <c r="CCL19" s="27"/>
      <c r="CCM19" s="27"/>
      <c r="CCN19" s="27"/>
      <c r="CCO19" s="27"/>
      <c r="CCP19" s="27"/>
      <c r="CCQ19" s="28"/>
      <c r="CCR19" s="17"/>
      <c r="CCS19" s="27"/>
      <c r="CCT19" s="27"/>
      <c r="CCU19" s="27"/>
      <c r="CCV19" s="27"/>
      <c r="CCW19" s="27"/>
      <c r="CCX19" s="27"/>
      <c r="CCY19" s="28"/>
      <c r="CCZ19" s="17"/>
      <c r="CDA19" s="27"/>
      <c r="CDB19" s="27"/>
      <c r="CDC19" s="27"/>
      <c r="CDD19" s="27"/>
      <c r="CDE19" s="27"/>
      <c r="CDF19" s="27"/>
      <c r="CDG19" s="28"/>
      <c r="CDH19" s="17"/>
      <c r="CDI19" s="27"/>
      <c r="CDJ19" s="27"/>
      <c r="CDK19" s="27"/>
      <c r="CDL19" s="27"/>
      <c r="CDM19" s="27"/>
      <c r="CDN19" s="27"/>
      <c r="CDO19" s="28"/>
      <c r="CDP19" s="17"/>
      <c r="CDQ19" s="27"/>
      <c r="CDR19" s="27"/>
      <c r="CDS19" s="27"/>
      <c r="CDT19" s="27"/>
      <c r="CDU19" s="27"/>
      <c r="CDV19" s="27"/>
      <c r="CDW19" s="28"/>
      <c r="CDX19" s="17"/>
      <c r="CDY19" s="27"/>
      <c r="CDZ19" s="27"/>
      <c r="CEA19" s="27"/>
      <c r="CEB19" s="27"/>
      <c r="CEC19" s="27"/>
      <c r="CED19" s="27"/>
      <c r="CEE19" s="28"/>
      <c r="CEF19" s="17"/>
      <c r="CEG19" s="27"/>
      <c r="CEH19" s="27"/>
      <c r="CEI19" s="27"/>
      <c r="CEJ19" s="27"/>
      <c r="CEK19" s="27"/>
      <c r="CEL19" s="27"/>
      <c r="CEM19" s="28"/>
      <c r="CEN19" s="17"/>
      <c r="CEO19" s="27"/>
      <c r="CEP19" s="27"/>
      <c r="CEQ19" s="27"/>
      <c r="CER19" s="27"/>
      <c r="CES19" s="27"/>
      <c r="CET19" s="27"/>
      <c r="CEU19" s="28"/>
      <c r="CEV19" s="17"/>
      <c r="CEW19" s="27"/>
      <c r="CEX19" s="27"/>
      <c r="CEY19" s="27"/>
      <c r="CEZ19" s="27"/>
      <c r="CFA19" s="27"/>
      <c r="CFB19" s="27"/>
      <c r="CFC19" s="28"/>
      <c r="CFD19" s="17"/>
      <c r="CFE19" s="27"/>
      <c r="CFF19" s="27"/>
      <c r="CFG19" s="27"/>
      <c r="CFH19" s="27"/>
      <c r="CFI19" s="27"/>
      <c r="CFJ19" s="27"/>
      <c r="CFK19" s="28"/>
      <c r="CFL19" s="17"/>
      <c r="CFM19" s="27"/>
      <c r="CFN19" s="27"/>
      <c r="CFO19" s="27"/>
      <c r="CFP19" s="27"/>
      <c r="CFQ19" s="27"/>
      <c r="CFR19" s="27"/>
      <c r="CFS19" s="28"/>
      <c r="CFT19" s="17"/>
      <c r="CFU19" s="27"/>
      <c r="CFV19" s="27"/>
      <c r="CFW19" s="27"/>
      <c r="CFX19" s="27"/>
      <c r="CFY19" s="27"/>
      <c r="CFZ19" s="27"/>
      <c r="CGA19" s="28"/>
      <c r="CGB19" s="17"/>
      <c r="CGC19" s="27"/>
      <c r="CGD19" s="27"/>
      <c r="CGE19" s="27"/>
      <c r="CGF19" s="27"/>
      <c r="CGG19" s="27"/>
      <c r="CGH19" s="27"/>
      <c r="CGI19" s="28"/>
      <c r="CGJ19" s="17"/>
      <c r="CGK19" s="27"/>
      <c r="CGL19" s="27"/>
      <c r="CGM19" s="27"/>
      <c r="CGN19" s="27"/>
      <c r="CGO19" s="27"/>
      <c r="CGP19" s="27"/>
      <c r="CGQ19" s="28"/>
      <c r="CGR19" s="17"/>
      <c r="CGS19" s="27"/>
      <c r="CGT19" s="27"/>
      <c r="CGU19" s="27"/>
      <c r="CGV19" s="27"/>
      <c r="CGW19" s="27"/>
      <c r="CGX19" s="27"/>
      <c r="CGY19" s="28"/>
      <c r="CGZ19" s="17"/>
      <c r="CHA19" s="27"/>
      <c r="CHB19" s="27"/>
      <c r="CHC19" s="27"/>
      <c r="CHD19" s="27"/>
      <c r="CHE19" s="27"/>
      <c r="CHF19" s="27"/>
      <c r="CHG19" s="28"/>
      <c r="CHH19" s="17"/>
      <c r="CHI19" s="27"/>
      <c r="CHJ19" s="27"/>
      <c r="CHK19" s="27"/>
      <c r="CHL19" s="27"/>
      <c r="CHM19" s="27"/>
      <c r="CHN19" s="27"/>
      <c r="CHO19" s="28"/>
      <c r="CHP19" s="17"/>
      <c r="CHQ19" s="27"/>
      <c r="CHR19" s="27"/>
      <c r="CHS19" s="27"/>
      <c r="CHT19" s="27"/>
      <c r="CHU19" s="27"/>
      <c r="CHV19" s="27"/>
      <c r="CHW19" s="28"/>
      <c r="CHX19" s="17"/>
      <c r="CHY19" s="27"/>
      <c r="CHZ19" s="27"/>
      <c r="CIA19" s="27"/>
      <c r="CIB19" s="27"/>
      <c r="CIC19" s="27"/>
      <c r="CID19" s="27"/>
      <c r="CIE19" s="28"/>
      <c r="CIF19" s="17"/>
      <c r="CIG19" s="27"/>
      <c r="CIH19" s="27"/>
      <c r="CII19" s="27"/>
      <c r="CIJ19" s="27"/>
      <c r="CIK19" s="27"/>
      <c r="CIL19" s="27"/>
      <c r="CIM19" s="28"/>
      <c r="CIN19" s="17"/>
      <c r="CIO19" s="27"/>
      <c r="CIP19" s="27"/>
      <c r="CIQ19" s="27"/>
      <c r="CIR19" s="27"/>
      <c r="CIS19" s="27"/>
      <c r="CIT19" s="27"/>
      <c r="CIU19" s="28"/>
      <c r="CIV19" s="17"/>
      <c r="CIW19" s="27"/>
      <c r="CIX19" s="27"/>
      <c r="CIY19" s="27"/>
      <c r="CIZ19" s="27"/>
      <c r="CJA19" s="27"/>
      <c r="CJB19" s="27"/>
      <c r="CJC19" s="28"/>
      <c r="CJD19" s="17"/>
      <c r="CJE19" s="27"/>
      <c r="CJF19" s="27"/>
      <c r="CJG19" s="27"/>
      <c r="CJH19" s="27"/>
      <c r="CJI19" s="27"/>
      <c r="CJJ19" s="27"/>
      <c r="CJK19" s="28"/>
      <c r="CJL19" s="17"/>
      <c r="CJM19" s="27"/>
      <c r="CJN19" s="27"/>
      <c r="CJO19" s="27"/>
      <c r="CJP19" s="27"/>
      <c r="CJQ19" s="27"/>
      <c r="CJR19" s="27"/>
      <c r="CJS19" s="28"/>
      <c r="CJT19" s="17"/>
      <c r="CJU19" s="27"/>
      <c r="CJV19" s="27"/>
      <c r="CJW19" s="27"/>
      <c r="CJX19" s="27"/>
      <c r="CJY19" s="27"/>
      <c r="CJZ19" s="27"/>
      <c r="CKA19" s="28"/>
      <c r="CKB19" s="17"/>
      <c r="CKC19" s="27"/>
      <c r="CKD19" s="27"/>
      <c r="CKE19" s="27"/>
      <c r="CKF19" s="27"/>
      <c r="CKG19" s="27"/>
      <c r="CKH19" s="27"/>
      <c r="CKI19" s="28"/>
      <c r="CKJ19" s="17"/>
      <c r="CKK19" s="27"/>
      <c r="CKL19" s="27"/>
      <c r="CKM19" s="27"/>
      <c r="CKN19" s="27"/>
      <c r="CKO19" s="27"/>
      <c r="CKP19" s="27"/>
      <c r="CKQ19" s="28"/>
      <c r="CKR19" s="17"/>
      <c r="CKS19" s="27"/>
      <c r="CKT19" s="27"/>
      <c r="CKU19" s="27"/>
      <c r="CKV19" s="27"/>
      <c r="CKW19" s="27"/>
      <c r="CKX19" s="27"/>
      <c r="CKY19" s="28"/>
      <c r="CKZ19" s="17"/>
      <c r="CLA19" s="27"/>
      <c r="CLB19" s="27"/>
      <c r="CLC19" s="27"/>
      <c r="CLD19" s="27"/>
      <c r="CLE19" s="27"/>
      <c r="CLF19" s="27"/>
      <c r="CLG19" s="28"/>
      <c r="CLH19" s="17"/>
      <c r="CLI19" s="27"/>
      <c r="CLJ19" s="27"/>
      <c r="CLK19" s="27"/>
      <c r="CLL19" s="27"/>
      <c r="CLM19" s="27"/>
      <c r="CLN19" s="27"/>
      <c r="CLO19" s="28"/>
      <c r="CLP19" s="17"/>
      <c r="CLQ19" s="27"/>
      <c r="CLR19" s="27"/>
      <c r="CLS19" s="27"/>
      <c r="CLT19" s="27"/>
      <c r="CLU19" s="27"/>
      <c r="CLV19" s="27"/>
      <c r="CLW19" s="28"/>
      <c r="CLX19" s="17"/>
      <c r="CLY19" s="27"/>
      <c r="CLZ19" s="27"/>
      <c r="CMA19" s="27"/>
      <c r="CMB19" s="27"/>
      <c r="CMC19" s="27"/>
      <c r="CMD19" s="27"/>
      <c r="CME19" s="28"/>
      <c r="CMF19" s="17"/>
      <c r="CMG19" s="27"/>
      <c r="CMH19" s="27"/>
      <c r="CMI19" s="27"/>
      <c r="CMJ19" s="27"/>
      <c r="CMK19" s="27"/>
      <c r="CML19" s="27"/>
      <c r="CMM19" s="28"/>
      <c r="CMN19" s="17"/>
      <c r="CMO19" s="27"/>
      <c r="CMP19" s="27"/>
      <c r="CMQ19" s="27"/>
      <c r="CMR19" s="27"/>
      <c r="CMS19" s="27"/>
      <c r="CMT19" s="27"/>
      <c r="CMU19" s="28"/>
      <c r="CMV19" s="17"/>
      <c r="CMW19" s="27"/>
      <c r="CMX19" s="27"/>
      <c r="CMY19" s="27"/>
      <c r="CMZ19" s="27"/>
      <c r="CNA19" s="27"/>
      <c r="CNB19" s="27"/>
      <c r="CNC19" s="28"/>
      <c r="CND19" s="17"/>
      <c r="CNE19" s="27"/>
      <c r="CNF19" s="27"/>
      <c r="CNG19" s="27"/>
      <c r="CNH19" s="27"/>
      <c r="CNI19" s="27"/>
      <c r="CNJ19" s="27"/>
      <c r="CNK19" s="28"/>
      <c r="CNL19" s="17"/>
      <c r="CNM19" s="27"/>
      <c r="CNN19" s="27"/>
      <c r="CNO19" s="27"/>
      <c r="CNP19" s="27"/>
      <c r="CNQ19" s="27"/>
      <c r="CNR19" s="27"/>
      <c r="CNS19" s="28"/>
      <c r="CNT19" s="17"/>
      <c r="CNU19" s="27"/>
      <c r="CNV19" s="27"/>
      <c r="CNW19" s="27"/>
      <c r="CNX19" s="27"/>
      <c r="CNY19" s="27"/>
      <c r="CNZ19" s="27"/>
      <c r="COA19" s="28"/>
      <c r="COB19" s="17"/>
      <c r="COC19" s="27"/>
      <c r="COD19" s="27"/>
      <c r="COE19" s="27"/>
      <c r="COF19" s="27"/>
      <c r="COG19" s="27"/>
      <c r="COH19" s="27"/>
      <c r="COI19" s="28"/>
      <c r="COJ19" s="17"/>
      <c r="COK19" s="27"/>
      <c r="COL19" s="27"/>
      <c r="COM19" s="27"/>
      <c r="CON19" s="27"/>
      <c r="COO19" s="27"/>
      <c r="COP19" s="27"/>
      <c r="COQ19" s="28"/>
      <c r="COR19" s="17"/>
      <c r="COS19" s="27"/>
      <c r="COT19" s="27"/>
      <c r="COU19" s="27"/>
      <c r="COV19" s="27"/>
      <c r="COW19" s="27"/>
      <c r="COX19" s="27"/>
      <c r="COY19" s="28"/>
      <c r="COZ19" s="17"/>
      <c r="CPA19" s="27"/>
      <c r="CPB19" s="27"/>
      <c r="CPC19" s="27"/>
      <c r="CPD19" s="27"/>
      <c r="CPE19" s="27"/>
      <c r="CPF19" s="27"/>
      <c r="CPG19" s="28"/>
      <c r="CPH19" s="17"/>
      <c r="CPI19" s="27"/>
      <c r="CPJ19" s="27"/>
      <c r="CPK19" s="27"/>
      <c r="CPL19" s="27"/>
      <c r="CPM19" s="27"/>
      <c r="CPN19" s="27"/>
      <c r="CPO19" s="28"/>
      <c r="CPP19" s="17"/>
      <c r="CPQ19" s="27"/>
      <c r="CPR19" s="27"/>
      <c r="CPS19" s="27"/>
      <c r="CPT19" s="27"/>
      <c r="CPU19" s="27"/>
      <c r="CPV19" s="27"/>
      <c r="CPW19" s="28"/>
      <c r="CPX19" s="17"/>
      <c r="CPY19" s="27"/>
      <c r="CPZ19" s="27"/>
      <c r="CQA19" s="27"/>
      <c r="CQB19" s="27"/>
      <c r="CQC19" s="27"/>
      <c r="CQD19" s="27"/>
      <c r="CQE19" s="28"/>
      <c r="CQF19" s="17"/>
      <c r="CQG19" s="27"/>
      <c r="CQH19" s="27"/>
      <c r="CQI19" s="27"/>
      <c r="CQJ19" s="27"/>
      <c r="CQK19" s="27"/>
      <c r="CQL19" s="27"/>
      <c r="CQM19" s="28"/>
      <c r="CQN19" s="17"/>
      <c r="CQO19" s="27"/>
      <c r="CQP19" s="27"/>
      <c r="CQQ19" s="27"/>
      <c r="CQR19" s="27"/>
      <c r="CQS19" s="27"/>
      <c r="CQT19" s="27"/>
      <c r="CQU19" s="28"/>
      <c r="CQV19" s="17"/>
      <c r="CQW19" s="27"/>
      <c r="CQX19" s="27"/>
      <c r="CQY19" s="27"/>
      <c r="CQZ19" s="27"/>
      <c r="CRA19" s="27"/>
      <c r="CRB19" s="27"/>
      <c r="CRC19" s="28"/>
      <c r="CRD19" s="17"/>
      <c r="CRE19" s="27"/>
      <c r="CRF19" s="27"/>
      <c r="CRG19" s="27"/>
      <c r="CRH19" s="27"/>
      <c r="CRI19" s="27"/>
      <c r="CRJ19" s="27"/>
      <c r="CRK19" s="28"/>
      <c r="CRL19" s="17"/>
      <c r="CRM19" s="27"/>
      <c r="CRN19" s="27"/>
      <c r="CRO19" s="27"/>
      <c r="CRP19" s="27"/>
      <c r="CRQ19" s="27"/>
      <c r="CRR19" s="27"/>
      <c r="CRS19" s="28"/>
      <c r="CRT19" s="17"/>
      <c r="CRU19" s="27"/>
      <c r="CRV19" s="27"/>
      <c r="CRW19" s="27"/>
      <c r="CRX19" s="27"/>
      <c r="CRY19" s="27"/>
      <c r="CRZ19" s="27"/>
      <c r="CSA19" s="28"/>
      <c r="CSB19" s="17"/>
      <c r="CSC19" s="27"/>
      <c r="CSD19" s="27"/>
      <c r="CSE19" s="27"/>
      <c r="CSF19" s="27"/>
      <c r="CSG19" s="27"/>
      <c r="CSH19" s="27"/>
      <c r="CSI19" s="28"/>
      <c r="CSJ19" s="17"/>
      <c r="CSK19" s="27"/>
      <c r="CSL19" s="27"/>
      <c r="CSM19" s="27"/>
      <c r="CSN19" s="27"/>
      <c r="CSO19" s="27"/>
      <c r="CSP19" s="27"/>
      <c r="CSQ19" s="28"/>
      <c r="CSR19" s="17"/>
      <c r="CSS19" s="27"/>
      <c r="CST19" s="27"/>
      <c r="CSU19" s="27"/>
      <c r="CSV19" s="27"/>
      <c r="CSW19" s="27"/>
      <c r="CSX19" s="27"/>
      <c r="CSY19" s="28"/>
      <c r="CSZ19" s="17"/>
      <c r="CTA19" s="27"/>
      <c r="CTB19" s="27"/>
      <c r="CTC19" s="27"/>
      <c r="CTD19" s="27"/>
      <c r="CTE19" s="27"/>
      <c r="CTF19" s="27"/>
      <c r="CTG19" s="28"/>
      <c r="CTH19" s="17"/>
      <c r="CTI19" s="27"/>
      <c r="CTJ19" s="27"/>
      <c r="CTK19" s="27"/>
      <c r="CTL19" s="27"/>
      <c r="CTM19" s="27"/>
      <c r="CTN19" s="27"/>
      <c r="CTO19" s="28"/>
      <c r="CTP19" s="17"/>
      <c r="CTQ19" s="27"/>
      <c r="CTR19" s="27"/>
      <c r="CTS19" s="27"/>
      <c r="CTT19" s="27"/>
      <c r="CTU19" s="27"/>
      <c r="CTV19" s="27"/>
      <c r="CTW19" s="28"/>
      <c r="CTX19" s="17"/>
      <c r="CTY19" s="27"/>
      <c r="CTZ19" s="27"/>
      <c r="CUA19" s="27"/>
      <c r="CUB19" s="27"/>
      <c r="CUC19" s="27"/>
      <c r="CUD19" s="27"/>
      <c r="CUE19" s="28"/>
      <c r="CUF19" s="17"/>
      <c r="CUG19" s="27"/>
      <c r="CUH19" s="27"/>
      <c r="CUI19" s="27"/>
      <c r="CUJ19" s="27"/>
      <c r="CUK19" s="27"/>
      <c r="CUL19" s="27"/>
      <c r="CUM19" s="28"/>
      <c r="CUN19" s="17"/>
      <c r="CUO19" s="27"/>
      <c r="CUP19" s="27"/>
      <c r="CUQ19" s="27"/>
      <c r="CUR19" s="27"/>
      <c r="CUS19" s="27"/>
      <c r="CUT19" s="27"/>
      <c r="CUU19" s="28"/>
      <c r="CUV19" s="17"/>
      <c r="CUW19" s="27"/>
      <c r="CUX19" s="27"/>
      <c r="CUY19" s="27"/>
      <c r="CUZ19" s="27"/>
      <c r="CVA19" s="27"/>
      <c r="CVB19" s="27"/>
      <c r="CVC19" s="28"/>
      <c r="CVD19" s="17"/>
      <c r="CVE19" s="27"/>
      <c r="CVF19" s="27"/>
      <c r="CVG19" s="27"/>
      <c r="CVH19" s="27"/>
      <c r="CVI19" s="27"/>
      <c r="CVJ19" s="27"/>
      <c r="CVK19" s="28"/>
      <c r="CVL19" s="17"/>
      <c r="CVM19" s="27"/>
      <c r="CVN19" s="27"/>
      <c r="CVO19" s="27"/>
      <c r="CVP19" s="27"/>
      <c r="CVQ19" s="27"/>
      <c r="CVR19" s="27"/>
      <c r="CVS19" s="28"/>
      <c r="CVT19" s="17"/>
      <c r="CVU19" s="27"/>
      <c r="CVV19" s="27"/>
      <c r="CVW19" s="27"/>
      <c r="CVX19" s="27"/>
      <c r="CVY19" s="27"/>
      <c r="CVZ19" s="27"/>
      <c r="CWA19" s="28"/>
      <c r="CWB19" s="17"/>
      <c r="CWC19" s="27"/>
      <c r="CWD19" s="27"/>
      <c r="CWE19" s="27"/>
      <c r="CWF19" s="27"/>
      <c r="CWG19" s="27"/>
      <c r="CWH19" s="27"/>
      <c r="CWI19" s="28"/>
      <c r="CWJ19" s="17"/>
      <c r="CWK19" s="27"/>
      <c r="CWL19" s="27"/>
      <c r="CWM19" s="27"/>
      <c r="CWN19" s="27"/>
      <c r="CWO19" s="27"/>
      <c r="CWP19" s="27"/>
      <c r="CWQ19" s="28"/>
      <c r="CWR19" s="17"/>
      <c r="CWS19" s="27"/>
      <c r="CWT19" s="27"/>
      <c r="CWU19" s="27"/>
      <c r="CWV19" s="27"/>
      <c r="CWW19" s="27"/>
      <c r="CWX19" s="27"/>
      <c r="CWY19" s="28"/>
      <c r="CWZ19" s="17"/>
      <c r="CXA19" s="27"/>
      <c r="CXB19" s="27"/>
      <c r="CXC19" s="27"/>
      <c r="CXD19" s="27"/>
      <c r="CXE19" s="27"/>
      <c r="CXF19" s="27"/>
      <c r="CXG19" s="28"/>
      <c r="CXH19" s="17"/>
      <c r="CXI19" s="27"/>
      <c r="CXJ19" s="27"/>
      <c r="CXK19" s="27"/>
      <c r="CXL19" s="27"/>
      <c r="CXM19" s="27"/>
      <c r="CXN19" s="27"/>
      <c r="CXO19" s="28"/>
      <c r="CXP19" s="17"/>
      <c r="CXQ19" s="27"/>
      <c r="CXR19" s="27"/>
      <c r="CXS19" s="27"/>
      <c r="CXT19" s="27"/>
      <c r="CXU19" s="27"/>
      <c r="CXV19" s="27"/>
      <c r="CXW19" s="28"/>
      <c r="CXX19" s="17"/>
      <c r="CXY19" s="27"/>
      <c r="CXZ19" s="27"/>
      <c r="CYA19" s="27"/>
      <c r="CYB19" s="27"/>
      <c r="CYC19" s="27"/>
      <c r="CYD19" s="27"/>
      <c r="CYE19" s="28"/>
      <c r="CYF19" s="17"/>
      <c r="CYG19" s="27"/>
      <c r="CYH19" s="27"/>
      <c r="CYI19" s="27"/>
      <c r="CYJ19" s="27"/>
      <c r="CYK19" s="27"/>
      <c r="CYL19" s="27"/>
      <c r="CYM19" s="28"/>
      <c r="CYN19" s="17"/>
      <c r="CYO19" s="27"/>
      <c r="CYP19" s="27"/>
      <c r="CYQ19" s="27"/>
      <c r="CYR19" s="27"/>
      <c r="CYS19" s="27"/>
      <c r="CYT19" s="27"/>
      <c r="CYU19" s="28"/>
      <c r="CYV19" s="17"/>
      <c r="CYW19" s="27"/>
      <c r="CYX19" s="27"/>
      <c r="CYY19" s="27"/>
      <c r="CYZ19" s="27"/>
      <c r="CZA19" s="27"/>
      <c r="CZB19" s="27"/>
      <c r="CZC19" s="28"/>
      <c r="CZD19" s="17"/>
      <c r="CZE19" s="27"/>
      <c r="CZF19" s="27"/>
      <c r="CZG19" s="27"/>
      <c r="CZH19" s="27"/>
      <c r="CZI19" s="27"/>
      <c r="CZJ19" s="27"/>
      <c r="CZK19" s="28"/>
      <c r="CZL19" s="17"/>
      <c r="CZM19" s="27"/>
      <c r="CZN19" s="27"/>
      <c r="CZO19" s="27"/>
      <c r="CZP19" s="27"/>
      <c r="CZQ19" s="27"/>
      <c r="CZR19" s="27"/>
      <c r="CZS19" s="28"/>
      <c r="CZT19" s="17"/>
      <c r="CZU19" s="27"/>
      <c r="CZV19" s="27"/>
      <c r="CZW19" s="27"/>
      <c r="CZX19" s="27"/>
      <c r="CZY19" s="27"/>
      <c r="CZZ19" s="27"/>
      <c r="DAA19" s="28"/>
      <c r="DAB19" s="17"/>
      <c r="DAC19" s="27"/>
      <c r="DAD19" s="27"/>
      <c r="DAE19" s="27"/>
      <c r="DAF19" s="27"/>
      <c r="DAG19" s="27"/>
      <c r="DAH19" s="27"/>
      <c r="DAI19" s="28"/>
      <c r="DAJ19" s="17"/>
      <c r="DAK19" s="27"/>
      <c r="DAL19" s="27"/>
      <c r="DAM19" s="27"/>
      <c r="DAN19" s="27"/>
      <c r="DAO19" s="27"/>
      <c r="DAP19" s="27"/>
      <c r="DAQ19" s="28"/>
      <c r="DAR19" s="17"/>
      <c r="DAS19" s="27"/>
      <c r="DAT19" s="27"/>
      <c r="DAU19" s="27"/>
      <c r="DAV19" s="27"/>
      <c r="DAW19" s="27"/>
      <c r="DAX19" s="27"/>
      <c r="DAY19" s="28"/>
      <c r="DAZ19" s="17"/>
      <c r="DBA19" s="27"/>
      <c r="DBB19" s="27"/>
      <c r="DBC19" s="27"/>
      <c r="DBD19" s="27"/>
      <c r="DBE19" s="27"/>
      <c r="DBF19" s="27"/>
      <c r="DBG19" s="28"/>
      <c r="DBH19" s="17"/>
      <c r="DBI19" s="27"/>
      <c r="DBJ19" s="27"/>
      <c r="DBK19" s="27"/>
      <c r="DBL19" s="27"/>
      <c r="DBM19" s="27"/>
      <c r="DBN19" s="27"/>
      <c r="DBO19" s="28"/>
      <c r="DBP19" s="17"/>
      <c r="DBQ19" s="27"/>
      <c r="DBR19" s="27"/>
      <c r="DBS19" s="27"/>
      <c r="DBT19" s="27"/>
      <c r="DBU19" s="27"/>
      <c r="DBV19" s="27"/>
      <c r="DBW19" s="28"/>
      <c r="DBX19" s="17"/>
      <c r="DBY19" s="27"/>
      <c r="DBZ19" s="27"/>
      <c r="DCA19" s="27"/>
      <c r="DCB19" s="27"/>
      <c r="DCC19" s="27"/>
      <c r="DCD19" s="27"/>
      <c r="DCE19" s="28"/>
      <c r="DCF19" s="17"/>
      <c r="DCG19" s="27"/>
      <c r="DCH19" s="27"/>
      <c r="DCI19" s="27"/>
      <c r="DCJ19" s="27"/>
      <c r="DCK19" s="27"/>
      <c r="DCL19" s="27"/>
      <c r="DCM19" s="28"/>
      <c r="DCN19" s="17"/>
      <c r="DCO19" s="27"/>
      <c r="DCP19" s="27"/>
      <c r="DCQ19" s="27"/>
      <c r="DCR19" s="27"/>
      <c r="DCS19" s="27"/>
      <c r="DCT19" s="27"/>
      <c r="DCU19" s="28"/>
      <c r="DCV19" s="17"/>
      <c r="DCW19" s="27"/>
      <c r="DCX19" s="27"/>
      <c r="DCY19" s="27"/>
      <c r="DCZ19" s="27"/>
      <c r="DDA19" s="27"/>
      <c r="DDB19" s="27"/>
      <c r="DDC19" s="28"/>
      <c r="DDD19" s="17"/>
      <c r="DDE19" s="27"/>
      <c r="DDF19" s="27"/>
      <c r="DDG19" s="27"/>
      <c r="DDH19" s="27"/>
      <c r="DDI19" s="27"/>
      <c r="DDJ19" s="27"/>
      <c r="DDK19" s="28"/>
      <c r="DDL19" s="17"/>
      <c r="DDM19" s="27"/>
      <c r="DDN19" s="27"/>
      <c r="DDO19" s="27"/>
      <c r="DDP19" s="27"/>
      <c r="DDQ19" s="27"/>
      <c r="DDR19" s="27"/>
      <c r="DDS19" s="28"/>
      <c r="DDT19" s="17"/>
      <c r="DDU19" s="27"/>
      <c r="DDV19" s="27"/>
      <c r="DDW19" s="27"/>
      <c r="DDX19" s="27"/>
      <c r="DDY19" s="27"/>
      <c r="DDZ19" s="27"/>
      <c r="DEA19" s="28"/>
      <c r="DEB19" s="17"/>
      <c r="DEC19" s="27"/>
      <c r="DED19" s="27"/>
      <c r="DEE19" s="27"/>
      <c r="DEF19" s="27"/>
      <c r="DEG19" s="27"/>
      <c r="DEH19" s="27"/>
      <c r="DEI19" s="28"/>
      <c r="DEJ19" s="17"/>
      <c r="DEK19" s="27"/>
      <c r="DEL19" s="27"/>
      <c r="DEM19" s="27"/>
      <c r="DEN19" s="27"/>
      <c r="DEO19" s="27"/>
      <c r="DEP19" s="27"/>
      <c r="DEQ19" s="28"/>
      <c r="DER19" s="17"/>
      <c r="DES19" s="27"/>
      <c r="DET19" s="27"/>
      <c r="DEU19" s="27"/>
      <c r="DEV19" s="27"/>
      <c r="DEW19" s="27"/>
      <c r="DEX19" s="27"/>
      <c r="DEY19" s="28"/>
      <c r="DEZ19" s="17"/>
      <c r="DFA19" s="27"/>
      <c r="DFB19" s="27"/>
      <c r="DFC19" s="27"/>
      <c r="DFD19" s="27"/>
      <c r="DFE19" s="27"/>
      <c r="DFF19" s="27"/>
      <c r="DFG19" s="28"/>
      <c r="DFH19" s="17"/>
      <c r="DFI19" s="27"/>
      <c r="DFJ19" s="27"/>
      <c r="DFK19" s="27"/>
      <c r="DFL19" s="27"/>
      <c r="DFM19" s="27"/>
      <c r="DFN19" s="27"/>
      <c r="DFO19" s="28"/>
      <c r="DFP19" s="17"/>
      <c r="DFQ19" s="27"/>
      <c r="DFR19" s="27"/>
      <c r="DFS19" s="27"/>
      <c r="DFT19" s="27"/>
      <c r="DFU19" s="27"/>
      <c r="DFV19" s="27"/>
      <c r="DFW19" s="28"/>
      <c r="DFX19" s="17"/>
      <c r="DFY19" s="27"/>
      <c r="DFZ19" s="27"/>
      <c r="DGA19" s="27"/>
      <c r="DGB19" s="27"/>
      <c r="DGC19" s="27"/>
      <c r="DGD19" s="27"/>
      <c r="DGE19" s="28"/>
      <c r="DGF19" s="17"/>
      <c r="DGG19" s="27"/>
      <c r="DGH19" s="27"/>
      <c r="DGI19" s="27"/>
      <c r="DGJ19" s="27"/>
      <c r="DGK19" s="27"/>
      <c r="DGL19" s="27"/>
      <c r="DGM19" s="28"/>
      <c r="DGN19" s="17"/>
      <c r="DGO19" s="27"/>
      <c r="DGP19" s="27"/>
      <c r="DGQ19" s="27"/>
      <c r="DGR19" s="27"/>
      <c r="DGS19" s="27"/>
      <c r="DGT19" s="27"/>
      <c r="DGU19" s="28"/>
      <c r="DGV19" s="17"/>
      <c r="DGW19" s="27"/>
      <c r="DGX19" s="27"/>
      <c r="DGY19" s="27"/>
      <c r="DGZ19" s="27"/>
      <c r="DHA19" s="27"/>
      <c r="DHB19" s="27"/>
      <c r="DHC19" s="28"/>
      <c r="DHD19" s="17"/>
      <c r="DHE19" s="27"/>
      <c r="DHF19" s="27"/>
      <c r="DHG19" s="27"/>
      <c r="DHH19" s="27"/>
      <c r="DHI19" s="27"/>
      <c r="DHJ19" s="27"/>
      <c r="DHK19" s="28"/>
      <c r="DHL19" s="17"/>
      <c r="DHM19" s="27"/>
      <c r="DHN19" s="27"/>
      <c r="DHO19" s="27"/>
      <c r="DHP19" s="27"/>
      <c r="DHQ19" s="27"/>
      <c r="DHR19" s="27"/>
      <c r="DHS19" s="28"/>
      <c r="DHT19" s="17"/>
      <c r="DHU19" s="27"/>
      <c r="DHV19" s="27"/>
      <c r="DHW19" s="27"/>
      <c r="DHX19" s="27"/>
      <c r="DHY19" s="27"/>
      <c r="DHZ19" s="27"/>
      <c r="DIA19" s="28"/>
      <c r="DIB19" s="17"/>
      <c r="DIC19" s="27"/>
      <c r="DID19" s="27"/>
      <c r="DIE19" s="27"/>
      <c r="DIF19" s="27"/>
      <c r="DIG19" s="27"/>
      <c r="DIH19" s="27"/>
      <c r="DII19" s="28"/>
      <c r="DIJ19" s="17"/>
      <c r="DIK19" s="27"/>
      <c r="DIL19" s="27"/>
      <c r="DIM19" s="27"/>
      <c r="DIN19" s="27"/>
      <c r="DIO19" s="27"/>
      <c r="DIP19" s="27"/>
      <c r="DIQ19" s="28"/>
      <c r="DIR19" s="17"/>
      <c r="DIS19" s="27"/>
      <c r="DIT19" s="27"/>
      <c r="DIU19" s="27"/>
      <c r="DIV19" s="27"/>
      <c r="DIW19" s="27"/>
      <c r="DIX19" s="27"/>
      <c r="DIY19" s="28"/>
      <c r="DIZ19" s="17"/>
      <c r="DJA19" s="27"/>
      <c r="DJB19" s="27"/>
      <c r="DJC19" s="27"/>
      <c r="DJD19" s="27"/>
      <c r="DJE19" s="27"/>
      <c r="DJF19" s="27"/>
      <c r="DJG19" s="28"/>
      <c r="DJH19" s="17"/>
      <c r="DJI19" s="27"/>
      <c r="DJJ19" s="27"/>
      <c r="DJK19" s="27"/>
      <c r="DJL19" s="27"/>
      <c r="DJM19" s="27"/>
      <c r="DJN19" s="27"/>
      <c r="DJO19" s="28"/>
      <c r="DJP19" s="17"/>
      <c r="DJQ19" s="27"/>
      <c r="DJR19" s="27"/>
      <c r="DJS19" s="27"/>
      <c r="DJT19" s="27"/>
      <c r="DJU19" s="27"/>
      <c r="DJV19" s="27"/>
      <c r="DJW19" s="28"/>
      <c r="DJX19" s="17"/>
      <c r="DJY19" s="27"/>
      <c r="DJZ19" s="27"/>
      <c r="DKA19" s="27"/>
      <c r="DKB19" s="27"/>
      <c r="DKC19" s="27"/>
      <c r="DKD19" s="27"/>
      <c r="DKE19" s="28"/>
      <c r="DKF19" s="17"/>
      <c r="DKG19" s="27"/>
      <c r="DKH19" s="27"/>
      <c r="DKI19" s="27"/>
      <c r="DKJ19" s="27"/>
      <c r="DKK19" s="27"/>
      <c r="DKL19" s="27"/>
      <c r="DKM19" s="28"/>
      <c r="DKN19" s="17"/>
      <c r="DKO19" s="27"/>
      <c r="DKP19" s="27"/>
      <c r="DKQ19" s="27"/>
      <c r="DKR19" s="27"/>
      <c r="DKS19" s="27"/>
      <c r="DKT19" s="27"/>
      <c r="DKU19" s="28"/>
      <c r="DKV19" s="17"/>
      <c r="DKW19" s="27"/>
      <c r="DKX19" s="27"/>
      <c r="DKY19" s="27"/>
      <c r="DKZ19" s="27"/>
      <c r="DLA19" s="27"/>
      <c r="DLB19" s="27"/>
      <c r="DLC19" s="28"/>
      <c r="DLD19" s="17"/>
      <c r="DLE19" s="27"/>
      <c r="DLF19" s="27"/>
      <c r="DLG19" s="27"/>
      <c r="DLH19" s="27"/>
      <c r="DLI19" s="27"/>
      <c r="DLJ19" s="27"/>
      <c r="DLK19" s="28"/>
      <c r="DLL19" s="17"/>
      <c r="DLM19" s="27"/>
      <c r="DLN19" s="27"/>
      <c r="DLO19" s="27"/>
      <c r="DLP19" s="27"/>
      <c r="DLQ19" s="27"/>
      <c r="DLR19" s="27"/>
      <c r="DLS19" s="28"/>
      <c r="DLT19" s="17"/>
      <c r="DLU19" s="27"/>
      <c r="DLV19" s="27"/>
      <c r="DLW19" s="27"/>
      <c r="DLX19" s="27"/>
      <c r="DLY19" s="27"/>
      <c r="DLZ19" s="27"/>
      <c r="DMA19" s="28"/>
      <c r="DMB19" s="17"/>
      <c r="DMC19" s="27"/>
      <c r="DMD19" s="27"/>
      <c r="DME19" s="27"/>
      <c r="DMF19" s="27"/>
      <c r="DMG19" s="27"/>
      <c r="DMH19" s="27"/>
      <c r="DMI19" s="28"/>
      <c r="DMJ19" s="17"/>
      <c r="DMK19" s="27"/>
      <c r="DML19" s="27"/>
      <c r="DMM19" s="27"/>
      <c r="DMN19" s="27"/>
      <c r="DMO19" s="27"/>
      <c r="DMP19" s="27"/>
      <c r="DMQ19" s="28"/>
      <c r="DMR19" s="17"/>
      <c r="DMS19" s="27"/>
      <c r="DMT19" s="27"/>
      <c r="DMU19" s="27"/>
      <c r="DMV19" s="27"/>
      <c r="DMW19" s="27"/>
      <c r="DMX19" s="27"/>
      <c r="DMY19" s="28"/>
      <c r="DMZ19" s="17"/>
      <c r="DNA19" s="27"/>
      <c r="DNB19" s="27"/>
      <c r="DNC19" s="27"/>
      <c r="DND19" s="27"/>
      <c r="DNE19" s="27"/>
      <c r="DNF19" s="27"/>
      <c r="DNG19" s="28"/>
      <c r="DNH19" s="17"/>
      <c r="DNI19" s="27"/>
      <c r="DNJ19" s="27"/>
      <c r="DNK19" s="27"/>
      <c r="DNL19" s="27"/>
      <c r="DNM19" s="27"/>
      <c r="DNN19" s="27"/>
      <c r="DNO19" s="28"/>
      <c r="DNP19" s="17"/>
      <c r="DNQ19" s="27"/>
      <c r="DNR19" s="27"/>
      <c r="DNS19" s="27"/>
      <c r="DNT19" s="27"/>
      <c r="DNU19" s="27"/>
      <c r="DNV19" s="27"/>
      <c r="DNW19" s="28"/>
      <c r="DNX19" s="17"/>
      <c r="DNY19" s="27"/>
      <c r="DNZ19" s="27"/>
      <c r="DOA19" s="27"/>
      <c r="DOB19" s="27"/>
      <c r="DOC19" s="27"/>
      <c r="DOD19" s="27"/>
      <c r="DOE19" s="28"/>
      <c r="DOF19" s="17"/>
      <c r="DOG19" s="27"/>
      <c r="DOH19" s="27"/>
      <c r="DOI19" s="27"/>
      <c r="DOJ19" s="27"/>
      <c r="DOK19" s="27"/>
      <c r="DOL19" s="27"/>
      <c r="DOM19" s="28"/>
      <c r="DON19" s="17"/>
      <c r="DOO19" s="27"/>
      <c r="DOP19" s="27"/>
      <c r="DOQ19" s="27"/>
      <c r="DOR19" s="27"/>
      <c r="DOS19" s="27"/>
      <c r="DOT19" s="27"/>
      <c r="DOU19" s="28"/>
      <c r="DOV19" s="17"/>
      <c r="DOW19" s="27"/>
      <c r="DOX19" s="27"/>
      <c r="DOY19" s="27"/>
      <c r="DOZ19" s="27"/>
      <c r="DPA19" s="27"/>
      <c r="DPB19" s="27"/>
      <c r="DPC19" s="28"/>
      <c r="DPD19" s="17"/>
      <c r="DPE19" s="27"/>
      <c r="DPF19" s="27"/>
      <c r="DPG19" s="27"/>
      <c r="DPH19" s="27"/>
      <c r="DPI19" s="27"/>
      <c r="DPJ19" s="27"/>
      <c r="DPK19" s="28"/>
      <c r="DPL19" s="17"/>
      <c r="DPM19" s="27"/>
      <c r="DPN19" s="27"/>
      <c r="DPO19" s="27"/>
      <c r="DPP19" s="27"/>
      <c r="DPQ19" s="27"/>
      <c r="DPR19" s="27"/>
      <c r="DPS19" s="28"/>
      <c r="DPT19" s="17"/>
      <c r="DPU19" s="27"/>
      <c r="DPV19" s="27"/>
      <c r="DPW19" s="27"/>
      <c r="DPX19" s="27"/>
      <c r="DPY19" s="27"/>
      <c r="DPZ19" s="27"/>
      <c r="DQA19" s="28"/>
      <c r="DQB19" s="17"/>
      <c r="DQC19" s="27"/>
      <c r="DQD19" s="27"/>
      <c r="DQE19" s="27"/>
      <c r="DQF19" s="27"/>
      <c r="DQG19" s="27"/>
      <c r="DQH19" s="27"/>
      <c r="DQI19" s="28"/>
      <c r="DQJ19" s="17"/>
      <c r="DQK19" s="27"/>
      <c r="DQL19" s="27"/>
      <c r="DQM19" s="27"/>
      <c r="DQN19" s="27"/>
      <c r="DQO19" s="27"/>
      <c r="DQP19" s="27"/>
      <c r="DQQ19" s="28"/>
      <c r="DQR19" s="17"/>
      <c r="DQS19" s="27"/>
      <c r="DQT19" s="27"/>
      <c r="DQU19" s="27"/>
      <c r="DQV19" s="27"/>
      <c r="DQW19" s="27"/>
      <c r="DQX19" s="27"/>
      <c r="DQY19" s="28"/>
      <c r="DQZ19" s="17"/>
      <c r="DRA19" s="27"/>
      <c r="DRB19" s="27"/>
      <c r="DRC19" s="27"/>
      <c r="DRD19" s="27"/>
      <c r="DRE19" s="27"/>
      <c r="DRF19" s="27"/>
      <c r="DRG19" s="28"/>
      <c r="DRH19" s="17"/>
      <c r="DRI19" s="27"/>
      <c r="DRJ19" s="27"/>
      <c r="DRK19" s="27"/>
      <c r="DRL19" s="27"/>
      <c r="DRM19" s="27"/>
      <c r="DRN19" s="27"/>
      <c r="DRO19" s="28"/>
      <c r="DRP19" s="17"/>
      <c r="DRQ19" s="27"/>
      <c r="DRR19" s="27"/>
      <c r="DRS19" s="27"/>
      <c r="DRT19" s="27"/>
      <c r="DRU19" s="27"/>
      <c r="DRV19" s="27"/>
      <c r="DRW19" s="28"/>
      <c r="DRX19" s="17"/>
      <c r="DRY19" s="27"/>
      <c r="DRZ19" s="27"/>
      <c r="DSA19" s="27"/>
      <c r="DSB19" s="27"/>
      <c r="DSC19" s="27"/>
      <c r="DSD19" s="27"/>
      <c r="DSE19" s="28"/>
      <c r="DSF19" s="17"/>
      <c r="DSG19" s="27"/>
      <c r="DSH19" s="27"/>
      <c r="DSI19" s="27"/>
      <c r="DSJ19" s="27"/>
      <c r="DSK19" s="27"/>
      <c r="DSL19" s="27"/>
      <c r="DSM19" s="28"/>
      <c r="DSN19" s="17"/>
      <c r="DSO19" s="27"/>
      <c r="DSP19" s="27"/>
      <c r="DSQ19" s="27"/>
      <c r="DSR19" s="27"/>
      <c r="DSS19" s="27"/>
      <c r="DST19" s="27"/>
      <c r="DSU19" s="28"/>
      <c r="DSV19" s="17"/>
      <c r="DSW19" s="27"/>
      <c r="DSX19" s="27"/>
      <c r="DSY19" s="27"/>
      <c r="DSZ19" s="27"/>
      <c r="DTA19" s="27"/>
      <c r="DTB19" s="27"/>
      <c r="DTC19" s="28"/>
      <c r="DTD19" s="17"/>
      <c r="DTE19" s="27"/>
      <c r="DTF19" s="27"/>
      <c r="DTG19" s="27"/>
      <c r="DTH19" s="27"/>
      <c r="DTI19" s="27"/>
      <c r="DTJ19" s="27"/>
      <c r="DTK19" s="28"/>
      <c r="DTL19" s="17"/>
      <c r="DTM19" s="27"/>
      <c r="DTN19" s="27"/>
      <c r="DTO19" s="27"/>
      <c r="DTP19" s="27"/>
      <c r="DTQ19" s="27"/>
      <c r="DTR19" s="27"/>
      <c r="DTS19" s="28"/>
      <c r="DTT19" s="17"/>
      <c r="DTU19" s="27"/>
      <c r="DTV19" s="27"/>
      <c r="DTW19" s="27"/>
      <c r="DTX19" s="27"/>
      <c r="DTY19" s="27"/>
      <c r="DTZ19" s="27"/>
      <c r="DUA19" s="28"/>
      <c r="DUB19" s="17"/>
      <c r="DUC19" s="27"/>
      <c r="DUD19" s="27"/>
      <c r="DUE19" s="27"/>
      <c r="DUF19" s="27"/>
      <c r="DUG19" s="27"/>
      <c r="DUH19" s="27"/>
      <c r="DUI19" s="28"/>
      <c r="DUJ19" s="17"/>
      <c r="DUK19" s="27"/>
      <c r="DUL19" s="27"/>
      <c r="DUM19" s="27"/>
      <c r="DUN19" s="27"/>
      <c r="DUO19" s="27"/>
      <c r="DUP19" s="27"/>
      <c r="DUQ19" s="28"/>
      <c r="DUR19" s="17"/>
      <c r="DUS19" s="27"/>
      <c r="DUT19" s="27"/>
      <c r="DUU19" s="27"/>
      <c r="DUV19" s="27"/>
      <c r="DUW19" s="27"/>
      <c r="DUX19" s="27"/>
      <c r="DUY19" s="28"/>
      <c r="DUZ19" s="17"/>
      <c r="DVA19" s="27"/>
      <c r="DVB19" s="27"/>
      <c r="DVC19" s="27"/>
      <c r="DVD19" s="27"/>
      <c r="DVE19" s="27"/>
      <c r="DVF19" s="27"/>
      <c r="DVG19" s="28"/>
      <c r="DVH19" s="17"/>
      <c r="DVI19" s="27"/>
      <c r="DVJ19" s="27"/>
      <c r="DVK19" s="27"/>
      <c r="DVL19" s="27"/>
      <c r="DVM19" s="27"/>
      <c r="DVN19" s="27"/>
      <c r="DVO19" s="28"/>
      <c r="DVP19" s="17"/>
      <c r="DVQ19" s="27"/>
      <c r="DVR19" s="27"/>
      <c r="DVS19" s="27"/>
      <c r="DVT19" s="27"/>
      <c r="DVU19" s="27"/>
      <c r="DVV19" s="27"/>
      <c r="DVW19" s="28"/>
      <c r="DVX19" s="17"/>
      <c r="DVY19" s="27"/>
      <c r="DVZ19" s="27"/>
      <c r="DWA19" s="27"/>
      <c r="DWB19" s="27"/>
      <c r="DWC19" s="27"/>
      <c r="DWD19" s="27"/>
      <c r="DWE19" s="28"/>
      <c r="DWF19" s="17"/>
      <c r="DWG19" s="27"/>
      <c r="DWH19" s="27"/>
      <c r="DWI19" s="27"/>
      <c r="DWJ19" s="27"/>
      <c r="DWK19" s="27"/>
      <c r="DWL19" s="27"/>
      <c r="DWM19" s="28"/>
      <c r="DWN19" s="17"/>
      <c r="DWO19" s="27"/>
      <c r="DWP19" s="27"/>
      <c r="DWQ19" s="27"/>
      <c r="DWR19" s="27"/>
      <c r="DWS19" s="27"/>
      <c r="DWT19" s="27"/>
      <c r="DWU19" s="28"/>
      <c r="DWV19" s="17"/>
      <c r="DWW19" s="27"/>
      <c r="DWX19" s="27"/>
      <c r="DWY19" s="27"/>
      <c r="DWZ19" s="27"/>
      <c r="DXA19" s="27"/>
      <c r="DXB19" s="27"/>
      <c r="DXC19" s="28"/>
      <c r="DXD19" s="17"/>
      <c r="DXE19" s="27"/>
      <c r="DXF19" s="27"/>
      <c r="DXG19" s="27"/>
      <c r="DXH19" s="27"/>
      <c r="DXI19" s="27"/>
      <c r="DXJ19" s="27"/>
      <c r="DXK19" s="28"/>
      <c r="DXL19" s="17"/>
      <c r="DXM19" s="27"/>
      <c r="DXN19" s="27"/>
      <c r="DXO19" s="27"/>
      <c r="DXP19" s="27"/>
      <c r="DXQ19" s="27"/>
      <c r="DXR19" s="27"/>
      <c r="DXS19" s="28"/>
      <c r="DXT19" s="17"/>
      <c r="DXU19" s="27"/>
      <c r="DXV19" s="27"/>
      <c r="DXW19" s="27"/>
      <c r="DXX19" s="27"/>
      <c r="DXY19" s="27"/>
      <c r="DXZ19" s="27"/>
      <c r="DYA19" s="28"/>
      <c r="DYB19" s="17"/>
      <c r="DYC19" s="27"/>
      <c r="DYD19" s="27"/>
      <c r="DYE19" s="27"/>
      <c r="DYF19" s="27"/>
      <c r="DYG19" s="27"/>
      <c r="DYH19" s="27"/>
      <c r="DYI19" s="28"/>
      <c r="DYJ19" s="17"/>
      <c r="DYK19" s="27"/>
      <c r="DYL19" s="27"/>
      <c r="DYM19" s="27"/>
      <c r="DYN19" s="27"/>
      <c r="DYO19" s="27"/>
      <c r="DYP19" s="27"/>
      <c r="DYQ19" s="28"/>
      <c r="DYR19" s="17"/>
      <c r="DYS19" s="27"/>
      <c r="DYT19" s="27"/>
      <c r="DYU19" s="27"/>
      <c r="DYV19" s="27"/>
      <c r="DYW19" s="27"/>
      <c r="DYX19" s="27"/>
      <c r="DYY19" s="28"/>
      <c r="DYZ19" s="17"/>
      <c r="DZA19" s="27"/>
      <c r="DZB19" s="27"/>
      <c r="DZC19" s="27"/>
      <c r="DZD19" s="27"/>
      <c r="DZE19" s="27"/>
      <c r="DZF19" s="27"/>
      <c r="DZG19" s="28"/>
      <c r="DZH19" s="17"/>
      <c r="DZI19" s="27"/>
      <c r="DZJ19" s="27"/>
      <c r="DZK19" s="27"/>
      <c r="DZL19" s="27"/>
      <c r="DZM19" s="27"/>
      <c r="DZN19" s="27"/>
      <c r="DZO19" s="28"/>
      <c r="DZP19" s="17"/>
      <c r="DZQ19" s="27"/>
      <c r="DZR19" s="27"/>
      <c r="DZS19" s="27"/>
      <c r="DZT19" s="27"/>
      <c r="DZU19" s="27"/>
      <c r="DZV19" s="27"/>
      <c r="DZW19" s="28"/>
      <c r="DZX19" s="17"/>
      <c r="DZY19" s="27"/>
      <c r="DZZ19" s="27"/>
      <c r="EAA19" s="27"/>
      <c r="EAB19" s="27"/>
      <c r="EAC19" s="27"/>
      <c r="EAD19" s="27"/>
      <c r="EAE19" s="28"/>
      <c r="EAF19" s="17"/>
      <c r="EAG19" s="27"/>
      <c r="EAH19" s="27"/>
      <c r="EAI19" s="27"/>
      <c r="EAJ19" s="27"/>
      <c r="EAK19" s="27"/>
      <c r="EAL19" s="27"/>
      <c r="EAM19" s="28"/>
      <c r="EAN19" s="17"/>
      <c r="EAO19" s="27"/>
      <c r="EAP19" s="27"/>
      <c r="EAQ19" s="27"/>
      <c r="EAR19" s="27"/>
      <c r="EAS19" s="27"/>
      <c r="EAT19" s="27"/>
      <c r="EAU19" s="28"/>
      <c r="EAV19" s="17"/>
      <c r="EAW19" s="27"/>
      <c r="EAX19" s="27"/>
      <c r="EAY19" s="27"/>
      <c r="EAZ19" s="27"/>
      <c r="EBA19" s="27"/>
      <c r="EBB19" s="27"/>
      <c r="EBC19" s="28"/>
      <c r="EBD19" s="17"/>
      <c r="EBE19" s="27"/>
      <c r="EBF19" s="27"/>
      <c r="EBG19" s="27"/>
      <c r="EBH19" s="27"/>
      <c r="EBI19" s="27"/>
      <c r="EBJ19" s="27"/>
      <c r="EBK19" s="28"/>
      <c r="EBL19" s="17"/>
      <c r="EBM19" s="27"/>
      <c r="EBN19" s="27"/>
      <c r="EBO19" s="27"/>
      <c r="EBP19" s="27"/>
      <c r="EBQ19" s="27"/>
      <c r="EBR19" s="27"/>
      <c r="EBS19" s="28"/>
      <c r="EBT19" s="17"/>
      <c r="EBU19" s="27"/>
      <c r="EBV19" s="27"/>
      <c r="EBW19" s="27"/>
      <c r="EBX19" s="27"/>
      <c r="EBY19" s="27"/>
      <c r="EBZ19" s="27"/>
      <c r="ECA19" s="28"/>
      <c r="ECB19" s="17"/>
      <c r="ECC19" s="27"/>
      <c r="ECD19" s="27"/>
      <c r="ECE19" s="27"/>
      <c r="ECF19" s="27"/>
      <c r="ECG19" s="27"/>
      <c r="ECH19" s="27"/>
      <c r="ECI19" s="28"/>
      <c r="ECJ19" s="17"/>
      <c r="ECK19" s="27"/>
      <c r="ECL19" s="27"/>
      <c r="ECM19" s="27"/>
      <c r="ECN19" s="27"/>
      <c r="ECO19" s="27"/>
      <c r="ECP19" s="27"/>
      <c r="ECQ19" s="28"/>
      <c r="ECR19" s="17"/>
      <c r="ECS19" s="27"/>
      <c r="ECT19" s="27"/>
      <c r="ECU19" s="27"/>
      <c r="ECV19" s="27"/>
      <c r="ECW19" s="27"/>
      <c r="ECX19" s="27"/>
      <c r="ECY19" s="28"/>
      <c r="ECZ19" s="17"/>
      <c r="EDA19" s="27"/>
      <c r="EDB19" s="27"/>
      <c r="EDC19" s="27"/>
      <c r="EDD19" s="27"/>
      <c r="EDE19" s="27"/>
      <c r="EDF19" s="27"/>
      <c r="EDG19" s="28"/>
      <c r="EDH19" s="17"/>
      <c r="EDI19" s="27"/>
      <c r="EDJ19" s="27"/>
      <c r="EDK19" s="27"/>
      <c r="EDL19" s="27"/>
      <c r="EDM19" s="27"/>
      <c r="EDN19" s="27"/>
      <c r="EDO19" s="28"/>
      <c r="EDP19" s="17"/>
      <c r="EDQ19" s="27"/>
      <c r="EDR19" s="27"/>
      <c r="EDS19" s="27"/>
      <c r="EDT19" s="27"/>
      <c r="EDU19" s="27"/>
      <c r="EDV19" s="27"/>
      <c r="EDW19" s="28"/>
      <c r="EDX19" s="17"/>
      <c r="EDY19" s="27"/>
      <c r="EDZ19" s="27"/>
      <c r="EEA19" s="27"/>
      <c r="EEB19" s="27"/>
      <c r="EEC19" s="27"/>
      <c r="EED19" s="27"/>
      <c r="EEE19" s="28"/>
      <c r="EEF19" s="17"/>
      <c r="EEG19" s="27"/>
      <c r="EEH19" s="27"/>
      <c r="EEI19" s="27"/>
      <c r="EEJ19" s="27"/>
      <c r="EEK19" s="27"/>
      <c r="EEL19" s="27"/>
      <c r="EEM19" s="28"/>
      <c r="EEN19" s="17"/>
      <c r="EEO19" s="27"/>
      <c r="EEP19" s="27"/>
      <c r="EEQ19" s="27"/>
      <c r="EER19" s="27"/>
      <c r="EES19" s="27"/>
      <c r="EET19" s="27"/>
      <c r="EEU19" s="28"/>
      <c r="EEV19" s="17"/>
      <c r="EEW19" s="27"/>
      <c r="EEX19" s="27"/>
      <c r="EEY19" s="27"/>
      <c r="EEZ19" s="27"/>
      <c r="EFA19" s="27"/>
      <c r="EFB19" s="27"/>
      <c r="EFC19" s="28"/>
      <c r="EFD19" s="17"/>
      <c r="EFE19" s="27"/>
      <c r="EFF19" s="27"/>
      <c r="EFG19" s="27"/>
      <c r="EFH19" s="27"/>
      <c r="EFI19" s="27"/>
      <c r="EFJ19" s="27"/>
      <c r="EFK19" s="28"/>
      <c r="EFL19" s="17"/>
      <c r="EFM19" s="27"/>
      <c r="EFN19" s="27"/>
      <c r="EFO19" s="27"/>
      <c r="EFP19" s="27"/>
      <c r="EFQ19" s="27"/>
      <c r="EFR19" s="27"/>
      <c r="EFS19" s="28"/>
      <c r="EFT19" s="17"/>
      <c r="EFU19" s="27"/>
      <c r="EFV19" s="27"/>
      <c r="EFW19" s="27"/>
      <c r="EFX19" s="27"/>
      <c r="EFY19" s="27"/>
      <c r="EFZ19" s="27"/>
      <c r="EGA19" s="28"/>
      <c r="EGB19" s="17"/>
      <c r="EGC19" s="27"/>
      <c r="EGD19" s="27"/>
      <c r="EGE19" s="27"/>
      <c r="EGF19" s="27"/>
      <c r="EGG19" s="27"/>
      <c r="EGH19" s="27"/>
      <c r="EGI19" s="28"/>
      <c r="EGJ19" s="17"/>
      <c r="EGK19" s="27"/>
      <c r="EGL19" s="27"/>
      <c r="EGM19" s="27"/>
      <c r="EGN19" s="27"/>
      <c r="EGO19" s="27"/>
      <c r="EGP19" s="27"/>
      <c r="EGQ19" s="28"/>
      <c r="EGR19" s="17"/>
      <c r="EGS19" s="27"/>
      <c r="EGT19" s="27"/>
      <c r="EGU19" s="27"/>
      <c r="EGV19" s="27"/>
      <c r="EGW19" s="27"/>
      <c r="EGX19" s="27"/>
      <c r="EGY19" s="28"/>
      <c r="EGZ19" s="17"/>
      <c r="EHA19" s="27"/>
      <c r="EHB19" s="27"/>
      <c r="EHC19" s="27"/>
      <c r="EHD19" s="27"/>
      <c r="EHE19" s="27"/>
      <c r="EHF19" s="27"/>
      <c r="EHG19" s="28"/>
      <c r="EHH19" s="17"/>
      <c r="EHI19" s="27"/>
      <c r="EHJ19" s="27"/>
      <c r="EHK19" s="27"/>
      <c r="EHL19" s="27"/>
      <c r="EHM19" s="27"/>
      <c r="EHN19" s="27"/>
      <c r="EHO19" s="28"/>
      <c r="EHP19" s="17"/>
      <c r="EHQ19" s="27"/>
      <c r="EHR19" s="27"/>
      <c r="EHS19" s="27"/>
      <c r="EHT19" s="27"/>
      <c r="EHU19" s="27"/>
      <c r="EHV19" s="27"/>
      <c r="EHW19" s="28"/>
      <c r="EHX19" s="17"/>
      <c r="EHY19" s="27"/>
      <c r="EHZ19" s="27"/>
      <c r="EIA19" s="27"/>
      <c r="EIB19" s="27"/>
      <c r="EIC19" s="27"/>
      <c r="EID19" s="27"/>
      <c r="EIE19" s="28"/>
      <c r="EIF19" s="17"/>
      <c r="EIG19" s="27"/>
      <c r="EIH19" s="27"/>
      <c r="EII19" s="27"/>
      <c r="EIJ19" s="27"/>
      <c r="EIK19" s="27"/>
      <c r="EIL19" s="27"/>
      <c r="EIM19" s="28"/>
      <c r="EIN19" s="17"/>
      <c r="EIO19" s="27"/>
      <c r="EIP19" s="27"/>
      <c r="EIQ19" s="27"/>
      <c r="EIR19" s="27"/>
      <c r="EIS19" s="27"/>
      <c r="EIT19" s="27"/>
      <c r="EIU19" s="28"/>
      <c r="EIV19" s="17"/>
      <c r="EIW19" s="27"/>
      <c r="EIX19" s="27"/>
      <c r="EIY19" s="27"/>
      <c r="EIZ19" s="27"/>
      <c r="EJA19" s="27"/>
      <c r="EJB19" s="27"/>
      <c r="EJC19" s="28"/>
      <c r="EJD19" s="17"/>
      <c r="EJE19" s="27"/>
      <c r="EJF19" s="27"/>
      <c r="EJG19" s="27"/>
      <c r="EJH19" s="27"/>
      <c r="EJI19" s="27"/>
      <c r="EJJ19" s="27"/>
      <c r="EJK19" s="28"/>
      <c r="EJL19" s="17"/>
      <c r="EJM19" s="27"/>
      <c r="EJN19" s="27"/>
      <c r="EJO19" s="27"/>
      <c r="EJP19" s="27"/>
      <c r="EJQ19" s="27"/>
      <c r="EJR19" s="27"/>
      <c r="EJS19" s="28"/>
      <c r="EJT19" s="17"/>
      <c r="EJU19" s="27"/>
      <c r="EJV19" s="27"/>
      <c r="EJW19" s="27"/>
      <c r="EJX19" s="27"/>
      <c r="EJY19" s="27"/>
      <c r="EJZ19" s="27"/>
      <c r="EKA19" s="28"/>
      <c r="EKB19" s="17"/>
      <c r="EKC19" s="27"/>
      <c r="EKD19" s="27"/>
      <c r="EKE19" s="27"/>
      <c r="EKF19" s="27"/>
      <c r="EKG19" s="27"/>
      <c r="EKH19" s="27"/>
      <c r="EKI19" s="28"/>
      <c r="EKJ19" s="17"/>
      <c r="EKK19" s="27"/>
      <c r="EKL19" s="27"/>
      <c r="EKM19" s="27"/>
      <c r="EKN19" s="27"/>
      <c r="EKO19" s="27"/>
      <c r="EKP19" s="27"/>
      <c r="EKQ19" s="28"/>
      <c r="EKR19" s="17"/>
      <c r="EKS19" s="27"/>
      <c r="EKT19" s="27"/>
      <c r="EKU19" s="27"/>
      <c r="EKV19" s="27"/>
      <c r="EKW19" s="27"/>
      <c r="EKX19" s="27"/>
      <c r="EKY19" s="28"/>
      <c r="EKZ19" s="17"/>
      <c r="ELA19" s="27"/>
      <c r="ELB19" s="27"/>
      <c r="ELC19" s="27"/>
      <c r="ELD19" s="27"/>
      <c r="ELE19" s="27"/>
      <c r="ELF19" s="27"/>
      <c r="ELG19" s="28"/>
      <c r="ELH19" s="17"/>
      <c r="ELI19" s="27"/>
      <c r="ELJ19" s="27"/>
      <c r="ELK19" s="27"/>
      <c r="ELL19" s="27"/>
      <c r="ELM19" s="27"/>
      <c r="ELN19" s="27"/>
      <c r="ELO19" s="28"/>
      <c r="ELP19" s="17"/>
      <c r="ELQ19" s="27"/>
      <c r="ELR19" s="27"/>
      <c r="ELS19" s="27"/>
      <c r="ELT19" s="27"/>
      <c r="ELU19" s="27"/>
      <c r="ELV19" s="27"/>
      <c r="ELW19" s="28"/>
      <c r="ELX19" s="17"/>
      <c r="ELY19" s="27"/>
      <c r="ELZ19" s="27"/>
      <c r="EMA19" s="27"/>
      <c r="EMB19" s="27"/>
      <c r="EMC19" s="27"/>
      <c r="EMD19" s="27"/>
      <c r="EME19" s="28"/>
      <c r="EMF19" s="17"/>
      <c r="EMG19" s="27"/>
      <c r="EMH19" s="27"/>
      <c r="EMI19" s="27"/>
      <c r="EMJ19" s="27"/>
      <c r="EMK19" s="27"/>
      <c r="EML19" s="27"/>
      <c r="EMM19" s="28"/>
      <c r="EMN19" s="17"/>
      <c r="EMO19" s="27"/>
      <c r="EMP19" s="27"/>
      <c r="EMQ19" s="27"/>
      <c r="EMR19" s="27"/>
      <c r="EMS19" s="27"/>
      <c r="EMT19" s="27"/>
      <c r="EMU19" s="28"/>
      <c r="EMV19" s="17"/>
      <c r="EMW19" s="27"/>
      <c r="EMX19" s="27"/>
      <c r="EMY19" s="27"/>
      <c r="EMZ19" s="27"/>
      <c r="ENA19" s="27"/>
      <c r="ENB19" s="27"/>
      <c r="ENC19" s="28"/>
      <c r="END19" s="17"/>
      <c r="ENE19" s="27"/>
      <c r="ENF19" s="27"/>
      <c r="ENG19" s="27"/>
      <c r="ENH19" s="27"/>
      <c r="ENI19" s="27"/>
      <c r="ENJ19" s="27"/>
      <c r="ENK19" s="28"/>
      <c r="ENL19" s="17"/>
      <c r="ENM19" s="27"/>
      <c r="ENN19" s="27"/>
      <c r="ENO19" s="27"/>
      <c r="ENP19" s="27"/>
      <c r="ENQ19" s="27"/>
      <c r="ENR19" s="27"/>
      <c r="ENS19" s="28"/>
      <c r="ENT19" s="17"/>
      <c r="ENU19" s="27"/>
      <c r="ENV19" s="27"/>
      <c r="ENW19" s="27"/>
      <c r="ENX19" s="27"/>
      <c r="ENY19" s="27"/>
      <c r="ENZ19" s="27"/>
      <c r="EOA19" s="28"/>
      <c r="EOB19" s="17"/>
      <c r="EOC19" s="27"/>
      <c r="EOD19" s="27"/>
      <c r="EOE19" s="27"/>
      <c r="EOF19" s="27"/>
      <c r="EOG19" s="27"/>
      <c r="EOH19" s="27"/>
      <c r="EOI19" s="28"/>
      <c r="EOJ19" s="17"/>
      <c r="EOK19" s="27"/>
      <c r="EOL19" s="27"/>
      <c r="EOM19" s="27"/>
      <c r="EON19" s="27"/>
      <c r="EOO19" s="27"/>
      <c r="EOP19" s="27"/>
      <c r="EOQ19" s="28"/>
      <c r="EOR19" s="17"/>
      <c r="EOS19" s="27"/>
      <c r="EOT19" s="27"/>
      <c r="EOU19" s="27"/>
      <c r="EOV19" s="27"/>
      <c r="EOW19" s="27"/>
      <c r="EOX19" s="27"/>
      <c r="EOY19" s="28"/>
      <c r="EOZ19" s="17"/>
      <c r="EPA19" s="27"/>
      <c r="EPB19" s="27"/>
      <c r="EPC19" s="27"/>
      <c r="EPD19" s="27"/>
      <c r="EPE19" s="27"/>
      <c r="EPF19" s="27"/>
      <c r="EPG19" s="28"/>
      <c r="EPH19" s="17"/>
      <c r="EPI19" s="27"/>
      <c r="EPJ19" s="27"/>
      <c r="EPK19" s="27"/>
      <c r="EPL19" s="27"/>
      <c r="EPM19" s="27"/>
      <c r="EPN19" s="27"/>
      <c r="EPO19" s="28"/>
      <c r="EPP19" s="17"/>
      <c r="EPQ19" s="27"/>
      <c r="EPR19" s="27"/>
      <c r="EPS19" s="27"/>
      <c r="EPT19" s="27"/>
      <c r="EPU19" s="27"/>
      <c r="EPV19" s="27"/>
      <c r="EPW19" s="28"/>
      <c r="EPX19" s="17"/>
      <c r="EPY19" s="27"/>
      <c r="EPZ19" s="27"/>
      <c r="EQA19" s="27"/>
      <c r="EQB19" s="27"/>
      <c r="EQC19" s="27"/>
      <c r="EQD19" s="27"/>
      <c r="EQE19" s="28"/>
      <c r="EQF19" s="17"/>
      <c r="EQG19" s="27"/>
      <c r="EQH19" s="27"/>
      <c r="EQI19" s="27"/>
      <c r="EQJ19" s="27"/>
      <c r="EQK19" s="27"/>
      <c r="EQL19" s="27"/>
      <c r="EQM19" s="28"/>
      <c r="EQN19" s="17"/>
      <c r="EQO19" s="27"/>
      <c r="EQP19" s="27"/>
      <c r="EQQ19" s="27"/>
      <c r="EQR19" s="27"/>
      <c r="EQS19" s="27"/>
      <c r="EQT19" s="27"/>
      <c r="EQU19" s="28"/>
      <c r="EQV19" s="17"/>
      <c r="EQW19" s="27"/>
      <c r="EQX19" s="27"/>
      <c r="EQY19" s="27"/>
      <c r="EQZ19" s="27"/>
      <c r="ERA19" s="27"/>
      <c r="ERB19" s="27"/>
      <c r="ERC19" s="28"/>
      <c r="ERD19" s="17"/>
      <c r="ERE19" s="27"/>
      <c r="ERF19" s="27"/>
      <c r="ERG19" s="27"/>
      <c r="ERH19" s="27"/>
      <c r="ERI19" s="27"/>
      <c r="ERJ19" s="27"/>
      <c r="ERK19" s="28"/>
      <c r="ERL19" s="17"/>
      <c r="ERM19" s="27"/>
      <c r="ERN19" s="27"/>
      <c r="ERO19" s="27"/>
      <c r="ERP19" s="27"/>
      <c r="ERQ19" s="27"/>
      <c r="ERR19" s="27"/>
      <c r="ERS19" s="28"/>
      <c r="ERT19" s="17"/>
      <c r="ERU19" s="27"/>
      <c r="ERV19" s="27"/>
      <c r="ERW19" s="27"/>
      <c r="ERX19" s="27"/>
      <c r="ERY19" s="27"/>
      <c r="ERZ19" s="27"/>
      <c r="ESA19" s="28"/>
      <c r="ESB19" s="17"/>
      <c r="ESC19" s="27"/>
      <c r="ESD19" s="27"/>
      <c r="ESE19" s="27"/>
      <c r="ESF19" s="27"/>
      <c r="ESG19" s="27"/>
      <c r="ESH19" s="27"/>
      <c r="ESI19" s="28"/>
      <c r="ESJ19" s="17"/>
      <c r="ESK19" s="27"/>
      <c r="ESL19" s="27"/>
      <c r="ESM19" s="27"/>
      <c r="ESN19" s="27"/>
      <c r="ESO19" s="27"/>
      <c r="ESP19" s="27"/>
      <c r="ESQ19" s="28"/>
      <c r="ESR19" s="17"/>
      <c r="ESS19" s="27"/>
      <c r="EST19" s="27"/>
      <c r="ESU19" s="27"/>
      <c r="ESV19" s="27"/>
      <c r="ESW19" s="27"/>
      <c r="ESX19" s="27"/>
      <c r="ESY19" s="28"/>
      <c r="ESZ19" s="17"/>
      <c r="ETA19" s="27"/>
      <c r="ETB19" s="27"/>
      <c r="ETC19" s="27"/>
      <c r="ETD19" s="27"/>
      <c r="ETE19" s="27"/>
      <c r="ETF19" s="27"/>
      <c r="ETG19" s="28"/>
      <c r="ETH19" s="17"/>
      <c r="ETI19" s="27"/>
      <c r="ETJ19" s="27"/>
      <c r="ETK19" s="27"/>
      <c r="ETL19" s="27"/>
      <c r="ETM19" s="27"/>
      <c r="ETN19" s="27"/>
      <c r="ETO19" s="28"/>
      <c r="ETP19" s="17"/>
      <c r="ETQ19" s="27"/>
      <c r="ETR19" s="27"/>
      <c r="ETS19" s="27"/>
      <c r="ETT19" s="27"/>
      <c r="ETU19" s="27"/>
      <c r="ETV19" s="27"/>
      <c r="ETW19" s="28"/>
      <c r="ETX19" s="17"/>
      <c r="ETY19" s="27"/>
      <c r="ETZ19" s="27"/>
      <c r="EUA19" s="27"/>
      <c r="EUB19" s="27"/>
      <c r="EUC19" s="27"/>
      <c r="EUD19" s="27"/>
      <c r="EUE19" s="28"/>
      <c r="EUF19" s="17"/>
      <c r="EUG19" s="27"/>
      <c r="EUH19" s="27"/>
      <c r="EUI19" s="27"/>
      <c r="EUJ19" s="27"/>
      <c r="EUK19" s="27"/>
      <c r="EUL19" s="27"/>
      <c r="EUM19" s="28"/>
      <c r="EUN19" s="17"/>
      <c r="EUO19" s="27"/>
      <c r="EUP19" s="27"/>
      <c r="EUQ19" s="27"/>
      <c r="EUR19" s="27"/>
      <c r="EUS19" s="27"/>
      <c r="EUT19" s="27"/>
      <c r="EUU19" s="28"/>
      <c r="EUV19" s="17"/>
      <c r="EUW19" s="27"/>
      <c r="EUX19" s="27"/>
      <c r="EUY19" s="27"/>
      <c r="EUZ19" s="27"/>
      <c r="EVA19" s="27"/>
      <c r="EVB19" s="27"/>
      <c r="EVC19" s="28"/>
      <c r="EVD19" s="17"/>
      <c r="EVE19" s="27"/>
      <c r="EVF19" s="27"/>
      <c r="EVG19" s="27"/>
      <c r="EVH19" s="27"/>
      <c r="EVI19" s="27"/>
      <c r="EVJ19" s="27"/>
      <c r="EVK19" s="28"/>
      <c r="EVL19" s="17"/>
      <c r="EVM19" s="27"/>
      <c r="EVN19" s="27"/>
      <c r="EVO19" s="27"/>
      <c r="EVP19" s="27"/>
      <c r="EVQ19" s="27"/>
      <c r="EVR19" s="27"/>
      <c r="EVS19" s="28"/>
      <c r="EVT19" s="17"/>
      <c r="EVU19" s="27"/>
      <c r="EVV19" s="27"/>
      <c r="EVW19" s="27"/>
      <c r="EVX19" s="27"/>
      <c r="EVY19" s="27"/>
      <c r="EVZ19" s="27"/>
      <c r="EWA19" s="28"/>
      <c r="EWB19" s="17"/>
      <c r="EWC19" s="27"/>
      <c r="EWD19" s="27"/>
      <c r="EWE19" s="27"/>
      <c r="EWF19" s="27"/>
      <c r="EWG19" s="27"/>
      <c r="EWH19" s="27"/>
      <c r="EWI19" s="28"/>
      <c r="EWJ19" s="17"/>
      <c r="EWK19" s="27"/>
      <c r="EWL19" s="27"/>
      <c r="EWM19" s="27"/>
      <c r="EWN19" s="27"/>
      <c r="EWO19" s="27"/>
      <c r="EWP19" s="27"/>
      <c r="EWQ19" s="28"/>
      <c r="EWR19" s="17"/>
      <c r="EWS19" s="27"/>
      <c r="EWT19" s="27"/>
      <c r="EWU19" s="27"/>
      <c r="EWV19" s="27"/>
      <c r="EWW19" s="27"/>
      <c r="EWX19" s="27"/>
      <c r="EWY19" s="28"/>
      <c r="EWZ19" s="17"/>
      <c r="EXA19" s="27"/>
      <c r="EXB19" s="27"/>
      <c r="EXC19" s="27"/>
      <c r="EXD19" s="27"/>
      <c r="EXE19" s="27"/>
      <c r="EXF19" s="27"/>
      <c r="EXG19" s="28"/>
      <c r="EXH19" s="17"/>
      <c r="EXI19" s="27"/>
      <c r="EXJ19" s="27"/>
      <c r="EXK19" s="27"/>
      <c r="EXL19" s="27"/>
      <c r="EXM19" s="27"/>
      <c r="EXN19" s="27"/>
      <c r="EXO19" s="28"/>
      <c r="EXP19" s="17"/>
      <c r="EXQ19" s="27"/>
      <c r="EXR19" s="27"/>
      <c r="EXS19" s="27"/>
      <c r="EXT19" s="27"/>
      <c r="EXU19" s="27"/>
      <c r="EXV19" s="27"/>
      <c r="EXW19" s="28"/>
      <c r="EXX19" s="17"/>
      <c r="EXY19" s="27"/>
      <c r="EXZ19" s="27"/>
      <c r="EYA19" s="27"/>
      <c r="EYB19" s="27"/>
      <c r="EYC19" s="27"/>
      <c r="EYD19" s="27"/>
      <c r="EYE19" s="28"/>
      <c r="EYF19" s="17"/>
      <c r="EYG19" s="27"/>
      <c r="EYH19" s="27"/>
      <c r="EYI19" s="27"/>
      <c r="EYJ19" s="27"/>
      <c r="EYK19" s="27"/>
      <c r="EYL19" s="27"/>
      <c r="EYM19" s="28"/>
      <c r="EYN19" s="17"/>
      <c r="EYO19" s="27"/>
      <c r="EYP19" s="27"/>
      <c r="EYQ19" s="27"/>
      <c r="EYR19" s="27"/>
      <c r="EYS19" s="27"/>
      <c r="EYT19" s="27"/>
      <c r="EYU19" s="28"/>
      <c r="EYV19" s="17"/>
      <c r="EYW19" s="27"/>
      <c r="EYX19" s="27"/>
      <c r="EYY19" s="27"/>
      <c r="EYZ19" s="27"/>
      <c r="EZA19" s="27"/>
      <c r="EZB19" s="27"/>
      <c r="EZC19" s="28"/>
      <c r="EZD19" s="17"/>
      <c r="EZE19" s="27"/>
      <c r="EZF19" s="27"/>
      <c r="EZG19" s="27"/>
      <c r="EZH19" s="27"/>
      <c r="EZI19" s="27"/>
      <c r="EZJ19" s="27"/>
      <c r="EZK19" s="28"/>
      <c r="EZL19" s="17"/>
      <c r="EZM19" s="27"/>
      <c r="EZN19" s="27"/>
      <c r="EZO19" s="27"/>
      <c r="EZP19" s="27"/>
      <c r="EZQ19" s="27"/>
      <c r="EZR19" s="27"/>
      <c r="EZS19" s="28"/>
      <c r="EZT19" s="17"/>
      <c r="EZU19" s="27"/>
      <c r="EZV19" s="27"/>
      <c r="EZW19" s="27"/>
      <c r="EZX19" s="27"/>
      <c r="EZY19" s="27"/>
      <c r="EZZ19" s="27"/>
      <c r="FAA19" s="28"/>
      <c r="FAB19" s="17"/>
      <c r="FAC19" s="27"/>
      <c r="FAD19" s="27"/>
      <c r="FAE19" s="27"/>
      <c r="FAF19" s="27"/>
      <c r="FAG19" s="27"/>
      <c r="FAH19" s="27"/>
      <c r="FAI19" s="28"/>
      <c r="FAJ19" s="17"/>
      <c r="FAK19" s="27"/>
      <c r="FAL19" s="27"/>
      <c r="FAM19" s="27"/>
      <c r="FAN19" s="27"/>
      <c r="FAO19" s="27"/>
      <c r="FAP19" s="27"/>
      <c r="FAQ19" s="28"/>
      <c r="FAR19" s="17"/>
      <c r="FAS19" s="27"/>
      <c r="FAT19" s="27"/>
      <c r="FAU19" s="27"/>
      <c r="FAV19" s="27"/>
      <c r="FAW19" s="27"/>
      <c r="FAX19" s="27"/>
      <c r="FAY19" s="28"/>
      <c r="FAZ19" s="17"/>
      <c r="FBA19" s="27"/>
      <c r="FBB19" s="27"/>
      <c r="FBC19" s="27"/>
      <c r="FBD19" s="27"/>
      <c r="FBE19" s="27"/>
      <c r="FBF19" s="27"/>
      <c r="FBG19" s="28"/>
      <c r="FBH19" s="17"/>
      <c r="FBI19" s="27"/>
      <c r="FBJ19" s="27"/>
      <c r="FBK19" s="27"/>
      <c r="FBL19" s="27"/>
      <c r="FBM19" s="27"/>
      <c r="FBN19" s="27"/>
      <c r="FBO19" s="28"/>
      <c r="FBP19" s="17"/>
      <c r="FBQ19" s="27"/>
      <c r="FBR19" s="27"/>
      <c r="FBS19" s="27"/>
      <c r="FBT19" s="27"/>
      <c r="FBU19" s="27"/>
      <c r="FBV19" s="27"/>
      <c r="FBW19" s="28"/>
      <c r="FBX19" s="17"/>
      <c r="FBY19" s="27"/>
      <c r="FBZ19" s="27"/>
      <c r="FCA19" s="27"/>
      <c r="FCB19" s="27"/>
      <c r="FCC19" s="27"/>
      <c r="FCD19" s="27"/>
      <c r="FCE19" s="28"/>
      <c r="FCF19" s="17"/>
      <c r="FCG19" s="27"/>
      <c r="FCH19" s="27"/>
      <c r="FCI19" s="27"/>
      <c r="FCJ19" s="27"/>
      <c r="FCK19" s="27"/>
      <c r="FCL19" s="27"/>
      <c r="FCM19" s="28"/>
      <c r="FCN19" s="17"/>
      <c r="FCO19" s="27"/>
      <c r="FCP19" s="27"/>
      <c r="FCQ19" s="27"/>
      <c r="FCR19" s="27"/>
      <c r="FCS19" s="27"/>
      <c r="FCT19" s="27"/>
      <c r="FCU19" s="28"/>
      <c r="FCV19" s="17"/>
      <c r="FCW19" s="27"/>
      <c r="FCX19" s="27"/>
      <c r="FCY19" s="27"/>
      <c r="FCZ19" s="27"/>
      <c r="FDA19" s="27"/>
      <c r="FDB19" s="27"/>
      <c r="FDC19" s="28"/>
      <c r="FDD19" s="17"/>
      <c r="FDE19" s="27"/>
      <c r="FDF19" s="27"/>
      <c r="FDG19" s="27"/>
      <c r="FDH19" s="27"/>
      <c r="FDI19" s="27"/>
      <c r="FDJ19" s="27"/>
      <c r="FDK19" s="28"/>
      <c r="FDL19" s="17"/>
      <c r="FDM19" s="27"/>
      <c r="FDN19" s="27"/>
      <c r="FDO19" s="27"/>
      <c r="FDP19" s="27"/>
      <c r="FDQ19" s="27"/>
      <c r="FDR19" s="27"/>
      <c r="FDS19" s="28"/>
      <c r="FDT19" s="17"/>
      <c r="FDU19" s="27"/>
      <c r="FDV19" s="27"/>
      <c r="FDW19" s="27"/>
      <c r="FDX19" s="27"/>
      <c r="FDY19" s="27"/>
      <c r="FDZ19" s="27"/>
      <c r="FEA19" s="28"/>
      <c r="FEB19" s="17"/>
      <c r="FEC19" s="27"/>
      <c r="FED19" s="27"/>
      <c r="FEE19" s="27"/>
      <c r="FEF19" s="27"/>
      <c r="FEG19" s="27"/>
      <c r="FEH19" s="27"/>
      <c r="FEI19" s="28"/>
      <c r="FEJ19" s="17"/>
      <c r="FEK19" s="27"/>
      <c r="FEL19" s="27"/>
      <c r="FEM19" s="27"/>
      <c r="FEN19" s="27"/>
      <c r="FEO19" s="27"/>
      <c r="FEP19" s="27"/>
      <c r="FEQ19" s="28"/>
      <c r="FER19" s="17"/>
      <c r="FES19" s="27"/>
      <c r="FET19" s="27"/>
      <c r="FEU19" s="27"/>
      <c r="FEV19" s="27"/>
      <c r="FEW19" s="27"/>
      <c r="FEX19" s="27"/>
      <c r="FEY19" s="28"/>
      <c r="FEZ19" s="17"/>
      <c r="FFA19" s="27"/>
      <c r="FFB19" s="27"/>
      <c r="FFC19" s="27"/>
      <c r="FFD19" s="27"/>
      <c r="FFE19" s="27"/>
      <c r="FFF19" s="27"/>
      <c r="FFG19" s="28"/>
      <c r="FFH19" s="17"/>
      <c r="FFI19" s="27"/>
      <c r="FFJ19" s="27"/>
      <c r="FFK19" s="27"/>
      <c r="FFL19" s="27"/>
      <c r="FFM19" s="27"/>
      <c r="FFN19" s="27"/>
      <c r="FFO19" s="28"/>
      <c r="FFP19" s="17"/>
      <c r="FFQ19" s="27"/>
      <c r="FFR19" s="27"/>
      <c r="FFS19" s="27"/>
      <c r="FFT19" s="27"/>
      <c r="FFU19" s="27"/>
      <c r="FFV19" s="27"/>
      <c r="FFW19" s="28"/>
      <c r="FFX19" s="17"/>
      <c r="FFY19" s="27"/>
      <c r="FFZ19" s="27"/>
      <c r="FGA19" s="27"/>
      <c r="FGB19" s="27"/>
      <c r="FGC19" s="27"/>
      <c r="FGD19" s="27"/>
      <c r="FGE19" s="28"/>
      <c r="FGF19" s="17"/>
      <c r="FGG19" s="27"/>
      <c r="FGH19" s="27"/>
      <c r="FGI19" s="27"/>
      <c r="FGJ19" s="27"/>
      <c r="FGK19" s="27"/>
      <c r="FGL19" s="27"/>
      <c r="FGM19" s="28"/>
      <c r="FGN19" s="17"/>
      <c r="FGO19" s="27"/>
      <c r="FGP19" s="27"/>
      <c r="FGQ19" s="27"/>
      <c r="FGR19" s="27"/>
      <c r="FGS19" s="27"/>
      <c r="FGT19" s="27"/>
      <c r="FGU19" s="28"/>
      <c r="FGV19" s="17"/>
      <c r="FGW19" s="27"/>
      <c r="FGX19" s="27"/>
      <c r="FGY19" s="27"/>
      <c r="FGZ19" s="27"/>
      <c r="FHA19" s="27"/>
      <c r="FHB19" s="27"/>
      <c r="FHC19" s="28"/>
      <c r="FHD19" s="17"/>
      <c r="FHE19" s="27"/>
      <c r="FHF19" s="27"/>
      <c r="FHG19" s="27"/>
      <c r="FHH19" s="27"/>
      <c r="FHI19" s="27"/>
      <c r="FHJ19" s="27"/>
      <c r="FHK19" s="28"/>
      <c r="FHL19" s="17"/>
      <c r="FHM19" s="27"/>
      <c r="FHN19" s="27"/>
      <c r="FHO19" s="27"/>
      <c r="FHP19" s="27"/>
      <c r="FHQ19" s="27"/>
      <c r="FHR19" s="27"/>
      <c r="FHS19" s="28"/>
      <c r="FHT19" s="17"/>
      <c r="FHU19" s="27"/>
      <c r="FHV19" s="27"/>
      <c r="FHW19" s="27"/>
      <c r="FHX19" s="27"/>
      <c r="FHY19" s="27"/>
      <c r="FHZ19" s="27"/>
      <c r="FIA19" s="28"/>
      <c r="FIB19" s="17"/>
      <c r="FIC19" s="27"/>
      <c r="FID19" s="27"/>
      <c r="FIE19" s="27"/>
      <c r="FIF19" s="27"/>
      <c r="FIG19" s="27"/>
      <c r="FIH19" s="27"/>
      <c r="FII19" s="28"/>
      <c r="FIJ19" s="17"/>
      <c r="FIK19" s="27"/>
      <c r="FIL19" s="27"/>
      <c r="FIM19" s="27"/>
      <c r="FIN19" s="27"/>
      <c r="FIO19" s="27"/>
      <c r="FIP19" s="27"/>
      <c r="FIQ19" s="28"/>
      <c r="FIR19" s="17"/>
      <c r="FIS19" s="27"/>
      <c r="FIT19" s="27"/>
      <c r="FIU19" s="27"/>
      <c r="FIV19" s="27"/>
      <c r="FIW19" s="27"/>
      <c r="FIX19" s="27"/>
      <c r="FIY19" s="28"/>
      <c r="FIZ19" s="17"/>
      <c r="FJA19" s="27"/>
      <c r="FJB19" s="27"/>
      <c r="FJC19" s="27"/>
      <c r="FJD19" s="27"/>
      <c r="FJE19" s="27"/>
      <c r="FJF19" s="27"/>
      <c r="FJG19" s="28"/>
      <c r="FJH19" s="17"/>
      <c r="FJI19" s="27"/>
      <c r="FJJ19" s="27"/>
      <c r="FJK19" s="27"/>
      <c r="FJL19" s="27"/>
      <c r="FJM19" s="27"/>
      <c r="FJN19" s="27"/>
      <c r="FJO19" s="28"/>
      <c r="FJP19" s="17"/>
      <c r="FJQ19" s="27"/>
      <c r="FJR19" s="27"/>
      <c r="FJS19" s="27"/>
      <c r="FJT19" s="27"/>
      <c r="FJU19" s="27"/>
      <c r="FJV19" s="27"/>
      <c r="FJW19" s="28"/>
      <c r="FJX19" s="17"/>
      <c r="FJY19" s="27"/>
      <c r="FJZ19" s="27"/>
      <c r="FKA19" s="27"/>
      <c r="FKB19" s="27"/>
      <c r="FKC19" s="27"/>
      <c r="FKD19" s="27"/>
      <c r="FKE19" s="28"/>
      <c r="FKF19" s="17"/>
      <c r="FKG19" s="27"/>
      <c r="FKH19" s="27"/>
      <c r="FKI19" s="27"/>
      <c r="FKJ19" s="27"/>
      <c r="FKK19" s="27"/>
      <c r="FKL19" s="27"/>
      <c r="FKM19" s="28"/>
      <c r="FKN19" s="17"/>
      <c r="FKO19" s="27"/>
      <c r="FKP19" s="27"/>
      <c r="FKQ19" s="27"/>
      <c r="FKR19" s="27"/>
      <c r="FKS19" s="27"/>
      <c r="FKT19" s="27"/>
      <c r="FKU19" s="28"/>
      <c r="FKV19" s="17"/>
      <c r="FKW19" s="27"/>
      <c r="FKX19" s="27"/>
      <c r="FKY19" s="27"/>
      <c r="FKZ19" s="27"/>
      <c r="FLA19" s="27"/>
      <c r="FLB19" s="27"/>
      <c r="FLC19" s="28"/>
      <c r="FLD19" s="17"/>
      <c r="FLE19" s="27"/>
      <c r="FLF19" s="27"/>
      <c r="FLG19" s="27"/>
      <c r="FLH19" s="27"/>
      <c r="FLI19" s="27"/>
      <c r="FLJ19" s="27"/>
      <c r="FLK19" s="28"/>
      <c r="FLL19" s="17"/>
      <c r="FLM19" s="27"/>
      <c r="FLN19" s="27"/>
      <c r="FLO19" s="27"/>
      <c r="FLP19" s="27"/>
      <c r="FLQ19" s="27"/>
      <c r="FLR19" s="27"/>
      <c r="FLS19" s="28"/>
      <c r="FLT19" s="17"/>
      <c r="FLU19" s="27"/>
      <c r="FLV19" s="27"/>
      <c r="FLW19" s="27"/>
      <c r="FLX19" s="27"/>
      <c r="FLY19" s="27"/>
      <c r="FLZ19" s="27"/>
      <c r="FMA19" s="28"/>
      <c r="FMB19" s="17"/>
      <c r="FMC19" s="27"/>
      <c r="FMD19" s="27"/>
      <c r="FME19" s="27"/>
      <c r="FMF19" s="27"/>
      <c r="FMG19" s="27"/>
      <c r="FMH19" s="27"/>
      <c r="FMI19" s="28"/>
      <c r="FMJ19" s="17"/>
      <c r="FMK19" s="27"/>
      <c r="FML19" s="27"/>
      <c r="FMM19" s="27"/>
      <c r="FMN19" s="27"/>
      <c r="FMO19" s="27"/>
      <c r="FMP19" s="27"/>
      <c r="FMQ19" s="28"/>
      <c r="FMR19" s="17"/>
      <c r="FMS19" s="27"/>
      <c r="FMT19" s="27"/>
      <c r="FMU19" s="27"/>
      <c r="FMV19" s="27"/>
      <c r="FMW19" s="27"/>
      <c r="FMX19" s="27"/>
      <c r="FMY19" s="28"/>
      <c r="FMZ19" s="17"/>
      <c r="FNA19" s="27"/>
      <c r="FNB19" s="27"/>
      <c r="FNC19" s="27"/>
      <c r="FND19" s="27"/>
      <c r="FNE19" s="27"/>
      <c r="FNF19" s="27"/>
      <c r="FNG19" s="28"/>
      <c r="FNH19" s="17"/>
      <c r="FNI19" s="27"/>
      <c r="FNJ19" s="27"/>
      <c r="FNK19" s="27"/>
      <c r="FNL19" s="27"/>
      <c r="FNM19" s="27"/>
      <c r="FNN19" s="27"/>
      <c r="FNO19" s="28"/>
      <c r="FNP19" s="17"/>
      <c r="FNQ19" s="27"/>
      <c r="FNR19" s="27"/>
      <c r="FNS19" s="27"/>
      <c r="FNT19" s="27"/>
      <c r="FNU19" s="27"/>
      <c r="FNV19" s="27"/>
      <c r="FNW19" s="28"/>
      <c r="FNX19" s="17"/>
      <c r="FNY19" s="27"/>
      <c r="FNZ19" s="27"/>
      <c r="FOA19" s="27"/>
      <c r="FOB19" s="27"/>
      <c r="FOC19" s="27"/>
      <c r="FOD19" s="27"/>
      <c r="FOE19" s="28"/>
      <c r="FOF19" s="17"/>
      <c r="FOG19" s="27"/>
      <c r="FOH19" s="27"/>
      <c r="FOI19" s="27"/>
      <c r="FOJ19" s="27"/>
      <c r="FOK19" s="27"/>
      <c r="FOL19" s="27"/>
      <c r="FOM19" s="28"/>
      <c r="FON19" s="17"/>
      <c r="FOO19" s="27"/>
      <c r="FOP19" s="27"/>
      <c r="FOQ19" s="27"/>
      <c r="FOR19" s="27"/>
      <c r="FOS19" s="27"/>
      <c r="FOT19" s="27"/>
      <c r="FOU19" s="28"/>
      <c r="FOV19" s="17"/>
      <c r="FOW19" s="27"/>
      <c r="FOX19" s="27"/>
      <c r="FOY19" s="27"/>
      <c r="FOZ19" s="27"/>
      <c r="FPA19" s="27"/>
      <c r="FPB19" s="27"/>
      <c r="FPC19" s="28"/>
      <c r="FPD19" s="17"/>
      <c r="FPE19" s="27"/>
      <c r="FPF19" s="27"/>
      <c r="FPG19" s="27"/>
      <c r="FPH19" s="27"/>
      <c r="FPI19" s="27"/>
      <c r="FPJ19" s="27"/>
      <c r="FPK19" s="28"/>
      <c r="FPL19" s="17"/>
      <c r="FPM19" s="27"/>
      <c r="FPN19" s="27"/>
      <c r="FPO19" s="27"/>
      <c r="FPP19" s="27"/>
      <c r="FPQ19" s="27"/>
      <c r="FPR19" s="27"/>
      <c r="FPS19" s="28"/>
      <c r="FPT19" s="17"/>
      <c r="FPU19" s="27"/>
      <c r="FPV19" s="27"/>
      <c r="FPW19" s="27"/>
      <c r="FPX19" s="27"/>
      <c r="FPY19" s="27"/>
      <c r="FPZ19" s="27"/>
      <c r="FQA19" s="28"/>
      <c r="FQB19" s="17"/>
      <c r="FQC19" s="27"/>
      <c r="FQD19" s="27"/>
      <c r="FQE19" s="27"/>
      <c r="FQF19" s="27"/>
      <c r="FQG19" s="27"/>
      <c r="FQH19" s="27"/>
      <c r="FQI19" s="28"/>
      <c r="FQJ19" s="17"/>
      <c r="FQK19" s="27"/>
      <c r="FQL19" s="27"/>
      <c r="FQM19" s="27"/>
      <c r="FQN19" s="27"/>
      <c r="FQO19" s="27"/>
      <c r="FQP19" s="27"/>
      <c r="FQQ19" s="28"/>
      <c r="FQR19" s="17"/>
      <c r="FQS19" s="27"/>
      <c r="FQT19" s="27"/>
      <c r="FQU19" s="27"/>
      <c r="FQV19" s="27"/>
      <c r="FQW19" s="27"/>
      <c r="FQX19" s="27"/>
      <c r="FQY19" s="28"/>
      <c r="FQZ19" s="17"/>
      <c r="FRA19" s="27"/>
      <c r="FRB19" s="27"/>
      <c r="FRC19" s="27"/>
      <c r="FRD19" s="27"/>
      <c r="FRE19" s="27"/>
      <c r="FRF19" s="27"/>
      <c r="FRG19" s="28"/>
      <c r="FRH19" s="17"/>
      <c r="FRI19" s="27"/>
      <c r="FRJ19" s="27"/>
      <c r="FRK19" s="27"/>
      <c r="FRL19" s="27"/>
      <c r="FRM19" s="27"/>
      <c r="FRN19" s="27"/>
      <c r="FRO19" s="28"/>
      <c r="FRP19" s="17"/>
      <c r="FRQ19" s="27"/>
      <c r="FRR19" s="27"/>
      <c r="FRS19" s="27"/>
      <c r="FRT19" s="27"/>
      <c r="FRU19" s="27"/>
      <c r="FRV19" s="27"/>
      <c r="FRW19" s="28"/>
      <c r="FRX19" s="17"/>
      <c r="FRY19" s="27"/>
      <c r="FRZ19" s="27"/>
      <c r="FSA19" s="27"/>
      <c r="FSB19" s="27"/>
      <c r="FSC19" s="27"/>
      <c r="FSD19" s="27"/>
      <c r="FSE19" s="28"/>
      <c r="FSF19" s="17"/>
      <c r="FSG19" s="27"/>
      <c r="FSH19" s="27"/>
      <c r="FSI19" s="27"/>
      <c r="FSJ19" s="27"/>
      <c r="FSK19" s="27"/>
      <c r="FSL19" s="27"/>
      <c r="FSM19" s="28"/>
      <c r="FSN19" s="17"/>
      <c r="FSO19" s="27"/>
      <c r="FSP19" s="27"/>
      <c r="FSQ19" s="27"/>
      <c r="FSR19" s="27"/>
      <c r="FSS19" s="27"/>
      <c r="FST19" s="27"/>
      <c r="FSU19" s="28"/>
      <c r="FSV19" s="17"/>
      <c r="FSW19" s="27"/>
      <c r="FSX19" s="27"/>
      <c r="FSY19" s="27"/>
      <c r="FSZ19" s="27"/>
      <c r="FTA19" s="27"/>
      <c r="FTB19" s="27"/>
      <c r="FTC19" s="28"/>
      <c r="FTD19" s="17"/>
      <c r="FTE19" s="27"/>
      <c r="FTF19" s="27"/>
      <c r="FTG19" s="27"/>
      <c r="FTH19" s="27"/>
      <c r="FTI19" s="27"/>
      <c r="FTJ19" s="27"/>
      <c r="FTK19" s="28"/>
      <c r="FTL19" s="17"/>
      <c r="FTM19" s="27"/>
      <c r="FTN19" s="27"/>
      <c r="FTO19" s="27"/>
      <c r="FTP19" s="27"/>
      <c r="FTQ19" s="27"/>
      <c r="FTR19" s="27"/>
      <c r="FTS19" s="28"/>
      <c r="FTT19" s="17"/>
      <c r="FTU19" s="27"/>
      <c r="FTV19" s="27"/>
      <c r="FTW19" s="27"/>
      <c r="FTX19" s="27"/>
      <c r="FTY19" s="27"/>
      <c r="FTZ19" s="27"/>
      <c r="FUA19" s="28"/>
      <c r="FUB19" s="17"/>
      <c r="FUC19" s="27"/>
      <c r="FUD19" s="27"/>
      <c r="FUE19" s="27"/>
      <c r="FUF19" s="27"/>
      <c r="FUG19" s="27"/>
      <c r="FUH19" s="27"/>
      <c r="FUI19" s="28"/>
      <c r="FUJ19" s="17"/>
      <c r="FUK19" s="27"/>
      <c r="FUL19" s="27"/>
      <c r="FUM19" s="27"/>
      <c r="FUN19" s="27"/>
      <c r="FUO19" s="27"/>
      <c r="FUP19" s="27"/>
      <c r="FUQ19" s="28"/>
      <c r="FUR19" s="17"/>
      <c r="FUS19" s="27"/>
      <c r="FUT19" s="27"/>
      <c r="FUU19" s="27"/>
      <c r="FUV19" s="27"/>
      <c r="FUW19" s="27"/>
      <c r="FUX19" s="27"/>
      <c r="FUY19" s="28"/>
      <c r="FUZ19" s="17"/>
      <c r="FVA19" s="27"/>
      <c r="FVB19" s="27"/>
      <c r="FVC19" s="27"/>
      <c r="FVD19" s="27"/>
      <c r="FVE19" s="27"/>
      <c r="FVF19" s="27"/>
      <c r="FVG19" s="28"/>
      <c r="FVH19" s="17"/>
      <c r="FVI19" s="27"/>
      <c r="FVJ19" s="27"/>
      <c r="FVK19" s="27"/>
      <c r="FVL19" s="27"/>
      <c r="FVM19" s="27"/>
      <c r="FVN19" s="27"/>
      <c r="FVO19" s="28"/>
      <c r="FVP19" s="17"/>
      <c r="FVQ19" s="27"/>
      <c r="FVR19" s="27"/>
      <c r="FVS19" s="27"/>
      <c r="FVT19" s="27"/>
      <c r="FVU19" s="27"/>
      <c r="FVV19" s="27"/>
      <c r="FVW19" s="28"/>
      <c r="FVX19" s="17"/>
      <c r="FVY19" s="27"/>
      <c r="FVZ19" s="27"/>
      <c r="FWA19" s="27"/>
      <c r="FWB19" s="27"/>
      <c r="FWC19" s="27"/>
      <c r="FWD19" s="27"/>
      <c r="FWE19" s="28"/>
      <c r="FWF19" s="17"/>
      <c r="FWG19" s="27"/>
      <c r="FWH19" s="27"/>
      <c r="FWI19" s="27"/>
      <c r="FWJ19" s="27"/>
      <c r="FWK19" s="27"/>
      <c r="FWL19" s="27"/>
      <c r="FWM19" s="28"/>
      <c r="FWN19" s="17"/>
      <c r="FWO19" s="27"/>
      <c r="FWP19" s="27"/>
      <c r="FWQ19" s="27"/>
      <c r="FWR19" s="27"/>
      <c r="FWS19" s="27"/>
      <c r="FWT19" s="27"/>
      <c r="FWU19" s="28"/>
      <c r="FWV19" s="17"/>
      <c r="FWW19" s="27"/>
      <c r="FWX19" s="27"/>
      <c r="FWY19" s="27"/>
      <c r="FWZ19" s="27"/>
      <c r="FXA19" s="27"/>
      <c r="FXB19" s="27"/>
      <c r="FXC19" s="28"/>
      <c r="FXD19" s="17"/>
      <c r="FXE19" s="27"/>
      <c r="FXF19" s="27"/>
      <c r="FXG19" s="27"/>
      <c r="FXH19" s="27"/>
      <c r="FXI19" s="27"/>
      <c r="FXJ19" s="27"/>
      <c r="FXK19" s="28"/>
      <c r="FXL19" s="17"/>
      <c r="FXM19" s="27"/>
      <c r="FXN19" s="27"/>
      <c r="FXO19" s="27"/>
      <c r="FXP19" s="27"/>
      <c r="FXQ19" s="27"/>
      <c r="FXR19" s="27"/>
      <c r="FXS19" s="28"/>
      <c r="FXT19" s="17"/>
      <c r="FXU19" s="27"/>
      <c r="FXV19" s="27"/>
      <c r="FXW19" s="27"/>
      <c r="FXX19" s="27"/>
      <c r="FXY19" s="27"/>
      <c r="FXZ19" s="27"/>
      <c r="FYA19" s="28"/>
      <c r="FYB19" s="17"/>
      <c r="FYC19" s="27"/>
      <c r="FYD19" s="27"/>
      <c r="FYE19" s="27"/>
      <c r="FYF19" s="27"/>
      <c r="FYG19" s="27"/>
      <c r="FYH19" s="27"/>
      <c r="FYI19" s="28"/>
      <c r="FYJ19" s="17"/>
      <c r="FYK19" s="27"/>
      <c r="FYL19" s="27"/>
      <c r="FYM19" s="27"/>
      <c r="FYN19" s="27"/>
      <c r="FYO19" s="27"/>
      <c r="FYP19" s="27"/>
      <c r="FYQ19" s="28"/>
      <c r="FYR19" s="17"/>
      <c r="FYS19" s="27"/>
      <c r="FYT19" s="27"/>
      <c r="FYU19" s="27"/>
      <c r="FYV19" s="27"/>
      <c r="FYW19" s="27"/>
      <c r="FYX19" s="27"/>
      <c r="FYY19" s="28"/>
      <c r="FYZ19" s="17"/>
      <c r="FZA19" s="27"/>
      <c r="FZB19" s="27"/>
      <c r="FZC19" s="27"/>
      <c r="FZD19" s="27"/>
      <c r="FZE19" s="27"/>
      <c r="FZF19" s="27"/>
      <c r="FZG19" s="28"/>
      <c r="FZH19" s="17"/>
      <c r="FZI19" s="27"/>
      <c r="FZJ19" s="27"/>
      <c r="FZK19" s="27"/>
      <c r="FZL19" s="27"/>
      <c r="FZM19" s="27"/>
      <c r="FZN19" s="27"/>
      <c r="FZO19" s="28"/>
      <c r="FZP19" s="17"/>
      <c r="FZQ19" s="27"/>
      <c r="FZR19" s="27"/>
      <c r="FZS19" s="27"/>
      <c r="FZT19" s="27"/>
      <c r="FZU19" s="27"/>
      <c r="FZV19" s="27"/>
      <c r="FZW19" s="28"/>
      <c r="FZX19" s="17"/>
      <c r="FZY19" s="27"/>
      <c r="FZZ19" s="27"/>
      <c r="GAA19" s="27"/>
      <c r="GAB19" s="27"/>
      <c r="GAC19" s="27"/>
      <c r="GAD19" s="27"/>
      <c r="GAE19" s="28"/>
      <c r="GAF19" s="17"/>
      <c r="GAG19" s="27"/>
      <c r="GAH19" s="27"/>
      <c r="GAI19" s="27"/>
      <c r="GAJ19" s="27"/>
      <c r="GAK19" s="27"/>
      <c r="GAL19" s="27"/>
      <c r="GAM19" s="28"/>
      <c r="GAN19" s="17"/>
      <c r="GAO19" s="27"/>
      <c r="GAP19" s="27"/>
      <c r="GAQ19" s="27"/>
      <c r="GAR19" s="27"/>
      <c r="GAS19" s="27"/>
      <c r="GAT19" s="27"/>
      <c r="GAU19" s="28"/>
      <c r="GAV19" s="17"/>
      <c r="GAW19" s="27"/>
      <c r="GAX19" s="27"/>
      <c r="GAY19" s="27"/>
      <c r="GAZ19" s="27"/>
      <c r="GBA19" s="27"/>
      <c r="GBB19" s="27"/>
      <c r="GBC19" s="28"/>
      <c r="GBD19" s="17"/>
      <c r="GBE19" s="27"/>
      <c r="GBF19" s="27"/>
      <c r="GBG19" s="27"/>
      <c r="GBH19" s="27"/>
      <c r="GBI19" s="27"/>
      <c r="GBJ19" s="27"/>
      <c r="GBK19" s="28"/>
      <c r="GBL19" s="17"/>
      <c r="GBM19" s="27"/>
      <c r="GBN19" s="27"/>
      <c r="GBO19" s="27"/>
      <c r="GBP19" s="27"/>
      <c r="GBQ19" s="27"/>
      <c r="GBR19" s="27"/>
      <c r="GBS19" s="28"/>
      <c r="GBT19" s="17"/>
      <c r="GBU19" s="27"/>
      <c r="GBV19" s="27"/>
      <c r="GBW19" s="27"/>
      <c r="GBX19" s="27"/>
      <c r="GBY19" s="27"/>
      <c r="GBZ19" s="27"/>
      <c r="GCA19" s="28"/>
      <c r="GCB19" s="17"/>
      <c r="GCC19" s="27"/>
      <c r="GCD19" s="27"/>
      <c r="GCE19" s="27"/>
      <c r="GCF19" s="27"/>
      <c r="GCG19" s="27"/>
      <c r="GCH19" s="27"/>
      <c r="GCI19" s="28"/>
      <c r="GCJ19" s="17"/>
      <c r="GCK19" s="27"/>
      <c r="GCL19" s="27"/>
      <c r="GCM19" s="27"/>
      <c r="GCN19" s="27"/>
      <c r="GCO19" s="27"/>
      <c r="GCP19" s="27"/>
      <c r="GCQ19" s="28"/>
      <c r="GCR19" s="17"/>
      <c r="GCS19" s="27"/>
      <c r="GCT19" s="27"/>
      <c r="GCU19" s="27"/>
      <c r="GCV19" s="27"/>
      <c r="GCW19" s="27"/>
      <c r="GCX19" s="27"/>
      <c r="GCY19" s="28"/>
      <c r="GCZ19" s="17"/>
      <c r="GDA19" s="27"/>
      <c r="GDB19" s="27"/>
      <c r="GDC19" s="27"/>
      <c r="GDD19" s="27"/>
      <c r="GDE19" s="27"/>
      <c r="GDF19" s="27"/>
      <c r="GDG19" s="28"/>
      <c r="GDH19" s="17"/>
      <c r="GDI19" s="27"/>
      <c r="GDJ19" s="27"/>
      <c r="GDK19" s="27"/>
      <c r="GDL19" s="27"/>
      <c r="GDM19" s="27"/>
      <c r="GDN19" s="27"/>
      <c r="GDO19" s="28"/>
      <c r="GDP19" s="17"/>
      <c r="GDQ19" s="27"/>
      <c r="GDR19" s="27"/>
      <c r="GDS19" s="27"/>
      <c r="GDT19" s="27"/>
      <c r="GDU19" s="27"/>
      <c r="GDV19" s="27"/>
      <c r="GDW19" s="28"/>
      <c r="GDX19" s="17"/>
      <c r="GDY19" s="27"/>
      <c r="GDZ19" s="27"/>
      <c r="GEA19" s="27"/>
      <c r="GEB19" s="27"/>
      <c r="GEC19" s="27"/>
      <c r="GED19" s="27"/>
      <c r="GEE19" s="28"/>
      <c r="GEF19" s="17"/>
      <c r="GEG19" s="27"/>
      <c r="GEH19" s="27"/>
      <c r="GEI19" s="27"/>
      <c r="GEJ19" s="27"/>
      <c r="GEK19" s="27"/>
      <c r="GEL19" s="27"/>
      <c r="GEM19" s="28"/>
      <c r="GEN19" s="17"/>
      <c r="GEO19" s="27"/>
      <c r="GEP19" s="27"/>
      <c r="GEQ19" s="27"/>
      <c r="GER19" s="27"/>
      <c r="GES19" s="27"/>
      <c r="GET19" s="27"/>
      <c r="GEU19" s="28"/>
      <c r="GEV19" s="17"/>
      <c r="GEW19" s="27"/>
      <c r="GEX19" s="27"/>
      <c r="GEY19" s="27"/>
      <c r="GEZ19" s="27"/>
      <c r="GFA19" s="27"/>
      <c r="GFB19" s="27"/>
      <c r="GFC19" s="28"/>
      <c r="GFD19" s="17"/>
      <c r="GFE19" s="27"/>
      <c r="GFF19" s="27"/>
      <c r="GFG19" s="27"/>
      <c r="GFH19" s="27"/>
      <c r="GFI19" s="27"/>
      <c r="GFJ19" s="27"/>
      <c r="GFK19" s="28"/>
      <c r="GFL19" s="17"/>
      <c r="GFM19" s="27"/>
      <c r="GFN19" s="27"/>
      <c r="GFO19" s="27"/>
      <c r="GFP19" s="27"/>
      <c r="GFQ19" s="27"/>
      <c r="GFR19" s="27"/>
      <c r="GFS19" s="28"/>
      <c r="GFT19" s="17"/>
      <c r="GFU19" s="27"/>
      <c r="GFV19" s="27"/>
      <c r="GFW19" s="27"/>
      <c r="GFX19" s="27"/>
      <c r="GFY19" s="27"/>
      <c r="GFZ19" s="27"/>
      <c r="GGA19" s="28"/>
      <c r="GGB19" s="17"/>
      <c r="GGC19" s="27"/>
      <c r="GGD19" s="27"/>
      <c r="GGE19" s="27"/>
      <c r="GGF19" s="27"/>
      <c r="GGG19" s="27"/>
      <c r="GGH19" s="27"/>
      <c r="GGI19" s="28"/>
      <c r="GGJ19" s="17"/>
      <c r="GGK19" s="27"/>
      <c r="GGL19" s="27"/>
      <c r="GGM19" s="27"/>
      <c r="GGN19" s="27"/>
      <c r="GGO19" s="27"/>
      <c r="GGP19" s="27"/>
      <c r="GGQ19" s="28"/>
      <c r="GGR19" s="17"/>
      <c r="GGS19" s="27"/>
      <c r="GGT19" s="27"/>
      <c r="GGU19" s="27"/>
      <c r="GGV19" s="27"/>
      <c r="GGW19" s="27"/>
      <c r="GGX19" s="27"/>
      <c r="GGY19" s="28"/>
      <c r="GGZ19" s="17"/>
      <c r="GHA19" s="27"/>
      <c r="GHB19" s="27"/>
      <c r="GHC19" s="27"/>
      <c r="GHD19" s="27"/>
      <c r="GHE19" s="27"/>
      <c r="GHF19" s="27"/>
      <c r="GHG19" s="28"/>
      <c r="GHH19" s="17"/>
      <c r="GHI19" s="27"/>
      <c r="GHJ19" s="27"/>
      <c r="GHK19" s="27"/>
      <c r="GHL19" s="27"/>
      <c r="GHM19" s="27"/>
      <c r="GHN19" s="27"/>
      <c r="GHO19" s="28"/>
      <c r="GHP19" s="17"/>
      <c r="GHQ19" s="27"/>
      <c r="GHR19" s="27"/>
      <c r="GHS19" s="27"/>
      <c r="GHT19" s="27"/>
      <c r="GHU19" s="27"/>
      <c r="GHV19" s="27"/>
      <c r="GHW19" s="28"/>
      <c r="GHX19" s="17"/>
      <c r="GHY19" s="27"/>
      <c r="GHZ19" s="27"/>
      <c r="GIA19" s="27"/>
      <c r="GIB19" s="27"/>
      <c r="GIC19" s="27"/>
      <c r="GID19" s="27"/>
      <c r="GIE19" s="28"/>
      <c r="GIF19" s="17"/>
      <c r="GIG19" s="27"/>
      <c r="GIH19" s="27"/>
      <c r="GII19" s="27"/>
      <c r="GIJ19" s="27"/>
      <c r="GIK19" s="27"/>
      <c r="GIL19" s="27"/>
      <c r="GIM19" s="28"/>
      <c r="GIN19" s="17"/>
      <c r="GIO19" s="27"/>
      <c r="GIP19" s="27"/>
      <c r="GIQ19" s="27"/>
      <c r="GIR19" s="27"/>
      <c r="GIS19" s="27"/>
      <c r="GIT19" s="27"/>
      <c r="GIU19" s="28"/>
      <c r="GIV19" s="17"/>
      <c r="GIW19" s="27"/>
      <c r="GIX19" s="27"/>
      <c r="GIY19" s="27"/>
      <c r="GIZ19" s="27"/>
      <c r="GJA19" s="27"/>
      <c r="GJB19" s="27"/>
      <c r="GJC19" s="28"/>
      <c r="GJD19" s="17"/>
      <c r="GJE19" s="27"/>
      <c r="GJF19" s="27"/>
      <c r="GJG19" s="27"/>
      <c r="GJH19" s="27"/>
      <c r="GJI19" s="27"/>
      <c r="GJJ19" s="27"/>
      <c r="GJK19" s="28"/>
      <c r="GJL19" s="17"/>
      <c r="GJM19" s="27"/>
      <c r="GJN19" s="27"/>
      <c r="GJO19" s="27"/>
      <c r="GJP19" s="27"/>
      <c r="GJQ19" s="27"/>
      <c r="GJR19" s="27"/>
      <c r="GJS19" s="28"/>
      <c r="GJT19" s="17"/>
      <c r="GJU19" s="27"/>
      <c r="GJV19" s="27"/>
      <c r="GJW19" s="27"/>
      <c r="GJX19" s="27"/>
      <c r="GJY19" s="27"/>
      <c r="GJZ19" s="27"/>
      <c r="GKA19" s="28"/>
      <c r="GKB19" s="17"/>
      <c r="GKC19" s="27"/>
      <c r="GKD19" s="27"/>
      <c r="GKE19" s="27"/>
      <c r="GKF19" s="27"/>
      <c r="GKG19" s="27"/>
      <c r="GKH19" s="27"/>
      <c r="GKI19" s="28"/>
      <c r="GKJ19" s="17"/>
      <c r="GKK19" s="27"/>
      <c r="GKL19" s="27"/>
      <c r="GKM19" s="27"/>
      <c r="GKN19" s="27"/>
      <c r="GKO19" s="27"/>
      <c r="GKP19" s="27"/>
      <c r="GKQ19" s="28"/>
      <c r="GKR19" s="17"/>
      <c r="GKS19" s="27"/>
      <c r="GKT19" s="27"/>
      <c r="GKU19" s="27"/>
      <c r="GKV19" s="27"/>
      <c r="GKW19" s="27"/>
      <c r="GKX19" s="27"/>
      <c r="GKY19" s="28"/>
      <c r="GKZ19" s="17"/>
      <c r="GLA19" s="27"/>
      <c r="GLB19" s="27"/>
      <c r="GLC19" s="27"/>
      <c r="GLD19" s="27"/>
      <c r="GLE19" s="27"/>
      <c r="GLF19" s="27"/>
      <c r="GLG19" s="28"/>
      <c r="GLH19" s="17"/>
      <c r="GLI19" s="27"/>
      <c r="GLJ19" s="27"/>
      <c r="GLK19" s="27"/>
      <c r="GLL19" s="27"/>
      <c r="GLM19" s="27"/>
      <c r="GLN19" s="27"/>
      <c r="GLO19" s="28"/>
      <c r="GLP19" s="17"/>
      <c r="GLQ19" s="27"/>
      <c r="GLR19" s="27"/>
      <c r="GLS19" s="27"/>
      <c r="GLT19" s="27"/>
      <c r="GLU19" s="27"/>
      <c r="GLV19" s="27"/>
      <c r="GLW19" s="28"/>
      <c r="GLX19" s="17"/>
      <c r="GLY19" s="27"/>
      <c r="GLZ19" s="27"/>
      <c r="GMA19" s="27"/>
      <c r="GMB19" s="27"/>
      <c r="GMC19" s="27"/>
      <c r="GMD19" s="27"/>
      <c r="GME19" s="28"/>
      <c r="GMF19" s="17"/>
      <c r="GMG19" s="27"/>
      <c r="GMH19" s="27"/>
      <c r="GMI19" s="27"/>
      <c r="GMJ19" s="27"/>
      <c r="GMK19" s="27"/>
      <c r="GML19" s="27"/>
      <c r="GMM19" s="28"/>
      <c r="GMN19" s="17"/>
      <c r="GMO19" s="27"/>
      <c r="GMP19" s="27"/>
      <c r="GMQ19" s="27"/>
      <c r="GMR19" s="27"/>
      <c r="GMS19" s="27"/>
      <c r="GMT19" s="27"/>
      <c r="GMU19" s="28"/>
      <c r="GMV19" s="17"/>
      <c r="GMW19" s="27"/>
      <c r="GMX19" s="27"/>
      <c r="GMY19" s="27"/>
      <c r="GMZ19" s="27"/>
      <c r="GNA19" s="27"/>
      <c r="GNB19" s="27"/>
      <c r="GNC19" s="28"/>
      <c r="GND19" s="17"/>
      <c r="GNE19" s="27"/>
      <c r="GNF19" s="27"/>
      <c r="GNG19" s="27"/>
      <c r="GNH19" s="27"/>
      <c r="GNI19" s="27"/>
      <c r="GNJ19" s="27"/>
      <c r="GNK19" s="28"/>
      <c r="GNL19" s="17"/>
      <c r="GNM19" s="27"/>
      <c r="GNN19" s="27"/>
      <c r="GNO19" s="27"/>
      <c r="GNP19" s="27"/>
      <c r="GNQ19" s="27"/>
      <c r="GNR19" s="27"/>
      <c r="GNS19" s="28"/>
      <c r="GNT19" s="17"/>
      <c r="GNU19" s="27"/>
      <c r="GNV19" s="27"/>
      <c r="GNW19" s="27"/>
      <c r="GNX19" s="27"/>
      <c r="GNY19" s="27"/>
      <c r="GNZ19" s="27"/>
      <c r="GOA19" s="28"/>
      <c r="GOB19" s="17"/>
      <c r="GOC19" s="27"/>
      <c r="GOD19" s="27"/>
      <c r="GOE19" s="27"/>
      <c r="GOF19" s="27"/>
      <c r="GOG19" s="27"/>
      <c r="GOH19" s="27"/>
      <c r="GOI19" s="28"/>
      <c r="GOJ19" s="17"/>
      <c r="GOK19" s="27"/>
      <c r="GOL19" s="27"/>
      <c r="GOM19" s="27"/>
      <c r="GON19" s="27"/>
      <c r="GOO19" s="27"/>
      <c r="GOP19" s="27"/>
      <c r="GOQ19" s="28"/>
      <c r="GOR19" s="17"/>
      <c r="GOS19" s="27"/>
      <c r="GOT19" s="27"/>
      <c r="GOU19" s="27"/>
      <c r="GOV19" s="27"/>
      <c r="GOW19" s="27"/>
      <c r="GOX19" s="27"/>
      <c r="GOY19" s="28"/>
      <c r="GOZ19" s="17"/>
      <c r="GPA19" s="27"/>
      <c r="GPB19" s="27"/>
      <c r="GPC19" s="27"/>
      <c r="GPD19" s="27"/>
      <c r="GPE19" s="27"/>
      <c r="GPF19" s="27"/>
      <c r="GPG19" s="28"/>
      <c r="GPH19" s="17"/>
      <c r="GPI19" s="27"/>
      <c r="GPJ19" s="27"/>
      <c r="GPK19" s="27"/>
      <c r="GPL19" s="27"/>
      <c r="GPM19" s="27"/>
      <c r="GPN19" s="27"/>
      <c r="GPO19" s="28"/>
      <c r="GPP19" s="17"/>
      <c r="GPQ19" s="27"/>
      <c r="GPR19" s="27"/>
      <c r="GPS19" s="27"/>
      <c r="GPT19" s="27"/>
      <c r="GPU19" s="27"/>
      <c r="GPV19" s="27"/>
      <c r="GPW19" s="28"/>
      <c r="GPX19" s="17"/>
      <c r="GPY19" s="27"/>
      <c r="GPZ19" s="27"/>
      <c r="GQA19" s="27"/>
      <c r="GQB19" s="27"/>
      <c r="GQC19" s="27"/>
      <c r="GQD19" s="27"/>
      <c r="GQE19" s="28"/>
      <c r="GQF19" s="17"/>
      <c r="GQG19" s="27"/>
      <c r="GQH19" s="27"/>
      <c r="GQI19" s="27"/>
      <c r="GQJ19" s="27"/>
      <c r="GQK19" s="27"/>
      <c r="GQL19" s="27"/>
      <c r="GQM19" s="28"/>
      <c r="GQN19" s="17"/>
      <c r="GQO19" s="27"/>
      <c r="GQP19" s="27"/>
      <c r="GQQ19" s="27"/>
      <c r="GQR19" s="27"/>
      <c r="GQS19" s="27"/>
      <c r="GQT19" s="27"/>
      <c r="GQU19" s="28"/>
      <c r="GQV19" s="17"/>
      <c r="GQW19" s="27"/>
      <c r="GQX19" s="27"/>
      <c r="GQY19" s="27"/>
      <c r="GQZ19" s="27"/>
      <c r="GRA19" s="27"/>
      <c r="GRB19" s="27"/>
      <c r="GRC19" s="28"/>
      <c r="GRD19" s="17"/>
      <c r="GRE19" s="27"/>
      <c r="GRF19" s="27"/>
      <c r="GRG19" s="27"/>
      <c r="GRH19" s="27"/>
      <c r="GRI19" s="27"/>
      <c r="GRJ19" s="27"/>
      <c r="GRK19" s="28"/>
      <c r="GRL19" s="17"/>
      <c r="GRM19" s="27"/>
      <c r="GRN19" s="27"/>
      <c r="GRO19" s="27"/>
      <c r="GRP19" s="27"/>
      <c r="GRQ19" s="27"/>
      <c r="GRR19" s="27"/>
      <c r="GRS19" s="28"/>
      <c r="GRT19" s="17"/>
      <c r="GRU19" s="27"/>
      <c r="GRV19" s="27"/>
      <c r="GRW19" s="27"/>
      <c r="GRX19" s="27"/>
      <c r="GRY19" s="27"/>
      <c r="GRZ19" s="27"/>
      <c r="GSA19" s="28"/>
      <c r="GSB19" s="17"/>
      <c r="GSC19" s="27"/>
      <c r="GSD19" s="27"/>
      <c r="GSE19" s="27"/>
      <c r="GSF19" s="27"/>
      <c r="GSG19" s="27"/>
      <c r="GSH19" s="27"/>
      <c r="GSI19" s="28"/>
      <c r="GSJ19" s="17"/>
      <c r="GSK19" s="27"/>
      <c r="GSL19" s="27"/>
      <c r="GSM19" s="27"/>
      <c r="GSN19" s="27"/>
      <c r="GSO19" s="27"/>
      <c r="GSP19" s="27"/>
      <c r="GSQ19" s="28"/>
      <c r="GSR19" s="17"/>
      <c r="GSS19" s="27"/>
      <c r="GST19" s="27"/>
      <c r="GSU19" s="27"/>
      <c r="GSV19" s="27"/>
      <c r="GSW19" s="27"/>
      <c r="GSX19" s="27"/>
      <c r="GSY19" s="28"/>
      <c r="GSZ19" s="17"/>
      <c r="GTA19" s="27"/>
      <c r="GTB19" s="27"/>
      <c r="GTC19" s="27"/>
      <c r="GTD19" s="27"/>
      <c r="GTE19" s="27"/>
      <c r="GTF19" s="27"/>
      <c r="GTG19" s="28"/>
      <c r="GTH19" s="17"/>
      <c r="GTI19" s="27"/>
      <c r="GTJ19" s="27"/>
      <c r="GTK19" s="27"/>
      <c r="GTL19" s="27"/>
      <c r="GTM19" s="27"/>
      <c r="GTN19" s="27"/>
      <c r="GTO19" s="28"/>
      <c r="GTP19" s="17"/>
      <c r="GTQ19" s="27"/>
      <c r="GTR19" s="27"/>
      <c r="GTS19" s="27"/>
      <c r="GTT19" s="27"/>
      <c r="GTU19" s="27"/>
      <c r="GTV19" s="27"/>
      <c r="GTW19" s="28"/>
      <c r="GTX19" s="17"/>
      <c r="GTY19" s="27"/>
      <c r="GTZ19" s="27"/>
      <c r="GUA19" s="27"/>
      <c r="GUB19" s="27"/>
      <c r="GUC19" s="27"/>
      <c r="GUD19" s="27"/>
      <c r="GUE19" s="28"/>
      <c r="GUF19" s="17"/>
      <c r="GUG19" s="27"/>
      <c r="GUH19" s="27"/>
      <c r="GUI19" s="27"/>
      <c r="GUJ19" s="27"/>
      <c r="GUK19" s="27"/>
      <c r="GUL19" s="27"/>
      <c r="GUM19" s="28"/>
      <c r="GUN19" s="17"/>
      <c r="GUO19" s="27"/>
      <c r="GUP19" s="27"/>
      <c r="GUQ19" s="27"/>
      <c r="GUR19" s="27"/>
      <c r="GUS19" s="27"/>
      <c r="GUT19" s="27"/>
      <c r="GUU19" s="28"/>
      <c r="GUV19" s="17"/>
      <c r="GUW19" s="27"/>
      <c r="GUX19" s="27"/>
      <c r="GUY19" s="27"/>
      <c r="GUZ19" s="27"/>
      <c r="GVA19" s="27"/>
      <c r="GVB19" s="27"/>
      <c r="GVC19" s="28"/>
      <c r="GVD19" s="17"/>
      <c r="GVE19" s="27"/>
      <c r="GVF19" s="27"/>
      <c r="GVG19" s="27"/>
      <c r="GVH19" s="27"/>
      <c r="GVI19" s="27"/>
      <c r="GVJ19" s="27"/>
      <c r="GVK19" s="28"/>
      <c r="GVL19" s="17"/>
      <c r="GVM19" s="27"/>
      <c r="GVN19" s="27"/>
      <c r="GVO19" s="27"/>
      <c r="GVP19" s="27"/>
      <c r="GVQ19" s="27"/>
      <c r="GVR19" s="27"/>
      <c r="GVS19" s="28"/>
      <c r="GVT19" s="17"/>
      <c r="GVU19" s="27"/>
      <c r="GVV19" s="27"/>
      <c r="GVW19" s="27"/>
      <c r="GVX19" s="27"/>
      <c r="GVY19" s="27"/>
      <c r="GVZ19" s="27"/>
      <c r="GWA19" s="28"/>
      <c r="GWB19" s="17"/>
      <c r="GWC19" s="27"/>
      <c r="GWD19" s="27"/>
      <c r="GWE19" s="27"/>
      <c r="GWF19" s="27"/>
      <c r="GWG19" s="27"/>
      <c r="GWH19" s="27"/>
      <c r="GWI19" s="28"/>
      <c r="GWJ19" s="17"/>
      <c r="GWK19" s="27"/>
      <c r="GWL19" s="27"/>
      <c r="GWM19" s="27"/>
      <c r="GWN19" s="27"/>
      <c r="GWO19" s="27"/>
      <c r="GWP19" s="27"/>
      <c r="GWQ19" s="28"/>
      <c r="GWR19" s="17"/>
      <c r="GWS19" s="27"/>
      <c r="GWT19" s="27"/>
      <c r="GWU19" s="27"/>
      <c r="GWV19" s="27"/>
      <c r="GWW19" s="27"/>
      <c r="GWX19" s="27"/>
      <c r="GWY19" s="28"/>
      <c r="GWZ19" s="17"/>
      <c r="GXA19" s="27"/>
      <c r="GXB19" s="27"/>
      <c r="GXC19" s="27"/>
      <c r="GXD19" s="27"/>
      <c r="GXE19" s="27"/>
      <c r="GXF19" s="27"/>
      <c r="GXG19" s="28"/>
      <c r="GXH19" s="17"/>
      <c r="GXI19" s="27"/>
      <c r="GXJ19" s="27"/>
      <c r="GXK19" s="27"/>
      <c r="GXL19" s="27"/>
      <c r="GXM19" s="27"/>
      <c r="GXN19" s="27"/>
      <c r="GXO19" s="28"/>
      <c r="GXP19" s="17"/>
      <c r="GXQ19" s="27"/>
      <c r="GXR19" s="27"/>
      <c r="GXS19" s="27"/>
      <c r="GXT19" s="27"/>
      <c r="GXU19" s="27"/>
      <c r="GXV19" s="27"/>
      <c r="GXW19" s="28"/>
      <c r="GXX19" s="17"/>
      <c r="GXY19" s="27"/>
      <c r="GXZ19" s="27"/>
      <c r="GYA19" s="27"/>
      <c r="GYB19" s="27"/>
      <c r="GYC19" s="27"/>
      <c r="GYD19" s="27"/>
      <c r="GYE19" s="28"/>
      <c r="GYF19" s="17"/>
      <c r="GYG19" s="27"/>
      <c r="GYH19" s="27"/>
      <c r="GYI19" s="27"/>
      <c r="GYJ19" s="27"/>
      <c r="GYK19" s="27"/>
      <c r="GYL19" s="27"/>
      <c r="GYM19" s="28"/>
      <c r="GYN19" s="17"/>
      <c r="GYO19" s="27"/>
      <c r="GYP19" s="27"/>
      <c r="GYQ19" s="27"/>
      <c r="GYR19" s="27"/>
      <c r="GYS19" s="27"/>
      <c r="GYT19" s="27"/>
      <c r="GYU19" s="28"/>
      <c r="GYV19" s="17"/>
      <c r="GYW19" s="27"/>
      <c r="GYX19" s="27"/>
      <c r="GYY19" s="27"/>
      <c r="GYZ19" s="27"/>
      <c r="GZA19" s="27"/>
      <c r="GZB19" s="27"/>
      <c r="GZC19" s="28"/>
      <c r="GZD19" s="17"/>
      <c r="GZE19" s="27"/>
      <c r="GZF19" s="27"/>
      <c r="GZG19" s="27"/>
      <c r="GZH19" s="27"/>
      <c r="GZI19" s="27"/>
      <c r="GZJ19" s="27"/>
      <c r="GZK19" s="28"/>
      <c r="GZL19" s="17"/>
      <c r="GZM19" s="27"/>
      <c r="GZN19" s="27"/>
      <c r="GZO19" s="27"/>
      <c r="GZP19" s="27"/>
      <c r="GZQ19" s="27"/>
      <c r="GZR19" s="27"/>
      <c r="GZS19" s="28"/>
      <c r="GZT19" s="17"/>
      <c r="GZU19" s="27"/>
      <c r="GZV19" s="27"/>
      <c r="GZW19" s="27"/>
      <c r="GZX19" s="27"/>
      <c r="GZY19" s="27"/>
      <c r="GZZ19" s="27"/>
      <c r="HAA19" s="28"/>
      <c r="HAB19" s="17"/>
      <c r="HAC19" s="27"/>
      <c r="HAD19" s="27"/>
      <c r="HAE19" s="27"/>
      <c r="HAF19" s="27"/>
      <c r="HAG19" s="27"/>
      <c r="HAH19" s="27"/>
      <c r="HAI19" s="28"/>
      <c r="HAJ19" s="17"/>
      <c r="HAK19" s="27"/>
      <c r="HAL19" s="27"/>
      <c r="HAM19" s="27"/>
      <c r="HAN19" s="27"/>
      <c r="HAO19" s="27"/>
      <c r="HAP19" s="27"/>
      <c r="HAQ19" s="28"/>
      <c r="HAR19" s="17"/>
      <c r="HAS19" s="27"/>
      <c r="HAT19" s="27"/>
      <c r="HAU19" s="27"/>
      <c r="HAV19" s="27"/>
      <c r="HAW19" s="27"/>
      <c r="HAX19" s="27"/>
      <c r="HAY19" s="28"/>
      <c r="HAZ19" s="17"/>
      <c r="HBA19" s="27"/>
      <c r="HBB19" s="27"/>
      <c r="HBC19" s="27"/>
      <c r="HBD19" s="27"/>
      <c r="HBE19" s="27"/>
      <c r="HBF19" s="27"/>
      <c r="HBG19" s="28"/>
      <c r="HBH19" s="17"/>
      <c r="HBI19" s="27"/>
      <c r="HBJ19" s="27"/>
      <c r="HBK19" s="27"/>
      <c r="HBL19" s="27"/>
      <c r="HBM19" s="27"/>
      <c r="HBN19" s="27"/>
      <c r="HBO19" s="28"/>
      <c r="HBP19" s="17"/>
      <c r="HBQ19" s="27"/>
      <c r="HBR19" s="27"/>
      <c r="HBS19" s="27"/>
      <c r="HBT19" s="27"/>
      <c r="HBU19" s="27"/>
      <c r="HBV19" s="27"/>
      <c r="HBW19" s="28"/>
      <c r="HBX19" s="17"/>
      <c r="HBY19" s="27"/>
      <c r="HBZ19" s="27"/>
      <c r="HCA19" s="27"/>
      <c r="HCB19" s="27"/>
      <c r="HCC19" s="27"/>
      <c r="HCD19" s="27"/>
      <c r="HCE19" s="28"/>
      <c r="HCF19" s="17"/>
      <c r="HCG19" s="27"/>
      <c r="HCH19" s="27"/>
      <c r="HCI19" s="27"/>
      <c r="HCJ19" s="27"/>
      <c r="HCK19" s="27"/>
      <c r="HCL19" s="27"/>
      <c r="HCM19" s="28"/>
      <c r="HCN19" s="17"/>
      <c r="HCO19" s="27"/>
      <c r="HCP19" s="27"/>
      <c r="HCQ19" s="27"/>
      <c r="HCR19" s="27"/>
      <c r="HCS19" s="27"/>
      <c r="HCT19" s="27"/>
      <c r="HCU19" s="28"/>
      <c r="HCV19" s="17"/>
      <c r="HCW19" s="27"/>
      <c r="HCX19" s="27"/>
      <c r="HCY19" s="27"/>
      <c r="HCZ19" s="27"/>
      <c r="HDA19" s="27"/>
      <c r="HDB19" s="27"/>
      <c r="HDC19" s="28"/>
      <c r="HDD19" s="17"/>
      <c r="HDE19" s="27"/>
      <c r="HDF19" s="27"/>
      <c r="HDG19" s="27"/>
      <c r="HDH19" s="27"/>
      <c r="HDI19" s="27"/>
      <c r="HDJ19" s="27"/>
      <c r="HDK19" s="28"/>
      <c r="HDL19" s="17"/>
      <c r="HDM19" s="27"/>
      <c r="HDN19" s="27"/>
      <c r="HDO19" s="27"/>
      <c r="HDP19" s="27"/>
      <c r="HDQ19" s="27"/>
      <c r="HDR19" s="27"/>
      <c r="HDS19" s="28"/>
      <c r="HDT19" s="17"/>
      <c r="HDU19" s="27"/>
      <c r="HDV19" s="27"/>
      <c r="HDW19" s="27"/>
      <c r="HDX19" s="27"/>
      <c r="HDY19" s="27"/>
      <c r="HDZ19" s="27"/>
      <c r="HEA19" s="28"/>
      <c r="HEB19" s="17"/>
      <c r="HEC19" s="27"/>
      <c r="HED19" s="27"/>
      <c r="HEE19" s="27"/>
      <c r="HEF19" s="27"/>
      <c r="HEG19" s="27"/>
      <c r="HEH19" s="27"/>
      <c r="HEI19" s="28"/>
      <c r="HEJ19" s="17"/>
      <c r="HEK19" s="27"/>
      <c r="HEL19" s="27"/>
      <c r="HEM19" s="27"/>
      <c r="HEN19" s="27"/>
      <c r="HEO19" s="27"/>
      <c r="HEP19" s="27"/>
      <c r="HEQ19" s="28"/>
      <c r="HER19" s="17"/>
      <c r="HES19" s="27"/>
      <c r="HET19" s="27"/>
      <c r="HEU19" s="27"/>
      <c r="HEV19" s="27"/>
      <c r="HEW19" s="27"/>
      <c r="HEX19" s="27"/>
      <c r="HEY19" s="28"/>
      <c r="HEZ19" s="17"/>
      <c r="HFA19" s="27"/>
      <c r="HFB19" s="27"/>
      <c r="HFC19" s="27"/>
      <c r="HFD19" s="27"/>
      <c r="HFE19" s="27"/>
      <c r="HFF19" s="27"/>
      <c r="HFG19" s="28"/>
      <c r="HFH19" s="17"/>
      <c r="HFI19" s="27"/>
      <c r="HFJ19" s="27"/>
      <c r="HFK19" s="27"/>
      <c r="HFL19" s="27"/>
      <c r="HFM19" s="27"/>
      <c r="HFN19" s="27"/>
      <c r="HFO19" s="28"/>
      <c r="HFP19" s="17"/>
      <c r="HFQ19" s="27"/>
      <c r="HFR19" s="27"/>
      <c r="HFS19" s="27"/>
      <c r="HFT19" s="27"/>
      <c r="HFU19" s="27"/>
      <c r="HFV19" s="27"/>
      <c r="HFW19" s="28"/>
      <c r="HFX19" s="17"/>
      <c r="HFY19" s="27"/>
      <c r="HFZ19" s="27"/>
      <c r="HGA19" s="27"/>
      <c r="HGB19" s="27"/>
      <c r="HGC19" s="27"/>
      <c r="HGD19" s="27"/>
      <c r="HGE19" s="28"/>
      <c r="HGF19" s="17"/>
      <c r="HGG19" s="27"/>
      <c r="HGH19" s="27"/>
      <c r="HGI19" s="27"/>
      <c r="HGJ19" s="27"/>
      <c r="HGK19" s="27"/>
      <c r="HGL19" s="27"/>
      <c r="HGM19" s="28"/>
      <c r="HGN19" s="17"/>
      <c r="HGO19" s="27"/>
      <c r="HGP19" s="27"/>
      <c r="HGQ19" s="27"/>
      <c r="HGR19" s="27"/>
      <c r="HGS19" s="27"/>
      <c r="HGT19" s="27"/>
      <c r="HGU19" s="28"/>
      <c r="HGV19" s="17"/>
      <c r="HGW19" s="27"/>
      <c r="HGX19" s="27"/>
      <c r="HGY19" s="27"/>
      <c r="HGZ19" s="27"/>
      <c r="HHA19" s="27"/>
      <c r="HHB19" s="27"/>
      <c r="HHC19" s="28"/>
      <c r="HHD19" s="17"/>
      <c r="HHE19" s="27"/>
      <c r="HHF19" s="27"/>
      <c r="HHG19" s="27"/>
      <c r="HHH19" s="27"/>
      <c r="HHI19" s="27"/>
      <c r="HHJ19" s="27"/>
      <c r="HHK19" s="28"/>
      <c r="HHL19" s="17"/>
      <c r="HHM19" s="27"/>
      <c r="HHN19" s="27"/>
      <c r="HHO19" s="27"/>
      <c r="HHP19" s="27"/>
      <c r="HHQ19" s="27"/>
      <c r="HHR19" s="27"/>
      <c r="HHS19" s="28"/>
      <c r="HHT19" s="17"/>
      <c r="HHU19" s="27"/>
      <c r="HHV19" s="27"/>
      <c r="HHW19" s="27"/>
      <c r="HHX19" s="27"/>
      <c r="HHY19" s="27"/>
      <c r="HHZ19" s="27"/>
      <c r="HIA19" s="28"/>
      <c r="HIB19" s="17"/>
      <c r="HIC19" s="27"/>
      <c r="HID19" s="27"/>
      <c r="HIE19" s="27"/>
      <c r="HIF19" s="27"/>
      <c r="HIG19" s="27"/>
      <c r="HIH19" s="27"/>
      <c r="HII19" s="28"/>
      <c r="HIJ19" s="17"/>
      <c r="HIK19" s="27"/>
      <c r="HIL19" s="27"/>
      <c r="HIM19" s="27"/>
      <c r="HIN19" s="27"/>
      <c r="HIO19" s="27"/>
      <c r="HIP19" s="27"/>
      <c r="HIQ19" s="28"/>
      <c r="HIR19" s="17"/>
      <c r="HIS19" s="27"/>
      <c r="HIT19" s="27"/>
      <c r="HIU19" s="27"/>
      <c r="HIV19" s="27"/>
      <c r="HIW19" s="27"/>
      <c r="HIX19" s="27"/>
      <c r="HIY19" s="28"/>
      <c r="HIZ19" s="17"/>
      <c r="HJA19" s="27"/>
      <c r="HJB19" s="27"/>
      <c r="HJC19" s="27"/>
      <c r="HJD19" s="27"/>
      <c r="HJE19" s="27"/>
      <c r="HJF19" s="27"/>
      <c r="HJG19" s="28"/>
      <c r="HJH19" s="17"/>
      <c r="HJI19" s="27"/>
      <c r="HJJ19" s="27"/>
      <c r="HJK19" s="27"/>
      <c r="HJL19" s="27"/>
      <c r="HJM19" s="27"/>
      <c r="HJN19" s="27"/>
      <c r="HJO19" s="28"/>
      <c r="HJP19" s="17"/>
      <c r="HJQ19" s="27"/>
      <c r="HJR19" s="27"/>
      <c r="HJS19" s="27"/>
      <c r="HJT19" s="27"/>
      <c r="HJU19" s="27"/>
      <c r="HJV19" s="27"/>
      <c r="HJW19" s="28"/>
      <c r="HJX19" s="17"/>
      <c r="HJY19" s="27"/>
      <c r="HJZ19" s="27"/>
      <c r="HKA19" s="27"/>
      <c r="HKB19" s="27"/>
      <c r="HKC19" s="27"/>
      <c r="HKD19" s="27"/>
      <c r="HKE19" s="28"/>
      <c r="HKF19" s="17"/>
      <c r="HKG19" s="27"/>
      <c r="HKH19" s="27"/>
      <c r="HKI19" s="27"/>
      <c r="HKJ19" s="27"/>
      <c r="HKK19" s="27"/>
      <c r="HKL19" s="27"/>
      <c r="HKM19" s="28"/>
      <c r="HKN19" s="17"/>
      <c r="HKO19" s="27"/>
      <c r="HKP19" s="27"/>
      <c r="HKQ19" s="27"/>
      <c r="HKR19" s="27"/>
      <c r="HKS19" s="27"/>
      <c r="HKT19" s="27"/>
      <c r="HKU19" s="28"/>
      <c r="HKV19" s="17"/>
      <c r="HKW19" s="27"/>
      <c r="HKX19" s="27"/>
      <c r="HKY19" s="27"/>
      <c r="HKZ19" s="27"/>
      <c r="HLA19" s="27"/>
      <c r="HLB19" s="27"/>
      <c r="HLC19" s="28"/>
      <c r="HLD19" s="17"/>
      <c r="HLE19" s="27"/>
      <c r="HLF19" s="27"/>
      <c r="HLG19" s="27"/>
      <c r="HLH19" s="27"/>
      <c r="HLI19" s="27"/>
      <c r="HLJ19" s="27"/>
      <c r="HLK19" s="28"/>
      <c r="HLL19" s="17"/>
      <c r="HLM19" s="27"/>
      <c r="HLN19" s="27"/>
      <c r="HLO19" s="27"/>
      <c r="HLP19" s="27"/>
      <c r="HLQ19" s="27"/>
      <c r="HLR19" s="27"/>
      <c r="HLS19" s="28"/>
      <c r="HLT19" s="17"/>
      <c r="HLU19" s="27"/>
      <c r="HLV19" s="27"/>
      <c r="HLW19" s="27"/>
      <c r="HLX19" s="27"/>
      <c r="HLY19" s="27"/>
      <c r="HLZ19" s="27"/>
      <c r="HMA19" s="28"/>
      <c r="HMB19" s="17"/>
      <c r="HMC19" s="27"/>
      <c r="HMD19" s="27"/>
      <c r="HME19" s="27"/>
      <c r="HMF19" s="27"/>
      <c r="HMG19" s="27"/>
      <c r="HMH19" s="27"/>
      <c r="HMI19" s="28"/>
      <c r="HMJ19" s="17"/>
      <c r="HMK19" s="27"/>
      <c r="HML19" s="27"/>
      <c r="HMM19" s="27"/>
      <c r="HMN19" s="27"/>
      <c r="HMO19" s="27"/>
      <c r="HMP19" s="27"/>
      <c r="HMQ19" s="28"/>
      <c r="HMR19" s="17"/>
      <c r="HMS19" s="27"/>
      <c r="HMT19" s="27"/>
      <c r="HMU19" s="27"/>
      <c r="HMV19" s="27"/>
      <c r="HMW19" s="27"/>
      <c r="HMX19" s="27"/>
      <c r="HMY19" s="28"/>
      <c r="HMZ19" s="17"/>
      <c r="HNA19" s="27"/>
      <c r="HNB19" s="27"/>
      <c r="HNC19" s="27"/>
      <c r="HND19" s="27"/>
      <c r="HNE19" s="27"/>
      <c r="HNF19" s="27"/>
      <c r="HNG19" s="28"/>
      <c r="HNH19" s="17"/>
      <c r="HNI19" s="27"/>
      <c r="HNJ19" s="27"/>
      <c r="HNK19" s="27"/>
      <c r="HNL19" s="27"/>
      <c r="HNM19" s="27"/>
      <c r="HNN19" s="27"/>
      <c r="HNO19" s="28"/>
      <c r="HNP19" s="17"/>
      <c r="HNQ19" s="27"/>
      <c r="HNR19" s="27"/>
      <c r="HNS19" s="27"/>
      <c r="HNT19" s="27"/>
      <c r="HNU19" s="27"/>
      <c r="HNV19" s="27"/>
      <c r="HNW19" s="28"/>
      <c r="HNX19" s="17"/>
      <c r="HNY19" s="27"/>
      <c r="HNZ19" s="27"/>
      <c r="HOA19" s="27"/>
      <c r="HOB19" s="27"/>
      <c r="HOC19" s="27"/>
      <c r="HOD19" s="27"/>
      <c r="HOE19" s="28"/>
      <c r="HOF19" s="17"/>
      <c r="HOG19" s="27"/>
      <c r="HOH19" s="27"/>
      <c r="HOI19" s="27"/>
      <c r="HOJ19" s="27"/>
      <c r="HOK19" s="27"/>
      <c r="HOL19" s="27"/>
      <c r="HOM19" s="28"/>
      <c r="HON19" s="17"/>
      <c r="HOO19" s="27"/>
      <c r="HOP19" s="27"/>
      <c r="HOQ19" s="27"/>
      <c r="HOR19" s="27"/>
      <c r="HOS19" s="27"/>
      <c r="HOT19" s="27"/>
      <c r="HOU19" s="28"/>
      <c r="HOV19" s="17"/>
      <c r="HOW19" s="27"/>
      <c r="HOX19" s="27"/>
      <c r="HOY19" s="27"/>
      <c r="HOZ19" s="27"/>
      <c r="HPA19" s="27"/>
      <c r="HPB19" s="27"/>
      <c r="HPC19" s="28"/>
      <c r="HPD19" s="17"/>
      <c r="HPE19" s="27"/>
      <c r="HPF19" s="27"/>
      <c r="HPG19" s="27"/>
      <c r="HPH19" s="27"/>
      <c r="HPI19" s="27"/>
      <c r="HPJ19" s="27"/>
      <c r="HPK19" s="28"/>
      <c r="HPL19" s="17"/>
      <c r="HPM19" s="27"/>
      <c r="HPN19" s="27"/>
      <c r="HPO19" s="27"/>
      <c r="HPP19" s="27"/>
      <c r="HPQ19" s="27"/>
      <c r="HPR19" s="27"/>
      <c r="HPS19" s="28"/>
      <c r="HPT19" s="17"/>
      <c r="HPU19" s="27"/>
      <c r="HPV19" s="27"/>
      <c r="HPW19" s="27"/>
      <c r="HPX19" s="27"/>
      <c r="HPY19" s="27"/>
      <c r="HPZ19" s="27"/>
      <c r="HQA19" s="28"/>
      <c r="HQB19" s="17"/>
      <c r="HQC19" s="27"/>
      <c r="HQD19" s="27"/>
      <c r="HQE19" s="27"/>
      <c r="HQF19" s="27"/>
      <c r="HQG19" s="27"/>
      <c r="HQH19" s="27"/>
      <c r="HQI19" s="28"/>
      <c r="HQJ19" s="17"/>
      <c r="HQK19" s="27"/>
      <c r="HQL19" s="27"/>
      <c r="HQM19" s="27"/>
      <c r="HQN19" s="27"/>
      <c r="HQO19" s="27"/>
      <c r="HQP19" s="27"/>
      <c r="HQQ19" s="28"/>
      <c r="HQR19" s="17"/>
      <c r="HQS19" s="27"/>
      <c r="HQT19" s="27"/>
      <c r="HQU19" s="27"/>
      <c r="HQV19" s="27"/>
      <c r="HQW19" s="27"/>
      <c r="HQX19" s="27"/>
      <c r="HQY19" s="28"/>
      <c r="HQZ19" s="17"/>
      <c r="HRA19" s="27"/>
      <c r="HRB19" s="27"/>
      <c r="HRC19" s="27"/>
      <c r="HRD19" s="27"/>
      <c r="HRE19" s="27"/>
      <c r="HRF19" s="27"/>
      <c r="HRG19" s="28"/>
      <c r="HRH19" s="17"/>
      <c r="HRI19" s="27"/>
      <c r="HRJ19" s="27"/>
      <c r="HRK19" s="27"/>
      <c r="HRL19" s="27"/>
      <c r="HRM19" s="27"/>
      <c r="HRN19" s="27"/>
      <c r="HRO19" s="28"/>
      <c r="HRP19" s="17"/>
      <c r="HRQ19" s="27"/>
      <c r="HRR19" s="27"/>
      <c r="HRS19" s="27"/>
      <c r="HRT19" s="27"/>
      <c r="HRU19" s="27"/>
      <c r="HRV19" s="27"/>
      <c r="HRW19" s="28"/>
      <c r="HRX19" s="17"/>
      <c r="HRY19" s="27"/>
      <c r="HRZ19" s="27"/>
      <c r="HSA19" s="27"/>
      <c r="HSB19" s="27"/>
      <c r="HSC19" s="27"/>
      <c r="HSD19" s="27"/>
      <c r="HSE19" s="28"/>
      <c r="HSF19" s="17"/>
      <c r="HSG19" s="27"/>
      <c r="HSH19" s="27"/>
      <c r="HSI19" s="27"/>
      <c r="HSJ19" s="27"/>
      <c r="HSK19" s="27"/>
      <c r="HSL19" s="27"/>
      <c r="HSM19" s="28"/>
      <c r="HSN19" s="17"/>
      <c r="HSO19" s="27"/>
      <c r="HSP19" s="27"/>
      <c r="HSQ19" s="27"/>
      <c r="HSR19" s="27"/>
      <c r="HSS19" s="27"/>
      <c r="HST19" s="27"/>
      <c r="HSU19" s="28"/>
      <c r="HSV19" s="17"/>
      <c r="HSW19" s="27"/>
      <c r="HSX19" s="27"/>
      <c r="HSY19" s="27"/>
      <c r="HSZ19" s="27"/>
      <c r="HTA19" s="27"/>
      <c r="HTB19" s="27"/>
      <c r="HTC19" s="28"/>
      <c r="HTD19" s="17"/>
      <c r="HTE19" s="27"/>
      <c r="HTF19" s="27"/>
      <c r="HTG19" s="27"/>
      <c r="HTH19" s="27"/>
      <c r="HTI19" s="27"/>
      <c r="HTJ19" s="27"/>
      <c r="HTK19" s="28"/>
      <c r="HTL19" s="17"/>
      <c r="HTM19" s="27"/>
      <c r="HTN19" s="27"/>
      <c r="HTO19" s="27"/>
      <c r="HTP19" s="27"/>
      <c r="HTQ19" s="27"/>
      <c r="HTR19" s="27"/>
      <c r="HTS19" s="28"/>
      <c r="HTT19" s="17"/>
      <c r="HTU19" s="27"/>
      <c r="HTV19" s="27"/>
      <c r="HTW19" s="27"/>
      <c r="HTX19" s="27"/>
      <c r="HTY19" s="27"/>
      <c r="HTZ19" s="27"/>
      <c r="HUA19" s="28"/>
      <c r="HUB19" s="17"/>
      <c r="HUC19" s="27"/>
      <c r="HUD19" s="27"/>
      <c r="HUE19" s="27"/>
      <c r="HUF19" s="27"/>
      <c r="HUG19" s="27"/>
      <c r="HUH19" s="27"/>
      <c r="HUI19" s="28"/>
      <c r="HUJ19" s="17"/>
      <c r="HUK19" s="27"/>
      <c r="HUL19" s="27"/>
      <c r="HUM19" s="27"/>
      <c r="HUN19" s="27"/>
      <c r="HUO19" s="27"/>
      <c r="HUP19" s="27"/>
      <c r="HUQ19" s="28"/>
      <c r="HUR19" s="17"/>
      <c r="HUS19" s="27"/>
      <c r="HUT19" s="27"/>
      <c r="HUU19" s="27"/>
      <c r="HUV19" s="27"/>
      <c r="HUW19" s="27"/>
      <c r="HUX19" s="27"/>
      <c r="HUY19" s="28"/>
      <c r="HUZ19" s="17"/>
      <c r="HVA19" s="27"/>
      <c r="HVB19" s="27"/>
      <c r="HVC19" s="27"/>
      <c r="HVD19" s="27"/>
      <c r="HVE19" s="27"/>
      <c r="HVF19" s="27"/>
      <c r="HVG19" s="28"/>
      <c r="HVH19" s="17"/>
      <c r="HVI19" s="27"/>
      <c r="HVJ19" s="27"/>
      <c r="HVK19" s="27"/>
      <c r="HVL19" s="27"/>
      <c r="HVM19" s="27"/>
      <c r="HVN19" s="27"/>
      <c r="HVO19" s="28"/>
      <c r="HVP19" s="17"/>
      <c r="HVQ19" s="27"/>
      <c r="HVR19" s="27"/>
      <c r="HVS19" s="27"/>
      <c r="HVT19" s="27"/>
      <c r="HVU19" s="27"/>
      <c r="HVV19" s="27"/>
      <c r="HVW19" s="28"/>
      <c r="HVX19" s="17"/>
      <c r="HVY19" s="27"/>
      <c r="HVZ19" s="27"/>
      <c r="HWA19" s="27"/>
      <c r="HWB19" s="27"/>
      <c r="HWC19" s="27"/>
      <c r="HWD19" s="27"/>
      <c r="HWE19" s="28"/>
      <c r="HWF19" s="17"/>
      <c r="HWG19" s="27"/>
      <c r="HWH19" s="27"/>
      <c r="HWI19" s="27"/>
      <c r="HWJ19" s="27"/>
      <c r="HWK19" s="27"/>
      <c r="HWL19" s="27"/>
      <c r="HWM19" s="28"/>
      <c r="HWN19" s="17"/>
      <c r="HWO19" s="27"/>
      <c r="HWP19" s="27"/>
      <c r="HWQ19" s="27"/>
      <c r="HWR19" s="27"/>
      <c r="HWS19" s="27"/>
      <c r="HWT19" s="27"/>
      <c r="HWU19" s="28"/>
      <c r="HWV19" s="17"/>
      <c r="HWW19" s="27"/>
      <c r="HWX19" s="27"/>
      <c r="HWY19" s="27"/>
      <c r="HWZ19" s="27"/>
      <c r="HXA19" s="27"/>
      <c r="HXB19" s="27"/>
      <c r="HXC19" s="28"/>
      <c r="HXD19" s="17"/>
      <c r="HXE19" s="27"/>
      <c r="HXF19" s="27"/>
      <c r="HXG19" s="27"/>
      <c r="HXH19" s="27"/>
      <c r="HXI19" s="27"/>
      <c r="HXJ19" s="27"/>
      <c r="HXK19" s="28"/>
      <c r="HXL19" s="17"/>
      <c r="HXM19" s="27"/>
      <c r="HXN19" s="27"/>
      <c r="HXO19" s="27"/>
      <c r="HXP19" s="27"/>
      <c r="HXQ19" s="27"/>
      <c r="HXR19" s="27"/>
      <c r="HXS19" s="28"/>
      <c r="HXT19" s="17"/>
      <c r="HXU19" s="27"/>
      <c r="HXV19" s="27"/>
      <c r="HXW19" s="27"/>
      <c r="HXX19" s="27"/>
      <c r="HXY19" s="27"/>
      <c r="HXZ19" s="27"/>
      <c r="HYA19" s="28"/>
      <c r="HYB19" s="17"/>
      <c r="HYC19" s="27"/>
      <c r="HYD19" s="27"/>
      <c r="HYE19" s="27"/>
      <c r="HYF19" s="27"/>
      <c r="HYG19" s="27"/>
      <c r="HYH19" s="27"/>
      <c r="HYI19" s="28"/>
      <c r="HYJ19" s="17"/>
      <c r="HYK19" s="27"/>
      <c r="HYL19" s="27"/>
      <c r="HYM19" s="27"/>
      <c r="HYN19" s="27"/>
      <c r="HYO19" s="27"/>
      <c r="HYP19" s="27"/>
      <c r="HYQ19" s="28"/>
      <c r="HYR19" s="17"/>
      <c r="HYS19" s="27"/>
      <c r="HYT19" s="27"/>
      <c r="HYU19" s="27"/>
      <c r="HYV19" s="27"/>
      <c r="HYW19" s="27"/>
      <c r="HYX19" s="27"/>
      <c r="HYY19" s="28"/>
      <c r="HYZ19" s="17"/>
      <c r="HZA19" s="27"/>
      <c r="HZB19" s="27"/>
      <c r="HZC19" s="27"/>
      <c r="HZD19" s="27"/>
      <c r="HZE19" s="27"/>
      <c r="HZF19" s="27"/>
      <c r="HZG19" s="28"/>
      <c r="HZH19" s="17"/>
      <c r="HZI19" s="27"/>
      <c r="HZJ19" s="27"/>
      <c r="HZK19" s="27"/>
      <c r="HZL19" s="27"/>
      <c r="HZM19" s="27"/>
      <c r="HZN19" s="27"/>
      <c r="HZO19" s="28"/>
      <c r="HZP19" s="17"/>
      <c r="HZQ19" s="27"/>
      <c r="HZR19" s="27"/>
      <c r="HZS19" s="27"/>
      <c r="HZT19" s="27"/>
      <c r="HZU19" s="27"/>
      <c r="HZV19" s="27"/>
      <c r="HZW19" s="28"/>
      <c r="HZX19" s="17"/>
      <c r="HZY19" s="27"/>
      <c r="HZZ19" s="27"/>
      <c r="IAA19" s="27"/>
      <c r="IAB19" s="27"/>
      <c r="IAC19" s="27"/>
      <c r="IAD19" s="27"/>
      <c r="IAE19" s="28"/>
      <c r="IAF19" s="17"/>
      <c r="IAG19" s="27"/>
      <c r="IAH19" s="27"/>
      <c r="IAI19" s="27"/>
      <c r="IAJ19" s="27"/>
      <c r="IAK19" s="27"/>
      <c r="IAL19" s="27"/>
      <c r="IAM19" s="28"/>
      <c r="IAN19" s="17"/>
      <c r="IAO19" s="27"/>
      <c r="IAP19" s="27"/>
      <c r="IAQ19" s="27"/>
      <c r="IAR19" s="27"/>
      <c r="IAS19" s="27"/>
      <c r="IAT19" s="27"/>
      <c r="IAU19" s="28"/>
      <c r="IAV19" s="17"/>
      <c r="IAW19" s="27"/>
      <c r="IAX19" s="27"/>
      <c r="IAY19" s="27"/>
      <c r="IAZ19" s="27"/>
      <c r="IBA19" s="27"/>
      <c r="IBB19" s="27"/>
      <c r="IBC19" s="28"/>
      <c r="IBD19" s="17"/>
      <c r="IBE19" s="27"/>
      <c r="IBF19" s="27"/>
      <c r="IBG19" s="27"/>
      <c r="IBH19" s="27"/>
      <c r="IBI19" s="27"/>
      <c r="IBJ19" s="27"/>
      <c r="IBK19" s="28"/>
      <c r="IBL19" s="17"/>
      <c r="IBM19" s="27"/>
      <c r="IBN19" s="27"/>
      <c r="IBO19" s="27"/>
      <c r="IBP19" s="27"/>
      <c r="IBQ19" s="27"/>
      <c r="IBR19" s="27"/>
      <c r="IBS19" s="28"/>
      <c r="IBT19" s="17"/>
      <c r="IBU19" s="27"/>
      <c r="IBV19" s="27"/>
      <c r="IBW19" s="27"/>
      <c r="IBX19" s="27"/>
      <c r="IBY19" s="27"/>
      <c r="IBZ19" s="27"/>
      <c r="ICA19" s="28"/>
      <c r="ICB19" s="17"/>
      <c r="ICC19" s="27"/>
      <c r="ICD19" s="27"/>
      <c r="ICE19" s="27"/>
      <c r="ICF19" s="27"/>
      <c r="ICG19" s="27"/>
      <c r="ICH19" s="27"/>
      <c r="ICI19" s="28"/>
      <c r="ICJ19" s="17"/>
      <c r="ICK19" s="27"/>
      <c r="ICL19" s="27"/>
      <c r="ICM19" s="27"/>
      <c r="ICN19" s="27"/>
      <c r="ICO19" s="27"/>
      <c r="ICP19" s="27"/>
      <c r="ICQ19" s="28"/>
      <c r="ICR19" s="17"/>
      <c r="ICS19" s="27"/>
      <c r="ICT19" s="27"/>
      <c r="ICU19" s="27"/>
      <c r="ICV19" s="27"/>
      <c r="ICW19" s="27"/>
      <c r="ICX19" s="27"/>
      <c r="ICY19" s="28"/>
      <c r="ICZ19" s="17"/>
      <c r="IDA19" s="27"/>
      <c r="IDB19" s="27"/>
      <c r="IDC19" s="27"/>
      <c r="IDD19" s="27"/>
      <c r="IDE19" s="27"/>
      <c r="IDF19" s="27"/>
      <c r="IDG19" s="28"/>
      <c r="IDH19" s="17"/>
      <c r="IDI19" s="27"/>
      <c r="IDJ19" s="27"/>
      <c r="IDK19" s="27"/>
      <c r="IDL19" s="27"/>
      <c r="IDM19" s="27"/>
      <c r="IDN19" s="27"/>
      <c r="IDO19" s="28"/>
      <c r="IDP19" s="17"/>
      <c r="IDQ19" s="27"/>
      <c r="IDR19" s="27"/>
      <c r="IDS19" s="27"/>
      <c r="IDT19" s="27"/>
      <c r="IDU19" s="27"/>
      <c r="IDV19" s="27"/>
      <c r="IDW19" s="28"/>
      <c r="IDX19" s="17"/>
      <c r="IDY19" s="27"/>
      <c r="IDZ19" s="27"/>
      <c r="IEA19" s="27"/>
      <c r="IEB19" s="27"/>
      <c r="IEC19" s="27"/>
      <c r="IED19" s="27"/>
      <c r="IEE19" s="28"/>
      <c r="IEF19" s="17"/>
      <c r="IEG19" s="27"/>
      <c r="IEH19" s="27"/>
      <c r="IEI19" s="27"/>
      <c r="IEJ19" s="27"/>
      <c r="IEK19" s="27"/>
      <c r="IEL19" s="27"/>
      <c r="IEM19" s="28"/>
      <c r="IEN19" s="17"/>
      <c r="IEO19" s="27"/>
      <c r="IEP19" s="27"/>
      <c r="IEQ19" s="27"/>
      <c r="IER19" s="27"/>
      <c r="IES19" s="27"/>
      <c r="IET19" s="27"/>
      <c r="IEU19" s="28"/>
      <c r="IEV19" s="17"/>
      <c r="IEW19" s="27"/>
      <c r="IEX19" s="27"/>
      <c r="IEY19" s="27"/>
      <c r="IEZ19" s="27"/>
      <c r="IFA19" s="27"/>
      <c r="IFB19" s="27"/>
      <c r="IFC19" s="28"/>
      <c r="IFD19" s="17"/>
      <c r="IFE19" s="27"/>
      <c r="IFF19" s="27"/>
      <c r="IFG19" s="27"/>
      <c r="IFH19" s="27"/>
      <c r="IFI19" s="27"/>
      <c r="IFJ19" s="27"/>
      <c r="IFK19" s="28"/>
      <c r="IFL19" s="17"/>
      <c r="IFM19" s="27"/>
      <c r="IFN19" s="27"/>
      <c r="IFO19" s="27"/>
      <c r="IFP19" s="27"/>
      <c r="IFQ19" s="27"/>
      <c r="IFR19" s="27"/>
      <c r="IFS19" s="28"/>
      <c r="IFT19" s="17"/>
      <c r="IFU19" s="27"/>
      <c r="IFV19" s="27"/>
      <c r="IFW19" s="27"/>
      <c r="IFX19" s="27"/>
      <c r="IFY19" s="27"/>
      <c r="IFZ19" s="27"/>
      <c r="IGA19" s="28"/>
      <c r="IGB19" s="17"/>
      <c r="IGC19" s="27"/>
      <c r="IGD19" s="27"/>
      <c r="IGE19" s="27"/>
      <c r="IGF19" s="27"/>
      <c r="IGG19" s="27"/>
      <c r="IGH19" s="27"/>
      <c r="IGI19" s="28"/>
      <c r="IGJ19" s="17"/>
      <c r="IGK19" s="27"/>
      <c r="IGL19" s="27"/>
      <c r="IGM19" s="27"/>
      <c r="IGN19" s="27"/>
      <c r="IGO19" s="27"/>
      <c r="IGP19" s="27"/>
      <c r="IGQ19" s="28"/>
      <c r="IGR19" s="17"/>
      <c r="IGS19" s="27"/>
      <c r="IGT19" s="27"/>
      <c r="IGU19" s="27"/>
      <c r="IGV19" s="27"/>
      <c r="IGW19" s="27"/>
      <c r="IGX19" s="27"/>
      <c r="IGY19" s="28"/>
      <c r="IGZ19" s="17"/>
      <c r="IHA19" s="27"/>
      <c r="IHB19" s="27"/>
      <c r="IHC19" s="27"/>
      <c r="IHD19" s="27"/>
      <c r="IHE19" s="27"/>
      <c r="IHF19" s="27"/>
      <c r="IHG19" s="28"/>
      <c r="IHH19" s="17"/>
      <c r="IHI19" s="27"/>
      <c r="IHJ19" s="27"/>
      <c r="IHK19" s="27"/>
      <c r="IHL19" s="27"/>
      <c r="IHM19" s="27"/>
      <c r="IHN19" s="27"/>
      <c r="IHO19" s="28"/>
      <c r="IHP19" s="17"/>
      <c r="IHQ19" s="27"/>
      <c r="IHR19" s="27"/>
      <c r="IHS19" s="27"/>
      <c r="IHT19" s="27"/>
      <c r="IHU19" s="27"/>
      <c r="IHV19" s="27"/>
      <c r="IHW19" s="28"/>
      <c r="IHX19" s="17"/>
      <c r="IHY19" s="27"/>
      <c r="IHZ19" s="27"/>
      <c r="IIA19" s="27"/>
      <c r="IIB19" s="27"/>
      <c r="IIC19" s="27"/>
      <c r="IID19" s="27"/>
      <c r="IIE19" s="28"/>
      <c r="IIF19" s="17"/>
      <c r="IIG19" s="27"/>
      <c r="IIH19" s="27"/>
      <c r="III19" s="27"/>
      <c r="IIJ19" s="27"/>
      <c r="IIK19" s="27"/>
      <c r="IIL19" s="27"/>
      <c r="IIM19" s="28"/>
      <c r="IIN19" s="17"/>
      <c r="IIO19" s="27"/>
      <c r="IIP19" s="27"/>
      <c r="IIQ19" s="27"/>
      <c r="IIR19" s="27"/>
      <c r="IIS19" s="27"/>
      <c r="IIT19" s="27"/>
      <c r="IIU19" s="28"/>
      <c r="IIV19" s="17"/>
      <c r="IIW19" s="27"/>
      <c r="IIX19" s="27"/>
      <c r="IIY19" s="27"/>
      <c r="IIZ19" s="27"/>
      <c r="IJA19" s="27"/>
      <c r="IJB19" s="27"/>
      <c r="IJC19" s="28"/>
      <c r="IJD19" s="17"/>
      <c r="IJE19" s="27"/>
      <c r="IJF19" s="27"/>
      <c r="IJG19" s="27"/>
      <c r="IJH19" s="27"/>
      <c r="IJI19" s="27"/>
      <c r="IJJ19" s="27"/>
      <c r="IJK19" s="28"/>
      <c r="IJL19" s="17"/>
      <c r="IJM19" s="27"/>
      <c r="IJN19" s="27"/>
      <c r="IJO19" s="27"/>
      <c r="IJP19" s="27"/>
      <c r="IJQ19" s="27"/>
      <c r="IJR19" s="27"/>
      <c r="IJS19" s="28"/>
      <c r="IJT19" s="17"/>
      <c r="IJU19" s="27"/>
      <c r="IJV19" s="27"/>
      <c r="IJW19" s="27"/>
      <c r="IJX19" s="27"/>
      <c r="IJY19" s="27"/>
      <c r="IJZ19" s="27"/>
      <c r="IKA19" s="28"/>
      <c r="IKB19" s="17"/>
      <c r="IKC19" s="27"/>
      <c r="IKD19" s="27"/>
      <c r="IKE19" s="27"/>
      <c r="IKF19" s="27"/>
      <c r="IKG19" s="27"/>
      <c r="IKH19" s="27"/>
      <c r="IKI19" s="28"/>
      <c r="IKJ19" s="17"/>
      <c r="IKK19" s="27"/>
      <c r="IKL19" s="27"/>
      <c r="IKM19" s="27"/>
      <c r="IKN19" s="27"/>
      <c r="IKO19" s="27"/>
      <c r="IKP19" s="27"/>
      <c r="IKQ19" s="28"/>
      <c r="IKR19" s="17"/>
      <c r="IKS19" s="27"/>
      <c r="IKT19" s="27"/>
      <c r="IKU19" s="27"/>
      <c r="IKV19" s="27"/>
      <c r="IKW19" s="27"/>
      <c r="IKX19" s="27"/>
      <c r="IKY19" s="28"/>
      <c r="IKZ19" s="17"/>
      <c r="ILA19" s="27"/>
      <c r="ILB19" s="27"/>
      <c r="ILC19" s="27"/>
      <c r="ILD19" s="27"/>
      <c r="ILE19" s="27"/>
      <c r="ILF19" s="27"/>
      <c r="ILG19" s="28"/>
      <c r="ILH19" s="17"/>
      <c r="ILI19" s="27"/>
      <c r="ILJ19" s="27"/>
      <c r="ILK19" s="27"/>
      <c r="ILL19" s="27"/>
      <c r="ILM19" s="27"/>
      <c r="ILN19" s="27"/>
      <c r="ILO19" s="28"/>
      <c r="ILP19" s="17"/>
      <c r="ILQ19" s="27"/>
      <c r="ILR19" s="27"/>
      <c r="ILS19" s="27"/>
      <c r="ILT19" s="27"/>
      <c r="ILU19" s="27"/>
      <c r="ILV19" s="27"/>
      <c r="ILW19" s="28"/>
      <c r="ILX19" s="17"/>
      <c r="ILY19" s="27"/>
      <c r="ILZ19" s="27"/>
      <c r="IMA19" s="27"/>
      <c r="IMB19" s="27"/>
      <c r="IMC19" s="27"/>
      <c r="IMD19" s="27"/>
      <c r="IME19" s="28"/>
      <c r="IMF19" s="17"/>
      <c r="IMG19" s="27"/>
      <c r="IMH19" s="27"/>
      <c r="IMI19" s="27"/>
      <c r="IMJ19" s="27"/>
      <c r="IMK19" s="27"/>
      <c r="IML19" s="27"/>
      <c r="IMM19" s="28"/>
      <c r="IMN19" s="17"/>
      <c r="IMO19" s="27"/>
      <c r="IMP19" s="27"/>
      <c r="IMQ19" s="27"/>
      <c r="IMR19" s="27"/>
      <c r="IMS19" s="27"/>
      <c r="IMT19" s="27"/>
      <c r="IMU19" s="28"/>
      <c r="IMV19" s="17"/>
      <c r="IMW19" s="27"/>
      <c r="IMX19" s="27"/>
      <c r="IMY19" s="27"/>
      <c r="IMZ19" s="27"/>
      <c r="INA19" s="27"/>
      <c r="INB19" s="27"/>
      <c r="INC19" s="28"/>
      <c r="IND19" s="17"/>
      <c r="INE19" s="27"/>
      <c r="INF19" s="27"/>
      <c r="ING19" s="27"/>
      <c r="INH19" s="27"/>
      <c r="INI19" s="27"/>
      <c r="INJ19" s="27"/>
      <c r="INK19" s="28"/>
      <c r="INL19" s="17"/>
      <c r="INM19" s="27"/>
      <c r="INN19" s="27"/>
      <c r="INO19" s="27"/>
      <c r="INP19" s="27"/>
      <c r="INQ19" s="27"/>
      <c r="INR19" s="27"/>
      <c r="INS19" s="28"/>
      <c r="INT19" s="17"/>
      <c r="INU19" s="27"/>
      <c r="INV19" s="27"/>
      <c r="INW19" s="27"/>
      <c r="INX19" s="27"/>
      <c r="INY19" s="27"/>
      <c r="INZ19" s="27"/>
      <c r="IOA19" s="28"/>
      <c r="IOB19" s="17"/>
      <c r="IOC19" s="27"/>
      <c r="IOD19" s="27"/>
      <c r="IOE19" s="27"/>
      <c r="IOF19" s="27"/>
      <c r="IOG19" s="27"/>
      <c r="IOH19" s="27"/>
      <c r="IOI19" s="28"/>
      <c r="IOJ19" s="17"/>
      <c r="IOK19" s="27"/>
      <c r="IOL19" s="27"/>
      <c r="IOM19" s="27"/>
      <c r="ION19" s="27"/>
      <c r="IOO19" s="27"/>
      <c r="IOP19" s="27"/>
      <c r="IOQ19" s="28"/>
      <c r="IOR19" s="17"/>
      <c r="IOS19" s="27"/>
      <c r="IOT19" s="27"/>
      <c r="IOU19" s="27"/>
      <c r="IOV19" s="27"/>
      <c r="IOW19" s="27"/>
      <c r="IOX19" s="27"/>
      <c r="IOY19" s="28"/>
      <c r="IOZ19" s="17"/>
      <c r="IPA19" s="27"/>
      <c r="IPB19" s="27"/>
      <c r="IPC19" s="27"/>
      <c r="IPD19" s="27"/>
      <c r="IPE19" s="27"/>
      <c r="IPF19" s="27"/>
      <c r="IPG19" s="28"/>
      <c r="IPH19" s="17"/>
      <c r="IPI19" s="27"/>
      <c r="IPJ19" s="27"/>
      <c r="IPK19" s="27"/>
      <c r="IPL19" s="27"/>
      <c r="IPM19" s="27"/>
      <c r="IPN19" s="27"/>
      <c r="IPO19" s="28"/>
      <c r="IPP19" s="17"/>
      <c r="IPQ19" s="27"/>
      <c r="IPR19" s="27"/>
      <c r="IPS19" s="27"/>
      <c r="IPT19" s="27"/>
      <c r="IPU19" s="27"/>
      <c r="IPV19" s="27"/>
      <c r="IPW19" s="28"/>
      <c r="IPX19" s="17"/>
      <c r="IPY19" s="27"/>
      <c r="IPZ19" s="27"/>
      <c r="IQA19" s="27"/>
      <c r="IQB19" s="27"/>
      <c r="IQC19" s="27"/>
      <c r="IQD19" s="27"/>
      <c r="IQE19" s="28"/>
      <c r="IQF19" s="17"/>
      <c r="IQG19" s="27"/>
      <c r="IQH19" s="27"/>
      <c r="IQI19" s="27"/>
      <c r="IQJ19" s="27"/>
      <c r="IQK19" s="27"/>
      <c r="IQL19" s="27"/>
      <c r="IQM19" s="28"/>
      <c r="IQN19" s="17"/>
      <c r="IQO19" s="27"/>
      <c r="IQP19" s="27"/>
      <c r="IQQ19" s="27"/>
      <c r="IQR19" s="27"/>
      <c r="IQS19" s="27"/>
      <c r="IQT19" s="27"/>
      <c r="IQU19" s="28"/>
      <c r="IQV19" s="17"/>
      <c r="IQW19" s="27"/>
      <c r="IQX19" s="27"/>
      <c r="IQY19" s="27"/>
      <c r="IQZ19" s="27"/>
      <c r="IRA19" s="27"/>
      <c r="IRB19" s="27"/>
      <c r="IRC19" s="28"/>
      <c r="IRD19" s="17"/>
      <c r="IRE19" s="27"/>
      <c r="IRF19" s="27"/>
      <c r="IRG19" s="27"/>
      <c r="IRH19" s="27"/>
      <c r="IRI19" s="27"/>
      <c r="IRJ19" s="27"/>
      <c r="IRK19" s="28"/>
      <c r="IRL19" s="17"/>
      <c r="IRM19" s="27"/>
      <c r="IRN19" s="27"/>
      <c r="IRO19" s="27"/>
      <c r="IRP19" s="27"/>
      <c r="IRQ19" s="27"/>
      <c r="IRR19" s="27"/>
      <c r="IRS19" s="28"/>
      <c r="IRT19" s="17"/>
      <c r="IRU19" s="27"/>
      <c r="IRV19" s="27"/>
      <c r="IRW19" s="27"/>
      <c r="IRX19" s="27"/>
      <c r="IRY19" s="27"/>
      <c r="IRZ19" s="27"/>
      <c r="ISA19" s="28"/>
      <c r="ISB19" s="17"/>
      <c r="ISC19" s="27"/>
      <c r="ISD19" s="27"/>
      <c r="ISE19" s="27"/>
      <c r="ISF19" s="27"/>
      <c r="ISG19" s="27"/>
      <c r="ISH19" s="27"/>
      <c r="ISI19" s="28"/>
      <c r="ISJ19" s="17"/>
      <c r="ISK19" s="27"/>
      <c r="ISL19" s="27"/>
      <c r="ISM19" s="27"/>
      <c r="ISN19" s="27"/>
      <c r="ISO19" s="27"/>
      <c r="ISP19" s="27"/>
      <c r="ISQ19" s="28"/>
      <c r="ISR19" s="17"/>
      <c r="ISS19" s="27"/>
      <c r="IST19" s="27"/>
      <c r="ISU19" s="27"/>
      <c r="ISV19" s="27"/>
      <c r="ISW19" s="27"/>
      <c r="ISX19" s="27"/>
      <c r="ISY19" s="28"/>
      <c r="ISZ19" s="17"/>
      <c r="ITA19" s="27"/>
      <c r="ITB19" s="27"/>
      <c r="ITC19" s="27"/>
      <c r="ITD19" s="27"/>
      <c r="ITE19" s="27"/>
      <c r="ITF19" s="27"/>
      <c r="ITG19" s="28"/>
      <c r="ITH19" s="17"/>
      <c r="ITI19" s="27"/>
      <c r="ITJ19" s="27"/>
      <c r="ITK19" s="27"/>
      <c r="ITL19" s="27"/>
      <c r="ITM19" s="27"/>
      <c r="ITN19" s="27"/>
      <c r="ITO19" s="28"/>
      <c r="ITP19" s="17"/>
      <c r="ITQ19" s="27"/>
      <c r="ITR19" s="27"/>
      <c r="ITS19" s="27"/>
      <c r="ITT19" s="27"/>
      <c r="ITU19" s="27"/>
      <c r="ITV19" s="27"/>
      <c r="ITW19" s="28"/>
      <c r="ITX19" s="17"/>
      <c r="ITY19" s="27"/>
      <c r="ITZ19" s="27"/>
      <c r="IUA19" s="27"/>
      <c r="IUB19" s="27"/>
      <c r="IUC19" s="27"/>
      <c r="IUD19" s="27"/>
      <c r="IUE19" s="28"/>
      <c r="IUF19" s="17"/>
      <c r="IUG19" s="27"/>
      <c r="IUH19" s="27"/>
      <c r="IUI19" s="27"/>
      <c r="IUJ19" s="27"/>
      <c r="IUK19" s="27"/>
      <c r="IUL19" s="27"/>
      <c r="IUM19" s="28"/>
      <c r="IUN19" s="17"/>
      <c r="IUO19" s="27"/>
      <c r="IUP19" s="27"/>
      <c r="IUQ19" s="27"/>
      <c r="IUR19" s="27"/>
      <c r="IUS19" s="27"/>
      <c r="IUT19" s="27"/>
      <c r="IUU19" s="28"/>
      <c r="IUV19" s="17"/>
      <c r="IUW19" s="27"/>
      <c r="IUX19" s="27"/>
      <c r="IUY19" s="27"/>
      <c r="IUZ19" s="27"/>
      <c r="IVA19" s="27"/>
      <c r="IVB19" s="27"/>
      <c r="IVC19" s="28"/>
      <c r="IVD19" s="17"/>
      <c r="IVE19" s="27"/>
      <c r="IVF19" s="27"/>
      <c r="IVG19" s="27"/>
      <c r="IVH19" s="27"/>
      <c r="IVI19" s="27"/>
      <c r="IVJ19" s="27"/>
      <c r="IVK19" s="28"/>
      <c r="IVL19" s="17"/>
      <c r="IVM19" s="27"/>
      <c r="IVN19" s="27"/>
      <c r="IVO19" s="27"/>
      <c r="IVP19" s="27"/>
      <c r="IVQ19" s="27"/>
      <c r="IVR19" s="27"/>
      <c r="IVS19" s="28"/>
      <c r="IVT19" s="17"/>
      <c r="IVU19" s="27"/>
      <c r="IVV19" s="27"/>
      <c r="IVW19" s="27"/>
      <c r="IVX19" s="27"/>
      <c r="IVY19" s="27"/>
      <c r="IVZ19" s="27"/>
      <c r="IWA19" s="28"/>
      <c r="IWB19" s="17"/>
      <c r="IWC19" s="27"/>
      <c r="IWD19" s="27"/>
      <c r="IWE19" s="27"/>
      <c r="IWF19" s="27"/>
      <c r="IWG19" s="27"/>
      <c r="IWH19" s="27"/>
      <c r="IWI19" s="28"/>
      <c r="IWJ19" s="17"/>
      <c r="IWK19" s="27"/>
      <c r="IWL19" s="27"/>
      <c r="IWM19" s="27"/>
      <c r="IWN19" s="27"/>
      <c r="IWO19" s="27"/>
      <c r="IWP19" s="27"/>
      <c r="IWQ19" s="28"/>
      <c r="IWR19" s="17"/>
      <c r="IWS19" s="27"/>
      <c r="IWT19" s="27"/>
      <c r="IWU19" s="27"/>
      <c r="IWV19" s="27"/>
      <c r="IWW19" s="27"/>
      <c r="IWX19" s="27"/>
      <c r="IWY19" s="28"/>
      <c r="IWZ19" s="17"/>
      <c r="IXA19" s="27"/>
      <c r="IXB19" s="27"/>
      <c r="IXC19" s="27"/>
      <c r="IXD19" s="27"/>
      <c r="IXE19" s="27"/>
      <c r="IXF19" s="27"/>
      <c r="IXG19" s="28"/>
      <c r="IXH19" s="17"/>
      <c r="IXI19" s="27"/>
      <c r="IXJ19" s="27"/>
      <c r="IXK19" s="27"/>
      <c r="IXL19" s="27"/>
      <c r="IXM19" s="27"/>
      <c r="IXN19" s="27"/>
      <c r="IXO19" s="28"/>
      <c r="IXP19" s="17"/>
      <c r="IXQ19" s="27"/>
      <c r="IXR19" s="27"/>
      <c r="IXS19" s="27"/>
      <c r="IXT19" s="27"/>
      <c r="IXU19" s="27"/>
      <c r="IXV19" s="27"/>
      <c r="IXW19" s="28"/>
      <c r="IXX19" s="17"/>
      <c r="IXY19" s="27"/>
      <c r="IXZ19" s="27"/>
      <c r="IYA19" s="27"/>
      <c r="IYB19" s="27"/>
      <c r="IYC19" s="27"/>
      <c r="IYD19" s="27"/>
      <c r="IYE19" s="28"/>
      <c r="IYF19" s="17"/>
      <c r="IYG19" s="27"/>
      <c r="IYH19" s="27"/>
      <c r="IYI19" s="27"/>
      <c r="IYJ19" s="27"/>
      <c r="IYK19" s="27"/>
      <c r="IYL19" s="27"/>
      <c r="IYM19" s="28"/>
      <c r="IYN19" s="17"/>
      <c r="IYO19" s="27"/>
      <c r="IYP19" s="27"/>
      <c r="IYQ19" s="27"/>
      <c r="IYR19" s="27"/>
      <c r="IYS19" s="27"/>
      <c r="IYT19" s="27"/>
      <c r="IYU19" s="28"/>
      <c r="IYV19" s="17"/>
      <c r="IYW19" s="27"/>
      <c r="IYX19" s="27"/>
      <c r="IYY19" s="27"/>
      <c r="IYZ19" s="27"/>
      <c r="IZA19" s="27"/>
      <c r="IZB19" s="27"/>
      <c r="IZC19" s="28"/>
      <c r="IZD19" s="17"/>
      <c r="IZE19" s="27"/>
      <c r="IZF19" s="27"/>
      <c r="IZG19" s="27"/>
      <c r="IZH19" s="27"/>
      <c r="IZI19" s="27"/>
      <c r="IZJ19" s="27"/>
      <c r="IZK19" s="28"/>
      <c r="IZL19" s="17"/>
      <c r="IZM19" s="27"/>
      <c r="IZN19" s="27"/>
      <c r="IZO19" s="27"/>
      <c r="IZP19" s="27"/>
      <c r="IZQ19" s="27"/>
      <c r="IZR19" s="27"/>
      <c r="IZS19" s="28"/>
      <c r="IZT19" s="17"/>
      <c r="IZU19" s="27"/>
      <c r="IZV19" s="27"/>
      <c r="IZW19" s="27"/>
      <c r="IZX19" s="27"/>
      <c r="IZY19" s="27"/>
      <c r="IZZ19" s="27"/>
      <c r="JAA19" s="28"/>
      <c r="JAB19" s="17"/>
      <c r="JAC19" s="27"/>
      <c r="JAD19" s="27"/>
      <c r="JAE19" s="27"/>
      <c r="JAF19" s="27"/>
      <c r="JAG19" s="27"/>
      <c r="JAH19" s="27"/>
      <c r="JAI19" s="28"/>
      <c r="JAJ19" s="17"/>
      <c r="JAK19" s="27"/>
      <c r="JAL19" s="27"/>
      <c r="JAM19" s="27"/>
      <c r="JAN19" s="27"/>
      <c r="JAO19" s="27"/>
      <c r="JAP19" s="27"/>
      <c r="JAQ19" s="28"/>
      <c r="JAR19" s="17"/>
      <c r="JAS19" s="27"/>
      <c r="JAT19" s="27"/>
      <c r="JAU19" s="27"/>
      <c r="JAV19" s="27"/>
      <c r="JAW19" s="27"/>
      <c r="JAX19" s="27"/>
      <c r="JAY19" s="28"/>
      <c r="JAZ19" s="17"/>
      <c r="JBA19" s="27"/>
      <c r="JBB19" s="27"/>
      <c r="JBC19" s="27"/>
      <c r="JBD19" s="27"/>
      <c r="JBE19" s="27"/>
      <c r="JBF19" s="27"/>
      <c r="JBG19" s="28"/>
      <c r="JBH19" s="17"/>
      <c r="JBI19" s="27"/>
      <c r="JBJ19" s="27"/>
      <c r="JBK19" s="27"/>
      <c r="JBL19" s="27"/>
      <c r="JBM19" s="27"/>
      <c r="JBN19" s="27"/>
      <c r="JBO19" s="28"/>
      <c r="JBP19" s="17"/>
      <c r="JBQ19" s="27"/>
      <c r="JBR19" s="27"/>
      <c r="JBS19" s="27"/>
      <c r="JBT19" s="27"/>
      <c r="JBU19" s="27"/>
      <c r="JBV19" s="27"/>
      <c r="JBW19" s="28"/>
      <c r="JBX19" s="17"/>
      <c r="JBY19" s="27"/>
      <c r="JBZ19" s="27"/>
      <c r="JCA19" s="27"/>
      <c r="JCB19" s="27"/>
      <c r="JCC19" s="27"/>
      <c r="JCD19" s="27"/>
      <c r="JCE19" s="28"/>
      <c r="JCF19" s="17"/>
      <c r="JCG19" s="27"/>
      <c r="JCH19" s="27"/>
      <c r="JCI19" s="27"/>
      <c r="JCJ19" s="27"/>
      <c r="JCK19" s="27"/>
      <c r="JCL19" s="27"/>
      <c r="JCM19" s="28"/>
      <c r="JCN19" s="17"/>
      <c r="JCO19" s="27"/>
      <c r="JCP19" s="27"/>
      <c r="JCQ19" s="27"/>
      <c r="JCR19" s="27"/>
      <c r="JCS19" s="27"/>
      <c r="JCT19" s="27"/>
      <c r="JCU19" s="28"/>
      <c r="JCV19" s="17"/>
      <c r="JCW19" s="27"/>
      <c r="JCX19" s="27"/>
      <c r="JCY19" s="27"/>
      <c r="JCZ19" s="27"/>
      <c r="JDA19" s="27"/>
      <c r="JDB19" s="27"/>
      <c r="JDC19" s="28"/>
      <c r="JDD19" s="17"/>
      <c r="JDE19" s="27"/>
      <c r="JDF19" s="27"/>
      <c r="JDG19" s="27"/>
      <c r="JDH19" s="27"/>
      <c r="JDI19" s="27"/>
      <c r="JDJ19" s="27"/>
      <c r="JDK19" s="28"/>
      <c r="JDL19" s="17"/>
      <c r="JDM19" s="27"/>
      <c r="JDN19" s="27"/>
      <c r="JDO19" s="27"/>
      <c r="JDP19" s="27"/>
      <c r="JDQ19" s="27"/>
      <c r="JDR19" s="27"/>
      <c r="JDS19" s="28"/>
      <c r="JDT19" s="17"/>
      <c r="JDU19" s="27"/>
      <c r="JDV19" s="27"/>
      <c r="JDW19" s="27"/>
      <c r="JDX19" s="27"/>
      <c r="JDY19" s="27"/>
      <c r="JDZ19" s="27"/>
      <c r="JEA19" s="28"/>
      <c r="JEB19" s="17"/>
      <c r="JEC19" s="27"/>
      <c r="JED19" s="27"/>
      <c r="JEE19" s="27"/>
      <c r="JEF19" s="27"/>
      <c r="JEG19" s="27"/>
      <c r="JEH19" s="27"/>
      <c r="JEI19" s="28"/>
      <c r="JEJ19" s="17"/>
      <c r="JEK19" s="27"/>
      <c r="JEL19" s="27"/>
      <c r="JEM19" s="27"/>
      <c r="JEN19" s="27"/>
      <c r="JEO19" s="27"/>
      <c r="JEP19" s="27"/>
      <c r="JEQ19" s="28"/>
      <c r="JER19" s="17"/>
      <c r="JES19" s="27"/>
      <c r="JET19" s="27"/>
      <c r="JEU19" s="27"/>
      <c r="JEV19" s="27"/>
      <c r="JEW19" s="27"/>
      <c r="JEX19" s="27"/>
      <c r="JEY19" s="28"/>
      <c r="JEZ19" s="17"/>
      <c r="JFA19" s="27"/>
      <c r="JFB19" s="27"/>
      <c r="JFC19" s="27"/>
      <c r="JFD19" s="27"/>
      <c r="JFE19" s="27"/>
      <c r="JFF19" s="27"/>
      <c r="JFG19" s="28"/>
      <c r="JFH19" s="17"/>
      <c r="JFI19" s="27"/>
      <c r="JFJ19" s="27"/>
      <c r="JFK19" s="27"/>
      <c r="JFL19" s="27"/>
      <c r="JFM19" s="27"/>
      <c r="JFN19" s="27"/>
      <c r="JFO19" s="28"/>
      <c r="JFP19" s="17"/>
      <c r="JFQ19" s="27"/>
      <c r="JFR19" s="27"/>
      <c r="JFS19" s="27"/>
      <c r="JFT19" s="27"/>
      <c r="JFU19" s="27"/>
      <c r="JFV19" s="27"/>
      <c r="JFW19" s="28"/>
      <c r="JFX19" s="17"/>
      <c r="JFY19" s="27"/>
      <c r="JFZ19" s="27"/>
      <c r="JGA19" s="27"/>
      <c r="JGB19" s="27"/>
      <c r="JGC19" s="27"/>
      <c r="JGD19" s="27"/>
      <c r="JGE19" s="28"/>
      <c r="JGF19" s="17"/>
      <c r="JGG19" s="27"/>
      <c r="JGH19" s="27"/>
      <c r="JGI19" s="27"/>
      <c r="JGJ19" s="27"/>
      <c r="JGK19" s="27"/>
      <c r="JGL19" s="27"/>
      <c r="JGM19" s="28"/>
      <c r="JGN19" s="17"/>
      <c r="JGO19" s="27"/>
      <c r="JGP19" s="27"/>
      <c r="JGQ19" s="27"/>
      <c r="JGR19" s="27"/>
      <c r="JGS19" s="27"/>
      <c r="JGT19" s="27"/>
      <c r="JGU19" s="28"/>
      <c r="JGV19" s="17"/>
      <c r="JGW19" s="27"/>
      <c r="JGX19" s="27"/>
      <c r="JGY19" s="27"/>
      <c r="JGZ19" s="27"/>
      <c r="JHA19" s="27"/>
      <c r="JHB19" s="27"/>
      <c r="JHC19" s="28"/>
      <c r="JHD19" s="17"/>
      <c r="JHE19" s="27"/>
      <c r="JHF19" s="27"/>
      <c r="JHG19" s="27"/>
      <c r="JHH19" s="27"/>
      <c r="JHI19" s="27"/>
      <c r="JHJ19" s="27"/>
      <c r="JHK19" s="28"/>
      <c r="JHL19" s="17"/>
      <c r="JHM19" s="27"/>
      <c r="JHN19" s="27"/>
      <c r="JHO19" s="27"/>
      <c r="JHP19" s="27"/>
      <c r="JHQ19" s="27"/>
      <c r="JHR19" s="27"/>
      <c r="JHS19" s="28"/>
      <c r="JHT19" s="17"/>
      <c r="JHU19" s="27"/>
      <c r="JHV19" s="27"/>
      <c r="JHW19" s="27"/>
      <c r="JHX19" s="27"/>
      <c r="JHY19" s="27"/>
      <c r="JHZ19" s="27"/>
      <c r="JIA19" s="28"/>
      <c r="JIB19" s="17"/>
      <c r="JIC19" s="27"/>
      <c r="JID19" s="27"/>
      <c r="JIE19" s="27"/>
      <c r="JIF19" s="27"/>
      <c r="JIG19" s="27"/>
      <c r="JIH19" s="27"/>
      <c r="JII19" s="28"/>
      <c r="JIJ19" s="17"/>
      <c r="JIK19" s="27"/>
      <c r="JIL19" s="27"/>
      <c r="JIM19" s="27"/>
      <c r="JIN19" s="27"/>
      <c r="JIO19" s="27"/>
      <c r="JIP19" s="27"/>
      <c r="JIQ19" s="28"/>
      <c r="JIR19" s="17"/>
      <c r="JIS19" s="27"/>
      <c r="JIT19" s="27"/>
      <c r="JIU19" s="27"/>
      <c r="JIV19" s="27"/>
      <c r="JIW19" s="27"/>
      <c r="JIX19" s="27"/>
      <c r="JIY19" s="28"/>
      <c r="JIZ19" s="17"/>
      <c r="JJA19" s="27"/>
      <c r="JJB19" s="27"/>
      <c r="JJC19" s="27"/>
      <c r="JJD19" s="27"/>
      <c r="JJE19" s="27"/>
      <c r="JJF19" s="27"/>
      <c r="JJG19" s="28"/>
      <c r="JJH19" s="17"/>
      <c r="JJI19" s="27"/>
      <c r="JJJ19" s="27"/>
      <c r="JJK19" s="27"/>
      <c r="JJL19" s="27"/>
      <c r="JJM19" s="27"/>
      <c r="JJN19" s="27"/>
      <c r="JJO19" s="28"/>
      <c r="JJP19" s="17"/>
      <c r="JJQ19" s="27"/>
      <c r="JJR19" s="27"/>
      <c r="JJS19" s="27"/>
      <c r="JJT19" s="27"/>
      <c r="JJU19" s="27"/>
      <c r="JJV19" s="27"/>
      <c r="JJW19" s="28"/>
      <c r="JJX19" s="17"/>
      <c r="JJY19" s="27"/>
      <c r="JJZ19" s="27"/>
      <c r="JKA19" s="27"/>
      <c r="JKB19" s="27"/>
      <c r="JKC19" s="27"/>
      <c r="JKD19" s="27"/>
      <c r="JKE19" s="28"/>
      <c r="JKF19" s="17"/>
      <c r="JKG19" s="27"/>
      <c r="JKH19" s="27"/>
      <c r="JKI19" s="27"/>
      <c r="JKJ19" s="27"/>
      <c r="JKK19" s="27"/>
      <c r="JKL19" s="27"/>
      <c r="JKM19" s="28"/>
      <c r="JKN19" s="17"/>
      <c r="JKO19" s="27"/>
      <c r="JKP19" s="27"/>
      <c r="JKQ19" s="27"/>
      <c r="JKR19" s="27"/>
      <c r="JKS19" s="27"/>
      <c r="JKT19" s="27"/>
      <c r="JKU19" s="28"/>
      <c r="JKV19" s="17"/>
      <c r="JKW19" s="27"/>
      <c r="JKX19" s="27"/>
      <c r="JKY19" s="27"/>
      <c r="JKZ19" s="27"/>
      <c r="JLA19" s="27"/>
      <c r="JLB19" s="27"/>
      <c r="JLC19" s="28"/>
      <c r="JLD19" s="17"/>
      <c r="JLE19" s="27"/>
      <c r="JLF19" s="27"/>
      <c r="JLG19" s="27"/>
      <c r="JLH19" s="27"/>
      <c r="JLI19" s="27"/>
      <c r="JLJ19" s="27"/>
      <c r="JLK19" s="28"/>
      <c r="JLL19" s="17"/>
      <c r="JLM19" s="27"/>
      <c r="JLN19" s="27"/>
      <c r="JLO19" s="27"/>
      <c r="JLP19" s="27"/>
      <c r="JLQ19" s="27"/>
      <c r="JLR19" s="27"/>
      <c r="JLS19" s="28"/>
      <c r="JLT19" s="17"/>
      <c r="JLU19" s="27"/>
      <c r="JLV19" s="27"/>
      <c r="JLW19" s="27"/>
      <c r="JLX19" s="27"/>
      <c r="JLY19" s="27"/>
      <c r="JLZ19" s="27"/>
      <c r="JMA19" s="28"/>
      <c r="JMB19" s="17"/>
      <c r="JMC19" s="27"/>
      <c r="JMD19" s="27"/>
      <c r="JME19" s="27"/>
      <c r="JMF19" s="27"/>
      <c r="JMG19" s="27"/>
      <c r="JMH19" s="27"/>
      <c r="JMI19" s="28"/>
      <c r="JMJ19" s="17"/>
      <c r="JMK19" s="27"/>
      <c r="JML19" s="27"/>
      <c r="JMM19" s="27"/>
      <c r="JMN19" s="27"/>
      <c r="JMO19" s="27"/>
      <c r="JMP19" s="27"/>
      <c r="JMQ19" s="28"/>
      <c r="JMR19" s="17"/>
      <c r="JMS19" s="27"/>
      <c r="JMT19" s="27"/>
      <c r="JMU19" s="27"/>
      <c r="JMV19" s="27"/>
      <c r="JMW19" s="27"/>
      <c r="JMX19" s="27"/>
      <c r="JMY19" s="28"/>
      <c r="JMZ19" s="17"/>
      <c r="JNA19" s="27"/>
      <c r="JNB19" s="27"/>
      <c r="JNC19" s="27"/>
      <c r="JND19" s="27"/>
      <c r="JNE19" s="27"/>
      <c r="JNF19" s="27"/>
      <c r="JNG19" s="28"/>
      <c r="JNH19" s="17"/>
      <c r="JNI19" s="27"/>
      <c r="JNJ19" s="27"/>
      <c r="JNK19" s="27"/>
      <c r="JNL19" s="27"/>
      <c r="JNM19" s="27"/>
      <c r="JNN19" s="27"/>
      <c r="JNO19" s="28"/>
      <c r="JNP19" s="17"/>
      <c r="JNQ19" s="27"/>
      <c r="JNR19" s="27"/>
      <c r="JNS19" s="27"/>
      <c r="JNT19" s="27"/>
      <c r="JNU19" s="27"/>
      <c r="JNV19" s="27"/>
      <c r="JNW19" s="28"/>
      <c r="JNX19" s="17"/>
      <c r="JNY19" s="27"/>
      <c r="JNZ19" s="27"/>
      <c r="JOA19" s="27"/>
      <c r="JOB19" s="27"/>
      <c r="JOC19" s="27"/>
      <c r="JOD19" s="27"/>
      <c r="JOE19" s="28"/>
      <c r="JOF19" s="17"/>
      <c r="JOG19" s="27"/>
      <c r="JOH19" s="27"/>
      <c r="JOI19" s="27"/>
      <c r="JOJ19" s="27"/>
      <c r="JOK19" s="27"/>
      <c r="JOL19" s="27"/>
      <c r="JOM19" s="28"/>
      <c r="JON19" s="17"/>
      <c r="JOO19" s="27"/>
      <c r="JOP19" s="27"/>
      <c r="JOQ19" s="27"/>
      <c r="JOR19" s="27"/>
      <c r="JOS19" s="27"/>
      <c r="JOT19" s="27"/>
      <c r="JOU19" s="28"/>
      <c r="JOV19" s="17"/>
      <c r="JOW19" s="27"/>
      <c r="JOX19" s="27"/>
      <c r="JOY19" s="27"/>
      <c r="JOZ19" s="27"/>
      <c r="JPA19" s="27"/>
      <c r="JPB19" s="27"/>
      <c r="JPC19" s="28"/>
      <c r="JPD19" s="17"/>
      <c r="JPE19" s="27"/>
      <c r="JPF19" s="27"/>
      <c r="JPG19" s="27"/>
      <c r="JPH19" s="27"/>
      <c r="JPI19" s="27"/>
      <c r="JPJ19" s="27"/>
      <c r="JPK19" s="28"/>
      <c r="JPL19" s="17"/>
      <c r="JPM19" s="27"/>
      <c r="JPN19" s="27"/>
      <c r="JPO19" s="27"/>
      <c r="JPP19" s="27"/>
      <c r="JPQ19" s="27"/>
      <c r="JPR19" s="27"/>
      <c r="JPS19" s="28"/>
      <c r="JPT19" s="17"/>
      <c r="JPU19" s="27"/>
      <c r="JPV19" s="27"/>
      <c r="JPW19" s="27"/>
      <c r="JPX19" s="27"/>
      <c r="JPY19" s="27"/>
      <c r="JPZ19" s="27"/>
      <c r="JQA19" s="28"/>
      <c r="JQB19" s="17"/>
      <c r="JQC19" s="27"/>
      <c r="JQD19" s="27"/>
      <c r="JQE19" s="27"/>
      <c r="JQF19" s="27"/>
      <c r="JQG19" s="27"/>
      <c r="JQH19" s="27"/>
      <c r="JQI19" s="28"/>
      <c r="JQJ19" s="17"/>
      <c r="JQK19" s="27"/>
      <c r="JQL19" s="27"/>
      <c r="JQM19" s="27"/>
      <c r="JQN19" s="27"/>
      <c r="JQO19" s="27"/>
      <c r="JQP19" s="27"/>
      <c r="JQQ19" s="28"/>
      <c r="JQR19" s="17"/>
      <c r="JQS19" s="27"/>
      <c r="JQT19" s="27"/>
      <c r="JQU19" s="27"/>
      <c r="JQV19" s="27"/>
      <c r="JQW19" s="27"/>
      <c r="JQX19" s="27"/>
      <c r="JQY19" s="28"/>
      <c r="JQZ19" s="17"/>
      <c r="JRA19" s="27"/>
      <c r="JRB19" s="27"/>
      <c r="JRC19" s="27"/>
      <c r="JRD19" s="27"/>
      <c r="JRE19" s="27"/>
      <c r="JRF19" s="27"/>
      <c r="JRG19" s="28"/>
      <c r="JRH19" s="17"/>
      <c r="JRI19" s="27"/>
      <c r="JRJ19" s="27"/>
      <c r="JRK19" s="27"/>
      <c r="JRL19" s="27"/>
      <c r="JRM19" s="27"/>
      <c r="JRN19" s="27"/>
      <c r="JRO19" s="28"/>
      <c r="JRP19" s="17"/>
      <c r="JRQ19" s="27"/>
      <c r="JRR19" s="27"/>
      <c r="JRS19" s="27"/>
      <c r="JRT19" s="27"/>
      <c r="JRU19" s="27"/>
      <c r="JRV19" s="27"/>
      <c r="JRW19" s="28"/>
      <c r="JRX19" s="17"/>
      <c r="JRY19" s="27"/>
      <c r="JRZ19" s="27"/>
      <c r="JSA19" s="27"/>
      <c r="JSB19" s="27"/>
      <c r="JSC19" s="27"/>
      <c r="JSD19" s="27"/>
      <c r="JSE19" s="28"/>
      <c r="JSF19" s="17"/>
      <c r="JSG19" s="27"/>
      <c r="JSH19" s="27"/>
      <c r="JSI19" s="27"/>
      <c r="JSJ19" s="27"/>
      <c r="JSK19" s="27"/>
      <c r="JSL19" s="27"/>
      <c r="JSM19" s="28"/>
      <c r="JSN19" s="17"/>
      <c r="JSO19" s="27"/>
      <c r="JSP19" s="27"/>
      <c r="JSQ19" s="27"/>
      <c r="JSR19" s="27"/>
      <c r="JSS19" s="27"/>
      <c r="JST19" s="27"/>
      <c r="JSU19" s="28"/>
      <c r="JSV19" s="17"/>
      <c r="JSW19" s="27"/>
      <c r="JSX19" s="27"/>
      <c r="JSY19" s="27"/>
      <c r="JSZ19" s="27"/>
      <c r="JTA19" s="27"/>
      <c r="JTB19" s="27"/>
      <c r="JTC19" s="28"/>
      <c r="JTD19" s="17"/>
      <c r="JTE19" s="27"/>
      <c r="JTF19" s="27"/>
      <c r="JTG19" s="27"/>
      <c r="JTH19" s="27"/>
      <c r="JTI19" s="27"/>
      <c r="JTJ19" s="27"/>
      <c r="JTK19" s="28"/>
      <c r="JTL19" s="17"/>
      <c r="JTM19" s="27"/>
      <c r="JTN19" s="27"/>
      <c r="JTO19" s="27"/>
      <c r="JTP19" s="27"/>
      <c r="JTQ19" s="27"/>
      <c r="JTR19" s="27"/>
      <c r="JTS19" s="28"/>
      <c r="JTT19" s="17"/>
      <c r="JTU19" s="27"/>
      <c r="JTV19" s="27"/>
      <c r="JTW19" s="27"/>
      <c r="JTX19" s="27"/>
      <c r="JTY19" s="27"/>
      <c r="JTZ19" s="27"/>
      <c r="JUA19" s="28"/>
      <c r="JUB19" s="17"/>
      <c r="JUC19" s="27"/>
      <c r="JUD19" s="27"/>
      <c r="JUE19" s="27"/>
      <c r="JUF19" s="27"/>
      <c r="JUG19" s="27"/>
      <c r="JUH19" s="27"/>
      <c r="JUI19" s="28"/>
      <c r="JUJ19" s="17"/>
      <c r="JUK19" s="27"/>
      <c r="JUL19" s="27"/>
      <c r="JUM19" s="27"/>
      <c r="JUN19" s="27"/>
      <c r="JUO19" s="27"/>
      <c r="JUP19" s="27"/>
      <c r="JUQ19" s="28"/>
      <c r="JUR19" s="17"/>
      <c r="JUS19" s="27"/>
      <c r="JUT19" s="27"/>
      <c r="JUU19" s="27"/>
      <c r="JUV19" s="27"/>
      <c r="JUW19" s="27"/>
      <c r="JUX19" s="27"/>
      <c r="JUY19" s="28"/>
      <c r="JUZ19" s="17"/>
      <c r="JVA19" s="27"/>
      <c r="JVB19" s="27"/>
      <c r="JVC19" s="27"/>
      <c r="JVD19" s="27"/>
      <c r="JVE19" s="27"/>
      <c r="JVF19" s="27"/>
      <c r="JVG19" s="28"/>
      <c r="JVH19" s="17"/>
      <c r="JVI19" s="27"/>
      <c r="JVJ19" s="27"/>
      <c r="JVK19" s="27"/>
      <c r="JVL19" s="27"/>
      <c r="JVM19" s="27"/>
      <c r="JVN19" s="27"/>
      <c r="JVO19" s="28"/>
      <c r="JVP19" s="17"/>
      <c r="JVQ19" s="27"/>
      <c r="JVR19" s="27"/>
      <c r="JVS19" s="27"/>
      <c r="JVT19" s="27"/>
      <c r="JVU19" s="27"/>
      <c r="JVV19" s="27"/>
      <c r="JVW19" s="28"/>
      <c r="JVX19" s="17"/>
      <c r="JVY19" s="27"/>
      <c r="JVZ19" s="27"/>
      <c r="JWA19" s="27"/>
      <c r="JWB19" s="27"/>
      <c r="JWC19" s="27"/>
      <c r="JWD19" s="27"/>
      <c r="JWE19" s="28"/>
      <c r="JWF19" s="17"/>
      <c r="JWG19" s="27"/>
      <c r="JWH19" s="27"/>
      <c r="JWI19" s="27"/>
      <c r="JWJ19" s="27"/>
      <c r="JWK19" s="27"/>
      <c r="JWL19" s="27"/>
      <c r="JWM19" s="28"/>
      <c r="JWN19" s="17"/>
      <c r="JWO19" s="27"/>
      <c r="JWP19" s="27"/>
      <c r="JWQ19" s="27"/>
      <c r="JWR19" s="27"/>
      <c r="JWS19" s="27"/>
      <c r="JWT19" s="27"/>
      <c r="JWU19" s="28"/>
      <c r="JWV19" s="17"/>
      <c r="JWW19" s="27"/>
      <c r="JWX19" s="27"/>
      <c r="JWY19" s="27"/>
      <c r="JWZ19" s="27"/>
      <c r="JXA19" s="27"/>
      <c r="JXB19" s="27"/>
      <c r="JXC19" s="28"/>
      <c r="JXD19" s="17"/>
      <c r="JXE19" s="27"/>
      <c r="JXF19" s="27"/>
      <c r="JXG19" s="27"/>
      <c r="JXH19" s="27"/>
      <c r="JXI19" s="27"/>
      <c r="JXJ19" s="27"/>
      <c r="JXK19" s="28"/>
      <c r="JXL19" s="17"/>
      <c r="JXM19" s="27"/>
      <c r="JXN19" s="27"/>
      <c r="JXO19" s="27"/>
      <c r="JXP19" s="27"/>
      <c r="JXQ19" s="27"/>
      <c r="JXR19" s="27"/>
      <c r="JXS19" s="28"/>
      <c r="JXT19" s="17"/>
      <c r="JXU19" s="27"/>
      <c r="JXV19" s="27"/>
      <c r="JXW19" s="27"/>
      <c r="JXX19" s="27"/>
      <c r="JXY19" s="27"/>
      <c r="JXZ19" s="27"/>
      <c r="JYA19" s="28"/>
      <c r="JYB19" s="17"/>
      <c r="JYC19" s="27"/>
      <c r="JYD19" s="27"/>
      <c r="JYE19" s="27"/>
      <c r="JYF19" s="27"/>
      <c r="JYG19" s="27"/>
      <c r="JYH19" s="27"/>
      <c r="JYI19" s="28"/>
      <c r="JYJ19" s="17"/>
      <c r="JYK19" s="27"/>
      <c r="JYL19" s="27"/>
      <c r="JYM19" s="27"/>
      <c r="JYN19" s="27"/>
      <c r="JYO19" s="27"/>
      <c r="JYP19" s="27"/>
      <c r="JYQ19" s="28"/>
      <c r="JYR19" s="17"/>
      <c r="JYS19" s="27"/>
      <c r="JYT19" s="27"/>
      <c r="JYU19" s="27"/>
      <c r="JYV19" s="27"/>
      <c r="JYW19" s="27"/>
      <c r="JYX19" s="27"/>
      <c r="JYY19" s="28"/>
      <c r="JYZ19" s="17"/>
      <c r="JZA19" s="27"/>
      <c r="JZB19" s="27"/>
      <c r="JZC19" s="27"/>
      <c r="JZD19" s="27"/>
      <c r="JZE19" s="27"/>
      <c r="JZF19" s="27"/>
      <c r="JZG19" s="28"/>
      <c r="JZH19" s="17"/>
      <c r="JZI19" s="27"/>
      <c r="JZJ19" s="27"/>
      <c r="JZK19" s="27"/>
      <c r="JZL19" s="27"/>
      <c r="JZM19" s="27"/>
      <c r="JZN19" s="27"/>
      <c r="JZO19" s="28"/>
      <c r="JZP19" s="17"/>
      <c r="JZQ19" s="27"/>
      <c r="JZR19" s="27"/>
      <c r="JZS19" s="27"/>
      <c r="JZT19" s="27"/>
      <c r="JZU19" s="27"/>
      <c r="JZV19" s="27"/>
      <c r="JZW19" s="28"/>
      <c r="JZX19" s="17"/>
      <c r="JZY19" s="27"/>
      <c r="JZZ19" s="27"/>
      <c r="KAA19" s="27"/>
      <c r="KAB19" s="27"/>
      <c r="KAC19" s="27"/>
      <c r="KAD19" s="27"/>
      <c r="KAE19" s="28"/>
      <c r="KAF19" s="17"/>
      <c r="KAG19" s="27"/>
      <c r="KAH19" s="27"/>
      <c r="KAI19" s="27"/>
      <c r="KAJ19" s="27"/>
      <c r="KAK19" s="27"/>
      <c r="KAL19" s="27"/>
      <c r="KAM19" s="28"/>
      <c r="KAN19" s="17"/>
      <c r="KAO19" s="27"/>
      <c r="KAP19" s="27"/>
      <c r="KAQ19" s="27"/>
      <c r="KAR19" s="27"/>
      <c r="KAS19" s="27"/>
      <c r="KAT19" s="27"/>
      <c r="KAU19" s="28"/>
      <c r="KAV19" s="17"/>
      <c r="KAW19" s="27"/>
      <c r="KAX19" s="27"/>
      <c r="KAY19" s="27"/>
      <c r="KAZ19" s="27"/>
      <c r="KBA19" s="27"/>
      <c r="KBB19" s="27"/>
      <c r="KBC19" s="28"/>
      <c r="KBD19" s="17"/>
      <c r="KBE19" s="27"/>
      <c r="KBF19" s="27"/>
      <c r="KBG19" s="27"/>
      <c r="KBH19" s="27"/>
      <c r="KBI19" s="27"/>
      <c r="KBJ19" s="27"/>
      <c r="KBK19" s="28"/>
      <c r="KBL19" s="17"/>
      <c r="KBM19" s="27"/>
      <c r="KBN19" s="27"/>
      <c r="KBO19" s="27"/>
      <c r="KBP19" s="27"/>
      <c r="KBQ19" s="27"/>
      <c r="KBR19" s="27"/>
      <c r="KBS19" s="28"/>
      <c r="KBT19" s="17"/>
      <c r="KBU19" s="27"/>
      <c r="KBV19" s="27"/>
      <c r="KBW19" s="27"/>
      <c r="KBX19" s="27"/>
      <c r="KBY19" s="27"/>
      <c r="KBZ19" s="27"/>
      <c r="KCA19" s="28"/>
      <c r="KCB19" s="17"/>
      <c r="KCC19" s="27"/>
      <c r="KCD19" s="27"/>
      <c r="KCE19" s="27"/>
      <c r="KCF19" s="27"/>
      <c r="KCG19" s="27"/>
      <c r="KCH19" s="27"/>
      <c r="KCI19" s="28"/>
      <c r="KCJ19" s="17"/>
      <c r="KCK19" s="27"/>
      <c r="KCL19" s="27"/>
      <c r="KCM19" s="27"/>
      <c r="KCN19" s="27"/>
      <c r="KCO19" s="27"/>
      <c r="KCP19" s="27"/>
      <c r="KCQ19" s="28"/>
      <c r="KCR19" s="17"/>
      <c r="KCS19" s="27"/>
      <c r="KCT19" s="27"/>
      <c r="KCU19" s="27"/>
      <c r="KCV19" s="27"/>
      <c r="KCW19" s="27"/>
      <c r="KCX19" s="27"/>
      <c r="KCY19" s="28"/>
      <c r="KCZ19" s="17"/>
      <c r="KDA19" s="27"/>
      <c r="KDB19" s="27"/>
      <c r="KDC19" s="27"/>
      <c r="KDD19" s="27"/>
      <c r="KDE19" s="27"/>
      <c r="KDF19" s="27"/>
      <c r="KDG19" s="28"/>
      <c r="KDH19" s="17"/>
      <c r="KDI19" s="27"/>
      <c r="KDJ19" s="27"/>
      <c r="KDK19" s="27"/>
      <c r="KDL19" s="27"/>
      <c r="KDM19" s="27"/>
      <c r="KDN19" s="27"/>
      <c r="KDO19" s="28"/>
      <c r="KDP19" s="17"/>
      <c r="KDQ19" s="27"/>
      <c r="KDR19" s="27"/>
      <c r="KDS19" s="27"/>
      <c r="KDT19" s="27"/>
      <c r="KDU19" s="27"/>
      <c r="KDV19" s="27"/>
      <c r="KDW19" s="28"/>
      <c r="KDX19" s="17"/>
      <c r="KDY19" s="27"/>
      <c r="KDZ19" s="27"/>
      <c r="KEA19" s="27"/>
      <c r="KEB19" s="27"/>
      <c r="KEC19" s="27"/>
      <c r="KED19" s="27"/>
      <c r="KEE19" s="28"/>
      <c r="KEF19" s="17"/>
      <c r="KEG19" s="27"/>
      <c r="KEH19" s="27"/>
      <c r="KEI19" s="27"/>
      <c r="KEJ19" s="27"/>
      <c r="KEK19" s="27"/>
      <c r="KEL19" s="27"/>
      <c r="KEM19" s="28"/>
      <c r="KEN19" s="17"/>
      <c r="KEO19" s="27"/>
      <c r="KEP19" s="27"/>
      <c r="KEQ19" s="27"/>
      <c r="KER19" s="27"/>
      <c r="KES19" s="27"/>
      <c r="KET19" s="27"/>
      <c r="KEU19" s="28"/>
      <c r="KEV19" s="17"/>
      <c r="KEW19" s="27"/>
      <c r="KEX19" s="27"/>
      <c r="KEY19" s="27"/>
      <c r="KEZ19" s="27"/>
      <c r="KFA19" s="27"/>
      <c r="KFB19" s="27"/>
      <c r="KFC19" s="28"/>
      <c r="KFD19" s="17"/>
      <c r="KFE19" s="27"/>
      <c r="KFF19" s="27"/>
      <c r="KFG19" s="27"/>
      <c r="KFH19" s="27"/>
      <c r="KFI19" s="27"/>
      <c r="KFJ19" s="27"/>
      <c r="KFK19" s="28"/>
      <c r="KFL19" s="17"/>
      <c r="KFM19" s="27"/>
      <c r="KFN19" s="27"/>
      <c r="KFO19" s="27"/>
      <c r="KFP19" s="27"/>
      <c r="KFQ19" s="27"/>
      <c r="KFR19" s="27"/>
      <c r="KFS19" s="28"/>
      <c r="KFT19" s="17"/>
      <c r="KFU19" s="27"/>
      <c r="KFV19" s="27"/>
      <c r="KFW19" s="27"/>
      <c r="KFX19" s="27"/>
      <c r="KFY19" s="27"/>
      <c r="KFZ19" s="27"/>
      <c r="KGA19" s="28"/>
      <c r="KGB19" s="17"/>
      <c r="KGC19" s="27"/>
      <c r="KGD19" s="27"/>
      <c r="KGE19" s="27"/>
      <c r="KGF19" s="27"/>
      <c r="KGG19" s="27"/>
      <c r="KGH19" s="27"/>
      <c r="KGI19" s="28"/>
      <c r="KGJ19" s="17"/>
      <c r="KGK19" s="27"/>
      <c r="KGL19" s="27"/>
      <c r="KGM19" s="27"/>
      <c r="KGN19" s="27"/>
      <c r="KGO19" s="27"/>
      <c r="KGP19" s="27"/>
      <c r="KGQ19" s="28"/>
      <c r="KGR19" s="17"/>
      <c r="KGS19" s="27"/>
      <c r="KGT19" s="27"/>
      <c r="KGU19" s="27"/>
      <c r="KGV19" s="27"/>
      <c r="KGW19" s="27"/>
      <c r="KGX19" s="27"/>
      <c r="KGY19" s="28"/>
      <c r="KGZ19" s="17"/>
      <c r="KHA19" s="27"/>
      <c r="KHB19" s="27"/>
      <c r="KHC19" s="27"/>
      <c r="KHD19" s="27"/>
      <c r="KHE19" s="27"/>
      <c r="KHF19" s="27"/>
      <c r="KHG19" s="28"/>
      <c r="KHH19" s="17"/>
      <c r="KHI19" s="27"/>
      <c r="KHJ19" s="27"/>
      <c r="KHK19" s="27"/>
      <c r="KHL19" s="27"/>
      <c r="KHM19" s="27"/>
      <c r="KHN19" s="27"/>
      <c r="KHO19" s="28"/>
      <c r="KHP19" s="17"/>
      <c r="KHQ19" s="27"/>
      <c r="KHR19" s="27"/>
      <c r="KHS19" s="27"/>
      <c r="KHT19" s="27"/>
      <c r="KHU19" s="27"/>
      <c r="KHV19" s="27"/>
      <c r="KHW19" s="28"/>
      <c r="KHX19" s="17"/>
      <c r="KHY19" s="27"/>
      <c r="KHZ19" s="27"/>
      <c r="KIA19" s="27"/>
      <c r="KIB19" s="27"/>
      <c r="KIC19" s="27"/>
      <c r="KID19" s="27"/>
      <c r="KIE19" s="28"/>
      <c r="KIF19" s="17"/>
      <c r="KIG19" s="27"/>
      <c r="KIH19" s="27"/>
      <c r="KII19" s="27"/>
      <c r="KIJ19" s="27"/>
      <c r="KIK19" s="27"/>
      <c r="KIL19" s="27"/>
      <c r="KIM19" s="28"/>
      <c r="KIN19" s="17"/>
      <c r="KIO19" s="27"/>
      <c r="KIP19" s="27"/>
      <c r="KIQ19" s="27"/>
      <c r="KIR19" s="27"/>
      <c r="KIS19" s="27"/>
      <c r="KIT19" s="27"/>
      <c r="KIU19" s="28"/>
      <c r="KIV19" s="17"/>
      <c r="KIW19" s="27"/>
      <c r="KIX19" s="27"/>
      <c r="KIY19" s="27"/>
      <c r="KIZ19" s="27"/>
      <c r="KJA19" s="27"/>
      <c r="KJB19" s="27"/>
      <c r="KJC19" s="28"/>
      <c r="KJD19" s="17"/>
      <c r="KJE19" s="27"/>
      <c r="KJF19" s="27"/>
      <c r="KJG19" s="27"/>
      <c r="KJH19" s="27"/>
      <c r="KJI19" s="27"/>
      <c r="KJJ19" s="27"/>
      <c r="KJK19" s="28"/>
      <c r="KJL19" s="17"/>
      <c r="KJM19" s="27"/>
      <c r="KJN19" s="27"/>
      <c r="KJO19" s="27"/>
      <c r="KJP19" s="27"/>
      <c r="KJQ19" s="27"/>
      <c r="KJR19" s="27"/>
      <c r="KJS19" s="28"/>
      <c r="KJT19" s="17"/>
      <c r="KJU19" s="27"/>
      <c r="KJV19" s="27"/>
      <c r="KJW19" s="27"/>
      <c r="KJX19" s="27"/>
      <c r="KJY19" s="27"/>
      <c r="KJZ19" s="27"/>
      <c r="KKA19" s="28"/>
      <c r="KKB19" s="17"/>
      <c r="KKC19" s="27"/>
      <c r="KKD19" s="27"/>
      <c r="KKE19" s="27"/>
      <c r="KKF19" s="27"/>
      <c r="KKG19" s="27"/>
      <c r="KKH19" s="27"/>
      <c r="KKI19" s="28"/>
      <c r="KKJ19" s="17"/>
      <c r="KKK19" s="27"/>
      <c r="KKL19" s="27"/>
      <c r="KKM19" s="27"/>
      <c r="KKN19" s="27"/>
      <c r="KKO19" s="27"/>
      <c r="KKP19" s="27"/>
      <c r="KKQ19" s="28"/>
      <c r="KKR19" s="17"/>
      <c r="KKS19" s="27"/>
      <c r="KKT19" s="27"/>
      <c r="KKU19" s="27"/>
      <c r="KKV19" s="27"/>
      <c r="KKW19" s="27"/>
      <c r="KKX19" s="27"/>
      <c r="KKY19" s="28"/>
      <c r="KKZ19" s="17"/>
      <c r="KLA19" s="27"/>
      <c r="KLB19" s="27"/>
      <c r="KLC19" s="27"/>
      <c r="KLD19" s="27"/>
      <c r="KLE19" s="27"/>
      <c r="KLF19" s="27"/>
      <c r="KLG19" s="28"/>
      <c r="KLH19" s="17"/>
      <c r="KLI19" s="27"/>
      <c r="KLJ19" s="27"/>
      <c r="KLK19" s="27"/>
      <c r="KLL19" s="27"/>
      <c r="KLM19" s="27"/>
      <c r="KLN19" s="27"/>
      <c r="KLO19" s="28"/>
      <c r="KLP19" s="17"/>
      <c r="KLQ19" s="27"/>
      <c r="KLR19" s="27"/>
      <c r="KLS19" s="27"/>
      <c r="KLT19" s="27"/>
      <c r="KLU19" s="27"/>
      <c r="KLV19" s="27"/>
      <c r="KLW19" s="28"/>
      <c r="KLX19" s="17"/>
      <c r="KLY19" s="27"/>
      <c r="KLZ19" s="27"/>
      <c r="KMA19" s="27"/>
      <c r="KMB19" s="27"/>
      <c r="KMC19" s="27"/>
      <c r="KMD19" s="27"/>
      <c r="KME19" s="28"/>
      <c r="KMF19" s="17"/>
      <c r="KMG19" s="27"/>
      <c r="KMH19" s="27"/>
      <c r="KMI19" s="27"/>
      <c r="KMJ19" s="27"/>
      <c r="KMK19" s="27"/>
      <c r="KML19" s="27"/>
      <c r="KMM19" s="28"/>
      <c r="KMN19" s="17"/>
      <c r="KMO19" s="27"/>
      <c r="KMP19" s="27"/>
      <c r="KMQ19" s="27"/>
      <c r="KMR19" s="27"/>
      <c r="KMS19" s="27"/>
      <c r="KMT19" s="27"/>
      <c r="KMU19" s="28"/>
      <c r="KMV19" s="17"/>
      <c r="KMW19" s="27"/>
      <c r="KMX19" s="27"/>
      <c r="KMY19" s="27"/>
      <c r="KMZ19" s="27"/>
      <c r="KNA19" s="27"/>
      <c r="KNB19" s="27"/>
      <c r="KNC19" s="28"/>
      <c r="KND19" s="17"/>
      <c r="KNE19" s="27"/>
      <c r="KNF19" s="27"/>
      <c r="KNG19" s="27"/>
      <c r="KNH19" s="27"/>
      <c r="KNI19" s="27"/>
      <c r="KNJ19" s="27"/>
      <c r="KNK19" s="28"/>
      <c r="KNL19" s="17"/>
      <c r="KNM19" s="27"/>
      <c r="KNN19" s="27"/>
      <c r="KNO19" s="27"/>
      <c r="KNP19" s="27"/>
      <c r="KNQ19" s="27"/>
      <c r="KNR19" s="27"/>
      <c r="KNS19" s="28"/>
      <c r="KNT19" s="17"/>
      <c r="KNU19" s="27"/>
      <c r="KNV19" s="27"/>
      <c r="KNW19" s="27"/>
      <c r="KNX19" s="27"/>
      <c r="KNY19" s="27"/>
      <c r="KNZ19" s="27"/>
      <c r="KOA19" s="28"/>
      <c r="KOB19" s="17"/>
      <c r="KOC19" s="27"/>
      <c r="KOD19" s="27"/>
      <c r="KOE19" s="27"/>
      <c r="KOF19" s="27"/>
      <c r="KOG19" s="27"/>
      <c r="KOH19" s="27"/>
      <c r="KOI19" s="28"/>
      <c r="KOJ19" s="17"/>
      <c r="KOK19" s="27"/>
      <c r="KOL19" s="27"/>
      <c r="KOM19" s="27"/>
      <c r="KON19" s="27"/>
      <c r="KOO19" s="27"/>
      <c r="KOP19" s="27"/>
      <c r="KOQ19" s="28"/>
      <c r="KOR19" s="17"/>
      <c r="KOS19" s="27"/>
      <c r="KOT19" s="27"/>
      <c r="KOU19" s="27"/>
      <c r="KOV19" s="27"/>
      <c r="KOW19" s="27"/>
      <c r="KOX19" s="27"/>
      <c r="KOY19" s="28"/>
      <c r="KOZ19" s="17"/>
      <c r="KPA19" s="27"/>
      <c r="KPB19" s="27"/>
      <c r="KPC19" s="27"/>
      <c r="KPD19" s="27"/>
      <c r="KPE19" s="27"/>
      <c r="KPF19" s="27"/>
      <c r="KPG19" s="28"/>
      <c r="KPH19" s="17"/>
      <c r="KPI19" s="27"/>
      <c r="KPJ19" s="27"/>
      <c r="KPK19" s="27"/>
      <c r="KPL19" s="27"/>
      <c r="KPM19" s="27"/>
      <c r="KPN19" s="27"/>
      <c r="KPO19" s="28"/>
      <c r="KPP19" s="17"/>
      <c r="KPQ19" s="27"/>
      <c r="KPR19" s="27"/>
      <c r="KPS19" s="27"/>
      <c r="KPT19" s="27"/>
      <c r="KPU19" s="27"/>
      <c r="KPV19" s="27"/>
      <c r="KPW19" s="28"/>
      <c r="KPX19" s="17"/>
      <c r="KPY19" s="27"/>
      <c r="KPZ19" s="27"/>
      <c r="KQA19" s="27"/>
      <c r="KQB19" s="27"/>
      <c r="KQC19" s="27"/>
      <c r="KQD19" s="27"/>
      <c r="KQE19" s="28"/>
      <c r="KQF19" s="17"/>
      <c r="KQG19" s="27"/>
      <c r="KQH19" s="27"/>
      <c r="KQI19" s="27"/>
      <c r="KQJ19" s="27"/>
      <c r="KQK19" s="27"/>
      <c r="KQL19" s="27"/>
      <c r="KQM19" s="28"/>
      <c r="KQN19" s="17"/>
      <c r="KQO19" s="27"/>
      <c r="KQP19" s="27"/>
      <c r="KQQ19" s="27"/>
      <c r="KQR19" s="27"/>
      <c r="KQS19" s="27"/>
      <c r="KQT19" s="27"/>
      <c r="KQU19" s="28"/>
      <c r="KQV19" s="17"/>
      <c r="KQW19" s="27"/>
      <c r="KQX19" s="27"/>
      <c r="KQY19" s="27"/>
      <c r="KQZ19" s="27"/>
      <c r="KRA19" s="27"/>
      <c r="KRB19" s="27"/>
      <c r="KRC19" s="28"/>
      <c r="KRD19" s="17"/>
      <c r="KRE19" s="27"/>
      <c r="KRF19" s="27"/>
      <c r="KRG19" s="27"/>
      <c r="KRH19" s="27"/>
      <c r="KRI19" s="27"/>
      <c r="KRJ19" s="27"/>
      <c r="KRK19" s="28"/>
      <c r="KRL19" s="17"/>
      <c r="KRM19" s="27"/>
      <c r="KRN19" s="27"/>
      <c r="KRO19" s="27"/>
      <c r="KRP19" s="27"/>
      <c r="KRQ19" s="27"/>
      <c r="KRR19" s="27"/>
      <c r="KRS19" s="28"/>
      <c r="KRT19" s="17"/>
      <c r="KRU19" s="27"/>
      <c r="KRV19" s="27"/>
      <c r="KRW19" s="27"/>
      <c r="KRX19" s="27"/>
      <c r="KRY19" s="27"/>
      <c r="KRZ19" s="27"/>
      <c r="KSA19" s="28"/>
      <c r="KSB19" s="17"/>
      <c r="KSC19" s="27"/>
      <c r="KSD19" s="27"/>
      <c r="KSE19" s="27"/>
      <c r="KSF19" s="27"/>
      <c r="KSG19" s="27"/>
      <c r="KSH19" s="27"/>
      <c r="KSI19" s="28"/>
      <c r="KSJ19" s="17"/>
      <c r="KSK19" s="27"/>
      <c r="KSL19" s="27"/>
      <c r="KSM19" s="27"/>
      <c r="KSN19" s="27"/>
      <c r="KSO19" s="27"/>
      <c r="KSP19" s="27"/>
      <c r="KSQ19" s="28"/>
      <c r="KSR19" s="17"/>
      <c r="KSS19" s="27"/>
      <c r="KST19" s="27"/>
      <c r="KSU19" s="27"/>
      <c r="KSV19" s="27"/>
      <c r="KSW19" s="27"/>
      <c r="KSX19" s="27"/>
      <c r="KSY19" s="28"/>
      <c r="KSZ19" s="17"/>
      <c r="KTA19" s="27"/>
      <c r="KTB19" s="27"/>
      <c r="KTC19" s="27"/>
      <c r="KTD19" s="27"/>
      <c r="KTE19" s="27"/>
      <c r="KTF19" s="27"/>
      <c r="KTG19" s="28"/>
      <c r="KTH19" s="17"/>
      <c r="KTI19" s="27"/>
      <c r="KTJ19" s="27"/>
      <c r="KTK19" s="27"/>
      <c r="KTL19" s="27"/>
      <c r="KTM19" s="27"/>
      <c r="KTN19" s="27"/>
      <c r="KTO19" s="28"/>
      <c r="KTP19" s="17"/>
      <c r="KTQ19" s="27"/>
      <c r="KTR19" s="27"/>
      <c r="KTS19" s="27"/>
      <c r="KTT19" s="27"/>
      <c r="KTU19" s="27"/>
      <c r="KTV19" s="27"/>
      <c r="KTW19" s="28"/>
      <c r="KTX19" s="17"/>
      <c r="KTY19" s="27"/>
      <c r="KTZ19" s="27"/>
      <c r="KUA19" s="27"/>
      <c r="KUB19" s="27"/>
      <c r="KUC19" s="27"/>
      <c r="KUD19" s="27"/>
      <c r="KUE19" s="28"/>
      <c r="KUF19" s="17"/>
      <c r="KUG19" s="27"/>
      <c r="KUH19" s="27"/>
      <c r="KUI19" s="27"/>
      <c r="KUJ19" s="27"/>
      <c r="KUK19" s="27"/>
      <c r="KUL19" s="27"/>
      <c r="KUM19" s="28"/>
      <c r="KUN19" s="17"/>
      <c r="KUO19" s="27"/>
      <c r="KUP19" s="27"/>
      <c r="KUQ19" s="27"/>
      <c r="KUR19" s="27"/>
      <c r="KUS19" s="27"/>
      <c r="KUT19" s="27"/>
      <c r="KUU19" s="28"/>
      <c r="KUV19" s="17"/>
      <c r="KUW19" s="27"/>
      <c r="KUX19" s="27"/>
      <c r="KUY19" s="27"/>
      <c r="KUZ19" s="27"/>
      <c r="KVA19" s="27"/>
      <c r="KVB19" s="27"/>
      <c r="KVC19" s="28"/>
      <c r="KVD19" s="17"/>
      <c r="KVE19" s="27"/>
      <c r="KVF19" s="27"/>
      <c r="KVG19" s="27"/>
      <c r="KVH19" s="27"/>
      <c r="KVI19" s="27"/>
      <c r="KVJ19" s="27"/>
      <c r="KVK19" s="28"/>
      <c r="KVL19" s="17"/>
      <c r="KVM19" s="27"/>
      <c r="KVN19" s="27"/>
      <c r="KVO19" s="27"/>
      <c r="KVP19" s="27"/>
      <c r="KVQ19" s="27"/>
      <c r="KVR19" s="27"/>
      <c r="KVS19" s="28"/>
      <c r="KVT19" s="17"/>
      <c r="KVU19" s="27"/>
      <c r="KVV19" s="27"/>
      <c r="KVW19" s="27"/>
      <c r="KVX19" s="27"/>
      <c r="KVY19" s="27"/>
      <c r="KVZ19" s="27"/>
      <c r="KWA19" s="28"/>
      <c r="KWB19" s="17"/>
      <c r="KWC19" s="27"/>
      <c r="KWD19" s="27"/>
      <c r="KWE19" s="27"/>
      <c r="KWF19" s="27"/>
      <c r="KWG19" s="27"/>
      <c r="KWH19" s="27"/>
      <c r="KWI19" s="28"/>
      <c r="KWJ19" s="17"/>
      <c r="KWK19" s="27"/>
      <c r="KWL19" s="27"/>
      <c r="KWM19" s="27"/>
      <c r="KWN19" s="27"/>
      <c r="KWO19" s="27"/>
      <c r="KWP19" s="27"/>
      <c r="KWQ19" s="28"/>
      <c r="KWR19" s="17"/>
      <c r="KWS19" s="27"/>
      <c r="KWT19" s="27"/>
      <c r="KWU19" s="27"/>
      <c r="KWV19" s="27"/>
      <c r="KWW19" s="27"/>
      <c r="KWX19" s="27"/>
      <c r="KWY19" s="28"/>
      <c r="KWZ19" s="17"/>
      <c r="KXA19" s="27"/>
      <c r="KXB19" s="27"/>
      <c r="KXC19" s="27"/>
      <c r="KXD19" s="27"/>
      <c r="KXE19" s="27"/>
      <c r="KXF19" s="27"/>
      <c r="KXG19" s="28"/>
      <c r="KXH19" s="17"/>
      <c r="KXI19" s="27"/>
      <c r="KXJ19" s="27"/>
      <c r="KXK19" s="27"/>
      <c r="KXL19" s="27"/>
      <c r="KXM19" s="27"/>
      <c r="KXN19" s="27"/>
      <c r="KXO19" s="28"/>
      <c r="KXP19" s="17"/>
      <c r="KXQ19" s="27"/>
      <c r="KXR19" s="27"/>
      <c r="KXS19" s="27"/>
      <c r="KXT19" s="27"/>
      <c r="KXU19" s="27"/>
      <c r="KXV19" s="27"/>
      <c r="KXW19" s="28"/>
      <c r="KXX19" s="17"/>
      <c r="KXY19" s="27"/>
      <c r="KXZ19" s="27"/>
      <c r="KYA19" s="27"/>
      <c r="KYB19" s="27"/>
      <c r="KYC19" s="27"/>
      <c r="KYD19" s="27"/>
      <c r="KYE19" s="28"/>
      <c r="KYF19" s="17"/>
      <c r="KYG19" s="27"/>
      <c r="KYH19" s="27"/>
      <c r="KYI19" s="27"/>
      <c r="KYJ19" s="27"/>
      <c r="KYK19" s="27"/>
      <c r="KYL19" s="27"/>
      <c r="KYM19" s="28"/>
      <c r="KYN19" s="17"/>
      <c r="KYO19" s="27"/>
      <c r="KYP19" s="27"/>
      <c r="KYQ19" s="27"/>
      <c r="KYR19" s="27"/>
      <c r="KYS19" s="27"/>
      <c r="KYT19" s="27"/>
      <c r="KYU19" s="28"/>
      <c r="KYV19" s="17"/>
      <c r="KYW19" s="27"/>
      <c r="KYX19" s="27"/>
      <c r="KYY19" s="27"/>
      <c r="KYZ19" s="27"/>
      <c r="KZA19" s="27"/>
      <c r="KZB19" s="27"/>
      <c r="KZC19" s="28"/>
      <c r="KZD19" s="17"/>
      <c r="KZE19" s="27"/>
      <c r="KZF19" s="27"/>
      <c r="KZG19" s="27"/>
      <c r="KZH19" s="27"/>
      <c r="KZI19" s="27"/>
      <c r="KZJ19" s="27"/>
      <c r="KZK19" s="28"/>
      <c r="KZL19" s="17"/>
      <c r="KZM19" s="27"/>
      <c r="KZN19" s="27"/>
      <c r="KZO19" s="27"/>
      <c r="KZP19" s="27"/>
      <c r="KZQ19" s="27"/>
      <c r="KZR19" s="27"/>
      <c r="KZS19" s="28"/>
      <c r="KZT19" s="17"/>
      <c r="KZU19" s="27"/>
      <c r="KZV19" s="27"/>
      <c r="KZW19" s="27"/>
      <c r="KZX19" s="27"/>
      <c r="KZY19" s="27"/>
      <c r="KZZ19" s="27"/>
      <c r="LAA19" s="28"/>
      <c r="LAB19" s="17"/>
      <c r="LAC19" s="27"/>
      <c r="LAD19" s="27"/>
      <c r="LAE19" s="27"/>
      <c r="LAF19" s="27"/>
      <c r="LAG19" s="27"/>
      <c r="LAH19" s="27"/>
      <c r="LAI19" s="28"/>
      <c r="LAJ19" s="17"/>
      <c r="LAK19" s="27"/>
      <c r="LAL19" s="27"/>
      <c r="LAM19" s="27"/>
      <c r="LAN19" s="27"/>
      <c r="LAO19" s="27"/>
      <c r="LAP19" s="27"/>
      <c r="LAQ19" s="28"/>
      <c r="LAR19" s="17"/>
      <c r="LAS19" s="27"/>
      <c r="LAT19" s="27"/>
      <c r="LAU19" s="27"/>
      <c r="LAV19" s="27"/>
      <c r="LAW19" s="27"/>
      <c r="LAX19" s="27"/>
      <c r="LAY19" s="28"/>
      <c r="LAZ19" s="17"/>
      <c r="LBA19" s="27"/>
      <c r="LBB19" s="27"/>
      <c r="LBC19" s="27"/>
      <c r="LBD19" s="27"/>
      <c r="LBE19" s="27"/>
      <c r="LBF19" s="27"/>
      <c r="LBG19" s="28"/>
      <c r="LBH19" s="17"/>
      <c r="LBI19" s="27"/>
      <c r="LBJ19" s="27"/>
      <c r="LBK19" s="27"/>
      <c r="LBL19" s="27"/>
      <c r="LBM19" s="27"/>
      <c r="LBN19" s="27"/>
      <c r="LBO19" s="28"/>
      <c r="LBP19" s="17"/>
      <c r="LBQ19" s="27"/>
      <c r="LBR19" s="27"/>
      <c r="LBS19" s="27"/>
      <c r="LBT19" s="27"/>
      <c r="LBU19" s="27"/>
      <c r="LBV19" s="27"/>
      <c r="LBW19" s="28"/>
      <c r="LBX19" s="17"/>
      <c r="LBY19" s="27"/>
      <c r="LBZ19" s="27"/>
      <c r="LCA19" s="27"/>
      <c r="LCB19" s="27"/>
      <c r="LCC19" s="27"/>
      <c r="LCD19" s="27"/>
      <c r="LCE19" s="28"/>
      <c r="LCF19" s="17"/>
      <c r="LCG19" s="27"/>
      <c r="LCH19" s="27"/>
      <c r="LCI19" s="27"/>
      <c r="LCJ19" s="27"/>
      <c r="LCK19" s="27"/>
      <c r="LCL19" s="27"/>
      <c r="LCM19" s="28"/>
      <c r="LCN19" s="17"/>
      <c r="LCO19" s="27"/>
      <c r="LCP19" s="27"/>
      <c r="LCQ19" s="27"/>
      <c r="LCR19" s="27"/>
      <c r="LCS19" s="27"/>
      <c r="LCT19" s="27"/>
      <c r="LCU19" s="28"/>
      <c r="LCV19" s="17"/>
      <c r="LCW19" s="27"/>
      <c r="LCX19" s="27"/>
      <c r="LCY19" s="27"/>
      <c r="LCZ19" s="27"/>
      <c r="LDA19" s="27"/>
      <c r="LDB19" s="27"/>
      <c r="LDC19" s="28"/>
      <c r="LDD19" s="17"/>
      <c r="LDE19" s="27"/>
      <c r="LDF19" s="27"/>
      <c r="LDG19" s="27"/>
      <c r="LDH19" s="27"/>
      <c r="LDI19" s="27"/>
      <c r="LDJ19" s="27"/>
      <c r="LDK19" s="28"/>
      <c r="LDL19" s="17"/>
      <c r="LDM19" s="27"/>
      <c r="LDN19" s="27"/>
      <c r="LDO19" s="27"/>
      <c r="LDP19" s="27"/>
      <c r="LDQ19" s="27"/>
      <c r="LDR19" s="27"/>
      <c r="LDS19" s="28"/>
      <c r="LDT19" s="17"/>
      <c r="LDU19" s="27"/>
      <c r="LDV19" s="27"/>
      <c r="LDW19" s="27"/>
      <c r="LDX19" s="27"/>
      <c r="LDY19" s="27"/>
      <c r="LDZ19" s="27"/>
      <c r="LEA19" s="28"/>
      <c r="LEB19" s="17"/>
      <c r="LEC19" s="27"/>
      <c r="LED19" s="27"/>
      <c r="LEE19" s="27"/>
      <c r="LEF19" s="27"/>
      <c r="LEG19" s="27"/>
      <c r="LEH19" s="27"/>
      <c r="LEI19" s="28"/>
      <c r="LEJ19" s="17"/>
      <c r="LEK19" s="27"/>
      <c r="LEL19" s="27"/>
      <c r="LEM19" s="27"/>
      <c r="LEN19" s="27"/>
      <c r="LEO19" s="27"/>
      <c r="LEP19" s="27"/>
      <c r="LEQ19" s="28"/>
      <c r="LER19" s="17"/>
      <c r="LES19" s="27"/>
      <c r="LET19" s="27"/>
      <c r="LEU19" s="27"/>
      <c r="LEV19" s="27"/>
      <c r="LEW19" s="27"/>
      <c r="LEX19" s="27"/>
      <c r="LEY19" s="28"/>
      <c r="LEZ19" s="17"/>
      <c r="LFA19" s="27"/>
      <c r="LFB19" s="27"/>
      <c r="LFC19" s="27"/>
      <c r="LFD19" s="27"/>
      <c r="LFE19" s="27"/>
      <c r="LFF19" s="27"/>
      <c r="LFG19" s="28"/>
      <c r="LFH19" s="17"/>
      <c r="LFI19" s="27"/>
      <c r="LFJ19" s="27"/>
      <c r="LFK19" s="27"/>
      <c r="LFL19" s="27"/>
      <c r="LFM19" s="27"/>
      <c r="LFN19" s="27"/>
      <c r="LFO19" s="28"/>
      <c r="LFP19" s="17"/>
      <c r="LFQ19" s="27"/>
      <c r="LFR19" s="27"/>
      <c r="LFS19" s="27"/>
      <c r="LFT19" s="27"/>
      <c r="LFU19" s="27"/>
      <c r="LFV19" s="27"/>
      <c r="LFW19" s="28"/>
      <c r="LFX19" s="17"/>
      <c r="LFY19" s="27"/>
      <c r="LFZ19" s="27"/>
      <c r="LGA19" s="27"/>
      <c r="LGB19" s="27"/>
      <c r="LGC19" s="27"/>
      <c r="LGD19" s="27"/>
      <c r="LGE19" s="28"/>
      <c r="LGF19" s="17"/>
      <c r="LGG19" s="27"/>
      <c r="LGH19" s="27"/>
      <c r="LGI19" s="27"/>
      <c r="LGJ19" s="27"/>
      <c r="LGK19" s="27"/>
      <c r="LGL19" s="27"/>
      <c r="LGM19" s="28"/>
      <c r="LGN19" s="17"/>
      <c r="LGO19" s="27"/>
      <c r="LGP19" s="27"/>
      <c r="LGQ19" s="27"/>
      <c r="LGR19" s="27"/>
      <c r="LGS19" s="27"/>
      <c r="LGT19" s="27"/>
      <c r="LGU19" s="28"/>
      <c r="LGV19" s="17"/>
      <c r="LGW19" s="27"/>
      <c r="LGX19" s="27"/>
      <c r="LGY19" s="27"/>
      <c r="LGZ19" s="27"/>
      <c r="LHA19" s="27"/>
      <c r="LHB19" s="27"/>
      <c r="LHC19" s="28"/>
      <c r="LHD19" s="17"/>
      <c r="LHE19" s="27"/>
      <c r="LHF19" s="27"/>
      <c r="LHG19" s="27"/>
      <c r="LHH19" s="27"/>
      <c r="LHI19" s="27"/>
      <c r="LHJ19" s="27"/>
      <c r="LHK19" s="28"/>
      <c r="LHL19" s="17"/>
      <c r="LHM19" s="27"/>
      <c r="LHN19" s="27"/>
      <c r="LHO19" s="27"/>
      <c r="LHP19" s="27"/>
      <c r="LHQ19" s="27"/>
      <c r="LHR19" s="27"/>
      <c r="LHS19" s="28"/>
      <c r="LHT19" s="17"/>
      <c r="LHU19" s="27"/>
      <c r="LHV19" s="27"/>
      <c r="LHW19" s="27"/>
      <c r="LHX19" s="27"/>
      <c r="LHY19" s="27"/>
      <c r="LHZ19" s="27"/>
      <c r="LIA19" s="28"/>
      <c r="LIB19" s="17"/>
      <c r="LIC19" s="27"/>
      <c r="LID19" s="27"/>
      <c r="LIE19" s="27"/>
      <c r="LIF19" s="27"/>
      <c r="LIG19" s="27"/>
      <c r="LIH19" s="27"/>
      <c r="LII19" s="28"/>
      <c r="LIJ19" s="17"/>
      <c r="LIK19" s="27"/>
      <c r="LIL19" s="27"/>
      <c r="LIM19" s="27"/>
      <c r="LIN19" s="27"/>
      <c r="LIO19" s="27"/>
      <c r="LIP19" s="27"/>
      <c r="LIQ19" s="28"/>
      <c r="LIR19" s="17"/>
      <c r="LIS19" s="27"/>
      <c r="LIT19" s="27"/>
      <c r="LIU19" s="27"/>
      <c r="LIV19" s="27"/>
      <c r="LIW19" s="27"/>
      <c r="LIX19" s="27"/>
      <c r="LIY19" s="28"/>
      <c r="LIZ19" s="17"/>
      <c r="LJA19" s="27"/>
      <c r="LJB19" s="27"/>
      <c r="LJC19" s="27"/>
      <c r="LJD19" s="27"/>
      <c r="LJE19" s="27"/>
      <c r="LJF19" s="27"/>
      <c r="LJG19" s="28"/>
      <c r="LJH19" s="17"/>
      <c r="LJI19" s="27"/>
      <c r="LJJ19" s="27"/>
      <c r="LJK19" s="27"/>
      <c r="LJL19" s="27"/>
      <c r="LJM19" s="27"/>
      <c r="LJN19" s="27"/>
      <c r="LJO19" s="28"/>
      <c r="LJP19" s="17"/>
      <c r="LJQ19" s="27"/>
      <c r="LJR19" s="27"/>
      <c r="LJS19" s="27"/>
      <c r="LJT19" s="27"/>
      <c r="LJU19" s="27"/>
      <c r="LJV19" s="27"/>
      <c r="LJW19" s="28"/>
      <c r="LJX19" s="17"/>
      <c r="LJY19" s="27"/>
      <c r="LJZ19" s="27"/>
      <c r="LKA19" s="27"/>
      <c r="LKB19" s="27"/>
      <c r="LKC19" s="27"/>
      <c r="LKD19" s="27"/>
      <c r="LKE19" s="28"/>
      <c r="LKF19" s="17"/>
      <c r="LKG19" s="27"/>
      <c r="LKH19" s="27"/>
      <c r="LKI19" s="27"/>
      <c r="LKJ19" s="27"/>
      <c r="LKK19" s="27"/>
      <c r="LKL19" s="27"/>
      <c r="LKM19" s="28"/>
      <c r="LKN19" s="17"/>
      <c r="LKO19" s="27"/>
      <c r="LKP19" s="27"/>
      <c r="LKQ19" s="27"/>
      <c r="LKR19" s="27"/>
      <c r="LKS19" s="27"/>
      <c r="LKT19" s="27"/>
      <c r="LKU19" s="28"/>
      <c r="LKV19" s="17"/>
      <c r="LKW19" s="27"/>
      <c r="LKX19" s="27"/>
      <c r="LKY19" s="27"/>
      <c r="LKZ19" s="27"/>
      <c r="LLA19" s="27"/>
      <c r="LLB19" s="27"/>
      <c r="LLC19" s="28"/>
      <c r="LLD19" s="17"/>
      <c r="LLE19" s="27"/>
      <c r="LLF19" s="27"/>
      <c r="LLG19" s="27"/>
      <c r="LLH19" s="27"/>
      <c r="LLI19" s="27"/>
      <c r="LLJ19" s="27"/>
      <c r="LLK19" s="28"/>
      <c r="LLL19" s="17"/>
      <c r="LLM19" s="27"/>
      <c r="LLN19" s="27"/>
      <c r="LLO19" s="27"/>
      <c r="LLP19" s="27"/>
      <c r="LLQ19" s="27"/>
      <c r="LLR19" s="27"/>
      <c r="LLS19" s="28"/>
      <c r="LLT19" s="17"/>
      <c r="LLU19" s="27"/>
      <c r="LLV19" s="27"/>
      <c r="LLW19" s="27"/>
      <c r="LLX19" s="27"/>
      <c r="LLY19" s="27"/>
      <c r="LLZ19" s="27"/>
      <c r="LMA19" s="28"/>
      <c r="LMB19" s="17"/>
      <c r="LMC19" s="27"/>
      <c r="LMD19" s="27"/>
      <c r="LME19" s="27"/>
      <c r="LMF19" s="27"/>
      <c r="LMG19" s="27"/>
      <c r="LMH19" s="27"/>
      <c r="LMI19" s="28"/>
      <c r="LMJ19" s="17"/>
      <c r="LMK19" s="27"/>
      <c r="LML19" s="27"/>
      <c r="LMM19" s="27"/>
      <c r="LMN19" s="27"/>
      <c r="LMO19" s="27"/>
      <c r="LMP19" s="27"/>
      <c r="LMQ19" s="28"/>
      <c r="LMR19" s="17"/>
      <c r="LMS19" s="27"/>
      <c r="LMT19" s="27"/>
      <c r="LMU19" s="27"/>
      <c r="LMV19" s="27"/>
      <c r="LMW19" s="27"/>
      <c r="LMX19" s="27"/>
      <c r="LMY19" s="28"/>
      <c r="LMZ19" s="17"/>
      <c r="LNA19" s="27"/>
      <c r="LNB19" s="27"/>
      <c r="LNC19" s="27"/>
      <c r="LND19" s="27"/>
      <c r="LNE19" s="27"/>
      <c r="LNF19" s="27"/>
      <c r="LNG19" s="28"/>
      <c r="LNH19" s="17"/>
      <c r="LNI19" s="27"/>
      <c r="LNJ19" s="27"/>
      <c r="LNK19" s="27"/>
      <c r="LNL19" s="27"/>
      <c r="LNM19" s="27"/>
      <c r="LNN19" s="27"/>
      <c r="LNO19" s="28"/>
      <c r="LNP19" s="17"/>
      <c r="LNQ19" s="27"/>
      <c r="LNR19" s="27"/>
      <c r="LNS19" s="27"/>
      <c r="LNT19" s="27"/>
      <c r="LNU19" s="27"/>
      <c r="LNV19" s="27"/>
      <c r="LNW19" s="28"/>
      <c r="LNX19" s="17"/>
      <c r="LNY19" s="27"/>
      <c r="LNZ19" s="27"/>
      <c r="LOA19" s="27"/>
      <c r="LOB19" s="27"/>
      <c r="LOC19" s="27"/>
      <c r="LOD19" s="27"/>
      <c r="LOE19" s="28"/>
      <c r="LOF19" s="17"/>
      <c r="LOG19" s="27"/>
      <c r="LOH19" s="27"/>
      <c r="LOI19" s="27"/>
      <c r="LOJ19" s="27"/>
      <c r="LOK19" s="27"/>
      <c r="LOL19" s="27"/>
      <c r="LOM19" s="28"/>
      <c r="LON19" s="17"/>
      <c r="LOO19" s="27"/>
      <c r="LOP19" s="27"/>
      <c r="LOQ19" s="27"/>
      <c r="LOR19" s="27"/>
      <c r="LOS19" s="27"/>
      <c r="LOT19" s="27"/>
      <c r="LOU19" s="28"/>
      <c r="LOV19" s="17"/>
      <c r="LOW19" s="27"/>
      <c r="LOX19" s="27"/>
      <c r="LOY19" s="27"/>
      <c r="LOZ19" s="27"/>
      <c r="LPA19" s="27"/>
      <c r="LPB19" s="27"/>
      <c r="LPC19" s="28"/>
      <c r="LPD19" s="17"/>
      <c r="LPE19" s="27"/>
      <c r="LPF19" s="27"/>
      <c r="LPG19" s="27"/>
      <c r="LPH19" s="27"/>
      <c r="LPI19" s="27"/>
      <c r="LPJ19" s="27"/>
      <c r="LPK19" s="28"/>
      <c r="LPL19" s="17"/>
      <c r="LPM19" s="27"/>
      <c r="LPN19" s="27"/>
      <c r="LPO19" s="27"/>
      <c r="LPP19" s="27"/>
      <c r="LPQ19" s="27"/>
      <c r="LPR19" s="27"/>
      <c r="LPS19" s="28"/>
      <c r="LPT19" s="17"/>
      <c r="LPU19" s="27"/>
      <c r="LPV19" s="27"/>
      <c r="LPW19" s="27"/>
      <c r="LPX19" s="27"/>
      <c r="LPY19" s="27"/>
      <c r="LPZ19" s="27"/>
      <c r="LQA19" s="28"/>
      <c r="LQB19" s="17"/>
      <c r="LQC19" s="27"/>
      <c r="LQD19" s="27"/>
      <c r="LQE19" s="27"/>
      <c r="LQF19" s="27"/>
      <c r="LQG19" s="27"/>
      <c r="LQH19" s="27"/>
      <c r="LQI19" s="28"/>
      <c r="LQJ19" s="17"/>
      <c r="LQK19" s="27"/>
      <c r="LQL19" s="27"/>
      <c r="LQM19" s="27"/>
      <c r="LQN19" s="27"/>
      <c r="LQO19" s="27"/>
      <c r="LQP19" s="27"/>
      <c r="LQQ19" s="28"/>
      <c r="LQR19" s="17"/>
      <c r="LQS19" s="27"/>
      <c r="LQT19" s="27"/>
      <c r="LQU19" s="27"/>
      <c r="LQV19" s="27"/>
      <c r="LQW19" s="27"/>
      <c r="LQX19" s="27"/>
      <c r="LQY19" s="28"/>
      <c r="LQZ19" s="17"/>
      <c r="LRA19" s="27"/>
      <c r="LRB19" s="27"/>
      <c r="LRC19" s="27"/>
      <c r="LRD19" s="27"/>
      <c r="LRE19" s="27"/>
      <c r="LRF19" s="27"/>
      <c r="LRG19" s="28"/>
      <c r="LRH19" s="17"/>
      <c r="LRI19" s="27"/>
      <c r="LRJ19" s="27"/>
      <c r="LRK19" s="27"/>
      <c r="LRL19" s="27"/>
      <c r="LRM19" s="27"/>
      <c r="LRN19" s="27"/>
      <c r="LRO19" s="28"/>
      <c r="LRP19" s="17"/>
      <c r="LRQ19" s="27"/>
      <c r="LRR19" s="27"/>
      <c r="LRS19" s="27"/>
      <c r="LRT19" s="27"/>
      <c r="LRU19" s="27"/>
      <c r="LRV19" s="27"/>
      <c r="LRW19" s="28"/>
      <c r="LRX19" s="17"/>
      <c r="LRY19" s="27"/>
      <c r="LRZ19" s="27"/>
      <c r="LSA19" s="27"/>
      <c r="LSB19" s="27"/>
      <c r="LSC19" s="27"/>
      <c r="LSD19" s="27"/>
      <c r="LSE19" s="28"/>
      <c r="LSF19" s="17"/>
      <c r="LSG19" s="27"/>
      <c r="LSH19" s="27"/>
      <c r="LSI19" s="27"/>
      <c r="LSJ19" s="27"/>
      <c r="LSK19" s="27"/>
      <c r="LSL19" s="27"/>
      <c r="LSM19" s="28"/>
      <c r="LSN19" s="17"/>
      <c r="LSO19" s="27"/>
      <c r="LSP19" s="27"/>
      <c r="LSQ19" s="27"/>
      <c r="LSR19" s="27"/>
      <c r="LSS19" s="27"/>
      <c r="LST19" s="27"/>
      <c r="LSU19" s="28"/>
      <c r="LSV19" s="17"/>
      <c r="LSW19" s="27"/>
      <c r="LSX19" s="27"/>
      <c r="LSY19" s="27"/>
      <c r="LSZ19" s="27"/>
      <c r="LTA19" s="27"/>
      <c r="LTB19" s="27"/>
      <c r="LTC19" s="28"/>
      <c r="LTD19" s="17"/>
      <c r="LTE19" s="27"/>
      <c r="LTF19" s="27"/>
      <c r="LTG19" s="27"/>
      <c r="LTH19" s="27"/>
      <c r="LTI19" s="27"/>
      <c r="LTJ19" s="27"/>
      <c r="LTK19" s="28"/>
      <c r="LTL19" s="17"/>
      <c r="LTM19" s="27"/>
      <c r="LTN19" s="27"/>
      <c r="LTO19" s="27"/>
      <c r="LTP19" s="27"/>
      <c r="LTQ19" s="27"/>
      <c r="LTR19" s="27"/>
      <c r="LTS19" s="28"/>
      <c r="LTT19" s="17"/>
      <c r="LTU19" s="27"/>
      <c r="LTV19" s="27"/>
      <c r="LTW19" s="27"/>
      <c r="LTX19" s="27"/>
      <c r="LTY19" s="27"/>
      <c r="LTZ19" s="27"/>
      <c r="LUA19" s="28"/>
      <c r="LUB19" s="17"/>
      <c r="LUC19" s="27"/>
      <c r="LUD19" s="27"/>
      <c r="LUE19" s="27"/>
      <c r="LUF19" s="27"/>
      <c r="LUG19" s="27"/>
      <c r="LUH19" s="27"/>
      <c r="LUI19" s="28"/>
      <c r="LUJ19" s="17"/>
      <c r="LUK19" s="27"/>
      <c r="LUL19" s="27"/>
      <c r="LUM19" s="27"/>
      <c r="LUN19" s="27"/>
      <c r="LUO19" s="27"/>
      <c r="LUP19" s="27"/>
      <c r="LUQ19" s="28"/>
      <c r="LUR19" s="17"/>
      <c r="LUS19" s="27"/>
      <c r="LUT19" s="27"/>
      <c r="LUU19" s="27"/>
      <c r="LUV19" s="27"/>
      <c r="LUW19" s="27"/>
      <c r="LUX19" s="27"/>
      <c r="LUY19" s="28"/>
      <c r="LUZ19" s="17"/>
      <c r="LVA19" s="27"/>
      <c r="LVB19" s="27"/>
      <c r="LVC19" s="27"/>
      <c r="LVD19" s="27"/>
      <c r="LVE19" s="27"/>
      <c r="LVF19" s="27"/>
      <c r="LVG19" s="28"/>
      <c r="LVH19" s="17"/>
      <c r="LVI19" s="27"/>
      <c r="LVJ19" s="27"/>
      <c r="LVK19" s="27"/>
      <c r="LVL19" s="27"/>
      <c r="LVM19" s="27"/>
      <c r="LVN19" s="27"/>
      <c r="LVO19" s="28"/>
      <c r="LVP19" s="17"/>
      <c r="LVQ19" s="27"/>
      <c r="LVR19" s="27"/>
      <c r="LVS19" s="27"/>
      <c r="LVT19" s="27"/>
      <c r="LVU19" s="27"/>
      <c r="LVV19" s="27"/>
      <c r="LVW19" s="28"/>
      <c r="LVX19" s="17"/>
      <c r="LVY19" s="27"/>
      <c r="LVZ19" s="27"/>
      <c r="LWA19" s="27"/>
      <c r="LWB19" s="27"/>
      <c r="LWC19" s="27"/>
      <c r="LWD19" s="27"/>
      <c r="LWE19" s="28"/>
      <c r="LWF19" s="17"/>
      <c r="LWG19" s="27"/>
      <c r="LWH19" s="27"/>
      <c r="LWI19" s="27"/>
      <c r="LWJ19" s="27"/>
      <c r="LWK19" s="27"/>
      <c r="LWL19" s="27"/>
      <c r="LWM19" s="28"/>
      <c r="LWN19" s="17"/>
      <c r="LWO19" s="27"/>
      <c r="LWP19" s="27"/>
      <c r="LWQ19" s="27"/>
      <c r="LWR19" s="27"/>
      <c r="LWS19" s="27"/>
      <c r="LWT19" s="27"/>
      <c r="LWU19" s="28"/>
      <c r="LWV19" s="17"/>
      <c r="LWW19" s="27"/>
      <c r="LWX19" s="27"/>
      <c r="LWY19" s="27"/>
      <c r="LWZ19" s="27"/>
      <c r="LXA19" s="27"/>
      <c r="LXB19" s="27"/>
      <c r="LXC19" s="28"/>
      <c r="LXD19" s="17"/>
      <c r="LXE19" s="27"/>
      <c r="LXF19" s="27"/>
      <c r="LXG19" s="27"/>
      <c r="LXH19" s="27"/>
      <c r="LXI19" s="27"/>
      <c r="LXJ19" s="27"/>
      <c r="LXK19" s="28"/>
      <c r="LXL19" s="17"/>
      <c r="LXM19" s="27"/>
      <c r="LXN19" s="27"/>
      <c r="LXO19" s="27"/>
      <c r="LXP19" s="27"/>
      <c r="LXQ19" s="27"/>
      <c r="LXR19" s="27"/>
      <c r="LXS19" s="28"/>
      <c r="LXT19" s="17"/>
      <c r="LXU19" s="27"/>
      <c r="LXV19" s="27"/>
      <c r="LXW19" s="27"/>
      <c r="LXX19" s="27"/>
      <c r="LXY19" s="27"/>
      <c r="LXZ19" s="27"/>
      <c r="LYA19" s="28"/>
      <c r="LYB19" s="17"/>
      <c r="LYC19" s="27"/>
      <c r="LYD19" s="27"/>
      <c r="LYE19" s="27"/>
      <c r="LYF19" s="27"/>
      <c r="LYG19" s="27"/>
      <c r="LYH19" s="27"/>
      <c r="LYI19" s="28"/>
      <c r="LYJ19" s="17"/>
      <c r="LYK19" s="27"/>
      <c r="LYL19" s="27"/>
      <c r="LYM19" s="27"/>
      <c r="LYN19" s="27"/>
      <c r="LYO19" s="27"/>
      <c r="LYP19" s="27"/>
      <c r="LYQ19" s="28"/>
      <c r="LYR19" s="17"/>
      <c r="LYS19" s="27"/>
      <c r="LYT19" s="27"/>
      <c r="LYU19" s="27"/>
      <c r="LYV19" s="27"/>
      <c r="LYW19" s="27"/>
      <c r="LYX19" s="27"/>
      <c r="LYY19" s="28"/>
      <c r="LYZ19" s="17"/>
      <c r="LZA19" s="27"/>
      <c r="LZB19" s="27"/>
      <c r="LZC19" s="27"/>
      <c r="LZD19" s="27"/>
      <c r="LZE19" s="27"/>
      <c r="LZF19" s="27"/>
      <c r="LZG19" s="28"/>
      <c r="LZH19" s="17"/>
      <c r="LZI19" s="27"/>
      <c r="LZJ19" s="27"/>
      <c r="LZK19" s="27"/>
      <c r="LZL19" s="27"/>
      <c r="LZM19" s="27"/>
      <c r="LZN19" s="27"/>
      <c r="LZO19" s="28"/>
      <c r="LZP19" s="17"/>
      <c r="LZQ19" s="27"/>
      <c r="LZR19" s="27"/>
      <c r="LZS19" s="27"/>
      <c r="LZT19" s="27"/>
      <c r="LZU19" s="27"/>
      <c r="LZV19" s="27"/>
      <c r="LZW19" s="28"/>
      <c r="LZX19" s="17"/>
      <c r="LZY19" s="27"/>
      <c r="LZZ19" s="27"/>
      <c r="MAA19" s="27"/>
      <c r="MAB19" s="27"/>
      <c r="MAC19" s="27"/>
      <c r="MAD19" s="27"/>
      <c r="MAE19" s="28"/>
      <c r="MAF19" s="17"/>
      <c r="MAG19" s="27"/>
      <c r="MAH19" s="27"/>
      <c r="MAI19" s="27"/>
      <c r="MAJ19" s="27"/>
      <c r="MAK19" s="27"/>
      <c r="MAL19" s="27"/>
      <c r="MAM19" s="28"/>
      <c r="MAN19" s="17"/>
      <c r="MAO19" s="27"/>
      <c r="MAP19" s="27"/>
      <c r="MAQ19" s="27"/>
      <c r="MAR19" s="27"/>
      <c r="MAS19" s="27"/>
      <c r="MAT19" s="27"/>
      <c r="MAU19" s="28"/>
      <c r="MAV19" s="17"/>
      <c r="MAW19" s="27"/>
      <c r="MAX19" s="27"/>
      <c r="MAY19" s="27"/>
      <c r="MAZ19" s="27"/>
      <c r="MBA19" s="27"/>
      <c r="MBB19" s="27"/>
      <c r="MBC19" s="28"/>
      <c r="MBD19" s="17"/>
      <c r="MBE19" s="27"/>
      <c r="MBF19" s="27"/>
      <c r="MBG19" s="27"/>
      <c r="MBH19" s="27"/>
      <c r="MBI19" s="27"/>
      <c r="MBJ19" s="27"/>
      <c r="MBK19" s="28"/>
      <c r="MBL19" s="17"/>
      <c r="MBM19" s="27"/>
      <c r="MBN19" s="27"/>
      <c r="MBO19" s="27"/>
      <c r="MBP19" s="27"/>
      <c r="MBQ19" s="27"/>
      <c r="MBR19" s="27"/>
      <c r="MBS19" s="28"/>
      <c r="MBT19" s="17"/>
      <c r="MBU19" s="27"/>
      <c r="MBV19" s="27"/>
      <c r="MBW19" s="27"/>
      <c r="MBX19" s="27"/>
      <c r="MBY19" s="27"/>
      <c r="MBZ19" s="27"/>
      <c r="MCA19" s="28"/>
      <c r="MCB19" s="17"/>
      <c r="MCC19" s="27"/>
      <c r="MCD19" s="27"/>
      <c r="MCE19" s="27"/>
      <c r="MCF19" s="27"/>
      <c r="MCG19" s="27"/>
      <c r="MCH19" s="27"/>
      <c r="MCI19" s="28"/>
      <c r="MCJ19" s="17"/>
      <c r="MCK19" s="27"/>
      <c r="MCL19" s="27"/>
      <c r="MCM19" s="27"/>
      <c r="MCN19" s="27"/>
      <c r="MCO19" s="27"/>
      <c r="MCP19" s="27"/>
      <c r="MCQ19" s="28"/>
      <c r="MCR19" s="17"/>
      <c r="MCS19" s="27"/>
      <c r="MCT19" s="27"/>
      <c r="MCU19" s="27"/>
      <c r="MCV19" s="27"/>
      <c r="MCW19" s="27"/>
      <c r="MCX19" s="27"/>
      <c r="MCY19" s="28"/>
      <c r="MCZ19" s="17"/>
      <c r="MDA19" s="27"/>
      <c r="MDB19" s="27"/>
      <c r="MDC19" s="27"/>
      <c r="MDD19" s="27"/>
      <c r="MDE19" s="27"/>
      <c r="MDF19" s="27"/>
      <c r="MDG19" s="28"/>
      <c r="MDH19" s="17"/>
      <c r="MDI19" s="27"/>
      <c r="MDJ19" s="27"/>
      <c r="MDK19" s="27"/>
      <c r="MDL19" s="27"/>
      <c r="MDM19" s="27"/>
      <c r="MDN19" s="27"/>
      <c r="MDO19" s="28"/>
      <c r="MDP19" s="17"/>
      <c r="MDQ19" s="27"/>
      <c r="MDR19" s="27"/>
      <c r="MDS19" s="27"/>
      <c r="MDT19" s="27"/>
      <c r="MDU19" s="27"/>
      <c r="MDV19" s="27"/>
      <c r="MDW19" s="28"/>
      <c r="MDX19" s="17"/>
      <c r="MDY19" s="27"/>
      <c r="MDZ19" s="27"/>
      <c r="MEA19" s="27"/>
      <c r="MEB19" s="27"/>
      <c r="MEC19" s="27"/>
      <c r="MED19" s="27"/>
      <c r="MEE19" s="28"/>
      <c r="MEF19" s="17"/>
      <c r="MEG19" s="27"/>
      <c r="MEH19" s="27"/>
      <c r="MEI19" s="27"/>
      <c r="MEJ19" s="27"/>
      <c r="MEK19" s="27"/>
      <c r="MEL19" s="27"/>
      <c r="MEM19" s="28"/>
      <c r="MEN19" s="17"/>
      <c r="MEO19" s="27"/>
      <c r="MEP19" s="27"/>
      <c r="MEQ19" s="27"/>
      <c r="MER19" s="27"/>
      <c r="MES19" s="27"/>
      <c r="MET19" s="27"/>
      <c r="MEU19" s="28"/>
      <c r="MEV19" s="17"/>
      <c r="MEW19" s="27"/>
      <c r="MEX19" s="27"/>
      <c r="MEY19" s="27"/>
      <c r="MEZ19" s="27"/>
      <c r="MFA19" s="27"/>
      <c r="MFB19" s="27"/>
      <c r="MFC19" s="28"/>
      <c r="MFD19" s="17"/>
      <c r="MFE19" s="27"/>
      <c r="MFF19" s="27"/>
      <c r="MFG19" s="27"/>
      <c r="MFH19" s="27"/>
      <c r="MFI19" s="27"/>
      <c r="MFJ19" s="27"/>
      <c r="MFK19" s="28"/>
      <c r="MFL19" s="17"/>
      <c r="MFM19" s="27"/>
      <c r="MFN19" s="27"/>
      <c r="MFO19" s="27"/>
      <c r="MFP19" s="27"/>
      <c r="MFQ19" s="27"/>
      <c r="MFR19" s="27"/>
      <c r="MFS19" s="28"/>
      <c r="MFT19" s="17"/>
      <c r="MFU19" s="27"/>
      <c r="MFV19" s="27"/>
      <c r="MFW19" s="27"/>
      <c r="MFX19" s="27"/>
      <c r="MFY19" s="27"/>
      <c r="MFZ19" s="27"/>
      <c r="MGA19" s="28"/>
      <c r="MGB19" s="17"/>
      <c r="MGC19" s="27"/>
      <c r="MGD19" s="27"/>
      <c r="MGE19" s="27"/>
      <c r="MGF19" s="27"/>
      <c r="MGG19" s="27"/>
      <c r="MGH19" s="27"/>
      <c r="MGI19" s="28"/>
      <c r="MGJ19" s="17"/>
      <c r="MGK19" s="27"/>
      <c r="MGL19" s="27"/>
      <c r="MGM19" s="27"/>
      <c r="MGN19" s="27"/>
      <c r="MGO19" s="27"/>
      <c r="MGP19" s="27"/>
      <c r="MGQ19" s="28"/>
      <c r="MGR19" s="17"/>
      <c r="MGS19" s="27"/>
      <c r="MGT19" s="27"/>
      <c r="MGU19" s="27"/>
      <c r="MGV19" s="27"/>
      <c r="MGW19" s="27"/>
      <c r="MGX19" s="27"/>
      <c r="MGY19" s="28"/>
      <c r="MGZ19" s="17"/>
      <c r="MHA19" s="27"/>
      <c r="MHB19" s="27"/>
      <c r="MHC19" s="27"/>
      <c r="MHD19" s="27"/>
      <c r="MHE19" s="27"/>
      <c r="MHF19" s="27"/>
      <c r="MHG19" s="28"/>
      <c r="MHH19" s="17"/>
      <c r="MHI19" s="27"/>
      <c r="MHJ19" s="27"/>
      <c r="MHK19" s="27"/>
      <c r="MHL19" s="27"/>
      <c r="MHM19" s="27"/>
      <c r="MHN19" s="27"/>
      <c r="MHO19" s="28"/>
      <c r="MHP19" s="17"/>
      <c r="MHQ19" s="27"/>
      <c r="MHR19" s="27"/>
      <c r="MHS19" s="27"/>
      <c r="MHT19" s="27"/>
      <c r="MHU19" s="27"/>
      <c r="MHV19" s="27"/>
      <c r="MHW19" s="28"/>
      <c r="MHX19" s="17"/>
      <c r="MHY19" s="27"/>
      <c r="MHZ19" s="27"/>
      <c r="MIA19" s="27"/>
      <c r="MIB19" s="27"/>
      <c r="MIC19" s="27"/>
      <c r="MID19" s="27"/>
      <c r="MIE19" s="28"/>
      <c r="MIF19" s="17"/>
      <c r="MIG19" s="27"/>
      <c r="MIH19" s="27"/>
      <c r="MII19" s="27"/>
      <c r="MIJ19" s="27"/>
      <c r="MIK19" s="27"/>
      <c r="MIL19" s="27"/>
      <c r="MIM19" s="28"/>
      <c r="MIN19" s="17"/>
      <c r="MIO19" s="27"/>
      <c r="MIP19" s="27"/>
      <c r="MIQ19" s="27"/>
      <c r="MIR19" s="27"/>
      <c r="MIS19" s="27"/>
      <c r="MIT19" s="27"/>
      <c r="MIU19" s="28"/>
      <c r="MIV19" s="17"/>
      <c r="MIW19" s="27"/>
      <c r="MIX19" s="27"/>
      <c r="MIY19" s="27"/>
      <c r="MIZ19" s="27"/>
      <c r="MJA19" s="27"/>
      <c r="MJB19" s="27"/>
      <c r="MJC19" s="28"/>
      <c r="MJD19" s="17"/>
      <c r="MJE19" s="27"/>
      <c r="MJF19" s="27"/>
      <c r="MJG19" s="27"/>
      <c r="MJH19" s="27"/>
      <c r="MJI19" s="27"/>
      <c r="MJJ19" s="27"/>
      <c r="MJK19" s="28"/>
      <c r="MJL19" s="17"/>
      <c r="MJM19" s="27"/>
      <c r="MJN19" s="27"/>
      <c r="MJO19" s="27"/>
      <c r="MJP19" s="27"/>
      <c r="MJQ19" s="27"/>
      <c r="MJR19" s="27"/>
      <c r="MJS19" s="28"/>
      <c r="MJT19" s="17"/>
      <c r="MJU19" s="27"/>
      <c r="MJV19" s="27"/>
      <c r="MJW19" s="27"/>
      <c r="MJX19" s="27"/>
      <c r="MJY19" s="27"/>
      <c r="MJZ19" s="27"/>
      <c r="MKA19" s="28"/>
      <c r="MKB19" s="17"/>
      <c r="MKC19" s="27"/>
      <c r="MKD19" s="27"/>
      <c r="MKE19" s="27"/>
      <c r="MKF19" s="27"/>
      <c r="MKG19" s="27"/>
      <c r="MKH19" s="27"/>
      <c r="MKI19" s="28"/>
      <c r="MKJ19" s="17"/>
      <c r="MKK19" s="27"/>
      <c r="MKL19" s="27"/>
      <c r="MKM19" s="27"/>
      <c r="MKN19" s="27"/>
      <c r="MKO19" s="27"/>
      <c r="MKP19" s="27"/>
      <c r="MKQ19" s="28"/>
      <c r="MKR19" s="17"/>
      <c r="MKS19" s="27"/>
      <c r="MKT19" s="27"/>
      <c r="MKU19" s="27"/>
      <c r="MKV19" s="27"/>
      <c r="MKW19" s="27"/>
      <c r="MKX19" s="27"/>
      <c r="MKY19" s="28"/>
      <c r="MKZ19" s="17"/>
      <c r="MLA19" s="27"/>
      <c r="MLB19" s="27"/>
      <c r="MLC19" s="27"/>
      <c r="MLD19" s="27"/>
      <c r="MLE19" s="27"/>
      <c r="MLF19" s="27"/>
      <c r="MLG19" s="28"/>
      <c r="MLH19" s="17"/>
      <c r="MLI19" s="27"/>
      <c r="MLJ19" s="27"/>
      <c r="MLK19" s="27"/>
      <c r="MLL19" s="27"/>
      <c r="MLM19" s="27"/>
      <c r="MLN19" s="27"/>
      <c r="MLO19" s="28"/>
      <c r="MLP19" s="17"/>
      <c r="MLQ19" s="27"/>
      <c r="MLR19" s="27"/>
      <c r="MLS19" s="27"/>
      <c r="MLT19" s="27"/>
      <c r="MLU19" s="27"/>
      <c r="MLV19" s="27"/>
      <c r="MLW19" s="28"/>
      <c r="MLX19" s="17"/>
      <c r="MLY19" s="27"/>
      <c r="MLZ19" s="27"/>
      <c r="MMA19" s="27"/>
      <c r="MMB19" s="27"/>
      <c r="MMC19" s="27"/>
      <c r="MMD19" s="27"/>
      <c r="MME19" s="28"/>
      <c r="MMF19" s="17"/>
      <c r="MMG19" s="27"/>
      <c r="MMH19" s="27"/>
      <c r="MMI19" s="27"/>
      <c r="MMJ19" s="27"/>
      <c r="MMK19" s="27"/>
      <c r="MML19" s="27"/>
      <c r="MMM19" s="28"/>
      <c r="MMN19" s="17"/>
      <c r="MMO19" s="27"/>
      <c r="MMP19" s="27"/>
      <c r="MMQ19" s="27"/>
      <c r="MMR19" s="27"/>
      <c r="MMS19" s="27"/>
      <c r="MMT19" s="27"/>
      <c r="MMU19" s="28"/>
      <c r="MMV19" s="17"/>
      <c r="MMW19" s="27"/>
      <c r="MMX19" s="27"/>
      <c r="MMY19" s="27"/>
      <c r="MMZ19" s="27"/>
      <c r="MNA19" s="27"/>
      <c r="MNB19" s="27"/>
      <c r="MNC19" s="28"/>
      <c r="MND19" s="17"/>
      <c r="MNE19" s="27"/>
      <c r="MNF19" s="27"/>
      <c r="MNG19" s="27"/>
      <c r="MNH19" s="27"/>
      <c r="MNI19" s="27"/>
      <c r="MNJ19" s="27"/>
      <c r="MNK19" s="28"/>
      <c r="MNL19" s="17"/>
      <c r="MNM19" s="27"/>
      <c r="MNN19" s="27"/>
      <c r="MNO19" s="27"/>
      <c r="MNP19" s="27"/>
      <c r="MNQ19" s="27"/>
      <c r="MNR19" s="27"/>
      <c r="MNS19" s="28"/>
      <c r="MNT19" s="17"/>
      <c r="MNU19" s="27"/>
      <c r="MNV19" s="27"/>
      <c r="MNW19" s="27"/>
      <c r="MNX19" s="27"/>
      <c r="MNY19" s="27"/>
      <c r="MNZ19" s="27"/>
      <c r="MOA19" s="28"/>
      <c r="MOB19" s="17"/>
      <c r="MOC19" s="27"/>
      <c r="MOD19" s="27"/>
      <c r="MOE19" s="27"/>
      <c r="MOF19" s="27"/>
      <c r="MOG19" s="27"/>
      <c r="MOH19" s="27"/>
      <c r="MOI19" s="28"/>
      <c r="MOJ19" s="17"/>
      <c r="MOK19" s="27"/>
      <c r="MOL19" s="27"/>
      <c r="MOM19" s="27"/>
      <c r="MON19" s="27"/>
      <c r="MOO19" s="27"/>
      <c r="MOP19" s="27"/>
      <c r="MOQ19" s="28"/>
      <c r="MOR19" s="17"/>
      <c r="MOS19" s="27"/>
      <c r="MOT19" s="27"/>
      <c r="MOU19" s="27"/>
      <c r="MOV19" s="27"/>
      <c r="MOW19" s="27"/>
      <c r="MOX19" s="27"/>
      <c r="MOY19" s="28"/>
      <c r="MOZ19" s="17"/>
      <c r="MPA19" s="27"/>
      <c r="MPB19" s="27"/>
      <c r="MPC19" s="27"/>
      <c r="MPD19" s="27"/>
      <c r="MPE19" s="27"/>
      <c r="MPF19" s="27"/>
      <c r="MPG19" s="28"/>
      <c r="MPH19" s="17"/>
      <c r="MPI19" s="27"/>
      <c r="MPJ19" s="27"/>
      <c r="MPK19" s="27"/>
      <c r="MPL19" s="27"/>
      <c r="MPM19" s="27"/>
      <c r="MPN19" s="27"/>
      <c r="MPO19" s="28"/>
      <c r="MPP19" s="17"/>
      <c r="MPQ19" s="27"/>
      <c r="MPR19" s="27"/>
      <c r="MPS19" s="27"/>
      <c r="MPT19" s="27"/>
      <c r="MPU19" s="27"/>
      <c r="MPV19" s="27"/>
      <c r="MPW19" s="28"/>
      <c r="MPX19" s="17"/>
      <c r="MPY19" s="27"/>
      <c r="MPZ19" s="27"/>
      <c r="MQA19" s="27"/>
      <c r="MQB19" s="27"/>
      <c r="MQC19" s="27"/>
      <c r="MQD19" s="27"/>
      <c r="MQE19" s="28"/>
      <c r="MQF19" s="17"/>
      <c r="MQG19" s="27"/>
      <c r="MQH19" s="27"/>
      <c r="MQI19" s="27"/>
      <c r="MQJ19" s="27"/>
      <c r="MQK19" s="27"/>
      <c r="MQL19" s="27"/>
      <c r="MQM19" s="28"/>
      <c r="MQN19" s="17"/>
      <c r="MQO19" s="27"/>
      <c r="MQP19" s="27"/>
      <c r="MQQ19" s="27"/>
      <c r="MQR19" s="27"/>
      <c r="MQS19" s="27"/>
      <c r="MQT19" s="27"/>
      <c r="MQU19" s="28"/>
      <c r="MQV19" s="17"/>
      <c r="MQW19" s="27"/>
      <c r="MQX19" s="27"/>
      <c r="MQY19" s="27"/>
      <c r="MQZ19" s="27"/>
      <c r="MRA19" s="27"/>
      <c r="MRB19" s="27"/>
      <c r="MRC19" s="28"/>
      <c r="MRD19" s="17"/>
      <c r="MRE19" s="27"/>
      <c r="MRF19" s="27"/>
      <c r="MRG19" s="27"/>
      <c r="MRH19" s="27"/>
      <c r="MRI19" s="27"/>
      <c r="MRJ19" s="27"/>
      <c r="MRK19" s="28"/>
      <c r="MRL19" s="17"/>
      <c r="MRM19" s="27"/>
      <c r="MRN19" s="27"/>
      <c r="MRO19" s="27"/>
      <c r="MRP19" s="27"/>
      <c r="MRQ19" s="27"/>
      <c r="MRR19" s="27"/>
      <c r="MRS19" s="28"/>
      <c r="MRT19" s="17"/>
      <c r="MRU19" s="27"/>
      <c r="MRV19" s="27"/>
      <c r="MRW19" s="27"/>
      <c r="MRX19" s="27"/>
      <c r="MRY19" s="27"/>
      <c r="MRZ19" s="27"/>
      <c r="MSA19" s="28"/>
      <c r="MSB19" s="17"/>
      <c r="MSC19" s="27"/>
      <c r="MSD19" s="27"/>
      <c r="MSE19" s="27"/>
      <c r="MSF19" s="27"/>
      <c r="MSG19" s="27"/>
      <c r="MSH19" s="27"/>
      <c r="MSI19" s="28"/>
      <c r="MSJ19" s="17"/>
      <c r="MSK19" s="27"/>
      <c r="MSL19" s="27"/>
      <c r="MSM19" s="27"/>
      <c r="MSN19" s="27"/>
      <c r="MSO19" s="27"/>
      <c r="MSP19" s="27"/>
      <c r="MSQ19" s="28"/>
      <c r="MSR19" s="17"/>
      <c r="MSS19" s="27"/>
      <c r="MST19" s="27"/>
      <c r="MSU19" s="27"/>
      <c r="MSV19" s="27"/>
      <c r="MSW19" s="27"/>
      <c r="MSX19" s="27"/>
      <c r="MSY19" s="28"/>
      <c r="MSZ19" s="17"/>
      <c r="MTA19" s="27"/>
      <c r="MTB19" s="27"/>
      <c r="MTC19" s="27"/>
      <c r="MTD19" s="27"/>
      <c r="MTE19" s="27"/>
      <c r="MTF19" s="27"/>
      <c r="MTG19" s="28"/>
      <c r="MTH19" s="17"/>
      <c r="MTI19" s="27"/>
      <c r="MTJ19" s="27"/>
      <c r="MTK19" s="27"/>
      <c r="MTL19" s="27"/>
      <c r="MTM19" s="27"/>
      <c r="MTN19" s="27"/>
      <c r="MTO19" s="28"/>
      <c r="MTP19" s="17"/>
      <c r="MTQ19" s="27"/>
      <c r="MTR19" s="27"/>
      <c r="MTS19" s="27"/>
      <c r="MTT19" s="27"/>
      <c r="MTU19" s="27"/>
      <c r="MTV19" s="27"/>
      <c r="MTW19" s="28"/>
      <c r="MTX19" s="17"/>
      <c r="MTY19" s="27"/>
      <c r="MTZ19" s="27"/>
      <c r="MUA19" s="27"/>
      <c r="MUB19" s="27"/>
      <c r="MUC19" s="27"/>
      <c r="MUD19" s="27"/>
      <c r="MUE19" s="28"/>
      <c r="MUF19" s="17"/>
      <c r="MUG19" s="27"/>
      <c r="MUH19" s="27"/>
      <c r="MUI19" s="27"/>
      <c r="MUJ19" s="27"/>
      <c r="MUK19" s="27"/>
      <c r="MUL19" s="27"/>
      <c r="MUM19" s="28"/>
      <c r="MUN19" s="17"/>
      <c r="MUO19" s="27"/>
      <c r="MUP19" s="27"/>
      <c r="MUQ19" s="27"/>
      <c r="MUR19" s="27"/>
      <c r="MUS19" s="27"/>
      <c r="MUT19" s="27"/>
      <c r="MUU19" s="28"/>
      <c r="MUV19" s="17"/>
      <c r="MUW19" s="27"/>
      <c r="MUX19" s="27"/>
      <c r="MUY19" s="27"/>
      <c r="MUZ19" s="27"/>
      <c r="MVA19" s="27"/>
      <c r="MVB19" s="27"/>
      <c r="MVC19" s="28"/>
      <c r="MVD19" s="17"/>
      <c r="MVE19" s="27"/>
      <c r="MVF19" s="27"/>
      <c r="MVG19" s="27"/>
      <c r="MVH19" s="27"/>
      <c r="MVI19" s="27"/>
      <c r="MVJ19" s="27"/>
      <c r="MVK19" s="28"/>
      <c r="MVL19" s="17"/>
      <c r="MVM19" s="27"/>
      <c r="MVN19" s="27"/>
      <c r="MVO19" s="27"/>
      <c r="MVP19" s="27"/>
      <c r="MVQ19" s="27"/>
      <c r="MVR19" s="27"/>
      <c r="MVS19" s="28"/>
      <c r="MVT19" s="17"/>
      <c r="MVU19" s="27"/>
      <c r="MVV19" s="27"/>
      <c r="MVW19" s="27"/>
      <c r="MVX19" s="27"/>
      <c r="MVY19" s="27"/>
      <c r="MVZ19" s="27"/>
      <c r="MWA19" s="28"/>
      <c r="MWB19" s="17"/>
      <c r="MWC19" s="27"/>
      <c r="MWD19" s="27"/>
      <c r="MWE19" s="27"/>
      <c r="MWF19" s="27"/>
      <c r="MWG19" s="27"/>
      <c r="MWH19" s="27"/>
      <c r="MWI19" s="28"/>
      <c r="MWJ19" s="17"/>
      <c r="MWK19" s="27"/>
      <c r="MWL19" s="27"/>
      <c r="MWM19" s="27"/>
      <c r="MWN19" s="27"/>
      <c r="MWO19" s="27"/>
      <c r="MWP19" s="27"/>
      <c r="MWQ19" s="28"/>
      <c r="MWR19" s="17"/>
      <c r="MWS19" s="27"/>
      <c r="MWT19" s="27"/>
      <c r="MWU19" s="27"/>
      <c r="MWV19" s="27"/>
      <c r="MWW19" s="27"/>
      <c r="MWX19" s="27"/>
      <c r="MWY19" s="28"/>
      <c r="MWZ19" s="17"/>
      <c r="MXA19" s="27"/>
      <c r="MXB19" s="27"/>
      <c r="MXC19" s="27"/>
      <c r="MXD19" s="27"/>
      <c r="MXE19" s="27"/>
      <c r="MXF19" s="27"/>
      <c r="MXG19" s="28"/>
      <c r="MXH19" s="17"/>
      <c r="MXI19" s="27"/>
      <c r="MXJ19" s="27"/>
      <c r="MXK19" s="27"/>
      <c r="MXL19" s="27"/>
      <c r="MXM19" s="27"/>
      <c r="MXN19" s="27"/>
      <c r="MXO19" s="28"/>
      <c r="MXP19" s="17"/>
      <c r="MXQ19" s="27"/>
      <c r="MXR19" s="27"/>
      <c r="MXS19" s="27"/>
      <c r="MXT19" s="27"/>
      <c r="MXU19" s="27"/>
      <c r="MXV19" s="27"/>
      <c r="MXW19" s="28"/>
      <c r="MXX19" s="17"/>
      <c r="MXY19" s="27"/>
      <c r="MXZ19" s="27"/>
      <c r="MYA19" s="27"/>
      <c r="MYB19" s="27"/>
      <c r="MYC19" s="27"/>
      <c r="MYD19" s="27"/>
      <c r="MYE19" s="28"/>
      <c r="MYF19" s="17"/>
      <c r="MYG19" s="27"/>
      <c r="MYH19" s="27"/>
      <c r="MYI19" s="27"/>
      <c r="MYJ19" s="27"/>
      <c r="MYK19" s="27"/>
      <c r="MYL19" s="27"/>
      <c r="MYM19" s="28"/>
      <c r="MYN19" s="17"/>
      <c r="MYO19" s="27"/>
      <c r="MYP19" s="27"/>
      <c r="MYQ19" s="27"/>
      <c r="MYR19" s="27"/>
      <c r="MYS19" s="27"/>
      <c r="MYT19" s="27"/>
      <c r="MYU19" s="28"/>
      <c r="MYV19" s="17"/>
      <c r="MYW19" s="27"/>
      <c r="MYX19" s="27"/>
      <c r="MYY19" s="27"/>
      <c r="MYZ19" s="27"/>
      <c r="MZA19" s="27"/>
      <c r="MZB19" s="27"/>
      <c r="MZC19" s="28"/>
      <c r="MZD19" s="17"/>
      <c r="MZE19" s="27"/>
      <c r="MZF19" s="27"/>
      <c r="MZG19" s="27"/>
      <c r="MZH19" s="27"/>
      <c r="MZI19" s="27"/>
      <c r="MZJ19" s="27"/>
      <c r="MZK19" s="28"/>
      <c r="MZL19" s="17"/>
      <c r="MZM19" s="27"/>
      <c r="MZN19" s="27"/>
      <c r="MZO19" s="27"/>
      <c r="MZP19" s="27"/>
      <c r="MZQ19" s="27"/>
      <c r="MZR19" s="27"/>
      <c r="MZS19" s="28"/>
      <c r="MZT19" s="17"/>
      <c r="MZU19" s="27"/>
      <c r="MZV19" s="27"/>
      <c r="MZW19" s="27"/>
      <c r="MZX19" s="27"/>
      <c r="MZY19" s="27"/>
      <c r="MZZ19" s="27"/>
      <c r="NAA19" s="28"/>
      <c r="NAB19" s="17"/>
      <c r="NAC19" s="27"/>
      <c r="NAD19" s="27"/>
      <c r="NAE19" s="27"/>
      <c r="NAF19" s="27"/>
      <c r="NAG19" s="27"/>
      <c r="NAH19" s="27"/>
      <c r="NAI19" s="28"/>
      <c r="NAJ19" s="17"/>
      <c r="NAK19" s="27"/>
      <c r="NAL19" s="27"/>
      <c r="NAM19" s="27"/>
      <c r="NAN19" s="27"/>
      <c r="NAO19" s="27"/>
      <c r="NAP19" s="27"/>
      <c r="NAQ19" s="28"/>
      <c r="NAR19" s="17"/>
      <c r="NAS19" s="27"/>
      <c r="NAT19" s="27"/>
      <c r="NAU19" s="27"/>
      <c r="NAV19" s="27"/>
      <c r="NAW19" s="27"/>
      <c r="NAX19" s="27"/>
      <c r="NAY19" s="28"/>
      <c r="NAZ19" s="17"/>
      <c r="NBA19" s="27"/>
      <c r="NBB19" s="27"/>
      <c r="NBC19" s="27"/>
      <c r="NBD19" s="27"/>
      <c r="NBE19" s="27"/>
      <c r="NBF19" s="27"/>
      <c r="NBG19" s="28"/>
      <c r="NBH19" s="17"/>
      <c r="NBI19" s="27"/>
      <c r="NBJ19" s="27"/>
      <c r="NBK19" s="27"/>
      <c r="NBL19" s="27"/>
      <c r="NBM19" s="27"/>
      <c r="NBN19" s="27"/>
      <c r="NBO19" s="28"/>
      <c r="NBP19" s="17"/>
      <c r="NBQ19" s="27"/>
      <c r="NBR19" s="27"/>
      <c r="NBS19" s="27"/>
      <c r="NBT19" s="27"/>
      <c r="NBU19" s="27"/>
      <c r="NBV19" s="27"/>
      <c r="NBW19" s="28"/>
      <c r="NBX19" s="17"/>
      <c r="NBY19" s="27"/>
      <c r="NBZ19" s="27"/>
      <c r="NCA19" s="27"/>
      <c r="NCB19" s="27"/>
      <c r="NCC19" s="27"/>
      <c r="NCD19" s="27"/>
      <c r="NCE19" s="28"/>
      <c r="NCF19" s="17"/>
      <c r="NCG19" s="27"/>
      <c r="NCH19" s="27"/>
      <c r="NCI19" s="27"/>
      <c r="NCJ19" s="27"/>
      <c r="NCK19" s="27"/>
      <c r="NCL19" s="27"/>
      <c r="NCM19" s="28"/>
      <c r="NCN19" s="17"/>
      <c r="NCO19" s="27"/>
      <c r="NCP19" s="27"/>
      <c r="NCQ19" s="27"/>
      <c r="NCR19" s="27"/>
      <c r="NCS19" s="27"/>
      <c r="NCT19" s="27"/>
      <c r="NCU19" s="28"/>
      <c r="NCV19" s="17"/>
      <c r="NCW19" s="27"/>
      <c r="NCX19" s="27"/>
      <c r="NCY19" s="27"/>
      <c r="NCZ19" s="27"/>
      <c r="NDA19" s="27"/>
      <c r="NDB19" s="27"/>
      <c r="NDC19" s="28"/>
      <c r="NDD19" s="17"/>
      <c r="NDE19" s="27"/>
      <c r="NDF19" s="27"/>
      <c r="NDG19" s="27"/>
      <c r="NDH19" s="27"/>
      <c r="NDI19" s="27"/>
      <c r="NDJ19" s="27"/>
      <c r="NDK19" s="28"/>
      <c r="NDL19" s="17"/>
      <c r="NDM19" s="27"/>
      <c r="NDN19" s="27"/>
      <c r="NDO19" s="27"/>
      <c r="NDP19" s="27"/>
      <c r="NDQ19" s="27"/>
      <c r="NDR19" s="27"/>
      <c r="NDS19" s="28"/>
      <c r="NDT19" s="17"/>
      <c r="NDU19" s="27"/>
      <c r="NDV19" s="27"/>
      <c r="NDW19" s="27"/>
      <c r="NDX19" s="27"/>
      <c r="NDY19" s="27"/>
      <c r="NDZ19" s="27"/>
      <c r="NEA19" s="28"/>
      <c r="NEB19" s="17"/>
      <c r="NEC19" s="27"/>
      <c r="NED19" s="27"/>
      <c r="NEE19" s="27"/>
      <c r="NEF19" s="27"/>
      <c r="NEG19" s="27"/>
      <c r="NEH19" s="27"/>
      <c r="NEI19" s="28"/>
      <c r="NEJ19" s="17"/>
      <c r="NEK19" s="27"/>
      <c r="NEL19" s="27"/>
      <c r="NEM19" s="27"/>
      <c r="NEN19" s="27"/>
      <c r="NEO19" s="27"/>
      <c r="NEP19" s="27"/>
      <c r="NEQ19" s="28"/>
      <c r="NER19" s="17"/>
      <c r="NES19" s="27"/>
      <c r="NET19" s="27"/>
      <c r="NEU19" s="27"/>
      <c r="NEV19" s="27"/>
      <c r="NEW19" s="27"/>
      <c r="NEX19" s="27"/>
      <c r="NEY19" s="28"/>
      <c r="NEZ19" s="17"/>
      <c r="NFA19" s="27"/>
      <c r="NFB19" s="27"/>
      <c r="NFC19" s="27"/>
      <c r="NFD19" s="27"/>
      <c r="NFE19" s="27"/>
      <c r="NFF19" s="27"/>
      <c r="NFG19" s="28"/>
      <c r="NFH19" s="17"/>
      <c r="NFI19" s="27"/>
      <c r="NFJ19" s="27"/>
      <c r="NFK19" s="27"/>
      <c r="NFL19" s="27"/>
      <c r="NFM19" s="27"/>
      <c r="NFN19" s="27"/>
      <c r="NFO19" s="28"/>
      <c r="NFP19" s="17"/>
      <c r="NFQ19" s="27"/>
      <c r="NFR19" s="27"/>
      <c r="NFS19" s="27"/>
      <c r="NFT19" s="27"/>
      <c r="NFU19" s="27"/>
      <c r="NFV19" s="27"/>
      <c r="NFW19" s="28"/>
      <c r="NFX19" s="17"/>
      <c r="NFY19" s="27"/>
      <c r="NFZ19" s="27"/>
      <c r="NGA19" s="27"/>
      <c r="NGB19" s="27"/>
      <c r="NGC19" s="27"/>
      <c r="NGD19" s="27"/>
      <c r="NGE19" s="28"/>
      <c r="NGF19" s="17"/>
      <c r="NGG19" s="27"/>
      <c r="NGH19" s="27"/>
      <c r="NGI19" s="27"/>
      <c r="NGJ19" s="27"/>
      <c r="NGK19" s="27"/>
      <c r="NGL19" s="27"/>
      <c r="NGM19" s="28"/>
      <c r="NGN19" s="17"/>
      <c r="NGO19" s="27"/>
      <c r="NGP19" s="27"/>
      <c r="NGQ19" s="27"/>
      <c r="NGR19" s="27"/>
      <c r="NGS19" s="27"/>
      <c r="NGT19" s="27"/>
      <c r="NGU19" s="28"/>
      <c r="NGV19" s="17"/>
      <c r="NGW19" s="27"/>
      <c r="NGX19" s="27"/>
      <c r="NGY19" s="27"/>
      <c r="NGZ19" s="27"/>
      <c r="NHA19" s="27"/>
      <c r="NHB19" s="27"/>
      <c r="NHC19" s="28"/>
      <c r="NHD19" s="17"/>
      <c r="NHE19" s="27"/>
      <c r="NHF19" s="27"/>
      <c r="NHG19" s="27"/>
      <c r="NHH19" s="27"/>
      <c r="NHI19" s="27"/>
      <c r="NHJ19" s="27"/>
      <c r="NHK19" s="28"/>
      <c r="NHL19" s="17"/>
      <c r="NHM19" s="27"/>
      <c r="NHN19" s="27"/>
      <c r="NHO19" s="27"/>
      <c r="NHP19" s="27"/>
      <c r="NHQ19" s="27"/>
      <c r="NHR19" s="27"/>
      <c r="NHS19" s="28"/>
      <c r="NHT19" s="17"/>
      <c r="NHU19" s="27"/>
      <c r="NHV19" s="27"/>
      <c r="NHW19" s="27"/>
      <c r="NHX19" s="27"/>
      <c r="NHY19" s="27"/>
      <c r="NHZ19" s="27"/>
      <c r="NIA19" s="28"/>
      <c r="NIB19" s="17"/>
      <c r="NIC19" s="27"/>
      <c r="NID19" s="27"/>
      <c r="NIE19" s="27"/>
      <c r="NIF19" s="27"/>
      <c r="NIG19" s="27"/>
      <c r="NIH19" s="27"/>
      <c r="NII19" s="28"/>
      <c r="NIJ19" s="17"/>
      <c r="NIK19" s="27"/>
      <c r="NIL19" s="27"/>
      <c r="NIM19" s="27"/>
      <c r="NIN19" s="27"/>
      <c r="NIO19" s="27"/>
      <c r="NIP19" s="27"/>
      <c r="NIQ19" s="28"/>
      <c r="NIR19" s="17"/>
      <c r="NIS19" s="27"/>
      <c r="NIT19" s="27"/>
      <c r="NIU19" s="27"/>
      <c r="NIV19" s="27"/>
      <c r="NIW19" s="27"/>
      <c r="NIX19" s="27"/>
      <c r="NIY19" s="28"/>
      <c r="NIZ19" s="17"/>
      <c r="NJA19" s="27"/>
      <c r="NJB19" s="27"/>
      <c r="NJC19" s="27"/>
      <c r="NJD19" s="27"/>
      <c r="NJE19" s="27"/>
      <c r="NJF19" s="27"/>
      <c r="NJG19" s="28"/>
      <c r="NJH19" s="17"/>
      <c r="NJI19" s="27"/>
      <c r="NJJ19" s="27"/>
      <c r="NJK19" s="27"/>
      <c r="NJL19" s="27"/>
      <c r="NJM19" s="27"/>
      <c r="NJN19" s="27"/>
      <c r="NJO19" s="28"/>
      <c r="NJP19" s="17"/>
      <c r="NJQ19" s="27"/>
      <c r="NJR19" s="27"/>
      <c r="NJS19" s="27"/>
      <c r="NJT19" s="27"/>
      <c r="NJU19" s="27"/>
      <c r="NJV19" s="27"/>
      <c r="NJW19" s="28"/>
      <c r="NJX19" s="17"/>
      <c r="NJY19" s="27"/>
      <c r="NJZ19" s="27"/>
      <c r="NKA19" s="27"/>
      <c r="NKB19" s="27"/>
      <c r="NKC19" s="27"/>
      <c r="NKD19" s="27"/>
      <c r="NKE19" s="28"/>
      <c r="NKF19" s="17"/>
      <c r="NKG19" s="27"/>
      <c r="NKH19" s="27"/>
      <c r="NKI19" s="27"/>
      <c r="NKJ19" s="27"/>
      <c r="NKK19" s="27"/>
      <c r="NKL19" s="27"/>
      <c r="NKM19" s="28"/>
      <c r="NKN19" s="17"/>
      <c r="NKO19" s="27"/>
      <c r="NKP19" s="27"/>
      <c r="NKQ19" s="27"/>
      <c r="NKR19" s="27"/>
      <c r="NKS19" s="27"/>
      <c r="NKT19" s="27"/>
      <c r="NKU19" s="28"/>
      <c r="NKV19" s="17"/>
      <c r="NKW19" s="27"/>
      <c r="NKX19" s="27"/>
      <c r="NKY19" s="27"/>
      <c r="NKZ19" s="27"/>
      <c r="NLA19" s="27"/>
      <c r="NLB19" s="27"/>
      <c r="NLC19" s="28"/>
      <c r="NLD19" s="17"/>
      <c r="NLE19" s="27"/>
      <c r="NLF19" s="27"/>
      <c r="NLG19" s="27"/>
      <c r="NLH19" s="27"/>
      <c r="NLI19" s="27"/>
      <c r="NLJ19" s="27"/>
      <c r="NLK19" s="28"/>
      <c r="NLL19" s="17"/>
      <c r="NLM19" s="27"/>
      <c r="NLN19" s="27"/>
      <c r="NLO19" s="27"/>
      <c r="NLP19" s="27"/>
      <c r="NLQ19" s="27"/>
      <c r="NLR19" s="27"/>
      <c r="NLS19" s="28"/>
      <c r="NLT19" s="17"/>
      <c r="NLU19" s="27"/>
      <c r="NLV19" s="27"/>
      <c r="NLW19" s="27"/>
      <c r="NLX19" s="27"/>
      <c r="NLY19" s="27"/>
      <c r="NLZ19" s="27"/>
      <c r="NMA19" s="28"/>
      <c r="NMB19" s="17"/>
      <c r="NMC19" s="27"/>
      <c r="NMD19" s="27"/>
      <c r="NME19" s="27"/>
      <c r="NMF19" s="27"/>
      <c r="NMG19" s="27"/>
      <c r="NMH19" s="27"/>
      <c r="NMI19" s="28"/>
      <c r="NMJ19" s="17"/>
      <c r="NMK19" s="27"/>
      <c r="NML19" s="27"/>
      <c r="NMM19" s="27"/>
      <c r="NMN19" s="27"/>
      <c r="NMO19" s="27"/>
      <c r="NMP19" s="27"/>
      <c r="NMQ19" s="28"/>
      <c r="NMR19" s="17"/>
      <c r="NMS19" s="27"/>
      <c r="NMT19" s="27"/>
      <c r="NMU19" s="27"/>
      <c r="NMV19" s="27"/>
      <c r="NMW19" s="27"/>
      <c r="NMX19" s="27"/>
      <c r="NMY19" s="28"/>
      <c r="NMZ19" s="17"/>
      <c r="NNA19" s="27"/>
      <c r="NNB19" s="27"/>
      <c r="NNC19" s="27"/>
      <c r="NND19" s="27"/>
      <c r="NNE19" s="27"/>
      <c r="NNF19" s="27"/>
      <c r="NNG19" s="28"/>
      <c r="NNH19" s="17"/>
      <c r="NNI19" s="27"/>
      <c r="NNJ19" s="27"/>
      <c r="NNK19" s="27"/>
      <c r="NNL19" s="27"/>
      <c r="NNM19" s="27"/>
      <c r="NNN19" s="27"/>
      <c r="NNO19" s="28"/>
      <c r="NNP19" s="17"/>
      <c r="NNQ19" s="27"/>
      <c r="NNR19" s="27"/>
      <c r="NNS19" s="27"/>
      <c r="NNT19" s="27"/>
      <c r="NNU19" s="27"/>
      <c r="NNV19" s="27"/>
      <c r="NNW19" s="28"/>
      <c r="NNX19" s="17"/>
      <c r="NNY19" s="27"/>
      <c r="NNZ19" s="27"/>
      <c r="NOA19" s="27"/>
      <c r="NOB19" s="27"/>
      <c r="NOC19" s="27"/>
      <c r="NOD19" s="27"/>
      <c r="NOE19" s="28"/>
      <c r="NOF19" s="17"/>
      <c r="NOG19" s="27"/>
      <c r="NOH19" s="27"/>
      <c r="NOI19" s="27"/>
      <c r="NOJ19" s="27"/>
      <c r="NOK19" s="27"/>
      <c r="NOL19" s="27"/>
      <c r="NOM19" s="28"/>
      <c r="NON19" s="17"/>
      <c r="NOO19" s="27"/>
      <c r="NOP19" s="27"/>
      <c r="NOQ19" s="27"/>
      <c r="NOR19" s="27"/>
      <c r="NOS19" s="27"/>
      <c r="NOT19" s="27"/>
      <c r="NOU19" s="28"/>
      <c r="NOV19" s="17"/>
      <c r="NOW19" s="27"/>
      <c r="NOX19" s="27"/>
      <c r="NOY19" s="27"/>
      <c r="NOZ19" s="27"/>
      <c r="NPA19" s="27"/>
      <c r="NPB19" s="27"/>
      <c r="NPC19" s="28"/>
      <c r="NPD19" s="17"/>
      <c r="NPE19" s="27"/>
      <c r="NPF19" s="27"/>
      <c r="NPG19" s="27"/>
      <c r="NPH19" s="27"/>
      <c r="NPI19" s="27"/>
      <c r="NPJ19" s="27"/>
      <c r="NPK19" s="28"/>
      <c r="NPL19" s="17"/>
      <c r="NPM19" s="27"/>
      <c r="NPN19" s="27"/>
      <c r="NPO19" s="27"/>
      <c r="NPP19" s="27"/>
      <c r="NPQ19" s="27"/>
      <c r="NPR19" s="27"/>
      <c r="NPS19" s="28"/>
      <c r="NPT19" s="17"/>
      <c r="NPU19" s="27"/>
      <c r="NPV19" s="27"/>
      <c r="NPW19" s="27"/>
      <c r="NPX19" s="27"/>
      <c r="NPY19" s="27"/>
      <c r="NPZ19" s="27"/>
      <c r="NQA19" s="28"/>
      <c r="NQB19" s="17"/>
      <c r="NQC19" s="27"/>
      <c r="NQD19" s="27"/>
      <c r="NQE19" s="27"/>
      <c r="NQF19" s="27"/>
      <c r="NQG19" s="27"/>
      <c r="NQH19" s="27"/>
      <c r="NQI19" s="28"/>
      <c r="NQJ19" s="17"/>
      <c r="NQK19" s="27"/>
      <c r="NQL19" s="27"/>
      <c r="NQM19" s="27"/>
      <c r="NQN19" s="27"/>
      <c r="NQO19" s="27"/>
      <c r="NQP19" s="27"/>
      <c r="NQQ19" s="28"/>
      <c r="NQR19" s="17"/>
      <c r="NQS19" s="27"/>
      <c r="NQT19" s="27"/>
      <c r="NQU19" s="27"/>
      <c r="NQV19" s="27"/>
      <c r="NQW19" s="27"/>
      <c r="NQX19" s="27"/>
      <c r="NQY19" s="28"/>
      <c r="NQZ19" s="17"/>
      <c r="NRA19" s="27"/>
      <c r="NRB19" s="27"/>
      <c r="NRC19" s="27"/>
      <c r="NRD19" s="27"/>
      <c r="NRE19" s="27"/>
      <c r="NRF19" s="27"/>
      <c r="NRG19" s="28"/>
      <c r="NRH19" s="17"/>
      <c r="NRI19" s="27"/>
      <c r="NRJ19" s="27"/>
      <c r="NRK19" s="27"/>
      <c r="NRL19" s="27"/>
      <c r="NRM19" s="27"/>
      <c r="NRN19" s="27"/>
      <c r="NRO19" s="28"/>
      <c r="NRP19" s="17"/>
      <c r="NRQ19" s="27"/>
      <c r="NRR19" s="27"/>
      <c r="NRS19" s="27"/>
      <c r="NRT19" s="27"/>
      <c r="NRU19" s="27"/>
      <c r="NRV19" s="27"/>
      <c r="NRW19" s="28"/>
      <c r="NRX19" s="17"/>
      <c r="NRY19" s="27"/>
      <c r="NRZ19" s="27"/>
      <c r="NSA19" s="27"/>
      <c r="NSB19" s="27"/>
      <c r="NSC19" s="27"/>
      <c r="NSD19" s="27"/>
      <c r="NSE19" s="28"/>
      <c r="NSF19" s="17"/>
      <c r="NSG19" s="27"/>
      <c r="NSH19" s="27"/>
      <c r="NSI19" s="27"/>
      <c r="NSJ19" s="27"/>
      <c r="NSK19" s="27"/>
      <c r="NSL19" s="27"/>
      <c r="NSM19" s="28"/>
      <c r="NSN19" s="17"/>
      <c r="NSO19" s="27"/>
      <c r="NSP19" s="27"/>
      <c r="NSQ19" s="27"/>
      <c r="NSR19" s="27"/>
      <c r="NSS19" s="27"/>
      <c r="NST19" s="27"/>
      <c r="NSU19" s="28"/>
      <c r="NSV19" s="17"/>
      <c r="NSW19" s="27"/>
      <c r="NSX19" s="27"/>
      <c r="NSY19" s="27"/>
      <c r="NSZ19" s="27"/>
      <c r="NTA19" s="27"/>
      <c r="NTB19" s="27"/>
      <c r="NTC19" s="28"/>
      <c r="NTD19" s="17"/>
      <c r="NTE19" s="27"/>
      <c r="NTF19" s="27"/>
      <c r="NTG19" s="27"/>
      <c r="NTH19" s="27"/>
      <c r="NTI19" s="27"/>
      <c r="NTJ19" s="27"/>
      <c r="NTK19" s="28"/>
      <c r="NTL19" s="17"/>
      <c r="NTM19" s="27"/>
      <c r="NTN19" s="27"/>
      <c r="NTO19" s="27"/>
      <c r="NTP19" s="27"/>
      <c r="NTQ19" s="27"/>
      <c r="NTR19" s="27"/>
      <c r="NTS19" s="28"/>
      <c r="NTT19" s="17"/>
      <c r="NTU19" s="27"/>
      <c r="NTV19" s="27"/>
      <c r="NTW19" s="27"/>
      <c r="NTX19" s="27"/>
      <c r="NTY19" s="27"/>
      <c r="NTZ19" s="27"/>
      <c r="NUA19" s="28"/>
      <c r="NUB19" s="17"/>
      <c r="NUC19" s="27"/>
      <c r="NUD19" s="27"/>
      <c r="NUE19" s="27"/>
      <c r="NUF19" s="27"/>
      <c r="NUG19" s="27"/>
      <c r="NUH19" s="27"/>
      <c r="NUI19" s="28"/>
      <c r="NUJ19" s="17"/>
      <c r="NUK19" s="27"/>
      <c r="NUL19" s="27"/>
      <c r="NUM19" s="27"/>
      <c r="NUN19" s="27"/>
      <c r="NUO19" s="27"/>
      <c r="NUP19" s="27"/>
      <c r="NUQ19" s="28"/>
      <c r="NUR19" s="17"/>
      <c r="NUS19" s="27"/>
      <c r="NUT19" s="27"/>
      <c r="NUU19" s="27"/>
      <c r="NUV19" s="27"/>
      <c r="NUW19" s="27"/>
      <c r="NUX19" s="27"/>
      <c r="NUY19" s="28"/>
      <c r="NUZ19" s="17"/>
      <c r="NVA19" s="27"/>
      <c r="NVB19" s="27"/>
      <c r="NVC19" s="27"/>
      <c r="NVD19" s="27"/>
      <c r="NVE19" s="27"/>
      <c r="NVF19" s="27"/>
      <c r="NVG19" s="28"/>
      <c r="NVH19" s="17"/>
      <c r="NVI19" s="27"/>
      <c r="NVJ19" s="27"/>
      <c r="NVK19" s="27"/>
      <c r="NVL19" s="27"/>
      <c r="NVM19" s="27"/>
      <c r="NVN19" s="27"/>
      <c r="NVO19" s="28"/>
      <c r="NVP19" s="17"/>
      <c r="NVQ19" s="27"/>
      <c r="NVR19" s="27"/>
      <c r="NVS19" s="27"/>
      <c r="NVT19" s="27"/>
      <c r="NVU19" s="27"/>
      <c r="NVV19" s="27"/>
      <c r="NVW19" s="28"/>
      <c r="NVX19" s="17"/>
      <c r="NVY19" s="27"/>
      <c r="NVZ19" s="27"/>
      <c r="NWA19" s="27"/>
      <c r="NWB19" s="27"/>
      <c r="NWC19" s="27"/>
      <c r="NWD19" s="27"/>
      <c r="NWE19" s="28"/>
      <c r="NWF19" s="17"/>
      <c r="NWG19" s="27"/>
      <c r="NWH19" s="27"/>
      <c r="NWI19" s="27"/>
      <c r="NWJ19" s="27"/>
      <c r="NWK19" s="27"/>
      <c r="NWL19" s="27"/>
      <c r="NWM19" s="28"/>
      <c r="NWN19" s="17"/>
      <c r="NWO19" s="27"/>
      <c r="NWP19" s="27"/>
      <c r="NWQ19" s="27"/>
      <c r="NWR19" s="27"/>
      <c r="NWS19" s="27"/>
      <c r="NWT19" s="27"/>
      <c r="NWU19" s="28"/>
      <c r="NWV19" s="17"/>
      <c r="NWW19" s="27"/>
      <c r="NWX19" s="27"/>
      <c r="NWY19" s="27"/>
      <c r="NWZ19" s="27"/>
      <c r="NXA19" s="27"/>
      <c r="NXB19" s="27"/>
      <c r="NXC19" s="28"/>
      <c r="NXD19" s="17"/>
      <c r="NXE19" s="27"/>
      <c r="NXF19" s="27"/>
      <c r="NXG19" s="27"/>
      <c r="NXH19" s="27"/>
      <c r="NXI19" s="27"/>
      <c r="NXJ19" s="27"/>
      <c r="NXK19" s="28"/>
      <c r="NXL19" s="17"/>
      <c r="NXM19" s="27"/>
      <c r="NXN19" s="27"/>
      <c r="NXO19" s="27"/>
      <c r="NXP19" s="27"/>
      <c r="NXQ19" s="27"/>
      <c r="NXR19" s="27"/>
      <c r="NXS19" s="28"/>
      <c r="NXT19" s="17"/>
      <c r="NXU19" s="27"/>
      <c r="NXV19" s="27"/>
      <c r="NXW19" s="27"/>
      <c r="NXX19" s="27"/>
      <c r="NXY19" s="27"/>
      <c r="NXZ19" s="27"/>
      <c r="NYA19" s="28"/>
      <c r="NYB19" s="17"/>
      <c r="NYC19" s="27"/>
      <c r="NYD19" s="27"/>
      <c r="NYE19" s="27"/>
      <c r="NYF19" s="27"/>
      <c r="NYG19" s="27"/>
      <c r="NYH19" s="27"/>
      <c r="NYI19" s="28"/>
      <c r="NYJ19" s="17"/>
      <c r="NYK19" s="27"/>
      <c r="NYL19" s="27"/>
      <c r="NYM19" s="27"/>
      <c r="NYN19" s="27"/>
      <c r="NYO19" s="27"/>
      <c r="NYP19" s="27"/>
      <c r="NYQ19" s="28"/>
      <c r="NYR19" s="17"/>
      <c r="NYS19" s="27"/>
      <c r="NYT19" s="27"/>
      <c r="NYU19" s="27"/>
      <c r="NYV19" s="27"/>
      <c r="NYW19" s="27"/>
      <c r="NYX19" s="27"/>
      <c r="NYY19" s="28"/>
      <c r="NYZ19" s="17"/>
      <c r="NZA19" s="27"/>
      <c r="NZB19" s="27"/>
      <c r="NZC19" s="27"/>
      <c r="NZD19" s="27"/>
      <c r="NZE19" s="27"/>
      <c r="NZF19" s="27"/>
      <c r="NZG19" s="28"/>
      <c r="NZH19" s="17"/>
      <c r="NZI19" s="27"/>
      <c r="NZJ19" s="27"/>
      <c r="NZK19" s="27"/>
      <c r="NZL19" s="27"/>
      <c r="NZM19" s="27"/>
      <c r="NZN19" s="27"/>
      <c r="NZO19" s="28"/>
      <c r="NZP19" s="17"/>
      <c r="NZQ19" s="27"/>
      <c r="NZR19" s="27"/>
      <c r="NZS19" s="27"/>
      <c r="NZT19" s="27"/>
      <c r="NZU19" s="27"/>
      <c r="NZV19" s="27"/>
      <c r="NZW19" s="28"/>
      <c r="NZX19" s="17"/>
      <c r="NZY19" s="27"/>
      <c r="NZZ19" s="27"/>
      <c r="OAA19" s="27"/>
      <c r="OAB19" s="27"/>
      <c r="OAC19" s="27"/>
      <c r="OAD19" s="27"/>
      <c r="OAE19" s="28"/>
      <c r="OAF19" s="17"/>
      <c r="OAG19" s="27"/>
      <c r="OAH19" s="27"/>
      <c r="OAI19" s="27"/>
      <c r="OAJ19" s="27"/>
      <c r="OAK19" s="27"/>
      <c r="OAL19" s="27"/>
      <c r="OAM19" s="28"/>
      <c r="OAN19" s="17"/>
      <c r="OAO19" s="27"/>
      <c r="OAP19" s="27"/>
      <c r="OAQ19" s="27"/>
      <c r="OAR19" s="27"/>
      <c r="OAS19" s="27"/>
      <c r="OAT19" s="27"/>
      <c r="OAU19" s="28"/>
      <c r="OAV19" s="17"/>
      <c r="OAW19" s="27"/>
      <c r="OAX19" s="27"/>
      <c r="OAY19" s="27"/>
      <c r="OAZ19" s="27"/>
      <c r="OBA19" s="27"/>
      <c r="OBB19" s="27"/>
      <c r="OBC19" s="28"/>
      <c r="OBD19" s="17"/>
      <c r="OBE19" s="27"/>
      <c r="OBF19" s="27"/>
      <c r="OBG19" s="27"/>
      <c r="OBH19" s="27"/>
      <c r="OBI19" s="27"/>
      <c r="OBJ19" s="27"/>
      <c r="OBK19" s="28"/>
      <c r="OBL19" s="17"/>
      <c r="OBM19" s="27"/>
      <c r="OBN19" s="27"/>
      <c r="OBO19" s="27"/>
      <c r="OBP19" s="27"/>
      <c r="OBQ19" s="27"/>
      <c r="OBR19" s="27"/>
      <c r="OBS19" s="28"/>
      <c r="OBT19" s="17"/>
      <c r="OBU19" s="27"/>
      <c r="OBV19" s="27"/>
      <c r="OBW19" s="27"/>
      <c r="OBX19" s="27"/>
      <c r="OBY19" s="27"/>
      <c r="OBZ19" s="27"/>
      <c r="OCA19" s="28"/>
      <c r="OCB19" s="17"/>
      <c r="OCC19" s="27"/>
      <c r="OCD19" s="27"/>
      <c r="OCE19" s="27"/>
      <c r="OCF19" s="27"/>
      <c r="OCG19" s="27"/>
      <c r="OCH19" s="27"/>
      <c r="OCI19" s="28"/>
      <c r="OCJ19" s="17"/>
      <c r="OCK19" s="27"/>
      <c r="OCL19" s="27"/>
      <c r="OCM19" s="27"/>
      <c r="OCN19" s="27"/>
      <c r="OCO19" s="27"/>
      <c r="OCP19" s="27"/>
      <c r="OCQ19" s="28"/>
      <c r="OCR19" s="17"/>
      <c r="OCS19" s="27"/>
      <c r="OCT19" s="27"/>
      <c r="OCU19" s="27"/>
      <c r="OCV19" s="27"/>
      <c r="OCW19" s="27"/>
      <c r="OCX19" s="27"/>
      <c r="OCY19" s="28"/>
      <c r="OCZ19" s="17"/>
      <c r="ODA19" s="27"/>
      <c r="ODB19" s="27"/>
      <c r="ODC19" s="27"/>
      <c r="ODD19" s="27"/>
      <c r="ODE19" s="27"/>
      <c r="ODF19" s="27"/>
      <c r="ODG19" s="28"/>
      <c r="ODH19" s="17"/>
      <c r="ODI19" s="27"/>
      <c r="ODJ19" s="27"/>
      <c r="ODK19" s="27"/>
      <c r="ODL19" s="27"/>
      <c r="ODM19" s="27"/>
      <c r="ODN19" s="27"/>
      <c r="ODO19" s="28"/>
      <c r="ODP19" s="17"/>
      <c r="ODQ19" s="27"/>
      <c r="ODR19" s="27"/>
      <c r="ODS19" s="27"/>
      <c r="ODT19" s="27"/>
      <c r="ODU19" s="27"/>
      <c r="ODV19" s="27"/>
      <c r="ODW19" s="28"/>
      <c r="ODX19" s="17"/>
      <c r="ODY19" s="27"/>
      <c r="ODZ19" s="27"/>
      <c r="OEA19" s="27"/>
      <c r="OEB19" s="27"/>
      <c r="OEC19" s="27"/>
      <c r="OED19" s="27"/>
      <c r="OEE19" s="28"/>
      <c r="OEF19" s="17"/>
      <c r="OEG19" s="27"/>
      <c r="OEH19" s="27"/>
      <c r="OEI19" s="27"/>
      <c r="OEJ19" s="27"/>
      <c r="OEK19" s="27"/>
      <c r="OEL19" s="27"/>
      <c r="OEM19" s="28"/>
      <c r="OEN19" s="17"/>
      <c r="OEO19" s="27"/>
      <c r="OEP19" s="27"/>
      <c r="OEQ19" s="27"/>
      <c r="OER19" s="27"/>
      <c r="OES19" s="27"/>
      <c r="OET19" s="27"/>
      <c r="OEU19" s="28"/>
      <c r="OEV19" s="17"/>
      <c r="OEW19" s="27"/>
      <c r="OEX19" s="27"/>
      <c r="OEY19" s="27"/>
      <c r="OEZ19" s="27"/>
      <c r="OFA19" s="27"/>
      <c r="OFB19" s="27"/>
      <c r="OFC19" s="28"/>
      <c r="OFD19" s="17"/>
      <c r="OFE19" s="27"/>
      <c r="OFF19" s="27"/>
      <c r="OFG19" s="27"/>
      <c r="OFH19" s="27"/>
      <c r="OFI19" s="27"/>
      <c r="OFJ19" s="27"/>
      <c r="OFK19" s="28"/>
      <c r="OFL19" s="17"/>
      <c r="OFM19" s="27"/>
      <c r="OFN19" s="27"/>
      <c r="OFO19" s="27"/>
      <c r="OFP19" s="27"/>
      <c r="OFQ19" s="27"/>
      <c r="OFR19" s="27"/>
      <c r="OFS19" s="28"/>
      <c r="OFT19" s="17"/>
      <c r="OFU19" s="27"/>
      <c r="OFV19" s="27"/>
      <c r="OFW19" s="27"/>
      <c r="OFX19" s="27"/>
      <c r="OFY19" s="27"/>
      <c r="OFZ19" s="27"/>
      <c r="OGA19" s="28"/>
      <c r="OGB19" s="17"/>
      <c r="OGC19" s="27"/>
      <c r="OGD19" s="27"/>
      <c r="OGE19" s="27"/>
      <c r="OGF19" s="27"/>
      <c r="OGG19" s="27"/>
      <c r="OGH19" s="27"/>
      <c r="OGI19" s="28"/>
      <c r="OGJ19" s="17"/>
      <c r="OGK19" s="27"/>
      <c r="OGL19" s="27"/>
      <c r="OGM19" s="27"/>
      <c r="OGN19" s="27"/>
      <c r="OGO19" s="27"/>
      <c r="OGP19" s="27"/>
      <c r="OGQ19" s="28"/>
      <c r="OGR19" s="17"/>
      <c r="OGS19" s="27"/>
      <c r="OGT19" s="27"/>
      <c r="OGU19" s="27"/>
      <c r="OGV19" s="27"/>
      <c r="OGW19" s="27"/>
      <c r="OGX19" s="27"/>
      <c r="OGY19" s="28"/>
      <c r="OGZ19" s="17"/>
      <c r="OHA19" s="27"/>
      <c r="OHB19" s="27"/>
      <c r="OHC19" s="27"/>
      <c r="OHD19" s="27"/>
      <c r="OHE19" s="27"/>
      <c r="OHF19" s="27"/>
      <c r="OHG19" s="28"/>
      <c r="OHH19" s="17"/>
      <c r="OHI19" s="27"/>
      <c r="OHJ19" s="27"/>
      <c r="OHK19" s="27"/>
      <c r="OHL19" s="27"/>
      <c r="OHM19" s="27"/>
      <c r="OHN19" s="27"/>
      <c r="OHO19" s="28"/>
      <c r="OHP19" s="17"/>
      <c r="OHQ19" s="27"/>
      <c r="OHR19" s="27"/>
      <c r="OHS19" s="27"/>
      <c r="OHT19" s="27"/>
      <c r="OHU19" s="27"/>
      <c r="OHV19" s="27"/>
      <c r="OHW19" s="28"/>
      <c r="OHX19" s="17"/>
      <c r="OHY19" s="27"/>
      <c r="OHZ19" s="27"/>
      <c r="OIA19" s="27"/>
      <c r="OIB19" s="27"/>
      <c r="OIC19" s="27"/>
      <c r="OID19" s="27"/>
      <c r="OIE19" s="28"/>
      <c r="OIF19" s="17"/>
      <c r="OIG19" s="27"/>
      <c r="OIH19" s="27"/>
      <c r="OII19" s="27"/>
      <c r="OIJ19" s="27"/>
      <c r="OIK19" s="27"/>
      <c r="OIL19" s="27"/>
      <c r="OIM19" s="28"/>
      <c r="OIN19" s="17"/>
      <c r="OIO19" s="27"/>
      <c r="OIP19" s="27"/>
      <c r="OIQ19" s="27"/>
      <c r="OIR19" s="27"/>
      <c r="OIS19" s="27"/>
      <c r="OIT19" s="27"/>
      <c r="OIU19" s="28"/>
      <c r="OIV19" s="17"/>
      <c r="OIW19" s="27"/>
      <c r="OIX19" s="27"/>
      <c r="OIY19" s="27"/>
      <c r="OIZ19" s="27"/>
      <c r="OJA19" s="27"/>
      <c r="OJB19" s="27"/>
      <c r="OJC19" s="28"/>
      <c r="OJD19" s="17"/>
      <c r="OJE19" s="27"/>
      <c r="OJF19" s="27"/>
      <c r="OJG19" s="27"/>
      <c r="OJH19" s="27"/>
      <c r="OJI19" s="27"/>
      <c r="OJJ19" s="27"/>
      <c r="OJK19" s="28"/>
      <c r="OJL19" s="17"/>
      <c r="OJM19" s="27"/>
      <c r="OJN19" s="27"/>
      <c r="OJO19" s="27"/>
      <c r="OJP19" s="27"/>
      <c r="OJQ19" s="27"/>
      <c r="OJR19" s="27"/>
      <c r="OJS19" s="28"/>
      <c r="OJT19" s="17"/>
      <c r="OJU19" s="27"/>
      <c r="OJV19" s="27"/>
      <c r="OJW19" s="27"/>
      <c r="OJX19" s="27"/>
      <c r="OJY19" s="27"/>
      <c r="OJZ19" s="27"/>
      <c r="OKA19" s="28"/>
      <c r="OKB19" s="17"/>
      <c r="OKC19" s="27"/>
      <c r="OKD19" s="27"/>
      <c r="OKE19" s="27"/>
      <c r="OKF19" s="27"/>
      <c r="OKG19" s="27"/>
      <c r="OKH19" s="27"/>
      <c r="OKI19" s="28"/>
      <c r="OKJ19" s="17"/>
      <c r="OKK19" s="27"/>
      <c r="OKL19" s="27"/>
      <c r="OKM19" s="27"/>
      <c r="OKN19" s="27"/>
      <c r="OKO19" s="27"/>
      <c r="OKP19" s="27"/>
      <c r="OKQ19" s="28"/>
      <c r="OKR19" s="17"/>
      <c r="OKS19" s="27"/>
      <c r="OKT19" s="27"/>
      <c r="OKU19" s="27"/>
      <c r="OKV19" s="27"/>
      <c r="OKW19" s="27"/>
      <c r="OKX19" s="27"/>
      <c r="OKY19" s="28"/>
      <c r="OKZ19" s="17"/>
      <c r="OLA19" s="27"/>
      <c r="OLB19" s="27"/>
      <c r="OLC19" s="27"/>
      <c r="OLD19" s="27"/>
      <c r="OLE19" s="27"/>
      <c r="OLF19" s="27"/>
      <c r="OLG19" s="28"/>
      <c r="OLH19" s="17"/>
      <c r="OLI19" s="27"/>
      <c r="OLJ19" s="27"/>
      <c r="OLK19" s="27"/>
      <c r="OLL19" s="27"/>
      <c r="OLM19" s="27"/>
      <c r="OLN19" s="27"/>
      <c r="OLO19" s="28"/>
      <c r="OLP19" s="17"/>
      <c r="OLQ19" s="27"/>
      <c r="OLR19" s="27"/>
      <c r="OLS19" s="27"/>
      <c r="OLT19" s="27"/>
      <c r="OLU19" s="27"/>
      <c r="OLV19" s="27"/>
      <c r="OLW19" s="28"/>
      <c r="OLX19" s="17"/>
      <c r="OLY19" s="27"/>
      <c r="OLZ19" s="27"/>
      <c r="OMA19" s="27"/>
      <c r="OMB19" s="27"/>
      <c r="OMC19" s="27"/>
      <c r="OMD19" s="27"/>
      <c r="OME19" s="28"/>
      <c r="OMF19" s="17"/>
      <c r="OMG19" s="27"/>
      <c r="OMH19" s="27"/>
      <c r="OMI19" s="27"/>
      <c r="OMJ19" s="27"/>
      <c r="OMK19" s="27"/>
      <c r="OML19" s="27"/>
      <c r="OMM19" s="28"/>
      <c r="OMN19" s="17"/>
      <c r="OMO19" s="27"/>
      <c r="OMP19" s="27"/>
      <c r="OMQ19" s="27"/>
      <c r="OMR19" s="27"/>
      <c r="OMS19" s="27"/>
      <c r="OMT19" s="27"/>
      <c r="OMU19" s="28"/>
      <c r="OMV19" s="17"/>
      <c r="OMW19" s="27"/>
      <c r="OMX19" s="27"/>
      <c r="OMY19" s="27"/>
      <c r="OMZ19" s="27"/>
      <c r="ONA19" s="27"/>
      <c r="ONB19" s="27"/>
      <c r="ONC19" s="28"/>
      <c r="OND19" s="17"/>
      <c r="ONE19" s="27"/>
      <c r="ONF19" s="27"/>
      <c r="ONG19" s="27"/>
      <c r="ONH19" s="27"/>
      <c r="ONI19" s="27"/>
      <c r="ONJ19" s="27"/>
      <c r="ONK19" s="28"/>
      <c r="ONL19" s="17"/>
      <c r="ONM19" s="27"/>
      <c r="ONN19" s="27"/>
      <c r="ONO19" s="27"/>
      <c r="ONP19" s="27"/>
      <c r="ONQ19" s="27"/>
      <c r="ONR19" s="27"/>
      <c r="ONS19" s="28"/>
      <c r="ONT19" s="17"/>
      <c r="ONU19" s="27"/>
      <c r="ONV19" s="27"/>
      <c r="ONW19" s="27"/>
      <c r="ONX19" s="27"/>
      <c r="ONY19" s="27"/>
      <c r="ONZ19" s="27"/>
      <c r="OOA19" s="28"/>
      <c r="OOB19" s="17"/>
      <c r="OOC19" s="27"/>
      <c r="OOD19" s="27"/>
      <c r="OOE19" s="27"/>
      <c r="OOF19" s="27"/>
      <c r="OOG19" s="27"/>
      <c r="OOH19" s="27"/>
      <c r="OOI19" s="28"/>
      <c r="OOJ19" s="17"/>
      <c r="OOK19" s="27"/>
      <c r="OOL19" s="27"/>
      <c r="OOM19" s="27"/>
      <c r="OON19" s="27"/>
      <c r="OOO19" s="27"/>
      <c r="OOP19" s="27"/>
      <c r="OOQ19" s="28"/>
      <c r="OOR19" s="17"/>
      <c r="OOS19" s="27"/>
      <c r="OOT19" s="27"/>
      <c r="OOU19" s="27"/>
      <c r="OOV19" s="27"/>
      <c r="OOW19" s="27"/>
      <c r="OOX19" s="27"/>
      <c r="OOY19" s="28"/>
      <c r="OOZ19" s="17"/>
      <c r="OPA19" s="27"/>
      <c r="OPB19" s="27"/>
      <c r="OPC19" s="27"/>
      <c r="OPD19" s="27"/>
      <c r="OPE19" s="27"/>
      <c r="OPF19" s="27"/>
      <c r="OPG19" s="28"/>
      <c r="OPH19" s="17"/>
      <c r="OPI19" s="27"/>
      <c r="OPJ19" s="27"/>
      <c r="OPK19" s="27"/>
      <c r="OPL19" s="27"/>
      <c r="OPM19" s="27"/>
      <c r="OPN19" s="27"/>
      <c r="OPO19" s="28"/>
      <c r="OPP19" s="17"/>
      <c r="OPQ19" s="27"/>
      <c r="OPR19" s="27"/>
      <c r="OPS19" s="27"/>
      <c r="OPT19" s="27"/>
      <c r="OPU19" s="27"/>
      <c r="OPV19" s="27"/>
      <c r="OPW19" s="28"/>
      <c r="OPX19" s="17"/>
      <c r="OPY19" s="27"/>
      <c r="OPZ19" s="27"/>
      <c r="OQA19" s="27"/>
      <c r="OQB19" s="27"/>
      <c r="OQC19" s="27"/>
      <c r="OQD19" s="27"/>
      <c r="OQE19" s="28"/>
      <c r="OQF19" s="17"/>
      <c r="OQG19" s="27"/>
      <c r="OQH19" s="27"/>
      <c r="OQI19" s="27"/>
      <c r="OQJ19" s="27"/>
      <c r="OQK19" s="27"/>
      <c r="OQL19" s="27"/>
      <c r="OQM19" s="28"/>
      <c r="OQN19" s="17"/>
      <c r="OQO19" s="27"/>
      <c r="OQP19" s="27"/>
      <c r="OQQ19" s="27"/>
      <c r="OQR19" s="27"/>
      <c r="OQS19" s="27"/>
      <c r="OQT19" s="27"/>
      <c r="OQU19" s="28"/>
      <c r="OQV19" s="17"/>
      <c r="OQW19" s="27"/>
      <c r="OQX19" s="27"/>
      <c r="OQY19" s="27"/>
      <c r="OQZ19" s="27"/>
      <c r="ORA19" s="27"/>
      <c r="ORB19" s="27"/>
      <c r="ORC19" s="28"/>
      <c r="ORD19" s="17"/>
      <c r="ORE19" s="27"/>
      <c r="ORF19" s="27"/>
      <c r="ORG19" s="27"/>
      <c r="ORH19" s="27"/>
      <c r="ORI19" s="27"/>
      <c r="ORJ19" s="27"/>
      <c r="ORK19" s="28"/>
      <c r="ORL19" s="17"/>
      <c r="ORM19" s="27"/>
      <c r="ORN19" s="27"/>
      <c r="ORO19" s="27"/>
      <c r="ORP19" s="27"/>
      <c r="ORQ19" s="27"/>
      <c r="ORR19" s="27"/>
      <c r="ORS19" s="28"/>
      <c r="ORT19" s="17"/>
      <c r="ORU19" s="27"/>
      <c r="ORV19" s="27"/>
      <c r="ORW19" s="27"/>
      <c r="ORX19" s="27"/>
      <c r="ORY19" s="27"/>
      <c r="ORZ19" s="27"/>
      <c r="OSA19" s="28"/>
      <c r="OSB19" s="17"/>
      <c r="OSC19" s="27"/>
      <c r="OSD19" s="27"/>
      <c r="OSE19" s="27"/>
      <c r="OSF19" s="27"/>
      <c r="OSG19" s="27"/>
      <c r="OSH19" s="27"/>
      <c r="OSI19" s="28"/>
      <c r="OSJ19" s="17"/>
      <c r="OSK19" s="27"/>
      <c r="OSL19" s="27"/>
      <c r="OSM19" s="27"/>
      <c r="OSN19" s="27"/>
      <c r="OSO19" s="27"/>
      <c r="OSP19" s="27"/>
      <c r="OSQ19" s="28"/>
      <c r="OSR19" s="17"/>
      <c r="OSS19" s="27"/>
      <c r="OST19" s="27"/>
      <c r="OSU19" s="27"/>
      <c r="OSV19" s="27"/>
      <c r="OSW19" s="27"/>
      <c r="OSX19" s="27"/>
      <c r="OSY19" s="28"/>
      <c r="OSZ19" s="17"/>
      <c r="OTA19" s="27"/>
      <c r="OTB19" s="27"/>
      <c r="OTC19" s="27"/>
      <c r="OTD19" s="27"/>
      <c r="OTE19" s="27"/>
      <c r="OTF19" s="27"/>
      <c r="OTG19" s="28"/>
      <c r="OTH19" s="17"/>
      <c r="OTI19" s="27"/>
      <c r="OTJ19" s="27"/>
      <c r="OTK19" s="27"/>
      <c r="OTL19" s="27"/>
      <c r="OTM19" s="27"/>
      <c r="OTN19" s="27"/>
      <c r="OTO19" s="28"/>
      <c r="OTP19" s="17"/>
      <c r="OTQ19" s="27"/>
      <c r="OTR19" s="27"/>
      <c r="OTS19" s="27"/>
      <c r="OTT19" s="27"/>
      <c r="OTU19" s="27"/>
      <c r="OTV19" s="27"/>
      <c r="OTW19" s="28"/>
      <c r="OTX19" s="17"/>
      <c r="OTY19" s="27"/>
      <c r="OTZ19" s="27"/>
      <c r="OUA19" s="27"/>
      <c r="OUB19" s="27"/>
      <c r="OUC19" s="27"/>
      <c r="OUD19" s="27"/>
      <c r="OUE19" s="28"/>
      <c r="OUF19" s="17"/>
      <c r="OUG19" s="27"/>
      <c r="OUH19" s="27"/>
      <c r="OUI19" s="27"/>
      <c r="OUJ19" s="27"/>
      <c r="OUK19" s="27"/>
      <c r="OUL19" s="27"/>
      <c r="OUM19" s="28"/>
      <c r="OUN19" s="17"/>
      <c r="OUO19" s="27"/>
      <c r="OUP19" s="27"/>
      <c r="OUQ19" s="27"/>
      <c r="OUR19" s="27"/>
      <c r="OUS19" s="27"/>
      <c r="OUT19" s="27"/>
      <c r="OUU19" s="28"/>
      <c r="OUV19" s="17"/>
      <c r="OUW19" s="27"/>
      <c r="OUX19" s="27"/>
      <c r="OUY19" s="27"/>
      <c r="OUZ19" s="27"/>
      <c r="OVA19" s="27"/>
      <c r="OVB19" s="27"/>
      <c r="OVC19" s="28"/>
      <c r="OVD19" s="17"/>
      <c r="OVE19" s="27"/>
      <c r="OVF19" s="27"/>
      <c r="OVG19" s="27"/>
      <c r="OVH19" s="27"/>
      <c r="OVI19" s="27"/>
      <c r="OVJ19" s="27"/>
      <c r="OVK19" s="28"/>
      <c r="OVL19" s="17"/>
      <c r="OVM19" s="27"/>
      <c r="OVN19" s="27"/>
      <c r="OVO19" s="27"/>
      <c r="OVP19" s="27"/>
      <c r="OVQ19" s="27"/>
      <c r="OVR19" s="27"/>
      <c r="OVS19" s="28"/>
      <c r="OVT19" s="17"/>
      <c r="OVU19" s="27"/>
      <c r="OVV19" s="27"/>
      <c r="OVW19" s="27"/>
      <c r="OVX19" s="27"/>
      <c r="OVY19" s="27"/>
      <c r="OVZ19" s="27"/>
      <c r="OWA19" s="28"/>
      <c r="OWB19" s="17"/>
      <c r="OWC19" s="27"/>
      <c r="OWD19" s="27"/>
      <c r="OWE19" s="27"/>
      <c r="OWF19" s="27"/>
      <c r="OWG19" s="27"/>
      <c r="OWH19" s="27"/>
      <c r="OWI19" s="28"/>
      <c r="OWJ19" s="17"/>
      <c r="OWK19" s="27"/>
      <c r="OWL19" s="27"/>
      <c r="OWM19" s="27"/>
      <c r="OWN19" s="27"/>
      <c r="OWO19" s="27"/>
      <c r="OWP19" s="27"/>
      <c r="OWQ19" s="28"/>
      <c r="OWR19" s="17"/>
      <c r="OWS19" s="27"/>
      <c r="OWT19" s="27"/>
      <c r="OWU19" s="27"/>
      <c r="OWV19" s="27"/>
      <c r="OWW19" s="27"/>
      <c r="OWX19" s="27"/>
      <c r="OWY19" s="28"/>
      <c r="OWZ19" s="17"/>
      <c r="OXA19" s="27"/>
      <c r="OXB19" s="27"/>
      <c r="OXC19" s="27"/>
      <c r="OXD19" s="27"/>
      <c r="OXE19" s="27"/>
      <c r="OXF19" s="27"/>
      <c r="OXG19" s="28"/>
      <c r="OXH19" s="17"/>
      <c r="OXI19" s="27"/>
      <c r="OXJ19" s="27"/>
      <c r="OXK19" s="27"/>
      <c r="OXL19" s="27"/>
      <c r="OXM19" s="27"/>
      <c r="OXN19" s="27"/>
      <c r="OXO19" s="28"/>
      <c r="OXP19" s="17"/>
      <c r="OXQ19" s="27"/>
      <c r="OXR19" s="27"/>
      <c r="OXS19" s="27"/>
      <c r="OXT19" s="27"/>
      <c r="OXU19" s="27"/>
      <c r="OXV19" s="27"/>
      <c r="OXW19" s="28"/>
      <c r="OXX19" s="17"/>
      <c r="OXY19" s="27"/>
      <c r="OXZ19" s="27"/>
      <c r="OYA19" s="27"/>
      <c r="OYB19" s="27"/>
      <c r="OYC19" s="27"/>
      <c r="OYD19" s="27"/>
      <c r="OYE19" s="28"/>
      <c r="OYF19" s="17"/>
      <c r="OYG19" s="27"/>
      <c r="OYH19" s="27"/>
      <c r="OYI19" s="27"/>
      <c r="OYJ19" s="27"/>
      <c r="OYK19" s="27"/>
      <c r="OYL19" s="27"/>
      <c r="OYM19" s="28"/>
      <c r="OYN19" s="17"/>
      <c r="OYO19" s="27"/>
      <c r="OYP19" s="27"/>
      <c r="OYQ19" s="27"/>
      <c r="OYR19" s="27"/>
      <c r="OYS19" s="27"/>
      <c r="OYT19" s="27"/>
      <c r="OYU19" s="28"/>
      <c r="OYV19" s="17"/>
      <c r="OYW19" s="27"/>
      <c r="OYX19" s="27"/>
      <c r="OYY19" s="27"/>
      <c r="OYZ19" s="27"/>
      <c r="OZA19" s="27"/>
      <c r="OZB19" s="27"/>
      <c r="OZC19" s="28"/>
      <c r="OZD19" s="17"/>
      <c r="OZE19" s="27"/>
      <c r="OZF19" s="27"/>
      <c r="OZG19" s="27"/>
      <c r="OZH19" s="27"/>
      <c r="OZI19" s="27"/>
      <c r="OZJ19" s="27"/>
      <c r="OZK19" s="28"/>
      <c r="OZL19" s="17"/>
      <c r="OZM19" s="27"/>
      <c r="OZN19" s="27"/>
      <c r="OZO19" s="27"/>
      <c r="OZP19" s="27"/>
      <c r="OZQ19" s="27"/>
      <c r="OZR19" s="27"/>
      <c r="OZS19" s="28"/>
      <c r="OZT19" s="17"/>
      <c r="OZU19" s="27"/>
      <c r="OZV19" s="27"/>
      <c r="OZW19" s="27"/>
      <c r="OZX19" s="27"/>
      <c r="OZY19" s="27"/>
      <c r="OZZ19" s="27"/>
      <c r="PAA19" s="28"/>
      <c r="PAB19" s="17"/>
      <c r="PAC19" s="27"/>
      <c r="PAD19" s="27"/>
      <c r="PAE19" s="27"/>
      <c r="PAF19" s="27"/>
      <c r="PAG19" s="27"/>
      <c r="PAH19" s="27"/>
      <c r="PAI19" s="28"/>
      <c r="PAJ19" s="17"/>
      <c r="PAK19" s="27"/>
      <c r="PAL19" s="27"/>
      <c r="PAM19" s="27"/>
      <c r="PAN19" s="27"/>
      <c r="PAO19" s="27"/>
      <c r="PAP19" s="27"/>
      <c r="PAQ19" s="28"/>
      <c r="PAR19" s="17"/>
      <c r="PAS19" s="27"/>
      <c r="PAT19" s="27"/>
      <c r="PAU19" s="27"/>
      <c r="PAV19" s="27"/>
      <c r="PAW19" s="27"/>
      <c r="PAX19" s="27"/>
      <c r="PAY19" s="28"/>
      <c r="PAZ19" s="17"/>
      <c r="PBA19" s="27"/>
      <c r="PBB19" s="27"/>
      <c r="PBC19" s="27"/>
      <c r="PBD19" s="27"/>
      <c r="PBE19" s="27"/>
      <c r="PBF19" s="27"/>
      <c r="PBG19" s="28"/>
      <c r="PBH19" s="17"/>
      <c r="PBI19" s="27"/>
      <c r="PBJ19" s="27"/>
      <c r="PBK19" s="27"/>
      <c r="PBL19" s="27"/>
      <c r="PBM19" s="27"/>
      <c r="PBN19" s="27"/>
      <c r="PBO19" s="28"/>
      <c r="PBP19" s="17"/>
      <c r="PBQ19" s="27"/>
      <c r="PBR19" s="27"/>
      <c r="PBS19" s="27"/>
      <c r="PBT19" s="27"/>
      <c r="PBU19" s="27"/>
      <c r="PBV19" s="27"/>
      <c r="PBW19" s="28"/>
      <c r="PBX19" s="17"/>
      <c r="PBY19" s="27"/>
      <c r="PBZ19" s="27"/>
      <c r="PCA19" s="27"/>
      <c r="PCB19" s="27"/>
      <c r="PCC19" s="27"/>
      <c r="PCD19" s="27"/>
      <c r="PCE19" s="28"/>
      <c r="PCF19" s="17"/>
      <c r="PCG19" s="27"/>
      <c r="PCH19" s="27"/>
      <c r="PCI19" s="27"/>
      <c r="PCJ19" s="27"/>
      <c r="PCK19" s="27"/>
      <c r="PCL19" s="27"/>
      <c r="PCM19" s="28"/>
      <c r="PCN19" s="17"/>
      <c r="PCO19" s="27"/>
      <c r="PCP19" s="27"/>
      <c r="PCQ19" s="27"/>
      <c r="PCR19" s="27"/>
      <c r="PCS19" s="27"/>
      <c r="PCT19" s="27"/>
      <c r="PCU19" s="28"/>
      <c r="PCV19" s="17"/>
      <c r="PCW19" s="27"/>
      <c r="PCX19" s="27"/>
      <c r="PCY19" s="27"/>
      <c r="PCZ19" s="27"/>
      <c r="PDA19" s="27"/>
      <c r="PDB19" s="27"/>
      <c r="PDC19" s="28"/>
      <c r="PDD19" s="17"/>
      <c r="PDE19" s="27"/>
      <c r="PDF19" s="27"/>
      <c r="PDG19" s="27"/>
      <c r="PDH19" s="27"/>
      <c r="PDI19" s="27"/>
      <c r="PDJ19" s="27"/>
      <c r="PDK19" s="28"/>
      <c r="PDL19" s="17"/>
      <c r="PDM19" s="27"/>
      <c r="PDN19" s="27"/>
      <c r="PDO19" s="27"/>
      <c r="PDP19" s="27"/>
      <c r="PDQ19" s="27"/>
      <c r="PDR19" s="27"/>
      <c r="PDS19" s="28"/>
      <c r="PDT19" s="17"/>
      <c r="PDU19" s="27"/>
      <c r="PDV19" s="27"/>
      <c r="PDW19" s="27"/>
      <c r="PDX19" s="27"/>
      <c r="PDY19" s="27"/>
      <c r="PDZ19" s="27"/>
      <c r="PEA19" s="28"/>
      <c r="PEB19" s="17"/>
      <c r="PEC19" s="27"/>
      <c r="PED19" s="27"/>
      <c r="PEE19" s="27"/>
      <c r="PEF19" s="27"/>
      <c r="PEG19" s="27"/>
      <c r="PEH19" s="27"/>
      <c r="PEI19" s="28"/>
      <c r="PEJ19" s="17"/>
      <c r="PEK19" s="27"/>
      <c r="PEL19" s="27"/>
      <c r="PEM19" s="27"/>
      <c r="PEN19" s="27"/>
      <c r="PEO19" s="27"/>
      <c r="PEP19" s="27"/>
      <c r="PEQ19" s="28"/>
      <c r="PER19" s="17"/>
      <c r="PES19" s="27"/>
      <c r="PET19" s="27"/>
      <c r="PEU19" s="27"/>
      <c r="PEV19" s="27"/>
      <c r="PEW19" s="27"/>
      <c r="PEX19" s="27"/>
      <c r="PEY19" s="28"/>
      <c r="PEZ19" s="17"/>
      <c r="PFA19" s="27"/>
      <c r="PFB19" s="27"/>
      <c r="PFC19" s="27"/>
      <c r="PFD19" s="27"/>
      <c r="PFE19" s="27"/>
      <c r="PFF19" s="27"/>
      <c r="PFG19" s="28"/>
      <c r="PFH19" s="17"/>
      <c r="PFI19" s="27"/>
      <c r="PFJ19" s="27"/>
      <c r="PFK19" s="27"/>
      <c r="PFL19" s="27"/>
      <c r="PFM19" s="27"/>
      <c r="PFN19" s="27"/>
      <c r="PFO19" s="28"/>
      <c r="PFP19" s="17"/>
      <c r="PFQ19" s="27"/>
      <c r="PFR19" s="27"/>
      <c r="PFS19" s="27"/>
      <c r="PFT19" s="27"/>
      <c r="PFU19" s="27"/>
      <c r="PFV19" s="27"/>
      <c r="PFW19" s="28"/>
      <c r="PFX19" s="17"/>
      <c r="PFY19" s="27"/>
      <c r="PFZ19" s="27"/>
      <c r="PGA19" s="27"/>
      <c r="PGB19" s="27"/>
      <c r="PGC19" s="27"/>
      <c r="PGD19" s="27"/>
      <c r="PGE19" s="28"/>
      <c r="PGF19" s="17"/>
      <c r="PGG19" s="27"/>
      <c r="PGH19" s="27"/>
      <c r="PGI19" s="27"/>
      <c r="PGJ19" s="27"/>
      <c r="PGK19" s="27"/>
      <c r="PGL19" s="27"/>
      <c r="PGM19" s="28"/>
      <c r="PGN19" s="17"/>
      <c r="PGO19" s="27"/>
      <c r="PGP19" s="27"/>
      <c r="PGQ19" s="27"/>
      <c r="PGR19" s="27"/>
      <c r="PGS19" s="27"/>
      <c r="PGT19" s="27"/>
      <c r="PGU19" s="28"/>
      <c r="PGV19" s="17"/>
      <c r="PGW19" s="27"/>
      <c r="PGX19" s="27"/>
      <c r="PGY19" s="27"/>
      <c r="PGZ19" s="27"/>
      <c r="PHA19" s="27"/>
      <c r="PHB19" s="27"/>
      <c r="PHC19" s="28"/>
      <c r="PHD19" s="17"/>
      <c r="PHE19" s="27"/>
      <c r="PHF19" s="27"/>
      <c r="PHG19" s="27"/>
      <c r="PHH19" s="27"/>
      <c r="PHI19" s="27"/>
      <c r="PHJ19" s="27"/>
      <c r="PHK19" s="28"/>
      <c r="PHL19" s="17"/>
      <c r="PHM19" s="27"/>
      <c r="PHN19" s="27"/>
      <c r="PHO19" s="27"/>
      <c r="PHP19" s="27"/>
      <c r="PHQ19" s="27"/>
      <c r="PHR19" s="27"/>
      <c r="PHS19" s="28"/>
      <c r="PHT19" s="17"/>
      <c r="PHU19" s="27"/>
      <c r="PHV19" s="27"/>
      <c r="PHW19" s="27"/>
      <c r="PHX19" s="27"/>
      <c r="PHY19" s="27"/>
      <c r="PHZ19" s="27"/>
      <c r="PIA19" s="28"/>
      <c r="PIB19" s="17"/>
      <c r="PIC19" s="27"/>
      <c r="PID19" s="27"/>
      <c r="PIE19" s="27"/>
      <c r="PIF19" s="27"/>
      <c r="PIG19" s="27"/>
      <c r="PIH19" s="27"/>
      <c r="PII19" s="28"/>
      <c r="PIJ19" s="17"/>
      <c r="PIK19" s="27"/>
      <c r="PIL19" s="27"/>
      <c r="PIM19" s="27"/>
      <c r="PIN19" s="27"/>
      <c r="PIO19" s="27"/>
      <c r="PIP19" s="27"/>
      <c r="PIQ19" s="28"/>
      <c r="PIR19" s="17"/>
      <c r="PIS19" s="27"/>
      <c r="PIT19" s="27"/>
      <c r="PIU19" s="27"/>
      <c r="PIV19" s="27"/>
      <c r="PIW19" s="27"/>
      <c r="PIX19" s="27"/>
      <c r="PIY19" s="28"/>
      <c r="PIZ19" s="17"/>
      <c r="PJA19" s="27"/>
      <c r="PJB19" s="27"/>
      <c r="PJC19" s="27"/>
      <c r="PJD19" s="27"/>
      <c r="PJE19" s="27"/>
      <c r="PJF19" s="27"/>
      <c r="PJG19" s="28"/>
      <c r="PJH19" s="17"/>
      <c r="PJI19" s="27"/>
      <c r="PJJ19" s="27"/>
      <c r="PJK19" s="27"/>
      <c r="PJL19" s="27"/>
      <c r="PJM19" s="27"/>
      <c r="PJN19" s="27"/>
      <c r="PJO19" s="28"/>
      <c r="PJP19" s="17"/>
      <c r="PJQ19" s="27"/>
      <c r="PJR19" s="27"/>
      <c r="PJS19" s="27"/>
      <c r="PJT19" s="27"/>
      <c r="PJU19" s="27"/>
      <c r="PJV19" s="27"/>
      <c r="PJW19" s="28"/>
      <c r="PJX19" s="17"/>
      <c r="PJY19" s="27"/>
      <c r="PJZ19" s="27"/>
      <c r="PKA19" s="27"/>
      <c r="PKB19" s="27"/>
      <c r="PKC19" s="27"/>
      <c r="PKD19" s="27"/>
      <c r="PKE19" s="28"/>
      <c r="PKF19" s="17"/>
      <c r="PKG19" s="27"/>
      <c r="PKH19" s="27"/>
      <c r="PKI19" s="27"/>
      <c r="PKJ19" s="27"/>
      <c r="PKK19" s="27"/>
      <c r="PKL19" s="27"/>
      <c r="PKM19" s="28"/>
      <c r="PKN19" s="17"/>
      <c r="PKO19" s="27"/>
      <c r="PKP19" s="27"/>
      <c r="PKQ19" s="27"/>
      <c r="PKR19" s="27"/>
      <c r="PKS19" s="27"/>
      <c r="PKT19" s="27"/>
      <c r="PKU19" s="28"/>
      <c r="PKV19" s="17"/>
      <c r="PKW19" s="27"/>
      <c r="PKX19" s="27"/>
      <c r="PKY19" s="27"/>
      <c r="PKZ19" s="27"/>
      <c r="PLA19" s="27"/>
      <c r="PLB19" s="27"/>
      <c r="PLC19" s="28"/>
      <c r="PLD19" s="17"/>
      <c r="PLE19" s="27"/>
      <c r="PLF19" s="27"/>
      <c r="PLG19" s="27"/>
      <c r="PLH19" s="27"/>
      <c r="PLI19" s="27"/>
      <c r="PLJ19" s="27"/>
      <c r="PLK19" s="28"/>
      <c r="PLL19" s="17"/>
      <c r="PLM19" s="27"/>
      <c r="PLN19" s="27"/>
      <c r="PLO19" s="27"/>
      <c r="PLP19" s="27"/>
      <c r="PLQ19" s="27"/>
      <c r="PLR19" s="27"/>
      <c r="PLS19" s="28"/>
      <c r="PLT19" s="17"/>
      <c r="PLU19" s="27"/>
      <c r="PLV19" s="27"/>
      <c r="PLW19" s="27"/>
      <c r="PLX19" s="27"/>
      <c r="PLY19" s="27"/>
      <c r="PLZ19" s="27"/>
      <c r="PMA19" s="28"/>
      <c r="PMB19" s="17"/>
      <c r="PMC19" s="27"/>
      <c r="PMD19" s="27"/>
      <c r="PME19" s="27"/>
      <c r="PMF19" s="27"/>
      <c r="PMG19" s="27"/>
      <c r="PMH19" s="27"/>
      <c r="PMI19" s="28"/>
      <c r="PMJ19" s="17"/>
      <c r="PMK19" s="27"/>
      <c r="PML19" s="27"/>
      <c r="PMM19" s="27"/>
      <c r="PMN19" s="27"/>
      <c r="PMO19" s="27"/>
      <c r="PMP19" s="27"/>
      <c r="PMQ19" s="28"/>
      <c r="PMR19" s="17"/>
      <c r="PMS19" s="27"/>
      <c r="PMT19" s="27"/>
      <c r="PMU19" s="27"/>
      <c r="PMV19" s="27"/>
      <c r="PMW19" s="27"/>
      <c r="PMX19" s="27"/>
      <c r="PMY19" s="28"/>
      <c r="PMZ19" s="17"/>
      <c r="PNA19" s="27"/>
      <c r="PNB19" s="27"/>
      <c r="PNC19" s="27"/>
      <c r="PND19" s="27"/>
      <c r="PNE19" s="27"/>
      <c r="PNF19" s="27"/>
      <c r="PNG19" s="28"/>
      <c r="PNH19" s="17"/>
      <c r="PNI19" s="27"/>
      <c r="PNJ19" s="27"/>
      <c r="PNK19" s="27"/>
      <c r="PNL19" s="27"/>
      <c r="PNM19" s="27"/>
      <c r="PNN19" s="27"/>
      <c r="PNO19" s="28"/>
      <c r="PNP19" s="17"/>
      <c r="PNQ19" s="27"/>
      <c r="PNR19" s="27"/>
      <c r="PNS19" s="27"/>
      <c r="PNT19" s="27"/>
      <c r="PNU19" s="27"/>
      <c r="PNV19" s="27"/>
      <c r="PNW19" s="28"/>
      <c r="PNX19" s="17"/>
      <c r="PNY19" s="27"/>
      <c r="PNZ19" s="27"/>
      <c r="POA19" s="27"/>
      <c r="POB19" s="27"/>
      <c r="POC19" s="27"/>
      <c r="POD19" s="27"/>
      <c r="POE19" s="28"/>
      <c r="POF19" s="17"/>
      <c r="POG19" s="27"/>
      <c r="POH19" s="27"/>
      <c r="POI19" s="27"/>
      <c r="POJ19" s="27"/>
      <c r="POK19" s="27"/>
      <c r="POL19" s="27"/>
      <c r="POM19" s="28"/>
      <c r="PON19" s="17"/>
      <c r="POO19" s="27"/>
      <c r="POP19" s="27"/>
      <c r="POQ19" s="27"/>
      <c r="POR19" s="27"/>
      <c r="POS19" s="27"/>
      <c r="POT19" s="27"/>
      <c r="POU19" s="28"/>
      <c r="POV19" s="17"/>
      <c r="POW19" s="27"/>
      <c r="POX19" s="27"/>
      <c r="POY19" s="27"/>
      <c r="POZ19" s="27"/>
      <c r="PPA19" s="27"/>
      <c r="PPB19" s="27"/>
      <c r="PPC19" s="28"/>
      <c r="PPD19" s="17"/>
      <c r="PPE19" s="27"/>
      <c r="PPF19" s="27"/>
      <c r="PPG19" s="27"/>
      <c r="PPH19" s="27"/>
      <c r="PPI19" s="27"/>
      <c r="PPJ19" s="27"/>
      <c r="PPK19" s="28"/>
      <c r="PPL19" s="17"/>
      <c r="PPM19" s="27"/>
      <c r="PPN19" s="27"/>
      <c r="PPO19" s="27"/>
      <c r="PPP19" s="27"/>
      <c r="PPQ19" s="27"/>
      <c r="PPR19" s="27"/>
      <c r="PPS19" s="28"/>
      <c r="PPT19" s="17"/>
      <c r="PPU19" s="27"/>
      <c r="PPV19" s="27"/>
      <c r="PPW19" s="27"/>
      <c r="PPX19" s="27"/>
      <c r="PPY19" s="27"/>
      <c r="PPZ19" s="27"/>
      <c r="PQA19" s="28"/>
      <c r="PQB19" s="17"/>
      <c r="PQC19" s="27"/>
      <c r="PQD19" s="27"/>
      <c r="PQE19" s="27"/>
      <c r="PQF19" s="27"/>
      <c r="PQG19" s="27"/>
      <c r="PQH19" s="27"/>
      <c r="PQI19" s="28"/>
      <c r="PQJ19" s="17"/>
      <c r="PQK19" s="27"/>
      <c r="PQL19" s="27"/>
      <c r="PQM19" s="27"/>
      <c r="PQN19" s="27"/>
      <c r="PQO19" s="27"/>
      <c r="PQP19" s="27"/>
      <c r="PQQ19" s="28"/>
      <c r="PQR19" s="17"/>
      <c r="PQS19" s="27"/>
      <c r="PQT19" s="27"/>
      <c r="PQU19" s="27"/>
      <c r="PQV19" s="27"/>
      <c r="PQW19" s="27"/>
      <c r="PQX19" s="27"/>
      <c r="PQY19" s="28"/>
      <c r="PQZ19" s="17"/>
      <c r="PRA19" s="27"/>
      <c r="PRB19" s="27"/>
      <c r="PRC19" s="27"/>
      <c r="PRD19" s="27"/>
      <c r="PRE19" s="27"/>
      <c r="PRF19" s="27"/>
      <c r="PRG19" s="28"/>
      <c r="PRH19" s="17"/>
      <c r="PRI19" s="27"/>
      <c r="PRJ19" s="27"/>
      <c r="PRK19" s="27"/>
      <c r="PRL19" s="27"/>
      <c r="PRM19" s="27"/>
      <c r="PRN19" s="27"/>
      <c r="PRO19" s="28"/>
      <c r="PRP19" s="17"/>
      <c r="PRQ19" s="27"/>
      <c r="PRR19" s="27"/>
      <c r="PRS19" s="27"/>
      <c r="PRT19" s="27"/>
      <c r="PRU19" s="27"/>
      <c r="PRV19" s="27"/>
      <c r="PRW19" s="28"/>
      <c r="PRX19" s="17"/>
      <c r="PRY19" s="27"/>
      <c r="PRZ19" s="27"/>
      <c r="PSA19" s="27"/>
      <c r="PSB19" s="27"/>
      <c r="PSC19" s="27"/>
      <c r="PSD19" s="27"/>
      <c r="PSE19" s="28"/>
      <c r="PSF19" s="17"/>
      <c r="PSG19" s="27"/>
      <c r="PSH19" s="27"/>
      <c r="PSI19" s="27"/>
      <c r="PSJ19" s="27"/>
      <c r="PSK19" s="27"/>
      <c r="PSL19" s="27"/>
      <c r="PSM19" s="28"/>
      <c r="PSN19" s="17"/>
      <c r="PSO19" s="27"/>
      <c r="PSP19" s="27"/>
      <c r="PSQ19" s="27"/>
      <c r="PSR19" s="27"/>
      <c r="PSS19" s="27"/>
      <c r="PST19" s="27"/>
      <c r="PSU19" s="28"/>
      <c r="PSV19" s="17"/>
      <c r="PSW19" s="27"/>
      <c r="PSX19" s="27"/>
      <c r="PSY19" s="27"/>
      <c r="PSZ19" s="27"/>
      <c r="PTA19" s="27"/>
      <c r="PTB19" s="27"/>
      <c r="PTC19" s="28"/>
      <c r="PTD19" s="17"/>
      <c r="PTE19" s="27"/>
      <c r="PTF19" s="27"/>
      <c r="PTG19" s="27"/>
      <c r="PTH19" s="27"/>
      <c r="PTI19" s="27"/>
      <c r="PTJ19" s="27"/>
      <c r="PTK19" s="28"/>
      <c r="PTL19" s="17"/>
      <c r="PTM19" s="27"/>
      <c r="PTN19" s="27"/>
      <c r="PTO19" s="27"/>
      <c r="PTP19" s="27"/>
      <c r="PTQ19" s="27"/>
      <c r="PTR19" s="27"/>
      <c r="PTS19" s="28"/>
      <c r="PTT19" s="17"/>
      <c r="PTU19" s="27"/>
      <c r="PTV19" s="27"/>
      <c r="PTW19" s="27"/>
      <c r="PTX19" s="27"/>
      <c r="PTY19" s="27"/>
      <c r="PTZ19" s="27"/>
      <c r="PUA19" s="28"/>
      <c r="PUB19" s="17"/>
      <c r="PUC19" s="27"/>
      <c r="PUD19" s="27"/>
      <c r="PUE19" s="27"/>
      <c r="PUF19" s="27"/>
      <c r="PUG19" s="27"/>
      <c r="PUH19" s="27"/>
      <c r="PUI19" s="28"/>
      <c r="PUJ19" s="17"/>
      <c r="PUK19" s="27"/>
      <c r="PUL19" s="27"/>
      <c r="PUM19" s="27"/>
      <c r="PUN19" s="27"/>
      <c r="PUO19" s="27"/>
      <c r="PUP19" s="27"/>
      <c r="PUQ19" s="28"/>
      <c r="PUR19" s="17"/>
      <c r="PUS19" s="27"/>
      <c r="PUT19" s="27"/>
      <c r="PUU19" s="27"/>
      <c r="PUV19" s="27"/>
      <c r="PUW19" s="27"/>
      <c r="PUX19" s="27"/>
      <c r="PUY19" s="28"/>
      <c r="PUZ19" s="17"/>
      <c r="PVA19" s="27"/>
      <c r="PVB19" s="27"/>
      <c r="PVC19" s="27"/>
      <c r="PVD19" s="27"/>
      <c r="PVE19" s="27"/>
      <c r="PVF19" s="27"/>
      <c r="PVG19" s="28"/>
      <c r="PVH19" s="17"/>
      <c r="PVI19" s="27"/>
      <c r="PVJ19" s="27"/>
      <c r="PVK19" s="27"/>
      <c r="PVL19" s="27"/>
      <c r="PVM19" s="27"/>
      <c r="PVN19" s="27"/>
      <c r="PVO19" s="28"/>
      <c r="PVP19" s="17"/>
      <c r="PVQ19" s="27"/>
      <c r="PVR19" s="27"/>
      <c r="PVS19" s="27"/>
      <c r="PVT19" s="27"/>
      <c r="PVU19" s="27"/>
      <c r="PVV19" s="27"/>
      <c r="PVW19" s="28"/>
      <c r="PVX19" s="17"/>
      <c r="PVY19" s="27"/>
      <c r="PVZ19" s="27"/>
      <c r="PWA19" s="27"/>
      <c r="PWB19" s="27"/>
      <c r="PWC19" s="27"/>
      <c r="PWD19" s="27"/>
      <c r="PWE19" s="28"/>
      <c r="PWF19" s="17"/>
      <c r="PWG19" s="27"/>
      <c r="PWH19" s="27"/>
      <c r="PWI19" s="27"/>
      <c r="PWJ19" s="27"/>
      <c r="PWK19" s="27"/>
      <c r="PWL19" s="27"/>
      <c r="PWM19" s="28"/>
      <c r="PWN19" s="17"/>
      <c r="PWO19" s="27"/>
      <c r="PWP19" s="27"/>
      <c r="PWQ19" s="27"/>
      <c r="PWR19" s="27"/>
      <c r="PWS19" s="27"/>
      <c r="PWT19" s="27"/>
      <c r="PWU19" s="28"/>
      <c r="PWV19" s="17"/>
      <c r="PWW19" s="27"/>
      <c r="PWX19" s="27"/>
      <c r="PWY19" s="27"/>
      <c r="PWZ19" s="27"/>
      <c r="PXA19" s="27"/>
      <c r="PXB19" s="27"/>
      <c r="PXC19" s="28"/>
      <c r="PXD19" s="17"/>
      <c r="PXE19" s="27"/>
      <c r="PXF19" s="27"/>
      <c r="PXG19" s="27"/>
      <c r="PXH19" s="27"/>
      <c r="PXI19" s="27"/>
      <c r="PXJ19" s="27"/>
      <c r="PXK19" s="28"/>
      <c r="PXL19" s="17"/>
      <c r="PXM19" s="27"/>
      <c r="PXN19" s="27"/>
      <c r="PXO19" s="27"/>
      <c r="PXP19" s="27"/>
      <c r="PXQ19" s="27"/>
      <c r="PXR19" s="27"/>
      <c r="PXS19" s="28"/>
      <c r="PXT19" s="17"/>
      <c r="PXU19" s="27"/>
      <c r="PXV19" s="27"/>
      <c r="PXW19" s="27"/>
      <c r="PXX19" s="27"/>
      <c r="PXY19" s="27"/>
      <c r="PXZ19" s="27"/>
      <c r="PYA19" s="28"/>
      <c r="PYB19" s="17"/>
      <c r="PYC19" s="27"/>
      <c r="PYD19" s="27"/>
      <c r="PYE19" s="27"/>
      <c r="PYF19" s="27"/>
      <c r="PYG19" s="27"/>
      <c r="PYH19" s="27"/>
      <c r="PYI19" s="28"/>
      <c r="PYJ19" s="17"/>
      <c r="PYK19" s="27"/>
      <c r="PYL19" s="27"/>
      <c r="PYM19" s="27"/>
      <c r="PYN19" s="27"/>
      <c r="PYO19" s="27"/>
      <c r="PYP19" s="27"/>
      <c r="PYQ19" s="28"/>
      <c r="PYR19" s="17"/>
      <c r="PYS19" s="27"/>
      <c r="PYT19" s="27"/>
      <c r="PYU19" s="27"/>
      <c r="PYV19" s="27"/>
      <c r="PYW19" s="27"/>
      <c r="PYX19" s="27"/>
      <c r="PYY19" s="28"/>
      <c r="PYZ19" s="17"/>
      <c r="PZA19" s="27"/>
      <c r="PZB19" s="27"/>
      <c r="PZC19" s="27"/>
      <c r="PZD19" s="27"/>
      <c r="PZE19" s="27"/>
      <c r="PZF19" s="27"/>
      <c r="PZG19" s="28"/>
      <c r="PZH19" s="17"/>
      <c r="PZI19" s="27"/>
      <c r="PZJ19" s="27"/>
      <c r="PZK19" s="27"/>
      <c r="PZL19" s="27"/>
      <c r="PZM19" s="27"/>
      <c r="PZN19" s="27"/>
      <c r="PZO19" s="28"/>
      <c r="PZP19" s="17"/>
      <c r="PZQ19" s="27"/>
      <c r="PZR19" s="27"/>
      <c r="PZS19" s="27"/>
      <c r="PZT19" s="27"/>
      <c r="PZU19" s="27"/>
      <c r="PZV19" s="27"/>
      <c r="PZW19" s="28"/>
      <c r="PZX19" s="17"/>
      <c r="PZY19" s="27"/>
      <c r="PZZ19" s="27"/>
      <c r="QAA19" s="27"/>
      <c r="QAB19" s="27"/>
      <c r="QAC19" s="27"/>
      <c r="QAD19" s="27"/>
      <c r="QAE19" s="28"/>
      <c r="QAF19" s="17"/>
      <c r="QAG19" s="27"/>
      <c r="QAH19" s="27"/>
      <c r="QAI19" s="27"/>
      <c r="QAJ19" s="27"/>
      <c r="QAK19" s="27"/>
      <c r="QAL19" s="27"/>
      <c r="QAM19" s="28"/>
      <c r="QAN19" s="17"/>
      <c r="QAO19" s="27"/>
      <c r="QAP19" s="27"/>
      <c r="QAQ19" s="27"/>
      <c r="QAR19" s="27"/>
      <c r="QAS19" s="27"/>
      <c r="QAT19" s="27"/>
      <c r="QAU19" s="28"/>
      <c r="QAV19" s="17"/>
      <c r="QAW19" s="27"/>
      <c r="QAX19" s="27"/>
      <c r="QAY19" s="27"/>
      <c r="QAZ19" s="27"/>
      <c r="QBA19" s="27"/>
      <c r="QBB19" s="27"/>
      <c r="QBC19" s="28"/>
      <c r="QBD19" s="17"/>
      <c r="QBE19" s="27"/>
      <c r="QBF19" s="27"/>
      <c r="QBG19" s="27"/>
      <c r="QBH19" s="27"/>
      <c r="QBI19" s="27"/>
      <c r="QBJ19" s="27"/>
      <c r="QBK19" s="28"/>
      <c r="QBL19" s="17"/>
      <c r="QBM19" s="27"/>
      <c r="QBN19" s="27"/>
      <c r="QBO19" s="27"/>
      <c r="QBP19" s="27"/>
      <c r="QBQ19" s="27"/>
      <c r="QBR19" s="27"/>
      <c r="QBS19" s="28"/>
      <c r="QBT19" s="17"/>
      <c r="QBU19" s="27"/>
      <c r="QBV19" s="27"/>
      <c r="QBW19" s="27"/>
      <c r="QBX19" s="27"/>
      <c r="QBY19" s="27"/>
      <c r="QBZ19" s="27"/>
      <c r="QCA19" s="28"/>
      <c r="QCB19" s="17"/>
      <c r="QCC19" s="27"/>
      <c r="QCD19" s="27"/>
      <c r="QCE19" s="27"/>
      <c r="QCF19" s="27"/>
      <c r="QCG19" s="27"/>
      <c r="QCH19" s="27"/>
      <c r="QCI19" s="28"/>
      <c r="QCJ19" s="17"/>
      <c r="QCK19" s="27"/>
      <c r="QCL19" s="27"/>
      <c r="QCM19" s="27"/>
      <c r="QCN19" s="27"/>
      <c r="QCO19" s="27"/>
      <c r="QCP19" s="27"/>
      <c r="QCQ19" s="28"/>
      <c r="QCR19" s="17"/>
      <c r="QCS19" s="27"/>
      <c r="QCT19" s="27"/>
      <c r="QCU19" s="27"/>
      <c r="QCV19" s="27"/>
      <c r="QCW19" s="27"/>
      <c r="QCX19" s="27"/>
      <c r="QCY19" s="28"/>
      <c r="QCZ19" s="17"/>
      <c r="QDA19" s="27"/>
      <c r="QDB19" s="27"/>
      <c r="QDC19" s="27"/>
      <c r="QDD19" s="27"/>
      <c r="QDE19" s="27"/>
      <c r="QDF19" s="27"/>
      <c r="QDG19" s="28"/>
      <c r="QDH19" s="17"/>
      <c r="QDI19" s="27"/>
      <c r="QDJ19" s="27"/>
      <c r="QDK19" s="27"/>
      <c r="QDL19" s="27"/>
      <c r="QDM19" s="27"/>
      <c r="QDN19" s="27"/>
      <c r="QDO19" s="28"/>
      <c r="QDP19" s="17"/>
      <c r="QDQ19" s="27"/>
      <c r="QDR19" s="27"/>
      <c r="QDS19" s="27"/>
      <c r="QDT19" s="27"/>
      <c r="QDU19" s="27"/>
      <c r="QDV19" s="27"/>
      <c r="QDW19" s="28"/>
      <c r="QDX19" s="17"/>
      <c r="QDY19" s="27"/>
      <c r="QDZ19" s="27"/>
      <c r="QEA19" s="27"/>
      <c r="QEB19" s="27"/>
      <c r="QEC19" s="27"/>
      <c r="QED19" s="27"/>
      <c r="QEE19" s="28"/>
      <c r="QEF19" s="17"/>
      <c r="QEG19" s="27"/>
      <c r="QEH19" s="27"/>
      <c r="QEI19" s="27"/>
      <c r="QEJ19" s="27"/>
      <c r="QEK19" s="27"/>
      <c r="QEL19" s="27"/>
      <c r="QEM19" s="28"/>
      <c r="QEN19" s="17"/>
      <c r="QEO19" s="27"/>
      <c r="QEP19" s="27"/>
      <c r="QEQ19" s="27"/>
      <c r="QER19" s="27"/>
      <c r="QES19" s="27"/>
      <c r="QET19" s="27"/>
      <c r="QEU19" s="28"/>
      <c r="QEV19" s="17"/>
      <c r="QEW19" s="27"/>
      <c r="QEX19" s="27"/>
      <c r="QEY19" s="27"/>
      <c r="QEZ19" s="27"/>
      <c r="QFA19" s="27"/>
      <c r="QFB19" s="27"/>
      <c r="QFC19" s="28"/>
      <c r="QFD19" s="17"/>
      <c r="QFE19" s="27"/>
      <c r="QFF19" s="27"/>
      <c r="QFG19" s="27"/>
      <c r="QFH19" s="27"/>
      <c r="QFI19" s="27"/>
      <c r="QFJ19" s="27"/>
      <c r="QFK19" s="28"/>
      <c r="QFL19" s="17"/>
      <c r="QFM19" s="27"/>
      <c r="QFN19" s="27"/>
      <c r="QFO19" s="27"/>
      <c r="QFP19" s="27"/>
      <c r="QFQ19" s="27"/>
      <c r="QFR19" s="27"/>
      <c r="QFS19" s="28"/>
      <c r="QFT19" s="17"/>
      <c r="QFU19" s="27"/>
      <c r="QFV19" s="27"/>
      <c r="QFW19" s="27"/>
      <c r="QFX19" s="27"/>
      <c r="QFY19" s="27"/>
      <c r="QFZ19" s="27"/>
      <c r="QGA19" s="28"/>
      <c r="QGB19" s="17"/>
      <c r="QGC19" s="27"/>
      <c r="QGD19" s="27"/>
      <c r="QGE19" s="27"/>
      <c r="QGF19" s="27"/>
      <c r="QGG19" s="27"/>
      <c r="QGH19" s="27"/>
      <c r="QGI19" s="28"/>
      <c r="QGJ19" s="17"/>
      <c r="QGK19" s="27"/>
      <c r="QGL19" s="27"/>
      <c r="QGM19" s="27"/>
      <c r="QGN19" s="27"/>
      <c r="QGO19" s="27"/>
      <c r="QGP19" s="27"/>
      <c r="QGQ19" s="28"/>
      <c r="QGR19" s="17"/>
      <c r="QGS19" s="27"/>
      <c r="QGT19" s="27"/>
      <c r="QGU19" s="27"/>
      <c r="QGV19" s="27"/>
      <c r="QGW19" s="27"/>
      <c r="QGX19" s="27"/>
      <c r="QGY19" s="28"/>
      <c r="QGZ19" s="17"/>
      <c r="QHA19" s="27"/>
      <c r="QHB19" s="27"/>
      <c r="QHC19" s="27"/>
      <c r="QHD19" s="27"/>
      <c r="QHE19" s="27"/>
      <c r="QHF19" s="27"/>
      <c r="QHG19" s="28"/>
      <c r="QHH19" s="17"/>
      <c r="QHI19" s="27"/>
      <c r="QHJ19" s="27"/>
      <c r="QHK19" s="27"/>
      <c r="QHL19" s="27"/>
      <c r="QHM19" s="27"/>
      <c r="QHN19" s="27"/>
      <c r="QHO19" s="28"/>
      <c r="QHP19" s="17"/>
      <c r="QHQ19" s="27"/>
      <c r="QHR19" s="27"/>
      <c r="QHS19" s="27"/>
      <c r="QHT19" s="27"/>
      <c r="QHU19" s="27"/>
      <c r="QHV19" s="27"/>
      <c r="QHW19" s="28"/>
      <c r="QHX19" s="17"/>
      <c r="QHY19" s="27"/>
      <c r="QHZ19" s="27"/>
      <c r="QIA19" s="27"/>
      <c r="QIB19" s="27"/>
      <c r="QIC19" s="27"/>
      <c r="QID19" s="27"/>
      <c r="QIE19" s="28"/>
      <c r="QIF19" s="17"/>
      <c r="QIG19" s="27"/>
      <c r="QIH19" s="27"/>
      <c r="QII19" s="27"/>
      <c r="QIJ19" s="27"/>
      <c r="QIK19" s="27"/>
      <c r="QIL19" s="27"/>
      <c r="QIM19" s="28"/>
      <c r="QIN19" s="17"/>
      <c r="QIO19" s="27"/>
      <c r="QIP19" s="27"/>
      <c r="QIQ19" s="27"/>
      <c r="QIR19" s="27"/>
      <c r="QIS19" s="27"/>
      <c r="QIT19" s="27"/>
      <c r="QIU19" s="28"/>
      <c r="QIV19" s="17"/>
      <c r="QIW19" s="27"/>
      <c r="QIX19" s="27"/>
      <c r="QIY19" s="27"/>
      <c r="QIZ19" s="27"/>
      <c r="QJA19" s="27"/>
      <c r="QJB19" s="27"/>
      <c r="QJC19" s="28"/>
      <c r="QJD19" s="17"/>
      <c r="QJE19" s="27"/>
      <c r="QJF19" s="27"/>
      <c r="QJG19" s="27"/>
      <c r="QJH19" s="27"/>
      <c r="QJI19" s="27"/>
      <c r="QJJ19" s="27"/>
      <c r="QJK19" s="28"/>
      <c r="QJL19" s="17"/>
      <c r="QJM19" s="27"/>
      <c r="QJN19" s="27"/>
      <c r="QJO19" s="27"/>
      <c r="QJP19" s="27"/>
      <c r="QJQ19" s="27"/>
      <c r="QJR19" s="27"/>
      <c r="QJS19" s="28"/>
      <c r="QJT19" s="17"/>
      <c r="QJU19" s="27"/>
      <c r="QJV19" s="27"/>
      <c r="QJW19" s="27"/>
      <c r="QJX19" s="27"/>
      <c r="QJY19" s="27"/>
      <c r="QJZ19" s="27"/>
      <c r="QKA19" s="28"/>
      <c r="QKB19" s="17"/>
      <c r="QKC19" s="27"/>
      <c r="QKD19" s="27"/>
      <c r="QKE19" s="27"/>
      <c r="QKF19" s="27"/>
      <c r="QKG19" s="27"/>
      <c r="QKH19" s="27"/>
      <c r="QKI19" s="28"/>
      <c r="QKJ19" s="17"/>
      <c r="QKK19" s="27"/>
      <c r="QKL19" s="27"/>
      <c r="QKM19" s="27"/>
      <c r="QKN19" s="27"/>
      <c r="QKO19" s="27"/>
      <c r="QKP19" s="27"/>
      <c r="QKQ19" s="28"/>
      <c r="QKR19" s="17"/>
      <c r="QKS19" s="27"/>
      <c r="QKT19" s="27"/>
      <c r="QKU19" s="27"/>
      <c r="QKV19" s="27"/>
      <c r="QKW19" s="27"/>
      <c r="QKX19" s="27"/>
      <c r="QKY19" s="28"/>
      <c r="QKZ19" s="17"/>
      <c r="QLA19" s="27"/>
      <c r="QLB19" s="27"/>
      <c r="QLC19" s="27"/>
      <c r="QLD19" s="27"/>
      <c r="QLE19" s="27"/>
      <c r="QLF19" s="27"/>
      <c r="QLG19" s="28"/>
      <c r="QLH19" s="17"/>
      <c r="QLI19" s="27"/>
      <c r="QLJ19" s="27"/>
      <c r="QLK19" s="27"/>
      <c r="QLL19" s="27"/>
      <c r="QLM19" s="27"/>
      <c r="QLN19" s="27"/>
      <c r="QLO19" s="28"/>
      <c r="QLP19" s="17"/>
      <c r="QLQ19" s="27"/>
      <c r="QLR19" s="27"/>
      <c r="QLS19" s="27"/>
      <c r="QLT19" s="27"/>
      <c r="QLU19" s="27"/>
      <c r="QLV19" s="27"/>
      <c r="QLW19" s="28"/>
      <c r="QLX19" s="17"/>
      <c r="QLY19" s="27"/>
      <c r="QLZ19" s="27"/>
      <c r="QMA19" s="27"/>
      <c r="QMB19" s="27"/>
      <c r="QMC19" s="27"/>
      <c r="QMD19" s="27"/>
      <c r="QME19" s="28"/>
      <c r="QMF19" s="17"/>
      <c r="QMG19" s="27"/>
      <c r="QMH19" s="27"/>
      <c r="QMI19" s="27"/>
      <c r="QMJ19" s="27"/>
      <c r="QMK19" s="27"/>
      <c r="QML19" s="27"/>
      <c r="QMM19" s="28"/>
      <c r="QMN19" s="17"/>
      <c r="QMO19" s="27"/>
      <c r="QMP19" s="27"/>
      <c r="QMQ19" s="27"/>
      <c r="QMR19" s="27"/>
      <c r="QMS19" s="27"/>
      <c r="QMT19" s="27"/>
      <c r="QMU19" s="28"/>
      <c r="QMV19" s="17"/>
      <c r="QMW19" s="27"/>
      <c r="QMX19" s="27"/>
      <c r="QMY19" s="27"/>
      <c r="QMZ19" s="27"/>
      <c r="QNA19" s="27"/>
      <c r="QNB19" s="27"/>
      <c r="QNC19" s="28"/>
      <c r="QND19" s="17"/>
      <c r="QNE19" s="27"/>
      <c r="QNF19" s="27"/>
      <c r="QNG19" s="27"/>
      <c r="QNH19" s="27"/>
      <c r="QNI19" s="27"/>
      <c r="QNJ19" s="27"/>
      <c r="QNK19" s="28"/>
      <c r="QNL19" s="17"/>
      <c r="QNM19" s="27"/>
      <c r="QNN19" s="27"/>
      <c r="QNO19" s="27"/>
      <c r="QNP19" s="27"/>
      <c r="QNQ19" s="27"/>
      <c r="QNR19" s="27"/>
      <c r="QNS19" s="28"/>
      <c r="QNT19" s="17"/>
      <c r="QNU19" s="27"/>
      <c r="QNV19" s="27"/>
      <c r="QNW19" s="27"/>
      <c r="QNX19" s="27"/>
      <c r="QNY19" s="27"/>
      <c r="QNZ19" s="27"/>
      <c r="QOA19" s="28"/>
      <c r="QOB19" s="17"/>
      <c r="QOC19" s="27"/>
      <c r="QOD19" s="27"/>
      <c r="QOE19" s="27"/>
      <c r="QOF19" s="27"/>
      <c r="QOG19" s="27"/>
      <c r="QOH19" s="27"/>
      <c r="QOI19" s="28"/>
      <c r="QOJ19" s="17"/>
      <c r="QOK19" s="27"/>
      <c r="QOL19" s="27"/>
      <c r="QOM19" s="27"/>
      <c r="QON19" s="27"/>
      <c r="QOO19" s="27"/>
      <c r="QOP19" s="27"/>
      <c r="QOQ19" s="28"/>
      <c r="QOR19" s="17"/>
      <c r="QOS19" s="27"/>
      <c r="QOT19" s="27"/>
      <c r="QOU19" s="27"/>
      <c r="QOV19" s="27"/>
      <c r="QOW19" s="27"/>
      <c r="QOX19" s="27"/>
      <c r="QOY19" s="28"/>
      <c r="QOZ19" s="17"/>
      <c r="QPA19" s="27"/>
      <c r="QPB19" s="27"/>
      <c r="QPC19" s="27"/>
      <c r="QPD19" s="27"/>
      <c r="QPE19" s="27"/>
      <c r="QPF19" s="27"/>
      <c r="QPG19" s="28"/>
      <c r="QPH19" s="17"/>
      <c r="QPI19" s="27"/>
      <c r="QPJ19" s="27"/>
      <c r="QPK19" s="27"/>
      <c r="QPL19" s="27"/>
      <c r="QPM19" s="27"/>
      <c r="QPN19" s="27"/>
      <c r="QPO19" s="28"/>
      <c r="QPP19" s="17"/>
      <c r="QPQ19" s="27"/>
      <c r="QPR19" s="27"/>
      <c r="QPS19" s="27"/>
      <c r="QPT19" s="27"/>
      <c r="QPU19" s="27"/>
      <c r="QPV19" s="27"/>
      <c r="QPW19" s="28"/>
      <c r="QPX19" s="17"/>
      <c r="QPY19" s="27"/>
      <c r="QPZ19" s="27"/>
      <c r="QQA19" s="27"/>
      <c r="QQB19" s="27"/>
      <c r="QQC19" s="27"/>
      <c r="QQD19" s="27"/>
      <c r="QQE19" s="28"/>
      <c r="QQF19" s="17"/>
      <c r="QQG19" s="27"/>
      <c r="QQH19" s="27"/>
      <c r="QQI19" s="27"/>
      <c r="QQJ19" s="27"/>
      <c r="QQK19" s="27"/>
      <c r="QQL19" s="27"/>
      <c r="QQM19" s="28"/>
      <c r="QQN19" s="17"/>
      <c r="QQO19" s="27"/>
      <c r="QQP19" s="27"/>
      <c r="QQQ19" s="27"/>
      <c r="QQR19" s="27"/>
      <c r="QQS19" s="27"/>
      <c r="QQT19" s="27"/>
      <c r="QQU19" s="28"/>
      <c r="QQV19" s="17"/>
      <c r="QQW19" s="27"/>
      <c r="QQX19" s="27"/>
      <c r="QQY19" s="27"/>
      <c r="QQZ19" s="27"/>
      <c r="QRA19" s="27"/>
      <c r="QRB19" s="27"/>
      <c r="QRC19" s="28"/>
      <c r="QRD19" s="17"/>
      <c r="QRE19" s="27"/>
      <c r="QRF19" s="27"/>
      <c r="QRG19" s="27"/>
      <c r="QRH19" s="27"/>
      <c r="QRI19" s="27"/>
      <c r="QRJ19" s="27"/>
      <c r="QRK19" s="28"/>
      <c r="QRL19" s="17"/>
      <c r="QRM19" s="27"/>
      <c r="QRN19" s="27"/>
      <c r="QRO19" s="27"/>
      <c r="QRP19" s="27"/>
      <c r="QRQ19" s="27"/>
      <c r="QRR19" s="27"/>
      <c r="QRS19" s="28"/>
      <c r="QRT19" s="17"/>
      <c r="QRU19" s="27"/>
      <c r="QRV19" s="27"/>
      <c r="QRW19" s="27"/>
      <c r="QRX19" s="27"/>
      <c r="QRY19" s="27"/>
      <c r="QRZ19" s="27"/>
      <c r="QSA19" s="28"/>
      <c r="QSB19" s="17"/>
      <c r="QSC19" s="27"/>
      <c r="QSD19" s="27"/>
      <c r="QSE19" s="27"/>
      <c r="QSF19" s="27"/>
      <c r="QSG19" s="27"/>
      <c r="QSH19" s="27"/>
      <c r="QSI19" s="28"/>
      <c r="QSJ19" s="17"/>
      <c r="QSK19" s="27"/>
      <c r="QSL19" s="27"/>
      <c r="QSM19" s="27"/>
      <c r="QSN19" s="27"/>
      <c r="QSO19" s="27"/>
      <c r="QSP19" s="27"/>
      <c r="QSQ19" s="28"/>
      <c r="QSR19" s="17"/>
      <c r="QSS19" s="27"/>
      <c r="QST19" s="27"/>
      <c r="QSU19" s="27"/>
      <c r="QSV19" s="27"/>
      <c r="QSW19" s="27"/>
      <c r="QSX19" s="27"/>
      <c r="QSY19" s="28"/>
      <c r="QSZ19" s="17"/>
      <c r="QTA19" s="27"/>
      <c r="QTB19" s="27"/>
      <c r="QTC19" s="27"/>
      <c r="QTD19" s="27"/>
      <c r="QTE19" s="27"/>
      <c r="QTF19" s="27"/>
      <c r="QTG19" s="28"/>
      <c r="QTH19" s="17"/>
      <c r="QTI19" s="27"/>
      <c r="QTJ19" s="27"/>
      <c r="QTK19" s="27"/>
      <c r="QTL19" s="27"/>
      <c r="QTM19" s="27"/>
      <c r="QTN19" s="27"/>
      <c r="QTO19" s="28"/>
      <c r="QTP19" s="17"/>
      <c r="QTQ19" s="27"/>
      <c r="QTR19" s="27"/>
      <c r="QTS19" s="27"/>
      <c r="QTT19" s="27"/>
      <c r="QTU19" s="27"/>
      <c r="QTV19" s="27"/>
      <c r="QTW19" s="28"/>
      <c r="QTX19" s="17"/>
      <c r="QTY19" s="27"/>
      <c r="QTZ19" s="27"/>
      <c r="QUA19" s="27"/>
      <c r="QUB19" s="27"/>
      <c r="QUC19" s="27"/>
      <c r="QUD19" s="27"/>
      <c r="QUE19" s="28"/>
      <c r="QUF19" s="17"/>
      <c r="QUG19" s="27"/>
      <c r="QUH19" s="27"/>
      <c r="QUI19" s="27"/>
      <c r="QUJ19" s="27"/>
      <c r="QUK19" s="27"/>
      <c r="QUL19" s="27"/>
      <c r="QUM19" s="28"/>
      <c r="QUN19" s="17"/>
      <c r="QUO19" s="27"/>
      <c r="QUP19" s="27"/>
      <c r="QUQ19" s="27"/>
      <c r="QUR19" s="27"/>
      <c r="QUS19" s="27"/>
      <c r="QUT19" s="27"/>
      <c r="QUU19" s="28"/>
      <c r="QUV19" s="17"/>
      <c r="QUW19" s="27"/>
      <c r="QUX19" s="27"/>
      <c r="QUY19" s="27"/>
      <c r="QUZ19" s="27"/>
      <c r="QVA19" s="27"/>
      <c r="QVB19" s="27"/>
      <c r="QVC19" s="28"/>
      <c r="QVD19" s="17"/>
      <c r="QVE19" s="27"/>
      <c r="QVF19" s="27"/>
      <c r="QVG19" s="27"/>
      <c r="QVH19" s="27"/>
      <c r="QVI19" s="27"/>
      <c r="QVJ19" s="27"/>
      <c r="QVK19" s="28"/>
      <c r="QVL19" s="17"/>
      <c r="QVM19" s="27"/>
      <c r="QVN19" s="27"/>
      <c r="QVO19" s="27"/>
      <c r="QVP19" s="27"/>
      <c r="QVQ19" s="27"/>
      <c r="QVR19" s="27"/>
      <c r="QVS19" s="28"/>
      <c r="QVT19" s="17"/>
      <c r="QVU19" s="27"/>
      <c r="QVV19" s="27"/>
      <c r="QVW19" s="27"/>
      <c r="QVX19" s="27"/>
      <c r="QVY19" s="27"/>
      <c r="QVZ19" s="27"/>
      <c r="QWA19" s="28"/>
      <c r="QWB19" s="17"/>
      <c r="QWC19" s="27"/>
      <c r="QWD19" s="27"/>
      <c r="QWE19" s="27"/>
      <c r="QWF19" s="27"/>
      <c r="QWG19" s="27"/>
      <c r="QWH19" s="27"/>
      <c r="QWI19" s="28"/>
      <c r="QWJ19" s="17"/>
      <c r="QWK19" s="27"/>
      <c r="QWL19" s="27"/>
      <c r="QWM19" s="27"/>
      <c r="QWN19" s="27"/>
      <c r="QWO19" s="27"/>
      <c r="QWP19" s="27"/>
      <c r="QWQ19" s="28"/>
      <c r="QWR19" s="17"/>
      <c r="QWS19" s="27"/>
      <c r="QWT19" s="27"/>
      <c r="QWU19" s="27"/>
      <c r="QWV19" s="27"/>
      <c r="QWW19" s="27"/>
      <c r="QWX19" s="27"/>
      <c r="QWY19" s="28"/>
      <c r="QWZ19" s="17"/>
      <c r="QXA19" s="27"/>
      <c r="QXB19" s="27"/>
      <c r="QXC19" s="27"/>
      <c r="QXD19" s="27"/>
      <c r="QXE19" s="27"/>
      <c r="QXF19" s="27"/>
      <c r="QXG19" s="28"/>
      <c r="QXH19" s="17"/>
      <c r="QXI19" s="27"/>
      <c r="QXJ19" s="27"/>
      <c r="QXK19" s="27"/>
      <c r="QXL19" s="27"/>
      <c r="QXM19" s="27"/>
      <c r="QXN19" s="27"/>
      <c r="QXO19" s="28"/>
      <c r="QXP19" s="17"/>
      <c r="QXQ19" s="27"/>
      <c r="QXR19" s="27"/>
      <c r="QXS19" s="27"/>
      <c r="QXT19" s="27"/>
      <c r="QXU19" s="27"/>
      <c r="QXV19" s="27"/>
      <c r="QXW19" s="28"/>
      <c r="QXX19" s="17"/>
      <c r="QXY19" s="27"/>
      <c r="QXZ19" s="27"/>
      <c r="QYA19" s="27"/>
      <c r="QYB19" s="27"/>
      <c r="QYC19" s="27"/>
      <c r="QYD19" s="27"/>
      <c r="QYE19" s="28"/>
      <c r="QYF19" s="17"/>
      <c r="QYG19" s="27"/>
      <c r="QYH19" s="27"/>
      <c r="QYI19" s="27"/>
      <c r="QYJ19" s="27"/>
      <c r="QYK19" s="27"/>
      <c r="QYL19" s="27"/>
      <c r="QYM19" s="28"/>
      <c r="QYN19" s="17"/>
      <c r="QYO19" s="27"/>
      <c r="QYP19" s="27"/>
      <c r="QYQ19" s="27"/>
      <c r="QYR19" s="27"/>
      <c r="QYS19" s="27"/>
      <c r="QYT19" s="27"/>
      <c r="QYU19" s="28"/>
      <c r="QYV19" s="17"/>
      <c r="QYW19" s="27"/>
      <c r="QYX19" s="27"/>
      <c r="QYY19" s="27"/>
      <c r="QYZ19" s="27"/>
      <c r="QZA19" s="27"/>
      <c r="QZB19" s="27"/>
      <c r="QZC19" s="28"/>
      <c r="QZD19" s="17"/>
      <c r="QZE19" s="27"/>
      <c r="QZF19" s="27"/>
      <c r="QZG19" s="27"/>
      <c r="QZH19" s="27"/>
      <c r="QZI19" s="27"/>
      <c r="QZJ19" s="27"/>
      <c r="QZK19" s="28"/>
      <c r="QZL19" s="17"/>
      <c r="QZM19" s="27"/>
      <c r="QZN19" s="27"/>
      <c r="QZO19" s="27"/>
      <c r="QZP19" s="27"/>
      <c r="QZQ19" s="27"/>
      <c r="QZR19" s="27"/>
      <c r="QZS19" s="28"/>
      <c r="QZT19" s="17"/>
      <c r="QZU19" s="27"/>
      <c r="QZV19" s="27"/>
      <c r="QZW19" s="27"/>
      <c r="QZX19" s="27"/>
      <c r="QZY19" s="27"/>
      <c r="QZZ19" s="27"/>
      <c r="RAA19" s="28"/>
      <c r="RAB19" s="17"/>
      <c r="RAC19" s="27"/>
      <c r="RAD19" s="27"/>
      <c r="RAE19" s="27"/>
      <c r="RAF19" s="27"/>
      <c r="RAG19" s="27"/>
      <c r="RAH19" s="27"/>
      <c r="RAI19" s="28"/>
      <c r="RAJ19" s="17"/>
      <c r="RAK19" s="27"/>
      <c r="RAL19" s="27"/>
      <c r="RAM19" s="27"/>
      <c r="RAN19" s="27"/>
      <c r="RAO19" s="27"/>
      <c r="RAP19" s="27"/>
      <c r="RAQ19" s="28"/>
      <c r="RAR19" s="17"/>
      <c r="RAS19" s="27"/>
      <c r="RAT19" s="27"/>
      <c r="RAU19" s="27"/>
      <c r="RAV19" s="27"/>
      <c r="RAW19" s="27"/>
      <c r="RAX19" s="27"/>
      <c r="RAY19" s="28"/>
      <c r="RAZ19" s="17"/>
      <c r="RBA19" s="27"/>
      <c r="RBB19" s="27"/>
      <c r="RBC19" s="27"/>
      <c r="RBD19" s="27"/>
      <c r="RBE19" s="27"/>
      <c r="RBF19" s="27"/>
      <c r="RBG19" s="28"/>
      <c r="RBH19" s="17"/>
      <c r="RBI19" s="27"/>
      <c r="RBJ19" s="27"/>
      <c r="RBK19" s="27"/>
      <c r="RBL19" s="27"/>
      <c r="RBM19" s="27"/>
      <c r="RBN19" s="27"/>
      <c r="RBO19" s="28"/>
      <c r="RBP19" s="17"/>
      <c r="RBQ19" s="27"/>
      <c r="RBR19" s="27"/>
      <c r="RBS19" s="27"/>
      <c r="RBT19" s="27"/>
      <c r="RBU19" s="27"/>
      <c r="RBV19" s="27"/>
      <c r="RBW19" s="28"/>
      <c r="RBX19" s="17"/>
      <c r="RBY19" s="27"/>
      <c r="RBZ19" s="27"/>
      <c r="RCA19" s="27"/>
      <c r="RCB19" s="27"/>
      <c r="RCC19" s="27"/>
      <c r="RCD19" s="27"/>
      <c r="RCE19" s="28"/>
      <c r="RCF19" s="17"/>
      <c r="RCG19" s="27"/>
      <c r="RCH19" s="27"/>
      <c r="RCI19" s="27"/>
      <c r="RCJ19" s="27"/>
      <c r="RCK19" s="27"/>
      <c r="RCL19" s="27"/>
      <c r="RCM19" s="28"/>
      <c r="RCN19" s="17"/>
      <c r="RCO19" s="27"/>
      <c r="RCP19" s="27"/>
      <c r="RCQ19" s="27"/>
      <c r="RCR19" s="27"/>
      <c r="RCS19" s="27"/>
      <c r="RCT19" s="27"/>
      <c r="RCU19" s="28"/>
      <c r="RCV19" s="17"/>
      <c r="RCW19" s="27"/>
      <c r="RCX19" s="27"/>
      <c r="RCY19" s="27"/>
      <c r="RCZ19" s="27"/>
      <c r="RDA19" s="27"/>
      <c r="RDB19" s="27"/>
      <c r="RDC19" s="28"/>
      <c r="RDD19" s="17"/>
      <c r="RDE19" s="27"/>
      <c r="RDF19" s="27"/>
      <c r="RDG19" s="27"/>
      <c r="RDH19" s="27"/>
      <c r="RDI19" s="27"/>
      <c r="RDJ19" s="27"/>
      <c r="RDK19" s="28"/>
      <c r="RDL19" s="17"/>
      <c r="RDM19" s="27"/>
      <c r="RDN19" s="27"/>
      <c r="RDO19" s="27"/>
      <c r="RDP19" s="27"/>
      <c r="RDQ19" s="27"/>
      <c r="RDR19" s="27"/>
      <c r="RDS19" s="28"/>
      <c r="RDT19" s="17"/>
      <c r="RDU19" s="27"/>
      <c r="RDV19" s="27"/>
      <c r="RDW19" s="27"/>
      <c r="RDX19" s="27"/>
      <c r="RDY19" s="27"/>
      <c r="RDZ19" s="27"/>
      <c r="REA19" s="28"/>
      <c r="REB19" s="17"/>
      <c r="REC19" s="27"/>
      <c r="RED19" s="27"/>
      <c r="REE19" s="27"/>
      <c r="REF19" s="27"/>
      <c r="REG19" s="27"/>
      <c r="REH19" s="27"/>
      <c r="REI19" s="28"/>
      <c r="REJ19" s="17"/>
      <c r="REK19" s="27"/>
      <c r="REL19" s="27"/>
      <c r="REM19" s="27"/>
      <c r="REN19" s="27"/>
      <c r="REO19" s="27"/>
      <c r="REP19" s="27"/>
      <c r="REQ19" s="28"/>
      <c r="RER19" s="17"/>
      <c r="RES19" s="27"/>
      <c r="RET19" s="27"/>
      <c r="REU19" s="27"/>
      <c r="REV19" s="27"/>
      <c r="REW19" s="27"/>
      <c r="REX19" s="27"/>
      <c r="REY19" s="28"/>
      <c r="REZ19" s="17"/>
      <c r="RFA19" s="27"/>
      <c r="RFB19" s="27"/>
      <c r="RFC19" s="27"/>
      <c r="RFD19" s="27"/>
      <c r="RFE19" s="27"/>
      <c r="RFF19" s="27"/>
      <c r="RFG19" s="28"/>
      <c r="RFH19" s="17"/>
      <c r="RFI19" s="27"/>
      <c r="RFJ19" s="27"/>
      <c r="RFK19" s="27"/>
      <c r="RFL19" s="27"/>
      <c r="RFM19" s="27"/>
      <c r="RFN19" s="27"/>
      <c r="RFO19" s="28"/>
      <c r="RFP19" s="17"/>
      <c r="RFQ19" s="27"/>
      <c r="RFR19" s="27"/>
      <c r="RFS19" s="27"/>
      <c r="RFT19" s="27"/>
      <c r="RFU19" s="27"/>
      <c r="RFV19" s="27"/>
      <c r="RFW19" s="28"/>
      <c r="RFX19" s="17"/>
      <c r="RFY19" s="27"/>
      <c r="RFZ19" s="27"/>
      <c r="RGA19" s="27"/>
      <c r="RGB19" s="27"/>
      <c r="RGC19" s="27"/>
      <c r="RGD19" s="27"/>
      <c r="RGE19" s="28"/>
      <c r="RGF19" s="17"/>
      <c r="RGG19" s="27"/>
      <c r="RGH19" s="27"/>
      <c r="RGI19" s="27"/>
      <c r="RGJ19" s="27"/>
      <c r="RGK19" s="27"/>
      <c r="RGL19" s="27"/>
      <c r="RGM19" s="28"/>
      <c r="RGN19" s="17"/>
      <c r="RGO19" s="27"/>
      <c r="RGP19" s="27"/>
      <c r="RGQ19" s="27"/>
      <c r="RGR19" s="27"/>
      <c r="RGS19" s="27"/>
      <c r="RGT19" s="27"/>
      <c r="RGU19" s="28"/>
      <c r="RGV19" s="17"/>
      <c r="RGW19" s="27"/>
      <c r="RGX19" s="27"/>
      <c r="RGY19" s="27"/>
      <c r="RGZ19" s="27"/>
      <c r="RHA19" s="27"/>
      <c r="RHB19" s="27"/>
      <c r="RHC19" s="28"/>
      <c r="RHD19" s="17"/>
      <c r="RHE19" s="27"/>
      <c r="RHF19" s="27"/>
      <c r="RHG19" s="27"/>
      <c r="RHH19" s="27"/>
      <c r="RHI19" s="27"/>
      <c r="RHJ19" s="27"/>
      <c r="RHK19" s="28"/>
      <c r="RHL19" s="17"/>
      <c r="RHM19" s="27"/>
      <c r="RHN19" s="27"/>
      <c r="RHO19" s="27"/>
      <c r="RHP19" s="27"/>
      <c r="RHQ19" s="27"/>
      <c r="RHR19" s="27"/>
      <c r="RHS19" s="28"/>
      <c r="RHT19" s="17"/>
      <c r="RHU19" s="27"/>
      <c r="RHV19" s="27"/>
      <c r="RHW19" s="27"/>
      <c r="RHX19" s="27"/>
      <c r="RHY19" s="27"/>
      <c r="RHZ19" s="27"/>
      <c r="RIA19" s="28"/>
      <c r="RIB19" s="17"/>
      <c r="RIC19" s="27"/>
      <c r="RID19" s="27"/>
      <c r="RIE19" s="27"/>
      <c r="RIF19" s="27"/>
      <c r="RIG19" s="27"/>
      <c r="RIH19" s="27"/>
      <c r="RII19" s="28"/>
      <c r="RIJ19" s="17"/>
      <c r="RIK19" s="27"/>
      <c r="RIL19" s="27"/>
      <c r="RIM19" s="27"/>
      <c r="RIN19" s="27"/>
      <c r="RIO19" s="27"/>
      <c r="RIP19" s="27"/>
      <c r="RIQ19" s="28"/>
      <c r="RIR19" s="17"/>
      <c r="RIS19" s="27"/>
      <c r="RIT19" s="27"/>
      <c r="RIU19" s="27"/>
      <c r="RIV19" s="27"/>
      <c r="RIW19" s="27"/>
      <c r="RIX19" s="27"/>
      <c r="RIY19" s="28"/>
      <c r="RIZ19" s="17"/>
      <c r="RJA19" s="27"/>
      <c r="RJB19" s="27"/>
      <c r="RJC19" s="27"/>
      <c r="RJD19" s="27"/>
      <c r="RJE19" s="27"/>
      <c r="RJF19" s="27"/>
      <c r="RJG19" s="28"/>
      <c r="RJH19" s="17"/>
      <c r="RJI19" s="27"/>
      <c r="RJJ19" s="27"/>
      <c r="RJK19" s="27"/>
      <c r="RJL19" s="27"/>
      <c r="RJM19" s="27"/>
      <c r="RJN19" s="27"/>
      <c r="RJO19" s="28"/>
      <c r="RJP19" s="17"/>
      <c r="RJQ19" s="27"/>
      <c r="RJR19" s="27"/>
      <c r="RJS19" s="27"/>
      <c r="RJT19" s="27"/>
      <c r="RJU19" s="27"/>
      <c r="RJV19" s="27"/>
      <c r="RJW19" s="28"/>
      <c r="RJX19" s="17"/>
      <c r="RJY19" s="27"/>
      <c r="RJZ19" s="27"/>
      <c r="RKA19" s="27"/>
      <c r="RKB19" s="27"/>
      <c r="RKC19" s="27"/>
      <c r="RKD19" s="27"/>
      <c r="RKE19" s="28"/>
      <c r="RKF19" s="17"/>
      <c r="RKG19" s="27"/>
      <c r="RKH19" s="27"/>
      <c r="RKI19" s="27"/>
      <c r="RKJ19" s="27"/>
      <c r="RKK19" s="27"/>
      <c r="RKL19" s="27"/>
      <c r="RKM19" s="28"/>
      <c r="RKN19" s="17"/>
      <c r="RKO19" s="27"/>
      <c r="RKP19" s="27"/>
      <c r="RKQ19" s="27"/>
      <c r="RKR19" s="27"/>
      <c r="RKS19" s="27"/>
      <c r="RKT19" s="27"/>
      <c r="RKU19" s="28"/>
      <c r="RKV19" s="17"/>
      <c r="RKW19" s="27"/>
      <c r="RKX19" s="27"/>
      <c r="RKY19" s="27"/>
      <c r="RKZ19" s="27"/>
      <c r="RLA19" s="27"/>
      <c r="RLB19" s="27"/>
      <c r="RLC19" s="28"/>
      <c r="RLD19" s="17"/>
      <c r="RLE19" s="27"/>
      <c r="RLF19" s="27"/>
      <c r="RLG19" s="27"/>
      <c r="RLH19" s="27"/>
      <c r="RLI19" s="27"/>
      <c r="RLJ19" s="27"/>
      <c r="RLK19" s="28"/>
      <c r="RLL19" s="17"/>
      <c r="RLM19" s="27"/>
      <c r="RLN19" s="27"/>
      <c r="RLO19" s="27"/>
      <c r="RLP19" s="27"/>
      <c r="RLQ19" s="27"/>
      <c r="RLR19" s="27"/>
      <c r="RLS19" s="28"/>
      <c r="RLT19" s="17"/>
      <c r="RLU19" s="27"/>
      <c r="RLV19" s="27"/>
      <c r="RLW19" s="27"/>
      <c r="RLX19" s="27"/>
      <c r="RLY19" s="27"/>
      <c r="RLZ19" s="27"/>
      <c r="RMA19" s="28"/>
      <c r="RMB19" s="17"/>
      <c r="RMC19" s="27"/>
      <c r="RMD19" s="27"/>
      <c r="RME19" s="27"/>
      <c r="RMF19" s="27"/>
      <c r="RMG19" s="27"/>
      <c r="RMH19" s="27"/>
      <c r="RMI19" s="28"/>
      <c r="RMJ19" s="17"/>
      <c r="RMK19" s="27"/>
      <c r="RML19" s="27"/>
      <c r="RMM19" s="27"/>
      <c r="RMN19" s="27"/>
      <c r="RMO19" s="27"/>
      <c r="RMP19" s="27"/>
      <c r="RMQ19" s="28"/>
      <c r="RMR19" s="17"/>
      <c r="RMS19" s="27"/>
      <c r="RMT19" s="27"/>
      <c r="RMU19" s="27"/>
      <c r="RMV19" s="27"/>
      <c r="RMW19" s="27"/>
      <c r="RMX19" s="27"/>
      <c r="RMY19" s="28"/>
      <c r="RMZ19" s="17"/>
      <c r="RNA19" s="27"/>
      <c r="RNB19" s="27"/>
      <c r="RNC19" s="27"/>
      <c r="RND19" s="27"/>
      <c r="RNE19" s="27"/>
      <c r="RNF19" s="27"/>
      <c r="RNG19" s="28"/>
      <c r="RNH19" s="17"/>
      <c r="RNI19" s="27"/>
      <c r="RNJ19" s="27"/>
      <c r="RNK19" s="27"/>
      <c r="RNL19" s="27"/>
      <c r="RNM19" s="27"/>
      <c r="RNN19" s="27"/>
      <c r="RNO19" s="28"/>
      <c r="RNP19" s="17"/>
      <c r="RNQ19" s="27"/>
      <c r="RNR19" s="27"/>
      <c r="RNS19" s="27"/>
      <c r="RNT19" s="27"/>
      <c r="RNU19" s="27"/>
      <c r="RNV19" s="27"/>
      <c r="RNW19" s="28"/>
      <c r="RNX19" s="17"/>
      <c r="RNY19" s="27"/>
      <c r="RNZ19" s="27"/>
      <c r="ROA19" s="27"/>
      <c r="ROB19" s="27"/>
      <c r="ROC19" s="27"/>
      <c r="ROD19" s="27"/>
      <c r="ROE19" s="28"/>
      <c r="ROF19" s="17"/>
      <c r="ROG19" s="27"/>
      <c r="ROH19" s="27"/>
      <c r="ROI19" s="27"/>
      <c r="ROJ19" s="27"/>
      <c r="ROK19" s="27"/>
      <c r="ROL19" s="27"/>
      <c r="ROM19" s="28"/>
      <c r="RON19" s="17"/>
      <c r="ROO19" s="27"/>
      <c r="ROP19" s="27"/>
      <c r="ROQ19" s="27"/>
      <c r="ROR19" s="27"/>
      <c r="ROS19" s="27"/>
      <c r="ROT19" s="27"/>
      <c r="ROU19" s="28"/>
      <c r="ROV19" s="17"/>
      <c r="ROW19" s="27"/>
      <c r="ROX19" s="27"/>
      <c r="ROY19" s="27"/>
      <c r="ROZ19" s="27"/>
      <c r="RPA19" s="27"/>
      <c r="RPB19" s="27"/>
      <c r="RPC19" s="28"/>
      <c r="RPD19" s="17"/>
      <c r="RPE19" s="27"/>
      <c r="RPF19" s="27"/>
      <c r="RPG19" s="27"/>
      <c r="RPH19" s="27"/>
      <c r="RPI19" s="27"/>
      <c r="RPJ19" s="27"/>
      <c r="RPK19" s="28"/>
      <c r="RPL19" s="17"/>
      <c r="RPM19" s="27"/>
      <c r="RPN19" s="27"/>
      <c r="RPO19" s="27"/>
      <c r="RPP19" s="27"/>
      <c r="RPQ19" s="27"/>
      <c r="RPR19" s="27"/>
      <c r="RPS19" s="28"/>
      <c r="RPT19" s="17"/>
      <c r="RPU19" s="27"/>
      <c r="RPV19" s="27"/>
      <c r="RPW19" s="27"/>
      <c r="RPX19" s="27"/>
      <c r="RPY19" s="27"/>
      <c r="RPZ19" s="27"/>
      <c r="RQA19" s="28"/>
      <c r="RQB19" s="17"/>
      <c r="RQC19" s="27"/>
      <c r="RQD19" s="27"/>
      <c r="RQE19" s="27"/>
      <c r="RQF19" s="27"/>
      <c r="RQG19" s="27"/>
      <c r="RQH19" s="27"/>
      <c r="RQI19" s="28"/>
      <c r="RQJ19" s="17"/>
      <c r="RQK19" s="27"/>
      <c r="RQL19" s="27"/>
      <c r="RQM19" s="27"/>
      <c r="RQN19" s="27"/>
      <c r="RQO19" s="27"/>
      <c r="RQP19" s="27"/>
      <c r="RQQ19" s="28"/>
      <c r="RQR19" s="17"/>
      <c r="RQS19" s="27"/>
      <c r="RQT19" s="27"/>
      <c r="RQU19" s="27"/>
      <c r="RQV19" s="27"/>
      <c r="RQW19" s="27"/>
      <c r="RQX19" s="27"/>
      <c r="RQY19" s="28"/>
      <c r="RQZ19" s="17"/>
      <c r="RRA19" s="27"/>
      <c r="RRB19" s="27"/>
      <c r="RRC19" s="27"/>
      <c r="RRD19" s="27"/>
      <c r="RRE19" s="27"/>
      <c r="RRF19" s="27"/>
      <c r="RRG19" s="28"/>
      <c r="RRH19" s="17"/>
      <c r="RRI19" s="27"/>
      <c r="RRJ19" s="27"/>
      <c r="RRK19" s="27"/>
      <c r="RRL19" s="27"/>
      <c r="RRM19" s="27"/>
      <c r="RRN19" s="27"/>
      <c r="RRO19" s="28"/>
      <c r="RRP19" s="17"/>
      <c r="RRQ19" s="27"/>
      <c r="RRR19" s="27"/>
      <c r="RRS19" s="27"/>
      <c r="RRT19" s="27"/>
      <c r="RRU19" s="27"/>
      <c r="RRV19" s="27"/>
      <c r="RRW19" s="28"/>
      <c r="RRX19" s="17"/>
      <c r="RRY19" s="27"/>
      <c r="RRZ19" s="27"/>
      <c r="RSA19" s="27"/>
      <c r="RSB19" s="27"/>
      <c r="RSC19" s="27"/>
      <c r="RSD19" s="27"/>
      <c r="RSE19" s="28"/>
      <c r="RSF19" s="17"/>
      <c r="RSG19" s="27"/>
      <c r="RSH19" s="27"/>
      <c r="RSI19" s="27"/>
      <c r="RSJ19" s="27"/>
      <c r="RSK19" s="27"/>
      <c r="RSL19" s="27"/>
      <c r="RSM19" s="28"/>
      <c r="RSN19" s="17"/>
      <c r="RSO19" s="27"/>
      <c r="RSP19" s="27"/>
      <c r="RSQ19" s="27"/>
      <c r="RSR19" s="27"/>
      <c r="RSS19" s="27"/>
      <c r="RST19" s="27"/>
      <c r="RSU19" s="28"/>
      <c r="RSV19" s="17"/>
      <c r="RSW19" s="27"/>
      <c r="RSX19" s="27"/>
      <c r="RSY19" s="27"/>
      <c r="RSZ19" s="27"/>
      <c r="RTA19" s="27"/>
      <c r="RTB19" s="27"/>
      <c r="RTC19" s="28"/>
      <c r="RTD19" s="17"/>
      <c r="RTE19" s="27"/>
      <c r="RTF19" s="27"/>
      <c r="RTG19" s="27"/>
      <c r="RTH19" s="27"/>
      <c r="RTI19" s="27"/>
      <c r="RTJ19" s="27"/>
      <c r="RTK19" s="28"/>
      <c r="RTL19" s="17"/>
      <c r="RTM19" s="27"/>
      <c r="RTN19" s="27"/>
      <c r="RTO19" s="27"/>
      <c r="RTP19" s="27"/>
      <c r="RTQ19" s="27"/>
      <c r="RTR19" s="27"/>
      <c r="RTS19" s="28"/>
      <c r="RTT19" s="17"/>
      <c r="RTU19" s="27"/>
      <c r="RTV19" s="27"/>
      <c r="RTW19" s="27"/>
      <c r="RTX19" s="27"/>
      <c r="RTY19" s="27"/>
      <c r="RTZ19" s="27"/>
      <c r="RUA19" s="28"/>
      <c r="RUB19" s="17"/>
      <c r="RUC19" s="27"/>
      <c r="RUD19" s="27"/>
      <c r="RUE19" s="27"/>
      <c r="RUF19" s="27"/>
      <c r="RUG19" s="27"/>
      <c r="RUH19" s="27"/>
      <c r="RUI19" s="28"/>
      <c r="RUJ19" s="17"/>
      <c r="RUK19" s="27"/>
      <c r="RUL19" s="27"/>
      <c r="RUM19" s="27"/>
      <c r="RUN19" s="27"/>
      <c r="RUO19" s="27"/>
      <c r="RUP19" s="27"/>
      <c r="RUQ19" s="28"/>
      <c r="RUR19" s="17"/>
      <c r="RUS19" s="27"/>
      <c r="RUT19" s="27"/>
      <c r="RUU19" s="27"/>
      <c r="RUV19" s="27"/>
      <c r="RUW19" s="27"/>
      <c r="RUX19" s="27"/>
      <c r="RUY19" s="28"/>
      <c r="RUZ19" s="17"/>
      <c r="RVA19" s="27"/>
      <c r="RVB19" s="27"/>
      <c r="RVC19" s="27"/>
      <c r="RVD19" s="27"/>
      <c r="RVE19" s="27"/>
      <c r="RVF19" s="27"/>
      <c r="RVG19" s="28"/>
      <c r="RVH19" s="17"/>
      <c r="RVI19" s="27"/>
      <c r="RVJ19" s="27"/>
      <c r="RVK19" s="27"/>
      <c r="RVL19" s="27"/>
      <c r="RVM19" s="27"/>
      <c r="RVN19" s="27"/>
      <c r="RVO19" s="28"/>
      <c r="RVP19" s="17"/>
      <c r="RVQ19" s="27"/>
      <c r="RVR19" s="27"/>
      <c r="RVS19" s="27"/>
      <c r="RVT19" s="27"/>
      <c r="RVU19" s="27"/>
      <c r="RVV19" s="27"/>
      <c r="RVW19" s="28"/>
      <c r="RVX19" s="17"/>
      <c r="RVY19" s="27"/>
      <c r="RVZ19" s="27"/>
      <c r="RWA19" s="27"/>
      <c r="RWB19" s="27"/>
      <c r="RWC19" s="27"/>
      <c r="RWD19" s="27"/>
      <c r="RWE19" s="28"/>
      <c r="RWF19" s="17"/>
      <c r="RWG19" s="27"/>
      <c r="RWH19" s="27"/>
      <c r="RWI19" s="27"/>
      <c r="RWJ19" s="27"/>
      <c r="RWK19" s="27"/>
      <c r="RWL19" s="27"/>
      <c r="RWM19" s="28"/>
      <c r="RWN19" s="17"/>
      <c r="RWO19" s="27"/>
      <c r="RWP19" s="27"/>
      <c r="RWQ19" s="27"/>
      <c r="RWR19" s="27"/>
      <c r="RWS19" s="27"/>
      <c r="RWT19" s="27"/>
      <c r="RWU19" s="28"/>
      <c r="RWV19" s="17"/>
      <c r="RWW19" s="27"/>
      <c r="RWX19" s="27"/>
      <c r="RWY19" s="27"/>
      <c r="RWZ19" s="27"/>
      <c r="RXA19" s="27"/>
      <c r="RXB19" s="27"/>
      <c r="RXC19" s="28"/>
      <c r="RXD19" s="17"/>
      <c r="RXE19" s="27"/>
      <c r="RXF19" s="27"/>
      <c r="RXG19" s="27"/>
      <c r="RXH19" s="27"/>
      <c r="RXI19" s="27"/>
      <c r="RXJ19" s="27"/>
      <c r="RXK19" s="28"/>
      <c r="RXL19" s="17"/>
      <c r="RXM19" s="27"/>
      <c r="RXN19" s="27"/>
      <c r="RXO19" s="27"/>
      <c r="RXP19" s="27"/>
      <c r="RXQ19" s="27"/>
      <c r="RXR19" s="27"/>
      <c r="RXS19" s="28"/>
      <c r="RXT19" s="17"/>
      <c r="RXU19" s="27"/>
      <c r="RXV19" s="27"/>
      <c r="RXW19" s="27"/>
      <c r="RXX19" s="27"/>
      <c r="RXY19" s="27"/>
      <c r="RXZ19" s="27"/>
      <c r="RYA19" s="28"/>
      <c r="RYB19" s="17"/>
      <c r="RYC19" s="27"/>
      <c r="RYD19" s="27"/>
      <c r="RYE19" s="27"/>
      <c r="RYF19" s="27"/>
      <c r="RYG19" s="27"/>
      <c r="RYH19" s="27"/>
      <c r="RYI19" s="28"/>
      <c r="RYJ19" s="17"/>
      <c r="RYK19" s="27"/>
      <c r="RYL19" s="27"/>
      <c r="RYM19" s="27"/>
      <c r="RYN19" s="27"/>
      <c r="RYO19" s="27"/>
      <c r="RYP19" s="27"/>
      <c r="RYQ19" s="28"/>
      <c r="RYR19" s="17"/>
      <c r="RYS19" s="27"/>
      <c r="RYT19" s="27"/>
      <c r="RYU19" s="27"/>
      <c r="RYV19" s="27"/>
      <c r="RYW19" s="27"/>
      <c r="RYX19" s="27"/>
      <c r="RYY19" s="28"/>
      <c r="RYZ19" s="17"/>
      <c r="RZA19" s="27"/>
      <c r="RZB19" s="27"/>
      <c r="RZC19" s="27"/>
      <c r="RZD19" s="27"/>
      <c r="RZE19" s="27"/>
      <c r="RZF19" s="27"/>
      <c r="RZG19" s="28"/>
      <c r="RZH19" s="17"/>
      <c r="RZI19" s="27"/>
      <c r="RZJ19" s="27"/>
      <c r="RZK19" s="27"/>
      <c r="RZL19" s="27"/>
      <c r="RZM19" s="27"/>
      <c r="RZN19" s="27"/>
      <c r="RZO19" s="28"/>
      <c r="RZP19" s="17"/>
      <c r="RZQ19" s="27"/>
      <c r="RZR19" s="27"/>
      <c r="RZS19" s="27"/>
      <c r="RZT19" s="27"/>
      <c r="RZU19" s="27"/>
      <c r="RZV19" s="27"/>
      <c r="RZW19" s="28"/>
      <c r="RZX19" s="17"/>
      <c r="RZY19" s="27"/>
      <c r="RZZ19" s="27"/>
      <c r="SAA19" s="27"/>
      <c r="SAB19" s="27"/>
      <c r="SAC19" s="27"/>
      <c r="SAD19" s="27"/>
      <c r="SAE19" s="28"/>
      <c r="SAF19" s="17"/>
      <c r="SAG19" s="27"/>
      <c r="SAH19" s="27"/>
      <c r="SAI19" s="27"/>
      <c r="SAJ19" s="27"/>
      <c r="SAK19" s="27"/>
      <c r="SAL19" s="27"/>
      <c r="SAM19" s="28"/>
      <c r="SAN19" s="17"/>
      <c r="SAO19" s="27"/>
      <c r="SAP19" s="27"/>
      <c r="SAQ19" s="27"/>
      <c r="SAR19" s="27"/>
      <c r="SAS19" s="27"/>
      <c r="SAT19" s="27"/>
      <c r="SAU19" s="28"/>
      <c r="SAV19" s="17"/>
      <c r="SAW19" s="27"/>
      <c r="SAX19" s="27"/>
      <c r="SAY19" s="27"/>
      <c r="SAZ19" s="27"/>
      <c r="SBA19" s="27"/>
      <c r="SBB19" s="27"/>
      <c r="SBC19" s="28"/>
      <c r="SBD19" s="17"/>
      <c r="SBE19" s="27"/>
      <c r="SBF19" s="27"/>
      <c r="SBG19" s="27"/>
      <c r="SBH19" s="27"/>
      <c r="SBI19" s="27"/>
      <c r="SBJ19" s="27"/>
      <c r="SBK19" s="28"/>
      <c r="SBL19" s="17"/>
      <c r="SBM19" s="27"/>
      <c r="SBN19" s="27"/>
      <c r="SBO19" s="27"/>
      <c r="SBP19" s="27"/>
      <c r="SBQ19" s="27"/>
      <c r="SBR19" s="27"/>
      <c r="SBS19" s="28"/>
      <c r="SBT19" s="17"/>
      <c r="SBU19" s="27"/>
      <c r="SBV19" s="27"/>
      <c r="SBW19" s="27"/>
      <c r="SBX19" s="27"/>
      <c r="SBY19" s="27"/>
      <c r="SBZ19" s="27"/>
      <c r="SCA19" s="28"/>
      <c r="SCB19" s="17"/>
      <c r="SCC19" s="27"/>
      <c r="SCD19" s="27"/>
      <c r="SCE19" s="27"/>
      <c r="SCF19" s="27"/>
      <c r="SCG19" s="27"/>
      <c r="SCH19" s="27"/>
      <c r="SCI19" s="28"/>
      <c r="SCJ19" s="17"/>
      <c r="SCK19" s="27"/>
      <c r="SCL19" s="27"/>
      <c r="SCM19" s="27"/>
      <c r="SCN19" s="27"/>
      <c r="SCO19" s="27"/>
      <c r="SCP19" s="27"/>
      <c r="SCQ19" s="28"/>
      <c r="SCR19" s="17"/>
      <c r="SCS19" s="27"/>
      <c r="SCT19" s="27"/>
      <c r="SCU19" s="27"/>
      <c r="SCV19" s="27"/>
      <c r="SCW19" s="27"/>
      <c r="SCX19" s="27"/>
      <c r="SCY19" s="28"/>
      <c r="SCZ19" s="17"/>
      <c r="SDA19" s="27"/>
      <c r="SDB19" s="27"/>
      <c r="SDC19" s="27"/>
      <c r="SDD19" s="27"/>
      <c r="SDE19" s="27"/>
      <c r="SDF19" s="27"/>
      <c r="SDG19" s="28"/>
      <c r="SDH19" s="17"/>
      <c r="SDI19" s="27"/>
      <c r="SDJ19" s="27"/>
      <c r="SDK19" s="27"/>
      <c r="SDL19" s="27"/>
      <c r="SDM19" s="27"/>
      <c r="SDN19" s="27"/>
      <c r="SDO19" s="28"/>
      <c r="SDP19" s="17"/>
      <c r="SDQ19" s="27"/>
      <c r="SDR19" s="27"/>
      <c r="SDS19" s="27"/>
      <c r="SDT19" s="27"/>
      <c r="SDU19" s="27"/>
      <c r="SDV19" s="27"/>
      <c r="SDW19" s="28"/>
      <c r="SDX19" s="17"/>
      <c r="SDY19" s="27"/>
      <c r="SDZ19" s="27"/>
      <c r="SEA19" s="27"/>
      <c r="SEB19" s="27"/>
      <c r="SEC19" s="27"/>
      <c r="SED19" s="27"/>
      <c r="SEE19" s="28"/>
      <c r="SEF19" s="17"/>
      <c r="SEG19" s="27"/>
      <c r="SEH19" s="27"/>
      <c r="SEI19" s="27"/>
      <c r="SEJ19" s="27"/>
      <c r="SEK19" s="27"/>
      <c r="SEL19" s="27"/>
      <c r="SEM19" s="28"/>
      <c r="SEN19" s="17"/>
      <c r="SEO19" s="27"/>
      <c r="SEP19" s="27"/>
      <c r="SEQ19" s="27"/>
      <c r="SER19" s="27"/>
      <c r="SES19" s="27"/>
      <c r="SET19" s="27"/>
      <c r="SEU19" s="28"/>
      <c r="SEV19" s="17"/>
      <c r="SEW19" s="27"/>
      <c r="SEX19" s="27"/>
      <c r="SEY19" s="27"/>
      <c r="SEZ19" s="27"/>
      <c r="SFA19" s="27"/>
      <c r="SFB19" s="27"/>
      <c r="SFC19" s="28"/>
      <c r="SFD19" s="17"/>
      <c r="SFE19" s="27"/>
      <c r="SFF19" s="27"/>
      <c r="SFG19" s="27"/>
      <c r="SFH19" s="27"/>
      <c r="SFI19" s="27"/>
      <c r="SFJ19" s="27"/>
      <c r="SFK19" s="28"/>
      <c r="SFL19" s="17"/>
      <c r="SFM19" s="27"/>
      <c r="SFN19" s="27"/>
      <c r="SFO19" s="27"/>
      <c r="SFP19" s="27"/>
      <c r="SFQ19" s="27"/>
      <c r="SFR19" s="27"/>
      <c r="SFS19" s="28"/>
      <c r="SFT19" s="17"/>
      <c r="SFU19" s="27"/>
      <c r="SFV19" s="27"/>
      <c r="SFW19" s="27"/>
      <c r="SFX19" s="27"/>
      <c r="SFY19" s="27"/>
      <c r="SFZ19" s="27"/>
      <c r="SGA19" s="28"/>
      <c r="SGB19" s="17"/>
      <c r="SGC19" s="27"/>
      <c r="SGD19" s="27"/>
      <c r="SGE19" s="27"/>
      <c r="SGF19" s="27"/>
      <c r="SGG19" s="27"/>
      <c r="SGH19" s="27"/>
      <c r="SGI19" s="28"/>
      <c r="SGJ19" s="17"/>
      <c r="SGK19" s="27"/>
      <c r="SGL19" s="27"/>
      <c r="SGM19" s="27"/>
      <c r="SGN19" s="27"/>
      <c r="SGO19" s="27"/>
      <c r="SGP19" s="27"/>
      <c r="SGQ19" s="28"/>
      <c r="SGR19" s="17"/>
      <c r="SGS19" s="27"/>
      <c r="SGT19" s="27"/>
      <c r="SGU19" s="27"/>
      <c r="SGV19" s="27"/>
      <c r="SGW19" s="27"/>
      <c r="SGX19" s="27"/>
      <c r="SGY19" s="28"/>
      <c r="SGZ19" s="17"/>
      <c r="SHA19" s="27"/>
      <c r="SHB19" s="27"/>
      <c r="SHC19" s="27"/>
      <c r="SHD19" s="27"/>
      <c r="SHE19" s="27"/>
      <c r="SHF19" s="27"/>
      <c r="SHG19" s="28"/>
      <c r="SHH19" s="17"/>
      <c r="SHI19" s="27"/>
      <c r="SHJ19" s="27"/>
      <c r="SHK19" s="27"/>
      <c r="SHL19" s="27"/>
      <c r="SHM19" s="27"/>
      <c r="SHN19" s="27"/>
      <c r="SHO19" s="28"/>
      <c r="SHP19" s="17"/>
      <c r="SHQ19" s="27"/>
      <c r="SHR19" s="27"/>
      <c r="SHS19" s="27"/>
      <c r="SHT19" s="27"/>
      <c r="SHU19" s="27"/>
      <c r="SHV19" s="27"/>
      <c r="SHW19" s="28"/>
      <c r="SHX19" s="17"/>
      <c r="SHY19" s="27"/>
      <c r="SHZ19" s="27"/>
      <c r="SIA19" s="27"/>
      <c r="SIB19" s="27"/>
      <c r="SIC19" s="27"/>
      <c r="SID19" s="27"/>
      <c r="SIE19" s="28"/>
      <c r="SIF19" s="17"/>
      <c r="SIG19" s="27"/>
      <c r="SIH19" s="27"/>
      <c r="SII19" s="27"/>
      <c r="SIJ19" s="27"/>
      <c r="SIK19" s="27"/>
      <c r="SIL19" s="27"/>
      <c r="SIM19" s="28"/>
      <c r="SIN19" s="17"/>
      <c r="SIO19" s="27"/>
      <c r="SIP19" s="27"/>
      <c r="SIQ19" s="27"/>
      <c r="SIR19" s="27"/>
      <c r="SIS19" s="27"/>
      <c r="SIT19" s="27"/>
      <c r="SIU19" s="28"/>
      <c r="SIV19" s="17"/>
      <c r="SIW19" s="27"/>
      <c r="SIX19" s="27"/>
      <c r="SIY19" s="27"/>
      <c r="SIZ19" s="27"/>
      <c r="SJA19" s="27"/>
      <c r="SJB19" s="27"/>
      <c r="SJC19" s="28"/>
      <c r="SJD19" s="17"/>
      <c r="SJE19" s="27"/>
      <c r="SJF19" s="27"/>
      <c r="SJG19" s="27"/>
      <c r="SJH19" s="27"/>
      <c r="SJI19" s="27"/>
      <c r="SJJ19" s="27"/>
      <c r="SJK19" s="28"/>
      <c r="SJL19" s="17"/>
      <c r="SJM19" s="27"/>
      <c r="SJN19" s="27"/>
      <c r="SJO19" s="27"/>
      <c r="SJP19" s="27"/>
      <c r="SJQ19" s="27"/>
      <c r="SJR19" s="27"/>
      <c r="SJS19" s="28"/>
      <c r="SJT19" s="17"/>
      <c r="SJU19" s="27"/>
      <c r="SJV19" s="27"/>
      <c r="SJW19" s="27"/>
      <c r="SJX19" s="27"/>
      <c r="SJY19" s="27"/>
      <c r="SJZ19" s="27"/>
      <c r="SKA19" s="28"/>
      <c r="SKB19" s="17"/>
      <c r="SKC19" s="27"/>
      <c r="SKD19" s="27"/>
      <c r="SKE19" s="27"/>
      <c r="SKF19" s="27"/>
      <c r="SKG19" s="27"/>
      <c r="SKH19" s="27"/>
      <c r="SKI19" s="28"/>
      <c r="SKJ19" s="17"/>
      <c r="SKK19" s="27"/>
      <c r="SKL19" s="27"/>
      <c r="SKM19" s="27"/>
      <c r="SKN19" s="27"/>
      <c r="SKO19" s="27"/>
      <c r="SKP19" s="27"/>
      <c r="SKQ19" s="28"/>
      <c r="SKR19" s="17"/>
      <c r="SKS19" s="27"/>
      <c r="SKT19" s="27"/>
      <c r="SKU19" s="27"/>
      <c r="SKV19" s="27"/>
      <c r="SKW19" s="27"/>
      <c r="SKX19" s="27"/>
      <c r="SKY19" s="28"/>
      <c r="SKZ19" s="17"/>
      <c r="SLA19" s="27"/>
      <c r="SLB19" s="27"/>
      <c r="SLC19" s="27"/>
      <c r="SLD19" s="27"/>
      <c r="SLE19" s="27"/>
      <c r="SLF19" s="27"/>
      <c r="SLG19" s="28"/>
      <c r="SLH19" s="17"/>
      <c r="SLI19" s="27"/>
      <c r="SLJ19" s="27"/>
      <c r="SLK19" s="27"/>
      <c r="SLL19" s="27"/>
      <c r="SLM19" s="27"/>
      <c r="SLN19" s="27"/>
      <c r="SLO19" s="28"/>
      <c r="SLP19" s="17"/>
      <c r="SLQ19" s="27"/>
      <c r="SLR19" s="27"/>
      <c r="SLS19" s="27"/>
      <c r="SLT19" s="27"/>
      <c r="SLU19" s="27"/>
      <c r="SLV19" s="27"/>
      <c r="SLW19" s="28"/>
      <c r="SLX19" s="17"/>
      <c r="SLY19" s="27"/>
      <c r="SLZ19" s="27"/>
      <c r="SMA19" s="27"/>
      <c r="SMB19" s="27"/>
      <c r="SMC19" s="27"/>
      <c r="SMD19" s="27"/>
      <c r="SME19" s="28"/>
      <c r="SMF19" s="17"/>
      <c r="SMG19" s="27"/>
      <c r="SMH19" s="27"/>
      <c r="SMI19" s="27"/>
      <c r="SMJ19" s="27"/>
      <c r="SMK19" s="27"/>
      <c r="SML19" s="27"/>
      <c r="SMM19" s="28"/>
      <c r="SMN19" s="17"/>
      <c r="SMO19" s="27"/>
      <c r="SMP19" s="27"/>
      <c r="SMQ19" s="27"/>
      <c r="SMR19" s="27"/>
      <c r="SMS19" s="27"/>
      <c r="SMT19" s="27"/>
      <c r="SMU19" s="28"/>
      <c r="SMV19" s="17"/>
      <c r="SMW19" s="27"/>
      <c r="SMX19" s="27"/>
      <c r="SMY19" s="27"/>
      <c r="SMZ19" s="27"/>
      <c r="SNA19" s="27"/>
      <c r="SNB19" s="27"/>
      <c r="SNC19" s="28"/>
      <c r="SND19" s="17"/>
      <c r="SNE19" s="27"/>
      <c r="SNF19" s="27"/>
      <c r="SNG19" s="27"/>
      <c r="SNH19" s="27"/>
      <c r="SNI19" s="27"/>
      <c r="SNJ19" s="27"/>
      <c r="SNK19" s="28"/>
      <c r="SNL19" s="17"/>
      <c r="SNM19" s="27"/>
      <c r="SNN19" s="27"/>
      <c r="SNO19" s="27"/>
      <c r="SNP19" s="27"/>
      <c r="SNQ19" s="27"/>
      <c r="SNR19" s="27"/>
      <c r="SNS19" s="28"/>
      <c r="SNT19" s="17"/>
      <c r="SNU19" s="27"/>
      <c r="SNV19" s="27"/>
      <c r="SNW19" s="27"/>
      <c r="SNX19" s="27"/>
      <c r="SNY19" s="27"/>
      <c r="SNZ19" s="27"/>
      <c r="SOA19" s="28"/>
      <c r="SOB19" s="17"/>
      <c r="SOC19" s="27"/>
      <c r="SOD19" s="27"/>
      <c r="SOE19" s="27"/>
      <c r="SOF19" s="27"/>
      <c r="SOG19" s="27"/>
      <c r="SOH19" s="27"/>
      <c r="SOI19" s="28"/>
      <c r="SOJ19" s="17"/>
      <c r="SOK19" s="27"/>
      <c r="SOL19" s="27"/>
      <c r="SOM19" s="27"/>
      <c r="SON19" s="27"/>
      <c r="SOO19" s="27"/>
      <c r="SOP19" s="27"/>
      <c r="SOQ19" s="28"/>
      <c r="SOR19" s="17"/>
      <c r="SOS19" s="27"/>
      <c r="SOT19" s="27"/>
      <c r="SOU19" s="27"/>
      <c r="SOV19" s="27"/>
      <c r="SOW19" s="27"/>
      <c r="SOX19" s="27"/>
      <c r="SOY19" s="28"/>
      <c r="SOZ19" s="17"/>
      <c r="SPA19" s="27"/>
      <c r="SPB19" s="27"/>
      <c r="SPC19" s="27"/>
      <c r="SPD19" s="27"/>
      <c r="SPE19" s="27"/>
      <c r="SPF19" s="27"/>
      <c r="SPG19" s="28"/>
      <c r="SPH19" s="17"/>
      <c r="SPI19" s="27"/>
      <c r="SPJ19" s="27"/>
      <c r="SPK19" s="27"/>
      <c r="SPL19" s="27"/>
      <c r="SPM19" s="27"/>
      <c r="SPN19" s="27"/>
      <c r="SPO19" s="28"/>
      <c r="SPP19" s="17"/>
      <c r="SPQ19" s="27"/>
      <c r="SPR19" s="27"/>
      <c r="SPS19" s="27"/>
      <c r="SPT19" s="27"/>
      <c r="SPU19" s="27"/>
      <c r="SPV19" s="27"/>
      <c r="SPW19" s="28"/>
      <c r="SPX19" s="17"/>
      <c r="SPY19" s="27"/>
      <c r="SPZ19" s="27"/>
      <c r="SQA19" s="27"/>
      <c r="SQB19" s="27"/>
      <c r="SQC19" s="27"/>
      <c r="SQD19" s="27"/>
      <c r="SQE19" s="28"/>
      <c r="SQF19" s="17"/>
      <c r="SQG19" s="27"/>
      <c r="SQH19" s="27"/>
      <c r="SQI19" s="27"/>
      <c r="SQJ19" s="27"/>
      <c r="SQK19" s="27"/>
      <c r="SQL19" s="27"/>
      <c r="SQM19" s="28"/>
      <c r="SQN19" s="17"/>
      <c r="SQO19" s="27"/>
      <c r="SQP19" s="27"/>
      <c r="SQQ19" s="27"/>
      <c r="SQR19" s="27"/>
      <c r="SQS19" s="27"/>
      <c r="SQT19" s="27"/>
      <c r="SQU19" s="28"/>
      <c r="SQV19" s="17"/>
      <c r="SQW19" s="27"/>
      <c r="SQX19" s="27"/>
      <c r="SQY19" s="27"/>
      <c r="SQZ19" s="27"/>
      <c r="SRA19" s="27"/>
      <c r="SRB19" s="27"/>
      <c r="SRC19" s="28"/>
      <c r="SRD19" s="17"/>
      <c r="SRE19" s="27"/>
      <c r="SRF19" s="27"/>
      <c r="SRG19" s="27"/>
      <c r="SRH19" s="27"/>
      <c r="SRI19" s="27"/>
      <c r="SRJ19" s="27"/>
      <c r="SRK19" s="28"/>
      <c r="SRL19" s="17"/>
      <c r="SRM19" s="27"/>
      <c r="SRN19" s="27"/>
      <c r="SRO19" s="27"/>
      <c r="SRP19" s="27"/>
      <c r="SRQ19" s="27"/>
      <c r="SRR19" s="27"/>
      <c r="SRS19" s="28"/>
      <c r="SRT19" s="17"/>
      <c r="SRU19" s="27"/>
      <c r="SRV19" s="27"/>
      <c r="SRW19" s="27"/>
      <c r="SRX19" s="27"/>
      <c r="SRY19" s="27"/>
      <c r="SRZ19" s="27"/>
      <c r="SSA19" s="28"/>
      <c r="SSB19" s="17"/>
      <c r="SSC19" s="27"/>
      <c r="SSD19" s="27"/>
      <c r="SSE19" s="27"/>
      <c r="SSF19" s="27"/>
      <c r="SSG19" s="27"/>
      <c r="SSH19" s="27"/>
      <c r="SSI19" s="28"/>
      <c r="SSJ19" s="17"/>
      <c r="SSK19" s="27"/>
      <c r="SSL19" s="27"/>
      <c r="SSM19" s="27"/>
      <c r="SSN19" s="27"/>
      <c r="SSO19" s="27"/>
      <c r="SSP19" s="27"/>
      <c r="SSQ19" s="28"/>
      <c r="SSR19" s="17"/>
      <c r="SSS19" s="27"/>
      <c r="SST19" s="27"/>
      <c r="SSU19" s="27"/>
      <c r="SSV19" s="27"/>
      <c r="SSW19" s="27"/>
      <c r="SSX19" s="27"/>
      <c r="SSY19" s="28"/>
      <c r="SSZ19" s="17"/>
      <c r="STA19" s="27"/>
      <c r="STB19" s="27"/>
      <c r="STC19" s="27"/>
      <c r="STD19" s="27"/>
      <c r="STE19" s="27"/>
      <c r="STF19" s="27"/>
      <c r="STG19" s="28"/>
      <c r="STH19" s="17"/>
      <c r="STI19" s="27"/>
      <c r="STJ19" s="27"/>
      <c r="STK19" s="27"/>
      <c r="STL19" s="27"/>
      <c r="STM19" s="27"/>
      <c r="STN19" s="27"/>
      <c r="STO19" s="28"/>
      <c r="STP19" s="17"/>
      <c r="STQ19" s="27"/>
      <c r="STR19" s="27"/>
      <c r="STS19" s="27"/>
      <c r="STT19" s="27"/>
      <c r="STU19" s="27"/>
      <c r="STV19" s="27"/>
      <c r="STW19" s="28"/>
      <c r="STX19" s="17"/>
      <c r="STY19" s="27"/>
      <c r="STZ19" s="27"/>
      <c r="SUA19" s="27"/>
      <c r="SUB19" s="27"/>
      <c r="SUC19" s="27"/>
      <c r="SUD19" s="27"/>
      <c r="SUE19" s="28"/>
      <c r="SUF19" s="17"/>
      <c r="SUG19" s="27"/>
      <c r="SUH19" s="27"/>
      <c r="SUI19" s="27"/>
      <c r="SUJ19" s="27"/>
      <c r="SUK19" s="27"/>
      <c r="SUL19" s="27"/>
      <c r="SUM19" s="28"/>
      <c r="SUN19" s="17"/>
      <c r="SUO19" s="27"/>
      <c r="SUP19" s="27"/>
      <c r="SUQ19" s="27"/>
      <c r="SUR19" s="27"/>
      <c r="SUS19" s="27"/>
      <c r="SUT19" s="27"/>
      <c r="SUU19" s="28"/>
      <c r="SUV19" s="17"/>
      <c r="SUW19" s="27"/>
      <c r="SUX19" s="27"/>
      <c r="SUY19" s="27"/>
      <c r="SUZ19" s="27"/>
      <c r="SVA19" s="27"/>
      <c r="SVB19" s="27"/>
      <c r="SVC19" s="28"/>
      <c r="SVD19" s="17"/>
      <c r="SVE19" s="27"/>
      <c r="SVF19" s="27"/>
      <c r="SVG19" s="27"/>
      <c r="SVH19" s="27"/>
      <c r="SVI19" s="27"/>
      <c r="SVJ19" s="27"/>
      <c r="SVK19" s="28"/>
      <c r="SVL19" s="17"/>
      <c r="SVM19" s="27"/>
      <c r="SVN19" s="27"/>
      <c r="SVO19" s="27"/>
      <c r="SVP19" s="27"/>
      <c r="SVQ19" s="27"/>
      <c r="SVR19" s="27"/>
      <c r="SVS19" s="28"/>
      <c r="SVT19" s="17"/>
      <c r="SVU19" s="27"/>
      <c r="SVV19" s="27"/>
      <c r="SVW19" s="27"/>
      <c r="SVX19" s="27"/>
      <c r="SVY19" s="27"/>
      <c r="SVZ19" s="27"/>
      <c r="SWA19" s="28"/>
      <c r="SWB19" s="17"/>
      <c r="SWC19" s="27"/>
      <c r="SWD19" s="27"/>
      <c r="SWE19" s="27"/>
      <c r="SWF19" s="27"/>
      <c r="SWG19" s="27"/>
      <c r="SWH19" s="27"/>
      <c r="SWI19" s="28"/>
      <c r="SWJ19" s="17"/>
      <c r="SWK19" s="27"/>
      <c r="SWL19" s="27"/>
      <c r="SWM19" s="27"/>
      <c r="SWN19" s="27"/>
      <c r="SWO19" s="27"/>
      <c r="SWP19" s="27"/>
      <c r="SWQ19" s="28"/>
      <c r="SWR19" s="17"/>
      <c r="SWS19" s="27"/>
      <c r="SWT19" s="27"/>
      <c r="SWU19" s="27"/>
      <c r="SWV19" s="27"/>
      <c r="SWW19" s="27"/>
      <c r="SWX19" s="27"/>
      <c r="SWY19" s="28"/>
      <c r="SWZ19" s="17"/>
      <c r="SXA19" s="27"/>
      <c r="SXB19" s="27"/>
      <c r="SXC19" s="27"/>
      <c r="SXD19" s="27"/>
      <c r="SXE19" s="27"/>
      <c r="SXF19" s="27"/>
      <c r="SXG19" s="28"/>
      <c r="SXH19" s="17"/>
      <c r="SXI19" s="27"/>
      <c r="SXJ19" s="27"/>
      <c r="SXK19" s="27"/>
      <c r="SXL19" s="27"/>
      <c r="SXM19" s="27"/>
      <c r="SXN19" s="27"/>
      <c r="SXO19" s="28"/>
      <c r="SXP19" s="17"/>
      <c r="SXQ19" s="27"/>
      <c r="SXR19" s="27"/>
      <c r="SXS19" s="27"/>
      <c r="SXT19" s="27"/>
      <c r="SXU19" s="27"/>
      <c r="SXV19" s="27"/>
      <c r="SXW19" s="28"/>
      <c r="SXX19" s="17"/>
      <c r="SXY19" s="27"/>
      <c r="SXZ19" s="27"/>
      <c r="SYA19" s="27"/>
      <c r="SYB19" s="27"/>
      <c r="SYC19" s="27"/>
      <c r="SYD19" s="27"/>
      <c r="SYE19" s="28"/>
      <c r="SYF19" s="17"/>
      <c r="SYG19" s="27"/>
      <c r="SYH19" s="27"/>
      <c r="SYI19" s="27"/>
      <c r="SYJ19" s="27"/>
      <c r="SYK19" s="27"/>
      <c r="SYL19" s="27"/>
      <c r="SYM19" s="28"/>
      <c r="SYN19" s="17"/>
      <c r="SYO19" s="27"/>
      <c r="SYP19" s="27"/>
      <c r="SYQ19" s="27"/>
      <c r="SYR19" s="27"/>
      <c r="SYS19" s="27"/>
      <c r="SYT19" s="27"/>
      <c r="SYU19" s="28"/>
      <c r="SYV19" s="17"/>
      <c r="SYW19" s="27"/>
      <c r="SYX19" s="27"/>
      <c r="SYY19" s="27"/>
      <c r="SYZ19" s="27"/>
      <c r="SZA19" s="27"/>
      <c r="SZB19" s="27"/>
      <c r="SZC19" s="28"/>
      <c r="SZD19" s="17"/>
      <c r="SZE19" s="27"/>
      <c r="SZF19" s="27"/>
      <c r="SZG19" s="27"/>
      <c r="SZH19" s="27"/>
      <c r="SZI19" s="27"/>
      <c r="SZJ19" s="27"/>
      <c r="SZK19" s="28"/>
      <c r="SZL19" s="17"/>
      <c r="SZM19" s="27"/>
      <c r="SZN19" s="27"/>
      <c r="SZO19" s="27"/>
      <c r="SZP19" s="27"/>
      <c r="SZQ19" s="27"/>
      <c r="SZR19" s="27"/>
      <c r="SZS19" s="28"/>
      <c r="SZT19" s="17"/>
      <c r="SZU19" s="27"/>
      <c r="SZV19" s="27"/>
      <c r="SZW19" s="27"/>
      <c r="SZX19" s="27"/>
      <c r="SZY19" s="27"/>
      <c r="SZZ19" s="27"/>
      <c r="TAA19" s="28"/>
      <c r="TAB19" s="17"/>
      <c r="TAC19" s="27"/>
      <c r="TAD19" s="27"/>
      <c r="TAE19" s="27"/>
      <c r="TAF19" s="27"/>
      <c r="TAG19" s="27"/>
      <c r="TAH19" s="27"/>
      <c r="TAI19" s="28"/>
      <c r="TAJ19" s="17"/>
      <c r="TAK19" s="27"/>
      <c r="TAL19" s="27"/>
      <c r="TAM19" s="27"/>
      <c r="TAN19" s="27"/>
      <c r="TAO19" s="27"/>
      <c r="TAP19" s="27"/>
      <c r="TAQ19" s="28"/>
      <c r="TAR19" s="17"/>
      <c r="TAS19" s="27"/>
      <c r="TAT19" s="27"/>
      <c r="TAU19" s="27"/>
      <c r="TAV19" s="27"/>
      <c r="TAW19" s="27"/>
      <c r="TAX19" s="27"/>
      <c r="TAY19" s="28"/>
      <c r="TAZ19" s="17"/>
      <c r="TBA19" s="27"/>
      <c r="TBB19" s="27"/>
      <c r="TBC19" s="27"/>
      <c r="TBD19" s="27"/>
      <c r="TBE19" s="27"/>
      <c r="TBF19" s="27"/>
      <c r="TBG19" s="28"/>
      <c r="TBH19" s="17"/>
      <c r="TBI19" s="27"/>
      <c r="TBJ19" s="27"/>
      <c r="TBK19" s="27"/>
      <c r="TBL19" s="27"/>
      <c r="TBM19" s="27"/>
      <c r="TBN19" s="27"/>
      <c r="TBO19" s="28"/>
      <c r="TBP19" s="17"/>
      <c r="TBQ19" s="27"/>
      <c r="TBR19" s="27"/>
      <c r="TBS19" s="27"/>
      <c r="TBT19" s="27"/>
      <c r="TBU19" s="27"/>
      <c r="TBV19" s="27"/>
      <c r="TBW19" s="28"/>
      <c r="TBX19" s="17"/>
      <c r="TBY19" s="27"/>
      <c r="TBZ19" s="27"/>
      <c r="TCA19" s="27"/>
      <c r="TCB19" s="27"/>
      <c r="TCC19" s="27"/>
      <c r="TCD19" s="27"/>
      <c r="TCE19" s="28"/>
      <c r="TCF19" s="17"/>
      <c r="TCG19" s="27"/>
      <c r="TCH19" s="27"/>
      <c r="TCI19" s="27"/>
      <c r="TCJ19" s="27"/>
      <c r="TCK19" s="27"/>
      <c r="TCL19" s="27"/>
      <c r="TCM19" s="28"/>
      <c r="TCN19" s="17"/>
      <c r="TCO19" s="27"/>
      <c r="TCP19" s="27"/>
      <c r="TCQ19" s="27"/>
      <c r="TCR19" s="27"/>
      <c r="TCS19" s="27"/>
      <c r="TCT19" s="27"/>
      <c r="TCU19" s="28"/>
      <c r="TCV19" s="17"/>
      <c r="TCW19" s="27"/>
      <c r="TCX19" s="27"/>
      <c r="TCY19" s="27"/>
      <c r="TCZ19" s="27"/>
      <c r="TDA19" s="27"/>
      <c r="TDB19" s="27"/>
      <c r="TDC19" s="28"/>
      <c r="TDD19" s="17"/>
      <c r="TDE19" s="27"/>
      <c r="TDF19" s="27"/>
      <c r="TDG19" s="27"/>
      <c r="TDH19" s="27"/>
      <c r="TDI19" s="27"/>
      <c r="TDJ19" s="27"/>
      <c r="TDK19" s="28"/>
      <c r="TDL19" s="17"/>
      <c r="TDM19" s="27"/>
      <c r="TDN19" s="27"/>
      <c r="TDO19" s="27"/>
      <c r="TDP19" s="27"/>
      <c r="TDQ19" s="27"/>
      <c r="TDR19" s="27"/>
      <c r="TDS19" s="28"/>
      <c r="TDT19" s="17"/>
      <c r="TDU19" s="27"/>
      <c r="TDV19" s="27"/>
      <c r="TDW19" s="27"/>
      <c r="TDX19" s="27"/>
      <c r="TDY19" s="27"/>
      <c r="TDZ19" s="27"/>
      <c r="TEA19" s="28"/>
      <c r="TEB19" s="17"/>
      <c r="TEC19" s="27"/>
      <c r="TED19" s="27"/>
      <c r="TEE19" s="27"/>
      <c r="TEF19" s="27"/>
      <c r="TEG19" s="27"/>
      <c r="TEH19" s="27"/>
      <c r="TEI19" s="28"/>
      <c r="TEJ19" s="17"/>
      <c r="TEK19" s="27"/>
      <c r="TEL19" s="27"/>
      <c r="TEM19" s="27"/>
      <c r="TEN19" s="27"/>
      <c r="TEO19" s="27"/>
      <c r="TEP19" s="27"/>
      <c r="TEQ19" s="28"/>
      <c r="TER19" s="17"/>
      <c r="TES19" s="27"/>
      <c r="TET19" s="27"/>
      <c r="TEU19" s="27"/>
      <c r="TEV19" s="27"/>
      <c r="TEW19" s="27"/>
      <c r="TEX19" s="27"/>
      <c r="TEY19" s="28"/>
      <c r="TEZ19" s="17"/>
      <c r="TFA19" s="27"/>
      <c r="TFB19" s="27"/>
      <c r="TFC19" s="27"/>
      <c r="TFD19" s="27"/>
      <c r="TFE19" s="27"/>
      <c r="TFF19" s="27"/>
      <c r="TFG19" s="28"/>
      <c r="TFH19" s="17"/>
      <c r="TFI19" s="27"/>
      <c r="TFJ19" s="27"/>
      <c r="TFK19" s="27"/>
      <c r="TFL19" s="27"/>
      <c r="TFM19" s="27"/>
      <c r="TFN19" s="27"/>
      <c r="TFO19" s="28"/>
      <c r="TFP19" s="17"/>
      <c r="TFQ19" s="27"/>
      <c r="TFR19" s="27"/>
      <c r="TFS19" s="27"/>
      <c r="TFT19" s="27"/>
      <c r="TFU19" s="27"/>
      <c r="TFV19" s="27"/>
      <c r="TFW19" s="28"/>
      <c r="TFX19" s="17"/>
      <c r="TFY19" s="27"/>
      <c r="TFZ19" s="27"/>
      <c r="TGA19" s="27"/>
      <c r="TGB19" s="27"/>
      <c r="TGC19" s="27"/>
      <c r="TGD19" s="27"/>
      <c r="TGE19" s="28"/>
      <c r="TGF19" s="17"/>
      <c r="TGG19" s="27"/>
      <c r="TGH19" s="27"/>
      <c r="TGI19" s="27"/>
      <c r="TGJ19" s="27"/>
      <c r="TGK19" s="27"/>
      <c r="TGL19" s="27"/>
      <c r="TGM19" s="28"/>
      <c r="TGN19" s="17"/>
      <c r="TGO19" s="27"/>
      <c r="TGP19" s="27"/>
      <c r="TGQ19" s="27"/>
      <c r="TGR19" s="27"/>
      <c r="TGS19" s="27"/>
      <c r="TGT19" s="27"/>
      <c r="TGU19" s="28"/>
      <c r="TGV19" s="17"/>
      <c r="TGW19" s="27"/>
      <c r="TGX19" s="27"/>
      <c r="TGY19" s="27"/>
      <c r="TGZ19" s="27"/>
      <c r="THA19" s="27"/>
      <c r="THB19" s="27"/>
      <c r="THC19" s="28"/>
      <c r="THD19" s="17"/>
      <c r="THE19" s="27"/>
      <c r="THF19" s="27"/>
      <c r="THG19" s="27"/>
      <c r="THH19" s="27"/>
      <c r="THI19" s="27"/>
      <c r="THJ19" s="27"/>
      <c r="THK19" s="28"/>
      <c r="THL19" s="17"/>
      <c r="THM19" s="27"/>
      <c r="THN19" s="27"/>
      <c r="THO19" s="27"/>
      <c r="THP19" s="27"/>
      <c r="THQ19" s="27"/>
      <c r="THR19" s="27"/>
      <c r="THS19" s="28"/>
      <c r="THT19" s="17"/>
      <c r="THU19" s="27"/>
      <c r="THV19" s="27"/>
      <c r="THW19" s="27"/>
      <c r="THX19" s="27"/>
      <c r="THY19" s="27"/>
      <c r="THZ19" s="27"/>
      <c r="TIA19" s="28"/>
      <c r="TIB19" s="17"/>
      <c r="TIC19" s="27"/>
      <c r="TID19" s="27"/>
      <c r="TIE19" s="27"/>
      <c r="TIF19" s="27"/>
      <c r="TIG19" s="27"/>
      <c r="TIH19" s="27"/>
      <c r="TII19" s="28"/>
      <c r="TIJ19" s="17"/>
      <c r="TIK19" s="27"/>
      <c r="TIL19" s="27"/>
      <c r="TIM19" s="27"/>
      <c r="TIN19" s="27"/>
      <c r="TIO19" s="27"/>
      <c r="TIP19" s="27"/>
      <c r="TIQ19" s="28"/>
      <c r="TIR19" s="17"/>
      <c r="TIS19" s="27"/>
      <c r="TIT19" s="27"/>
      <c r="TIU19" s="27"/>
      <c r="TIV19" s="27"/>
      <c r="TIW19" s="27"/>
      <c r="TIX19" s="27"/>
      <c r="TIY19" s="28"/>
      <c r="TIZ19" s="17"/>
      <c r="TJA19" s="27"/>
      <c r="TJB19" s="27"/>
      <c r="TJC19" s="27"/>
      <c r="TJD19" s="27"/>
      <c r="TJE19" s="27"/>
      <c r="TJF19" s="27"/>
      <c r="TJG19" s="28"/>
      <c r="TJH19" s="17"/>
      <c r="TJI19" s="27"/>
      <c r="TJJ19" s="27"/>
      <c r="TJK19" s="27"/>
      <c r="TJL19" s="27"/>
      <c r="TJM19" s="27"/>
      <c r="TJN19" s="27"/>
      <c r="TJO19" s="28"/>
      <c r="TJP19" s="17"/>
      <c r="TJQ19" s="27"/>
      <c r="TJR19" s="27"/>
      <c r="TJS19" s="27"/>
      <c r="TJT19" s="27"/>
      <c r="TJU19" s="27"/>
      <c r="TJV19" s="27"/>
      <c r="TJW19" s="28"/>
      <c r="TJX19" s="17"/>
      <c r="TJY19" s="27"/>
      <c r="TJZ19" s="27"/>
      <c r="TKA19" s="27"/>
      <c r="TKB19" s="27"/>
      <c r="TKC19" s="27"/>
      <c r="TKD19" s="27"/>
      <c r="TKE19" s="28"/>
      <c r="TKF19" s="17"/>
      <c r="TKG19" s="27"/>
      <c r="TKH19" s="27"/>
      <c r="TKI19" s="27"/>
      <c r="TKJ19" s="27"/>
      <c r="TKK19" s="27"/>
      <c r="TKL19" s="27"/>
      <c r="TKM19" s="28"/>
      <c r="TKN19" s="17"/>
      <c r="TKO19" s="27"/>
      <c r="TKP19" s="27"/>
      <c r="TKQ19" s="27"/>
      <c r="TKR19" s="27"/>
      <c r="TKS19" s="27"/>
      <c r="TKT19" s="27"/>
      <c r="TKU19" s="28"/>
      <c r="TKV19" s="17"/>
      <c r="TKW19" s="27"/>
      <c r="TKX19" s="27"/>
      <c r="TKY19" s="27"/>
      <c r="TKZ19" s="27"/>
      <c r="TLA19" s="27"/>
      <c r="TLB19" s="27"/>
      <c r="TLC19" s="28"/>
      <c r="TLD19" s="17"/>
      <c r="TLE19" s="27"/>
      <c r="TLF19" s="27"/>
      <c r="TLG19" s="27"/>
      <c r="TLH19" s="27"/>
      <c r="TLI19" s="27"/>
      <c r="TLJ19" s="27"/>
      <c r="TLK19" s="28"/>
      <c r="TLL19" s="17"/>
      <c r="TLM19" s="27"/>
      <c r="TLN19" s="27"/>
      <c r="TLO19" s="27"/>
      <c r="TLP19" s="27"/>
      <c r="TLQ19" s="27"/>
      <c r="TLR19" s="27"/>
      <c r="TLS19" s="28"/>
      <c r="TLT19" s="17"/>
      <c r="TLU19" s="27"/>
      <c r="TLV19" s="27"/>
      <c r="TLW19" s="27"/>
      <c r="TLX19" s="27"/>
      <c r="TLY19" s="27"/>
      <c r="TLZ19" s="27"/>
      <c r="TMA19" s="28"/>
      <c r="TMB19" s="17"/>
      <c r="TMC19" s="27"/>
      <c r="TMD19" s="27"/>
      <c r="TME19" s="27"/>
      <c r="TMF19" s="27"/>
      <c r="TMG19" s="27"/>
      <c r="TMH19" s="27"/>
      <c r="TMI19" s="28"/>
      <c r="TMJ19" s="17"/>
      <c r="TMK19" s="27"/>
      <c r="TML19" s="27"/>
      <c r="TMM19" s="27"/>
      <c r="TMN19" s="27"/>
      <c r="TMO19" s="27"/>
      <c r="TMP19" s="27"/>
      <c r="TMQ19" s="28"/>
      <c r="TMR19" s="17"/>
      <c r="TMS19" s="27"/>
      <c r="TMT19" s="27"/>
      <c r="TMU19" s="27"/>
      <c r="TMV19" s="27"/>
      <c r="TMW19" s="27"/>
      <c r="TMX19" s="27"/>
      <c r="TMY19" s="28"/>
      <c r="TMZ19" s="17"/>
      <c r="TNA19" s="27"/>
      <c r="TNB19" s="27"/>
      <c r="TNC19" s="27"/>
      <c r="TND19" s="27"/>
      <c r="TNE19" s="27"/>
      <c r="TNF19" s="27"/>
      <c r="TNG19" s="28"/>
      <c r="TNH19" s="17"/>
      <c r="TNI19" s="27"/>
      <c r="TNJ19" s="27"/>
      <c r="TNK19" s="27"/>
      <c r="TNL19" s="27"/>
      <c r="TNM19" s="27"/>
      <c r="TNN19" s="27"/>
      <c r="TNO19" s="28"/>
      <c r="TNP19" s="17"/>
      <c r="TNQ19" s="27"/>
      <c r="TNR19" s="27"/>
      <c r="TNS19" s="27"/>
      <c r="TNT19" s="27"/>
      <c r="TNU19" s="27"/>
      <c r="TNV19" s="27"/>
      <c r="TNW19" s="28"/>
      <c r="TNX19" s="17"/>
      <c r="TNY19" s="27"/>
      <c r="TNZ19" s="27"/>
      <c r="TOA19" s="27"/>
      <c r="TOB19" s="27"/>
      <c r="TOC19" s="27"/>
      <c r="TOD19" s="27"/>
      <c r="TOE19" s="28"/>
      <c r="TOF19" s="17"/>
      <c r="TOG19" s="27"/>
      <c r="TOH19" s="27"/>
      <c r="TOI19" s="27"/>
      <c r="TOJ19" s="27"/>
      <c r="TOK19" s="27"/>
      <c r="TOL19" s="27"/>
      <c r="TOM19" s="28"/>
      <c r="TON19" s="17"/>
      <c r="TOO19" s="27"/>
      <c r="TOP19" s="27"/>
      <c r="TOQ19" s="27"/>
      <c r="TOR19" s="27"/>
      <c r="TOS19" s="27"/>
      <c r="TOT19" s="27"/>
      <c r="TOU19" s="28"/>
      <c r="TOV19" s="17"/>
      <c r="TOW19" s="27"/>
      <c r="TOX19" s="27"/>
      <c r="TOY19" s="27"/>
      <c r="TOZ19" s="27"/>
      <c r="TPA19" s="27"/>
      <c r="TPB19" s="27"/>
      <c r="TPC19" s="28"/>
      <c r="TPD19" s="17"/>
      <c r="TPE19" s="27"/>
      <c r="TPF19" s="27"/>
      <c r="TPG19" s="27"/>
      <c r="TPH19" s="27"/>
      <c r="TPI19" s="27"/>
      <c r="TPJ19" s="27"/>
      <c r="TPK19" s="28"/>
      <c r="TPL19" s="17"/>
      <c r="TPM19" s="27"/>
      <c r="TPN19" s="27"/>
      <c r="TPO19" s="27"/>
      <c r="TPP19" s="27"/>
      <c r="TPQ19" s="27"/>
      <c r="TPR19" s="27"/>
      <c r="TPS19" s="28"/>
      <c r="TPT19" s="17"/>
      <c r="TPU19" s="27"/>
      <c r="TPV19" s="27"/>
      <c r="TPW19" s="27"/>
      <c r="TPX19" s="27"/>
      <c r="TPY19" s="27"/>
      <c r="TPZ19" s="27"/>
      <c r="TQA19" s="28"/>
      <c r="TQB19" s="17"/>
      <c r="TQC19" s="27"/>
      <c r="TQD19" s="27"/>
      <c r="TQE19" s="27"/>
      <c r="TQF19" s="27"/>
      <c r="TQG19" s="27"/>
      <c r="TQH19" s="27"/>
      <c r="TQI19" s="28"/>
      <c r="TQJ19" s="17"/>
      <c r="TQK19" s="27"/>
      <c r="TQL19" s="27"/>
      <c r="TQM19" s="27"/>
      <c r="TQN19" s="27"/>
      <c r="TQO19" s="27"/>
      <c r="TQP19" s="27"/>
      <c r="TQQ19" s="28"/>
      <c r="TQR19" s="17"/>
      <c r="TQS19" s="27"/>
      <c r="TQT19" s="27"/>
      <c r="TQU19" s="27"/>
      <c r="TQV19" s="27"/>
      <c r="TQW19" s="27"/>
      <c r="TQX19" s="27"/>
      <c r="TQY19" s="28"/>
      <c r="TQZ19" s="17"/>
      <c r="TRA19" s="27"/>
      <c r="TRB19" s="27"/>
      <c r="TRC19" s="27"/>
      <c r="TRD19" s="27"/>
      <c r="TRE19" s="27"/>
      <c r="TRF19" s="27"/>
      <c r="TRG19" s="28"/>
      <c r="TRH19" s="17"/>
      <c r="TRI19" s="27"/>
      <c r="TRJ19" s="27"/>
      <c r="TRK19" s="27"/>
      <c r="TRL19" s="27"/>
      <c r="TRM19" s="27"/>
      <c r="TRN19" s="27"/>
      <c r="TRO19" s="28"/>
      <c r="TRP19" s="17"/>
      <c r="TRQ19" s="27"/>
      <c r="TRR19" s="27"/>
      <c r="TRS19" s="27"/>
      <c r="TRT19" s="27"/>
      <c r="TRU19" s="27"/>
      <c r="TRV19" s="27"/>
      <c r="TRW19" s="28"/>
      <c r="TRX19" s="17"/>
      <c r="TRY19" s="27"/>
      <c r="TRZ19" s="27"/>
      <c r="TSA19" s="27"/>
      <c r="TSB19" s="27"/>
      <c r="TSC19" s="27"/>
      <c r="TSD19" s="27"/>
      <c r="TSE19" s="28"/>
      <c r="TSF19" s="17"/>
      <c r="TSG19" s="27"/>
      <c r="TSH19" s="27"/>
      <c r="TSI19" s="27"/>
      <c r="TSJ19" s="27"/>
      <c r="TSK19" s="27"/>
      <c r="TSL19" s="27"/>
      <c r="TSM19" s="28"/>
      <c r="TSN19" s="17"/>
      <c r="TSO19" s="27"/>
      <c r="TSP19" s="27"/>
      <c r="TSQ19" s="27"/>
      <c r="TSR19" s="27"/>
      <c r="TSS19" s="27"/>
      <c r="TST19" s="27"/>
      <c r="TSU19" s="28"/>
      <c r="TSV19" s="17"/>
      <c r="TSW19" s="27"/>
      <c r="TSX19" s="27"/>
      <c r="TSY19" s="27"/>
      <c r="TSZ19" s="27"/>
      <c r="TTA19" s="27"/>
      <c r="TTB19" s="27"/>
      <c r="TTC19" s="28"/>
      <c r="TTD19" s="17"/>
      <c r="TTE19" s="27"/>
      <c r="TTF19" s="27"/>
      <c r="TTG19" s="27"/>
      <c r="TTH19" s="27"/>
      <c r="TTI19" s="27"/>
      <c r="TTJ19" s="27"/>
      <c r="TTK19" s="28"/>
      <c r="TTL19" s="17"/>
      <c r="TTM19" s="27"/>
      <c r="TTN19" s="27"/>
      <c r="TTO19" s="27"/>
      <c r="TTP19" s="27"/>
      <c r="TTQ19" s="27"/>
      <c r="TTR19" s="27"/>
      <c r="TTS19" s="28"/>
      <c r="TTT19" s="17"/>
      <c r="TTU19" s="27"/>
      <c r="TTV19" s="27"/>
      <c r="TTW19" s="27"/>
      <c r="TTX19" s="27"/>
      <c r="TTY19" s="27"/>
      <c r="TTZ19" s="27"/>
      <c r="TUA19" s="28"/>
      <c r="TUB19" s="17"/>
      <c r="TUC19" s="27"/>
      <c r="TUD19" s="27"/>
      <c r="TUE19" s="27"/>
      <c r="TUF19" s="27"/>
      <c r="TUG19" s="27"/>
      <c r="TUH19" s="27"/>
      <c r="TUI19" s="28"/>
      <c r="TUJ19" s="17"/>
      <c r="TUK19" s="27"/>
      <c r="TUL19" s="27"/>
      <c r="TUM19" s="27"/>
      <c r="TUN19" s="27"/>
      <c r="TUO19" s="27"/>
      <c r="TUP19" s="27"/>
      <c r="TUQ19" s="28"/>
      <c r="TUR19" s="17"/>
      <c r="TUS19" s="27"/>
      <c r="TUT19" s="27"/>
      <c r="TUU19" s="27"/>
      <c r="TUV19" s="27"/>
      <c r="TUW19" s="27"/>
      <c r="TUX19" s="27"/>
      <c r="TUY19" s="28"/>
      <c r="TUZ19" s="17"/>
      <c r="TVA19" s="27"/>
      <c r="TVB19" s="27"/>
      <c r="TVC19" s="27"/>
      <c r="TVD19" s="27"/>
      <c r="TVE19" s="27"/>
      <c r="TVF19" s="27"/>
      <c r="TVG19" s="28"/>
      <c r="TVH19" s="17"/>
      <c r="TVI19" s="27"/>
      <c r="TVJ19" s="27"/>
      <c r="TVK19" s="27"/>
      <c r="TVL19" s="27"/>
      <c r="TVM19" s="27"/>
      <c r="TVN19" s="27"/>
      <c r="TVO19" s="28"/>
      <c r="TVP19" s="17"/>
      <c r="TVQ19" s="27"/>
      <c r="TVR19" s="27"/>
      <c r="TVS19" s="27"/>
      <c r="TVT19" s="27"/>
      <c r="TVU19" s="27"/>
      <c r="TVV19" s="27"/>
      <c r="TVW19" s="28"/>
      <c r="TVX19" s="17"/>
      <c r="TVY19" s="27"/>
      <c r="TVZ19" s="27"/>
      <c r="TWA19" s="27"/>
      <c r="TWB19" s="27"/>
      <c r="TWC19" s="27"/>
      <c r="TWD19" s="27"/>
      <c r="TWE19" s="28"/>
      <c r="TWF19" s="17"/>
      <c r="TWG19" s="27"/>
      <c r="TWH19" s="27"/>
      <c r="TWI19" s="27"/>
      <c r="TWJ19" s="27"/>
      <c r="TWK19" s="27"/>
      <c r="TWL19" s="27"/>
      <c r="TWM19" s="28"/>
      <c r="TWN19" s="17"/>
      <c r="TWO19" s="27"/>
      <c r="TWP19" s="27"/>
      <c r="TWQ19" s="27"/>
      <c r="TWR19" s="27"/>
      <c r="TWS19" s="27"/>
      <c r="TWT19" s="27"/>
      <c r="TWU19" s="28"/>
      <c r="TWV19" s="17"/>
      <c r="TWW19" s="27"/>
      <c r="TWX19" s="27"/>
      <c r="TWY19" s="27"/>
      <c r="TWZ19" s="27"/>
      <c r="TXA19" s="27"/>
      <c r="TXB19" s="27"/>
      <c r="TXC19" s="28"/>
      <c r="TXD19" s="17"/>
      <c r="TXE19" s="27"/>
      <c r="TXF19" s="27"/>
      <c r="TXG19" s="27"/>
      <c r="TXH19" s="27"/>
      <c r="TXI19" s="27"/>
      <c r="TXJ19" s="27"/>
      <c r="TXK19" s="28"/>
      <c r="TXL19" s="17"/>
      <c r="TXM19" s="27"/>
      <c r="TXN19" s="27"/>
      <c r="TXO19" s="27"/>
      <c r="TXP19" s="27"/>
      <c r="TXQ19" s="27"/>
      <c r="TXR19" s="27"/>
      <c r="TXS19" s="28"/>
      <c r="TXT19" s="17"/>
      <c r="TXU19" s="27"/>
      <c r="TXV19" s="27"/>
      <c r="TXW19" s="27"/>
      <c r="TXX19" s="27"/>
      <c r="TXY19" s="27"/>
      <c r="TXZ19" s="27"/>
      <c r="TYA19" s="28"/>
      <c r="TYB19" s="17"/>
      <c r="TYC19" s="27"/>
      <c r="TYD19" s="27"/>
      <c r="TYE19" s="27"/>
      <c r="TYF19" s="27"/>
      <c r="TYG19" s="27"/>
      <c r="TYH19" s="27"/>
      <c r="TYI19" s="28"/>
      <c r="TYJ19" s="17"/>
      <c r="TYK19" s="27"/>
      <c r="TYL19" s="27"/>
      <c r="TYM19" s="27"/>
      <c r="TYN19" s="27"/>
      <c r="TYO19" s="27"/>
      <c r="TYP19" s="27"/>
      <c r="TYQ19" s="28"/>
      <c r="TYR19" s="17"/>
      <c r="TYS19" s="27"/>
      <c r="TYT19" s="27"/>
      <c r="TYU19" s="27"/>
      <c r="TYV19" s="27"/>
      <c r="TYW19" s="27"/>
      <c r="TYX19" s="27"/>
      <c r="TYY19" s="28"/>
      <c r="TYZ19" s="17"/>
      <c r="TZA19" s="27"/>
      <c r="TZB19" s="27"/>
      <c r="TZC19" s="27"/>
      <c r="TZD19" s="27"/>
      <c r="TZE19" s="27"/>
      <c r="TZF19" s="27"/>
      <c r="TZG19" s="28"/>
      <c r="TZH19" s="17"/>
      <c r="TZI19" s="27"/>
      <c r="TZJ19" s="27"/>
      <c r="TZK19" s="27"/>
      <c r="TZL19" s="27"/>
      <c r="TZM19" s="27"/>
      <c r="TZN19" s="27"/>
      <c r="TZO19" s="28"/>
      <c r="TZP19" s="17"/>
      <c r="TZQ19" s="27"/>
      <c r="TZR19" s="27"/>
      <c r="TZS19" s="27"/>
      <c r="TZT19" s="27"/>
      <c r="TZU19" s="27"/>
      <c r="TZV19" s="27"/>
      <c r="TZW19" s="28"/>
      <c r="TZX19" s="17"/>
      <c r="TZY19" s="27"/>
      <c r="TZZ19" s="27"/>
      <c r="UAA19" s="27"/>
      <c r="UAB19" s="27"/>
      <c r="UAC19" s="27"/>
      <c r="UAD19" s="27"/>
      <c r="UAE19" s="28"/>
      <c r="UAF19" s="17"/>
      <c r="UAG19" s="27"/>
      <c r="UAH19" s="27"/>
      <c r="UAI19" s="27"/>
      <c r="UAJ19" s="27"/>
      <c r="UAK19" s="27"/>
      <c r="UAL19" s="27"/>
      <c r="UAM19" s="28"/>
      <c r="UAN19" s="17"/>
      <c r="UAO19" s="27"/>
      <c r="UAP19" s="27"/>
      <c r="UAQ19" s="27"/>
      <c r="UAR19" s="27"/>
      <c r="UAS19" s="27"/>
      <c r="UAT19" s="27"/>
      <c r="UAU19" s="28"/>
      <c r="UAV19" s="17"/>
      <c r="UAW19" s="27"/>
      <c r="UAX19" s="27"/>
      <c r="UAY19" s="27"/>
      <c r="UAZ19" s="27"/>
      <c r="UBA19" s="27"/>
      <c r="UBB19" s="27"/>
      <c r="UBC19" s="28"/>
      <c r="UBD19" s="17"/>
      <c r="UBE19" s="27"/>
      <c r="UBF19" s="27"/>
      <c r="UBG19" s="27"/>
      <c r="UBH19" s="27"/>
      <c r="UBI19" s="27"/>
      <c r="UBJ19" s="27"/>
      <c r="UBK19" s="28"/>
      <c r="UBL19" s="17"/>
      <c r="UBM19" s="27"/>
      <c r="UBN19" s="27"/>
      <c r="UBO19" s="27"/>
      <c r="UBP19" s="27"/>
      <c r="UBQ19" s="27"/>
      <c r="UBR19" s="27"/>
      <c r="UBS19" s="28"/>
      <c r="UBT19" s="17"/>
      <c r="UBU19" s="27"/>
      <c r="UBV19" s="27"/>
      <c r="UBW19" s="27"/>
      <c r="UBX19" s="27"/>
      <c r="UBY19" s="27"/>
      <c r="UBZ19" s="27"/>
      <c r="UCA19" s="28"/>
      <c r="UCB19" s="17"/>
      <c r="UCC19" s="27"/>
      <c r="UCD19" s="27"/>
      <c r="UCE19" s="27"/>
      <c r="UCF19" s="27"/>
      <c r="UCG19" s="27"/>
      <c r="UCH19" s="27"/>
      <c r="UCI19" s="28"/>
      <c r="UCJ19" s="17"/>
      <c r="UCK19" s="27"/>
      <c r="UCL19" s="27"/>
      <c r="UCM19" s="27"/>
      <c r="UCN19" s="27"/>
      <c r="UCO19" s="27"/>
      <c r="UCP19" s="27"/>
      <c r="UCQ19" s="28"/>
      <c r="UCR19" s="17"/>
      <c r="UCS19" s="27"/>
      <c r="UCT19" s="27"/>
      <c r="UCU19" s="27"/>
      <c r="UCV19" s="27"/>
      <c r="UCW19" s="27"/>
      <c r="UCX19" s="27"/>
      <c r="UCY19" s="28"/>
      <c r="UCZ19" s="17"/>
      <c r="UDA19" s="27"/>
      <c r="UDB19" s="27"/>
      <c r="UDC19" s="27"/>
      <c r="UDD19" s="27"/>
      <c r="UDE19" s="27"/>
      <c r="UDF19" s="27"/>
      <c r="UDG19" s="28"/>
      <c r="UDH19" s="17"/>
      <c r="UDI19" s="27"/>
      <c r="UDJ19" s="27"/>
      <c r="UDK19" s="27"/>
      <c r="UDL19" s="27"/>
      <c r="UDM19" s="27"/>
      <c r="UDN19" s="27"/>
      <c r="UDO19" s="28"/>
      <c r="UDP19" s="17"/>
      <c r="UDQ19" s="27"/>
      <c r="UDR19" s="27"/>
      <c r="UDS19" s="27"/>
      <c r="UDT19" s="27"/>
      <c r="UDU19" s="27"/>
      <c r="UDV19" s="27"/>
      <c r="UDW19" s="28"/>
      <c r="UDX19" s="17"/>
      <c r="UDY19" s="27"/>
      <c r="UDZ19" s="27"/>
      <c r="UEA19" s="27"/>
      <c r="UEB19" s="27"/>
      <c r="UEC19" s="27"/>
      <c r="UED19" s="27"/>
      <c r="UEE19" s="28"/>
      <c r="UEF19" s="17"/>
      <c r="UEG19" s="27"/>
      <c r="UEH19" s="27"/>
      <c r="UEI19" s="27"/>
      <c r="UEJ19" s="27"/>
      <c r="UEK19" s="27"/>
      <c r="UEL19" s="27"/>
      <c r="UEM19" s="28"/>
      <c r="UEN19" s="17"/>
      <c r="UEO19" s="27"/>
      <c r="UEP19" s="27"/>
      <c r="UEQ19" s="27"/>
      <c r="UER19" s="27"/>
      <c r="UES19" s="27"/>
      <c r="UET19" s="27"/>
      <c r="UEU19" s="28"/>
      <c r="UEV19" s="17"/>
      <c r="UEW19" s="27"/>
      <c r="UEX19" s="27"/>
      <c r="UEY19" s="27"/>
      <c r="UEZ19" s="27"/>
      <c r="UFA19" s="27"/>
      <c r="UFB19" s="27"/>
      <c r="UFC19" s="28"/>
      <c r="UFD19" s="17"/>
      <c r="UFE19" s="27"/>
      <c r="UFF19" s="27"/>
      <c r="UFG19" s="27"/>
      <c r="UFH19" s="27"/>
      <c r="UFI19" s="27"/>
      <c r="UFJ19" s="27"/>
      <c r="UFK19" s="28"/>
      <c r="UFL19" s="17"/>
      <c r="UFM19" s="27"/>
      <c r="UFN19" s="27"/>
      <c r="UFO19" s="27"/>
      <c r="UFP19" s="27"/>
      <c r="UFQ19" s="27"/>
      <c r="UFR19" s="27"/>
      <c r="UFS19" s="28"/>
      <c r="UFT19" s="17"/>
      <c r="UFU19" s="27"/>
      <c r="UFV19" s="27"/>
      <c r="UFW19" s="27"/>
      <c r="UFX19" s="27"/>
      <c r="UFY19" s="27"/>
      <c r="UFZ19" s="27"/>
      <c r="UGA19" s="28"/>
      <c r="UGB19" s="17"/>
      <c r="UGC19" s="27"/>
      <c r="UGD19" s="27"/>
      <c r="UGE19" s="27"/>
      <c r="UGF19" s="27"/>
      <c r="UGG19" s="27"/>
      <c r="UGH19" s="27"/>
      <c r="UGI19" s="28"/>
      <c r="UGJ19" s="17"/>
      <c r="UGK19" s="27"/>
      <c r="UGL19" s="27"/>
      <c r="UGM19" s="27"/>
      <c r="UGN19" s="27"/>
      <c r="UGO19" s="27"/>
      <c r="UGP19" s="27"/>
      <c r="UGQ19" s="28"/>
      <c r="UGR19" s="17"/>
      <c r="UGS19" s="27"/>
      <c r="UGT19" s="27"/>
      <c r="UGU19" s="27"/>
      <c r="UGV19" s="27"/>
      <c r="UGW19" s="27"/>
      <c r="UGX19" s="27"/>
      <c r="UGY19" s="28"/>
      <c r="UGZ19" s="17"/>
      <c r="UHA19" s="27"/>
      <c r="UHB19" s="27"/>
      <c r="UHC19" s="27"/>
      <c r="UHD19" s="27"/>
      <c r="UHE19" s="27"/>
      <c r="UHF19" s="27"/>
      <c r="UHG19" s="28"/>
      <c r="UHH19" s="17"/>
      <c r="UHI19" s="27"/>
      <c r="UHJ19" s="27"/>
      <c r="UHK19" s="27"/>
      <c r="UHL19" s="27"/>
      <c r="UHM19" s="27"/>
      <c r="UHN19" s="27"/>
      <c r="UHO19" s="28"/>
      <c r="UHP19" s="17"/>
      <c r="UHQ19" s="27"/>
      <c r="UHR19" s="27"/>
      <c r="UHS19" s="27"/>
      <c r="UHT19" s="27"/>
      <c r="UHU19" s="27"/>
      <c r="UHV19" s="27"/>
      <c r="UHW19" s="28"/>
      <c r="UHX19" s="17"/>
      <c r="UHY19" s="27"/>
      <c r="UHZ19" s="27"/>
      <c r="UIA19" s="27"/>
      <c r="UIB19" s="27"/>
      <c r="UIC19" s="27"/>
      <c r="UID19" s="27"/>
      <c r="UIE19" s="28"/>
      <c r="UIF19" s="17"/>
      <c r="UIG19" s="27"/>
      <c r="UIH19" s="27"/>
      <c r="UII19" s="27"/>
      <c r="UIJ19" s="27"/>
      <c r="UIK19" s="27"/>
      <c r="UIL19" s="27"/>
      <c r="UIM19" s="28"/>
      <c r="UIN19" s="17"/>
      <c r="UIO19" s="27"/>
      <c r="UIP19" s="27"/>
      <c r="UIQ19" s="27"/>
      <c r="UIR19" s="27"/>
      <c r="UIS19" s="27"/>
      <c r="UIT19" s="27"/>
      <c r="UIU19" s="28"/>
      <c r="UIV19" s="17"/>
      <c r="UIW19" s="27"/>
      <c r="UIX19" s="27"/>
      <c r="UIY19" s="27"/>
      <c r="UIZ19" s="27"/>
      <c r="UJA19" s="27"/>
      <c r="UJB19" s="27"/>
      <c r="UJC19" s="28"/>
      <c r="UJD19" s="17"/>
      <c r="UJE19" s="27"/>
      <c r="UJF19" s="27"/>
      <c r="UJG19" s="27"/>
      <c r="UJH19" s="27"/>
      <c r="UJI19" s="27"/>
      <c r="UJJ19" s="27"/>
      <c r="UJK19" s="28"/>
      <c r="UJL19" s="17"/>
      <c r="UJM19" s="27"/>
      <c r="UJN19" s="27"/>
      <c r="UJO19" s="27"/>
      <c r="UJP19" s="27"/>
      <c r="UJQ19" s="27"/>
      <c r="UJR19" s="27"/>
      <c r="UJS19" s="28"/>
      <c r="UJT19" s="17"/>
      <c r="UJU19" s="27"/>
      <c r="UJV19" s="27"/>
      <c r="UJW19" s="27"/>
      <c r="UJX19" s="27"/>
      <c r="UJY19" s="27"/>
      <c r="UJZ19" s="27"/>
      <c r="UKA19" s="28"/>
      <c r="UKB19" s="17"/>
      <c r="UKC19" s="27"/>
      <c r="UKD19" s="27"/>
      <c r="UKE19" s="27"/>
      <c r="UKF19" s="27"/>
      <c r="UKG19" s="27"/>
      <c r="UKH19" s="27"/>
      <c r="UKI19" s="28"/>
      <c r="UKJ19" s="17"/>
      <c r="UKK19" s="27"/>
      <c r="UKL19" s="27"/>
      <c r="UKM19" s="27"/>
      <c r="UKN19" s="27"/>
      <c r="UKO19" s="27"/>
      <c r="UKP19" s="27"/>
      <c r="UKQ19" s="28"/>
      <c r="UKR19" s="17"/>
      <c r="UKS19" s="27"/>
      <c r="UKT19" s="27"/>
      <c r="UKU19" s="27"/>
      <c r="UKV19" s="27"/>
      <c r="UKW19" s="27"/>
      <c r="UKX19" s="27"/>
      <c r="UKY19" s="28"/>
      <c r="UKZ19" s="17"/>
      <c r="ULA19" s="27"/>
      <c r="ULB19" s="27"/>
      <c r="ULC19" s="27"/>
      <c r="ULD19" s="27"/>
      <c r="ULE19" s="27"/>
      <c r="ULF19" s="27"/>
      <c r="ULG19" s="28"/>
      <c r="ULH19" s="17"/>
      <c r="ULI19" s="27"/>
      <c r="ULJ19" s="27"/>
      <c r="ULK19" s="27"/>
      <c r="ULL19" s="27"/>
      <c r="ULM19" s="27"/>
      <c r="ULN19" s="27"/>
      <c r="ULO19" s="28"/>
      <c r="ULP19" s="17"/>
      <c r="ULQ19" s="27"/>
      <c r="ULR19" s="27"/>
      <c r="ULS19" s="27"/>
      <c r="ULT19" s="27"/>
      <c r="ULU19" s="27"/>
      <c r="ULV19" s="27"/>
      <c r="ULW19" s="28"/>
      <c r="ULX19" s="17"/>
      <c r="ULY19" s="27"/>
      <c r="ULZ19" s="27"/>
      <c r="UMA19" s="27"/>
      <c r="UMB19" s="27"/>
      <c r="UMC19" s="27"/>
      <c r="UMD19" s="27"/>
      <c r="UME19" s="28"/>
      <c r="UMF19" s="17"/>
      <c r="UMG19" s="27"/>
      <c r="UMH19" s="27"/>
      <c r="UMI19" s="27"/>
      <c r="UMJ19" s="27"/>
      <c r="UMK19" s="27"/>
      <c r="UML19" s="27"/>
      <c r="UMM19" s="28"/>
      <c r="UMN19" s="17"/>
      <c r="UMO19" s="27"/>
      <c r="UMP19" s="27"/>
      <c r="UMQ19" s="27"/>
      <c r="UMR19" s="27"/>
      <c r="UMS19" s="27"/>
      <c r="UMT19" s="27"/>
      <c r="UMU19" s="28"/>
      <c r="UMV19" s="17"/>
      <c r="UMW19" s="27"/>
      <c r="UMX19" s="27"/>
      <c r="UMY19" s="27"/>
      <c r="UMZ19" s="27"/>
      <c r="UNA19" s="27"/>
      <c r="UNB19" s="27"/>
      <c r="UNC19" s="28"/>
      <c r="UND19" s="17"/>
      <c r="UNE19" s="27"/>
      <c r="UNF19" s="27"/>
      <c r="UNG19" s="27"/>
      <c r="UNH19" s="27"/>
      <c r="UNI19" s="27"/>
      <c r="UNJ19" s="27"/>
      <c r="UNK19" s="28"/>
      <c r="UNL19" s="17"/>
      <c r="UNM19" s="27"/>
      <c r="UNN19" s="27"/>
      <c r="UNO19" s="27"/>
      <c r="UNP19" s="27"/>
      <c r="UNQ19" s="27"/>
      <c r="UNR19" s="27"/>
      <c r="UNS19" s="28"/>
      <c r="UNT19" s="17"/>
      <c r="UNU19" s="27"/>
      <c r="UNV19" s="27"/>
      <c r="UNW19" s="27"/>
      <c r="UNX19" s="27"/>
      <c r="UNY19" s="27"/>
      <c r="UNZ19" s="27"/>
      <c r="UOA19" s="28"/>
      <c r="UOB19" s="17"/>
      <c r="UOC19" s="27"/>
      <c r="UOD19" s="27"/>
      <c r="UOE19" s="27"/>
      <c r="UOF19" s="27"/>
      <c r="UOG19" s="27"/>
      <c r="UOH19" s="27"/>
      <c r="UOI19" s="28"/>
      <c r="UOJ19" s="17"/>
      <c r="UOK19" s="27"/>
      <c r="UOL19" s="27"/>
      <c r="UOM19" s="27"/>
      <c r="UON19" s="27"/>
      <c r="UOO19" s="27"/>
      <c r="UOP19" s="27"/>
      <c r="UOQ19" s="28"/>
      <c r="UOR19" s="17"/>
      <c r="UOS19" s="27"/>
      <c r="UOT19" s="27"/>
      <c r="UOU19" s="27"/>
      <c r="UOV19" s="27"/>
      <c r="UOW19" s="27"/>
      <c r="UOX19" s="27"/>
      <c r="UOY19" s="28"/>
      <c r="UOZ19" s="17"/>
      <c r="UPA19" s="27"/>
      <c r="UPB19" s="27"/>
      <c r="UPC19" s="27"/>
      <c r="UPD19" s="27"/>
      <c r="UPE19" s="27"/>
      <c r="UPF19" s="27"/>
      <c r="UPG19" s="28"/>
      <c r="UPH19" s="17"/>
      <c r="UPI19" s="27"/>
      <c r="UPJ19" s="27"/>
      <c r="UPK19" s="27"/>
      <c r="UPL19" s="27"/>
      <c r="UPM19" s="27"/>
      <c r="UPN19" s="27"/>
      <c r="UPO19" s="28"/>
      <c r="UPP19" s="17"/>
      <c r="UPQ19" s="27"/>
      <c r="UPR19" s="27"/>
      <c r="UPS19" s="27"/>
      <c r="UPT19" s="27"/>
      <c r="UPU19" s="27"/>
      <c r="UPV19" s="27"/>
      <c r="UPW19" s="28"/>
      <c r="UPX19" s="17"/>
      <c r="UPY19" s="27"/>
      <c r="UPZ19" s="27"/>
      <c r="UQA19" s="27"/>
      <c r="UQB19" s="27"/>
      <c r="UQC19" s="27"/>
      <c r="UQD19" s="27"/>
      <c r="UQE19" s="28"/>
      <c r="UQF19" s="17"/>
      <c r="UQG19" s="27"/>
      <c r="UQH19" s="27"/>
      <c r="UQI19" s="27"/>
      <c r="UQJ19" s="27"/>
      <c r="UQK19" s="27"/>
      <c r="UQL19" s="27"/>
      <c r="UQM19" s="28"/>
      <c r="UQN19" s="17"/>
      <c r="UQO19" s="27"/>
      <c r="UQP19" s="27"/>
      <c r="UQQ19" s="27"/>
      <c r="UQR19" s="27"/>
      <c r="UQS19" s="27"/>
      <c r="UQT19" s="27"/>
      <c r="UQU19" s="28"/>
      <c r="UQV19" s="17"/>
      <c r="UQW19" s="27"/>
      <c r="UQX19" s="27"/>
      <c r="UQY19" s="27"/>
      <c r="UQZ19" s="27"/>
      <c r="URA19" s="27"/>
      <c r="URB19" s="27"/>
      <c r="URC19" s="28"/>
      <c r="URD19" s="17"/>
      <c r="URE19" s="27"/>
      <c r="URF19" s="27"/>
      <c r="URG19" s="27"/>
      <c r="URH19" s="27"/>
      <c r="URI19" s="27"/>
      <c r="URJ19" s="27"/>
      <c r="URK19" s="28"/>
      <c r="URL19" s="17"/>
      <c r="URM19" s="27"/>
      <c r="URN19" s="27"/>
      <c r="URO19" s="27"/>
      <c r="URP19" s="27"/>
      <c r="URQ19" s="27"/>
      <c r="URR19" s="27"/>
      <c r="URS19" s="28"/>
      <c r="URT19" s="17"/>
      <c r="URU19" s="27"/>
      <c r="URV19" s="27"/>
      <c r="URW19" s="27"/>
      <c r="URX19" s="27"/>
      <c r="URY19" s="27"/>
      <c r="URZ19" s="27"/>
      <c r="USA19" s="28"/>
      <c r="USB19" s="17"/>
      <c r="USC19" s="27"/>
      <c r="USD19" s="27"/>
      <c r="USE19" s="27"/>
      <c r="USF19" s="27"/>
      <c r="USG19" s="27"/>
      <c r="USH19" s="27"/>
      <c r="USI19" s="28"/>
      <c r="USJ19" s="17"/>
      <c r="USK19" s="27"/>
      <c r="USL19" s="27"/>
      <c r="USM19" s="27"/>
      <c r="USN19" s="27"/>
      <c r="USO19" s="27"/>
      <c r="USP19" s="27"/>
      <c r="USQ19" s="28"/>
      <c r="USR19" s="17"/>
      <c r="USS19" s="27"/>
      <c r="UST19" s="27"/>
      <c r="USU19" s="27"/>
      <c r="USV19" s="27"/>
      <c r="USW19" s="27"/>
      <c r="USX19" s="27"/>
      <c r="USY19" s="28"/>
      <c r="USZ19" s="17"/>
      <c r="UTA19" s="27"/>
      <c r="UTB19" s="27"/>
      <c r="UTC19" s="27"/>
      <c r="UTD19" s="27"/>
      <c r="UTE19" s="27"/>
      <c r="UTF19" s="27"/>
      <c r="UTG19" s="28"/>
      <c r="UTH19" s="17"/>
      <c r="UTI19" s="27"/>
      <c r="UTJ19" s="27"/>
      <c r="UTK19" s="27"/>
      <c r="UTL19" s="27"/>
      <c r="UTM19" s="27"/>
      <c r="UTN19" s="27"/>
      <c r="UTO19" s="28"/>
      <c r="UTP19" s="17"/>
      <c r="UTQ19" s="27"/>
      <c r="UTR19" s="27"/>
      <c r="UTS19" s="27"/>
      <c r="UTT19" s="27"/>
      <c r="UTU19" s="27"/>
      <c r="UTV19" s="27"/>
      <c r="UTW19" s="28"/>
      <c r="UTX19" s="17"/>
      <c r="UTY19" s="27"/>
      <c r="UTZ19" s="27"/>
      <c r="UUA19" s="27"/>
      <c r="UUB19" s="27"/>
      <c r="UUC19" s="27"/>
      <c r="UUD19" s="27"/>
      <c r="UUE19" s="28"/>
      <c r="UUF19" s="17"/>
      <c r="UUG19" s="27"/>
      <c r="UUH19" s="27"/>
      <c r="UUI19" s="27"/>
      <c r="UUJ19" s="27"/>
      <c r="UUK19" s="27"/>
      <c r="UUL19" s="27"/>
      <c r="UUM19" s="28"/>
      <c r="UUN19" s="17"/>
      <c r="UUO19" s="27"/>
      <c r="UUP19" s="27"/>
      <c r="UUQ19" s="27"/>
      <c r="UUR19" s="27"/>
      <c r="UUS19" s="27"/>
      <c r="UUT19" s="27"/>
      <c r="UUU19" s="28"/>
      <c r="UUV19" s="17"/>
      <c r="UUW19" s="27"/>
      <c r="UUX19" s="27"/>
      <c r="UUY19" s="27"/>
      <c r="UUZ19" s="27"/>
      <c r="UVA19" s="27"/>
      <c r="UVB19" s="27"/>
      <c r="UVC19" s="28"/>
      <c r="UVD19" s="17"/>
      <c r="UVE19" s="27"/>
      <c r="UVF19" s="27"/>
      <c r="UVG19" s="27"/>
      <c r="UVH19" s="27"/>
      <c r="UVI19" s="27"/>
      <c r="UVJ19" s="27"/>
      <c r="UVK19" s="28"/>
      <c r="UVL19" s="17"/>
      <c r="UVM19" s="27"/>
      <c r="UVN19" s="27"/>
      <c r="UVO19" s="27"/>
      <c r="UVP19" s="27"/>
      <c r="UVQ19" s="27"/>
      <c r="UVR19" s="27"/>
      <c r="UVS19" s="28"/>
      <c r="UVT19" s="17"/>
      <c r="UVU19" s="27"/>
      <c r="UVV19" s="27"/>
      <c r="UVW19" s="27"/>
      <c r="UVX19" s="27"/>
      <c r="UVY19" s="27"/>
      <c r="UVZ19" s="27"/>
      <c r="UWA19" s="28"/>
      <c r="UWB19" s="17"/>
      <c r="UWC19" s="27"/>
      <c r="UWD19" s="27"/>
      <c r="UWE19" s="27"/>
      <c r="UWF19" s="27"/>
      <c r="UWG19" s="27"/>
      <c r="UWH19" s="27"/>
      <c r="UWI19" s="28"/>
      <c r="UWJ19" s="17"/>
      <c r="UWK19" s="27"/>
      <c r="UWL19" s="27"/>
      <c r="UWM19" s="27"/>
      <c r="UWN19" s="27"/>
      <c r="UWO19" s="27"/>
      <c r="UWP19" s="27"/>
      <c r="UWQ19" s="28"/>
      <c r="UWR19" s="17"/>
      <c r="UWS19" s="27"/>
      <c r="UWT19" s="27"/>
      <c r="UWU19" s="27"/>
      <c r="UWV19" s="27"/>
      <c r="UWW19" s="27"/>
      <c r="UWX19" s="27"/>
      <c r="UWY19" s="28"/>
      <c r="UWZ19" s="17"/>
      <c r="UXA19" s="27"/>
      <c r="UXB19" s="27"/>
      <c r="UXC19" s="27"/>
      <c r="UXD19" s="27"/>
      <c r="UXE19" s="27"/>
      <c r="UXF19" s="27"/>
      <c r="UXG19" s="28"/>
      <c r="UXH19" s="17"/>
      <c r="UXI19" s="27"/>
      <c r="UXJ19" s="27"/>
      <c r="UXK19" s="27"/>
      <c r="UXL19" s="27"/>
      <c r="UXM19" s="27"/>
      <c r="UXN19" s="27"/>
      <c r="UXO19" s="28"/>
      <c r="UXP19" s="17"/>
      <c r="UXQ19" s="27"/>
      <c r="UXR19" s="27"/>
      <c r="UXS19" s="27"/>
      <c r="UXT19" s="27"/>
      <c r="UXU19" s="27"/>
      <c r="UXV19" s="27"/>
      <c r="UXW19" s="28"/>
      <c r="UXX19" s="17"/>
      <c r="UXY19" s="27"/>
      <c r="UXZ19" s="27"/>
      <c r="UYA19" s="27"/>
      <c r="UYB19" s="27"/>
      <c r="UYC19" s="27"/>
      <c r="UYD19" s="27"/>
      <c r="UYE19" s="28"/>
      <c r="UYF19" s="17"/>
      <c r="UYG19" s="27"/>
      <c r="UYH19" s="27"/>
      <c r="UYI19" s="27"/>
      <c r="UYJ19" s="27"/>
      <c r="UYK19" s="27"/>
      <c r="UYL19" s="27"/>
      <c r="UYM19" s="28"/>
      <c r="UYN19" s="17"/>
      <c r="UYO19" s="27"/>
      <c r="UYP19" s="27"/>
      <c r="UYQ19" s="27"/>
      <c r="UYR19" s="27"/>
      <c r="UYS19" s="27"/>
      <c r="UYT19" s="27"/>
      <c r="UYU19" s="28"/>
      <c r="UYV19" s="17"/>
      <c r="UYW19" s="27"/>
      <c r="UYX19" s="27"/>
      <c r="UYY19" s="27"/>
      <c r="UYZ19" s="27"/>
      <c r="UZA19" s="27"/>
      <c r="UZB19" s="27"/>
      <c r="UZC19" s="28"/>
      <c r="UZD19" s="17"/>
      <c r="UZE19" s="27"/>
      <c r="UZF19" s="27"/>
      <c r="UZG19" s="27"/>
      <c r="UZH19" s="27"/>
      <c r="UZI19" s="27"/>
      <c r="UZJ19" s="27"/>
      <c r="UZK19" s="28"/>
      <c r="UZL19" s="17"/>
      <c r="UZM19" s="27"/>
      <c r="UZN19" s="27"/>
      <c r="UZO19" s="27"/>
      <c r="UZP19" s="27"/>
      <c r="UZQ19" s="27"/>
      <c r="UZR19" s="27"/>
      <c r="UZS19" s="28"/>
      <c r="UZT19" s="17"/>
      <c r="UZU19" s="27"/>
      <c r="UZV19" s="27"/>
      <c r="UZW19" s="27"/>
      <c r="UZX19" s="27"/>
      <c r="UZY19" s="27"/>
      <c r="UZZ19" s="27"/>
      <c r="VAA19" s="28"/>
      <c r="VAB19" s="17"/>
      <c r="VAC19" s="27"/>
      <c r="VAD19" s="27"/>
      <c r="VAE19" s="27"/>
      <c r="VAF19" s="27"/>
      <c r="VAG19" s="27"/>
      <c r="VAH19" s="27"/>
      <c r="VAI19" s="28"/>
      <c r="VAJ19" s="17"/>
      <c r="VAK19" s="27"/>
      <c r="VAL19" s="27"/>
      <c r="VAM19" s="27"/>
      <c r="VAN19" s="27"/>
      <c r="VAO19" s="27"/>
      <c r="VAP19" s="27"/>
      <c r="VAQ19" s="28"/>
      <c r="VAR19" s="17"/>
      <c r="VAS19" s="27"/>
      <c r="VAT19" s="27"/>
      <c r="VAU19" s="27"/>
      <c r="VAV19" s="27"/>
      <c r="VAW19" s="27"/>
      <c r="VAX19" s="27"/>
      <c r="VAY19" s="28"/>
      <c r="VAZ19" s="17"/>
      <c r="VBA19" s="27"/>
      <c r="VBB19" s="27"/>
      <c r="VBC19" s="27"/>
      <c r="VBD19" s="27"/>
      <c r="VBE19" s="27"/>
      <c r="VBF19" s="27"/>
      <c r="VBG19" s="28"/>
      <c r="VBH19" s="17"/>
      <c r="VBI19" s="27"/>
      <c r="VBJ19" s="27"/>
      <c r="VBK19" s="27"/>
      <c r="VBL19" s="27"/>
      <c r="VBM19" s="27"/>
      <c r="VBN19" s="27"/>
      <c r="VBO19" s="28"/>
      <c r="VBP19" s="17"/>
      <c r="VBQ19" s="27"/>
      <c r="VBR19" s="27"/>
      <c r="VBS19" s="27"/>
      <c r="VBT19" s="27"/>
      <c r="VBU19" s="27"/>
      <c r="VBV19" s="27"/>
      <c r="VBW19" s="28"/>
      <c r="VBX19" s="17"/>
      <c r="VBY19" s="27"/>
      <c r="VBZ19" s="27"/>
      <c r="VCA19" s="27"/>
      <c r="VCB19" s="27"/>
      <c r="VCC19" s="27"/>
      <c r="VCD19" s="27"/>
      <c r="VCE19" s="28"/>
      <c r="VCF19" s="17"/>
      <c r="VCG19" s="27"/>
      <c r="VCH19" s="27"/>
      <c r="VCI19" s="27"/>
      <c r="VCJ19" s="27"/>
      <c r="VCK19" s="27"/>
      <c r="VCL19" s="27"/>
      <c r="VCM19" s="28"/>
      <c r="VCN19" s="17"/>
      <c r="VCO19" s="27"/>
      <c r="VCP19" s="27"/>
      <c r="VCQ19" s="27"/>
      <c r="VCR19" s="27"/>
      <c r="VCS19" s="27"/>
      <c r="VCT19" s="27"/>
      <c r="VCU19" s="28"/>
      <c r="VCV19" s="17"/>
      <c r="VCW19" s="27"/>
      <c r="VCX19" s="27"/>
      <c r="VCY19" s="27"/>
      <c r="VCZ19" s="27"/>
      <c r="VDA19" s="27"/>
      <c r="VDB19" s="27"/>
      <c r="VDC19" s="28"/>
      <c r="VDD19" s="17"/>
      <c r="VDE19" s="27"/>
      <c r="VDF19" s="27"/>
      <c r="VDG19" s="27"/>
      <c r="VDH19" s="27"/>
      <c r="VDI19" s="27"/>
      <c r="VDJ19" s="27"/>
      <c r="VDK19" s="28"/>
      <c r="VDL19" s="17"/>
      <c r="VDM19" s="27"/>
      <c r="VDN19" s="27"/>
      <c r="VDO19" s="27"/>
      <c r="VDP19" s="27"/>
      <c r="VDQ19" s="27"/>
      <c r="VDR19" s="27"/>
      <c r="VDS19" s="28"/>
      <c r="VDT19" s="17"/>
      <c r="VDU19" s="27"/>
      <c r="VDV19" s="27"/>
      <c r="VDW19" s="27"/>
      <c r="VDX19" s="27"/>
      <c r="VDY19" s="27"/>
      <c r="VDZ19" s="27"/>
      <c r="VEA19" s="28"/>
      <c r="VEB19" s="17"/>
      <c r="VEC19" s="27"/>
      <c r="VED19" s="27"/>
      <c r="VEE19" s="27"/>
      <c r="VEF19" s="27"/>
      <c r="VEG19" s="27"/>
      <c r="VEH19" s="27"/>
      <c r="VEI19" s="28"/>
      <c r="VEJ19" s="17"/>
      <c r="VEK19" s="27"/>
      <c r="VEL19" s="27"/>
      <c r="VEM19" s="27"/>
      <c r="VEN19" s="27"/>
      <c r="VEO19" s="27"/>
      <c r="VEP19" s="27"/>
      <c r="VEQ19" s="28"/>
      <c r="VER19" s="17"/>
      <c r="VES19" s="27"/>
      <c r="VET19" s="27"/>
      <c r="VEU19" s="27"/>
      <c r="VEV19" s="27"/>
      <c r="VEW19" s="27"/>
      <c r="VEX19" s="27"/>
      <c r="VEY19" s="28"/>
      <c r="VEZ19" s="17"/>
      <c r="VFA19" s="27"/>
      <c r="VFB19" s="27"/>
      <c r="VFC19" s="27"/>
      <c r="VFD19" s="27"/>
      <c r="VFE19" s="27"/>
      <c r="VFF19" s="27"/>
      <c r="VFG19" s="28"/>
      <c r="VFH19" s="17"/>
      <c r="VFI19" s="27"/>
      <c r="VFJ19" s="27"/>
      <c r="VFK19" s="27"/>
      <c r="VFL19" s="27"/>
      <c r="VFM19" s="27"/>
      <c r="VFN19" s="27"/>
      <c r="VFO19" s="28"/>
      <c r="VFP19" s="17"/>
      <c r="VFQ19" s="27"/>
      <c r="VFR19" s="27"/>
      <c r="VFS19" s="27"/>
      <c r="VFT19" s="27"/>
      <c r="VFU19" s="27"/>
      <c r="VFV19" s="27"/>
      <c r="VFW19" s="28"/>
      <c r="VFX19" s="17"/>
      <c r="VFY19" s="27"/>
      <c r="VFZ19" s="27"/>
      <c r="VGA19" s="27"/>
      <c r="VGB19" s="27"/>
      <c r="VGC19" s="27"/>
      <c r="VGD19" s="27"/>
      <c r="VGE19" s="28"/>
      <c r="VGF19" s="17"/>
      <c r="VGG19" s="27"/>
      <c r="VGH19" s="27"/>
      <c r="VGI19" s="27"/>
      <c r="VGJ19" s="27"/>
      <c r="VGK19" s="27"/>
      <c r="VGL19" s="27"/>
      <c r="VGM19" s="28"/>
      <c r="VGN19" s="17"/>
      <c r="VGO19" s="27"/>
      <c r="VGP19" s="27"/>
      <c r="VGQ19" s="27"/>
      <c r="VGR19" s="27"/>
      <c r="VGS19" s="27"/>
      <c r="VGT19" s="27"/>
      <c r="VGU19" s="28"/>
      <c r="VGV19" s="17"/>
      <c r="VGW19" s="27"/>
      <c r="VGX19" s="27"/>
      <c r="VGY19" s="27"/>
      <c r="VGZ19" s="27"/>
      <c r="VHA19" s="27"/>
      <c r="VHB19" s="27"/>
      <c r="VHC19" s="28"/>
      <c r="VHD19" s="17"/>
      <c r="VHE19" s="27"/>
      <c r="VHF19" s="27"/>
      <c r="VHG19" s="27"/>
      <c r="VHH19" s="27"/>
      <c r="VHI19" s="27"/>
      <c r="VHJ19" s="27"/>
      <c r="VHK19" s="28"/>
      <c r="VHL19" s="17"/>
      <c r="VHM19" s="27"/>
      <c r="VHN19" s="27"/>
      <c r="VHO19" s="27"/>
      <c r="VHP19" s="27"/>
      <c r="VHQ19" s="27"/>
      <c r="VHR19" s="27"/>
      <c r="VHS19" s="28"/>
      <c r="VHT19" s="17"/>
      <c r="VHU19" s="27"/>
      <c r="VHV19" s="27"/>
      <c r="VHW19" s="27"/>
      <c r="VHX19" s="27"/>
      <c r="VHY19" s="27"/>
      <c r="VHZ19" s="27"/>
      <c r="VIA19" s="28"/>
      <c r="VIB19" s="17"/>
      <c r="VIC19" s="27"/>
      <c r="VID19" s="27"/>
      <c r="VIE19" s="27"/>
      <c r="VIF19" s="27"/>
      <c r="VIG19" s="27"/>
      <c r="VIH19" s="27"/>
      <c r="VII19" s="28"/>
      <c r="VIJ19" s="17"/>
      <c r="VIK19" s="27"/>
      <c r="VIL19" s="27"/>
      <c r="VIM19" s="27"/>
      <c r="VIN19" s="27"/>
      <c r="VIO19" s="27"/>
      <c r="VIP19" s="27"/>
      <c r="VIQ19" s="28"/>
      <c r="VIR19" s="17"/>
      <c r="VIS19" s="27"/>
      <c r="VIT19" s="27"/>
      <c r="VIU19" s="27"/>
      <c r="VIV19" s="27"/>
      <c r="VIW19" s="27"/>
      <c r="VIX19" s="27"/>
      <c r="VIY19" s="28"/>
      <c r="VIZ19" s="17"/>
      <c r="VJA19" s="27"/>
      <c r="VJB19" s="27"/>
      <c r="VJC19" s="27"/>
      <c r="VJD19" s="27"/>
      <c r="VJE19" s="27"/>
      <c r="VJF19" s="27"/>
      <c r="VJG19" s="28"/>
      <c r="VJH19" s="17"/>
      <c r="VJI19" s="27"/>
      <c r="VJJ19" s="27"/>
      <c r="VJK19" s="27"/>
      <c r="VJL19" s="27"/>
      <c r="VJM19" s="27"/>
      <c r="VJN19" s="27"/>
      <c r="VJO19" s="28"/>
      <c r="VJP19" s="17"/>
      <c r="VJQ19" s="27"/>
      <c r="VJR19" s="27"/>
      <c r="VJS19" s="27"/>
      <c r="VJT19" s="27"/>
      <c r="VJU19" s="27"/>
      <c r="VJV19" s="27"/>
      <c r="VJW19" s="28"/>
      <c r="VJX19" s="17"/>
      <c r="VJY19" s="27"/>
      <c r="VJZ19" s="27"/>
      <c r="VKA19" s="27"/>
      <c r="VKB19" s="27"/>
      <c r="VKC19" s="27"/>
      <c r="VKD19" s="27"/>
      <c r="VKE19" s="28"/>
      <c r="VKF19" s="17"/>
      <c r="VKG19" s="27"/>
      <c r="VKH19" s="27"/>
      <c r="VKI19" s="27"/>
      <c r="VKJ19" s="27"/>
      <c r="VKK19" s="27"/>
      <c r="VKL19" s="27"/>
      <c r="VKM19" s="28"/>
      <c r="VKN19" s="17"/>
      <c r="VKO19" s="27"/>
      <c r="VKP19" s="27"/>
      <c r="VKQ19" s="27"/>
      <c r="VKR19" s="27"/>
      <c r="VKS19" s="27"/>
      <c r="VKT19" s="27"/>
      <c r="VKU19" s="28"/>
      <c r="VKV19" s="17"/>
      <c r="VKW19" s="27"/>
      <c r="VKX19" s="27"/>
      <c r="VKY19" s="27"/>
      <c r="VKZ19" s="27"/>
      <c r="VLA19" s="27"/>
      <c r="VLB19" s="27"/>
      <c r="VLC19" s="28"/>
      <c r="VLD19" s="17"/>
      <c r="VLE19" s="27"/>
      <c r="VLF19" s="27"/>
      <c r="VLG19" s="27"/>
      <c r="VLH19" s="27"/>
      <c r="VLI19" s="27"/>
      <c r="VLJ19" s="27"/>
      <c r="VLK19" s="28"/>
      <c r="VLL19" s="17"/>
      <c r="VLM19" s="27"/>
      <c r="VLN19" s="27"/>
      <c r="VLO19" s="27"/>
      <c r="VLP19" s="27"/>
      <c r="VLQ19" s="27"/>
      <c r="VLR19" s="27"/>
      <c r="VLS19" s="28"/>
      <c r="VLT19" s="17"/>
      <c r="VLU19" s="27"/>
      <c r="VLV19" s="27"/>
      <c r="VLW19" s="27"/>
      <c r="VLX19" s="27"/>
      <c r="VLY19" s="27"/>
      <c r="VLZ19" s="27"/>
      <c r="VMA19" s="28"/>
      <c r="VMB19" s="17"/>
      <c r="VMC19" s="27"/>
      <c r="VMD19" s="27"/>
      <c r="VME19" s="27"/>
      <c r="VMF19" s="27"/>
      <c r="VMG19" s="27"/>
      <c r="VMH19" s="27"/>
      <c r="VMI19" s="28"/>
      <c r="VMJ19" s="17"/>
      <c r="VMK19" s="27"/>
      <c r="VML19" s="27"/>
      <c r="VMM19" s="27"/>
      <c r="VMN19" s="27"/>
      <c r="VMO19" s="27"/>
      <c r="VMP19" s="27"/>
      <c r="VMQ19" s="28"/>
      <c r="VMR19" s="17"/>
      <c r="VMS19" s="27"/>
      <c r="VMT19" s="27"/>
      <c r="VMU19" s="27"/>
      <c r="VMV19" s="27"/>
      <c r="VMW19" s="27"/>
      <c r="VMX19" s="27"/>
      <c r="VMY19" s="28"/>
      <c r="VMZ19" s="17"/>
      <c r="VNA19" s="27"/>
      <c r="VNB19" s="27"/>
      <c r="VNC19" s="27"/>
      <c r="VND19" s="27"/>
      <c r="VNE19" s="27"/>
      <c r="VNF19" s="27"/>
      <c r="VNG19" s="28"/>
      <c r="VNH19" s="17"/>
      <c r="VNI19" s="27"/>
      <c r="VNJ19" s="27"/>
      <c r="VNK19" s="27"/>
      <c r="VNL19" s="27"/>
      <c r="VNM19" s="27"/>
      <c r="VNN19" s="27"/>
      <c r="VNO19" s="28"/>
      <c r="VNP19" s="17"/>
      <c r="VNQ19" s="27"/>
      <c r="VNR19" s="27"/>
      <c r="VNS19" s="27"/>
      <c r="VNT19" s="27"/>
      <c r="VNU19" s="27"/>
      <c r="VNV19" s="27"/>
      <c r="VNW19" s="28"/>
      <c r="VNX19" s="17"/>
      <c r="VNY19" s="27"/>
      <c r="VNZ19" s="27"/>
      <c r="VOA19" s="27"/>
      <c r="VOB19" s="27"/>
      <c r="VOC19" s="27"/>
      <c r="VOD19" s="27"/>
      <c r="VOE19" s="28"/>
      <c r="VOF19" s="17"/>
      <c r="VOG19" s="27"/>
      <c r="VOH19" s="27"/>
      <c r="VOI19" s="27"/>
      <c r="VOJ19" s="27"/>
      <c r="VOK19" s="27"/>
      <c r="VOL19" s="27"/>
      <c r="VOM19" s="28"/>
      <c r="VON19" s="17"/>
      <c r="VOO19" s="27"/>
      <c r="VOP19" s="27"/>
      <c r="VOQ19" s="27"/>
      <c r="VOR19" s="27"/>
      <c r="VOS19" s="27"/>
      <c r="VOT19" s="27"/>
      <c r="VOU19" s="28"/>
      <c r="VOV19" s="17"/>
      <c r="VOW19" s="27"/>
      <c r="VOX19" s="27"/>
      <c r="VOY19" s="27"/>
      <c r="VOZ19" s="27"/>
      <c r="VPA19" s="27"/>
      <c r="VPB19" s="27"/>
      <c r="VPC19" s="28"/>
      <c r="VPD19" s="17"/>
      <c r="VPE19" s="27"/>
      <c r="VPF19" s="27"/>
      <c r="VPG19" s="27"/>
      <c r="VPH19" s="27"/>
      <c r="VPI19" s="27"/>
      <c r="VPJ19" s="27"/>
      <c r="VPK19" s="28"/>
      <c r="VPL19" s="17"/>
      <c r="VPM19" s="27"/>
      <c r="VPN19" s="27"/>
      <c r="VPO19" s="27"/>
      <c r="VPP19" s="27"/>
      <c r="VPQ19" s="27"/>
      <c r="VPR19" s="27"/>
      <c r="VPS19" s="28"/>
      <c r="VPT19" s="17"/>
      <c r="VPU19" s="27"/>
      <c r="VPV19" s="27"/>
      <c r="VPW19" s="27"/>
      <c r="VPX19" s="27"/>
      <c r="VPY19" s="27"/>
      <c r="VPZ19" s="27"/>
      <c r="VQA19" s="28"/>
      <c r="VQB19" s="17"/>
      <c r="VQC19" s="27"/>
      <c r="VQD19" s="27"/>
      <c r="VQE19" s="27"/>
      <c r="VQF19" s="27"/>
      <c r="VQG19" s="27"/>
      <c r="VQH19" s="27"/>
      <c r="VQI19" s="28"/>
      <c r="VQJ19" s="17"/>
      <c r="VQK19" s="27"/>
      <c r="VQL19" s="27"/>
      <c r="VQM19" s="27"/>
      <c r="VQN19" s="27"/>
      <c r="VQO19" s="27"/>
      <c r="VQP19" s="27"/>
      <c r="VQQ19" s="28"/>
      <c r="VQR19" s="17"/>
      <c r="VQS19" s="27"/>
      <c r="VQT19" s="27"/>
      <c r="VQU19" s="27"/>
      <c r="VQV19" s="27"/>
      <c r="VQW19" s="27"/>
      <c r="VQX19" s="27"/>
      <c r="VQY19" s="28"/>
      <c r="VQZ19" s="17"/>
      <c r="VRA19" s="27"/>
      <c r="VRB19" s="27"/>
      <c r="VRC19" s="27"/>
      <c r="VRD19" s="27"/>
      <c r="VRE19" s="27"/>
      <c r="VRF19" s="27"/>
      <c r="VRG19" s="28"/>
      <c r="VRH19" s="17"/>
      <c r="VRI19" s="27"/>
      <c r="VRJ19" s="27"/>
      <c r="VRK19" s="27"/>
      <c r="VRL19" s="27"/>
      <c r="VRM19" s="27"/>
      <c r="VRN19" s="27"/>
      <c r="VRO19" s="28"/>
      <c r="VRP19" s="17"/>
      <c r="VRQ19" s="27"/>
      <c r="VRR19" s="27"/>
      <c r="VRS19" s="27"/>
      <c r="VRT19" s="27"/>
      <c r="VRU19" s="27"/>
      <c r="VRV19" s="27"/>
      <c r="VRW19" s="28"/>
      <c r="VRX19" s="17"/>
      <c r="VRY19" s="27"/>
      <c r="VRZ19" s="27"/>
      <c r="VSA19" s="27"/>
      <c r="VSB19" s="27"/>
      <c r="VSC19" s="27"/>
      <c r="VSD19" s="27"/>
      <c r="VSE19" s="28"/>
      <c r="VSF19" s="17"/>
      <c r="VSG19" s="27"/>
      <c r="VSH19" s="27"/>
      <c r="VSI19" s="27"/>
      <c r="VSJ19" s="27"/>
      <c r="VSK19" s="27"/>
      <c r="VSL19" s="27"/>
      <c r="VSM19" s="28"/>
      <c r="VSN19" s="17"/>
      <c r="VSO19" s="27"/>
      <c r="VSP19" s="27"/>
      <c r="VSQ19" s="27"/>
      <c r="VSR19" s="27"/>
      <c r="VSS19" s="27"/>
      <c r="VST19" s="27"/>
      <c r="VSU19" s="28"/>
      <c r="VSV19" s="17"/>
      <c r="VSW19" s="27"/>
      <c r="VSX19" s="27"/>
      <c r="VSY19" s="27"/>
      <c r="VSZ19" s="27"/>
      <c r="VTA19" s="27"/>
      <c r="VTB19" s="27"/>
      <c r="VTC19" s="28"/>
      <c r="VTD19" s="17"/>
      <c r="VTE19" s="27"/>
      <c r="VTF19" s="27"/>
      <c r="VTG19" s="27"/>
      <c r="VTH19" s="27"/>
      <c r="VTI19" s="27"/>
      <c r="VTJ19" s="27"/>
      <c r="VTK19" s="28"/>
      <c r="VTL19" s="17"/>
      <c r="VTM19" s="27"/>
      <c r="VTN19" s="27"/>
      <c r="VTO19" s="27"/>
      <c r="VTP19" s="27"/>
      <c r="VTQ19" s="27"/>
      <c r="VTR19" s="27"/>
      <c r="VTS19" s="28"/>
      <c r="VTT19" s="17"/>
      <c r="VTU19" s="27"/>
      <c r="VTV19" s="27"/>
      <c r="VTW19" s="27"/>
      <c r="VTX19" s="27"/>
      <c r="VTY19" s="27"/>
      <c r="VTZ19" s="27"/>
      <c r="VUA19" s="28"/>
      <c r="VUB19" s="17"/>
      <c r="VUC19" s="27"/>
      <c r="VUD19" s="27"/>
      <c r="VUE19" s="27"/>
      <c r="VUF19" s="27"/>
      <c r="VUG19" s="27"/>
      <c r="VUH19" s="27"/>
      <c r="VUI19" s="28"/>
      <c r="VUJ19" s="17"/>
      <c r="VUK19" s="27"/>
      <c r="VUL19" s="27"/>
      <c r="VUM19" s="27"/>
      <c r="VUN19" s="27"/>
      <c r="VUO19" s="27"/>
      <c r="VUP19" s="27"/>
      <c r="VUQ19" s="28"/>
      <c r="VUR19" s="17"/>
      <c r="VUS19" s="27"/>
      <c r="VUT19" s="27"/>
      <c r="VUU19" s="27"/>
      <c r="VUV19" s="27"/>
      <c r="VUW19" s="27"/>
      <c r="VUX19" s="27"/>
      <c r="VUY19" s="28"/>
      <c r="VUZ19" s="17"/>
      <c r="VVA19" s="27"/>
      <c r="VVB19" s="27"/>
      <c r="VVC19" s="27"/>
      <c r="VVD19" s="27"/>
      <c r="VVE19" s="27"/>
      <c r="VVF19" s="27"/>
      <c r="VVG19" s="28"/>
      <c r="VVH19" s="17"/>
      <c r="VVI19" s="27"/>
      <c r="VVJ19" s="27"/>
      <c r="VVK19" s="27"/>
      <c r="VVL19" s="27"/>
      <c r="VVM19" s="27"/>
      <c r="VVN19" s="27"/>
      <c r="VVO19" s="28"/>
      <c r="VVP19" s="17"/>
      <c r="VVQ19" s="27"/>
      <c r="VVR19" s="27"/>
      <c r="VVS19" s="27"/>
      <c r="VVT19" s="27"/>
      <c r="VVU19" s="27"/>
      <c r="VVV19" s="27"/>
      <c r="VVW19" s="28"/>
      <c r="VVX19" s="17"/>
      <c r="VVY19" s="27"/>
      <c r="VVZ19" s="27"/>
      <c r="VWA19" s="27"/>
      <c r="VWB19" s="27"/>
      <c r="VWC19" s="27"/>
      <c r="VWD19" s="27"/>
      <c r="VWE19" s="28"/>
      <c r="VWF19" s="17"/>
      <c r="VWG19" s="27"/>
      <c r="VWH19" s="27"/>
      <c r="VWI19" s="27"/>
      <c r="VWJ19" s="27"/>
      <c r="VWK19" s="27"/>
      <c r="VWL19" s="27"/>
      <c r="VWM19" s="28"/>
      <c r="VWN19" s="17"/>
      <c r="VWO19" s="27"/>
      <c r="VWP19" s="27"/>
      <c r="VWQ19" s="27"/>
      <c r="VWR19" s="27"/>
      <c r="VWS19" s="27"/>
      <c r="VWT19" s="27"/>
      <c r="VWU19" s="28"/>
      <c r="VWV19" s="17"/>
      <c r="VWW19" s="27"/>
      <c r="VWX19" s="27"/>
      <c r="VWY19" s="27"/>
      <c r="VWZ19" s="27"/>
      <c r="VXA19" s="27"/>
      <c r="VXB19" s="27"/>
      <c r="VXC19" s="28"/>
      <c r="VXD19" s="17"/>
      <c r="VXE19" s="27"/>
      <c r="VXF19" s="27"/>
      <c r="VXG19" s="27"/>
      <c r="VXH19" s="27"/>
      <c r="VXI19" s="27"/>
      <c r="VXJ19" s="27"/>
      <c r="VXK19" s="28"/>
      <c r="VXL19" s="17"/>
      <c r="VXM19" s="27"/>
      <c r="VXN19" s="27"/>
      <c r="VXO19" s="27"/>
      <c r="VXP19" s="27"/>
      <c r="VXQ19" s="27"/>
      <c r="VXR19" s="27"/>
      <c r="VXS19" s="28"/>
      <c r="VXT19" s="17"/>
      <c r="VXU19" s="27"/>
      <c r="VXV19" s="27"/>
      <c r="VXW19" s="27"/>
      <c r="VXX19" s="27"/>
      <c r="VXY19" s="27"/>
      <c r="VXZ19" s="27"/>
      <c r="VYA19" s="28"/>
      <c r="VYB19" s="17"/>
      <c r="VYC19" s="27"/>
      <c r="VYD19" s="27"/>
      <c r="VYE19" s="27"/>
      <c r="VYF19" s="27"/>
      <c r="VYG19" s="27"/>
      <c r="VYH19" s="27"/>
      <c r="VYI19" s="28"/>
      <c r="VYJ19" s="17"/>
      <c r="VYK19" s="27"/>
      <c r="VYL19" s="27"/>
      <c r="VYM19" s="27"/>
      <c r="VYN19" s="27"/>
      <c r="VYO19" s="27"/>
      <c r="VYP19" s="27"/>
      <c r="VYQ19" s="28"/>
      <c r="VYR19" s="17"/>
      <c r="VYS19" s="27"/>
      <c r="VYT19" s="27"/>
      <c r="VYU19" s="27"/>
      <c r="VYV19" s="27"/>
      <c r="VYW19" s="27"/>
      <c r="VYX19" s="27"/>
      <c r="VYY19" s="28"/>
      <c r="VYZ19" s="17"/>
      <c r="VZA19" s="27"/>
      <c r="VZB19" s="27"/>
      <c r="VZC19" s="27"/>
      <c r="VZD19" s="27"/>
      <c r="VZE19" s="27"/>
      <c r="VZF19" s="27"/>
      <c r="VZG19" s="28"/>
      <c r="VZH19" s="17"/>
      <c r="VZI19" s="27"/>
      <c r="VZJ19" s="27"/>
      <c r="VZK19" s="27"/>
      <c r="VZL19" s="27"/>
      <c r="VZM19" s="27"/>
      <c r="VZN19" s="27"/>
      <c r="VZO19" s="28"/>
      <c r="VZP19" s="17"/>
      <c r="VZQ19" s="27"/>
      <c r="VZR19" s="27"/>
      <c r="VZS19" s="27"/>
      <c r="VZT19" s="27"/>
      <c r="VZU19" s="27"/>
      <c r="VZV19" s="27"/>
      <c r="VZW19" s="28"/>
      <c r="VZX19" s="17"/>
      <c r="VZY19" s="27"/>
      <c r="VZZ19" s="27"/>
      <c r="WAA19" s="27"/>
      <c r="WAB19" s="27"/>
      <c r="WAC19" s="27"/>
      <c r="WAD19" s="27"/>
      <c r="WAE19" s="28"/>
      <c r="WAF19" s="17"/>
      <c r="WAG19" s="27"/>
      <c r="WAH19" s="27"/>
      <c r="WAI19" s="27"/>
      <c r="WAJ19" s="27"/>
      <c r="WAK19" s="27"/>
      <c r="WAL19" s="27"/>
      <c r="WAM19" s="28"/>
      <c r="WAN19" s="17"/>
      <c r="WAO19" s="27"/>
      <c r="WAP19" s="27"/>
      <c r="WAQ19" s="27"/>
      <c r="WAR19" s="27"/>
      <c r="WAS19" s="27"/>
      <c r="WAT19" s="27"/>
      <c r="WAU19" s="28"/>
      <c r="WAV19" s="17"/>
      <c r="WAW19" s="27"/>
      <c r="WAX19" s="27"/>
      <c r="WAY19" s="27"/>
      <c r="WAZ19" s="27"/>
      <c r="WBA19" s="27"/>
      <c r="WBB19" s="27"/>
      <c r="WBC19" s="28"/>
      <c r="WBD19" s="17"/>
      <c r="WBE19" s="27"/>
      <c r="WBF19" s="27"/>
      <c r="WBG19" s="27"/>
      <c r="WBH19" s="27"/>
      <c r="WBI19" s="27"/>
      <c r="WBJ19" s="27"/>
      <c r="WBK19" s="28"/>
      <c r="WBL19" s="17"/>
      <c r="WBM19" s="27"/>
      <c r="WBN19" s="27"/>
      <c r="WBO19" s="27"/>
      <c r="WBP19" s="27"/>
      <c r="WBQ19" s="27"/>
      <c r="WBR19" s="27"/>
      <c r="WBS19" s="28"/>
      <c r="WBT19" s="17"/>
      <c r="WBU19" s="27"/>
      <c r="WBV19" s="27"/>
      <c r="WBW19" s="27"/>
      <c r="WBX19" s="27"/>
      <c r="WBY19" s="27"/>
      <c r="WBZ19" s="27"/>
      <c r="WCA19" s="28"/>
      <c r="WCB19" s="17"/>
      <c r="WCC19" s="27"/>
      <c r="WCD19" s="27"/>
      <c r="WCE19" s="27"/>
      <c r="WCF19" s="27"/>
      <c r="WCG19" s="27"/>
      <c r="WCH19" s="27"/>
      <c r="WCI19" s="28"/>
      <c r="WCJ19" s="17"/>
      <c r="WCK19" s="27"/>
      <c r="WCL19" s="27"/>
      <c r="WCM19" s="27"/>
      <c r="WCN19" s="27"/>
      <c r="WCO19" s="27"/>
      <c r="WCP19" s="27"/>
      <c r="WCQ19" s="28"/>
      <c r="WCR19" s="17"/>
      <c r="WCS19" s="27"/>
      <c r="WCT19" s="27"/>
      <c r="WCU19" s="27"/>
      <c r="WCV19" s="27"/>
      <c r="WCW19" s="27"/>
      <c r="WCX19" s="27"/>
      <c r="WCY19" s="28"/>
      <c r="WCZ19" s="17"/>
      <c r="WDA19" s="27"/>
      <c r="WDB19" s="27"/>
      <c r="WDC19" s="27"/>
      <c r="WDD19" s="27"/>
      <c r="WDE19" s="27"/>
      <c r="WDF19" s="27"/>
      <c r="WDG19" s="28"/>
      <c r="WDH19" s="17"/>
      <c r="WDI19" s="27"/>
      <c r="WDJ19" s="27"/>
      <c r="WDK19" s="27"/>
      <c r="WDL19" s="27"/>
      <c r="WDM19" s="27"/>
      <c r="WDN19" s="27"/>
      <c r="WDO19" s="28"/>
      <c r="WDP19" s="17"/>
      <c r="WDQ19" s="27"/>
      <c r="WDR19" s="27"/>
      <c r="WDS19" s="27"/>
      <c r="WDT19" s="27"/>
      <c r="WDU19" s="27"/>
      <c r="WDV19" s="27"/>
      <c r="WDW19" s="28"/>
      <c r="WDX19" s="17"/>
      <c r="WDY19" s="27"/>
      <c r="WDZ19" s="27"/>
      <c r="WEA19" s="27"/>
      <c r="WEB19" s="27"/>
      <c r="WEC19" s="27"/>
      <c r="WED19" s="27"/>
      <c r="WEE19" s="28"/>
      <c r="WEF19" s="17"/>
      <c r="WEG19" s="27"/>
      <c r="WEH19" s="27"/>
      <c r="WEI19" s="27"/>
      <c r="WEJ19" s="27"/>
      <c r="WEK19" s="27"/>
      <c r="WEL19" s="27"/>
      <c r="WEM19" s="28"/>
      <c r="WEN19" s="17"/>
      <c r="WEO19" s="27"/>
      <c r="WEP19" s="27"/>
      <c r="WEQ19" s="27"/>
      <c r="WER19" s="27"/>
      <c r="WES19" s="27"/>
      <c r="WET19" s="27"/>
      <c r="WEU19" s="28"/>
      <c r="WEV19" s="17"/>
      <c r="WEW19" s="27"/>
      <c r="WEX19" s="27"/>
      <c r="WEY19" s="27"/>
      <c r="WEZ19" s="27"/>
      <c r="WFA19" s="27"/>
      <c r="WFB19" s="27"/>
      <c r="WFC19" s="28"/>
      <c r="WFD19" s="17"/>
      <c r="WFE19" s="27"/>
      <c r="WFF19" s="27"/>
      <c r="WFG19" s="27"/>
      <c r="WFH19" s="27"/>
      <c r="WFI19" s="27"/>
      <c r="WFJ19" s="27"/>
      <c r="WFK19" s="28"/>
      <c r="WFL19" s="17"/>
      <c r="WFM19" s="27"/>
      <c r="WFN19" s="27"/>
      <c r="WFO19" s="27"/>
      <c r="WFP19" s="27"/>
      <c r="WFQ19" s="27"/>
      <c r="WFR19" s="27"/>
      <c r="WFS19" s="28"/>
      <c r="WFT19" s="17"/>
      <c r="WFU19" s="27"/>
      <c r="WFV19" s="27"/>
      <c r="WFW19" s="27"/>
      <c r="WFX19" s="27"/>
      <c r="WFY19" s="27"/>
      <c r="WFZ19" s="27"/>
      <c r="WGA19" s="28"/>
      <c r="WGB19" s="17"/>
      <c r="WGC19" s="27"/>
      <c r="WGD19" s="27"/>
      <c r="WGE19" s="27"/>
      <c r="WGF19" s="27"/>
      <c r="WGG19" s="27"/>
      <c r="WGH19" s="27"/>
      <c r="WGI19" s="28"/>
      <c r="WGJ19" s="17"/>
      <c r="WGK19" s="27"/>
      <c r="WGL19" s="27"/>
      <c r="WGM19" s="27"/>
      <c r="WGN19" s="27"/>
      <c r="WGO19" s="27"/>
      <c r="WGP19" s="27"/>
      <c r="WGQ19" s="28"/>
      <c r="WGR19" s="17"/>
      <c r="WGS19" s="27"/>
      <c r="WGT19" s="27"/>
      <c r="WGU19" s="27"/>
      <c r="WGV19" s="27"/>
      <c r="WGW19" s="27"/>
      <c r="WGX19" s="27"/>
      <c r="WGY19" s="28"/>
      <c r="WGZ19" s="17"/>
      <c r="WHA19" s="27"/>
      <c r="WHB19" s="27"/>
      <c r="WHC19" s="27"/>
      <c r="WHD19" s="27"/>
      <c r="WHE19" s="27"/>
      <c r="WHF19" s="27"/>
      <c r="WHG19" s="28"/>
      <c r="WHH19" s="17"/>
      <c r="WHI19" s="27"/>
      <c r="WHJ19" s="27"/>
      <c r="WHK19" s="27"/>
      <c r="WHL19" s="27"/>
      <c r="WHM19" s="27"/>
      <c r="WHN19" s="27"/>
      <c r="WHO19" s="28"/>
      <c r="WHP19" s="17"/>
      <c r="WHQ19" s="27"/>
      <c r="WHR19" s="27"/>
      <c r="WHS19" s="27"/>
      <c r="WHT19" s="27"/>
      <c r="WHU19" s="27"/>
      <c r="WHV19" s="27"/>
      <c r="WHW19" s="28"/>
      <c r="WHX19" s="17"/>
      <c r="WHY19" s="27"/>
      <c r="WHZ19" s="27"/>
      <c r="WIA19" s="27"/>
      <c r="WIB19" s="27"/>
      <c r="WIC19" s="27"/>
      <c r="WID19" s="27"/>
      <c r="WIE19" s="28"/>
      <c r="WIF19" s="17"/>
      <c r="WIG19" s="27"/>
      <c r="WIH19" s="27"/>
      <c r="WII19" s="27"/>
      <c r="WIJ19" s="27"/>
      <c r="WIK19" s="27"/>
      <c r="WIL19" s="27"/>
      <c r="WIM19" s="28"/>
      <c r="WIN19" s="17"/>
      <c r="WIO19" s="27"/>
      <c r="WIP19" s="27"/>
      <c r="WIQ19" s="27"/>
      <c r="WIR19" s="27"/>
      <c r="WIS19" s="27"/>
      <c r="WIT19" s="27"/>
      <c r="WIU19" s="28"/>
      <c r="WIV19" s="17"/>
      <c r="WIW19" s="27"/>
      <c r="WIX19" s="27"/>
      <c r="WIY19" s="27"/>
      <c r="WIZ19" s="27"/>
      <c r="WJA19" s="27"/>
      <c r="WJB19" s="27"/>
      <c r="WJC19" s="28"/>
      <c r="WJD19" s="17"/>
      <c r="WJE19" s="27"/>
      <c r="WJF19" s="27"/>
      <c r="WJG19" s="27"/>
      <c r="WJH19" s="27"/>
      <c r="WJI19" s="27"/>
      <c r="WJJ19" s="27"/>
      <c r="WJK19" s="28"/>
      <c r="WJL19" s="17"/>
      <c r="WJM19" s="27"/>
      <c r="WJN19" s="27"/>
      <c r="WJO19" s="27"/>
      <c r="WJP19" s="27"/>
      <c r="WJQ19" s="27"/>
      <c r="WJR19" s="27"/>
      <c r="WJS19" s="28"/>
      <c r="WJT19" s="17"/>
      <c r="WJU19" s="27"/>
      <c r="WJV19" s="27"/>
      <c r="WJW19" s="27"/>
      <c r="WJX19" s="27"/>
      <c r="WJY19" s="27"/>
      <c r="WJZ19" s="27"/>
      <c r="WKA19" s="28"/>
      <c r="WKB19" s="17"/>
      <c r="WKC19" s="27"/>
      <c r="WKD19" s="27"/>
      <c r="WKE19" s="27"/>
      <c r="WKF19" s="27"/>
      <c r="WKG19" s="27"/>
      <c r="WKH19" s="27"/>
      <c r="WKI19" s="28"/>
      <c r="WKJ19" s="17"/>
      <c r="WKK19" s="27"/>
      <c r="WKL19" s="27"/>
      <c r="WKM19" s="27"/>
      <c r="WKN19" s="27"/>
      <c r="WKO19" s="27"/>
      <c r="WKP19" s="27"/>
      <c r="WKQ19" s="28"/>
      <c r="WKR19" s="17"/>
      <c r="WKS19" s="27"/>
      <c r="WKT19" s="27"/>
      <c r="WKU19" s="27"/>
      <c r="WKV19" s="27"/>
      <c r="WKW19" s="27"/>
      <c r="WKX19" s="27"/>
      <c r="WKY19" s="28"/>
      <c r="WKZ19" s="17"/>
      <c r="WLA19" s="27"/>
      <c r="WLB19" s="27"/>
      <c r="WLC19" s="27"/>
      <c r="WLD19" s="27"/>
      <c r="WLE19" s="27"/>
      <c r="WLF19" s="27"/>
      <c r="WLG19" s="28"/>
      <c r="WLH19" s="17"/>
      <c r="WLI19" s="27"/>
      <c r="WLJ19" s="27"/>
      <c r="WLK19" s="27"/>
      <c r="WLL19" s="27"/>
      <c r="WLM19" s="27"/>
      <c r="WLN19" s="27"/>
      <c r="WLO19" s="28"/>
      <c r="WLP19" s="17"/>
      <c r="WLQ19" s="27"/>
      <c r="WLR19" s="27"/>
      <c r="WLS19" s="27"/>
      <c r="WLT19" s="27"/>
      <c r="WLU19" s="27"/>
      <c r="WLV19" s="27"/>
      <c r="WLW19" s="28"/>
      <c r="WLX19" s="17"/>
      <c r="WLY19" s="27"/>
      <c r="WLZ19" s="27"/>
      <c r="WMA19" s="27"/>
      <c r="WMB19" s="27"/>
      <c r="WMC19" s="27"/>
      <c r="WMD19" s="27"/>
      <c r="WME19" s="28"/>
      <c r="WMF19" s="17"/>
      <c r="WMG19" s="27"/>
      <c r="WMH19" s="27"/>
      <c r="WMI19" s="27"/>
      <c r="WMJ19" s="27"/>
      <c r="WMK19" s="27"/>
      <c r="WML19" s="27"/>
      <c r="WMM19" s="28"/>
      <c r="WMN19" s="17"/>
      <c r="WMO19" s="27"/>
      <c r="WMP19" s="27"/>
      <c r="WMQ19" s="27"/>
      <c r="WMR19" s="27"/>
      <c r="WMS19" s="27"/>
      <c r="WMT19" s="27"/>
      <c r="WMU19" s="28"/>
      <c r="WMV19" s="17"/>
      <c r="WMW19" s="27"/>
      <c r="WMX19" s="27"/>
      <c r="WMY19" s="27"/>
      <c r="WMZ19" s="27"/>
      <c r="WNA19" s="27"/>
      <c r="WNB19" s="27"/>
      <c r="WNC19" s="28"/>
      <c r="WND19" s="17"/>
      <c r="WNE19" s="27"/>
      <c r="WNF19" s="27"/>
      <c r="WNG19" s="27"/>
      <c r="WNH19" s="27"/>
      <c r="WNI19" s="27"/>
      <c r="WNJ19" s="27"/>
      <c r="WNK19" s="28"/>
      <c r="WNL19" s="17"/>
      <c r="WNM19" s="27"/>
      <c r="WNN19" s="27"/>
      <c r="WNO19" s="27"/>
      <c r="WNP19" s="27"/>
      <c r="WNQ19" s="27"/>
      <c r="WNR19" s="27"/>
      <c r="WNS19" s="28"/>
      <c r="WNT19" s="17"/>
      <c r="WNU19" s="27"/>
      <c r="WNV19" s="27"/>
      <c r="WNW19" s="27"/>
      <c r="WNX19" s="27"/>
      <c r="WNY19" s="27"/>
      <c r="WNZ19" s="27"/>
      <c r="WOA19" s="28"/>
      <c r="WOB19" s="17"/>
      <c r="WOC19" s="27"/>
      <c r="WOD19" s="27"/>
      <c r="WOE19" s="27"/>
      <c r="WOF19" s="27"/>
      <c r="WOG19" s="27"/>
      <c r="WOH19" s="27"/>
      <c r="WOI19" s="28"/>
      <c r="WOJ19" s="17"/>
      <c r="WOK19" s="27"/>
      <c r="WOL19" s="27"/>
      <c r="WOM19" s="27"/>
      <c r="WON19" s="27"/>
      <c r="WOO19" s="27"/>
      <c r="WOP19" s="27"/>
      <c r="WOQ19" s="28"/>
      <c r="WOR19" s="17"/>
      <c r="WOS19" s="27"/>
      <c r="WOT19" s="27"/>
      <c r="WOU19" s="27"/>
      <c r="WOV19" s="27"/>
      <c r="WOW19" s="27"/>
      <c r="WOX19" s="27"/>
      <c r="WOY19" s="28"/>
      <c r="WOZ19" s="17"/>
      <c r="WPA19" s="27"/>
      <c r="WPB19" s="27"/>
      <c r="WPC19" s="27"/>
      <c r="WPD19" s="27"/>
      <c r="WPE19" s="27"/>
      <c r="WPF19" s="27"/>
      <c r="WPG19" s="28"/>
      <c r="WPH19" s="17"/>
      <c r="WPI19" s="27"/>
      <c r="WPJ19" s="27"/>
      <c r="WPK19" s="27"/>
      <c r="WPL19" s="27"/>
      <c r="WPM19" s="27"/>
      <c r="WPN19" s="27"/>
      <c r="WPO19" s="28"/>
      <c r="WPP19" s="17"/>
      <c r="WPQ19" s="27"/>
      <c r="WPR19" s="27"/>
      <c r="WPS19" s="27"/>
      <c r="WPT19" s="27"/>
      <c r="WPU19" s="27"/>
      <c r="WPV19" s="27"/>
      <c r="WPW19" s="28"/>
      <c r="WPX19" s="17"/>
      <c r="WPY19" s="27"/>
      <c r="WPZ19" s="27"/>
      <c r="WQA19" s="27"/>
      <c r="WQB19" s="27"/>
      <c r="WQC19" s="27"/>
      <c r="WQD19" s="27"/>
      <c r="WQE19" s="28"/>
      <c r="WQF19" s="17"/>
      <c r="WQG19" s="27"/>
      <c r="WQH19" s="27"/>
      <c r="WQI19" s="27"/>
      <c r="WQJ19" s="27"/>
      <c r="WQK19" s="27"/>
      <c r="WQL19" s="27"/>
      <c r="WQM19" s="28"/>
      <c r="WQN19" s="17"/>
      <c r="WQO19" s="27"/>
      <c r="WQP19" s="27"/>
      <c r="WQQ19" s="27"/>
      <c r="WQR19" s="27"/>
      <c r="WQS19" s="27"/>
      <c r="WQT19" s="27"/>
      <c r="WQU19" s="28"/>
      <c r="WQV19" s="17"/>
      <c r="WQW19" s="27"/>
      <c r="WQX19" s="27"/>
      <c r="WQY19" s="27"/>
      <c r="WQZ19" s="27"/>
      <c r="WRA19" s="27"/>
      <c r="WRB19" s="27"/>
      <c r="WRC19" s="28"/>
      <c r="WRD19" s="17"/>
      <c r="WRE19" s="27"/>
      <c r="WRF19" s="27"/>
      <c r="WRG19" s="27"/>
      <c r="WRH19" s="27"/>
      <c r="WRI19" s="27"/>
      <c r="WRJ19" s="27"/>
      <c r="WRK19" s="28"/>
      <c r="WRL19" s="17"/>
      <c r="WRM19" s="27"/>
      <c r="WRN19" s="27"/>
      <c r="WRO19" s="27"/>
      <c r="WRP19" s="27"/>
      <c r="WRQ19" s="27"/>
      <c r="WRR19" s="27"/>
      <c r="WRS19" s="28"/>
      <c r="WRT19" s="17"/>
      <c r="WRU19" s="27"/>
      <c r="WRV19" s="27"/>
      <c r="WRW19" s="27"/>
      <c r="WRX19" s="27"/>
      <c r="WRY19" s="27"/>
      <c r="WRZ19" s="27"/>
      <c r="WSA19" s="28"/>
      <c r="WSB19" s="17"/>
      <c r="WSC19" s="27"/>
      <c r="WSD19" s="27"/>
      <c r="WSE19" s="27"/>
      <c r="WSF19" s="27"/>
      <c r="WSG19" s="27"/>
      <c r="WSH19" s="27"/>
      <c r="WSI19" s="28"/>
      <c r="WSJ19" s="17"/>
      <c r="WSK19" s="27"/>
      <c r="WSL19" s="27"/>
      <c r="WSM19" s="27"/>
      <c r="WSN19" s="27"/>
      <c r="WSO19" s="27"/>
      <c r="WSP19" s="27"/>
      <c r="WSQ19" s="28"/>
      <c r="WSR19" s="17"/>
      <c r="WSS19" s="27"/>
      <c r="WST19" s="27"/>
      <c r="WSU19" s="27"/>
      <c r="WSV19" s="27"/>
      <c r="WSW19" s="27"/>
      <c r="WSX19" s="27"/>
      <c r="WSY19" s="28"/>
      <c r="WSZ19" s="17"/>
      <c r="WTA19" s="27"/>
      <c r="WTB19" s="27"/>
      <c r="WTC19" s="27"/>
      <c r="WTD19" s="27"/>
      <c r="WTE19" s="27"/>
      <c r="WTF19" s="27"/>
      <c r="WTG19" s="28"/>
      <c r="WTH19" s="17"/>
      <c r="WTI19" s="27"/>
      <c r="WTJ19" s="27"/>
      <c r="WTK19" s="27"/>
      <c r="WTL19" s="27"/>
      <c r="WTM19" s="27"/>
      <c r="WTN19" s="27"/>
      <c r="WTO19" s="28"/>
      <c r="WTP19" s="17"/>
      <c r="WTQ19" s="27"/>
      <c r="WTR19" s="27"/>
      <c r="WTS19" s="27"/>
      <c r="WTT19" s="27"/>
      <c r="WTU19" s="27"/>
      <c r="WTV19" s="27"/>
      <c r="WTW19" s="28"/>
      <c r="WTX19" s="17"/>
      <c r="WTY19" s="27"/>
      <c r="WTZ19" s="27"/>
      <c r="WUA19" s="27"/>
      <c r="WUB19" s="27"/>
      <c r="WUC19" s="27"/>
      <c r="WUD19" s="27"/>
      <c r="WUE19" s="28"/>
      <c r="WUF19" s="17"/>
      <c r="WUG19" s="27"/>
      <c r="WUH19" s="27"/>
      <c r="WUI19" s="27"/>
      <c r="WUJ19" s="27"/>
      <c r="WUK19" s="27"/>
      <c r="WUL19" s="27"/>
      <c r="WUM19" s="28"/>
      <c r="WUN19" s="17"/>
      <c r="WUO19" s="27"/>
      <c r="WUP19" s="27"/>
      <c r="WUQ19" s="27"/>
      <c r="WUR19" s="27"/>
      <c r="WUS19" s="27"/>
      <c r="WUT19" s="27"/>
      <c r="WUU19" s="28"/>
      <c r="WUV19" s="17"/>
      <c r="WUW19" s="27"/>
      <c r="WUX19" s="27"/>
      <c r="WUY19" s="27"/>
      <c r="WUZ19" s="27"/>
      <c r="WVA19" s="27"/>
      <c r="WVB19" s="27"/>
      <c r="WVC19" s="28"/>
      <c r="WVD19" s="17"/>
      <c r="WVE19" s="27"/>
      <c r="WVF19" s="27"/>
      <c r="WVG19" s="27"/>
      <c r="WVH19" s="27"/>
      <c r="WVI19" s="27"/>
      <c r="WVJ19" s="27"/>
      <c r="WVK19" s="28"/>
      <c r="WVL19" s="17"/>
      <c r="WVM19" s="27"/>
      <c r="WVN19" s="27"/>
      <c r="WVO19" s="27"/>
      <c r="WVP19" s="27"/>
      <c r="WVQ19" s="27"/>
      <c r="WVR19" s="27"/>
      <c r="WVS19" s="28"/>
      <c r="WVT19" s="17"/>
      <c r="WVU19" s="27"/>
      <c r="WVV19" s="27"/>
      <c r="WVW19" s="27"/>
      <c r="WVX19" s="27"/>
      <c r="WVY19" s="27"/>
      <c r="WVZ19" s="27"/>
      <c r="WWA19" s="28"/>
      <c r="WWB19" s="17"/>
      <c r="WWC19" s="27"/>
      <c r="WWD19" s="27"/>
      <c r="WWE19" s="27"/>
      <c r="WWF19" s="27"/>
      <c r="WWG19" s="27"/>
      <c r="WWH19" s="27"/>
      <c r="WWI19" s="28"/>
      <c r="WWJ19" s="17"/>
      <c r="WWK19" s="27"/>
      <c r="WWL19" s="27"/>
      <c r="WWM19" s="27"/>
      <c r="WWN19" s="27"/>
      <c r="WWO19" s="27"/>
      <c r="WWP19" s="27"/>
      <c r="WWQ19" s="28"/>
      <c r="WWR19" s="17"/>
      <c r="WWS19" s="27"/>
      <c r="WWT19" s="27"/>
      <c r="WWU19" s="27"/>
      <c r="WWV19" s="27"/>
      <c r="WWW19" s="27"/>
      <c r="WWX19" s="27"/>
      <c r="WWY19" s="28"/>
      <c r="WWZ19" s="17"/>
      <c r="WXA19" s="27"/>
      <c r="WXB19" s="27"/>
      <c r="WXC19" s="27"/>
      <c r="WXD19" s="27"/>
      <c r="WXE19" s="27"/>
      <c r="WXF19" s="27"/>
      <c r="WXG19" s="28"/>
      <c r="WXH19" s="17"/>
      <c r="WXI19" s="27"/>
      <c r="WXJ19" s="27"/>
      <c r="WXK19" s="27"/>
      <c r="WXL19" s="27"/>
      <c r="WXM19" s="27"/>
      <c r="WXN19" s="27"/>
      <c r="WXO19" s="28"/>
      <c r="WXP19" s="17"/>
      <c r="WXQ19" s="27"/>
      <c r="WXR19" s="27"/>
      <c r="WXS19" s="27"/>
      <c r="WXT19" s="27"/>
      <c r="WXU19" s="27"/>
      <c r="WXV19" s="27"/>
      <c r="WXW19" s="28"/>
      <c r="WXX19" s="17"/>
      <c r="WXY19" s="27"/>
      <c r="WXZ19" s="27"/>
      <c r="WYA19" s="27"/>
      <c r="WYB19" s="27"/>
      <c r="WYC19" s="27"/>
      <c r="WYD19" s="27"/>
      <c r="WYE19" s="28"/>
      <c r="WYF19" s="17"/>
      <c r="WYG19" s="27"/>
      <c r="WYH19" s="27"/>
      <c r="WYI19" s="27"/>
      <c r="WYJ19" s="27"/>
      <c r="WYK19" s="27"/>
      <c r="WYL19" s="27"/>
      <c r="WYM19" s="28"/>
      <c r="WYN19" s="17"/>
      <c r="WYO19" s="27"/>
      <c r="WYP19" s="27"/>
      <c r="WYQ19" s="27"/>
      <c r="WYR19" s="27"/>
      <c r="WYS19" s="27"/>
      <c r="WYT19" s="27"/>
      <c r="WYU19" s="28"/>
      <c r="WYV19" s="17"/>
      <c r="WYW19" s="27"/>
      <c r="WYX19" s="27"/>
      <c r="WYY19" s="27"/>
      <c r="WYZ19" s="27"/>
      <c r="WZA19" s="27"/>
      <c r="WZB19" s="27"/>
      <c r="WZC19" s="28"/>
      <c r="WZD19" s="17"/>
      <c r="WZE19" s="27"/>
      <c r="WZF19" s="27"/>
      <c r="WZG19" s="27"/>
      <c r="WZH19" s="27"/>
      <c r="WZI19" s="27"/>
      <c r="WZJ19" s="27"/>
      <c r="WZK19" s="28"/>
      <c r="WZL19" s="17"/>
      <c r="WZM19" s="27"/>
      <c r="WZN19" s="27"/>
      <c r="WZO19" s="27"/>
      <c r="WZP19" s="27"/>
      <c r="WZQ19" s="27"/>
      <c r="WZR19" s="27"/>
      <c r="WZS19" s="28"/>
      <c r="WZT19" s="17"/>
      <c r="WZU19" s="27"/>
      <c r="WZV19" s="27"/>
      <c r="WZW19" s="27"/>
      <c r="WZX19" s="27"/>
      <c r="WZY19" s="27"/>
      <c r="WZZ19" s="27"/>
      <c r="XAA19" s="28"/>
      <c r="XAB19" s="17"/>
      <c r="XAC19" s="27"/>
      <c r="XAD19" s="27"/>
      <c r="XAE19" s="27"/>
      <c r="XAF19" s="27"/>
      <c r="XAG19" s="27"/>
      <c r="XAH19" s="27"/>
      <c r="XAI19" s="28"/>
      <c r="XAJ19" s="17"/>
      <c r="XAK19" s="27"/>
      <c r="XAL19" s="27"/>
      <c r="XAM19" s="27"/>
      <c r="XAN19" s="27"/>
      <c r="XAO19" s="27"/>
      <c r="XAP19" s="27"/>
      <c r="XAQ19" s="28"/>
      <c r="XAR19" s="17"/>
      <c r="XAS19" s="27"/>
      <c r="XAT19" s="27"/>
      <c r="XAU19" s="27"/>
      <c r="XAV19" s="27"/>
      <c r="XAW19" s="27"/>
      <c r="XAX19" s="27"/>
      <c r="XAY19" s="28"/>
      <c r="XAZ19" s="17"/>
      <c r="XBA19" s="27"/>
      <c r="XBB19" s="27"/>
      <c r="XBC19" s="27"/>
      <c r="XBD19" s="27"/>
      <c r="XBE19" s="27"/>
      <c r="XBF19" s="27"/>
      <c r="XBG19" s="28"/>
      <c r="XBH19" s="17"/>
      <c r="XBI19" s="27"/>
      <c r="XBJ19" s="27"/>
      <c r="XBK19" s="27"/>
      <c r="XBL19" s="27"/>
      <c r="XBM19" s="27"/>
      <c r="XBN19" s="27"/>
      <c r="XBO19" s="28"/>
      <c r="XBP19" s="17"/>
      <c r="XBQ19" s="27"/>
      <c r="XBR19" s="27"/>
      <c r="XBS19" s="27"/>
      <c r="XBT19" s="27"/>
      <c r="XBU19" s="27"/>
      <c r="XBV19" s="27"/>
      <c r="XBW19" s="28"/>
      <c r="XBX19" s="17"/>
      <c r="XBY19" s="27"/>
      <c r="XBZ19" s="27"/>
      <c r="XCA19" s="27"/>
      <c r="XCB19" s="27"/>
      <c r="XCC19" s="27"/>
      <c r="XCD19" s="27"/>
      <c r="XCE19" s="28"/>
      <c r="XCF19" s="17"/>
      <c r="XCG19" s="27"/>
      <c r="XCH19" s="27"/>
      <c r="XCI19" s="27"/>
      <c r="XCJ19" s="27"/>
      <c r="XCK19" s="27"/>
      <c r="XCL19" s="27"/>
      <c r="XCM19" s="28"/>
      <c r="XCN19" s="17"/>
      <c r="XCO19" s="27"/>
      <c r="XCP19" s="27"/>
      <c r="XCQ19" s="27"/>
      <c r="XCR19" s="27"/>
      <c r="XCS19" s="27"/>
      <c r="XCT19" s="27"/>
      <c r="XCU19" s="28"/>
      <c r="XCV19" s="17"/>
      <c r="XCW19" s="27"/>
      <c r="XCX19" s="27"/>
      <c r="XCY19" s="27"/>
      <c r="XCZ19" s="27"/>
      <c r="XDA19" s="27"/>
      <c r="XDB19" s="27"/>
      <c r="XDC19" s="28"/>
      <c r="XDD19" s="17"/>
      <c r="XDE19" s="27"/>
      <c r="XDF19" s="27"/>
      <c r="XDG19" s="27"/>
      <c r="XDH19" s="27"/>
      <c r="XDI19" s="27"/>
      <c r="XDJ19" s="27"/>
      <c r="XDK19" s="28"/>
      <c r="XDL19" s="17"/>
      <c r="XDM19" s="27"/>
      <c r="XDN19" s="27"/>
      <c r="XDO19" s="27"/>
      <c r="XDP19" s="27"/>
      <c r="XDQ19" s="27"/>
      <c r="XDR19" s="27"/>
      <c r="XDS19" s="28"/>
      <c r="XDT19" s="17"/>
      <c r="XDU19" s="27"/>
      <c r="XDV19" s="27"/>
      <c r="XDW19" s="27"/>
      <c r="XDX19" s="27"/>
      <c r="XDY19" s="27"/>
      <c r="XDZ19" s="27"/>
      <c r="XEA19" s="28"/>
      <c r="XEB19" s="17"/>
      <c r="XEC19" s="27"/>
      <c r="XED19" s="27"/>
      <c r="XEE19" s="27"/>
      <c r="XEF19" s="27"/>
      <c r="XEG19" s="27"/>
      <c r="XEH19" s="27"/>
      <c r="XEI19" s="28"/>
      <c r="XEJ19" s="17"/>
      <c r="XEK19" s="27"/>
      <c r="XEL19" s="27"/>
      <c r="XEM19" s="27"/>
      <c r="XEN19" s="27"/>
      <c r="XEO19" s="27"/>
      <c r="XEP19" s="27"/>
      <c r="XEQ19" s="28"/>
      <c r="XER19" s="17"/>
      <c r="XES19" s="27"/>
      <c r="XET19" s="27"/>
      <c r="XEU19" s="27"/>
      <c r="XEV19" s="27"/>
      <c r="XEW19" s="27"/>
      <c r="XEX19" s="27"/>
    </row>
    <row r="20" spans="2:16378" s="26" customFormat="1">
      <c r="B20" s="19" t="s">
        <v>127</v>
      </c>
      <c r="C20" s="20" t="s">
        <v>35</v>
      </c>
      <c r="D20" s="13">
        <f>+'[45]SCHEMI per comunicato'!C19</f>
        <v>-43</v>
      </c>
      <c r="E20" s="13">
        <f>+'[45]SCHEMI per comunicato'!D19</f>
        <v>0</v>
      </c>
      <c r="F20" s="13">
        <f t="shared" si="0"/>
        <v>-43</v>
      </c>
      <c r="G20" s="80" t="s">
        <v>132</v>
      </c>
    </row>
    <row r="21" spans="2:16378" s="26" customFormat="1" hidden="1" outlineLevel="1">
      <c r="B21" s="19">
        <v>280</v>
      </c>
      <c r="C21" s="20" t="s">
        <v>1</v>
      </c>
      <c r="D21" s="13">
        <f>+'[45]SCHEMI per comunicato'!C20</f>
        <v>0</v>
      </c>
      <c r="E21" s="13">
        <f>+'[45]SCHEMI per comunicato'!D20</f>
        <v>0</v>
      </c>
      <c r="F21" s="13">
        <f t="shared" si="0"/>
        <v>0</v>
      </c>
      <c r="G21" s="80" t="str">
        <f t="shared" si="1"/>
        <v>n.a.</v>
      </c>
    </row>
    <row r="22" spans="2:16378" s="2" customFormat="1" collapsed="1">
      <c r="B22" s="24" t="s">
        <v>46</v>
      </c>
      <c r="C22" s="25" t="s">
        <v>16</v>
      </c>
      <c r="D22" s="18">
        <f>+'[45]SCHEMI per comunicato'!C21</f>
        <v>7068</v>
      </c>
      <c r="E22" s="18">
        <f>+'[45]SCHEMI per comunicato'!D21</f>
        <v>6181</v>
      </c>
      <c r="F22" s="18">
        <f t="shared" si="0"/>
        <v>887</v>
      </c>
      <c r="G22" s="81">
        <f t="shared" si="1"/>
        <v>0.14350428733214682</v>
      </c>
      <c r="H22" s="17"/>
      <c r="I22" s="27"/>
      <c r="J22" s="27"/>
      <c r="K22" s="28"/>
      <c r="L22" s="17"/>
      <c r="M22" s="27"/>
      <c r="N22" s="27"/>
      <c r="O22" s="27"/>
      <c r="P22" s="27"/>
      <c r="Q22" s="27"/>
      <c r="R22" s="27"/>
      <c r="S22" s="28"/>
      <c r="T22" s="17"/>
      <c r="U22" s="27"/>
      <c r="V22" s="27"/>
      <c r="W22" s="27"/>
      <c r="X22" s="27"/>
      <c r="Y22" s="27"/>
      <c r="Z22" s="27"/>
      <c r="AA22" s="28"/>
      <c r="AB22" s="17"/>
      <c r="AC22" s="27"/>
      <c r="AD22" s="27"/>
      <c r="AE22" s="27"/>
      <c r="AF22" s="27"/>
      <c r="AG22" s="27"/>
      <c r="AH22" s="27"/>
      <c r="AI22" s="28"/>
      <c r="AJ22" s="17"/>
      <c r="AK22" s="27"/>
      <c r="AL22" s="27"/>
      <c r="AM22" s="27"/>
      <c r="AN22" s="27"/>
      <c r="AO22" s="27"/>
      <c r="AP22" s="27"/>
      <c r="AQ22" s="28"/>
      <c r="AR22" s="17"/>
      <c r="AS22" s="27"/>
      <c r="AT22" s="27"/>
      <c r="AU22" s="27"/>
      <c r="AV22" s="27"/>
      <c r="AW22" s="27"/>
      <c r="AX22" s="27"/>
      <c r="AY22" s="28"/>
      <c r="AZ22" s="17"/>
      <c r="BA22" s="27"/>
      <c r="BB22" s="27"/>
      <c r="BC22" s="27"/>
      <c r="BD22" s="27"/>
      <c r="BE22" s="27"/>
      <c r="BF22" s="27"/>
      <c r="BG22" s="28"/>
      <c r="BH22" s="17"/>
      <c r="BI22" s="27"/>
      <c r="BJ22" s="27"/>
      <c r="BK22" s="27"/>
      <c r="BL22" s="27"/>
      <c r="BM22" s="27"/>
      <c r="BN22" s="27"/>
      <c r="BO22" s="28"/>
      <c r="BP22" s="17"/>
      <c r="BQ22" s="27"/>
      <c r="BR22" s="27"/>
      <c r="BS22" s="27"/>
      <c r="BT22" s="27"/>
      <c r="BU22" s="27"/>
      <c r="BV22" s="27"/>
      <c r="BW22" s="28"/>
      <c r="BX22" s="17"/>
      <c r="BY22" s="27"/>
      <c r="BZ22" s="27"/>
      <c r="CA22" s="27"/>
      <c r="CB22" s="27"/>
      <c r="CC22" s="27"/>
      <c r="CD22" s="27"/>
      <c r="CE22" s="28"/>
      <c r="CF22" s="17"/>
      <c r="CG22" s="27"/>
      <c r="CH22" s="27"/>
      <c r="CI22" s="27"/>
      <c r="CJ22" s="27"/>
      <c r="CK22" s="27"/>
      <c r="CL22" s="27"/>
      <c r="CM22" s="28"/>
      <c r="CN22" s="17"/>
      <c r="CO22" s="27"/>
      <c r="CP22" s="27"/>
      <c r="CQ22" s="27"/>
      <c r="CR22" s="27"/>
      <c r="CS22" s="27"/>
      <c r="CT22" s="27"/>
      <c r="CU22" s="28"/>
      <c r="CV22" s="17"/>
      <c r="CW22" s="27"/>
      <c r="CX22" s="27"/>
      <c r="CY22" s="27"/>
      <c r="CZ22" s="27"/>
      <c r="DA22" s="27"/>
      <c r="DB22" s="27"/>
      <c r="DC22" s="28"/>
      <c r="DD22" s="17"/>
      <c r="DE22" s="27"/>
      <c r="DF22" s="27"/>
      <c r="DG22" s="27"/>
      <c r="DH22" s="27"/>
      <c r="DI22" s="27"/>
      <c r="DJ22" s="27"/>
      <c r="DK22" s="28"/>
      <c r="DL22" s="17"/>
      <c r="DM22" s="27"/>
      <c r="DN22" s="27"/>
      <c r="DO22" s="27"/>
      <c r="DP22" s="27"/>
      <c r="DQ22" s="27"/>
      <c r="DR22" s="27"/>
      <c r="DS22" s="28"/>
      <c r="DT22" s="17"/>
      <c r="DU22" s="27"/>
      <c r="DV22" s="27"/>
      <c r="DW22" s="27"/>
      <c r="DX22" s="27"/>
      <c r="DY22" s="27"/>
      <c r="DZ22" s="27"/>
      <c r="EA22" s="28"/>
      <c r="EB22" s="17"/>
      <c r="EC22" s="27"/>
      <c r="ED22" s="27"/>
      <c r="EE22" s="27"/>
      <c r="EF22" s="27"/>
      <c r="EG22" s="27"/>
      <c r="EH22" s="27"/>
      <c r="EI22" s="28"/>
      <c r="EJ22" s="17"/>
      <c r="EK22" s="27"/>
      <c r="EL22" s="27"/>
      <c r="EM22" s="27"/>
      <c r="EN22" s="27"/>
      <c r="EO22" s="27"/>
      <c r="EP22" s="27"/>
      <c r="EQ22" s="28"/>
      <c r="ER22" s="17"/>
      <c r="ES22" s="27"/>
      <c r="ET22" s="27"/>
      <c r="EU22" s="27"/>
      <c r="EV22" s="27"/>
      <c r="EW22" s="27"/>
      <c r="EX22" s="27"/>
      <c r="EY22" s="28"/>
      <c r="EZ22" s="17"/>
      <c r="FA22" s="27"/>
      <c r="FB22" s="27"/>
      <c r="FC22" s="27"/>
      <c r="FD22" s="27"/>
      <c r="FE22" s="27"/>
      <c r="FF22" s="27"/>
      <c r="FG22" s="28"/>
      <c r="FH22" s="17"/>
      <c r="FI22" s="27"/>
      <c r="FJ22" s="27"/>
      <c r="FK22" s="27"/>
      <c r="FL22" s="27"/>
      <c r="FM22" s="27"/>
      <c r="FN22" s="27"/>
      <c r="FO22" s="28"/>
      <c r="FP22" s="17"/>
      <c r="FQ22" s="27"/>
      <c r="FR22" s="27"/>
      <c r="FS22" s="27"/>
      <c r="FT22" s="27"/>
      <c r="FU22" s="27"/>
      <c r="FV22" s="27"/>
      <c r="FW22" s="28"/>
      <c r="FX22" s="17"/>
      <c r="FY22" s="27"/>
      <c r="FZ22" s="27"/>
      <c r="GA22" s="27"/>
      <c r="GB22" s="27"/>
      <c r="GC22" s="27"/>
      <c r="GD22" s="27"/>
      <c r="GE22" s="28"/>
      <c r="GF22" s="17"/>
      <c r="GG22" s="27"/>
      <c r="GH22" s="27"/>
      <c r="GI22" s="27"/>
      <c r="GJ22" s="27"/>
      <c r="GK22" s="27"/>
      <c r="GL22" s="27"/>
      <c r="GM22" s="28"/>
      <c r="GN22" s="17"/>
      <c r="GO22" s="27"/>
      <c r="GP22" s="27"/>
      <c r="GQ22" s="27"/>
      <c r="GR22" s="27"/>
      <c r="GS22" s="27"/>
      <c r="GT22" s="27"/>
      <c r="GU22" s="28"/>
      <c r="GV22" s="17"/>
      <c r="GW22" s="27"/>
      <c r="GX22" s="27"/>
      <c r="GY22" s="27"/>
      <c r="GZ22" s="27"/>
      <c r="HA22" s="27"/>
      <c r="HB22" s="27"/>
      <c r="HC22" s="28"/>
      <c r="HD22" s="17"/>
      <c r="HE22" s="27"/>
      <c r="HF22" s="27"/>
      <c r="HG22" s="27"/>
      <c r="HH22" s="27"/>
      <c r="HI22" s="27"/>
      <c r="HJ22" s="27"/>
      <c r="HK22" s="28"/>
      <c r="HL22" s="17"/>
      <c r="HM22" s="27"/>
      <c r="HN22" s="27"/>
      <c r="HO22" s="27"/>
      <c r="HP22" s="27"/>
      <c r="HQ22" s="27"/>
      <c r="HR22" s="27"/>
      <c r="HS22" s="28"/>
      <c r="HT22" s="17"/>
      <c r="HU22" s="27"/>
      <c r="HV22" s="27"/>
      <c r="HW22" s="27"/>
      <c r="HX22" s="27"/>
      <c r="HY22" s="27"/>
      <c r="HZ22" s="27"/>
      <c r="IA22" s="28"/>
      <c r="IB22" s="17"/>
      <c r="IC22" s="27"/>
      <c r="ID22" s="27"/>
      <c r="IE22" s="27"/>
      <c r="IF22" s="27"/>
      <c r="IG22" s="27"/>
      <c r="IH22" s="27"/>
      <c r="II22" s="28"/>
      <c r="IJ22" s="17"/>
      <c r="IK22" s="27"/>
      <c r="IL22" s="27"/>
      <c r="IM22" s="27"/>
      <c r="IN22" s="27"/>
      <c r="IO22" s="27"/>
      <c r="IP22" s="27"/>
      <c r="IQ22" s="28"/>
      <c r="IR22" s="17"/>
      <c r="IS22" s="27"/>
      <c r="IT22" s="27"/>
      <c r="IU22" s="27"/>
      <c r="IV22" s="27"/>
      <c r="IW22" s="27"/>
      <c r="IX22" s="27"/>
      <c r="IY22" s="28"/>
      <c r="IZ22" s="17"/>
      <c r="JA22" s="27"/>
      <c r="JB22" s="27"/>
      <c r="JC22" s="27"/>
      <c r="JD22" s="27"/>
      <c r="JE22" s="27"/>
      <c r="JF22" s="27"/>
      <c r="JG22" s="28"/>
      <c r="JH22" s="17"/>
      <c r="JI22" s="27"/>
      <c r="JJ22" s="27"/>
      <c r="JK22" s="27"/>
      <c r="JL22" s="27"/>
      <c r="JM22" s="27"/>
      <c r="JN22" s="27"/>
      <c r="JO22" s="28"/>
      <c r="JP22" s="17"/>
      <c r="JQ22" s="27"/>
      <c r="JR22" s="27"/>
      <c r="JS22" s="27"/>
      <c r="JT22" s="27"/>
      <c r="JU22" s="27"/>
      <c r="JV22" s="27"/>
      <c r="JW22" s="28"/>
      <c r="JX22" s="17"/>
      <c r="JY22" s="27"/>
      <c r="JZ22" s="27"/>
      <c r="KA22" s="27"/>
      <c r="KB22" s="27"/>
      <c r="KC22" s="27"/>
      <c r="KD22" s="27"/>
      <c r="KE22" s="28"/>
      <c r="KF22" s="17"/>
      <c r="KG22" s="27"/>
      <c r="KH22" s="27"/>
      <c r="KI22" s="27"/>
      <c r="KJ22" s="27"/>
      <c r="KK22" s="27"/>
      <c r="KL22" s="27"/>
      <c r="KM22" s="28"/>
      <c r="KN22" s="17"/>
      <c r="KO22" s="27"/>
      <c r="KP22" s="27"/>
      <c r="KQ22" s="27"/>
      <c r="KR22" s="27"/>
      <c r="KS22" s="27"/>
      <c r="KT22" s="27"/>
      <c r="KU22" s="28"/>
      <c r="KV22" s="17"/>
      <c r="KW22" s="27"/>
      <c r="KX22" s="27"/>
      <c r="KY22" s="27"/>
      <c r="KZ22" s="27"/>
      <c r="LA22" s="27"/>
      <c r="LB22" s="27"/>
      <c r="LC22" s="28"/>
      <c r="LD22" s="17"/>
      <c r="LE22" s="27"/>
      <c r="LF22" s="27"/>
      <c r="LG22" s="27"/>
      <c r="LH22" s="27"/>
      <c r="LI22" s="27"/>
      <c r="LJ22" s="27"/>
      <c r="LK22" s="28"/>
      <c r="LL22" s="17"/>
      <c r="LM22" s="27"/>
      <c r="LN22" s="27"/>
      <c r="LO22" s="27"/>
      <c r="LP22" s="27"/>
      <c r="LQ22" s="27"/>
      <c r="LR22" s="27"/>
      <c r="LS22" s="28"/>
      <c r="LT22" s="17"/>
      <c r="LU22" s="27"/>
      <c r="LV22" s="27"/>
      <c r="LW22" s="27"/>
      <c r="LX22" s="27"/>
      <c r="LY22" s="27"/>
      <c r="LZ22" s="27"/>
      <c r="MA22" s="28"/>
      <c r="MB22" s="17"/>
      <c r="MC22" s="27"/>
      <c r="MD22" s="27"/>
      <c r="ME22" s="27"/>
      <c r="MF22" s="27"/>
      <c r="MG22" s="27"/>
      <c r="MH22" s="27"/>
      <c r="MI22" s="28"/>
      <c r="MJ22" s="17"/>
      <c r="MK22" s="27"/>
      <c r="ML22" s="27"/>
      <c r="MM22" s="27"/>
      <c r="MN22" s="27"/>
      <c r="MO22" s="27"/>
      <c r="MP22" s="27"/>
      <c r="MQ22" s="28"/>
      <c r="MR22" s="17"/>
      <c r="MS22" s="27"/>
      <c r="MT22" s="27"/>
      <c r="MU22" s="27"/>
      <c r="MV22" s="27"/>
      <c r="MW22" s="27"/>
      <c r="MX22" s="27"/>
      <c r="MY22" s="28"/>
      <c r="MZ22" s="17"/>
      <c r="NA22" s="27"/>
      <c r="NB22" s="27"/>
      <c r="NC22" s="27"/>
      <c r="ND22" s="27"/>
      <c r="NE22" s="27"/>
      <c r="NF22" s="27"/>
      <c r="NG22" s="28"/>
      <c r="NH22" s="17"/>
      <c r="NI22" s="27"/>
      <c r="NJ22" s="27"/>
      <c r="NK22" s="27"/>
      <c r="NL22" s="27"/>
      <c r="NM22" s="27"/>
      <c r="NN22" s="27"/>
      <c r="NO22" s="28"/>
      <c r="NP22" s="17"/>
      <c r="NQ22" s="27"/>
      <c r="NR22" s="27"/>
      <c r="NS22" s="27"/>
      <c r="NT22" s="27"/>
      <c r="NU22" s="27"/>
      <c r="NV22" s="27"/>
      <c r="NW22" s="28"/>
      <c r="NX22" s="17"/>
      <c r="NY22" s="27"/>
      <c r="NZ22" s="27"/>
      <c r="OA22" s="27"/>
      <c r="OB22" s="27"/>
      <c r="OC22" s="27"/>
      <c r="OD22" s="27"/>
      <c r="OE22" s="28"/>
      <c r="OF22" s="17"/>
      <c r="OG22" s="27"/>
      <c r="OH22" s="27"/>
      <c r="OI22" s="27"/>
      <c r="OJ22" s="27"/>
      <c r="OK22" s="27"/>
      <c r="OL22" s="27"/>
      <c r="OM22" s="28"/>
      <c r="ON22" s="17"/>
      <c r="OO22" s="27"/>
      <c r="OP22" s="27"/>
      <c r="OQ22" s="27"/>
      <c r="OR22" s="27"/>
      <c r="OS22" s="27"/>
      <c r="OT22" s="27"/>
      <c r="OU22" s="28"/>
      <c r="OV22" s="17"/>
      <c r="OW22" s="27"/>
      <c r="OX22" s="27"/>
      <c r="OY22" s="27"/>
      <c r="OZ22" s="27"/>
      <c r="PA22" s="27"/>
      <c r="PB22" s="27"/>
      <c r="PC22" s="28"/>
      <c r="PD22" s="17"/>
      <c r="PE22" s="27"/>
      <c r="PF22" s="27"/>
      <c r="PG22" s="27"/>
      <c r="PH22" s="27"/>
      <c r="PI22" s="27"/>
      <c r="PJ22" s="27"/>
      <c r="PK22" s="28"/>
      <c r="PL22" s="17"/>
      <c r="PM22" s="27"/>
      <c r="PN22" s="27"/>
      <c r="PO22" s="27"/>
      <c r="PP22" s="27"/>
      <c r="PQ22" s="27"/>
      <c r="PR22" s="27"/>
      <c r="PS22" s="28"/>
      <c r="PT22" s="17"/>
      <c r="PU22" s="27"/>
      <c r="PV22" s="27"/>
      <c r="PW22" s="27"/>
      <c r="PX22" s="27"/>
      <c r="PY22" s="27"/>
      <c r="PZ22" s="27"/>
      <c r="QA22" s="28"/>
      <c r="QB22" s="17"/>
      <c r="QC22" s="27"/>
      <c r="QD22" s="27"/>
      <c r="QE22" s="27"/>
      <c r="QF22" s="27"/>
      <c r="QG22" s="27"/>
      <c r="QH22" s="27"/>
      <c r="QI22" s="28"/>
      <c r="QJ22" s="17"/>
      <c r="QK22" s="27"/>
      <c r="QL22" s="27"/>
      <c r="QM22" s="27"/>
      <c r="QN22" s="27"/>
      <c r="QO22" s="27"/>
      <c r="QP22" s="27"/>
      <c r="QQ22" s="28"/>
      <c r="QR22" s="17"/>
      <c r="QS22" s="27"/>
      <c r="QT22" s="27"/>
      <c r="QU22" s="27"/>
      <c r="QV22" s="27"/>
      <c r="QW22" s="27"/>
      <c r="QX22" s="27"/>
      <c r="QY22" s="28"/>
      <c r="QZ22" s="17"/>
      <c r="RA22" s="27"/>
      <c r="RB22" s="27"/>
      <c r="RC22" s="27"/>
      <c r="RD22" s="27"/>
      <c r="RE22" s="27"/>
      <c r="RF22" s="27"/>
      <c r="RG22" s="28"/>
      <c r="RH22" s="17"/>
      <c r="RI22" s="27"/>
      <c r="RJ22" s="27"/>
      <c r="RK22" s="27"/>
      <c r="RL22" s="27"/>
      <c r="RM22" s="27"/>
      <c r="RN22" s="27"/>
      <c r="RO22" s="28"/>
      <c r="RP22" s="17"/>
      <c r="RQ22" s="27"/>
      <c r="RR22" s="27"/>
      <c r="RS22" s="27"/>
      <c r="RT22" s="27"/>
      <c r="RU22" s="27"/>
      <c r="RV22" s="27"/>
      <c r="RW22" s="28"/>
      <c r="RX22" s="17"/>
      <c r="RY22" s="27"/>
      <c r="RZ22" s="27"/>
      <c r="SA22" s="27"/>
      <c r="SB22" s="27"/>
      <c r="SC22" s="27"/>
      <c r="SD22" s="27"/>
      <c r="SE22" s="28"/>
      <c r="SF22" s="17"/>
      <c r="SG22" s="27"/>
      <c r="SH22" s="27"/>
      <c r="SI22" s="27"/>
      <c r="SJ22" s="27"/>
      <c r="SK22" s="27"/>
      <c r="SL22" s="27"/>
      <c r="SM22" s="28"/>
      <c r="SN22" s="17"/>
      <c r="SO22" s="27"/>
      <c r="SP22" s="27"/>
      <c r="SQ22" s="27"/>
      <c r="SR22" s="27"/>
      <c r="SS22" s="27"/>
      <c r="ST22" s="27"/>
      <c r="SU22" s="28"/>
      <c r="SV22" s="17"/>
      <c r="SW22" s="27"/>
      <c r="SX22" s="27"/>
      <c r="SY22" s="27"/>
      <c r="SZ22" s="27"/>
      <c r="TA22" s="27"/>
      <c r="TB22" s="27"/>
      <c r="TC22" s="28"/>
      <c r="TD22" s="17"/>
      <c r="TE22" s="27"/>
      <c r="TF22" s="27"/>
      <c r="TG22" s="27"/>
      <c r="TH22" s="27"/>
      <c r="TI22" s="27"/>
      <c r="TJ22" s="27"/>
      <c r="TK22" s="28"/>
      <c r="TL22" s="17"/>
      <c r="TM22" s="27"/>
      <c r="TN22" s="27"/>
      <c r="TO22" s="27"/>
      <c r="TP22" s="27"/>
      <c r="TQ22" s="27"/>
      <c r="TR22" s="27"/>
      <c r="TS22" s="28"/>
      <c r="TT22" s="17"/>
      <c r="TU22" s="27"/>
      <c r="TV22" s="27"/>
      <c r="TW22" s="27"/>
      <c r="TX22" s="27"/>
      <c r="TY22" s="27"/>
      <c r="TZ22" s="27"/>
      <c r="UA22" s="28"/>
      <c r="UB22" s="17"/>
      <c r="UC22" s="27"/>
      <c r="UD22" s="27"/>
      <c r="UE22" s="27"/>
      <c r="UF22" s="27"/>
      <c r="UG22" s="27"/>
      <c r="UH22" s="27"/>
      <c r="UI22" s="28"/>
      <c r="UJ22" s="17"/>
      <c r="UK22" s="27"/>
      <c r="UL22" s="27"/>
      <c r="UM22" s="27"/>
      <c r="UN22" s="27"/>
      <c r="UO22" s="27"/>
      <c r="UP22" s="27"/>
      <c r="UQ22" s="28"/>
      <c r="UR22" s="17"/>
      <c r="US22" s="27"/>
      <c r="UT22" s="27"/>
      <c r="UU22" s="27"/>
      <c r="UV22" s="27"/>
      <c r="UW22" s="27"/>
      <c r="UX22" s="27"/>
      <c r="UY22" s="28"/>
      <c r="UZ22" s="17"/>
      <c r="VA22" s="27"/>
      <c r="VB22" s="27"/>
      <c r="VC22" s="27"/>
      <c r="VD22" s="27"/>
      <c r="VE22" s="27"/>
      <c r="VF22" s="27"/>
      <c r="VG22" s="28"/>
      <c r="VH22" s="17"/>
      <c r="VI22" s="27"/>
      <c r="VJ22" s="27"/>
      <c r="VK22" s="27"/>
      <c r="VL22" s="27"/>
      <c r="VM22" s="27"/>
      <c r="VN22" s="27"/>
      <c r="VO22" s="28"/>
      <c r="VP22" s="17"/>
      <c r="VQ22" s="27"/>
      <c r="VR22" s="27"/>
      <c r="VS22" s="27"/>
      <c r="VT22" s="27"/>
      <c r="VU22" s="27"/>
      <c r="VV22" s="27"/>
      <c r="VW22" s="28"/>
      <c r="VX22" s="17"/>
      <c r="VY22" s="27"/>
      <c r="VZ22" s="27"/>
      <c r="WA22" s="27"/>
      <c r="WB22" s="27"/>
      <c r="WC22" s="27"/>
      <c r="WD22" s="27"/>
      <c r="WE22" s="28"/>
      <c r="WF22" s="17"/>
      <c r="WG22" s="27"/>
      <c r="WH22" s="27"/>
      <c r="WI22" s="27"/>
      <c r="WJ22" s="27"/>
      <c r="WK22" s="27"/>
      <c r="WL22" s="27"/>
      <c r="WM22" s="28"/>
      <c r="WN22" s="17"/>
      <c r="WO22" s="27"/>
      <c r="WP22" s="27"/>
      <c r="WQ22" s="27"/>
      <c r="WR22" s="27"/>
      <c r="WS22" s="27"/>
      <c r="WT22" s="27"/>
      <c r="WU22" s="28"/>
      <c r="WV22" s="17"/>
      <c r="WW22" s="27"/>
      <c r="WX22" s="27"/>
      <c r="WY22" s="27"/>
      <c r="WZ22" s="27"/>
      <c r="XA22" s="27"/>
      <c r="XB22" s="27"/>
      <c r="XC22" s="28"/>
      <c r="XD22" s="17"/>
      <c r="XE22" s="27"/>
      <c r="XF22" s="27"/>
      <c r="XG22" s="27"/>
      <c r="XH22" s="27"/>
      <c r="XI22" s="27"/>
      <c r="XJ22" s="27"/>
      <c r="XK22" s="28"/>
      <c r="XL22" s="17"/>
      <c r="XM22" s="27"/>
      <c r="XN22" s="27"/>
      <c r="XO22" s="27"/>
      <c r="XP22" s="27"/>
      <c r="XQ22" s="27"/>
      <c r="XR22" s="27"/>
      <c r="XS22" s="28"/>
      <c r="XT22" s="17"/>
      <c r="XU22" s="27"/>
      <c r="XV22" s="27"/>
      <c r="XW22" s="27"/>
      <c r="XX22" s="27"/>
      <c r="XY22" s="27"/>
      <c r="XZ22" s="27"/>
      <c r="YA22" s="28"/>
      <c r="YB22" s="17"/>
      <c r="YC22" s="27"/>
      <c r="YD22" s="27"/>
      <c r="YE22" s="27"/>
      <c r="YF22" s="27"/>
      <c r="YG22" s="27"/>
      <c r="YH22" s="27"/>
      <c r="YI22" s="28"/>
      <c r="YJ22" s="17"/>
      <c r="YK22" s="27"/>
      <c r="YL22" s="27"/>
      <c r="YM22" s="27"/>
      <c r="YN22" s="27"/>
      <c r="YO22" s="27"/>
      <c r="YP22" s="27"/>
      <c r="YQ22" s="28"/>
      <c r="YR22" s="17"/>
      <c r="YS22" s="27"/>
      <c r="YT22" s="27"/>
      <c r="YU22" s="27"/>
      <c r="YV22" s="27"/>
      <c r="YW22" s="27"/>
      <c r="YX22" s="27"/>
      <c r="YY22" s="28"/>
      <c r="YZ22" s="17"/>
      <c r="ZA22" s="27"/>
      <c r="ZB22" s="27"/>
      <c r="ZC22" s="27"/>
      <c r="ZD22" s="27"/>
      <c r="ZE22" s="27"/>
      <c r="ZF22" s="27"/>
      <c r="ZG22" s="28"/>
      <c r="ZH22" s="17"/>
      <c r="ZI22" s="27"/>
      <c r="ZJ22" s="27"/>
      <c r="ZK22" s="27"/>
      <c r="ZL22" s="27"/>
      <c r="ZM22" s="27"/>
      <c r="ZN22" s="27"/>
      <c r="ZO22" s="28"/>
      <c r="ZP22" s="17"/>
      <c r="ZQ22" s="27"/>
      <c r="ZR22" s="27"/>
      <c r="ZS22" s="27"/>
      <c r="ZT22" s="27"/>
      <c r="ZU22" s="27"/>
      <c r="ZV22" s="27"/>
      <c r="ZW22" s="28"/>
      <c r="ZX22" s="17"/>
      <c r="ZY22" s="27"/>
      <c r="ZZ22" s="27"/>
      <c r="AAA22" s="27"/>
      <c r="AAB22" s="27"/>
      <c r="AAC22" s="27"/>
      <c r="AAD22" s="27"/>
      <c r="AAE22" s="28"/>
      <c r="AAF22" s="17"/>
      <c r="AAG22" s="27"/>
      <c r="AAH22" s="27"/>
      <c r="AAI22" s="27"/>
      <c r="AAJ22" s="27"/>
      <c r="AAK22" s="27"/>
      <c r="AAL22" s="27"/>
      <c r="AAM22" s="28"/>
      <c r="AAN22" s="17"/>
      <c r="AAO22" s="27"/>
      <c r="AAP22" s="27"/>
      <c r="AAQ22" s="27"/>
      <c r="AAR22" s="27"/>
      <c r="AAS22" s="27"/>
      <c r="AAT22" s="27"/>
      <c r="AAU22" s="28"/>
      <c r="AAV22" s="17"/>
      <c r="AAW22" s="27"/>
      <c r="AAX22" s="27"/>
      <c r="AAY22" s="27"/>
      <c r="AAZ22" s="27"/>
      <c r="ABA22" s="27"/>
      <c r="ABB22" s="27"/>
      <c r="ABC22" s="28"/>
      <c r="ABD22" s="17"/>
      <c r="ABE22" s="27"/>
      <c r="ABF22" s="27"/>
      <c r="ABG22" s="27"/>
      <c r="ABH22" s="27"/>
      <c r="ABI22" s="27"/>
      <c r="ABJ22" s="27"/>
      <c r="ABK22" s="28"/>
      <c r="ABL22" s="17"/>
      <c r="ABM22" s="27"/>
      <c r="ABN22" s="27"/>
      <c r="ABO22" s="27"/>
      <c r="ABP22" s="27"/>
      <c r="ABQ22" s="27"/>
      <c r="ABR22" s="27"/>
      <c r="ABS22" s="28"/>
      <c r="ABT22" s="17"/>
      <c r="ABU22" s="27"/>
      <c r="ABV22" s="27"/>
      <c r="ABW22" s="27"/>
      <c r="ABX22" s="27"/>
      <c r="ABY22" s="27"/>
      <c r="ABZ22" s="27"/>
      <c r="ACA22" s="28"/>
      <c r="ACB22" s="17"/>
      <c r="ACC22" s="27"/>
      <c r="ACD22" s="27"/>
      <c r="ACE22" s="27"/>
      <c r="ACF22" s="27"/>
      <c r="ACG22" s="27"/>
      <c r="ACH22" s="27"/>
      <c r="ACI22" s="28"/>
      <c r="ACJ22" s="17"/>
      <c r="ACK22" s="27"/>
      <c r="ACL22" s="27"/>
      <c r="ACM22" s="27"/>
      <c r="ACN22" s="27"/>
      <c r="ACO22" s="27"/>
      <c r="ACP22" s="27"/>
      <c r="ACQ22" s="28"/>
      <c r="ACR22" s="17"/>
      <c r="ACS22" s="27"/>
      <c r="ACT22" s="27"/>
      <c r="ACU22" s="27"/>
      <c r="ACV22" s="27"/>
      <c r="ACW22" s="27"/>
      <c r="ACX22" s="27"/>
      <c r="ACY22" s="28"/>
      <c r="ACZ22" s="17"/>
      <c r="ADA22" s="27"/>
      <c r="ADB22" s="27"/>
      <c r="ADC22" s="27"/>
      <c r="ADD22" s="27"/>
      <c r="ADE22" s="27"/>
      <c r="ADF22" s="27"/>
      <c r="ADG22" s="28"/>
      <c r="ADH22" s="17"/>
      <c r="ADI22" s="27"/>
      <c r="ADJ22" s="27"/>
      <c r="ADK22" s="27"/>
      <c r="ADL22" s="27"/>
      <c r="ADM22" s="27"/>
      <c r="ADN22" s="27"/>
      <c r="ADO22" s="28"/>
      <c r="ADP22" s="17"/>
      <c r="ADQ22" s="27"/>
      <c r="ADR22" s="27"/>
      <c r="ADS22" s="27"/>
      <c r="ADT22" s="27"/>
      <c r="ADU22" s="27"/>
      <c r="ADV22" s="27"/>
      <c r="ADW22" s="28"/>
      <c r="ADX22" s="17"/>
      <c r="ADY22" s="27"/>
      <c r="ADZ22" s="27"/>
      <c r="AEA22" s="27"/>
      <c r="AEB22" s="27"/>
      <c r="AEC22" s="27"/>
      <c r="AED22" s="27"/>
      <c r="AEE22" s="28"/>
      <c r="AEF22" s="17"/>
      <c r="AEG22" s="27"/>
      <c r="AEH22" s="27"/>
      <c r="AEI22" s="27"/>
      <c r="AEJ22" s="27"/>
      <c r="AEK22" s="27"/>
      <c r="AEL22" s="27"/>
      <c r="AEM22" s="28"/>
      <c r="AEN22" s="17"/>
      <c r="AEO22" s="27"/>
      <c r="AEP22" s="27"/>
      <c r="AEQ22" s="27"/>
      <c r="AER22" s="27"/>
      <c r="AES22" s="27"/>
      <c r="AET22" s="27"/>
      <c r="AEU22" s="28"/>
      <c r="AEV22" s="17"/>
      <c r="AEW22" s="27"/>
      <c r="AEX22" s="27"/>
      <c r="AEY22" s="27"/>
      <c r="AEZ22" s="27"/>
      <c r="AFA22" s="27"/>
      <c r="AFB22" s="27"/>
      <c r="AFC22" s="28"/>
      <c r="AFD22" s="17"/>
      <c r="AFE22" s="27"/>
      <c r="AFF22" s="27"/>
      <c r="AFG22" s="27"/>
      <c r="AFH22" s="27"/>
      <c r="AFI22" s="27"/>
      <c r="AFJ22" s="27"/>
      <c r="AFK22" s="28"/>
      <c r="AFL22" s="17"/>
      <c r="AFM22" s="27"/>
      <c r="AFN22" s="27"/>
      <c r="AFO22" s="27"/>
      <c r="AFP22" s="27"/>
      <c r="AFQ22" s="27"/>
      <c r="AFR22" s="27"/>
      <c r="AFS22" s="28"/>
      <c r="AFT22" s="17"/>
      <c r="AFU22" s="27"/>
      <c r="AFV22" s="27"/>
      <c r="AFW22" s="27"/>
      <c r="AFX22" s="27"/>
      <c r="AFY22" s="27"/>
      <c r="AFZ22" s="27"/>
      <c r="AGA22" s="28"/>
      <c r="AGB22" s="17"/>
      <c r="AGC22" s="27"/>
      <c r="AGD22" s="27"/>
      <c r="AGE22" s="27"/>
      <c r="AGF22" s="27"/>
      <c r="AGG22" s="27"/>
      <c r="AGH22" s="27"/>
      <c r="AGI22" s="28"/>
      <c r="AGJ22" s="17"/>
      <c r="AGK22" s="27"/>
      <c r="AGL22" s="27"/>
      <c r="AGM22" s="27"/>
      <c r="AGN22" s="27"/>
      <c r="AGO22" s="27"/>
      <c r="AGP22" s="27"/>
      <c r="AGQ22" s="28"/>
      <c r="AGR22" s="17"/>
      <c r="AGS22" s="27"/>
      <c r="AGT22" s="27"/>
      <c r="AGU22" s="27"/>
      <c r="AGV22" s="27"/>
      <c r="AGW22" s="27"/>
      <c r="AGX22" s="27"/>
      <c r="AGY22" s="28"/>
      <c r="AGZ22" s="17"/>
      <c r="AHA22" s="27"/>
      <c r="AHB22" s="27"/>
      <c r="AHC22" s="27"/>
      <c r="AHD22" s="27"/>
      <c r="AHE22" s="27"/>
      <c r="AHF22" s="27"/>
      <c r="AHG22" s="28"/>
      <c r="AHH22" s="17"/>
      <c r="AHI22" s="27"/>
      <c r="AHJ22" s="27"/>
      <c r="AHK22" s="27"/>
      <c r="AHL22" s="27"/>
      <c r="AHM22" s="27"/>
      <c r="AHN22" s="27"/>
      <c r="AHO22" s="28"/>
      <c r="AHP22" s="17"/>
      <c r="AHQ22" s="27"/>
      <c r="AHR22" s="27"/>
      <c r="AHS22" s="27"/>
      <c r="AHT22" s="27"/>
      <c r="AHU22" s="27"/>
      <c r="AHV22" s="27"/>
      <c r="AHW22" s="28"/>
      <c r="AHX22" s="17"/>
      <c r="AHY22" s="27"/>
      <c r="AHZ22" s="27"/>
      <c r="AIA22" s="27"/>
      <c r="AIB22" s="27"/>
      <c r="AIC22" s="27"/>
      <c r="AID22" s="27"/>
      <c r="AIE22" s="28"/>
      <c r="AIF22" s="17"/>
      <c r="AIG22" s="27"/>
      <c r="AIH22" s="27"/>
      <c r="AII22" s="27"/>
      <c r="AIJ22" s="27"/>
      <c r="AIK22" s="27"/>
      <c r="AIL22" s="27"/>
      <c r="AIM22" s="28"/>
      <c r="AIN22" s="17"/>
      <c r="AIO22" s="27"/>
      <c r="AIP22" s="27"/>
      <c r="AIQ22" s="27"/>
      <c r="AIR22" s="27"/>
      <c r="AIS22" s="27"/>
      <c r="AIT22" s="27"/>
      <c r="AIU22" s="28"/>
      <c r="AIV22" s="17"/>
      <c r="AIW22" s="27"/>
      <c r="AIX22" s="27"/>
      <c r="AIY22" s="27"/>
      <c r="AIZ22" s="27"/>
      <c r="AJA22" s="27"/>
      <c r="AJB22" s="27"/>
      <c r="AJC22" s="28"/>
      <c r="AJD22" s="17"/>
      <c r="AJE22" s="27"/>
      <c r="AJF22" s="27"/>
      <c r="AJG22" s="27"/>
      <c r="AJH22" s="27"/>
      <c r="AJI22" s="27"/>
      <c r="AJJ22" s="27"/>
      <c r="AJK22" s="28"/>
      <c r="AJL22" s="17"/>
      <c r="AJM22" s="27"/>
      <c r="AJN22" s="27"/>
      <c r="AJO22" s="27"/>
      <c r="AJP22" s="27"/>
      <c r="AJQ22" s="27"/>
      <c r="AJR22" s="27"/>
      <c r="AJS22" s="28"/>
      <c r="AJT22" s="17"/>
      <c r="AJU22" s="27"/>
      <c r="AJV22" s="27"/>
      <c r="AJW22" s="27"/>
      <c r="AJX22" s="27"/>
      <c r="AJY22" s="27"/>
      <c r="AJZ22" s="27"/>
      <c r="AKA22" s="28"/>
      <c r="AKB22" s="17"/>
      <c r="AKC22" s="27"/>
      <c r="AKD22" s="27"/>
      <c r="AKE22" s="27"/>
      <c r="AKF22" s="27"/>
      <c r="AKG22" s="27"/>
      <c r="AKH22" s="27"/>
      <c r="AKI22" s="28"/>
      <c r="AKJ22" s="17"/>
      <c r="AKK22" s="27"/>
      <c r="AKL22" s="27"/>
      <c r="AKM22" s="27"/>
      <c r="AKN22" s="27"/>
      <c r="AKO22" s="27"/>
      <c r="AKP22" s="27"/>
      <c r="AKQ22" s="28"/>
      <c r="AKR22" s="17"/>
      <c r="AKS22" s="27"/>
      <c r="AKT22" s="27"/>
      <c r="AKU22" s="27"/>
      <c r="AKV22" s="27"/>
      <c r="AKW22" s="27"/>
      <c r="AKX22" s="27"/>
      <c r="AKY22" s="28"/>
      <c r="AKZ22" s="17"/>
      <c r="ALA22" s="27"/>
      <c r="ALB22" s="27"/>
      <c r="ALC22" s="27"/>
      <c r="ALD22" s="27"/>
      <c r="ALE22" s="27"/>
      <c r="ALF22" s="27"/>
      <c r="ALG22" s="28"/>
      <c r="ALH22" s="17"/>
      <c r="ALI22" s="27"/>
      <c r="ALJ22" s="27"/>
      <c r="ALK22" s="27"/>
      <c r="ALL22" s="27"/>
      <c r="ALM22" s="27"/>
      <c r="ALN22" s="27"/>
      <c r="ALO22" s="28"/>
      <c r="ALP22" s="17"/>
      <c r="ALQ22" s="27"/>
      <c r="ALR22" s="27"/>
      <c r="ALS22" s="27"/>
      <c r="ALT22" s="27"/>
      <c r="ALU22" s="27"/>
      <c r="ALV22" s="27"/>
      <c r="ALW22" s="28"/>
      <c r="ALX22" s="17"/>
      <c r="ALY22" s="27"/>
      <c r="ALZ22" s="27"/>
      <c r="AMA22" s="27"/>
      <c r="AMB22" s="27"/>
      <c r="AMC22" s="27"/>
      <c r="AMD22" s="27"/>
      <c r="AME22" s="28"/>
      <c r="AMF22" s="17"/>
      <c r="AMG22" s="27"/>
      <c r="AMH22" s="27"/>
      <c r="AMI22" s="27"/>
      <c r="AMJ22" s="27"/>
      <c r="AMK22" s="27"/>
      <c r="AML22" s="27"/>
      <c r="AMM22" s="28"/>
      <c r="AMN22" s="17"/>
      <c r="AMO22" s="27"/>
      <c r="AMP22" s="27"/>
      <c r="AMQ22" s="27"/>
      <c r="AMR22" s="27"/>
      <c r="AMS22" s="27"/>
      <c r="AMT22" s="27"/>
      <c r="AMU22" s="28"/>
      <c r="AMV22" s="17"/>
      <c r="AMW22" s="27"/>
      <c r="AMX22" s="27"/>
      <c r="AMY22" s="27"/>
      <c r="AMZ22" s="27"/>
      <c r="ANA22" s="27"/>
      <c r="ANB22" s="27"/>
      <c r="ANC22" s="28"/>
      <c r="AND22" s="17"/>
      <c r="ANE22" s="27"/>
      <c r="ANF22" s="27"/>
      <c r="ANG22" s="27"/>
      <c r="ANH22" s="27"/>
      <c r="ANI22" s="27"/>
      <c r="ANJ22" s="27"/>
      <c r="ANK22" s="28"/>
      <c r="ANL22" s="17"/>
      <c r="ANM22" s="27"/>
      <c r="ANN22" s="27"/>
      <c r="ANO22" s="27"/>
      <c r="ANP22" s="27"/>
      <c r="ANQ22" s="27"/>
      <c r="ANR22" s="27"/>
      <c r="ANS22" s="28"/>
      <c r="ANT22" s="17"/>
      <c r="ANU22" s="27"/>
      <c r="ANV22" s="27"/>
      <c r="ANW22" s="27"/>
      <c r="ANX22" s="27"/>
      <c r="ANY22" s="27"/>
      <c r="ANZ22" s="27"/>
      <c r="AOA22" s="28"/>
      <c r="AOB22" s="17"/>
      <c r="AOC22" s="27"/>
      <c r="AOD22" s="27"/>
      <c r="AOE22" s="27"/>
      <c r="AOF22" s="27"/>
      <c r="AOG22" s="27"/>
      <c r="AOH22" s="27"/>
      <c r="AOI22" s="28"/>
      <c r="AOJ22" s="17"/>
      <c r="AOK22" s="27"/>
      <c r="AOL22" s="27"/>
      <c r="AOM22" s="27"/>
      <c r="AON22" s="27"/>
      <c r="AOO22" s="27"/>
      <c r="AOP22" s="27"/>
      <c r="AOQ22" s="28"/>
      <c r="AOR22" s="17"/>
      <c r="AOS22" s="27"/>
      <c r="AOT22" s="27"/>
      <c r="AOU22" s="27"/>
      <c r="AOV22" s="27"/>
      <c r="AOW22" s="27"/>
      <c r="AOX22" s="27"/>
      <c r="AOY22" s="28"/>
      <c r="AOZ22" s="17"/>
      <c r="APA22" s="27"/>
      <c r="APB22" s="27"/>
      <c r="APC22" s="27"/>
      <c r="APD22" s="27"/>
      <c r="APE22" s="27"/>
      <c r="APF22" s="27"/>
      <c r="APG22" s="28"/>
      <c r="APH22" s="17"/>
      <c r="API22" s="27"/>
      <c r="APJ22" s="27"/>
      <c r="APK22" s="27"/>
      <c r="APL22" s="27"/>
      <c r="APM22" s="27"/>
      <c r="APN22" s="27"/>
      <c r="APO22" s="28"/>
      <c r="APP22" s="17"/>
      <c r="APQ22" s="27"/>
      <c r="APR22" s="27"/>
      <c r="APS22" s="27"/>
      <c r="APT22" s="27"/>
      <c r="APU22" s="27"/>
      <c r="APV22" s="27"/>
      <c r="APW22" s="28"/>
      <c r="APX22" s="17"/>
      <c r="APY22" s="27"/>
      <c r="APZ22" s="27"/>
      <c r="AQA22" s="27"/>
      <c r="AQB22" s="27"/>
      <c r="AQC22" s="27"/>
      <c r="AQD22" s="27"/>
      <c r="AQE22" s="28"/>
      <c r="AQF22" s="17"/>
      <c r="AQG22" s="27"/>
      <c r="AQH22" s="27"/>
      <c r="AQI22" s="27"/>
      <c r="AQJ22" s="27"/>
      <c r="AQK22" s="27"/>
      <c r="AQL22" s="27"/>
      <c r="AQM22" s="28"/>
      <c r="AQN22" s="17"/>
      <c r="AQO22" s="27"/>
      <c r="AQP22" s="27"/>
      <c r="AQQ22" s="27"/>
      <c r="AQR22" s="27"/>
      <c r="AQS22" s="27"/>
      <c r="AQT22" s="27"/>
      <c r="AQU22" s="28"/>
      <c r="AQV22" s="17"/>
      <c r="AQW22" s="27"/>
      <c r="AQX22" s="27"/>
      <c r="AQY22" s="27"/>
      <c r="AQZ22" s="27"/>
      <c r="ARA22" s="27"/>
      <c r="ARB22" s="27"/>
      <c r="ARC22" s="28"/>
      <c r="ARD22" s="17"/>
      <c r="ARE22" s="27"/>
      <c r="ARF22" s="27"/>
      <c r="ARG22" s="27"/>
      <c r="ARH22" s="27"/>
      <c r="ARI22" s="27"/>
      <c r="ARJ22" s="27"/>
      <c r="ARK22" s="28"/>
      <c r="ARL22" s="17"/>
      <c r="ARM22" s="27"/>
      <c r="ARN22" s="27"/>
      <c r="ARO22" s="27"/>
      <c r="ARP22" s="27"/>
      <c r="ARQ22" s="27"/>
      <c r="ARR22" s="27"/>
      <c r="ARS22" s="28"/>
      <c r="ART22" s="17"/>
      <c r="ARU22" s="27"/>
      <c r="ARV22" s="27"/>
      <c r="ARW22" s="27"/>
      <c r="ARX22" s="27"/>
      <c r="ARY22" s="27"/>
      <c r="ARZ22" s="27"/>
      <c r="ASA22" s="28"/>
      <c r="ASB22" s="17"/>
      <c r="ASC22" s="27"/>
      <c r="ASD22" s="27"/>
      <c r="ASE22" s="27"/>
      <c r="ASF22" s="27"/>
      <c r="ASG22" s="27"/>
      <c r="ASH22" s="27"/>
      <c r="ASI22" s="28"/>
      <c r="ASJ22" s="17"/>
      <c r="ASK22" s="27"/>
      <c r="ASL22" s="27"/>
      <c r="ASM22" s="27"/>
      <c r="ASN22" s="27"/>
      <c r="ASO22" s="27"/>
      <c r="ASP22" s="27"/>
      <c r="ASQ22" s="28"/>
      <c r="ASR22" s="17"/>
      <c r="ASS22" s="27"/>
      <c r="AST22" s="27"/>
      <c r="ASU22" s="27"/>
      <c r="ASV22" s="27"/>
      <c r="ASW22" s="27"/>
      <c r="ASX22" s="27"/>
      <c r="ASY22" s="28"/>
      <c r="ASZ22" s="17"/>
      <c r="ATA22" s="27"/>
      <c r="ATB22" s="27"/>
      <c r="ATC22" s="27"/>
      <c r="ATD22" s="27"/>
      <c r="ATE22" s="27"/>
      <c r="ATF22" s="27"/>
      <c r="ATG22" s="28"/>
      <c r="ATH22" s="17"/>
      <c r="ATI22" s="27"/>
      <c r="ATJ22" s="27"/>
      <c r="ATK22" s="27"/>
      <c r="ATL22" s="27"/>
      <c r="ATM22" s="27"/>
      <c r="ATN22" s="27"/>
      <c r="ATO22" s="28"/>
      <c r="ATP22" s="17"/>
      <c r="ATQ22" s="27"/>
      <c r="ATR22" s="27"/>
      <c r="ATS22" s="27"/>
      <c r="ATT22" s="27"/>
      <c r="ATU22" s="27"/>
      <c r="ATV22" s="27"/>
      <c r="ATW22" s="28"/>
      <c r="ATX22" s="17"/>
      <c r="ATY22" s="27"/>
      <c r="ATZ22" s="27"/>
      <c r="AUA22" s="27"/>
      <c r="AUB22" s="27"/>
      <c r="AUC22" s="27"/>
      <c r="AUD22" s="27"/>
      <c r="AUE22" s="28"/>
      <c r="AUF22" s="17"/>
      <c r="AUG22" s="27"/>
      <c r="AUH22" s="27"/>
      <c r="AUI22" s="27"/>
      <c r="AUJ22" s="27"/>
      <c r="AUK22" s="27"/>
      <c r="AUL22" s="27"/>
      <c r="AUM22" s="28"/>
      <c r="AUN22" s="17"/>
      <c r="AUO22" s="27"/>
      <c r="AUP22" s="27"/>
      <c r="AUQ22" s="27"/>
      <c r="AUR22" s="27"/>
      <c r="AUS22" s="27"/>
      <c r="AUT22" s="27"/>
      <c r="AUU22" s="28"/>
      <c r="AUV22" s="17"/>
      <c r="AUW22" s="27"/>
      <c r="AUX22" s="27"/>
      <c r="AUY22" s="27"/>
      <c r="AUZ22" s="27"/>
      <c r="AVA22" s="27"/>
      <c r="AVB22" s="27"/>
      <c r="AVC22" s="28"/>
      <c r="AVD22" s="17"/>
      <c r="AVE22" s="27"/>
      <c r="AVF22" s="27"/>
      <c r="AVG22" s="27"/>
      <c r="AVH22" s="27"/>
      <c r="AVI22" s="27"/>
      <c r="AVJ22" s="27"/>
      <c r="AVK22" s="28"/>
      <c r="AVL22" s="17"/>
      <c r="AVM22" s="27"/>
      <c r="AVN22" s="27"/>
      <c r="AVO22" s="27"/>
      <c r="AVP22" s="27"/>
      <c r="AVQ22" s="27"/>
      <c r="AVR22" s="27"/>
      <c r="AVS22" s="28"/>
      <c r="AVT22" s="17"/>
      <c r="AVU22" s="27"/>
      <c r="AVV22" s="27"/>
      <c r="AVW22" s="27"/>
      <c r="AVX22" s="27"/>
      <c r="AVY22" s="27"/>
      <c r="AVZ22" s="27"/>
      <c r="AWA22" s="28"/>
      <c r="AWB22" s="17"/>
      <c r="AWC22" s="27"/>
      <c r="AWD22" s="27"/>
      <c r="AWE22" s="27"/>
      <c r="AWF22" s="27"/>
      <c r="AWG22" s="27"/>
      <c r="AWH22" s="27"/>
      <c r="AWI22" s="28"/>
      <c r="AWJ22" s="17"/>
      <c r="AWK22" s="27"/>
      <c r="AWL22" s="27"/>
      <c r="AWM22" s="27"/>
      <c r="AWN22" s="27"/>
      <c r="AWO22" s="27"/>
      <c r="AWP22" s="27"/>
      <c r="AWQ22" s="28"/>
      <c r="AWR22" s="17"/>
      <c r="AWS22" s="27"/>
      <c r="AWT22" s="27"/>
      <c r="AWU22" s="27"/>
      <c r="AWV22" s="27"/>
      <c r="AWW22" s="27"/>
      <c r="AWX22" s="27"/>
      <c r="AWY22" s="28"/>
      <c r="AWZ22" s="17"/>
      <c r="AXA22" s="27"/>
      <c r="AXB22" s="27"/>
      <c r="AXC22" s="27"/>
      <c r="AXD22" s="27"/>
      <c r="AXE22" s="27"/>
      <c r="AXF22" s="27"/>
      <c r="AXG22" s="28"/>
      <c r="AXH22" s="17"/>
      <c r="AXI22" s="27"/>
      <c r="AXJ22" s="27"/>
      <c r="AXK22" s="27"/>
      <c r="AXL22" s="27"/>
      <c r="AXM22" s="27"/>
      <c r="AXN22" s="27"/>
      <c r="AXO22" s="28"/>
      <c r="AXP22" s="17"/>
      <c r="AXQ22" s="27"/>
      <c r="AXR22" s="27"/>
      <c r="AXS22" s="27"/>
      <c r="AXT22" s="27"/>
      <c r="AXU22" s="27"/>
      <c r="AXV22" s="27"/>
      <c r="AXW22" s="28"/>
      <c r="AXX22" s="17"/>
      <c r="AXY22" s="27"/>
      <c r="AXZ22" s="27"/>
      <c r="AYA22" s="27"/>
      <c r="AYB22" s="27"/>
      <c r="AYC22" s="27"/>
      <c r="AYD22" s="27"/>
      <c r="AYE22" s="28"/>
      <c r="AYF22" s="17"/>
      <c r="AYG22" s="27"/>
      <c r="AYH22" s="27"/>
      <c r="AYI22" s="27"/>
      <c r="AYJ22" s="27"/>
      <c r="AYK22" s="27"/>
      <c r="AYL22" s="27"/>
      <c r="AYM22" s="28"/>
      <c r="AYN22" s="17"/>
      <c r="AYO22" s="27"/>
      <c r="AYP22" s="27"/>
      <c r="AYQ22" s="27"/>
      <c r="AYR22" s="27"/>
      <c r="AYS22" s="27"/>
      <c r="AYT22" s="27"/>
      <c r="AYU22" s="28"/>
      <c r="AYV22" s="17"/>
      <c r="AYW22" s="27"/>
      <c r="AYX22" s="27"/>
      <c r="AYY22" s="27"/>
      <c r="AYZ22" s="27"/>
      <c r="AZA22" s="27"/>
      <c r="AZB22" s="27"/>
      <c r="AZC22" s="28"/>
      <c r="AZD22" s="17"/>
      <c r="AZE22" s="27"/>
      <c r="AZF22" s="27"/>
      <c r="AZG22" s="27"/>
      <c r="AZH22" s="27"/>
      <c r="AZI22" s="27"/>
      <c r="AZJ22" s="27"/>
      <c r="AZK22" s="28"/>
      <c r="AZL22" s="17"/>
      <c r="AZM22" s="27"/>
      <c r="AZN22" s="27"/>
      <c r="AZO22" s="27"/>
      <c r="AZP22" s="27"/>
      <c r="AZQ22" s="27"/>
      <c r="AZR22" s="27"/>
      <c r="AZS22" s="28"/>
      <c r="AZT22" s="17"/>
      <c r="AZU22" s="27"/>
      <c r="AZV22" s="27"/>
      <c r="AZW22" s="27"/>
      <c r="AZX22" s="27"/>
      <c r="AZY22" s="27"/>
      <c r="AZZ22" s="27"/>
      <c r="BAA22" s="28"/>
      <c r="BAB22" s="17"/>
      <c r="BAC22" s="27"/>
      <c r="BAD22" s="27"/>
      <c r="BAE22" s="27"/>
      <c r="BAF22" s="27"/>
      <c r="BAG22" s="27"/>
      <c r="BAH22" s="27"/>
      <c r="BAI22" s="28"/>
      <c r="BAJ22" s="17"/>
      <c r="BAK22" s="27"/>
      <c r="BAL22" s="27"/>
      <c r="BAM22" s="27"/>
      <c r="BAN22" s="27"/>
      <c r="BAO22" s="27"/>
      <c r="BAP22" s="27"/>
      <c r="BAQ22" s="28"/>
      <c r="BAR22" s="17"/>
      <c r="BAS22" s="27"/>
      <c r="BAT22" s="27"/>
      <c r="BAU22" s="27"/>
      <c r="BAV22" s="27"/>
      <c r="BAW22" s="27"/>
      <c r="BAX22" s="27"/>
      <c r="BAY22" s="28"/>
      <c r="BAZ22" s="17"/>
      <c r="BBA22" s="27"/>
      <c r="BBB22" s="27"/>
      <c r="BBC22" s="27"/>
      <c r="BBD22" s="27"/>
      <c r="BBE22" s="27"/>
      <c r="BBF22" s="27"/>
      <c r="BBG22" s="28"/>
      <c r="BBH22" s="17"/>
      <c r="BBI22" s="27"/>
      <c r="BBJ22" s="27"/>
      <c r="BBK22" s="27"/>
      <c r="BBL22" s="27"/>
      <c r="BBM22" s="27"/>
      <c r="BBN22" s="27"/>
      <c r="BBO22" s="28"/>
      <c r="BBP22" s="17"/>
      <c r="BBQ22" s="27"/>
      <c r="BBR22" s="27"/>
      <c r="BBS22" s="27"/>
      <c r="BBT22" s="27"/>
      <c r="BBU22" s="27"/>
      <c r="BBV22" s="27"/>
      <c r="BBW22" s="28"/>
      <c r="BBX22" s="17"/>
      <c r="BBY22" s="27"/>
      <c r="BBZ22" s="27"/>
      <c r="BCA22" s="27"/>
      <c r="BCB22" s="27"/>
      <c r="BCC22" s="27"/>
      <c r="BCD22" s="27"/>
      <c r="BCE22" s="28"/>
      <c r="BCF22" s="17"/>
      <c r="BCG22" s="27"/>
      <c r="BCH22" s="27"/>
      <c r="BCI22" s="27"/>
      <c r="BCJ22" s="27"/>
      <c r="BCK22" s="27"/>
      <c r="BCL22" s="27"/>
      <c r="BCM22" s="28"/>
      <c r="BCN22" s="17"/>
      <c r="BCO22" s="27"/>
      <c r="BCP22" s="27"/>
      <c r="BCQ22" s="27"/>
      <c r="BCR22" s="27"/>
      <c r="BCS22" s="27"/>
      <c r="BCT22" s="27"/>
      <c r="BCU22" s="28"/>
      <c r="BCV22" s="17"/>
      <c r="BCW22" s="27"/>
      <c r="BCX22" s="27"/>
      <c r="BCY22" s="27"/>
      <c r="BCZ22" s="27"/>
      <c r="BDA22" s="27"/>
      <c r="BDB22" s="27"/>
      <c r="BDC22" s="28"/>
      <c r="BDD22" s="17"/>
      <c r="BDE22" s="27"/>
      <c r="BDF22" s="27"/>
      <c r="BDG22" s="27"/>
      <c r="BDH22" s="27"/>
      <c r="BDI22" s="27"/>
      <c r="BDJ22" s="27"/>
      <c r="BDK22" s="28"/>
      <c r="BDL22" s="17"/>
      <c r="BDM22" s="27"/>
      <c r="BDN22" s="27"/>
      <c r="BDO22" s="27"/>
      <c r="BDP22" s="27"/>
      <c r="BDQ22" s="27"/>
      <c r="BDR22" s="27"/>
      <c r="BDS22" s="28"/>
      <c r="BDT22" s="17"/>
      <c r="BDU22" s="27"/>
      <c r="BDV22" s="27"/>
      <c r="BDW22" s="27"/>
      <c r="BDX22" s="27"/>
      <c r="BDY22" s="27"/>
      <c r="BDZ22" s="27"/>
      <c r="BEA22" s="28"/>
      <c r="BEB22" s="17"/>
      <c r="BEC22" s="27"/>
      <c r="BED22" s="27"/>
      <c r="BEE22" s="27"/>
      <c r="BEF22" s="27"/>
      <c r="BEG22" s="27"/>
      <c r="BEH22" s="27"/>
      <c r="BEI22" s="28"/>
      <c r="BEJ22" s="17"/>
      <c r="BEK22" s="27"/>
      <c r="BEL22" s="27"/>
      <c r="BEM22" s="27"/>
      <c r="BEN22" s="27"/>
      <c r="BEO22" s="27"/>
      <c r="BEP22" s="27"/>
      <c r="BEQ22" s="28"/>
      <c r="BER22" s="17"/>
      <c r="BES22" s="27"/>
      <c r="BET22" s="27"/>
      <c r="BEU22" s="27"/>
      <c r="BEV22" s="27"/>
      <c r="BEW22" s="27"/>
      <c r="BEX22" s="27"/>
      <c r="BEY22" s="28"/>
      <c r="BEZ22" s="17"/>
      <c r="BFA22" s="27"/>
      <c r="BFB22" s="27"/>
      <c r="BFC22" s="27"/>
      <c r="BFD22" s="27"/>
      <c r="BFE22" s="27"/>
      <c r="BFF22" s="27"/>
      <c r="BFG22" s="28"/>
      <c r="BFH22" s="17"/>
      <c r="BFI22" s="27"/>
      <c r="BFJ22" s="27"/>
      <c r="BFK22" s="27"/>
      <c r="BFL22" s="27"/>
      <c r="BFM22" s="27"/>
      <c r="BFN22" s="27"/>
      <c r="BFO22" s="28"/>
      <c r="BFP22" s="17"/>
      <c r="BFQ22" s="27"/>
      <c r="BFR22" s="27"/>
      <c r="BFS22" s="27"/>
      <c r="BFT22" s="27"/>
      <c r="BFU22" s="27"/>
      <c r="BFV22" s="27"/>
      <c r="BFW22" s="28"/>
      <c r="BFX22" s="17"/>
      <c r="BFY22" s="27"/>
      <c r="BFZ22" s="27"/>
      <c r="BGA22" s="27"/>
      <c r="BGB22" s="27"/>
      <c r="BGC22" s="27"/>
      <c r="BGD22" s="27"/>
      <c r="BGE22" s="28"/>
      <c r="BGF22" s="17"/>
      <c r="BGG22" s="27"/>
      <c r="BGH22" s="27"/>
      <c r="BGI22" s="27"/>
      <c r="BGJ22" s="27"/>
      <c r="BGK22" s="27"/>
      <c r="BGL22" s="27"/>
      <c r="BGM22" s="28"/>
      <c r="BGN22" s="17"/>
      <c r="BGO22" s="27"/>
      <c r="BGP22" s="27"/>
      <c r="BGQ22" s="27"/>
      <c r="BGR22" s="27"/>
      <c r="BGS22" s="27"/>
      <c r="BGT22" s="27"/>
      <c r="BGU22" s="28"/>
      <c r="BGV22" s="17"/>
      <c r="BGW22" s="27"/>
      <c r="BGX22" s="27"/>
      <c r="BGY22" s="27"/>
      <c r="BGZ22" s="27"/>
      <c r="BHA22" s="27"/>
      <c r="BHB22" s="27"/>
      <c r="BHC22" s="28"/>
      <c r="BHD22" s="17"/>
      <c r="BHE22" s="27"/>
      <c r="BHF22" s="27"/>
      <c r="BHG22" s="27"/>
      <c r="BHH22" s="27"/>
      <c r="BHI22" s="27"/>
      <c r="BHJ22" s="27"/>
      <c r="BHK22" s="28"/>
      <c r="BHL22" s="17"/>
      <c r="BHM22" s="27"/>
      <c r="BHN22" s="27"/>
      <c r="BHO22" s="27"/>
      <c r="BHP22" s="27"/>
      <c r="BHQ22" s="27"/>
      <c r="BHR22" s="27"/>
      <c r="BHS22" s="28"/>
      <c r="BHT22" s="17"/>
      <c r="BHU22" s="27"/>
      <c r="BHV22" s="27"/>
      <c r="BHW22" s="27"/>
      <c r="BHX22" s="27"/>
      <c r="BHY22" s="27"/>
      <c r="BHZ22" s="27"/>
      <c r="BIA22" s="28"/>
      <c r="BIB22" s="17"/>
      <c r="BIC22" s="27"/>
      <c r="BID22" s="27"/>
      <c r="BIE22" s="27"/>
      <c r="BIF22" s="27"/>
      <c r="BIG22" s="27"/>
      <c r="BIH22" s="27"/>
      <c r="BII22" s="28"/>
      <c r="BIJ22" s="17"/>
      <c r="BIK22" s="27"/>
      <c r="BIL22" s="27"/>
      <c r="BIM22" s="27"/>
      <c r="BIN22" s="27"/>
      <c r="BIO22" s="27"/>
      <c r="BIP22" s="27"/>
      <c r="BIQ22" s="28"/>
      <c r="BIR22" s="17"/>
      <c r="BIS22" s="27"/>
      <c r="BIT22" s="27"/>
      <c r="BIU22" s="27"/>
      <c r="BIV22" s="27"/>
      <c r="BIW22" s="27"/>
      <c r="BIX22" s="27"/>
      <c r="BIY22" s="28"/>
      <c r="BIZ22" s="17"/>
      <c r="BJA22" s="27"/>
      <c r="BJB22" s="27"/>
      <c r="BJC22" s="27"/>
      <c r="BJD22" s="27"/>
      <c r="BJE22" s="27"/>
      <c r="BJF22" s="27"/>
      <c r="BJG22" s="28"/>
      <c r="BJH22" s="17"/>
      <c r="BJI22" s="27"/>
      <c r="BJJ22" s="27"/>
      <c r="BJK22" s="27"/>
      <c r="BJL22" s="27"/>
      <c r="BJM22" s="27"/>
      <c r="BJN22" s="27"/>
      <c r="BJO22" s="28"/>
      <c r="BJP22" s="17"/>
      <c r="BJQ22" s="27"/>
      <c r="BJR22" s="27"/>
      <c r="BJS22" s="27"/>
      <c r="BJT22" s="27"/>
      <c r="BJU22" s="27"/>
      <c r="BJV22" s="27"/>
      <c r="BJW22" s="28"/>
      <c r="BJX22" s="17"/>
      <c r="BJY22" s="27"/>
      <c r="BJZ22" s="27"/>
      <c r="BKA22" s="27"/>
      <c r="BKB22" s="27"/>
      <c r="BKC22" s="27"/>
      <c r="BKD22" s="27"/>
      <c r="BKE22" s="28"/>
      <c r="BKF22" s="17"/>
      <c r="BKG22" s="27"/>
      <c r="BKH22" s="27"/>
      <c r="BKI22" s="27"/>
      <c r="BKJ22" s="27"/>
      <c r="BKK22" s="27"/>
      <c r="BKL22" s="27"/>
      <c r="BKM22" s="28"/>
      <c r="BKN22" s="17"/>
      <c r="BKO22" s="27"/>
      <c r="BKP22" s="27"/>
      <c r="BKQ22" s="27"/>
      <c r="BKR22" s="27"/>
      <c r="BKS22" s="27"/>
      <c r="BKT22" s="27"/>
      <c r="BKU22" s="28"/>
      <c r="BKV22" s="17"/>
      <c r="BKW22" s="27"/>
      <c r="BKX22" s="27"/>
      <c r="BKY22" s="27"/>
      <c r="BKZ22" s="27"/>
      <c r="BLA22" s="27"/>
      <c r="BLB22" s="27"/>
      <c r="BLC22" s="28"/>
      <c r="BLD22" s="17"/>
      <c r="BLE22" s="27"/>
      <c r="BLF22" s="27"/>
      <c r="BLG22" s="27"/>
      <c r="BLH22" s="27"/>
      <c r="BLI22" s="27"/>
      <c r="BLJ22" s="27"/>
      <c r="BLK22" s="28"/>
      <c r="BLL22" s="17"/>
      <c r="BLM22" s="27"/>
      <c r="BLN22" s="27"/>
      <c r="BLO22" s="27"/>
      <c r="BLP22" s="27"/>
      <c r="BLQ22" s="27"/>
      <c r="BLR22" s="27"/>
      <c r="BLS22" s="28"/>
      <c r="BLT22" s="17"/>
      <c r="BLU22" s="27"/>
      <c r="BLV22" s="27"/>
      <c r="BLW22" s="27"/>
      <c r="BLX22" s="27"/>
      <c r="BLY22" s="27"/>
      <c r="BLZ22" s="27"/>
      <c r="BMA22" s="28"/>
      <c r="BMB22" s="17"/>
      <c r="BMC22" s="27"/>
      <c r="BMD22" s="27"/>
      <c r="BME22" s="27"/>
      <c r="BMF22" s="27"/>
      <c r="BMG22" s="27"/>
      <c r="BMH22" s="27"/>
      <c r="BMI22" s="28"/>
      <c r="BMJ22" s="17"/>
      <c r="BMK22" s="27"/>
      <c r="BML22" s="27"/>
      <c r="BMM22" s="27"/>
      <c r="BMN22" s="27"/>
      <c r="BMO22" s="27"/>
      <c r="BMP22" s="27"/>
      <c r="BMQ22" s="28"/>
      <c r="BMR22" s="17"/>
      <c r="BMS22" s="27"/>
      <c r="BMT22" s="27"/>
      <c r="BMU22" s="27"/>
      <c r="BMV22" s="27"/>
      <c r="BMW22" s="27"/>
      <c r="BMX22" s="27"/>
      <c r="BMY22" s="28"/>
      <c r="BMZ22" s="17"/>
      <c r="BNA22" s="27"/>
      <c r="BNB22" s="27"/>
      <c r="BNC22" s="27"/>
      <c r="BND22" s="27"/>
      <c r="BNE22" s="27"/>
      <c r="BNF22" s="27"/>
      <c r="BNG22" s="28"/>
      <c r="BNH22" s="17"/>
      <c r="BNI22" s="27"/>
      <c r="BNJ22" s="27"/>
      <c r="BNK22" s="27"/>
      <c r="BNL22" s="27"/>
      <c r="BNM22" s="27"/>
      <c r="BNN22" s="27"/>
      <c r="BNO22" s="28"/>
      <c r="BNP22" s="17"/>
      <c r="BNQ22" s="27"/>
      <c r="BNR22" s="27"/>
      <c r="BNS22" s="27"/>
      <c r="BNT22" s="27"/>
      <c r="BNU22" s="27"/>
      <c r="BNV22" s="27"/>
      <c r="BNW22" s="28"/>
      <c r="BNX22" s="17"/>
      <c r="BNY22" s="27"/>
      <c r="BNZ22" s="27"/>
      <c r="BOA22" s="27"/>
      <c r="BOB22" s="27"/>
      <c r="BOC22" s="27"/>
      <c r="BOD22" s="27"/>
      <c r="BOE22" s="28"/>
      <c r="BOF22" s="17"/>
      <c r="BOG22" s="27"/>
      <c r="BOH22" s="27"/>
      <c r="BOI22" s="27"/>
      <c r="BOJ22" s="27"/>
      <c r="BOK22" s="27"/>
      <c r="BOL22" s="27"/>
      <c r="BOM22" s="28"/>
      <c r="BON22" s="17"/>
      <c r="BOO22" s="27"/>
      <c r="BOP22" s="27"/>
      <c r="BOQ22" s="27"/>
      <c r="BOR22" s="27"/>
      <c r="BOS22" s="27"/>
      <c r="BOT22" s="27"/>
      <c r="BOU22" s="28"/>
      <c r="BOV22" s="17"/>
      <c r="BOW22" s="27"/>
      <c r="BOX22" s="27"/>
      <c r="BOY22" s="27"/>
      <c r="BOZ22" s="27"/>
      <c r="BPA22" s="27"/>
      <c r="BPB22" s="27"/>
      <c r="BPC22" s="28"/>
      <c r="BPD22" s="17"/>
      <c r="BPE22" s="27"/>
      <c r="BPF22" s="27"/>
      <c r="BPG22" s="27"/>
      <c r="BPH22" s="27"/>
      <c r="BPI22" s="27"/>
      <c r="BPJ22" s="27"/>
      <c r="BPK22" s="28"/>
      <c r="BPL22" s="17"/>
      <c r="BPM22" s="27"/>
      <c r="BPN22" s="27"/>
      <c r="BPO22" s="27"/>
      <c r="BPP22" s="27"/>
      <c r="BPQ22" s="27"/>
      <c r="BPR22" s="27"/>
      <c r="BPS22" s="28"/>
      <c r="BPT22" s="17"/>
      <c r="BPU22" s="27"/>
      <c r="BPV22" s="27"/>
      <c r="BPW22" s="27"/>
      <c r="BPX22" s="27"/>
      <c r="BPY22" s="27"/>
      <c r="BPZ22" s="27"/>
      <c r="BQA22" s="28"/>
      <c r="BQB22" s="17"/>
      <c r="BQC22" s="27"/>
      <c r="BQD22" s="27"/>
      <c r="BQE22" s="27"/>
      <c r="BQF22" s="27"/>
      <c r="BQG22" s="27"/>
      <c r="BQH22" s="27"/>
      <c r="BQI22" s="28"/>
      <c r="BQJ22" s="17"/>
      <c r="BQK22" s="27"/>
      <c r="BQL22" s="27"/>
      <c r="BQM22" s="27"/>
      <c r="BQN22" s="27"/>
      <c r="BQO22" s="27"/>
      <c r="BQP22" s="27"/>
      <c r="BQQ22" s="28"/>
      <c r="BQR22" s="17"/>
      <c r="BQS22" s="27"/>
      <c r="BQT22" s="27"/>
      <c r="BQU22" s="27"/>
      <c r="BQV22" s="27"/>
      <c r="BQW22" s="27"/>
      <c r="BQX22" s="27"/>
      <c r="BQY22" s="28"/>
      <c r="BQZ22" s="17"/>
      <c r="BRA22" s="27"/>
      <c r="BRB22" s="27"/>
      <c r="BRC22" s="27"/>
      <c r="BRD22" s="27"/>
      <c r="BRE22" s="27"/>
      <c r="BRF22" s="27"/>
      <c r="BRG22" s="28"/>
      <c r="BRH22" s="17"/>
      <c r="BRI22" s="27"/>
      <c r="BRJ22" s="27"/>
      <c r="BRK22" s="27"/>
      <c r="BRL22" s="27"/>
      <c r="BRM22" s="27"/>
      <c r="BRN22" s="27"/>
      <c r="BRO22" s="28"/>
      <c r="BRP22" s="17"/>
      <c r="BRQ22" s="27"/>
      <c r="BRR22" s="27"/>
      <c r="BRS22" s="27"/>
      <c r="BRT22" s="27"/>
      <c r="BRU22" s="27"/>
      <c r="BRV22" s="27"/>
      <c r="BRW22" s="28"/>
      <c r="BRX22" s="17"/>
      <c r="BRY22" s="27"/>
      <c r="BRZ22" s="27"/>
      <c r="BSA22" s="27"/>
      <c r="BSB22" s="27"/>
      <c r="BSC22" s="27"/>
      <c r="BSD22" s="27"/>
      <c r="BSE22" s="28"/>
      <c r="BSF22" s="17"/>
      <c r="BSG22" s="27"/>
      <c r="BSH22" s="27"/>
      <c r="BSI22" s="27"/>
      <c r="BSJ22" s="27"/>
      <c r="BSK22" s="27"/>
      <c r="BSL22" s="27"/>
      <c r="BSM22" s="28"/>
      <c r="BSN22" s="17"/>
      <c r="BSO22" s="27"/>
      <c r="BSP22" s="27"/>
      <c r="BSQ22" s="27"/>
      <c r="BSR22" s="27"/>
      <c r="BSS22" s="27"/>
      <c r="BST22" s="27"/>
      <c r="BSU22" s="28"/>
      <c r="BSV22" s="17"/>
      <c r="BSW22" s="27"/>
      <c r="BSX22" s="27"/>
      <c r="BSY22" s="27"/>
      <c r="BSZ22" s="27"/>
      <c r="BTA22" s="27"/>
      <c r="BTB22" s="27"/>
      <c r="BTC22" s="28"/>
      <c r="BTD22" s="17"/>
      <c r="BTE22" s="27"/>
      <c r="BTF22" s="27"/>
      <c r="BTG22" s="27"/>
      <c r="BTH22" s="27"/>
      <c r="BTI22" s="27"/>
      <c r="BTJ22" s="27"/>
      <c r="BTK22" s="28"/>
      <c r="BTL22" s="17"/>
      <c r="BTM22" s="27"/>
      <c r="BTN22" s="27"/>
      <c r="BTO22" s="27"/>
      <c r="BTP22" s="27"/>
      <c r="BTQ22" s="27"/>
      <c r="BTR22" s="27"/>
      <c r="BTS22" s="28"/>
      <c r="BTT22" s="17"/>
      <c r="BTU22" s="27"/>
      <c r="BTV22" s="27"/>
      <c r="BTW22" s="27"/>
      <c r="BTX22" s="27"/>
      <c r="BTY22" s="27"/>
      <c r="BTZ22" s="27"/>
      <c r="BUA22" s="28"/>
      <c r="BUB22" s="17"/>
      <c r="BUC22" s="27"/>
      <c r="BUD22" s="27"/>
      <c r="BUE22" s="27"/>
      <c r="BUF22" s="27"/>
      <c r="BUG22" s="27"/>
      <c r="BUH22" s="27"/>
      <c r="BUI22" s="28"/>
      <c r="BUJ22" s="17"/>
      <c r="BUK22" s="27"/>
      <c r="BUL22" s="27"/>
      <c r="BUM22" s="27"/>
      <c r="BUN22" s="27"/>
      <c r="BUO22" s="27"/>
      <c r="BUP22" s="27"/>
      <c r="BUQ22" s="28"/>
      <c r="BUR22" s="17"/>
      <c r="BUS22" s="27"/>
      <c r="BUT22" s="27"/>
      <c r="BUU22" s="27"/>
      <c r="BUV22" s="27"/>
      <c r="BUW22" s="27"/>
      <c r="BUX22" s="27"/>
      <c r="BUY22" s="28"/>
      <c r="BUZ22" s="17"/>
      <c r="BVA22" s="27"/>
      <c r="BVB22" s="27"/>
      <c r="BVC22" s="27"/>
      <c r="BVD22" s="27"/>
      <c r="BVE22" s="27"/>
      <c r="BVF22" s="27"/>
      <c r="BVG22" s="28"/>
      <c r="BVH22" s="17"/>
      <c r="BVI22" s="27"/>
      <c r="BVJ22" s="27"/>
      <c r="BVK22" s="27"/>
      <c r="BVL22" s="27"/>
      <c r="BVM22" s="27"/>
      <c r="BVN22" s="27"/>
      <c r="BVO22" s="28"/>
      <c r="BVP22" s="17"/>
      <c r="BVQ22" s="27"/>
      <c r="BVR22" s="27"/>
      <c r="BVS22" s="27"/>
      <c r="BVT22" s="27"/>
      <c r="BVU22" s="27"/>
      <c r="BVV22" s="27"/>
      <c r="BVW22" s="28"/>
      <c r="BVX22" s="17"/>
      <c r="BVY22" s="27"/>
      <c r="BVZ22" s="27"/>
      <c r="BWA22" s="27"/>
      <c r="BWB22" s="27"/>
      <c r="BWC22" s="27"/>
      <c r="BWD22" s="27"/>
      <c r="BWE22" s="28"/>
      <c r="BWF22" s="17"/>
      <c r="BWG22" s="27"/>
      <c r="BWH22" s="27"/>
      <c r="BWI22" s="27"/>
      <c r="BWJ22" s="27"/>
      <c r="BWK22" s="27"/>
      <c r="BWL22" s="27"/>
      <c r="BWM22" s="28"/>
      <c r="BWN22" s="17"/>
      <c r="BWO22" s="27"/>
      <c r="BWP22" s="27"/>
      <c r="BWQ22" s="27"/>
      <c r="BWR22" s="27"/>
      <c r="BWS22" s="27"/>
      <c r="BWT22" s="27"/>
      <c r="BWU22" s="28"/>
      <c r="BWV22" s="17"/>
      <c r="BWW22" s="27"/>
      <c r="BWX22" s="27"/>
      <c r="BWY22" s="27"/>
      <c r="BWZ22" s="27"/>
      <c r="BXA22" s="27"/>
      <c r="BXB22" s="27"/>
      <c r="BXC22" s="28"/>
      <c r="BXD22" s="17"/>
      <c r="BXE22" s="27"/>
      <c r="BXF22" s="27"/>
      <c r="BXG22" s="27"/>
      <c r="BXH22" s="27"/>
      <c r="BXI22" s="27"/>
      <c r="BXJ22" s="27"/>
      <c r="BXK22" s="28"/>
      <c r="BXL22" s="17"/>
      <c r="BXM22" s="27"/>
      <c r="BXN22" s="27"/>
      <c r="BXO22" s="27"/>
      <c r="BXP22" s="27"/>
      <c r="BXQ22" s="27"/>
      <c r="BXR22" s="27"/>
      <c r="BXS22" s="28"/>
      <c r="BXT22" s="17"/>
      <c r="BXU22" s="27"/>
      <c r="BXV22" s="27"/>
      <c r="BXW22" s="27"/>
      <c r="BXX22" s="27"/>
      <c r="BXY22" s="27"/>
      <c r="BXZ22" s="27"/>
      <c r="BYA22" s="28"/>
      <c r="BYB22" s="17"/>
      <c r="BYC22" s="27"/>
      <c r="BYD22" s="27"/>
      <c r="BYE22" s="27"/>
      <c r="BYF22" s="27"/>
      <c r="BYG22" s="27"/>
      <c r="BYH22" s="27"/>
      <c r="BYI22" s="28"/>
      <c r="BYJ22" s="17"/>
      <c r="BYK22" s="27"/>
      <c r="BYL22" s="27"/>
      <c r="BYM22" s="27"/>
      <c r="BYN22" s="27"/>
      <c r="BYO22" s="27"/>
      <c r="BYP22" s="27"/>
      <c r="BYQ22" s="28"/>
      <c r="BYR22" s="17"/>
      <c r="BYS22" s="27"/>
      <c r="BYT22" s="27"/>
      <c r="BYU22" s="27"/>
      <c r="BYV22" s="27"/>
      <c r="BYW22" s="27"/>
      <c r="BYX22" s="27"/>
      <c r="BYY22" s="28"/>
      <c r="BYZ22" s="17"/>
      <c r="BZA22" s="27"/>
      <c r="BZB22" s="27"/>
      <c r="BZC22" s="27"/>
      <c r="BZD22" s="27"/>
      <c r="BZE22" s="27"/>
      <c r="BZF22" s="27"/>
      <c r="BZG22" s="28"/>
      <c r="BZH22" s="17"/>
      <c r="BZI22" s="27"/>
      <c r="BZJ22" s="27"/>
      <c r="BZK22" s="27"/>
      <c r="BZL22" s="27"/>
      <c r="BZM22" s="27"/>
      <c r="BZN22" s="27"/>
      <c r="BZO22" s="28"/>
      <c r="BZP22" s="17"/>
      <c r="BZQ22" s="27"/>
      <c r="BZR22" s="27"/>
      <c r="BZS22" s="27"/>
      <c r="BZT22" s="27"/>
      <c r="BZU22" s="27"/>
      <c r="BZV22" s="27"/>
      <c r="BZW22" s="28"/>
      <c r="BZX22" s="17"/>
      <c r="BZY22" s="27"/>
      <c r="BZZ22" s="27"/>
      <c r="CAA22" s="27"/>
      <c r="CAB22" s="27"/>
      <c r="CAC22" s="27"/>
      <c r="CAD22" s="27"/>
      <c r="CAE22" s="28"/>
      <c r="CAF22" s="17"/>
      <c r="CAG22" s="27"/>
      <c r="CAH22" s="27"/>
      <c r="CAI22" s="27"/>
      <c r="CAJ22" s="27"/>
      <c r="CAK22" s="27"/>
      <c r="CAL22" s="27"/>
      <c r="CAM22" s="28"/>
      <c r="CAN22" s="17"/>
      <c r="CAO22" s="27"/>
      <c r="CAP22" s="27"/>
      <c r="CAQ22" s="27"/>
      <c r="CAR22" s="27"/>
      <c r="CAS22" s="27"/>
      <c r="CAT22" s="27"/>
      <c r="CAU22" s="28"/>
      <c r="CAV22" s="17"/>
      <c r="CAW22" s="27"/>
      <c r="CAX22" s="27"/>
      <c r="CAY22" s="27"/>
      <c r="CAZ22" s="27"/>
      <c r="CBA22" s="27"/>
      <c r="CBB22" s="27"/>
      <c r="CBC22" s="28"/>
      <c r="CBD22" s="17"/>
      <c r="CBE22" s="27"/>
      <c r="CBF22" s="27"/>
      <c r="CBG22" s="27"/>
      <c r="CBH22" s="27"/>
      <c r="CBI22" s="27"/>
      <c r="CBJ22" s="27"/>
      <c r="CBK22" s="28"/>
      <c r="CBL22" s="17"/>
      <c r="CBM22" s="27"/>
      <c r="CBN22" s="27"/>
      <c r="CBO22" s="27"/>
      <c r="CBP22" s="27"/>
      <c r="CBQ22" s="27"/>
      <c r="CBR22" s="27"/>
      <c r="CBS22" s="28"/>
      <c r="CBT22" s="17"/>
      <c r="CBU22" s="27"/>
      <c r="CBV22" s="27"/>
      <c r="CBW22" s="27"/>
      <c r="CBX22" s="27"/>
      <c r="CBY22" s="27"/>
      <c r="CBZ22" s="27"/>
      <c r="CCA22" s="28"/>
      <c r="CCB22" s="17"/>
      <c r="CCC22" s="27"/>
      <c r="CCD22" s="27"/>
      <c r="CCE22" s="27"/>
      <c r="CCF22" s="27"/>
      <c r="CCG22" s="27"/>
      <c r="CCH22" s="27"/>
      <c r="CCI22" s="28"/>
      <c r="CCJ22" s="17"/>
      <c r="CCK22" s="27"/>
      <c r="CCL22" s="27"/>
      <c r="CCM22" s="27"/>
      <c r="CCN22" s="27"/>
      <c r="CCO22" s="27"/>
      <c r="CCP22" s="27"/>
      <c r="CCQ22" s="28"/>
      <c r="CCR22" s="17"/>
      <c r="CCS22" s="27"/>
      <c r="CCT22" s="27"/>
      <c r="CCU22" s="27"/>
      <c r="CCV22" s="27"/>
      <c r="CCW22" s="27"/>
      <c r="CCX22" s="27"/>
      <c r="CCY22" s="28"/>
      <c r="CCZ22" s="17"/>
      <c r="CDA22" s="27"/>
      <c r="CDB22" s="27"/>
      <c r="CDC22" s="27"/>
      <c r="CDD22" s="27"/>
      <c r="CDE22" s="27"/>
      <c r="CDF22" s="27"/>
      <c r="CDG22" s="28"/>
      <c r="CDH22" s="17"/>
      <c r="CDI22" s="27"/>
      <c r="CDJ22" s="27"/>
      <c r="CDK22" s="27"/>
      <c r="CDL22" s="27"/>
      <c r="CDM22" s="27"/>
      <c r="CDN22" s="27"/>
      <c r="CDO22" s="28"/>
      <c r="CDP22" s="17"/>
      <c r="CDQ22" s="27"/>
      <c r="CDR22" s="27"/>
      <c r="CDS22" s="27"/>
      <c r="CDT22" s="27"/>
      <c r="CDU22" s="27"/>
      <c r="CDV22" s="27"/>
      <c r="CDW22" s="28"/>
      <c r="CDX22" s="17"/>
      <c r="CDY22" s="27"/>
      <c r="CDZ22" s="27"/>
      <c r="CEA22" s="27"/>
      <c r="CEB22" s="27"/>
      <c r="CEC22" s="27"/>
      <c r="CED22" s="27"/>
      <c r="CEE22" s="28"/>
      <c r="CEF22" s="17"/>
      <c r="CEG22" s="27"/>
      <c r="CEH22" s="27"/>
      <c r="CEI22" s="27"/>
      <c r="CEJ22" s="27"/>
      <c r="CEK22" s="27"/>
      <c r="CEL22" s="27"/>
      <c r="CEM22" s="28"/>
      <c r="CEN22" s="17"/>
      <c r="CEO22" s="27"/>
      <c r="CEP22" s="27"/>
      <c r="CEQ22" s="27"/>
      <c r="CER22" s="27"/>
      <c r="CES22" s="27"/>
      <c r="CET22" s="27"/>
      <c r="CEU22" s="28"/>
      <c r="CEV22" s="17"/>
      <c r="CEW22" s="27"/>
      <c r="CEX22" s="27"/>
      <c r="CEY22" s="27"/>
      <c r="CEZ22" s="27"/>
      <c r="CFA22" s="27"/>
      <c r="CFB22" s="27"/>
      <c r="CFC22" s="28"/>
      <c r="CFD22" s="17"/>
      <c r="CFE22" s="27"/>
      <c r="CFF22" s="27"/>
      <c r="CFG22" s="27"/>
      <c r="CFH22" s="27"/>
      <c r="CFI22" s="27"/>
      <c r="CFJ22" s="27"/>
      <c r="CFK22" s="28"/>
      <c r="CFL22" s="17"/>
      <c r="CFM22" s="27"/>
      <c r="CFN22" s="27"/>
      <c r="CFO22" s="27"/>
      <c r="CFP22" s="27"/>
      <c r="CFQ22" s="27"/>
      <c r="CFR22" s="27"/>
      <c r="CFS22" s="28"/>
      <c r="CFT22" s="17"/>
      <c r="CFU22" s="27"/>
      <c r="CFV22" s="27"/>
      <c r="CFW22" s="27"/>
      <c r="CFX22" s="27"/>
      <c r="CFY22" s="27"/>
      <c r="CFZ22" s="27"/>
      <c r="CGA22" s="28"/>
      <c r="CGB22" s="17"/>
      <c r="CGC22" s="27"/>
      <c r="CGD22" s="27"/>
      <c r="CGE22" s="27"/>
      <c r="CGF22" s="27"/>
      <c r="CGG22" s="27"/>
      <c r="CGH22" s="27"/>
      <c r="CGI22" s="28"/>
      <c r="CGJ22" s="17"/>
      <c r="CGK22" s="27"/>
      <c r="CGL22" s="27"/>
      <c r="CGM22" s="27"/>
      <c r="CGN22" s="27"/>
      <c r="CGO22" s="27"/>
      <c r="CGP22" s="27"/>
      <c r="CGQ22" s="28"/>
      <c r="CGR22" s="17"/>
      <c r="CGS22" s="27"/>
      <c r="CGT22" s="27"/>
      <c r="CGU22" s="27"/>
      <c r="CGV22" s="27"/>
      <c r="CGW22" s="27"/>
      <c r="CGX22" s="27"/>
      <c r="CGY22" s="28"/>
      <c r="CGZ22" s="17"/>
      <c r="CHA22" s="27"/>
      <c r="CHB22" s="27"/>
      <c r="CHC22" s="27"/>
      <c r="CHD22" s="27"/>
      <c r="CHE22" s="27"/>
      <c r="CHF22" s="27"/>
      <c r="CHG22" s="28"/>
      <c r="CHH22" s="17"/>
      <c r="CHI22" s="27"/>
      <c r="CHJ22" s="27"/>
      <c r="CHK22" s="27"/>
      <c r="CHL22" s="27"/>
      <c r="CHM22" s="27"/>
      <c r="CHN22" s="27"/>
      <c r="CHO22" s="28"/>
      <c r="CHP22" s="17"/>
      <c r="CHQ22" s="27"/>
      <c r="CHR22" s="27"/>
      <c r="CHS22" s="27"/>
      <c r="CHT22" s="27"/>
      <c r="CHU22" s="27"/>
      <c r="CHV22" s="27"/>
      <c r="CHW22" s="28"/>
      <c r="CHX22" s="17"/>
      <c r="CHY22" s="27"/>
      <c r="CHZ22" s="27"/>
      <c r="CIA22" s="27"/>
      <c r="CIB22" s="27"/>
      <c r="CIC22" s="27"/>
      <c r="CID22" s="27"/>
      <c r="CIE22" s="28"/>
      <c r="CIF22" s="17"/>
      <c r="CIG22" s="27"/>
      <c r="CIH22" s="27"/>
      <c r="CII22" s="27"/>
      <c r="CIJ22" s="27"/>
      <c r="CIK22" s="27"/>
      <c r="CIL22" s="27"/>
      <c r="CIM22" s="28"/>
      <c r="CIN22" s="17"/>
      <c r="CIO22" s="27"/>
      <c r="CIP22" s="27"/>
      <c r="CIQ22" s="27"/>
      <c r="CIR22" s="27"/>
      <c r="CIS22" s="27"/>
      <c r="CIT22" s="27"/>
      <c r="CIU22" s="28"/>
      <c r="CIV22" s="17"/>
      <c r="CIW22" s="27"/>
      <c r="CIX22" s="27"/>
      <c r="CIY22" s="27"/>
      <c r="CIZ22" s="27"/>
      <c r="CJA22" s="27"/>
      <c r="CJB22" s="27"/>
      <c r="CJC22" s="28"/>
      <c r="CJD22" s="17"/>
      <c r="CJE22" s="27"/>
      <c r="CJF22" s="27"/>
      <c r="CJG22" s="27"/>
      <c r="CJH22" s="27"/>
      <c r="CJI22" s="27"/>
      <c r="CJJ22" s="27"/>
      <c r="CJK22" s="28"/>
      <c r="CJL22" s="17"/>
      <c r="CJM22" s="27"/>
      <c r="CJN22" s="27"/>
      <c r="CJO22" s="27"/>
      <c r="CJP22" s="27"/>
      <c r="CJQ22" s="27"/>
      <c r="CJR22" s="27"/>
      <c r="CJS22" s="28"/>
      <c r="CJT22" s="17"/>
      <c r="CJU22" s="27"/>
      <c r="CJV22" s="27"/>
      <c r="CJW22" s="27"/>
      <c r="CJX22" s="27"/>
      <c r="CJY22" s="27"/>
      <c r="CJZ22" s="27"/>
      <c r="CKA22" s="28"/>
      <c r="CKB22" s="17"/>
      <c r="CKC22" s="27"/>
      <c r="CKD22" s="27"/>
      <c r="CKE22" s="27"/>
      <c r="CKF22" s="27"/>
      <c r="CKG22" s="27"/>
      <c r="CKH22" s="27"/>
      <c r="CKI22" s="28"/>
      <c r="CKJ22" s="17"/>
      <c r="CKK22" s="27"/>
      <c r="CKL22" s="27"/>
      <c r="CKM22" s="27"/>
      <c r="CKN22" s="27"/>
      <c r="CKO22" s="27"/>
      <c r="CKP22" s="27"/>
      <c r="CKQ22" s="28"/>
      <c r="CKR22" s="17"/>
      <c r="CKS22" s="27"/>
      <c r="CKT22" s="27"/>
      <c r="CKU22" s="27"/>
      <c r="CKV22" s="27"/>
      <c r="CKW22" s="27"/>
      <c r="CKX22" s="27"/>
      <c r="CKY22" s="28"/>
      <c r="CKZ22" s="17"/>
      <c r="CLA22" s="27"/>
      <c r="CLB22" s="27"/>
      <c r="CLC22" s="27"/>
      <c r="CLD22" s="27"/>
      <c r="CLE22" s="27"/>
      <c r="CLF22" s="27"/>
      <c r="CLG22" s="28"/>
      <c r="CLH22" s="17"/>
      <c r="CLI22" s="27"/>
      <c r="CLJ22" s="27"/>
      <c r="CLK22" s="27"/>
      <c r="CLL22" s="27"/>
      <c r="CLM22" s="27"/>
      <c r="CLN22" s="27"/>
      <c r="CLO22" s="28"/>
      <c r="CLP22" s="17"/>
      <c r="CLQ22" s="27"/>
      <c r="CLR22" s="27"/>
      <c r="CLS22" s="27"/>
      <c r="CLT22" s="27"/>
      <c r="CLU22" s="27"/>
      <c r="CLV22" s="27"/>
      <c r="CLW22" s="28"/>
      <c r="CLX22" s="17"/>
      <c r="CLY22" s="27"/>
      <c r="CLZ22" s="27"/>
      <c r="CMA22" s="27"/>
      <c r="CMB22" s="27"/>
      <c r="CMC22" s="27"/>
      <c r="CMD22" s="27"/>
      <c r="CME22" s="28"/>
      <c r="CMF22" s="17"/>
      <c r="CMG22" s="27"/>
      <c r="CMH22" s="27"/>
      <c r="CMI22" s="27"/>
      <c r="CMJ22" s="27"/>
      <c r="CMK22" s="27"/>
      <c r="CML22" s="27"/>
      <c r="CMM22" s="28"/>
      <c r="CMN22" s="17"/>
      <c r="CMO22" s="27"/>
      <c r="CMP22" s="27"/>
      <c r="CMQ22" s="27"/>
      <c r="CMR22" s="27"/>
      <c r="CMS22" s="27"/>
      <c r="CMT22" s="27"/>
      <c r="CMU22" s="28"/>
      <c r="CMV22" s="17"/>
      <c r="CMW22" s="27"/>
      <c r="CMX22" s="27"/>
      <c r="CMY22" s="27"/>
      <c r="CMZ22" s="27"/>
      <c r="CNA22" s="27"/>
      <c r="CNB22" s="27"/>
      <c r="CNC22" s="28"/>
      <c r="CND22" s="17"/>
      <c r="CNE22" s="27"/>
      <c r="CNF22" s="27"/>
      <c r="CNG22" s="27"/>
      <c r="CNH22" s="27"/>
      <c r="CNI22" s="27"/>
      <c r="CNJ22" s="27"/>
      <c r="CNK22" s="28"/>
      <c r="CNL22" s="17"/>
      <c r="CNM22" s="27"/>
      <c r="CNN22" s="27"/>
      <c r="CNO22" s="27"/>
      <c r="CNP22" s="27"/>
      <c r="CNQ22" s="27"/>
      <c r="CNR22" s="27"/>
      <c r="CNS22" s="28"/>
      <c r="CNT22" s="17"/>
      <c r="CNU22" s="27"/>
      <c r="CNV22" s="27"/>
      <c r="CNW22" s="27"/>
      <c r="CNX22" s="27"/>
      <c r="CNY22" s="27"/>
      <c r="CNZ22" s="27"/>
      <c r="COA22" s="28"/>
      <c r="COB22" s="17"/>
      <c r="COC22" s="27"/>
      <c r="COD22" s="27"/>
      <c r="COE22" s="27"/>
      <c r="COF22" s="27"/>
      <c r="COG22" s="27"/>
      <c r="COH22" s="27"/>
      <c r="COI22" s="28"/>
      <c r="COJ22" s="17"/>
      <c r="COK22" s="27"/>
      <c r="COL22" s="27"/>
      <c r="COM22" s="27"/>
      <c r="CON22" s="27"/>
      <c r="COO22" s="27"/>
      <c r="COP22" s="27"/>
      <c r="COQ22" s="28"/>
      <c r="COR22" s="17"/>
      <c r="COS22" s="27"/>
      <c r="COT22" s="27"/>
      <c r="COU22" s="27"/>
      <c r="COV22" s="27"/>
      <c r="COW22" s="27"/>
      <c r="COX22" s="27"/>
      <c r="COY22" s="28"/>
      <c r="COZ22" s="17"/>
      <c r="CPA22" s="27"/>
      <c r="CPB22" s="27"/>
      <c r="CPC22" s="27"/>
      <c r="CPD22" s="27"/>
      <c r="CPE22" s="27"/>
      <c r="CPF22" s="27"/>
      <c r="CPG22" s="28"/>
      <c r="CPH22" s="17"/>
      <c r="CPI22" s="27"/>
      <c r="CPJ22" s="27"/>
      <c r="CPK22" s="27"/>
      <c r="CPL22" s="27"/>
      <c r="CPM22" s="27"/>
      <c r="CPN22" s="27"/>
      <c r="CPO22" s="28"/>
      <c r="CPP22" s="17"/>
      <c r="CPQ22" s="27"/>
      <c r="CPR22" s="27"/>
      <c r="CPS22" s="27"/>
      <c r="CPT22" s="27"/>
      <c r="CPU22" s="27"/>
      <c r="CPV22" s="27"/>
      <c r="CPW22" s="28"/>
      <c r="CPX22" s="17"/>
      <c r="CPY22" s="27"/>
      <c r="CPZ22" s="27"/>
      <c r="CQA22" s="27"/>
      <c r="CQB22" s="27"/>
      <c r="CQC22" s="27"/>
      <c r="CQD22" s="27"/>
      <c r="CQE22" s="28"/>
      <c r="CQF22" s="17"/>
      <c r="CQG22" s="27"/>
      <c r="CQH22" s="27"/>
      <c r="CQI22" s="27"/>
      <c r="CQJ22" s="27"/>
      <c r="CQK22" s="27"/>
      <c r="CQL22" s="27"/>
      <c r="CQM22" s="28"/>
      <c r="CQN22" s="17"/>
      <c r="CQO22" s="27"/>
      <c r="CQP22" s="27"/>
      <c r="CQQ22" s="27"/>
      <c r="CQR22" s="27"/>
      <c r="CQS22" s="27"/>
      <c r="CQT22" s="27"/>
      <c r="CQU22" s="28"/>
      <c r="CQV22" s="17"/>
      <c r="CQW22" s="27"/>
      <c r="CQX22" s="27"/>
      <c r="CQY22" s="27"/>
      <c r="CQZ22" s="27"/>
      <c r="CRA22" s="27"/>
      <c r="CRB22" s="27"/>
      <c r="CRC22" s="28"/>
      <c r="CRD22" s="17"/>
      <c r="CRE22" s="27"/>
      <c r="CRF22" s="27"/>
      <c r="CRG22" s="27"/>
      <c r="CRH22" s="27"/>
      <c r="CRI22" s="27"/>
      <c r="CRJ22" s="27"/>
      <c r="CRK22" s="28"/>
      <c r="CRL22" s="17"/>
      <c r="CRM22" s="27"/>
      <c r="CRN22" s="27"/>
      <c r="CRO22" s="27"/>
      <c r="CRP22" s="27"/>
      <c r="CRQ22" s="27"/>
      <c r="CRR22" s="27"/>
      <c r="CRS22" s="28"/>
      <c r="CRT22" s="17"/>
      <c r="CRU22" s="27"/>
      <c r="CRV22" s="27"/>
      <c r="CRW22" s="27"/>
      <c r="CRX22" s="27"/>
      <c r="CRY22" s="27"/>
      <c r="CRZ22" s="27"/>
      <c r="CSA22" s="28"/>
      <c r="CSB22" s="17"/>
      <c r="CSC22" s="27"/>
      <c r="CSD22" s="27"/>
      <c r="CSE22" s="27"/>
      <c r="CSF22" s="27"/>
      <c r="CSG22" s="27"/>
      <c r="CSH22" s="27"/>
      <c r="CSI22" s="28"/>
      <c r="CSJ22" s="17"/>
      <c r="CSK22" s="27"/>
      <c r="CSL22" s="27"/>
      <c r="CSM22" s="27"/>
      <c r="CSN22" s="27"/>
      <c r="CSO22" s="27"/>
      <c r="CSP22" s="27"/>
      <c r="CSQ22" s="28"/>
      <c r="CSR22" s="17"/>
      <c r="CSS22" s="27"/>
      <c r="CST22" s="27"/>
      <c r="CSU22" s="27"/>
      <c r="CSV22" s="27"/>
      <c r="CSW22" s="27"/>
      <c r="CSX22" s="27"/>
      <c r="CSY22" s="28"/>
      <c r="CSZ22" s="17"/>
      <c r="CTA22" s="27"/>
      <c r="CTB22" s="27"/>
      <c r="CTC22" s="27"/>
      <c r="CTD22" s="27"/>
      <c r="CTE22" s="27"/>
      <c r="CTF22" s="27"/>
      <c r="CTG22" s="28"/>
      <c r="CTH22" s="17"/>
      <c r="CTI22" s="27"/>
      <c r="CTJ22" s="27"/>
      <c r="CTK22" s="27"/>
      <c r="CTL22" s="27"/>
      <c r="CTM22" s="27"/>
      <c r="CTN22" s="27"/>
      <c r="CTO22" s="28"/>
      <c r="CTP22" s="17"/>
      <c r="CTQ22" s="27"/>
      <c r="CTR22" s="27"/>
      <c r="CTS22" s="27"/>
      <c r="CTT22" s="27"/>
      <c r="CTU22" s="27"/>
      <c r="CTV22" s="27"/>
      <c r="CTW22" s="28"/>
      <c r="CTX22" s="17"/>
      <c r="CTY22" s="27"/>
      <c r="CTZ22" s="27"/>
      <c r="CUA22" s="27"/>
      <c r="CUB22" s="27"/>
      <c r="CUC22" s="27"/>
      <c r="CUD22" s="27"/>
      <c r="CUE22" s="28"/>
      <c r="CUF22" s="17"/>
      <c r="CUG22" s="27"/>
      <c r="CUH22" s="27"/>
      <c r="CUI22" s="27"/>
      <c r="CUJ22" s="27"/>
      <c r="CUK22" s="27"/>
      <c r="CUL22" s="27"/>
      <c r="CUM22" s="28"/>
      <c r="CUN22" s="17"/>
      <c r="CUO22" s="27"/>
      <c r="CUP22" s="27"/>
      <c r="CUQ22" s="27"/>
      <c r="CUR22" s="27"/>
      <c r="CUS22" s="27"/>
      <c r="CUT22" s="27"/>
      <c r="CUU22" s="28"/>
      <c r="CUV22" s="17"/>
      <c r="CUW22" s="27"/>
      <c r="CUX22" s="27"/>
      <c r="CUY22" s="27"/>
      <c r="CUZ22" s="27"/>
      <c r="CVA22" s="27"/>
      <c r="CVB22" s="27"/>
      <c r="CVC22" s="28"/>
      <c r="CVD22" s="17"/>
      <c r="CVE22" s="27"/>
      <c r="CVF22" s="27"/>
      <c r="CVG22" s="27"/>
      <c r="CVH22" s="27"/>
      <c r="CVI22" s="27"/>
      <c r="CVJ22" s="27"/>
      <c r="CVK22" s="28"/>
      <c r="CVL22" s="17"/>
      <c r="CVM22" s="27"/>
      <c r="CVN22" s="27"/>
      <c r="CVO22" s="27"/>
      <c r="CVP22" s="27"/>
      <c r="CVQ22" s="27"/>
      <c r="CVR22" s="27"/>
      <c r="CVS22" s="28"/>
      <c r="CVT22" s="17"/>
      <c r="CVU22" s="27"/>
      <c r="CVV22" s="27"/>
      <c r="CVW22" s="27"/>
      <c r="CVX22" s="27"/>
      <c r="CVY22" s="27"/>
      <c r="CVZ22" s="27"/>
      <c r="CWA22" s="28"/>
      <c r="CWB22" s="17"/>
      <c r="CWC22" s="27"/>
      <c r="CWD22" s="27"/>
      <c r="CWE22" s="27"/>
      <c r="CWF22" s="27"/>
      <c r="CWG22" s="27"/>
      <c r="CWH22" s="27"/>
      <c r="CWI22" s="28"/>
      <c r="CWJ22" s="17"/>
      <c r="CWK22" s="27"/>
      <c r="CWL22" s="27"/>
      <c r="CWM22" s="27"/>
      <c r="CWN22" s="27"/>
      <c r="CWO22" s="27"/>
      <c r="CWP22" s="27"/>
      <c r="CWQ22" s="28"/>
      <c r="CWR22" s="17"/>
      <c r="CWS22" s="27"/>
      <c r="CWT22" s="27"/>
      <c r="CWU22" s="27"/>
      <c r="CWV22" s="27"/>
      <c r="CWW22" s="27"/>
      <c r="CWX22" s="27"/>
      <c r="CWY22" s="28"/>
      <c r="CWZ22" s="17"/>
      <c r="CXA22" s="27"/>
      <c r="CXB22" s="27"/>
      <c r="CXC22" s="27"/>
      <c r="CXD22" s="27"/>
      <c r="CXE22" s="27"/>
      <c r="CXF22" s="27"/>
      <c r="CXG22" s="28"/>
      <c r="CXH22" s="17"/>
      <c r="CXI22" s="27"/>
      <c r="CXJ22" s="27"/>
      <c r="CXK22" s="27"/>
      <c r="CXL22" s="27"/>
      <c r="CXM22" s="27"/>
      <c r="CXN22" s="27"/>
      <c r="CXO22" s="28"/>
      <c r="CXP22" s="17"/>
      <c r="CXQ22" s="27"/>
      <c r="CXR22" s="27"/>
      <c r="CXS22" s="27"/>
      <c r="CXT22" s="27"/>
      <c r="CXU22" s="27"/>
      <c r="CXV22" s="27"/>
      <c r="CXW22" s="28"/>
      <c r="CXX22" s="17"/>
      <c r="CXY22" s="27"/>
      <c r="CXZ22" s="27"/>
      <c r="CYA22" s="27"/>
      <c r="CYB22" s="27"/>
      <c r="CYC22" s="27"/>
      <c r="CYD22" s="27"/>
      <c r="CYE22" s="28"/>
      <c r="CYF22" s="17"/>
      <c r="CYG22" s="27"/>
      <c r="CYH22" s="27"/>
      <c r="CYI22" s="27"/>
      <c r="CYJ22" s="27"/>
      <c r="CYK22" s="27"/>
      <c r="CYL22" s="27"/>
      <c r="CYM22" s="28"/>
      <c r="CYN22" s="17"/>
      <c r="CYO22" s="27"/>
      <c r="CYP22" s="27"/>
      <c r="CYQ22" s="27"/>
      <c r="CYR22" s="27"/>
      <c r="CYS22" s="27"/>
      <c r="CYT22" s="27"/>
      <c r="CYU22" s="28"/>
      <c r="CYV22" s="17"/>
      <c r="CYW22" s="27"/>
      <c r="CYX22" s="27"/>
      <c r="CYY22" s="27"/>
      <c r="CYZ22" s="27"/>
      <c r="CZA22" s="27"/>
      <c r="CZB22" s="27"/>
      <c r="CZC22" s="28"/>
      <c r="CZD22" s="17"/>
      <c r="CZE22" s="27"/>
      <c r="CZF22" s="27"/>
      <c r="CZG22" s="27"/>
      <c r="CZH22" s="27"/>
      <c r="CZI22" s="27"/>
      <c r="CZJ22" s="27"/>
      <c r="CZK22" s="28"/>
      <c r="CZL22" s="17"/>
      <c r="CZM22" s="27"/>
      <c r="CZN22" s="27"/>
      <c r="CZO22" s="27"/>
      <c r="CZP22" s="27"/>
      <c r="CZQ22" s="27"/>
      <c r="CZR22" s="27"/>
      <c r="CZS22" s="28"/>
      <c r="CZT22" s="17"/>
      <c r="CZU22" s="27"/>
      <c r="CZV22" s="27"/>
      <c r="CZW22" s="27"/>
      <c r="CZX22" s="27"/>
      <c r="CZY22" s="27"/>
      <c r="CZZ22" s="27"/>
      <c r="DAA22" s="28"/>
      <c r="DAB22" s="17"/>
      <c r="DAC22" s="27"/>
      <c r="DAD22" s="27"/>
      <c r="DAE22" s="27"/>
      <c r="DAF22" s="27"/>
      <c r="DAG22" s="27"/>
      <c r="DAH22" s="27"/>
      <c r="DAI22" s="28"/>
      <c r="DAJ22" s="17"/>
      <c r="DAK22" s="27"/>
      <c r="DAL22" s="27"/>
      <c r="DAM22" s="27"/>
      <c r="DAN22" s="27"/>
      <c r="DAO22" s="27"/>
      <c r="DAP22" s="27"/>
      <c r="DAQ22" s="28"/>
      <c r="DAR22" s="17"/>
      <c r="DAS22" s="27"/>
      <c r="DAT22" s="27"/>
      <c r="DAU22" s="27"/>
      <c r="DAV22" s="27"/>
      <c r="DAW22" s="27"/>
      <c r="DAX22" s="27"/>
      <c r="DAY22" s="28"/>
      <c r="DAZ22" s="17"/>
      <c r="DBA22" s="27"/>
      <c r="DBB22" s="27"/>
      <c r="DBC22" s="27"/>
      <c r="DBD22" s="27"/>
      <c r="DBE22" s="27"/>
      <c r="DBF22" s="27"/>
      <c r="DBG22" s="28"/>
      <c r="DBH22" s="17"/>
      <c r="DBI22" s="27"/>
      <c r="DBJ22" s="27"/>
      <c r="DBK22" s="27"/>
      <c r="DBL22" s="27"/>
      <c r="DBM22" s="27"/>
      <c r="DBN22" s="27"/>
      <c r="DBO22" s="28"/>
      <c r="DBP22" s="17"/>
      <c r="DBQ22" s="27"/>
      <c r="DBR22" s="27"/>
      <c r="DBS22" s="27"/>
      <c r="DBT22" s="27"/>
      <c r="DBU22" s="27"/>
      <c r="DBV22" s="27"/>
      <c r="DBW22" s="28"/>
      <c r="DBX22" s="17"/>
      <c r="DBY22" s="27"/>
      <c r="DBZ22" s="27"/>
      <c r="DCA22" s="27"/>
      <c r="DCB22" s="27"/>
      <c r="DCC22" s="27"/>
      <c r="DCD22" s="27"/>
      <c r="DCE22" s="28"/>
      <c r="DCF22" s="17"/>
      <c r="DCG22" s="27"/>
      <c r="DCH22" s="27"/>
      <c r="DCI22" s="27"/>
      <c r="DCJ22" s="27"/>
      <c r="DCK22" s="27"/>
      <c r="DCL22" s="27"/>
      <c r="DCM22" s="28"/>
      <c r="DCN22" s="17"/>
      <c r="DCO22" s="27"/>
      <c r="DCP22" s="27"/>
      <c r="DCQ22" s="27"/>
      <c r="DCR22" s="27"/>
      <c r="DCS22" s="27"/>
      <c r="DCT22" s="27"/>
      <c r="DCU22" s="28"/>
      <c r="DCV22" s="17"/>
      <c r="DCW22" s="27"/>
      <c r="DCX22" s="27"/>
      <c r="DCY22" s="27"/>
      <c r="DCZ22" s="27"/>
      <c r="DDA22" s="27"/>
      <c r="DDB22" s="27"/>
      <c r="DDC22" s="28"/>
      <c r="DDD22" s="17"/>
      <c r="DDE22" s="27"/>
      <c r="DDF22" s="27"/>
      <c r="DDG22" s="27"/>
      <c r="DDH22" s="27"/>
      <c r="DDI22" s="27"/>
      <c r="DDJ22" s="27"/>
      <c r="DDK22" s="28"/>
      <c r="DDL22" s="17"/>
      <c r="DDM22" s="27"/>
      <c r="DDN22" s="27"/>
      <c r="DDO22" s="27"/>
      <c r="DDP22" s="27"/>
      <c r="DDQ22" s="27"/>
      <c r="DDR22" s="27"/>
      <c r="DDS22" s="28"/>
      <c r="DDT22" s="17"/>
      <c r="DDU22" s="27"/>
      <c r="DDV22" s="27"/>
      <c r="DDW22" s="27"/>
      <c r="DDX22" s="27"/>
      <c r="DDY22" s="27"/>
      <c r="DDZ22" s="27"/>
      <c r="DEA22" s="28"/>
      <c r="DEB22" s="17"/>
      <c r="DEC22" s="27"/>
      <c r="DED22" s="27"/>
      <c r="DEE22" s="27"/>
      <c r="DEF22" s="27"/>
      <c r="DEG22" s="27"/>
      <c r="DEH22" s="27"/>
      <c r="DEI22" s="28"/>
      <c r="DEJ22" s="17"/>
      <c r="DEK22" s="27"/>
      <c r="DEL22" s="27"/>
      <c r="DEM22" s="27"/>
      <c r="DEN22" s="27"/>
      <c r="DEO22" s="27"/>
      <c r="DEP22" s="27"/>
      <c r="DEQ22" s="28"/>
      <c r="DER22" s="17"/>
      <c r="DES22" s="27"/>
      <c r="DET22" s="27"/>
      <c r="DEU22" s="27"/>
      <c r="DEV22" s="27"/>
      <c r="DEW22" s="27"/>
      <c r="DEX22" s="27"/>
      <c r="DEY22" s="28"/>
      <c r="DEZ22" s="17"/>
      <c r="DFA22" s="27"/>
      <c r="DFB22" s="27"/>
      <c r="DFC22" s="27"/>
      <c r="DFD22" s="27"/>
      <c r="DFE22" s="27"/>
      <c r="DFF22" s="27"/>
      <c r="DFG22" s="28"/>
      <c r="DFH22" s="17"/>
      <c r="DFI22" s="27"/>
      <c r="DFJ22" s="27"/>
      <c r="DFK22" s="27"/>
      <c r="DFL22" s="27"/>
      <c r="DFM22" s="27"/>
      <c r="DFN22" s="27"/>
      <c r="DFO22" s="28"/>
      <c r="DFP22" s="17"/>
      <c r="DFQ22" s="27"/>
      <c r="DFR22" s="27"/>
      <c r="DFS22" s="27"/>
      <c r="DFT22" s="27"/>
      <c r="DFU22" s="27"/>
      <c r="DFV22" s="27"/>
      <c r="DFW22" s="28"/>
      <c r="DFX22" s="17"/>
      <c r="DFY22" s="27"/>
      <c r="DFZ22" s="27"/>
      <c r="DGA22" s="27"/>
      <c r="DGB22" s="27"/>
      <c r="DGC22" s="27"/>
      <c r="DGD22" s="27"/>
      <c r="DGE22" s="28"/>
      <c r="DGF22" s="17"/>
      <c r="DGG22" s="27"/>
      <c r="DGH22" s="27"/>
      <c r="DGI22" s="27"/>
      <c r="DGJ22" s="27"/>
      <c r="DGK22" s="27"/>
      <c r="DGL22" s="27"/>
      <c r="DGM22" s="28"/>
      <c r="DGN22" s="17"/>
      <c r="DGO22" s="27"/>
      <c r="DGP22" s="27"/>
      <c r="DGQ22" s="27"/>
      <c r="DGR22" s="27"/>
      <c r="DGS22" s="27"/>
      <c r="DGT22" s="27"/>
      <c r="DGU22" s="28"/>
      <c r="DGV22" s="17"/>
      <c r="DGW22" s="27"/>
      <c r="DGX22" s="27"/>
      <c r="DGY22" s="27"/>
      <c r="DGZ22" s="27"/>
      <c r="DHA22" s="27"/>
      <c r="DHB22" s="27"/>
      <c r="DHC22" s="28"/>
      <c r="DHD22" s="17"/>
      <c r="DHE22" s="27"/>
      <c r="DHF22" s="27"/>
      <c r="DHG22" s="27"/>
      <c r="DHH22" s="27"/>
      <c r="DHI22" s="27"/>
      <c r="DHJ22" s="27"/>
      <c r="DHK22" s="28"/>
      <c r="DHL22" s="17"/>
      <c r="DHM22" s="27"/>
      <c r="DHN22" s="27"/>
      <c r="DHO22" s="27"/>
      <c r="DHP22" s="27"/>
      <c r="DHQ22" s="27"/>
      <c r="DHR22" s="27"/>
      <c r="DHS22" s="28"/>
      <c r="DHT22" s="17"/>
      <c r="DHU22" s="27"/>
      <c r="DHV22" s="27"/>
      <c r="DHW22" s="27"/>
      <c r="DHX22" s="27"/>
      <c r="DHY22" s="27"/>
      <c r="DHZ22" s="27"/>
      <c r="DIA22" s="28"/>
      <c r="DIB22" s="17"/>
      <c r="DIC22" s="27"/>
      <c r="DID22" s="27"/>
      <c r="DIE22" s="27"/>
      <c r="DIF22" s="27"/>
      <c r="DIG22" s="27"/>
      <c r="DIH22" s="27"/>
      <c r="DII22" s="28"/>
      <c r="DIJ22" s="17"/>
      <c r="DIK22" s="27"/>
      <c r="DIL22" s="27"/>
      <c r="DIM22" s="27"/>
      <c r="DIN22" s="27"/>
      <c r="DIO22" s="27"/>
      <c r="DIP22" s="27"/>
      <c r="DIQ22" s="28"/>
      <c r="DIR22" s="17"/>
      <c r="DIS22" s="27"/>
      <c r="DIT22" s="27"/>
      <c r="DIU22" s="27"/>
      <c r="DIV22" s="27"/>
      <c r="DIW22" s="27"/>
      <c r="DIX22" s="27"/>
      <c r="DIY22" s="28"/>
      <c r="DIZ22" s="17"/>
      <c r="DJA22" s="27"/>
      <c r="DJB22" s="27"/>
      <c r="DJC22" s="27"/>
      <c r="DJD22" s="27"/>
      <c r="DJE22" s="27"/>
      <c r="DJF22" s="27"/>
      <c r="DJG22" s="28"/>
      <c r="DJH22" s="17"/>
      <c r="DJI22" s="27"/>
      <c r="DJJ22" s="27"/>
      <c r="DJK22" s="27"/>
      <c r="DJL22" s="27"/>
      <c r="DJM22" s="27"/>
      <c r="DJN22" s="27"/>
      <c r="DJO22" s="28"/>
      <c r="DJP22" s="17"/>
      <c r="DJQ22" s="27"/>
      <c r="DJR22" s="27"/>
      <c r="DJS22" s="27"/>
      <c r="DJT22" s="27"/>
      <c r="DJU22" s="27"/>
      <c r="DJV22" s="27"/>
      <c r="DJW22" s="28"/>
      <c r="DJX22" s="17"/>
      <c r="DJY22" s="27"/>
      <c r="DJZ22" s="27"/>
      <c r="DKA22" s="27"/>
      <c r="DKB22" s="27"/>
      <c r="DKC22" s="27"/>
      <c r="DKD22" s="27"/>
      <c r="DKE22" s="28"/>
      <c r="DKF22" s="17"/>
      <c r="DKG22" s="27"/>
      <c r="DKH22" s="27"/>
      <c r="DKI22" s="27"/>
      <c r="DKJ22" s="27"/>
      <c r="DKK22" s="27"/>
      <c r="DKL22" s="27"/>
      <c r="DKM22" s="28"/>
      <c r="DKN22" s="17"/>
      <c r="DKO22" s="27"/>
      <c r="DKP22" s="27"/>
      <c r="DKQ22" s="27"/>
      <c r="DKR22" s="27"/>
      <c r="DKS22" s="27"/>
      <c r="DKT22" s="27"/>
      <c r="DKU22" s="28"/>
      <c r="DKV22" s="17"/>
      <c r="DKW22" s="27"/>
      <c r="DKX22" s="27"/>
      <c r="DKY22" s="27"/>
      <c r="DKZ22" s="27"/>
      <c r="DLA22" s="27"/>
      <c r="DLB22" s="27"/>
      <c r="DLC22" s="28"/>
      <c r="DLD22" s="17"/>
      <c r="DLE22" s="27"/>
      <c r="DLF22" s="27"/>
      <c r="DLG22" s="27"/>
      <c r="DLH22" s="27"/>
      <c r="DLI22" s="27"/>
      <c r="DLJ22" s="27"/>
      <c r="DLK22" s="28"/>
      <c r="DLL22" s="17"/>
      <c r="DLM22" s="27"/>
      <c r="DLN22" s="27"/>
      <c r="DLO22" s="27"/>
      <c r="DLP22" s="27"/>
      <c r="DLQ22" s="27"/>
      <c r="DLR22" s="27"/>
      <c r="DLS22" s="28"/>
      <c r="DLT22" s="17"/>
      <c r="DLU22" s="27"/>
      <c r="DLV22" s="27"/>
      <c r="DLW22" s="27"/>
      <c r="DLX22" s="27"/>
      <c r="DLY22" s="27"/>
      <c r="DLZ22" s="27"/>
      <c r="DMA22" s="28"/>
      <c r="DMB22" s="17"/>
      <c r="DMC22" s="27"/>
      <c r="DMD22" s="27"/>
      <c r="DME22" s="27"/>
      <c r="DMF22" s="27"/>
      <c r="DMG22" s="27"/>
      <c r="DMH22" s="27"/>
      <c r="DMI22" s="28"/>
      <c r="DMJ22" s="17"/>
      <c r="DMK22" s="27"/>
      <c r="DML22" s="27"/>
      <c r="DMM22" s="27"/>
      <c r="DMN22" s="27"/>
      <c r="DMO22" s="27"/>
      <c r="DMP22" s="27"/>
      <c r="DMQ22" s="28"/>
      <c r="DMR22" s="17"/>
      <c r="DMS22" s="27"/>
      <c r="DMT22" s="27"/>
      <c r="DMU22" s="27"/>
      <c r="DMV22" s="27"/>
      <c r="DMW22" s="27"/>
      <c r="DMX22" s="27"/>
      <c r="DMY22" s="28"/>
      <c r="DMZ22" s="17"/>
      <c r="DNA22" s="27"/>
      <c r="DNB22" s="27"/>
      <c r="DNC22" s="27"/>
      <c r="DND22" s="27"/>
      <c r="DNE22" s="27"/>
      <c r="DNF22" s="27"/>
      <c r="DNG22" s="28"/>
      <c r="DNH22" s="17"/>
      <c r="DNI22" s="27"/>
      <c r="DNJ22" s="27"/>
      <c r="DNK22" s="27"/>
      <c r="DNL22" s="27"/>
      <c r="DNM22" s="27"/>
      <c r="DNN22" s="27"/>
      <c r="DNO22" s="28"/>
      <c r="DNP22" s="17"/>
      <c r="DNQ22" s="27"/>
      <c r="DNR22" s="27"/>
      <c r="DNS22" s="27"/>
      <c r="DNT22" s="27"/>
      <c r="DNU22" s="27"/>
      <c r="DNV22" s="27"/>
      <c r="DNW22" s="28"/>
      <c r="DNX22" s="17"/>
      <c r="DNY22" s="27"/>
      <c r="DNZ22" s="27"/>
      <c r="DOA22" s="27"/>
      <c r="DOB22" s="27"/>
      <c r="DOC22" s="27"/>
      <c r="DOD22" s="27"/>
      <c r="DOE22" s="28"/>
      <c r="DOF22" s="17"/>
      <c r="DOG22" s="27"/>
      <c r="DOH22" s="27"/>
      <c r="DOI22" s="27"/>
      <c r="DOJ22" s="27"/>
      <c r="DOK22" s="27"/>
      <c r="DOL22" s="27"/>
      <c r="DOM22" s="28"/>
      <c r="DON22" s="17"/>
      <c r="DOO22" s="27"/>
      <c r="DOP22" s="27"/>
      <c r="DOQ22" s="27"/>
      <c r="DOR22" s="27"/>
      <c r="DOS22" s="27"/>
      <c r="DOT22" s="27"/>
      <c r="DOU22" s="28"/>
      <c r="DOV22" s="17"/>
      <c r="DOW22" s="27"/>
      <c r="DOX22" s="27"/>
      <c r="DOY22" s="27"/>
      <c r="DOZ22" s="27"/>
      <c r="DPA22" s="27"/>
      <c r="DPB22" s="27"/>
      <c r="DPC22" s="28"/>
      <c r="DPD22" s="17"/>
      <c r="DPE22" s="27"/>
      <c r="DPF22" s="27"/>
      <c r="DPG22" s="27"/>
      <c r="DPH22" s="27"/>
      <c r="DPI22" s="27"/>
      <c r="DPJ22" s="27"/>
      <c r="DPK22" s="28"/>
      <c r="DPL22" s="17"/>
      <c r="DPM22" s="27"/>
      <c r="DPN22" s="27"/>
      <c r="DPO22" s="27"/>
      <c r="DPP22" s="27"/>
      <c r="DPQ22" s="27"/>
      <c r="DPR22" s="27"/>
      <c r="DPS22" s="28"/>
      <c r="DPT22" s="17"/>
      <c r="DPU22" s="27"/>
      <c r="DPV22" s="27"/>
      <c r="DPW22" s="27"/>
      <c r="DPX22" s="27"/>
      <c r="DPY22" s="27"/>
      <c r="DPZ22" s="27"/>
      <c r="DQA22" s="28"/>
      <c r="DQB22" s="17"/>
      <c r="DQC22" s="27"/>
      <c r="DQD22" s="27"/>
      <c r="DQE22" s="27"/>
      <c r="DQF22" s="27"/>
      <c r="DQG22" s="27"/>
      <c r="DQH22" s="27"/>
      <c r="DQI22" s="28"/>
      <c r="DQJ22" s="17"/>
      <c r="DQK22" s="27"/>
      <c r="DQL22" s="27"/>
      <c r="DQM22" s="27"/>
      <c r="DQN22" s="27"/>
      <c r="DQO22" s="27"/>
      <c r="DQP22" s="27"/>
      <c r="DQQ22" s="28"/>
      <c r="DQR22" s="17"/>
      <c r="DQS22" s="27"/>
      <c r="DQT22" s="27"/>
      <c r="DQU22" s="27"/>
      <c r="DQV22" s="27"/>
      <c r="DQW22" s="27"/>
      <c r="DQX22" s="27"/>
      <c r="DQY22" s="28"/>
      <c r="DQZ22" s="17"/>
      <c r="DRA22" s="27"/>
      <c r="DRB22" s="27"/>
      <c r="DRC22" s="27"/>
      <c r="DRD22" s="27"/>
      <c r="DRE22" s="27"/>
      <c r="DRF22" s="27"/>
      <c r="DRG22" s="28"/>
      <c r="DRH22" s="17"/>
      <c r="DRI22" s="27"/>
      <c r="DRJ22" s="27"/>
      <c r="DRK22" s="27"/>
      <c r="DRL22" s="27"/>
      <c r="DRM22" s="27"/>
      <c r="DRN22" s="27"/>
      <c r="DRO22" s="28"/>
      <c r="DRP22" s="17"/>
      <c r="DRQ22" s="27"/>
      <c r="DRR22" s="27"/>
      <c r="DRS22" s="27"/>
      <c r="DRT22" s="27"/>
      <c r="DRU22" s="27"/>
      <c r="DRV22" s="27"/>
      <c r="DRW22" s="28"/>
      <c r="DRX22" s="17"/>
      <c r="DRY22" s="27"/>
      <c r="DRZ22" s="27"/>
      <c r="DSA22" s="27"/>
      <c r="DSB22" s="27"/>
      <c r="DSC22" s="27"/>
      <c r="DSD22" s="27"/>
      <c r="DSE22" s="28"/>
      <c r="DSF22" s="17"/>
      <c r="DSG22" s="27"/>
      <c r="DSH22" s="27"/>
      <c r="DSI22" s="27"/>
      <c r="DSJ22" s="27"/>
      <c r="DSK22" s="27"/>
      <c r="DSL22" s="27"/>
      <c r="DSM22" s="28"/>
      <c r="DSN22" s="17"/>
      <c r="DSO22" s="27"/>
      <c r="DSP22" s="27"/>
      <c r="DSQ22" s="27"/>
      <c r="DSR22" s="27"/>
      <c r="DSS22" s="27"/>
      <c r="DST22" s="27"/>
      <c r="DSU22" s="28"/>
      <c r="DSV22" s="17"/>
      <c r="DSW22" s="27"/>
      <c r="DSX22" s="27"/>
      <c r="DSY22" s="27"/>
      <c r="DSZ22" s="27"/>
      <c r="DTA22" s="27"/>
      <c r="DTB22" s="27"/>
      <c r="DTC22" s="28"/>
      <c r="DTD22" s="17"/>
      <c r="DTE22" s="27"/>
      <c r="DTF22" s="27"/>
      <c r="DTG22" s="27"/>
      <c r="DTH22" s="27"/>
      <c r="DTI22" s="27"/>
      <c r="DTJ22" s="27"/>
      <c r="DTK22" s="28"/>
      <c r="DTL22" s="17"/>
      <c r="DTM22" s="27"/>
      <c r="DTN22" s="27"/>
      <c r="DTO22" s="27"/>
      <c r="DTP22" s="27"/>
      <c r="DTQ22" s="27"/>
      <c r="DTR22" s="27"/>
      <c r="DTS22" s="28"/>
      <c r="DTT22" s="17"/>
      <c r="DTU22" s="27"/>
      <c r="DTV22" s="27"/>
      <c r="DTW22" s="27"/>
      <c r="DTX22" s="27"/>
      <c r="DTY22" s="27"/>
      <c r="DTZ22" s="27"/>
      <c r="DUA22" s="28"/>
      <c r="DUB22" s="17"/>
      <c r="DUC22" s="27"/>
      <c r="DUD22" s="27"/>
      <c r="DUE22" s="27"/>
      <c r="DUF22" s="27"/>
      <c r="DUG22" s="27"/>
      <c r="DUH22" s="27"/>
      <c r="DUI22" s="28"/>
      <c r="DUJ22" s="17"/>
      <c r="DUK22" s="27"/>
      <c r="DUL22" s="27"/>
      <c r="DUM22" s="27"/>
      <c r="DUN22" s="27"/>
      <c r="DUO22" s="27"/>
      <c r="DUP22" s="27"/>
      <c r="DUQ22" s="28"/>
      <c r="DUR22" s="17"/>
      <c r="DUS22" s="27"/>
      <c r="DUT22" s="27"/>
      <c r="DUU22" s="27"/>
      <c r="DUV22" s="27"/>
      <c r="DUW22" s="27"/>
      <c r="DUX22" s="27"/>
      <c r="DUY22" s="28"/>
      <c r="DUZ22" s="17"/>
      <c r="DVA22" s="27"/>
      <c r="DVB22" s="27"/>
      <c r="DVC22" s="27"/>
      <c r="DVD22" s="27"/>
      <c r="DVE22" s="27"/>
      <c r="DVF22" s="27"/>
      <c r="DVG22" s="28"/>
      <c r="DVH22" s="17"/>
      <c r="DVI22" s="27"/>
      <c r="DVJ22" s="27"/>
      <c r="DVK22" s="27"/>
      <c r="DVL22" s="27"/>
      <c r="DVM22" s="27"/>
      <c r="DVN22" s="27"/>
      <c r="DVO22" s="28"/>
      <c r="DVP22" s="17"/>
      <c r="DVQ22" s="27"/>
      <c r="DVR22" s="27"/>
      <c r="DVS22" s="27"/>
      <c r="DVT22" s="27"/>
      <c r="DVU22" s="27"/>
      <c r="DVV22" s="27"/>
      <c r="DVW22" s="28"/>
      <c r="DVX22" s="17"/>
      <c r="DVY22" s="27"/>
      <c r="DVZ22" s="27"/>
      <c r="DWA22" s="27"/>
      <c r="DWB22" s="27"/>
      <c r="DWC22" s="27"/>
      <c r="DWD22" s="27"/>
      <c r="DWE22" s="28"/>
      <c r="DWF22" s="17"/>
      <c r="DWG22" s="27"/>
      <c r="DWH22" s="27"/>
      <c r="DWI22" s="27"/>
      <c r="DWJ22" s="27"/>
      <c r="DWK22" s="27"/>
      <c r="DWL22" s="27"/>
      <c r="DWM22" s="28"/>
      <c r="DWN22" s="17"/>
      <c r="DWO22" s="27"/>
      <c r="DWP22" s="27"/>
      <c r="DWQ22" s="27"/>
      <c r="DWR22" s="27"/>
      <c r="DWS22" s="27"/>
      <c r="DWT22" s="27"/>
      <c r="DWU22" s="28"/>
      <c r="DWV22" s="17"/>
      <c r="DWW22" s="27"/>
      <c r="DWX22" s="27"/>
      <c r="DWY22" s="27"/>
      <c r="DWZ22" s="27"/>
      <c r="DXA22" s="27"/>
      <c r="DXB22" s="27"/>
      <c r="DXC22" s="28"/>
      <c r="DXD22" s="17"/>
      <c r="DXE22" s="27"/>
      <c r="DXF22" s="27"/>
      <c r="DXG22" s="27"/>
      <c r="DXH22" s="27"/>
      <c r="DXI22" s="27"/>
      <c r="DXJ22" s="27"/>
      <c r="DXK22" s="28"/>
      <c r="DXL22" s="17"/>
      <c r="DXM22" s="27"/>
      <c r="DXN22" s="27"/>
      <c r="DXO22" s="27"/>
      <c r="DXP22" s="27"/>
      <c r="DXQ22" s="27"/>
      <c r="DXR22" s="27"/>
      <c r="DXS22" s="28"/>
      <c r="DXT22" s="17"/>
      <c r="DXU22" s="27"/>
      <c r="DXV22" s="27"/>
      <c r="DXW22" s="27"/>
      <c r="DXX22" s="27"/>
      <c r="DXY22" s="27"/>
      <c r="DXZ22" s="27"/>
      <c r="DYA22" s="28"/>
      <c r="DYB22" s="17"/>
      <c r="DYC22" s="27"/>
      <c r="DYD22" s="27"/>
      <c r="DYE22" s="27"/>
      <c r="DYF22" s="27"/>
      <c r="DYG22" s="27"/>
      <c r="DYH22" s="27"/>
      <c r="DYI22" s="28"/>
      <c r="DYJ22" s="17"/>
      <c r="DYK22" s="27"/>
      <c r="DYL22" s="27"/>
      <c r="DYM22" s="27"/>
      <c r="DYN22" s="27"/>
      <c r="DYO22" s="27"/>
      <c r="DYP22" s="27"/>
      <c r="DYQ22" s="28"/>
      <c r="DYR22" s="17"/>
      <c r="DYS22" s="27"/>
      <c r="DYT22" s="27"/>
      <c r="DYU22" s="27"/>
      <c r="DYV22" s="27"/>
      <c r="DYW22" s="27"/>
      <c r="DYX22" s="27"/>
      <c r="DYY22" s="28"/>
      <c r="DYZ22" s="17"/>
      <c r="DZA22" s="27"/>
      <c r="DZB22" s="27"/>
      <c r="DZC22" s="27"/>
      <c r="DZD22" s="27"/>
      <c r="DZE22" s="27"/>
      <c r="DZF22" s="27"/>
      <c r="DZG22" s="28"/>
      <c r="DZH22" s="17"/>
      <c r="DZI22" s="27"/>
      <c r="DZJ22" s="27"/>
      <c r="DZK22" s="27"/>
      <c r="DZL22" s="27"/>
      <c r="DZM22" s="27"/>
      <c r="DZN22" s="27"/>
      <c r="DZO22" s="28"/>
      <c r="DZP22" s="17"/>
      <c r="DZQ22" s="27"/>
      <c r="DZR22" s="27"/>
      <c r="DZS22" s="27"/>
      <c r="DZT22" s="27"/>
      <c r="DZU22" s="27"/>
      <c r="DZV22" s="27"/>
      <c r="DZW22" s="28"/>
      <c r="DZX22" s="17"/>
      <c r="DZY22" s="27"/>
      <c r="DZZ22" s="27"/>
      <c r="EAA22" s="27"/>
      <c r="EAB22" s="27"/>
      <c r="EAC22" s="27"/>
      <c r="EAD22" s="27"/>
      <c r="EAE22" s="28"/>
      <c r="EAF22" s="17"/>
      <c r="EAG22" s="27"/>
      <c r="EAH22" s="27"/>
      <c r="EAI22" s="27"/>
      <c r="EAJ22" s="27"/>
      <c r="EAK22" s="27"/>
      <c r="EAL22" s="27"/>
      <c r="EAM22" s="28"/>
      <c r="EAN22" s="17"/>
      <c r="EAO22" s="27"/>
      <c r="EAP22" s="27"/>
      <c r="EAQ22" s="27"/>
      <c r="EAR22" s="27"/>
      <c r="EAS22" s="27"/>
      <c r="EAT22" s="27"/>
      <c r="EAU22" s="28"/>
      <c r="EAV22" s="17"/>
      <c r="EAW22" s="27"/>
      <c r="EAX22" s="27"/>
      <c r="EAY22" s="27"/>
      <c r="EAZ22" s="27"/>
      <c r="EBA22" s="27"/>
      <c r="EBB22" s="27"/>
      <c r="EBC22" s="28"/>
      <c r="EBD22" s="17"/>
      <c r="EBE22" s="27"/>
      <c r="EBF22" s="27"/>
      <c r="EBG22" s="27"/>
      <c r="EBH22" s="27"/>
      <c r="EBI22" s="27"/>
      <c r="EBJ22" s="27"/>
      <c r="EBK22" s="28"/>
      <c r="EBL22" s="17"/>
      <c r="EBM22" s="27"/>
      <c r="EBN22" s="27"/>
      <c r="EBO22" s="27"/>
      <c r="EBP22" s="27"/>
      <c r="EBQ22" s="27"/>
      <c r="EBR22" s="27"/>
      <c r="EBS22" s="28"/>
      <c r="EBT22" s="17"/>
      <c r="EBU22" s="27"/>
      <c r="EBV22" s="27"/>
      <c r="EBW22" s="27"/>
      <c r="EBX22" s="27"/>
      <c r="EBY22" s="27"/>
      <c r="EBZ22" s="27"/>
      <c r="ECA22" s="28"/>
      <c r="ECB22" s="17"/>
      <c r="ECC22" s="27"/>
      <c r="ECD22" s="27"/>
      <c r="ECE22" s="27"/>
      <c r="ECF22" s="27"/>
      <c r="ECG22" s="27"/>
      <c r="ECH22" s="27"/>
      <c r="ECI22" s="28"/>
      <c r="ECJ22" s="17"/>
      <c r="ECK22" s="27"/>
      <c r="ECL22" s="27"/>
      <c r="ECM22" s="27"/>
      <c r="ECN22" s="27"/>
      <c r="ECO22" s="27"/>
      <c r="ECP22" s="27"/>
      <c r="ECQ22" s="28"/>
      <c r="ECR22" s="17"/>
      <c r="ECS22" s="27"/>
      <c r="ECT22" s="27"/>
      <c r="ECU22" s="27"/>
      <c r="ECV22" s="27"/>
      <c r="ECW22" s="27"/>
      <c r="ECX22" s="27"/>
      <c r="ECY22" s="28"/>
      <c r="ECZ22" s="17"/>
      <c r="EDA22" s="27"/>
      <c r="EDB22" s="27"/>
      <c r="EDC22" s="27"/>
      <c r="EDD22" s="27"/>
      <c r="EDE22" s="27"/>
      <c r="EDF22" s="27"/>
      <c r="EDG22" s="28"/>
      <c r="EDH22" s="17"/>
      <c r="EDI22" s="27"/>
      <c r="EDJ22" s="27"/>
      <c r="EDK22" s="27"/>
      <c r="EDL22" s="27"/>
      <c r="EDM22" s="27"/>
      <c r="EDN22" s="27"/>
      <c r="EDO22" s="28"/>
      <c r="EDP22" s="17"/>
      <c r="EDQ22" s="27"/>
      <c r="EDR22" s="27"/>
      <c r="EDS22" s="27"/>
      <c r="EDT22" s="27"/>
      <c r="EDU22" s="27"/>
      <c r="EDV22" s="27"/>
      <c r="EDW22" s="28"/>
      <c r="EDX22" s="17"/>
      <c r="EDY22" s="27"/>
      <c r="EDZ22" s="27"/>
      <c r="EEA22" s="27"/>
      <c r="EEB22" s="27"/>
      <c r="EEC22" s="27"/>
      <c r="EED22" s="27"/>
      <c r="EEE22" s="28"/>
      <c r="EEF22" s="17"/>
      <c r="EEG22" s="27"/>
      <c r="EEH22" s="27"/>
      <c r="EEI22" s="27"/>
      <c r="EEJ22" s="27"/>
      <c r="EEK22" s="27"/>
      <c r="EEL22" s="27"/>
      <c r="EEM22" s="28"/>
      <c r="EEN22" s="17"/>
      <c r="EEO22" s="27"/>
      <c r="EEP22" s="27"/>
      <c r="EEQ22" s="27"/>
      <c r="EER22" s="27"/>
      <c r="EES22" s="27"/>
      <c r="EET22" s="27"/>
      <c r="EEU22" s="28"/>
      <c r="EEV22" s="17"/>
      <c r="EEW22" s="27"/>
      <c r="EEX22" s="27"/>
      <c r="EEY22" s="27"/>
      <c r="EEZ22" s="27"/>
      <c r="EFA22" s="27"/>
      <c r="EFB22" s="27"/>
      <c r="EFC22" s="28"/>
      <c r="EFD22" s="17"/>
      <c r="EFE22" s="27"/>
      <c r="EFF22" s="27"/>
      <c r="EFG22" s="27"/>
      <c r="EFH22" s="27"/>
      <c r="EFI22" s="27"/>
      <c r="EFJ22" s="27"/>
      <c r="EFK22" s="28"/>
      <c r="EFL22" s="17"/>
      <c r="EFM22" s="27"/>
      <c r="EFN22" s="27"/>
      <c r="EFO22" s="27"/>
      <c r="EFP22" s="27"/>
      <c r="EFQ22" s="27"/>
      <c r="EFR22" s="27"/>
      <c r="EFS22" s="28"/>
      <c r="EFT22" s="17"/>
      <c r="EFU22" s="27"/>
      <c r="EFV22" s="27"/>
      <c r="EFW22" s="27"/>
      <c r="EFX22" s="27"/>
      <c r="EFY22" s="27"/>
      <c r="EFZ22" s="27"/>
      <c r="EGA22" s="28"/>
      <c r="EGB22" s="17"/>
      <c r="EGC22" s="27"/>
      <c r="EGD22" s="27"/>
      <c r="EGE22" s="27"/>
      <c r="EGF22" s="27"/>
      <c r="EGG22" s="27"/>
      <c r="EGH22" s="27"/>
      <c r="EGI22" s="28"/>
      <c r="EGJ22" s="17"/>
      <c r="EGK22" s="27"/>
      <c r="EGL22" s="27"/>
      <c r="EGM22" s="27"/>
      <c r="EGN22" s="27"/>
      <c r="EGO22" s="27"/>
      <c r="EGP22" s="27"/>
      <c r="EGQ22" s="28"/>
      <c r="EGR22" s="17"/>
      <c r="EGS22" s="27"/>
      <c r="EGT22" s="27"/>
      <c r="EGU22" s="27"/>
      <c r="EGV22" s="27"/>
      <c r="EGW22" s="27"/>
      <c r="EGX22" s="27"/>
      <c r="EGY22" s="28"/>
      <c r="EGZ22" s="17"/>
      <c r="EHA22" s="27"/>
      <c r="EHB22" s="27"/>
      <c r="EHC22" s="27"/>
      <c r="EHD22" s="27"/>
      <c r="EHE22" s="27"/>
      <c r="EHF22" s="27"/>
      <c r="EHG22" s="28"/>
      <c r="EHH22" s="17"/>
      <c r="EHI22" s="27"/>
      <c r="EHJ22" s="27"/>
      <c r="EHK22" s="27"/>
      <c r="EHL22" s="27"/>
      <c r="EHM22" s="27"/>
      <c r="EHN22" s="27"/>
      <c r="EHO22" s="28"/>
      <c r="EHP22" s="17"/>
      <c r="EHQ22" s="27"/>
      <c r="EHR22" s="27"/>
      <c r="EHS22" s="27"/>
      <c r="EHT22" s="27"/>
      <c r="EHU22" s="27"/>
      <c r="EHV22" s="27"/>
      <c r="EHW22" s="28"/>
      <c r="EHX22" s="17"/>
      <c r="EHY22" s="27"/>
      <c r="EHZ22" s="27"/>
      <c r="EIA22" s="27"/>
      <c r="EIB22" s="27"/>
      <c r="EIC22" s="27"/>
      <c r="EID22" s="27"/>
      <c r="EIE22" s="28"/>
      <c r="EIF22" s="17"/>
      <c r="EIG22" s="27"/>
      <c r="EIH22" s="27"/>
      <c r="EII22" s="27"/>
      <c r="EIJ22" s="27"/>
      <c r="EIK22" s="27"/>
      <c r="EIL22" s="27"/>
      <c r="EIM22" s="28"/>
      <c r="EIN22" s="17"/>
      <c r="EIO22" s="27"/>
      <c r="EIP22" s="27"/>
      <c r="EIQ22" s="27"/>
      <c r="EIR22" s="27"/>
      <c r="EIS22" s="27"/>
      <c r="EIT22" s="27"/>
      <c r="EIU22" s="28"/>
      <c r="EIV22" s="17"/>
      <c r="EIW22" s="27"/>
      <c r="EIX22" s="27"/>
      <c r="EIY22" s="27"/>
      <c r="EIZ22" s="27"/>
      <c r="EJA22" s="27"/>
      <c r="EJB22" s="27"/>
      <c r="EJC22" s="28"/>
      <c r="EJD22" s="17"/>
      <c r="EJE22" s="27"/>
      <c r="EJF22" s="27"/>
      <c r="EJG22" s="27"/>
      <c r="EJH22" s="27"/>
      <c r="EJI22" s="27"/>
      <c r="EJJ22" s="27"/>
      <c r="EJK22" s="28"/>
      <c r="EJL22" s="17"/>
      <c r="EJM22" s="27"/>
      <c r="EJN22" s="27"/>
      <c r="EJO22" s="27"/>
      <c r="EJP22" s="27"/>
      <c r="EJQ22" s="27"/>
      <c r="EJR22" s="27"/>
      <c r="EJS22" s="28"/>
      <c r="EJT22" s="17"/>
      <c r="EJU22" s="27"/>
      <c r="EJV22" s="27"/>
      <c r="EJW22" s="27"/>
      <c r="EJX22" s="27"/>
      <c r="EJY22" s="27"/>
      <c r="EJZ22" s="27"/>
      <c r="EKA22" s="28"/>
      <c r="EKB22" s="17"/>
      <c r="EKC22" s="27"/>
      <c r="EKD22" s="27"/>
      <c r="EKE22" s="27"/>
      <c r="EKF22" s="27"/>
      <c r="EKG22" s="27"/>
      <c r="EKH22" s="27"/>
      <c r="EKI22" s="28"/>
      <c r="EKJ22" s="17"/>
      <c r="EKK22" s="27"/>
      <c r="EKL22" s="27"/>
      <c r="EKM22" s="27"/>
      <c r="EKN22" s="27"/>
      <c r="EKO22" s="27"/>
      <c r="EKP22" s="27"/>
      <c r="EKQ22" s="28"/>
      <c r="EKR22" s="17"/>
      <c r="EKS22" s="27"/>
      <c r="EKT22" s="27"/>
      <c r="EKU22" s="27"/>
      <c r="EKV22" s="27"/>
      <c r="EKW22" s="27"/>
      <c r="EKX22" s="27"/>
      <c r="EKY22" s="28"/>
      <c r="EKZ22" s="17"/>
      <c r="ELA22" s="27"/>
      <c r="ELB22" s="27"/>
      <c r="ELC22" s="27"/>
      <c r="ELD22" s="27"/>
      <c r="ELE22" s="27"/>
      <c r="ELF22" s="27"/>
      <c r="ELG22" s="28"/>
      <c r="ELH22" s="17"/>
      <c r="ELI22" s="27"/>
      <c r="ELJ22" s="27"/>
      <c r="ELK22" s="27"/>
      <c r="ELL22" s="27"/>
      <c r="ELM22" s="27"/>
      <c r="ELN22" s="27"/>
      <c r="ELO22" s="28"/>
      <c r="ELP22" s="17"/>
      <c r="ELQ22" s="27"/>
      <c r="ELR22" s="27"/>
      <c r="ELS22" s="27"/>
      <c r="ELT22" s="27"/>
      <c r="ELU22" s="27"/>
      <c r="ELV22" s="27"/>
      <c r="ELW22" s="28"/>
      <c r="ELX22" s="17"/>
      <c r="ELY22" s="27"/>
      <c r="ELZ22" s="27"/>
      <c r="EMA22" s="27"/>
      <c r="EMB22" s="27"/>
      <c r="EMC22" s="27"/>
      <c r="EMD22" s="27"/>
      <c r="EME22" s="28"/>
      <c r="EMF22" s="17"/>
      <c r="EMG22" s="27"/>
      <c r="EMH22" s="27"/>
      <c r="EMI22" s="27"/>
      <c r="EMJ22" s="27"/>
      <c r="EMK22" s="27"/>
      <c r="EML22" s="27"/>
      <c r="EMM22" s="28"/>
      <c r="EMN22" s="17"/>
      <c r="EMO22" s="27"/>
      <c r="EMP22" s="27"/>
      <c r="EMQ22" s="27"/>
      <c r="EMR22" s="27"/>
      <c r="EMS22" s="27"/>
      <c r="EMT22" s="27"/>
      <c r="EMU22" s="28"/>
      <c r="EMV22" s="17"/>
      <c r="EMW22" s="27"/>
      <c r="EMX22" s="27"/>
      <c r="EMY22" s="27"/>
      <c r="EMZ22" s="27"/>
      <c r="ENA22" s="27"/>
      <c r="ENB22" s="27"/>
      <c r="ENC22" s="28"/>
      <c r="END22" s="17"/>
      <c r="ENE22" s="27"/>
      <c r="ENF22" s="27"/>
      <c r="ENG22" s="27"/>
      <c r="ENH22" s="27"/>
      <c r="ENI22" s="27"/>
      <c r="ENJ22" s="27"/>
      <c r="ENK22" s="28"/>
      <c r="ENL22" s="17"/>
      <c r="ENM22" s="27"/>
      <c r="ENN22" s="27"/>
      <c r="ENO22" s="27"/>
      <c r="ENP22" s="27"/>
      <c r="ENQ22" s="27"/>
      <c r="ENR22" s="27"/>
      <c r="ENS22" s="28"/>
      <c r="ENT22" s="17"/>
      <c r="ENU22" s="27"/>
      <c r="ENV22" s="27"/>
      <c r="ENW22" s="27"/>
      <c r="ENX22" s="27"/>
      <c r="ENY22" s="27"/>
      <c r="ENZ22" s="27"/>
      <c r="EOA22" s="28"/>
      <c r="EOB22" s="17"/>
      <c r="EOC22" s="27"/>
      <c r="EOD22" s="27"/>
      <c r="EOE22" s="27"/>
      <c r="EOF22" s="27"/>
      <c r="EOG22" s="27"/>
      <c r="EOH22" s="27"/>
      <c r="EOI22" s="28"/>
      <c r="EOJ22" s="17"/>
      <c r="EOK22" s="27"/>
      <c r="EOL22" s="27"/>
      <c r="EOM22" s="27"/>
      <c r="EON22" s="27"/>
      <c r="EOO22" s="27"/>
      <c r="EOP22" s="27"/>
      <c r="EOQ22" s="28"/>
      <c r="EOR22" s="17"/>
      <c r="EOS22" s="27"/>
      <c r="EOT22" s="27"/>
      <c r="EOU22" s="27"/>
      <c r="EOV22" s="27"/>
      <c r="EOW22" s="27"/>
      <c r="EOX22" s="27"/>
      <c r="EOY22" s="28"/>
      <c r="EOZ22" s="17"/>
      <c r="EPA22" s="27"/>
      <c r="EPB22" s="27"/>
      <c r="EPC22" s="27"/>
      <c r="EPD22" s="27"/>
      <c r="EPE22" s="27"/>
      <c r="EPF22" s="27"/>
      <c r="EPG22" s="28"/>
      <c r="EPH22" s="17"/>
      <c r="EPI22" s="27"/>
      <c r="EPJ22" s="27"/>
      <c r="EPK22" s="27"/>
      <c r="EPL22" s="27"/>
      <c r="EPM22" s="27"/>
      <c r="EPN22" s="27"/>
      <c r="EPO22" s="28"/>
      <c r="EPP22" s="17"/>
      <c r="EPQ22" s="27"/>
      <c r="EPR22" s="27"/>
      <c r="EPS22" s="27"/>
      <c r="EPT22" s="27"/>
      <c r="EPU22" s="27"/>
      <c r="EPV22" s="27"/>
      <c r="EPW22" s="28"/>
      <c r="EPX22" s="17"/>
      <c r="EPY22" s="27"/>
      <c r="EPZ22" s="27"/>
      <c r="EQA22" s="27"/>
      <c r="EQB22" s="27"/>
      <c r="EQC22" s="27"/>
      <c r="EQD22" s="27"/>
      <c r="EQE22" s="28"/>
      <c r="EQF22" s="17"/>
      <c r="EQG22" s="27"/>
      <c r="EQH22" s="27"/>
      <c r="EQI22" s="27"/>
      <c r="EQJ22" s="27"/>
      <c r="EQK22" s="27"/>
      <c r="EQL22" s="27"/>
      <c r="EQM22" s="28"/>
      <c r="EQN22" s="17"/>
      <c r="EQO22" s="27"/>
      <c r="EQP22" s="27"/>
      <c r="EQQ22" s="27"/>
      <c r="EQR22" s="27"/>
      <c r="EQS22" s="27"/>
      <c r="EQT22" s="27"/>
      <c r="EQU22" s="28"/>
      <c r="EQV22" s="17"/>
      <c r="EQW22" s="27"/>
      <c r="EQX22" s="27"/>
      <c r="EQY22" s="27"/>
      <c r="EQZ22" s="27"/>
      <c r="ERA22" s="27"/>
      <c r="ERB22" s="27"/>
      <c r="ERC22" s="28"/>
      <c r="ERD22" s="17"/>
      <c r="ERE22" s="27"/>
      <c r="ERF22" s="27"/>
      <c r="ERG22" s="27"/>
      <c r="ERH22" s="27"/>
      <c r="ERI22" s="27"/>
      <c r="ERJ22" s="27"/>
      <c r="ERK22" s="28"/>
      <c r="ERL22" s="17"/>
      <c r="ERM22" s="27"/>
      <c r="ERN22" s="27"/>
      <c r="ERO22" s="27"/>
      <c r="ERP22" s="27"/>
      <c r="ERQ22" s="27"/>
      <c r="ERR22" s="27"/>
      <c r="ERS22" s="28"/>
      <c r="ERT22" s="17"/>
      <c r="ERU22" s="27"/>
      <c r="ERV22" s="27"/>
      <c r="ERW22" s="27"/>
      <c r="ERX22" s="27"/>
      <c r="ERY22" s="27"/>
      <c r="ERZ22" s="27"/>
      <c r="ESA22" s="28"/>
      <c r="ESB22" s="17"/>
      <c r="ESC22" s="27"/>
      <c r="ESD22" s="27"/>
      <c r="ESE22" s="27"/>
      <c r="ESF22" s="27"/>
      <c r="ESG22" s="27"/>
      <c r="ESH22" s="27"/>
      <c r="ESI22" s="28"/>
      <c r="ESJ22" s="17"/>
      <c r="ESK22" s="27"/>
      <c r="ESL22" s="27"/>
      <c r="ESM22" s="27"/>
      <c r="ESN22" s="27"/>
      <c r="ESO22" s="27"/>
      <c r="ESP22" s="27"/>
      <c r="ESQ22" s="28"/>
      <c r="ESR22" s="17"/>
      <c r="ESS22" s="27"/>
      <c r="EST22" s="27"/>
      <c r="ESU22" s="27"/>
      <c r="ESV22" s="27"/>
      <c r="ESW22" s="27"/>
      <c r="ESX22" s="27"/>
      <c r="ESY22" s="28"/>
      <c r="ESZ22" s="17"/>
      <c r="ETA22" s="27"/>
      <c r="ETB22" s="27"/>
      <c r="ETC22" s="27"/>
      <c r="ETD22" s="27"/>
      <c r="ETE22" s="27"/>
      <c r="ETF22" s="27"/>
      <c r="ETG22" s="28"/>
      <c r="ETH22" s="17"/>
      <c r="ETI22" s="27"/>
      <c r="ETJ22" s="27"/>
      <c r="ETK22" s="27"/>
      <c r="ETL22" s="27"/>
      <c r="ETM22" s="27"/>
      <c r="ETN22" s="27"/>
      <c r="ETO22" s="28"/>
      <c r="ETP22" s="17"/>
      <c r="ETQ22" s="27"/>
      <c r="ETR22" s="27"/>
      <c r="ETS22" s="27"/>
      <c r="ETT22" s="27"/>
      <c r="ETU22" s="27"/>
      <c r="ETV22" s="27"/>
      <c r="ETW22" s="28"/>
      <c r="ETX22" s="17"/>
      <c r="ETY22" s="27"/>
      <c r="ETZ22" s="27"/>
      <c r="EUA22" s="27"/>
      <c r="EUB22" s="27"/>
      <c r="EUC22" s="27"/>
      <c r="EUD22" s="27"/>
      <c r="EUE22" s="28"/>
      <c r="EUF22" s="17"/>
      <c r="EUG22" s="27"/>
      <c r="EUH22" s="27"/>
      <c r="EUI22" s="27"/>
      <c r="EUJ22" s="27"/>
      <c r="EUK22" s="27"/>
      <c r="EUL22" s="27"/>
      <c r="EUM22" s="28"/>
      <c r="EUN22" s="17"/>
      <c r="EUO22" s="27"/>
      <c r="EUP22" s="27"/>
      <c r="EUQ22" s="27"/>
      <c r="EUR22" s="27"/>
      <c r="EUS22" s="27"/>
      <c r="EUT22" s="27"/>
      <c r="EUU22" s="28"/>
      <c r="EUV22" s="17"/>
      <c r="EUW22" s="27"/>
      <c r="EUX22" s="27"/>
      <c r="EUY22" s="27"/>
      <c r="EUZ22" s="27"/>
      <c r="EVA22" s="27"/>
      <c r="EVB22" s="27"/>
      <c r="EVC22" s="28"/>
      <c r="EVD22" s="17"/>
      <c r="EVE22" s="27"/>
      <c r="EVF22" s="27"/>
      <c r="EVG22" s="27"/>
      <c r="EVH22" s="27"/>
      <c r="EVI22" s="27"/>
      <c r="EVJ22" s="27"/>
      <c r="EVK22" s="28"/>
      <c r="EVL22" s="17"/>
      <c r="EVM22" s="27"/>
      <c r="EVN22" s="27"/>
      <c r="EVO22" s="27"/>
      <c r="EVP22" s="27"/>
      <c r="EVQ22" s="27"/>
      <c r="EVR22" s="27"/>
      <c r="EVS22" s="28"/>
      <c r="EVT22" s="17"/>
      <c r="EVU22" s="27"/>
      <c r="EVV22" s="27"/>
      <c r="EVW22" s="27"/>
      <c r="EVX22" s="27"/>
      <c r="EVY22" s="27"/>
      <c r="EVZ22" s="27"/>
      <c r="EWA22" s="28"/>
      <c r="EWB22" s="17"/>
      <c r="EWC22" s="27"/>
      <c r="EWD22" s="27"/>
      <c r="EWE22" s="27"/>
      <c r="EWF22" s="27"/>
      <c r="EWG22" s="27"/>
      <c r="EWH22" s="27"/>
      <c r="EWI22" s="28"/>
      <c r="EWJ22" s="17"/>
      <c r="EWK22" s="27"/>
      <c r="EWL22" s="27"/>
      <c r="EWM22" s="27"/>
      <c r="EWN22" s="27"/>
      <c r="EWO22" s="27"/>
      <c r="EWP22" s="27"/>
      <c r="EWQ22" s="28"/>
      <c r="EWR22" s="17"/>
      <c r="EWS22" s="27"/>
      <c r="EWT22" s="27"/>
      <c r="EWU22" s="27"/>
      <c r="EWV22" s="27"/>
      <c r="EWW22" s="27"/>
      <c r="EWX22" s="27"/>
      <c r="EWY22" s="28"/>
      <c r="EWZ22" s="17"/>
      <c r="EXA22" s="27"/>
      <c r="EXB22" s="27"/>
      <c r="EXC22" s="27"/>
      <c r="EXD22" s="27"/>
      <c r="EXE22" s="27"/>
      <c r="EXF22" s="27"/>
      <c r="EXG22" s="28"/>
      <c r="EXH22" s="17"/>
      <c r="EXI22" s="27"/>
      <c r="EXJ22" s="27"/>
      <c r="EXK22" s="27"/>
      <c r="EXL22" s="27"/>
      <c r="EXM22" s="27"/>
      <c r="EXN22" s="27"/>
      <c r="EXO22" s="28"/>
      <c r="EXP22" s="17"/>
      <c r="EXQ22" s="27"/>
      <c r="EXR22" s="27"/>
      <c r="EXS22" s="27"/>
      <c r="EXT22" s="27"/>
      <c r="EXU22" s="27"/>
      <c r="EXV22" s="27"/>
      <c r="EXW22" s="28"/>
      <c r="EXX22" s="17"/>
      <c r="EXY22" s="27"/>
      <c r="EXZ22" s="27"/>
      <c r="EYA22" s="27"/>
      <c r="EYB22" s="27"/>
      <c r="EYC22" s="27"/>
      <c r="EYD22" s="27"/>
      <c r="EYE22" s="28"/>
      <c r="EYF22" s="17"/>
      <c r="EYG22" s="27"/>
      <c r="EYH22" s="27"/>
      <c r="EYI22" s="27"/>
      <c r="EYJ22" s="27"/>
      <c r="EYK22" s="27"/>
      <c r="EYL22" s="27"/>
      <c r="EYM22" s="28"/>
      <c r="EYN22" s="17"/>
      <c r="EYO22" s="27"/>
      <c r="EYP22" s="27"/>
      <c r="EYQ22" s="27"/>
      <c r="EYR22" s="27"/>
      <c r="EYS22" s="27"/>
      <c r="EYT22" s="27"/>
      <c r="EYU22" s="28"/>
      <c r="EYV22" s="17"/>
      <c r="EYW22" s="27"/>
      <c r="EYX22" s="27"/>
      <c r="EYY22" s="27"/>
      <c r="EYZ22" s="27"/>
      <c r="EZA22" s="27"/>
      <c r="EZB22" s="27"/>
      <c r="EZC22" s="28"/>
      <c r="EZD22" s="17"/>
      <c r="EZE22" s="27"/>
      <c r="EZF22" s="27"/>
      <c r="EZG22" s="27"/>
      <c r="EZH22" s="27"/>
      <c r="EZI22" s="27"/>
      <c r="EZJ22" s="27"/>
      <c r="EZK22" s="28"/>
      <c r="EZL22" s="17"/>
      <c r="EZM22" s="27"/>
      <c r="EZN22" s="27"/>
      <c r="EZO22" s="27"/>
      <c r="EZP22" s="27"/>
      <c r="EZQ22" s="27"/>
      <c r="EZR22" s="27"/>
      <c r="EZS22" s="28"/>
      <c r="EZT22" s="17"/>
      <c r="EZU22" s="27"/>
      <c r="EZV22" s="27"/>
      <c r="EZW22" s="27"/>
      <c r="EZX22" s="27"/>
      <c r="EZY22" s="27"/>
      <c r="EZZ22" s="27"/>
      <c r="FAA22" s="28"/>
      <c r="FAB22" s="17"/>
      <c r="FAC22" s="27"/>
      <c r="FAD22" s="27"/>
      <c r="FAE22" s="27"/>
      <c r="FAF22" s="27"/>
      <c r="FAG22" s="27"/>
      <c r="FAH22" s="27"/>
      <c r="FAI22" s="28"/>
      <c r="FAJ22" s="17"/>
      <c r="FAK22" s="27"/>
      <c r="FAL22" s="27"/>
      <c r="FAM22" s="27"/>
      <c r="FAN22" s="27"/>
      <c r="FAO22" s="27"/>
      <c r="FAP22" s="27"/>
      <c r="FAQ22" s="28"/>
      <c r="FAR22" s="17"/>
      <c r="FAS22" s="27"/>
      <c r="FAT22" s="27"/>
      <c r="FAU22" s="27"/>
      <c r="FAV22" s="27"/>
      <c r="FAW22" s="27"/>
      <c r="FAX22" s="27"/>
      <c r="FAY22" s="28"/>
      <c r="FAZ22" s="17"/>
      <c r="FBA22" s="27"/>
      <c r="FBB22" s="27"/>
      <c r="FBC22" s="27"/>
      <c r="FBD22" s="27"/>
      <c r="FBE22" s="27"/>
      <c r="FBF22" s="27"/>
      <c r="FBG22" s="28"/>
      <c r="FBH22" s="17"/>
      <c r="FBI22" s="27"/>
      <c r="FBJ22" s="27"/>
      <c r="FBK22" s="27"/>
      <c r="FBL22" s="27"/>
      <c r="FBM22" s="27"/>
      <c r="FBN22" s="27"/>
      <c r="FBO22" s="28"/>
      <c r="FBP22" s="17"/>
      <c r="FBQ22" s="27"/>
      <c r="FBR22" s="27"/>
      <c r="FBS22" s="27"/>
      <c r="FBT22" s="27"/>
      <c r="FBU22" s="27"/>
      <c r="FBV22" s="27"/>
      <c r="FBW22" s="28"/>
      <c r="FBX22" s="17"/>
      <c r="FBY22" s="27"/>
      <c r="FBZ22" s="27"/>
      <c r="FCA22" s="27"/>
      <c r="FCB22" s="27"/>
      <c r="FCC22" s="27"/>
      <c r="FCD22" s="27"/>
      <c r="FCE22" s="28"/>
      <c r="FCF22" s="17"/>
      <c r="FCG22" s="27"/>
      <c r="FCH22" s="27"/>
      <c r="FCI22" s="27"/>
      <c r="FCJ22" s="27"/>
      <c r="FCK22" s="27"/>
      <c r="FCL22" s="27"/>
      <c r="FCM22" s="28"/>
      <c r="FCN22" s="17"/>
      <c r="FCO22" s="27"/>
      <c r="FCP22" s="27"/>
      <c r="FCQ22" s="27"/>
      <c r="FCR22" s="27"/>
      <c r="FCS22" s="27"/>
      <c r="FCT22" s="27"/>
      <c r="FCU22" s="28"/>
      <c r="FCV22" s="17"/>
      <c r="FCW22" s="27"/>
      <c r="FCX22" s="27"/>
      <c r="FCY22" s="27"/>
      <c r="FCZ22" s="27"/>
      <c r="FDA22" s="27"/>
      <c r="FDB22" s="27"/>
      <c r="FDC22" s="28"/>
      <c r="FDD22" s="17"/>
      <c r="FDE22" s="27"/>
      <c r="FDF22" s="27"/>
      <c r="FDG22" s="27"/>
      <c r="FDH22" s="27"/>
      <c r="FDI22" s="27"/>
      <c r="FDJ22" s="27"/>
      <c r="FDK22" s="28"/>
      <c r="FDL22" s="17"/>
      <c r="FDM22" s="27"/>
      <c r="FDN22" s="27"/>
      <c r="FDO22" s="27"/>
      <c r="FDP22" s="27"/>
      <c r="FDQ22" s="27"/>
      <c r="FDR22" s="27"/>
      <c r="FDS22" s="28"/>
      <c r="FDT22" s="17"/>
      <c r="FDU22" s="27"/>
      <c r="FDV22" s="27"/>
      <c r="FDW22" s="27"/>
      <c r="FDX22" s="27"/>
      <c r="FDY22" s="27"/>
      <c r="FDZ22" s="27"/>
      <c r="FEA22" s="28"/>
      <c r="FEB22" s="17"/>
      <c r="FEC22" s="27"/>
      <c r="FED22" s="27"/>
      <c r="FEE22" s="27"/>
      <c r="FEF22" s="27"/>
      <c r="FEG22" s="27"/>
      <c r="FEH22" s="27"/>
      <c r="FEI22" s="28"/>
      <c r="FEJ22" s="17"/>
      <c r="FEK22" s="27"/>
      <c r="FEL22" s="27"/>
      <c r="FEM22" s="27"/>
      <c r="FEN22" s="27"/>
      <c r="FEO22" s="27"/>
      <c r="FEP22" s="27"/>
      <c r="FEQ22" s="28"/>
      <c r="FER22" s="17"/>
      <c r="FES22" s="27"/>
      <c r="FET22" s="27"/>
      <c r="FEU22" s="27"/>
      <c r="FEV22" s="27"/>
      <c r="FEW22" s="27"/>
      <c r="FEX22" s="27"/>
      <c r="FEY22" s="28"/>
      <c r="FEZ22" s="17"/>
      <c r="FFA22" s="27"/>
      <c r="FFB22" s="27"/>
      <c r="FFC22" s="27"/>
      <c r="FFD22" s="27"/>
      <c r="FFE22" s="27"/>
      <c r="FFF22" s="27"/>
      <c r="FFG22" s="28"/>
      <c r="FFH22" s="17"/>
      <c r="FFI22" s="27"/>
      <c r="FFJ22" s="27"/>
      <c r="FFK22" s="27"/>
      <c r="FFL22" s="27"/>
      <c r="FFM22" s="27"/>
      <c r="FFN22" s="27"/>
      <c r="FFO22" s="28"/>
      <c r="FFP22" s="17"/>
      <c r="FFQ22" s="27"/>
      <c r="FFR22" s="27"/>
      <c r="FFS22" s="27"/>
      <c r="FFT22" s="27"/>
      <c r="FFU22" s="27"/>
      <c r="FFV22" s="27"/>
      <c r="FFW22" s="28"/>
      <c r="FFX22" s="17"/>
      <c r="FFY22" s="27"/>
      <c r="FFZ22" s="27"/>
      <c r="FGA22" s="27"/>
      <c r="FGB22" s="27"/>
      <c r="FGC22" s="27"/>
      <c r="FGD22" s="27"/>
      <c r="FGE22" s="28"/>
      <c r="FGF22" s="17"/>
      <c r="FGG22" s="27"/>
      <c r="FGH22" s="27"/>
      <c r="FGI22" s="27"/>
      <c r="FGJ22" s="27"/>
      <c r="FGK22" s="27"/>
      <c r="FGL22" s="27"/>
      <c r="FGM22" s="28"/>
      <c r="FGN22" s="17"/>
      <c r="FGO22" s="27"/>
      <c r="FGP22" s="27"/>
      <c r="FGQ22" s="27"/>
      <c r="FGR22" s="27"/>
      <c r="FGS22" s="27"/>
      <c r="FGT22" s="27"/>
      <c r="FGU22" s="28"/>
      <c r="FGV22" s="17"/>
      <c r="FGW22" s="27"/>
      <c r="FGX22" s="27"/>
      <c r="FGY22" s="27"/>
      <c r="FGZ22" s="27"/>
      <c r="FHA22" s="27"/>
      <c r="FHB22" s="27"/>
      <c r="FHC22" s="28"/>
      <c r="FHD22" s="17"/>
      <c r="FHE22" s="27"/>
      <c r="FHF22" s="27"/>
      <c r="FHG22" s="27"/>
      <c r="FHH22" s="27"/>
      <c r="FHI22" s="27"/>
      <c r="FHJ22" s="27"/>
      <c r="FHK22" s="28"/>
      <c r="FHL22" s="17"/>
      <c r="FHM22" s="27"/>
      <c r="FHN22" s="27"/>
      <c r="FHO22" s="27"/>
      <c r="FHP22" s="27"/>
      <c r="FHQ22" s="27"/>
      <c r="FHR22" s="27"/>
      <c r="FHS22" s="28"/>
      <c r="FHT22" s="17"/>
      <c r="FHU22" s="27"/>
      <c r="FHV22" s="27"/>
      <c r="FHW22" s="27"/>
      <c r="FHX22" s="27"/>
      <c r="FHY22" s="27"/>
      <c r="FHZ22" s="27"/>
      <c r="FIA22" s="28"/>
      <c r="FIB22" s="17"/>
      <c r="FIC22" s="27"/>
      <c r="FID22" s="27"/>
      <c r="FIE22" s="27"/>
      <c r="FIF22" s="27"/>
      <c r="FIG22" s="27"/>
      <c r="FIH22" s="27"/>
      <c r="FII22" s="28"/>
      <c r="FIJ22" s="17"/>
      <c r="FIK22" s="27"/>
      <c r="FIL22" s="27"/>
      <c r="FIM22" s="27"/>
      <c r="FIN22" s="27"/>
      <c r="FIO22" s="27"/>
      <c r="FIP22" s="27"/>
      <c r="FIQ22" s="28"/>
      <c r="FIR22" s="17"/>
      <c r="FIS22" s="27"/>
      <c r="FIT22" s="27"/>
      <c r="FIU22" s="27"/>
      <c r="FIV22" s="27"/>
      <c r="FIW22" s="27"/>
      <c r="FIX22" s="27"/>
      <c r="FIY22" s="28"/>
      <c r="FIZ22" s="17"/>
      <c r="FJA22" s="27"/>
      <c r="FJB22" s="27"/>
      <c r="FJC22" s="27"/>
      <c r="FJD22" s="27"/>
      <c r="FJE22" s="27"/>
      <c r="FJF22" s="27"/>
      <c r="FJG22" s="28"/>
      <c r="FJH22" s="17"/>
      <c r="FJI22" s="27"/>
      <c r="FJJ22" s="27"/>
      <c r="FJK22" s="27"/>
      <c r="FJL22" s="27"/>
      <c r="FJM22" s="27"/>
      <c r="FJN22" s="27"/>
      <c r="FJO22" s="28"/>
      <c r="FJP22" s="17"/>
      <c r="FJQ22" s="27"/>
      <c r="FJR22" s="27"/>
      <c r="FJS22" s="27"/>
      <c r="FJT22" s="27"/>
      <c r="FJU22" s="27"/>
      <c r="FJV22" s="27"/>
      <c r="FJW22" s="28"/>
      <c r="FJX22" s="17"/>
      <c r="FJY22" s="27"/>
      <c r="FJZ22" s="27"/>
      <c r="FKA22" s="27"/>
      <c r="FKB22" s="27"/>
      <c r="FKC22" s="27"/>
      <c r="FKD22" s="27"/>
      <c r="FKE22" s="28"/>
      <c r="FKF22" s="17"/>
      <c r="FKG22" s="27"/>
      <c r="FKH22" s="27"/>
      <c r="FKI22" s="27"/>
      <c r="FKJ22" s="27"/>
      <c r="FKK22" s="27"/>
      <c r="FKL22" s="27"/>
      <c r="FKM22" s="28"/>
      <c r="FKN22" s="17"/>
      <c r="FKO22" s="27"/>
      <c r="FKP22" s="27"/>
      <c r="FKQ22" s="27"/>
      <c r="FKR22" s="27"/>
      <c r="FKS22" s="27"/>
      <c r="FKT22" s="27"/>
      <c r="FKU22" s="28"/>
      <c r="FKV22" s="17"/>
      <c r="FKW22" s="27"/>
      <c r="FKX22" s="27"/>
      <c r="FKY22" s="27"/>
      <c r="FKZ22" s="27"/>
      <c r="FLA22" s="27"/>
      <c r="FLB22" s="27"/>
      <c r="FLC22" s="28"/>
      <c r="FLD22" s="17"/>
      <c r="FLE22" s="27"/>
      <c r="FLF22" s="27"/>
      <c r="FLG22" s="27"/>
      <c r="FLH22" s="27"/>
      <c r="FLI22" s="27"/>
      <c r="FLJ22" s="27"/>
      <c r="FLK22" s="28"/>
      <c r="FLL22" s="17"/>
      <c r="FLM22" s="27"/>
      <c r="FLN22" s="27"/>
      <c r="FLO22" s="27"/>
      <c r="FLP22" s="27"/>
      <c r="FLQ22" s="27"/>
      <c r="FLR22" s="27"/>
      <c r="FLS22" s="28"/>
      <c r="FLT22" s="17"/>
      <c r="FLU22" s="27"/>
      <c r="FLV22" s="27"/>
      <c r="FLW22" s="27"/>
      <c r="FLX22" s="27"/>
      <c r="FLY22" s="27"/>
      <c r="FLZ22" s="27"/>
      <c r="FMA22" s="28"/>
      <c r="FMB22" s="17"/>
      <c r="FMC22" s="27"/>
      <c r="FMD22" s="27"/>
      <c r="FME22" s="27"/>
      <c r="FMF22" s="27"/>
      <c r="FMG22" s="27"/>
      <c r="FMH22" s="27"/>
      <c r="FMI22" s="28"/>
      <c r="FMJ22" s="17"/>
      <c r="FMK22" s="27"/>
      <c r="FML22" s="27"/>
      <c r="FMM22" s="27"/>
      <c r="FMN22" s="27"/>
      <c r="FMO22" s="27"/>
      <c r="FMP22" s="27"/>
      <c r="FMQ22" s="28"/>
      <c r="FMR22" s="17"/>
      <c r="FMS22" s="27"/>
      <c r="FMT22" s="27"/>
      <c r="FMU22" s="27"/>
      <c r="FMV22" s="27"/>
      <c r="FMW22" s="27"/>
      <c r="FMX22" s="27"/>
      <c r="FMY22" s="28"/>
      <c r="FMZ22" s="17"/>
      <c r="FNA22" s="27"/>
      <c r="FNB22" s="27"/>
      <c r="FNC22" s="27"/>
      <c r="FND22" s="27"/>
      <c r="FNE22" s="27"/>
      <c r="FNF22" s="27"/>
      <c r="FNG22" s="28"/>
      <c r="FNH22" s="17"/>
      <c r="FNI22" s="27"/>
      <c r="FNJ22" s="27"/>
      <c r="FNK22" s="27"/>
      <c r="FNL22" s="27"/>
      <c r="FNM22" s="27"/>
      <c r="FNN22" s="27"/>
      <c r="FNO22" s="28"/>
      <c r="FNP22" s="17"/>
      <c r="FNQ22" s="27"/>
      <c r="FNR22" s="27"/>
      <c r="FNS22" s="27"/>
      <c r="FNT22" s="27"/>
      <c r="FNU22" s="27"/>
      <c r="FNV22" s="27"/>
      <c r="FNW22" s="28"/>
      <c r="FNX22" s="17"/>
      <c r="FNY22" s="27"/>
      <c r="FNZ22" s="27"/>
      <c r="FOA22" s="27"/>
      <c r="FOB22" s="27"/>
      <c r="FOC22" s="27"/>
      <c r="FOD22" s="27"/>
      <c r="FOE22" s="28"/>
      <c r="FOF22" s="17"/>
      <c r="FOG22" s="27"/>
      <c r="FOH22" s="27"/>
      <c r="FOI22" s="27"/>
      <c r="FOJ22" s="27"/>
      <c r="FOK22" s="27"/>
      <c r="FOL22" s="27"/>
      <c r="FOM22" s="28"/>
      <c r="FON22" s="17"/>
      <c r="FOO22" s="27"/>
      <c r="FOP22" s="27"/>
      <c r="FOQ22" s="27"/>
      <c r="FOR22" s="27"/>
      <c r="FOS22" s="27"/>
      <c r="FOT22" s="27"/>
      <c r="FOU22" s="28"/>
      <c r="FOV22" s="17"/>
      <c r="FOW22" s="27"/>
      <c r="FOX22" s="27"/>
      <c r="FOY22" s="27"/>
      <c r="FOZ22" s="27"/>
      <c r="FPA22" s="27"/>
      <c r="FPB22" s="27"/>
      <c r="FPC22" s="28"/>
      <c r="FPD22" s="17"/>
      <c r="FPE22" s="27"/>
      <c r="FPF22" s="27"/>
      <c r="FPG22" s="27"/>
      <c r="FPH22" s="27"/>
      <c r="FPI22" s="27"/>
      <c r="FPJ22" s="27"/>
      <c r="FPK22" s="28"/>
      <c r="FPL22" s="17"/>
      <c r="FPM22" s="27"/>
      <c r="FPN22" s="27"/>
      <c r="FPO22" s="27"/>
      <c r="FPP22" s="27"/>
      <c r="FPQ22" s="27"/>
      <c r="FPR22" s="27"/>
      <c r="FPS22" s="28"/>
      <c r="FPT22" s="17"/>
      <c r="FPU22" s="27"/>
      <c r="FPV22" s="27"/>
      <c r="FPW22" s="27"/>
      <c r="FPX22" s="27"/>
      <c r="FPY22" s="27"/>
      <c r="FPZ22" s="27"/>
      <c r="FQA22" s="28"/>
      <c r="FQB22" s="17"/>
      <c r="FQC22" s="27"/>
      <c r="FQD22" s="27"/>
      <c r="FQE22" s="27"/>
      <c r="FQF22" s="27"/>
      <c r="FQG22" s="27"/>
      <c r="FQH22" s="27"/>
      <c r="FQI22" s="28"/>
      <c r="FQJ22" s="17"/>
      <c r="FQK22" s="27"/>
      <c r="FQL22" s="27"/>
      <c r="FQM22" s="27"/>
      <c r="FQN22" s="27"/>
      <c r="FQO22" s="27"/>
      <c r="FQP22" s="27"/>
      <c r="FQQ22" s="28"/>
      <c r="FQR22" s="17"/>
      <c r="FQS22" s="27"/>
      <c r="FQT22" s="27"/>
      <c r="FQU22" s="27"/>
      <c r="FQV22" s="27"/>
      <c r="FQW22" s="27"/>
      <c r="FQX22" s="27"/>
      <c r="FQY22" s="28"/>
      <c r="FQZ22" s="17"/>
      <c r="FRA22" s="27"/>
      <c r="FRB22" s="27"/>
      <c r="FRC22" s="27"/>
      <c r="FRD22" s="27"/>
      <c r="FRE22" s="27"/>
      <c r="FRF22" s="27"/>
      <c r="FRG22" s="28"/>
      <c r="FRH22" s="17"/>
      <c r="FRI22" s="27"/>
      <c r="FRJ22" s="27"/>
      <c r="FRK22" s="27"/>
      <c r="FRL22" s="27"/>
      <c r="FRM22" s="27"/>
      <c r="FRN22" s="27"/>
      <c r="FRO22" s="28"/>
      <c r="FRP22" s="17"/>
      <c r="FRQ22" s="27"/>
      <c r="FRR22" s="27"/>
      <c r="FRS22" s="27"/>
      <c r="FRT22" s="27"/>
      <c r="FRU22" s="27"/>
      <c r="FRV22" s="27"/>
      <c r="FRW22" s="28"/>
      <c r="FRX22" s="17"/>
      <c r="FRY22" s="27"/>
      <c r="FRZ22" s="27"/>
      <c r="FSA22" s="27"/>
      <c r="FSB22" s="27"/>
      <c r="FSC22" s="27"/>
      <c r="FSD22" s="27"/>
      <c r="FSE22" s="28"/>
      <c r="FSF22" s="17"/>
      <c r="FSG22" s="27"/>
      <c r="FSH22" s="27"/>
      <c r="FSI22" s="27"/>
      <c r="FSJ22" s="27"/>
      <c r="FSK22" s="27"/>
      <c r="FSL22" s="27"/>
      <c r="FSM22" s="28"/>
      <c r="FSN22" s="17"/>
      <c r="FSO22" s="27"/>
      <c r="FSP22" s="27"/>
      <c r="FSQ22" s="27"/>
      <c r="FSR22" s="27"/>
      <c r="FSS22" s="27"/>
      <c r="FST22" s="27"/>
      <c r="FSU22" s="28"/>
      <c r="FSV22" s="17"/>
      <c r="FSW22" s="27"/>
      <c r="FSX22" s="27"/>
      <c r="FSY22" s="27"/>
      <c r="FSZ22" s="27"/>
      <c r="FTA22" s="27"/>
      <c r="FTB22" s="27"/>
      <c r="FTC22" s="28"/>
      <c r="FTD22" s="17"/>
      <c r="FTE22" s="27"/>
      <c r="FTF22" s="27"/>
      <c r="FTG22" s="27"/>
      <c r="FTH22" s="27"/>
      <c r="FTI22" s="27"/>
      <c r="FTJ22" s="27"/>
      <c r="FTK22" s="28"/>
      <c r="FTL22" s="17"/>
      <c r="FTM22" s="27"/>
      <c r="FTN22" s="27"/>
      <c r="FTO22" s="27"/>
      <c r="FTP22" s="27"/>
      <c r="FTQ22" s="27"/>
      <c r="FTR22" s="27"/>
      <c r="FTS22" s="28"/>
      <c r="FTT22" s="17"/>
      <c r="FTU22" s="27"/>
      <c r="FTV22" s="27"/>
      <c r="FTW22" s="27"/>
      <c r="FTX22" s="27"/>
      <c r="FTY22" s="27"/>
      <c r="FTZ22" s="27"/>
      <c r="FUA22" s="28"/>
      <c r="FUB22" s="17"/>
      <c r="FUC22" s="27"/>
      <c r="FUD22" s="27"/>
      <c r="FUE22" s="27"/>
      <c r="FUF22" s="27"/>
      <c r="FUG22" s="27"/>
      <c r="FUH22" s="27"/>
      <c r="FUI22" s="28"/>
      <c r="FUJ22" s="17"/>
      <c r="FUK22" s="27"/>
      <c r="FUL22" s="27"/>
      <c r="FUM22" s="27"/>
      <c r="FUN22" s="27"/>
      <c r="FUO22" s="27"/>
      <c r="FUP22" s="27"/>
      <c r="FUQ22" s="28"/>
      <c r="FUR22" s="17"/>
      <c r="FUS22" s="27"/>
      <c r="FUT22" s="27"/>
      <c r="FUU22" s="27"/>
      <c r="FUV22" s="27"/>
      <c r="FUW22" s="27"/>
      <c r="FUX22" s="27"/>
      <c r="FUY22" s="28"/>
      <c r="FUZ22" s="17"/>
      <c r="FVA22" s="27"/>
      <c r="FVB22" s="27"/>
      <c r="FVC22" s="27"/>
      <c r="FVD22" s="27"/>
      <c r="FVE22" s="27"/>
      <c r="FVF22" s="27"/>
      <c r="FVG22" s="28"/>
      <c r="FVH22" s="17"/>
      <c r="FVI22" s="27"/>
      <c r="FVJ22" s="27"/>
      <c r="FVK22" s="27"/>
      <c r="FVL22" s="27"/>
      <c r="FVM22" s="27"/>
      <c r="FVN22" s="27"/>
      <c r="FVO22" s="28"/>
      <c r="FVP22" s="17"/>
      <c r="FVQ22" s="27"/>
      <c r="FVR22" s="27"/>
      <c r="FVS22" s="27"/>
      <c r="FVT22" s="27"/>
      <c r="FVU22" s="27"/>
      <c r="FVV22" s="27"/>
      <c r="FVW22" s="28"/>
      <c r="FVX22" s="17"/>
      <c r="FVY22" s="27"/>
      <c r="FVZ22" s="27"/>
      <c r="FWA22" s="27"/>
      <c r="FWB22" s="27"/>
      <c r="FWC22" s="27"/>
      <c r="FWD22" s="27"/>
      <c r="FWE22" s="28"/>
      <c r="FWF22" s="17"/>
      <c r="FWG22" s="27"/>
      <c r="FWH22" s="27"/>
      <c r="FWI22" s="27"/>
      <c r="FWJ22" s="27"/>
      <c r="FWK22" s="27"/>
      <c r="FWL22" s="27"/>
      <c r="FWM22" s="28"/>
      <c r="FWN22" s="17"/>
      <c r="FWO22" s="27"/>
      <c r="FWP22" s="27"/>
      <c r="FWQ22" s="27"/>
      <c r="FWR22" s="27"/>
      <c r="FWS22" s="27"/>
      <c r="FWT22" s="27"/>
      <c r="FWU22" s="28"/>
      <c r="FWV22" s="17"/>
      <c r="FWW22" s="27"/>
      <c r="FWX22" s="27"/>
      <c r="FWY22" s="27"/>
      <c r="FWZ22" s="27"/>
      <c r="FXA22" s="27"/>
      <c r="FXB22" s="27"/>
      <c r="FXC22" s="28"/>
      <c r="FXD22" s="17"/>
      <c r="FXE22" s="27"/>
      <c r="FXF22" s="27"/>
      <c r="FXG22" s="27"/>
      <c r="FXH22" s="27"/>
      <c r="FXI22" s="27"/>
      <c r="FXJ22" s="27"/>
      <c r="FXK22" s="28"/>
      <c r="FXL22" s="17"/>
      <c r="FXM22" s="27"/>
      <c r="FXN22" s="27"/>
      <c r="FXO22" s="27"/>
      <c r="FXP22" s="27"/>
      <c r="FXQ22" s="27"/>
      <c r="FXR22" s="27"/>
      <c r="FXS22" s="28"/>
      <c r="FXT22" s="17"/>
      <c r="FXU22" s="27"/>
      <c r="FXV22" s="27"/>
      <c r="FXW22" s="27"/>
      <c r="FXX22" s="27"/>
      <c r="FXY22" s="27"/>
      <c r="FXZ22" s="27"/>
      <c r="FYA22" s="28"/>
      <c r="FYB22" s="17"/>
      <c r="FYC22" s="27"/>
      <c r="FYD22" s="27"/>
      <c r="FYE22" s="27"/>
      <c r="FYF22" s="27"/>
      <c r="FYG22" s="27"/>
      <c r="FYH22" s="27"/>
      <c r="FYI22" s="28"/>
      <c r="FYJ22" s="17"/>
      <c r="FYK22" s="27"/>
      <c r="FYL22" s="27"/>
      <c r="FYM22" s="27"/>
      <c r="FYN22" s="27"/>
      <c r="FYO22" s="27"/>
      <c r="FYP22" s="27"/>
      <c r="FYQ22" s="28"/>
      <c r="FYR22" s="17"/>
      <c r="FYS22" s="27"/>
      <c r="FYT22" s="27"/>
      <c r="FYU22" s="27"/>
      <c r="FYV22" s="27"/>
      <c r="FYW22" s="27"/>
      <c r="FYX22" s="27"/>
      <c r="FYY22" s="28"/>
      <c r="FYZ22" s="17"/>
      <c r="FZA22" s="27"/>
      <c r="FZB22" s="27"/>
      <c r="FZC22" s="27"/>
      <c r="FZD22" s="27"/>
      <c r="FZE22" s="27"/>
      <c r="FZF22" s="27"/>
      <c r="FZG22" s="28"/>
      <c r="FZH22" s="17"/>
      <c r="FZI22" s="27"/>
      <c r="FZJ22" s="27"/>
      <c r="FZK22" s="27"/>
      <c r="FZL22" s="27"/>
      <c r="FZM22" s="27"/>
      <c r="FZN22" s="27"/>
      <c r="FZO22" s="28"/>
      <c r="FZP22" s="17"/>
      <c r="FZQ22" s="27"/>
      <c r="FZR22" s="27"/>
      <c r="FZS22" s="27"/>
      <c r="FZT22" s="27"/>
      <c r="FZU22" s="27"/>
      <c r="FZV22" s="27"/>
      <c r="FZW22" s="28"/>
      <c r="FZX22" s="17"/>
      <c r="FZY22" s="27"/>
      <c r="FZZ22" s="27"/>
      <c r="GAA22" s="27"/>
      <c r="GAB22" s="27"/>
      <c r="GAC22" s="27"/>
      <c r="GAD22" s="27"/>
      <c r="GAE22" s="28"/>
      <c r="GAF22" s="17"/>
      <c r="GAG22" s="27"/>
      <c r="GAH22" s="27"/>
      <c r="GAI22" s="27"/>
      <c r="GAJ22" s="27"/>
      <c r="GAK22" s="27"/>
      <c r="GAL22" s="27"/>
      <c r="GAM22" s="28"/>
      <c r="GAN22" s="17"/>
      <c r="GAO22" s="27"/>
      <c r="GAP22" s="27"/>
      <c r="GAQ22" s="27"/>
      <c r="GAR22" s="27"/>
      <c r="GAS22" s="27"/>
      <c r="GAT22" s="27"/>
      <c r="GAU22" s="28"/>
      <c r="GAV22" s="17"/>
      <c r="GAW22" s="27"/>
      <c r="GAX22" s="27"/>
      <c r="GAY22" s="27"/>
      <c r="GAZ22" s="27"/>
      <c r="GBA22" s="27"/>
      <c r="GBB22" s="27"/>
      <c r="GBC22" s="28"/>
      <c r="GBD22" s="17"/>
      <c r="GBE22" s="27"/>
      <c r="GBF22" s="27"/>
      <c r="GBG22" s="27"/>
      <c r="GBH22" s="27"/>
      <c r="GBI22" s="27"/>
      <c r="GBJ22" s="27"/>
      <c r="GBK22" s="28"/>
      <c r="GBL22" s="17"/>
      <c r="GBM22" s="27"/>
      <c r="GBN22" s="27"/>
      <c r="GBO22" s="27"/>
      <c r="GBP22" s="27"/>
      <c r="GBQ22" s="27"/>
      <c r="GBR22" s="27"/>
      <c r="GBS22" s="28"/>
      <c r="GBT22" s="17"/>
      <c r="GBU22" s="27"/>
      <c r="GBV22" s="27"/>
      <c r="GBW22" s="27"/>
      <c r="GBX22" s="27"/>
      <c r="GBY22" s="27"/>
      <c r="GBZ22" s="27"/>
      <c r="GCA22" s="28"/>
      <c r="GCB22" s="17"/>
      <c r="GCC22" s="27"/>
      <c r="GCD22" s="27"/>
      <c r="GCE22" s="27"/>
      <c r="GCF22" s="27"/>
      <c r="GCG22" s="27"/>
      <c r="GCH22" s="27"/>
      <c r="GCI22" s="28"/>
      <c r="GCJ22" s="17"/>
      <c r="GCK22" s="27"/>
      <c r="GCL22" s="27"/>
      <c r="GCM22" s="27"/>
      <c r="GCN22" s="27"/>
      <c r="GCO22" s="27"/>
      <c r="GCP22" s="27"/>
      <c r="GCQ22" s="28"/>
      <c r="GCR22" s="17"/>
      <c r="GCS22" s="27"/>
      <c r="GCT22" s="27"/>
      <c r="GCU22" s="27"/>
      <c r="GCV22" s="27"/>
      <c r="GCW22" s="27"/>
      <c r="GCX22" s="27"/>
      <c r="GCY22" s="28"/>
      <c r="GCZ22" s="17"/>
      <c r="GDA22" s="27"/>
      <c r="GDB22" s="27"/>
      <c r="GDC22" s="27"/>
      <c r="GDD22" s="27"/>
      <c r="GDE22" s="27"/>
      <c r="GDF22" s="27"/>
      <c r="GDG22" s="28"/>
      <c r="GDH22" s="17"/>
      <c r="GDI22" s="27"/>
      <c r="GDJ22" s="27"/>
      <c r="GDK22" s="27"/>
      <c r="GDL22" s="27"/>
      <c r="GDM22" s="27"/>
      <c r="GDN22" s="27"/>
      <c r="GDO22" s="28"/>
      <c r="GDP22" s="17"/>
      <c r="GDQ22" s="27"/>
      <c r="GDR22" s="27"/>
      <c r="GDS22" s="27"/>
      <c r="GDT22" s="27"/>
      <c r="GDU22" s="27"/>
      <c r="GDV22" s="27"/>
      <c r="GDW22" s="28"/>
      <c r="GDX22" s="17"/>
      <c r="GDY22" s="27"/>
      <c r="GDZ22" s="27"/>
      <c r="GEA22" s="27"/>
      <c r="GEB22" s="27"/>
      <c r="GEC22" s="27"/>
      <c r="GED22" s="27"/>
      <c r="GEE22" s="28"/>
      <c r="GEF22" s="17"/>
      <c r="GEG22" s="27"/>
      <c r="GEH22" s="27"/>
      <c r="GEI22" s="27"/>
      <c r="GEJ22" s="27"/>
      <c r="GEK22" s="27"/>
      <c r="GEL22" s="27"/>
      <c r="GEM22" s="28"/>
      <c r="GEN22" s="17"/>
      <c r="GEO22" s="27"/>
      <c r="GEP22" s="27"/>
      <c r="GEQ22" s="27"/>
      <c r="GER22" s="27"/>
      <c r="GES22" s="27"/>
      <c r="GET22" s="27"/>
      <c r="GEU22" s="28"/>
      <c r="GEV22" s="17"/>
      <c r="GEW22" s="27"/>
      <c r="GEX22" s="27"/>
      <c r="GEY22" s="27"/>
      <c r="GEZ22" s="27"/>
      <c r="GFA22" s="27"/>
      <c r="GFB22" s="27"/>
      <c r="GFC22" s="28"/>
      <c r="GFD22" s="17"/>
      <c r="GFE22" s="27"/>
      <c r="GFF22" s="27"/>
      <c r="GFG22" s="27"/>
      <c r="GFH22" s="27"/>
      <c r="GFI22" s="27"/>
      <c r="GFJ22" s="27"/>
      <c r="GFK22" s="28"/>
      <c r="GFL22" s="17"/>
      <c r="GFM22" s="27"/>
      <c r="GFN22" s="27"/>
      <c r="GFO22" s="27"/>
      <c r="GFP22" s="27"/>
      <c r="GFQ22" s="27"/>
      <c r="GFR22" s="27"/>
      <c r="GFS22" s="28"/>
      <c r="GFT22" s="17"/>
      <c r="GFU22" s="27"/>
      <c r="GFV22" s="27"/>
      <c r="GFW22" s="27"/>
      <c r="GFX22" s="27"/>
      <c r="GFY22" s="27"/>
      <c r="GFZ22" s="27"/>
      <c r="GGA22" s="28"/>
      <c r="GGB22" s="17"/>
      <c r="GGC22" s="27"/>
      <c r="GGD22" s="27"/>
      <c r="GGE22" s="27"/>
      <c r="GGF22" s="27"/>
      <c r="GGG22" s="27"/>
      <c r="GGH22" s="27"/>
      <c r="GGI22" s="28"/>
      <c r="GGJ22" s="17"/>
      <c r="GGK22" s="27"/>
      <c r="GGL22" s="27"/>
      <c r="GGM22" s="27"/>
      <c r="GGN22" s="27"/>
      <c r="GGO22" s="27"/>
      <c r="GGP22" s="27"/>
      <c r="GGQ22" s="28"/>
      <c r="GGR22" s="17"/>
      <c r="GGS22" s="27"/>
      <c r="GGT22" s="27"/>
      <c r="GGU22" s="27"/>
      <c r="GGV22" s="27"/>
      <c r="GGW22" s="27"/>
      <c r="GGX22" s="27"/>
      <c r="GGY22" s="28"/>
      <c r="GGZ22" s="17"/>
      <c r="GHA22" s="27"/>
      <c r="GHB22" s="27"/>
      <c r="GHC22" s="27"/>
      <c r="GHD22" s="27"/>
      <c r="GHE22" s="27"/>
      <c r="GHF22" s="27"/>
      <c r="GHG22" s="28"/>
      <c r="GHH22" s="17"/>
      <c r="GHI22" s="27"/>
      <c r="GHJ22" s="27"/>
      <c r="GHK22" s="27"/>
      <c r="GHL22" s="27"/>
      <c r="GHM22" s="27"/>
      <c r="GHN22" s="27"/>
      <c r="GHO22" s="28"/>
      <c r="GHP22" s="17"/>
      <c r="GHQ22" s="27"/>
      <c r="GHR22" s="27"/>
      <c r="GHS22" s="27"/>
      <c r="GHT22" s="27"/>
      <c r="GHU22" s="27"/>
      <c r="GHV22" s="27"/>
      <c r="GHW22" s="28"/>
      <c r="GHX22" s="17"/>
      <c r="GHY22" s="27"/>
      <c r="GHZ22" s="27"/>
      <c r="GIA22" s="27"/>
      <c r="GIB22" s="27"/>
      <c r="GIC22" s="27"/>
      <c r="GID22" s="27"/>
      <c r="GIE22" s="28"/>
      <c r="GIF22" s="17"/>
      <c r="GIG22" s="27"/>
      <c r="GIH22" s="27"/>
      <c r="GII22" s="27"/>
      <c r="GIJ22" s="27"/>
      <c r="GIK22" s="27"/>
      <c r="GIL22" s="27"/>
      <c r="GIM22" s="28"/>
      <c r="GIN22" s="17"/>
      <c r="GIO22" s="27"/>
      <c r="GIP22" s="27"/>
      <c r="GIQ22" s="27"/>
      <c r="GIR22" s="27"/>
      <c r="GIS22" s="27"/>
      <c r="GIT22" s="27"/>
      <c r="GIU22" s="28"/>
      <c r="GIV22" s="17"/>
      <c r="GIW22" s="27"/>
      <c r="GIX22" s="27"/>
      <c r="GIY22" s="27"/>
      <c r="GIZ22" s="27"/>
      <c r="GJA22" s="27"/>
      <c r="GJB22" s="27"/>
      <c r="GJC22" s="28"/>
      <c r="GJD22" s="17"/>
      <c r="GJE22" s="27"/>
      <c r="GJF22" s="27"/>
      <c r="GJG22" s="27"/>
      <c r="GJH22" s="27"/>
      <c r="GJI22" s="27"/>
      <c r="GJJ22" s="27"/>
      <c r="GJK22" s="28"/>
      <c r="GJL22" s="17"/>
      <c r="GJM22" s="27"/>
      <c r="GJN22" s="27"/>
      <c r="GJO22" s="27"/>
      <c r="GJP22" s="27"/>
      <c r="GJQ22" s="27"/>
      <c r="GJR22" s="27"/>
      <c r="GJS22" s="28"/>
      <c r="GJT22" s="17"/>
      <c r="GJU22" s="27"/>
      <c r="GJV22" s="27"/>
      <c r="GJW22" s="27"/>
      <c r="GJX22" s="27"/>
      <c r="GJY22" s="27"/>
      <c r="GJZ22" s="27"/>
      <c r="GKA22" s="28"/>
      <c r="GKB22" s="17"/>
      <c r="GKC22" s="27"/>
      <c r="GKD22" s="27"/>
      <c r="GKE22" s="27"/>
      <c r="GKF22" s="27"/>
      <c r="GKG22" s="27"/>
      <c r="GKH22" s="27"/>
      <c r="GKI22" s="28"/>
      <c r="GKJ22" s="17"/>
      <c r="GKK22" s="27"/>
      <c r="GKL22" s="27"/>
      <c r="GKM22" s="27"/>
      <c r="GKN22" s="27"/>
      <c r="GKO22" s="27"/>
      <c r="GKP22" s="27"/>
      <c r="GKQ22" s="28"/>
      <c r="GKR22" s="17"/>
      <c r="GKS22" s="27"/>
      <c r="GKT22" s="27"/>
      <c r="GKU22" s="27"/>
      <c r="GKV22" s="27"/>
      <c r="GKW22" s="27"/>
      <c r="GKX22" s="27"/>
      <c r="GKY22" s="28"/>
      <c r="GKZ22" s="17"/>
      <c r="GLA22" s="27"/>
      <c r="GLB22" s="27"/>
      <c r="GLC22" s="27"/>
      <c r="GLD22" s="27"/>
      <c r="GLE22" s="27"/>
      <c r="GLF22" s="27"/>
      <c r="GLG22" s="28"/>
      <c r="GLH22" s="17"/>
      <c r="GLI22" s="27"/>
      <c r="GLJ22" s="27"/>
      <c r="GLK22" s="27"/>
      <c r="GLL22" s="27"/>
      <c r="GLM22" s="27"/>
      <c r="GLN22" s="27"/>
      <c r="GLO22" s="28"/>
      <c r="GLP22" s="17"/>
      <c r="GLQ22" s="27"/>
      <c r="GLR22" s="27"/>
      <c r="GLS22" s="27"/>
      <c r="GLT22" s="27"/>
      <c r="GLU22" s="27"/>
      <c r="GLV22" s="27"/>
      <c r="GLW22" s="28"/>
      <c r="GLX22" s="17"/>
      <c r="GLY22" s="27"/>
      <c r="GLZ22" s="27"/>
      <c r="GMA22" s="27"/>
      <c r="GMB22" s="27"/>
      <c r="GMC22" s="27"/>
      <c r="GMD22" s="27"/>
      <c r="GME22" s="28"/>
      <c r="GMF22" s="17"/>
      <c r="GMG22" s="27"/>
      <c r="GMH22" s="27"/>
      <c r="GMI22" s="27"/>
      <c r="GMJ22" s="27"/>
      <c r="GMK22" s="27"/>
      <c r="GML22" s="27"/>
      <c r="GMM22" s="28"/>
      <c r="GMN22" s="17"/>
      <c r="GMO22" s="27"/>
      <c r="GMP22" s="27"/>
      <c r="GMQ22" s="27"/>
      <c r="GMR22" s="27"/>
      <c r="GMS22" s="27"/>
      <c r="GMT22" s="27"/>
      <c r="GMU22" s="28"/>
      <c r="GMV22" s="17"/>
      <c r="GMW22" s="27"/>
      <c r="GMX22" s="27"/>
      <c r="GMY22" s="27"/>
      <c r="GMZ22" s="27"/>
      <c r="GNA22" s="27"/>
      <c r="GNB22" s="27"/>
      <c r="GNC22" s="28"/>
      <c r="GND22" s="17"/>
      <c r="GNE22" s="27"/>
      <c r="GNF22" s="27"/>
      <c r="GNG22" s="27"/>
      <c r="GNH22" s="27"/>
      <c r="GNI22" s="27"/>
      <c r="GNJ22" s="27"/>
      <c r="GNK22" s="28"/>
      <c r="GNL22" s="17"/>
      <c r="GNM22" s="27"/>
      <c r="GNN22" s="27"/>
      <c r="GNO22" s="27"/>
      <c r="GNP22" s="27"/>
      <c r="GNQ22" s="27"/>
      <c r="GNR22" s="27"/>
      <c r="GNS22" s="28"/>
      <c r="GNT22" s="17"/>
      <c r="GNU22" s="27"/>
      <c r="GNV22" s="27"/>
      <c r="GNW22" s="27"/>
      <c r="GNX22" s="27"/>
      <c r="GNY22" s="27"/>
      <c r="GNZ22" s="27"/>
      <c r="GOA22" s="28"/>
      <c r="GOB22" s="17"/>
      <c r="GOC22" s="27"/>
      <c r="GOD22" s="27"/>
      <c r="GOE22" s="27"/>
      <c r="GOF22" s="27"/>
      <c r="GOG22" s="27"/>
      <c r="GOH22" s="27"/>
      <c r="GOI22" s="28"/>
      <c r="GOJ22" s="17"/>
      <c r="GOK22" s="27"/>
      <c r="GOL22" s="27"/>
      <c r="GOM22" s="27"/>
      <c r="GON22" s="27"/>
      <c r="GOO22" s="27"/>
      <c r="GOP22" s="27"/>
      <c r="GOQ22" s="28"/>
      <c r="GOR22" s="17"/>
      <c r="GOS22" s="27"/>
      <c r="GOT22" s="27"/>
      <c r="GOU22" s="27"/>
      <c r="GOV22" s="27"/>
      <c r="GOW22" s="27"/>
      <c r="GOX22" s="27"/>
      <c r="GOY22" s="28"/>
      <c r="GOZ22" s="17"/>
      <c r="GPA22" s="27"/>
      <c r="GPB22" s="27"/>
      <c r="GPC22" s="27"/>
      <c r="GPD22" s="27"/>
      <c r="GPE22" s="27"/>
      <c r="GPF22" s="27"/>
      <c r="GPG22" s="28"/>
      <c r="GPH22" s="17"/>
      <c r="GPI22" s="27"/>
      <c r="GPJ22" s="27"/>
      <c r="GPK22" s="27"/>
      <c r="GPL22" s="27"/>
      <c r="GPM22" s="27"/>
      <c r="GPN22" s="27"/>
      <c r="GPO22" s="28"/>
      <c r="GPP22" s="17"/>
      <c r="GPQ22" s="27"/>
      <c r="GPR22" s="27"/>
      <c r="GPS22" s="27"/>
      <c r="GPT22" s="27"/>
      <c r="GPU22" s="27"/>
      <c r="GPV22" s="27"/>
      <c r="GPW22" s="28"/>
      <c r="GPX22" s="17"/>
      <c r="GPY22" s="27"/>
      <c r="GPZ22" s="27"/>
      <c r="GQA22" s="27"/>
      <c r="GQB22" s="27"/>
      <c r="GQC22" s="27"/>
      <c r="GQD22" s="27"/>
      <c r="GQE22" s="28"/>
      <c r="GQF22" s="17"/>
      <c r="GQG22" s="27"/>
      <c r="GQH22" s="27"/>
      <c r="GQI22" s="27"/>
      <c r="GQJ22" s="27"/>
      <c r="GQK22" s="27"/>
      <c r="GQL22" s="27"/>
      <c r="GQM22" s="28"/>
      <c r="GQN22" s="17"/>
      <c r="GQO22" s="27"/>
      <c r="GQP22" s="27"/>
      <c r="GQQ22" s="27"/>
      <c r="GQR22" s="27"/>
      <c r="GQS22" s="27"/>
      <c r="GQT22" s="27"/>
      <c r="GQU22" s="28"/>
      <c r="GQV22" s="17"/>
      <c r="GQW22" s="27"/>
      <c r="GQX22" s="27"/>
      <c r="GQY22" s="27"/>
      <c r="GQZ22" s="27"/>
      <c r="GRA22" s="27"/>
      <c r="GRB22" s="27"/>
      <c r="GRC22" s="28"/>
      <c r="GRD22" s="17"/>
      <c r="GRE22" s="27"/>
      <c r="GRF22" s="27"/>
      <c r="GRG22" s="27"/>
      <c r="GRH22" s="27"/>
      <c r="GRI22" s="27"/>
      <c r="GRJ22" s="27"/>
      <c r="GRK22" s="28"/>
      <c r="GRL22" s="17"/>
      <c r="GRM22" s="27"/>
      <c r="GRN22" s="27"/>
      <c r="GRO22" s="27"/>
      <c r="GRP22" s="27"/>
      <c r="GRQ22" s="27"/>
      <c r="GRR22" s="27"/>
      <c r="GRS22" s="28"/>
      <c r="GRT22" s="17"/>
      <c r="GRU22" s="27"/>
      <c r="GRV22" s="27"/>
      <c r="GRW22" s="27"/>
      <c r="GRX22" s="27"/>
      <c r="GRY22" s="27"/>
      <c r="GRZ22" s="27"/>
      <c r="GSA22" s="28"/>
      <c r="GSB22" s="17"/>
      <c r="GSC22" s="27"/>
      <c r="GSD22" s="27"/>
      <c r="GSE22" s="27"/>
      <c r="GSF22" s="27"/>
      <c r="GSG22" s="27"/>
      <c r="GSH22" s="27"/>
      <c r="GSI22" s="28"/>
      <c r="GSJ22" s="17"/>
      <c r="GSK22" s="27"/>
      <c r="GSL22" s="27"/>
      <c r="GSM22" s="27"/>
      <c r="GSN22" s="27"/>
      <c r="GSO22" s="27"/>
      <c r="GSP22" s="27"/>
      <c r="GSQ22" s="28"/>
      <c r="GSR22" s="17"/>
      <c r="GSS22" s="27"/>
      <c r="GST22" s="27"/>
      <c r="GSU22" s="27"/>
      <c r="GSV22" s="27"/>
      <c r="GSW22" s="27"/>
      <c r="GSX22" s="27"/>
      <c r="GSY22" s="28"/>
      <c r="GSZ22" s="17"/>
      <c r="GTA22" s="27"/>
      <c r="GTB22" s="27"/>
      <c r="GTC22" s="27"/>
      <c r="GTD22" s="27"/>
      <c r="GTE22" s="27"/>
      <c r="GTF22" s="27"/>
      <c r="GTG22" s="28"/>
      <c r="GTH22" s="17"/>
      <c r="GTI22" s="27"/>
      <c r="GTJ22" s="27"/>
      <c r="GTK22" s="27"/>
      <c r="GTL22" s="27"/>
      <c r="GTM22" s="27"/>
      <c r="GTN22" s="27"/>
      <c r="GTO22" s="28"/>
      <c r="GTP22" s="17"/>
      <c r="GTQ22" s="27"/>
      <c r="GTR22" s="27"/>
      <c r="GTS22" s="27"/>
      <c r="GTT22" s="27"/>
      <c r="GTU22" s="27"/>
      <c r="GTV22" s="27"/>
      <c r="GTW22" s="28"/>
      <c r="GTX22" s="17"/>
      <c r="GTY22" s="27"/>
      <c r="GTZ22" s="27"/>
      <c r="GUA22" s="27"/>
      <c r="GUB22" s="27"/>
      <c r="GUC22" s="27"/>
      <c r="GUD22" s="27"/>
      <c r="GUE22" s="28"/>
      <c r="GUF22" s="17"/>
      <c r="GUG22" s="27"/>
      <c r="GUH22" s="27"/>
      <c r="GUI22" s="27"/>
      <c r="GUJ22" s="27"/>
      <c r="GUK22" s="27"/>
      <c r="GUL22" s="27"/>
      <c r="GUM22" s="28"/>
      <c r="GUN22" s="17"/>
      <c r="GUO22" s="27"/>
      <c r="GUP22" s="27"/>
      <c r="GUQ22" s="27"/>
      <c r="GUR22" s="27"/>
      <c r="GUS22" s="27"/>
      <c r="GUT22" s="27"/>
      <c r="GUU22" s="28"/>
      <c r="GUV22" s="17"/>
      <c r="GUW22" s="27"/>
      <c r="GUX22" s="27"/>
      <c r="GUY22" s="27"/>
      <c r="GUZ22" s="27"/>
      <c r="GVA22" s="27"/>
      <c r="GVB22" s="27"/>
      <c r="GVC22" s="28"/>
      <c r="GVD22" s="17"/>
      <c r="GVE22" s="27"/>
      <c r="GVF22" s="27"/>
      <c r="GVG22" s="27"/>
      <c r="GVH22" s="27"/>
      <c r="GVI22" s="27"/>
      <c r="GVJ22" s="27"/>
      <c r="GVK22" s="28"/>
      <c r="GVL22" s="17"/>
      <c r="GVM22" s="27"/>
      <c r="GVN22" s="27"/>
      <c r="GVO22" s="27"/>
      <c r="GVP22" s="27"/>
      <c r="GVQ22" s="27"/>
      <c r="GVR22" s="27"/>
      <c r="GVS22" s="28"/>
      <c r="GVT22" s="17"/>
      <c r="GVU22" s="27"/>
      <c r="GVV22" s="27"/>
      <c r="GVW22" s="27"/>
      <c r="GVX22" s="27"/>
      <c r="GVY22" s="27"/>
      <c r="GVZ22" s="27"/>
      <c r="GWA22" s="28"/>
      <c r="GWB22" s="17"/>
      <c r="GWC22" s="27"/>
      <c r="GWD22" s="27"/>
      <c r="GWE22" s="27"/>
      <c r="GWF22" s="27"/>
      <c r="GWG22" s="27"/>
      <c r="GWH22" s="27"/>
      <c r="GWI22" s="28"/>
      <c r="GWJ22" s="17"/>
      <c r="GWK22" s="27"/>
      <c r="GWL22" s="27"/>
      <c r="GWM22" s="27"/>
      <c r="GWN22" s="27"/>
      <c r="GWO22" s="27"/>
      <c r="GWP22" s="27"/>
      <c r="GWQ22" s="28"/>
      <c r="GWR22" s="17"/>
      <c r="GWS22" s="27"/>
      <c r="GWT22" s="27"/>
      <c r="GWU22" s="27"/>
      <c r="GWV22" s="27"/>
      <c r="GWW22" s="27"/>
      <c r="GWX22" s="27"/>
      <c r="GWY22" s="28"/>
      <c r="GWZ22" s="17"/>
      <c r="GXA22" s="27"/>
      <c r="GXB22" s="27"/>
      <c r="GXC22" s="27"/>
      <c r="GXD22" s="27"/>
      <c r="GXE22" s="27"/>
      <c r="GXF22" s="27"/>
      <c r="GXG22" s="28"/>
      <c r="GXH22" s="17"/>
      <c r="GXI22" s="27"/>
      <c r="GXJ22" s="27"/>
      <c r="GXK22" s="27"/>
      <c r="GXL22" s="27"/>
      <c r="GXM22" s="27"/>
      <c r="GXN22" s="27"/>
      <c r="GXO22" s="28"/>
      <c r="GXP22" s="17"/>
      <c r="GXQ22" s="27"/>
      <c r="GXR22" s="27"/>
      <c r="GXS22" s="27"/>
      <c r="GXT22" s="27"/>
      <c r="GXU22" s="27"/>
      <c r="GXV22" s="27"/>
      <c r="GXW22" s="28"/>
      <c r="GXX22" s="17"/>
      <c r="GXY22" s="27"/>
      <c r="GXZ22" s="27"/>
      <c r="GYA22" s="27"/>
      <c r="GYB22" s="27"/>
      <c r="GYC22" s="27"/>
      <c r="GYD22" s="27"/>
      <c r="GYE22" s="28"/>
      <c r="GYF22" s="17"/>
      <c r="GYG22" s="27"/>
      <c r="GYH22" s="27"/>
      <c r="GYI22" s="27"/>
      <c r="GYJ22" s="27"/>
      <c r="GYK22" s="27"/>
      <c r="GYL22" s="27"/>
      <c r="GYM22" s="28"/>
      <c r="GYN22" s="17"/>
      <c r="GYO22" s="27"/>
      <c r="GYP22" s="27"/>
      <c r="GYQ22" s="27"/>
      <c r="GYR22" s="27"/>
      <c r="GYS22" s="27"/>
      <c r="GYT22" s="27"/>
      <c r="GYU22" s="28"/>
      <c r="GYV22" s="17"/>
      <c r="GYW22" s="27"/>
      <c r="GYX22" s="27"/>
      <c r="GYY22" s="27"/>
      <c r="GYZ22" s="27"/>
      <c r="GZA22" s="27"/>
      <c r="GZB22" s="27"/>
      <c r="GZC22" s="28"/>
      <c r="GZD22" s="17"/>
      <c r="GZE22" s="27"/>
      <c r="GZF22" s="27"/>
      <c r="GZG22" s="27"/>
      <c r="GZH22" s="27"/>
      <c r="GZI22" s="27"/>
      <c r="GZJ22" s="27"/>
      <c r="GZK22" s="28"/>
      <c r="GZL22" s="17"/>
      <c r="GZM22" s="27"/>
      <c r="GZN22" s="27"/>
      <c r="GZO22" s="27"/>
      <c r="GZP22" s="27"/>
      <c r="GZQ22" s="27"/>
      <c r="GZR22" s="27"/>
      <c r="GZS22" s="28"/>
      <c r="GZT22" s="17"/>
      <c r="GZU22" s="27"/>
      <c r="GZV22" s="27"/>
      <c r="GZW22" s="27"/>
      <c r="GZX22" s="27"/>
      <c r="GZY22" s="27"/>
      <c r="GZZ22" s="27"/>
      <c r="HAA22" s="28"/>
      <c r="HAB22" s="17"/>
      <c r="HAC22" s="27"/>
      <c r="HAD22" s="27"/>
      <c r="HAE22" s="27"/>
      <c r="HAF22" s="27"/>
      <c r="HAG22" s="27"/>
      <c r="HAH22" s="27"/>
      <c r="HAI22" s="28"/>
      <c r="HAJ22" s="17"/>
      <c r="HAK22" s="27"/>
      <c r="HAL22" s="27"/>
      <c r="HAM22" s="27"/>
      <c r="HAN22" s="27"/>
      <c r="HAO22" s="27"/>
      <c r="HAP22" s="27"/>
      <c r="HAQ22" s="28"/>
      <c r="HAR22" s="17"/>
      <c r="HAS22" s="27"/>
      <c r="HAT22" s="27"/>
      <c r="HAU22" s="27"/>
      <c r="HAV22" s="27"/>
      <c r="HAW22" s="27"/>
      <c r="HAX22" s="27"/>
      <c r="HAY22" s="28"/>
      <c r="HAZ22" s="17"/>
      <c r="HBA22" s="27"/>
      <c r="HBB22" s="27"/>
      <c r="HBC22" s="27"/>
      <c r="HBD22" s="27"/>
      <c r="HBE22" s="27"/>
      <c r="HBF22" s="27"/>
      <c r="HBG22" s="28"/>
      <c r="HBH22" s="17"/>
      <c r="HBI22" s="27"/>
      <c r="HBJ22" s="27"/>
      <c r="HBK22" s="27"/>
      <c r="HBL22" s="27"/>
      <c r="HBM22" s="27"/>
      <c r="HBN22" s="27"/>
      <c r="HBO22" s="28"/>
      <c r="HBP22" s="17"/>
      <c r="HBQ22" s="27"/>
      <c r="HBR22" s="27"/>
      <c r="HBS22" s="27"/>
      <c r="HBT22" s="27"/>
      <c r="HBU22" s="27"/>
      <c r="HBV22" s="27"/>
      <c r="HBW22" s="28"/>
      <c r="HBX22" s="17"/>
      <c r="HBY22" s="27"/>
      <c r="HBZ22" s="27"/>
      <c r="HCA22" s="27"/>
      <c r="HCB22" s="27"/>
      <c r="HCC22" s="27"/>
      <c r="HCD22" s="27"/>
      <c r="HCE22" s="28"/>
      <c r="HCF22" s="17"/>
      <c r="HCG22" s="27"/>
      <c r="HCH22" s="27"/>
      <c r="HCI22" s="27"/>
      <c r="HCJ22" s="27"/>
      <c r="HCK22" s="27"/>
      <c r="HCL22" s="27"/>
      <c r="HCM22" s="28"/>
      <c r="HCN22" s="17"/>
      <c r="HCO22" s="27"/>
      <c r="HCP22" s="27"/>
      <c r="HCQ22" s="27"/>
      <c r="HCR22" s="27"/>
      <c r="HCS22" s="27"/>
      <c r="HCT22" s="27"/>
      <c r="HCU22" s="28"/>
      <c r="HCV22" s="17"/>
      <c r="HCW22" s="27"/>
      <c r="HCX22" s="27"/>
      <c r="HCY22" s="27"/>
      <c r="HCZ22" s="27"/>
      <c r="HDA22" s="27"/>
      <c r="HDB22" s="27"/>
      <c r="HDC22" s="28"/>
      <c r="HDD22" s="17"/>
      <c r="HDE22" s="27"/>
      <c r="HDF22" s="27"/>
      <c r="HDG22" s="27"/>
      <c r="HDH22" s="27"/>
      <c r="HDI22" s="27"/>
      <c r="HDJ22" s="27"/>
      <c r="HDK22" s="28"/>
      <c r="HDL22" s="17"/>
      <c r="HDM22" s="27"/>
      <c r="HDN22" s="27"/>
      <c r="HDO22" s="27"/>
      <c r="HDP22" s="27"/>
      <c r="HDQ22" s="27"/>
      <c r="HDR22" s="27"/>
      <c r="HDS22" s="28"/>
      <c r="HDT22" s="17"/>
      <c r="HDU22" s="27"/>
      <c r="HDV22" s="27"/>
      <c r="HDW22" s="27"/>
      <c r="HDX22" s="27"/>
      <c r="HDY22" s="27"/>
      <c r="HDZ22" s="27"/>
      <c r="HEA22" s="28"/>
      <c r="HEB22" s="17"/>
      <c r="HEC22" s="27"/>
      <c r="HED22" s="27"/>
      <c r="HEE22" s="27"/>
      <c r="HEF22" s="27"/>
      <c r="HEG22" s="27"/>
      <c r="HEH22" s="27"/>
      <c r="HEI22" s="28"/>
      <c r="HEJ22" s="17"/>
      <c r="HEK22" s="27"/>
      <c r="HEL22" s="27"/>
      <c r="HEM22" s="27"/>
      <c r="HEN22" s="27"/>
      <c r="HEO22" s="27"/>
      <c r="HEP22" s="27"/>
      <c r="HEQ22" s="28"/>
      <c r="HER22" s="17"/>
      <c r="HES22" s="27"/>
      <c r="HET22" s="27"/>
      <c r="HEU22" s="27"/>
      <c r="HEV22" s="27"/>
      <c r="HEW22" s="27"/>
      <c r="HEX22" s="27"/>
      <c r="HEY22" s="28"/>
      <c r="HEZ22" s="17"/>
      <c r="HFA22" s="27"/>
      <c r="HFB22" s="27"/>
      <c r="HFC22" s="27"/>
      <c r="HFD22" s="27"/>
      <c r="HFE22" s="27"/>
      <c r="HFF22" s="27"/>
      <c r="HFG22" s="28"/>
      <c r="HFH22" s="17"/>
      <c r="HFI22" s="27"/>
      <c r="HFJ22" s="27"/>
      <c r="HFK22" s="27"/>
      <c r="HFL22" s="27"/>
      <c r="HFM22" s="27"/>
      <c r="HFN22" s="27"/>
      <c r="HFO22" s="28"/>
      <c r="HFP22" s="17"/>
      <c r="HFQ22" s="27"/>
      <c r="HFR22" s="27"/>
      <c r="HFS22" s="27"/>
      <c r="HFT22" s="27"/>
      <c r="HFU22" s="27"/>
      <c r="HFV22" s="27"/>
      <c r="HFW22" s="28"/>
      <c r="HFX22" s="17"/>
      <c r="HFY22" s="27"/>
      <c r="HFZ22" s="27"/>
      <c r="HGA22" s="27"/>
      <c r="HGB22" s="27"/>
      <c r="HGC22" s="27"/>
      <c r="HGD22" s="27"/>
      <c r="HGE22" s="28"/>
      <c r="HGF22" s="17"/>
      <c r="HGG22" s="27"/>
      <c r="HGH22" s="27"/>
      <c r="HGI22" s="27"/>
      <c r="HGJ22" s="27"/>
      <c r="HGK22" s="27"/>
      <c r="HGL22" s="27"/>
      <c r="HGM22" s="28"/>
      <c r="HGN22" s="17"/>
      <c r="HGO22" s="27"/>
      <c r="HGP22" s="27"/>
      <c r="HGQ22" s="27"/>
      <c r="HGR22" s="27"/>
      <c r="HGS22" s="27"/>
      <c r="HGT22" s="27"/>
      <c r="HGU22" s="28"/>
      <c r="HGV22" s="17"/>
      <c r="HGW22" s="27"/>
      <c r="HGX22" s="27"/>
      <c r="HGY22" s="27"/>
      <c r="HGZ22" s="27"/>
      <c r="HHA22" s="27"/>
      <c r="HHB22" s="27"/>
      <c r="HHC22" s="28"/>
      <c r="HHD22" s="17"/>
      <c r="HHE22" s="27"/>
      <c r="HHF22" s="27"/>
      <c r="HHG22" s="27"/>
      <c r="HHH22" s="27"/>
      <c r="HHI22" s="27"/>
      <c r="HHJ22" s="27"/>
      <c r="HHK22" s="28"/>
      <c r="HHL22" s="17"/>
      <c r="HHM22" s="27"/>
      <c r="HHN22" s="27"/>
      <c r="HHO22" s="27"/>
      <c r="HHP22" s="27"/>
      <c r="HHQ22" s="27"/>
      <c r="HHR22" s="27"/>
      <c r="HHS22" s="28"/>
      <c r="HHT22" s="17"/>
      <c r="HHU22" s="27"/>
      <c r="HHV22" s="27"/>
      <c r="HHW22" s="27"/>
      <c r="HHX22" s="27"/>
      <c r="HHY22" s="27"/>
      <c r="HHZ22" s="27"/>
      <c r="HIA22" s="28"/>
      <c r="HIB22" s="17"/>
      <c r="HIC22" s="27"/>
      <c r="HID22" s="27"/>
      <c r="HIE22" s="27"/>
      <c r="HIF22" s="27"/>
      <c r="HIG22" s="27"/>
      <c r="HIH22" s="27"/>
      <c r="HII22" s="28"/>
      <c r="HIJ22" s="17"/>
      <c r="HIK22" s="27"/>
      <c r="HIL22" s="27"/>
      <c r="HIM22" s="27"/>
      <c r="HIN22" s="27"/>
      <c r="HIO22" s="27"/>
      <c r="HIP22" s="27"/>
      <c r="HIQ22" s="28"/>
      <c r="HIR22" s="17"/>
      <c r="HIS22" s="27"/>
      <c r="HIT22" s="27"/>
      <c r="HIU22" s="27"/>
      <c r="HIV22" s="27"/>
      <c r="HIW22" s="27"/>
      <c r="HIX22" s="27"/>
      <c r="HIY22" s="28"/>
      <c r="HIZ22" s="17"/>
      <c r="HJA22" s="27"/>
      <c r="HJB22" s="27"/>
      <c r="HJC22" s="27"/>
      <c r="HJD22" s="27"/>
      <c r="HJE22" s="27"/>
      <c r="HJF22" s="27"/>
      <c r="HJG22" s="28"/>
      <c r="HJH22" s="17"/>
      <c r="HJI22" s="27"/>
      <c r="HJJ22" s="27"/>
      <c r="HJK22" s="27"/>
      <c r="HJL22" s="27"/>
      <c r="HJM22" s="27"/>
      <c r="HJN22" s="27"/>
      <c r="HJO22" s="28"/>
      <c r="HJP22" s="17"/>
      <c r="HJQ22" s="27"/>
      <c r="HJR22" s="27"/>
      <c r="HJS22" s="27"/>
      <c r="HJT22" s="27"/>
      <c r="HJU22" s="27"/>
      <c r="HJV22" s="27"/>
      <c r="HJW22" s="28"/>
      <c r="HJX22" s="17"/>
      <c r="HJY22" s="27"/>
      <c r="HJZ22" s="27"/>
      <c r="HKA22" s="27"/>
      <c r="HKB22" s="27"/>
      <c r="HKC22" s="27"/>
      <c r="HKD22" s="27"/>
      <c r="HKE22" s="28"/>
      <c r="HKF22" s="17"/>
      <c r="HKG22" s="27"/>
      <c r="HKH22" s="27"/>
      <c r="HKI22" s="27"/>
      <c r="HKJ22" s="27"/>
      <c r="HKK22" s="27"/>
      <c r="HKL22" s="27"/>
      <c r="HKM22" s="28"/>
      <c r="HKN22" s="17"/>
      <c r="HKO22" s="27"/>
      <c r="HKP22" s="27"/>
      <c r="HKQ22" s="27"/>
      <c r="HKR22" s="27"/>
      <c r="HKS22" s="27"/>
      <c r="HKT22" s="27"/>
      <c r="HKU22" s="28"/>
      <c r="HKV22" s="17"/>
      <c r="HKW22" s="27"/>
      <c r="HKX22" s="27"/>
      <c r="HKY22" s="27"/>
      <c r="HKZ22" s="27"/>
      <c r="HLA22" s="27"/>
      <c r="HLB22" s="27"/>
      <c r="HLC22" s="28"/>
      <c r="HLD22" s="17"/>
      <c r="HLE22" s="27"/>
      <c r="HLF22" s="27"/>
      <c r="HLG22" s="27"/>
      <c r="HLH22" s="27"/>
      <c r="HLI22" s="27"/>
      <c r="HLJ22" s="27"/>
      <c r="HLK22" s="28"/>
      <c r="HLL22" s="17"/>
      <c r="HLM22" s="27"/>
      <c r="HLN22" s="27"/>
      <c r="HLO22" s="27"/>
      <c r="HLP22" s="27"/>
      <c r="HLQ22" s="27"/>
      <c r="HLR22" s="27"/>
      <c r="HLS22" s="28"/>
      <c r="HLT22" s="17"/>
      <c r="HLU22" s="27"/>
      <c r="HLV22" s="27"/>
      <c r="HLW22" s="27"/>
      <c r="HLX22" s="27"/>
      <c r="HLY22" s="27"/>
      <c r="HLZ22" s="27"/>
      <c r="HMA22" s="28"/>
      <c r="HMB22" s="17"/>
      <c r="HMC22" s="27"/>
      <c r="HMD22" s="27"/>
      <c r="HME22" s="27"/>
      <c r="HMF22" s="27"/>
      <c r="HMG22" s="27"/>
      <c r="HMH22" s="27"/>
      <c r="HMI22" s="28"/>
      <c r="HMJ22" s="17"/>
      <c r="HMK22" s="27"/>
      <c r="HML22" s="27"/>
      <c r="HMM22" s="27"/>
      <c r="HMN22" s="27"/>
      <c r="HMO22" s="27"/>
      <c r="HMP22" s="27"/>
      <c r="HMQ22" s="28"/>
      <c r="HMR22" s="17"/>
      <c r="HMS22" s="27"/>
      <c r="HMT22" s="27"/>
      <c r="HMU22" s="27"/>
      <c r="HMV22" s="27"/>
      <c r="HMW22" s="27"/>
      <c r="HMX22" s="27"/>
      <c r="HMY22" s="28"/>
      <c r="HMZ22" s="17"/>
      <c r="HNA22" s="27"/>
      <c r="HNB22" s="27"/>
      <c r="HNC22" s="27"/>
      <c r="HND22" s="27"/>
      <c r="HNE22" s="27"/>
      <c r="HNF22" s="27"/>
      <c r="HNG22" s="28"/>
      <c r="HNH22" s="17"/>
      <c r="HNI22" s="27"/>
      <c r="HNJ22" s="27"/>
      <c r="HNK22" s="27"/>
      <c r="HNL22" s="27"/>
      <c r="HNM22" s="27"/>
      <c r="HNN22" s="27"/>
      <c r="HNO22" s="28"/>
      <c r="HNP22" s="17"/>
      <c r="HNQ22" s="27"/>
      <c r="HNR22" s="27"/>
      <c r="HNS22" s="27"/>
      <c r="HNT22" s="27"/>
      <c r="HNU22" s="27"/>
      <c r="HNV22" s="27"/>
      <c r="HNW22" s="28"/>
      <c r="HNX22" s="17"/>
      <c r="HNY22" s="27"/>
      <c r="HNZ22" s="27"/>
      <c r="HOA22" s="27"/>
      <c r="HOB22" s="27"/>
      <c r="HOC22" s="27"/>
      <c r="HOD22" s="27"/>
      <c r="HOE22" s="28"/>
      <c r="HOF22" s="17"/>
      <c r="HOG22" s="27"/>
      <c r="HOH22" s="27"/>
      <c r="HOI22" s="27"/>
      <c r="HOJ22" s="27"/>
      <c r="HOK22" s="27"/>
      <c r="HOL22" s="27"/>
      <c r="HOM22" s="28"/>
      <c r="HON22" s="17"/>
      <c r="HOO22" s="27"/>
      <c r="HOP22" s="27"/>
      <c r="HOQ22" s="27"/>
      <c r="HOR22" s="27"/>
      <c r="HOS22" s="27"/>
      <c r="HOT22" s="27"/>
      <c r="HOU22" s="28"/>
      <c r="HOV22" s="17"/>
      <c r="HOW22" s="27"/>
      <c r="HOX22" s="27"/>
      <c r="HOY22" s="27"/>
      <c r="HOZ22" s="27"/>
      <c r="HPA22" s="27"/>
      <c r="HPB22" s="27"/>
      <c r="HPC22" s="28"/>
      <c r="HPD22" s="17"/>
      <c r="HPE22" s="27"/>
      <c r="HPF22" s="27"/>
      <c r="HPG22" s="27"/>
      <c r="HPH22" s="27"/>
      <c r="HPI22" s="27"/>
      <c r="HPJ22" s="27"/>
      <c r="HPK22" s="28"/>
      <c r="HPL22" s="17"/>
      <c r="HPM22" s="27"/>
      <c r="HPN22" s="27"/>
      <c r="HPO22" s="27"/>
      <c r="HPP22" s="27"/>
      <c r="HPQ22" s="27"/>
      <c r="HPR22" s="27"/>
      <c r="HPS22" s="28"/>
      <c r="HPT22" s="17"/>
      <c r="HPU22" s="27"/>
      <c r="HPV22" s="27"/>
      <c r="HPW22" s="27"/>
      <c r="HPX22" s="27"/>
      <c r="HPY22" s="27"/>
      <c r="HPZ22" s="27"/>
      <c r="HQA22" s="28"/>
      <c r="HQB22" s="17"/>
      <c r="HQC22" s="27"/>
      <c r="HQD22" s="27"/>
      <c r="HQE22" s="27"/>
      <c r="HQF22" s="27"/>
      <c r="HQG22" s="27"/>
      <c r="HQH22" s="27"/>
      <c r="HQI22" s="28"/>
      <c r="HQJ22" s="17"/>
      <c r="HQK22" s="27"/>
      <c r="HQL22" s="27"/>
      <c r="HQM22" s="27"/>
      <c r="HQN22" s="27"/>
      <c r="HQO22" s="27"/>
      <c r="HQP22" s="27"/>
      <c r="HQQ22" s="28"/>
      <c r="HQR22" s="17"/>
      <c r="HQS22" s="27"/>
      <c r="HQT22" s="27"/>
      <c r="HQU22" s="27"/>
      <c r="HQV22" s="27"/>
      <c r="HQW22" s="27"/>
      <c r="HQX22" s="27"/>
      <c r="HQY22" s="28"/>
      <c r="HQZ22" s="17"/>
      <c r="HRA22" s="27"/>
      <c r="HRB22" s="27"/>
      <c r="HRC22" s="27"/>
      <c r="HRD22" s="27"/>
      <c r="HRE22" s="27"/>
      <c r="HRF22" s="27"/>
      <c r="HRG22" s="28"/>
      <c r="HRH22" s="17"/>
      <c r="HRI22" s="27"/>
      <c r="HRJ22" s="27"/>
      <c r="HRK22" s="27"/>
      <c r="HRL22" s="27"/>
      <c r="HRM22" s="27"/>
      <c r="HRN22" s="27"/>
      <c r="HRO22" s="28"/>
      <c r="HRP22" s="17"/>
      <c r="HRQ22" s="27"/>
      <c r="HRR22" s="27"/>
      <c r="HRS22" s="27"/>
      <c r="HRT22" s="27"/>
      <c r="HRU22" s="27"/>
      <c r="HRV22" s="27"/>
      <c r="HRW22" s="28"/>
      <c r="HRX22" s="17"/>
      <c r="HRY22" s="27"/>
      <c r="HRZ22" s="27"/>
      <c r="HSA22" s="27"/>
      <c r="HSB22" s="27"/>
      <c r="HSC22" s="27"/>
      <c r="HSD22" s="27"/>
      <c r="HSE22" s="28"/>
      <c r="HSF22" s="17"/>
      <c r="HSG22" s="27"/>
      <c r="HSH22" s="27"/>
      <c r="HSI22" s="27"/>
      <c r="HSJ22" s="27"/>
      <c r="HSK22" s="27"/>
      <c r="HSL22" s="27"/>
      <c r="HSM22" s="28"/>
      <c r="HSN22" s="17"/>
      <c r="HSO22" s="27"/>
      <c r="HSP22" s="27"/>
      <c r="HSQ22" s="27"/>
      <c r="HSR22" s="27"/>
      <c r="HSS22" s="27"/>
      <c r="HST22" s="27"/>
      <c r="HSU22" s="28"/>
      <c r="HSV22" s="17"/>
      <c r="HSW22" s="27"/>
      <c r="HSX22" s="27"/>
      <c r="HSY22" s="27"/>
      <c r="HSZ22" s="27"/>
      <c r="HTA22" s="27"/>
      <c r="HTB22" s="27"/>
      <c r="HTC22" s="28"/>
      <c r="HTD22" s="17"/>
      <c r="HTE22" s="27"/>
      <c r="HTF22" s="27"/>
      <c r="HTG22" s="27"/>
      <c r="HTH22" s="27"/>
      <c r="HTI22" s="27"/>
      <c r="HTJ22" s="27"/>
      <c r="HTK22" s="28"/>
      <c r="HTL22" s="17"/>
      <c r="HTM22" s="27"/>
      <c r="HTN22" s="27"/>
      <c r="HTO22" s="27"/>
      <c r="HTP22" s="27"/>
      <c r="HTQ22" s="27"/>
      <c r="HTR22" s="27"/>
      <c r="HTS22" s="28"/>
      <c r="HTT22" s="17"/>
      <c r="HTU22" s="27"/>
      <c r="HTV22" s="27"/>
      <c r="HTW22" s="27"/>
      <c r="HTX22" s="27"/>
      <c r="HTY22" s="27"/>
      <c r="HTZ22" s="27"/>
      <c r="HUA22" s="28"/>
      <c r="HUB22" s="17"/>
      <c r="HUC22" s="27"/>
      <c r="HUD22" s="27"/>
      <c r="HUE22" s="27"/>
      <c r="HUF22" s="27"/>
      <c r="HUG22" s="27"/>
      <c r="HUH22" s="27"/>
      <c r="HUI22" s="28"/>
      <c r="HUJ22" s="17"/>
      <c r="HUK22" s="27"/>
      <c r="HUL22" s="27"/>
      <c r="HUM22" s="27"/>
      <c r="HUN22" s="27"/>
      <c r="HUO22" s="27"/>
      <c r="HUP22" s="27"/>
      <c r="HUQ22" s="28"/>
      <c r="HUR22" s="17"/>
      <c r="HUS22" s="27"/>
      <c r="HUT22" s="27"/>
      <c r="HUU22" s="27"/>
      <c r="HUV22" s="27"/>
      <c r="HUW22" s="27"/>
      <c r="HUX22" s="27"/>
      <c r="HUY22" s="28"/>
      <c r="HUZ22" s="17"/>
      <c r="HVA22" s="27"/>
      <c r="HVB22" s="27"/>
      <c r="HVC22" s="27"/>
      <c r="HVD22" s="27"/>
      <c r="HVE22" s="27"/>
      <c r="HVF22" s="27"/>
      <c r="HVG22" s="28"/>
      <c r="HVH22" s="17"/>
      <c r="HVI22" s="27"/>
      <c r="HVJ22" s="27"/>
      <c r="HVK22" s="27"/>
      <c r="HVL22" s="27"/>
      <c r="HVM22" s="27"/>
      <c r="HVN22" s="27"/>
      <c r="HVO22" s="28"/>
      <c r="HVP22" s="17"/>
      <c r="HVQ22" s="27"/>
      <c r="HVR22" s="27"/>
      <c r="HVS22" s="27"/>
      <c r="HVT22" s="27"/>
      <c r="HVU22" s="27"/>
      <c r="HVV22" s="27"/>
      <c r="HVW22" s="28"/>
      <c r="HVX22" s="17"/>
      <c r="HVY22" s="27"/>
      <c r="HVZ22" s="27"/>
      <c r="HWA22" s="27"/>
      <c r="HWB22" s="27"/>
      <c r="HWC22" s="27"/>
      <c r="HWD22" s="27"/>
      <c r="HWE22" s="28"/>
      <c r="HWF22" s="17"/>
      <c r="HWG22" s="27"/>
      <c r="HWH22" s="27"/>
      <c r="HWI22" s="27"/>
      <c r="HWJ22" s="27"/>
      <c r="HWK22" s="27"/>
      <c r="HWL22" s="27"/>
      <c r="HWM22" s="28"/>
      <c r="HWN22" s="17"/>
      <c r="HWO22" s="27"/>
      <c r="HWP22" s="27"/>
      <c r="HWQ22" s="27"/>
      <c r="HWR22" s="27"/>
      <c r="HWS22" s="27"/>
      <c r="HWT22" s="27"/>
      <c r="HWU22" s="28"/>
      <c r="HWV22" s="17"/>
      <c r="HWW22" s="27"/>
      <c r="HWX22" s="27"/>
      <c r="HWY22" s="27"/>
      <c r="HWZ22" s="27"/>
      <c r="HXA22" s="27"/>
      <c r="HXB22" s="27"/>
      <c r="HXC22" s="28"/>
      <c r="HXD22" s="17"/>
      <c r="HXE22" s="27"/>
      <c r="HXF22" s="27"/>
      <c r="HXG22" s="27"/>
      <c r="HXH22" s="27"/>
      <c r="HXI22" s="27"/>
      <c r="HXJ22" s="27"/>
      <c r="HXK22" s="28"/>
      <c r="HXL22" s="17"/>
      <c r="HXM22" s="27"/>
      <c r="HXN22" s="27"/>
      <c r="HXO22" s="27"/>
      <c r="HXP22" s="27"/>
      <c r="HXQ22" s="27"/>
      <c r="HXR22" s="27"/>
      <c r="HXS22" s="28"/>
      <c r="HXT22" s="17"/>
      <c r="HXU22" s="27"/>
      <c r="HXV22" s="27"/>
      <c r="HXW22" s="27"/>
      <c r="HXX22" s="27"/>
      <c r="HXY22" s="27"/>
      <c r="HXZ22" s="27"/>
      <c r="HYA22" s="28"/>
      <c r="HYB22" s="17"/>
      <c r="HYC22" s="27"/>
      <c r="HYD22" s="27"/>
      <c r="HYE22" s="27"/>
      <c r="HYF22" s="27"/>
      <c r="HYG22" s="27"/>
      <c r="HYH22" s="27"/>
      <c r="HYI22" s="28"/>
      <c r="HYJ22" s="17"/>
      <c r="HYK22" s="27"/>
      <c r="HYL22" s="27"/>
      <c r="HYM22" s="27"/>
      <c r="HYN22" s="27"/>
      <c r="HYO22" s="27"/>
      <c r="HYP22" s="27"/>
      <c r="HYQ22" s="28"/>
      <c r="HYR22" s="17"/>
      <c r="HYS22" s="27"/>
      <c r="HYT22" s="27"/>
      <c r="HYU22" s="27"/>
      <c r="HYV22" s="27"/>
      <c r="HYW22" s="27"/>
      <c r="HYX22" s="27"/>
      <c r="HYY22" s="28"/>
      <c r="HYZ22" s="17"/>
      <c r="HZA22" s="27"/>
      <c r="HZB22" s="27"/>
      <c r="HZC22" s="27"/>
      <c r="HZD22" s="27"/>
      <c r="HZE22" s="27"/>
      <c r="HZF22" s="27"/>
      <c r="HZG22" s="28"/>
      <c r="HZH22" s="17"/>
      <c r="HZI22" s="27"/>
      <c r="HZJ22" s="27"/>
      <c r="HZK22" s="27"/>
      <c r="HZL22" s="27"/>
      <c r="HZM22" s="27"/>
      <c r="HZN22" s="27"/>
      <c r="HZO22" s="28"/>
      <c r="HZP22" s="17"/>
      <c r="HZQ22" s="27"/>
      <c r="HZR22" s="27"/>
      <c r="HZS22" s="27"/>
      <c r="HZT22" s="27"/>
      <c r="HZU22" s="27"/>
      <c r="HZV22" s="27"/>
      <c r="HZW22" s="28"/>
      <c r="HZX22" s="17"/>
      <c r="HZY22" s="27"/>
      <c r="HZZ22" s="27"/>
      <c r="IAA22" s="27"/>
      <c r="IAB22" s="27"/>
      <c r="IAC22" s="27"/>
      <c r="IAD22" s="27"/>
      <c r="IAE22" s="28"/>
      <c r="IAF22" s="17"/>
      <c r="IAG22" s="27"/>
      <c r="IAH22" s="27"/>
      <c r="IAI22" s="27"/>
      <c r="IAJ22" s="27"/>
      <c r="IAK22" s="27"/>
      <c r="IAL22" s="27"/>
      <c r="IAM22" s="28"/>
      <c r="IAN22" s="17"/>
      <c r="IAO22" s="27"/>
      <c r="IAP22" s="27"/>
      <c r="IAQ22" s="27"/>
      <c r="IAR22" s="27"/>
      <c r="IAS22" s="27"/>
      <c r="IAT22" s="27"/>
      <c r="IAU22" s="28"/>
      <c r="IAV22" s="17"/>
      <c r="IAW22" s="27"/>
      <c r="IAX22" s="27"/>
      <c r="IAY22" s="27"/>
      <c r="IAZ22" s="27"/>
      <c r="IBA22" s="27"/>
      <c r="IBB22" s="27"/>
      <c r="IBC22" s="28"/>
      <c r="IBD22" s="17"/>
      <c r="IBE22" s="27"/>
      <c r="IBF22" s="27"/>
      <c r="IBG22" s="27"/>
      <c r="IBH22" s="27"/>
      <c r="IBI22" s="27"/>
      <c r="IBJ22" s="27"/>
      <c r="IBK22" s="28"/>
      <c r="IBL22" s="17"/>
      <c r="IBM22" s="27"/>
      <c r="IBN22" s="27"/>
      <c r="IBO22" s="27"/>
      <c r="IBP22" s="27"/>
      <c r="IBQ22" s="27"/>
      <c r="IBR22" s="27"/>
      <c r="IBS22" s="28"/>
      <c r="IBT22" s="17"/>
      <c r="IBU22" s="27"/>
      <c r="IBV22" s="27"/>
      <c r="IBW22" s="27"/>
      <c r="IBX22" s="27"/>
      <c r="IBY22" s="27"/>
      <c r="IBZ22" s="27"/>
      <c r="ICA22" s="28"/>
      <c r="ICB22" s="17"/>
      <c r="ICC22" s="27"/>
      <c r="ICD22" s="27"/>
      <c r="ICE22" s="27"/>
      <c r="ICF22" s="27"/>
      <c r="ICG22" s="27"/>
      <c r="ICH22" s="27"/>
      <c r="ICI22" s="28"/>
      <c r="ICJ22" s="17"/>
      <c r="ICK22" s="27"/>
      <c r="ICL22" s="27"/>
      <c r="ICM22" s="27"/>
      <c r="ICN22" s="27"/>
      <c r="ICO22" s="27"/>
      <c r="ICP22" s="27"/>
      <c r="ICQ22" s="28"/>
      <c r="ICR22" s="17"/>
      <c r="ICS22" s="27"/>
      <c r="ICT22" s="27"/>
      <c r="ICU22" s="27"/>
      <c r="ICV22" s="27"/>
      <c r="ICW22" s="27"/>
      <c r="ICX22" s="27"/>
      <c r="ICY22" s="28"/>
      <c r="ICZ22" s="17"/>
      <c r="IDA22" s="27"/>
      <c r="IDB22" s="27"/>
      <c r="IDC22" s="27"/>
      <c r="IDD22" s="27"/>
      <c r="IDE22" s="27"/>
      <c r="IDF22" s="27"/>
      <c r="IDG22" s="28"/>
      <c r="IDH22" s="17"/>
      <c r="IDI22" s="27"/>
      <c r="IDJ22" s="27"/>
      <c r="IDK22" s="27"/>
      <c r="IDL22" s="27"/>
      <c r="IDM22" s="27"/>
      <c r="IDN22" s="27"/>
      <c r="IDO22" s="28"/>
      <c r="IDP22" s="17"/>
      <c r="IDQ22" s="27"/>
      <c r="IDR22" s="27"/>
      <c r="IDS22" s="27"/>
      <c r="IDT22" s="27"/>
      <c r="IDU22" s="27"/>
      <c r="IDV22" s="27"/>
      <c r="IDW22" s="28"/>
      <c r="IDX22" s="17"/>
      <c r="IDY22" s="27"/>
      <c r="IDZ22" s="27"/>
      <c r="IEA22" s="27"/>
      <c r="IEB22" s="27"/>
      <c r="IEC22" s="27"/>
      <c r="IED22" s="27"/>
      <c r="IEE22" s="28"/>
      <c r="IEF22" s="17"/>
      <c r="IEG22" s="27"/>
      <c r="IEH22" s="27"/>
      <c r="IEI22" s="27"/>
      <c r="IEJ22" s="27"/>
      <c r="IEK22" s="27"/>
      <c r="IEL22" s="27"/>
      <c r="IEM22" s="28"/>
      <c r="IEN22" s="17"/>
      <c r="IEO22" s="27"/>
      <c r="IEP22" s="27"/>
      <c r="IEQ22" s="27"/>
      <c r="IER22" s="27"/>
      <c r="IES22" s="27"/>
      <c r="IET22" s="27"/>
      <c r="IEU22" s="28"/>
      <c r="IEV22" s="17"/>
      <c r="IEW22" s="27"/>
      <c r="IEX22" s="27"/>
      <c r="IEY22" s="27"/>
      <c r="IEZ22" s="27"/>
      <c r="IFA22" s="27"/>
      <c r="IFB22" s="27"/>
      <c r="IFC22" s="28"/>
      <c r="IFD22" s="17"/>
      <c r="IFE22" s="27"/>
      <c r="IFF22" s="27"/>
      <c r="IFG22" s="27"/>
      <c r="IFH22" s="27"/>
      <c r="IFI22" s="27"/>
      <c r="IFJ22" s="27"/>
      <c r="IFK22" s="28"/>
      <c r="IFL22" s="17"/>
      <c r="IFM22" s="27"/>
      <c r="IFN22" s="27"/>
      <c r="IFO22" s="27"/>
      <c r="IFP22" s="27"/>
      <c r="IFQ22" s="27"/>
      <c r="IFR22" s="27"/>
      <c r="IFS22" s="28"/>
      <c r="IFT22" s="17"/>
      <c r="IFU22" s="27"/>
      <c r="IFV22" s="27"/>
      <c r="IFW22" s="27"/>
      <c r="IFX22" s="27"/>
      <c r="IFY22" s="27"/>
      <c r="IFZ22" s="27"/>
      <c r="IGA22" s="28"/>
      <c r="IGB22" s="17"/>
      <c r="IGC22" s="27"/>
      <c r="IGD22" s="27"/>
      <c r="IGE22" s="27"/>
      <c r="IGF22" s="27"/>
      <c r="IGG22" s="27"/>
      <c r="IGH22" s="27"/>
      <c r="IGI22" s="28"/>
      <c r="IGJ22" s="17"/>
      <c r="IGK22" s="27"/>
      <c r="IGL22" s="27"/>
      <c r="IGM22" s="27"/>
      <c r="IGN22" s="27"/>
      <c r="IGO22" s="27"/>
      <c r="IGP22" s="27"/>
      <c r="IGQ22" s="28"/>
      <c r="IGR22" s="17"/>
      <c r="IGS22" s="27"/>
      <c r="IGT22" s="27"/>
      <c r="IGU22" s="27"/>
      <c r="IGV22" s="27"/>
      <c r="IGW22" s="27"/>
      <c r="IGX22" s="27"/>
      <c r="IGY22" s="28"/>
      <c r="IGZ22" s="17"/>
      <c r="IHA22" s="27"/>
      <c r="IHB22" s="27"/>
      <c r="IHC22" s="27"/>
      <c r="IHD22" s="27"/>
      <c r="IHE22" s="27"/>
      <c r="IHF22" s="27"/>
      <c r="IHG22" s="28"/>
      <c r="IHH22" s="17"/>
      <c r="IHI22" s="27"/>
      <c r="IHJ22" s="27"/>
      <c r="IHK22" s="27"/>
      <c r="IHL22" s="27"/>
      <c r="IHM22" s="27"/>
      <c r="IHN22" s="27"/>
      <c r="IHO22" s="28"/>
      <c r="IHP22" s="17"/>
      <c r="IHQ22" s="27"/>
      <c r="IHR22" s="27"/>
      <c r="IHS22" s="27"/>
      <c r="IHT22" s="27"/>
      <c r="IHU22" s="27"/>
      <c r="IHV22" s="27"/>
      <c r="IHW22" s="28"/>
      <c r="IHX22" s="17"/>
      <c r="IHY22" s="27"/>
      <c r="IHZ22" s="27"/>
      <c r="IIA22" s="27"/>
      <c r="IIB22" s="27"/>
      <c r="IIC22" s="27"/>
      <c r="IID22" s="27"/>
      <c r="IIE22" s="28"/>
      <c r="IIF22" s="17"/>
      <c r="IIG22" s="27"/>
      <c r="IIH22" s="27"/>
      <c r="III22" s="27"/>
      <c r="IIJ22" s="27"/>
      <c r="IIK22" s="27"/>
      <c r="IIL22" s="27"/>
      <c r="IIM22" s="28"/>
      <c r="IIN22" s="17"/>
      <c r="IIO22" s="27"/>
      <c r="IIP22" s="27"/>
      <c r="IIQ22" s="27"/>
      <c r="IIR22" s="27"/>
      <c r="IIS22" s="27"/>
      <c r="IIT22" s="27"/>
      <c r="IIU22" s="28"/>
      <c r="IIV22" s="17"/>
      <c r="IIW22" s="27"/>
      <c r="IIX22" s="27"/>
      <c r="IIY22" s="27"/>
      <c r="IIZ22" s="27"/>
      <c r="IJA22" s="27"/>
      <c r="IJB22" s="27"/>
      <c r="IJC22" s="28"/>
      <c r="IJD22" s="17"/>
      <c r="IJE22" s="27"/>
      <c r="IJF22" s="27"/>
      <c r="IJG22" s="27"/>
      <c r="IJH22" s="27"/>
      <c r="IJI22" s="27"/>
      <c r="IJJ22" s="27"/>
      <c r="IJK22" s="28"/>
      <c r="IJL22" s="17"/>
      <c r="IJM22" s="27"/>
      <c r="IJN22" s="27"/>
      <c r="IJO22" s="27"/>
      <c r="IJP22" s="27"/>
      <c r="IJQ22" s="27"/>
      <c r="IJR22" s="27"/>
      <c r="IJS22" s="28"/>
      <c r="IJT22" s="17"/>
      <c r="IJU22" s="27"/>
      <c r="IJV22" s="27"/>
      <c r="IJW22" s="27"/>
      <c r="IJX22" s="27"/>
      <c r="IJY22" s="27"/>
      <c r="IJZ22" s="27"/>
      <c r="IKA22" s="28"/>
      <c r="IKB22" s="17"/>
      <c r="IKC22" s="27"/>
      <c r="IKD22" s="27"/>
      <c r="IKE22" s="27"/>
      <c r="IKF22" s="27"/>
      <c r="IKG22" s="27"/>
      <c r="IKH22" s="27"/>
      <c r="IKI22" s="28"/>
      <c r="IKJ22" s="17"/>
      <c r="IKK22" s="27"/>
      <c r="IKL22" s="27"/>
      <c r="IKM22" s="27"/>
      <c r="IKN22" s="27"/>
      <c r="IKO22" s="27"/>
      <c r="IKP22" s="27"/>
      <c r="IKQ22" s="28"/>
      <c r="IKR22" s="17"/>
      <c r="IKS22" s="27"/>
      <c r="IKT22" s="27"/>
      <c r="IKU22" s="27"/>
      <c r="IKV22" s="27"/>
      <c r="IKW22" s="27"/>
      <c r="IKX22" s="27"/>
      <c r="IKY22" s="28"/>
      <c r="IKZ22" s="17"/>
      <c r="ILA22" s="27"/>
      <c r="ILB22" s="27"/>
      <c r="ILC22" s="27"/>
      <c r="ILD22" s="27"/>
      <c r="ILE22" s="27"/>
      <c r="ILF22" s="27"/>
      <c r="ILG22" s="28"/>
      <c r="ILH22" s="17"/>
      <c r="ILI22" s="27"/>
      <c r="ILJ22" s="27"/>
      <c r="ILK22" s="27"/>
      <c r="ILL22" s="27"/>
      <c r="ILM22" s="27"/>
      <c r="ILN22" s="27"/>
      <c r="ILO22" s="28"/>
      <c r="ILP22" s="17"/>
      <c r="ILQ22" s="27"/>
      <c r="ILR22" s="27"/>
      <c r="ILS22" s="27"/>
      <c r="ILT22" s="27"/>
      <c r="ILU22" s="27"/>
      <c r="ILV22" s="27"/>
      <c r="ILW22" s="28"/>
      <c r="ILX22" s="17"/>
      <c r="ILY22" s="27"/>
      <c r="ILZ22" s="27"/>
      <c r="IMA22" s="27"/>
      <c r="IMB22" s="27"/>
      <c r="IMC22" s="27"/>
      <c r="IMD22" s="27"/>
      <c r="IME22" s="28"/>
      <c r="IMF22" s="17"/>
      <c r="IMG22" s="27"/>
      <c r="IMH22" s="27"/>
      <c r="IMI22" s="27"/>
      <c r="IMJ22" s="27"/>
      <c r="IMK22" s="27"/>
      <c r="IML22" s="27"/>
      <c r="IMM22" s="28"/>
      <c r="IMN22" s="17"/>
      <c r="IMO22" s="27"/>
      <c r="IMP22" s="27"/>
      <c r="IMQ22" s="27"/>
      <c r="IMR22" s="27"/>
      <c r="IMS22" s="27"/>
      <c r="IMT22" s="27"/>
      <c r="IMU22" s="28"/>
      <c r="IMV22" s="17"/>
      <c r="IMW22" s="27"/>
      <c r="IMX22" s="27"/>
      <c r="IMY22" s="27"/>
      <c r="IMZ22" s="27"/>
      <c r="INA22" s="27"/>
      <c r="INB22" s="27"/>
      <c r="INC22" s="28"/>
      <c r="IND22" s="17"/>
      <c r="INE22" s="27"/>
      <c r="INF22" s="27"/>
      <c r="ING22" s="27"/>
      <c r="INH22" s="27"/>
      <c r="INI22" s="27"/>
      <c r="INJ22" s="27"/>
      <c r="INK22" s="28"/>
      <c r="INL22" s="17"/>
      <c r="INM22" s="27"/>
      <c r="INN22" s="27"/>
      <c r="INO22" s="27"/>
      <c r="INP22" s="27"/>
      <c r="INQ22" s="27"/>
      <c r="INR22" s="27"/>
      <c r="INS22" s="28"/>
      <c r="INT22" s="17"/>
      <c r="INU22" s="27"/>
      <c r="INV22" s="27"/>
      <c r="INW22" s="27"/>
      <c r="INX22" s="27"/>
      <c r="INY22" s="27"/>
      <c r="INZ22" s="27"/>
      <c r="IOA22" s="28"/>
      <c r="IOB22" s="17"/>
      <c r="IOC22" s="27"/>
      <c r="IOD22" s="27"/>
      <c r="IOE22" s="27"/>
      <c r="IOF22" s="27"/>
      <c r="IOG22" s="27"/>
      <c r="IOH22" s="27"/>
      <c r="IOI22" s="28"/>
      <c r="IOJ22" s="17"/>
      <c r="IOK22" s="27"/>
      <c r="IOL22" s="27"/>
      <c r="IOM22" s="27"/>
      <c r="ION22" s="27"/>
      <c r="IOO22" s="27"/>
      <c r="IOP22" s="27"/>
      <c r="IOQ22" s="28"/>
      <c r="IOR22" s="17"/>
      <c r="IOS22" s="27"/>
      <c r="IOT22" s="27"/>
      <c r="IOU22" s="27"/>
      <c r="IOV22" s="27"/>
      <c r="IOW22" s="27"/>
      <c r="IOX22" s="27"/>
      <c r="IOY22" s="28"/>
      <c r="IOZ22" s="17"/>
      <c r="IPA22" s="27"/>
      <c r="IPB22" s="27"/>
      <c r="IPC22" s="27"/>
      <c r="IPD22" s="27"/>
      <c r="IPE22" s="27"/>
      <c r="IPF22" s="27"/>
      <c r="IPG22" s="28"/>
      <c r="IPH22" s="17"/>
      <c r="IPI22" s="27"/>
      <c r="IPJ22" s="27"/>
      <c r="IPK22" s="27"/>
      <c r="IPL22" s="27"/>
      <c r="IPM22" s="27"/>
      <c r="IPN22" s="27"/>
      <c r="IPO22" s="28"/>
      <c r="IPP22" s="17"/>
      <c r="IPQ22" s="27"/>
      <c r="IPR22" s="27"/>
      <c r="IPS22" s="27"/>
      <c r="IPT22" s="27"/>
      <c r="IPU22" s="27"/>
      <c r="IPV22" s="27"/>
      <c r="IPW22" s="28"/>
      <c r="IPX22" s="17"/>
      <c r="IPY22" s="27"/>
      <c r="IPZ22" s="27"/>
      <c r="IQA22" s="27"/>
      <c r="IQB22" s="27"/>
      <c r="IQC22" s="27"/>
      <c r="IQD22" s="27"/>
      <c r="IQE22" s="28"/>
      <c r="IQF22" s="17"/>
      <c r="IQG22" s="27"/>
      <c r="IQH22" s="27"/>
      <c r="IQI22" s="27"/>
      <c r="IQJ22" s="27"/>
      <c r="IQK22" s="27"/>
      <c r="IQL22" s="27"/>
      <c r="IQM22" s="28"/>
      <c r="IQN22" s="17"/>
      <c r="IQO22" s="27"/>
      <c r="IQP22" s="27"/>
      <c r="IQQ22" s="27"/>
      <c r="IQR22" s="27"/>
      <c r="IQS22" s="27"/>
      <c r="IQT22" s="27"/>
      <c r="IQU22" s="28"/>
      <c r="IQV22" s="17"/>
      <c r="IQW22" s="27"/>
      <c r="IQX22" s="27"/>
      <c r="IQY22" s="27"/>
      <c r="IQZ22" s="27"/>
      <c r="IRA22" s="27"/>
      <c r="IRB22" s="27"/>
      <c r="IRC22" s="28"/>
      <c r="IRD22" s="17"/>
      <c r="IRE22" s="27"/>
      <c r="IRF22" s="27"/>
      <c r="IRG22" s="27"/>
      <c r="IRH22" s="27"/>
      <c r="IRI22" s="27"/>
      <c r="IRJ22" s="27"/>
      <c r="IRK22" s="28"/>
      <c r="IRL22" s="17"/>
      <c r="IRM22" s="27"/>
      <c r="IRN22" s="27"/>
      <c r="IRO22" s="27"/>
      <c r="IRP22" s="27"/>
      <c r="IRQ22" s="27"/>
      <c r="IRR22" s="27"/>
      <c r="IRS22" s="28"/>
      <c r="IRT22" s="17"/>
      <c r="IRU22" s="27"/>
      <c r="IRV22" s="27"/>
      <c r="IRW22" s="27"/>
      <c r="IRX22" s="27"/>
      <c r="IRY22" s="27"/>
      <c r="IRZ22" s="27"/>
      <c r="ISA22" s="28"/>
      <c r="ISB22" s="17"/>
      <c r="ISC22" s="27"/>
      <c r="ISD22" s="27"/>
      <c r="ISE22" s="27"/>
      <c r="ISF22" s="27"/>
      <c r="ISG22" s="27"/>
      <c r="ISH22" s="27"/>
      <c r="ISI22" s="28"/>
      <c r="ISJ22" s="17"/>
      <c r="ISK22" s="27"/>
      <c r="ISL22" s="27"/>
      <c r="ISM22" s="27"/>
      <c r="ISN22" s="27"/>
      <c r="ISO22" s="27"/>
      <c r="ISP22" s="27"/>
      <c r="ISQ22" s="28"/>
      <c r="ISR22" s="17"/>
      <c r="ISS22" s="27"/>
      <c r="IST22" s="27"/>
      <c r="ISU22" s="27"/>
      <c r="ISV22" s="27"/>
      <c r="ISW22" s="27"/>
      <c r="ISX22" s="27"/>
      <c r="ISY22" s="28"/>
      <c r="ISZ22" s="17"/>
      <c r="ITA22" s="27"/>
      <c r="ITB22" s="27"/>
      <c r="ITC22" s="27"/>
      <c r="ITD22" s="27"/>
      <c r="ITE22" s="27"/>
      <c r="ITF22" s="27"/>
      <c r="ITG22" s="28"/>
      <c r="ITH22" s="17"/>
      <c r="ITI22" s="27"/>
      <c r="ITJ22" s="27"/>
      <c r="ITK22" s="27"/>
      <c r="ITL22" s="27"/>
      <c r="ITM22" s="27"/>
      <c r="ITN22" s="27"/>
      <c r="ITO22" s="28"/>
      <c r="ITP22" s="17"/>
      <c r="ITQ22" s="27"/>
      <c r="ITR22" s="27"/>
      <c r="ITS22" s="27"/>
      <c r="ITT22" s="27"/>
      <c r="ITU22" s="27"/>
      <c r="ITV22" s="27"/>
      <c r="ITW22" s="28"/>
      <c r="ITX22" s="17"/>
      <c r="ITY22" s="27"/>
      <c r="ITZ22" s="27"/>
      <c r="IUA22" s="27"/>
      <c r="IUB22" s="27"/>
      <c r="IUC22" s="27"/>
      <c r="IUD22" s="27"/>
      <c r="IUE22" s="28"/>
      <c r="IUF22" s="17"/>
      <c r="IUG22" s="27"/>
      <c r="IUH22" s="27"/>
      <c r="IUI22" s="27"/>
      <c r="IUJ22" s="27"/>
      <c r="IUK22" s="27"/>
      <c r="IUL22" s="27"/>
      <c r="IUM22" s="28"/>
      <c r="IUN22" s="17"/>
      <c r="IUO22" s="27"/>
      <c r="IUP22" s="27"/>
      <c r="IUQ22" s="27"/>
      <c r="IUR22" s="27"/>
      <c r="IUS22" s="27"/>
      <c r="IUT22" s="27"/>
      <c r="IUU22" s="28"/>
      <c r="IUV22" s="17"/>
      <c r="IUW22" s="27"/>
      <c r="IUX22" s="27"/>
      <c r="IUY22" s="27"/>
      <c r="IUZ22" s="27"/>
      <c r="IVA22" s="27"/>
      <c r="IVB22" s="27"/>
      <c r="IVC22" s="28"/>
      <c r="IVD22" s="17"/>
      <c r="IVE22" s="27"/>
      <c r="IVF22" s="27"/>
      <c r="IVG22" s="27"/>
      <c r="IVH22" s="27"/>
      <c r="IVI22" s="27"/>
      <c r="IVJ22" s="27"/>
      <c r="IVK22" s="28"/>
      <c r="IVL22" s="17"/>
      <c r="IVM22" s="27"/>
      <c r="IVN22" s="27"/>
      <c r="IVO22" s="27"/>
      <c r="IVP22" s="27"/>
      <c r="IVQ22" s="27"/>
      <c r="IVR22" s="27"/>
      <c r="IVS22" s="28"/>
      <c r="IVT22" s="17"/>
      <c r="IVU22" s="27"/>
      <c r="IVV22" s="27"/>
      <c r="IVW22" s="27"/>
      <c r="IVX22" s="27"/>
      <c r="IVY22" s="27"/>
      <c r="IVZ22" s="27"/>
      <c r="IWA22" s="28"/>
      <c r="IWB22" s="17"/>
      <c r="IWC22" s="27"/>
      <c r="IWD22" s="27"/>
      <c r="IWE22" s="27"/>
      <c r="IWF22" s="27"/>
      <c r="IWG22" s="27"/>
      <c r="IWH22" s="27"/>
      <c r="IWI22" s="28"/>
      <c r="IWJ22" s="17"/>
      <c r="IWK22" s="27"/>
      <c r="IWL22" s="27"/>
      <c r="IWM22" s="27"/>
      <c r="IWN22" s="27"/>
      <c r="IWO22" s="27"/>
      <c r="IWP22" s="27"/>
      <c r="IWQ22" s="28"/>
      <c r="IWR22" s="17"/>
      <c r="IWS22" s="27"/>
      <c r="IWT22" s="27"/>
      <c r="IWU22" s="27"/>
      <c r="IWV22" s="27"/>
      <c r="IWW22" s="27"/>
      <c r="IWX22" s="27"/>
      <c r="IWY22" s="28"/>
      <c r="IWZ22" s="17"/>
      <c r="IXA22" s="27"/>
      <c r="IXB22" s="27"/>
      <c r="IXC22" s="27"/>
      <c r="IXD22" s="27"/>
      <c r="IXE22" s="27"/>
      <c r="IXF22" s="27"/>
      <c r="IXG22" s="28"/>
      <c r="IXH22" s="17"/>
      <c r="IXI22" s="27"/>
      <c r="IXJ22" s="27"/>
      <c r="IXK22" s="27"/>
      <c r="IXL22" s="27"/>
      <c r="IXM22" s="27"/>
      <c r="IXN22" s="27"/>
      <c r="IXO22" s="28"/>
      <c r="IXP22" s="17"/>
      <c r="IXQ22" s="27"/>
      <c r="IXR22" s="27"/>
      <c r="IXS22" s="27"/>
      <c r="IXT22" s="27"/>
      <c r="IXU22" s="27"/>
      <c r="IXV22" s="27"/>
      <c r="IXW22" s="28"/>
      <c r="IXX22" s="17"/>
      <c r="IXY22" s="27"/>
      <c r="IXZ22" s="27"/>
      <c r="IYA22" s="27"/>
      <c r="IYB22" s="27"/>
      <c r="IYC22" s="27"/>
      <c r="IYD22" s="27"/>
      <c r="IYE22" s="28"/>
      <c r="IYF22" s="17"/>
      <c r="IYG22" s="27"/>
      <c r="IYH22" s="27"/>
      <c r="IYI22" s="27"/>
      <c r="IYJ22" s="27"/>
      <c r="IYK22" s="27"/>
      <c r="IYL22" s="27"/>
      <c r="IYM22" s="28"/>
      <c r="IYN22" s="17"/>
      <c r="IYO22" s="27"/>
      <c r="IYP22" s="27"/>
      <c r="IYQ22" s="27"/>
      <c r="IYR22" s="27"/>
      <c r="IYS22" s="27"/>
      <c r="IYT22" s="27"/>
      <c r="IYU22" s="28"/>
      <c r="IYV22" s="17"/>
      <c r="IYW22" s="27"/>
      <c r="IYX22" s="27"/>
      <c r="IYY22" s="27"/>
      <c r="IYZ22" s="27"/>
      <c r="IZA22" s="27"/>
      <c r="IZB22" s="27"/>
      <c r="IZC22" s="28"/>
      <c r="IZD22" s="17"/>
      <c r="IZE22" s="27"/>
      <c r="IZF22" s="27"/>
      <c r="IZG22" s="27"/>
      <c r="IZH22" s="27"/>
      <c r="IZI22" s="27"/>
      <c r="IZJ22" s="27"/>
      <c r="IZK22" s="28"/>
      <c r="IZL22" s="17"/>
      <c r="IZM22" s="27"/>
      <c r="IZN22" s="27"/>
      <c r="IZO22" s="27"/>
      <c r="IZP22" s="27"/>
      <c r="IZQ22" s="27"/>
      <c r="IZR22" s="27"/>
      <c r="IZS22" s="28"/>
      <c r="IZT22" s="17"/>
      <c r="IZU22" s="27"/>
      <c r="IZV22" s="27"/>
      <c r="IZW22" s="27"/>
      <c r="IZX22" s="27"/>
      <c r="IZY22" s="27"/>
      <c r="IZZ22" s="27"/>
      <c r="JAA22" s="28"/>
      <c r="JAB22" s="17"/>
      <c r="JAC22" s="27"/>
      <c r="JAD22" s="27"/>
      <c r="JAE22" s="27"/>
      <c r="JAF22" s="27"/>
      <c r="JAG22" s="27"/>
      <c r="JAH22" s="27"/>
      <c r="JAI22" s="28"/>
      <c r="JAJ22" s="17"/>
      <c r="JAK22" s="27"/>
      <c r="JAL22" s="27"/>
      <c r="JAM22" s="27"/>
      <c r="JAN22" s="27"/>
      <c r="JAO22" s="27"/>
      <c r="JAP22" s="27"/>
      <c r="JAQ22" s="28"/>
      <c r="JAR22" s="17"/>
      <c r="JAS22" s="27"/>
      <c r="JAT22" s="27"/>
      <c r="JAU22" s="27"/>
      <c r="JAV22" s="27"/>
      <c r="JAW22" s="27"/>
      <c r="JAX22" s="27"/>
      <c r="JAY22" s="28"/>
      <c r="JAZ22" s="17"/>
      <c r="JBA22" s="27"/>
      <c r="JBB22" s="27"/>
      <c r="JBC22" s="27"/>
      <c r="JBD22" s="27"/>
      <c r="JBE22" s="27"/>
      <c r="JBF22" s="27"/>
      <c r="JBG22" s="28"/>
      <c r="JBH22" s="17"/>
      <c r="JBI22" s="27"/>
      <c r="JBJ22" s="27"/>
      <c r="JBK22" s="27"/>
      <c r="JBL22" s="27"/>
      <c r="JBM22" s="27"/>
      <c r="JBN22" s="27"/>
      <c r="JBO22" s="28"/>
      <c r="JBP22" s="17"/>
      <c r="JBQ22" s="27"/>
      <c r="JBR22" s="27"/>
      <c r="JBS22" s="27"/>
      <c r="JBT22" s="27"/>
      <c r="JBU22" s="27"/>
      <c r="JBV22" s="27"/>
      <c r="JBW22" s="28"/>
      <c r="JBX22" s="17"/>
      <c r="JBY22" s="27"/>
      <c r="JBZ22" s="27"/>
      <c r="JCA22" s="27"/>
      <c r="JCB22" s="27"/>
      <c r="JCC22" s="27"/>
      <c r="JCD22" s="27"/>
      <c r="JCE22" s="28"/>
      <c r="JCF22" s="17"/>
      <c r="JCG22" s="27"/>
      <c r="JCH22" s="27"/>
      <c r="JCI22" s="27"/>
      <c r="JCJ22" s="27"/>
      <c r="JCK22" s="27"/>
      <c r="JCL22" s="27"/>
      <c r="JCM22" s="28"/>
      <c r="JCN22" s="17"/>
      <c r="JCO22" s="27"/>
      <c r="JCP22" s="27"/>
      <c r="JCQ22" s="27"/>
      <c r="JCR22" s="27"/>
      <c r="JCS22" s="27"/>
      <c r="JCT22" s="27"/>
      <c r="JCU22" s="28"/>
      <c r="JCV22" s="17"/>
      <c r="JCW22" s="27"/>
      <c r="JCX22" s="27"/>
      <c r="JCY22" s="27"/>
      <c r="JCZ22" s="27"/>
      <c r="JDA22" s="27"/>
      <c r="JDB22" s="27"/>
      <c r="JDC22" s="28"/>
      <c r="JDD22" s="17"/>
      <c r="JDE22" s="27"/>
      <c r="JDF22" s="27"/>
      <c r="JDG22" s="27"/>
      <c r="JDH22" s="27"/>
      <c r="JDI22" s="27"/>
      <c r="JDJ22" s="27"/>
      <c r="JDK22" s="28"/>
      <c r="JDL22" s="17"/>
      <c r="JDM22" s="27"/>
      <c r="JDN22" s="27"/>
      <c r="JDO22" s="27"/>
      <c r="JDP22" s="27"/>
      <c r="JDQ22" s="27"/>
      <c r="JDR22" s="27"/>
      <c r="JDS22" s="28"/>
      <c r="JDT22" s="17"/>
      <c r="JDU22" s="27"/>
      <c r="JDV22" s="27"/>
      <c r="JDW22" s="27"/>
      <c r="JDX22" s="27"/>
      <c r="JDY22" s="27"/>
      <c r="JDZ22" s="27"/>
      <c r="JEA22" s="28"/>
      <c r="JEB22" s="17"/>
      <c r="JEC22" s="27"/>
      <c r="JED22" s="27"/>
      <c r="JEE22" s="27"/>
      <c r="JEF22" s="27"/>
      <c r="JEG22" s="27"/>
      <c r="JEH22" s="27"/>
      <c r="JEI22" s="28"/>
      <c r="JEJ22" s="17"/>
      <c r="JEK22" s="27"/>
      <c r="JEL22" s="27"/>
      <c r="JEM22" s="27"/>
      <c r="JEN22" s="27"/>
      <c r="JEO22" s="27"/>
      <c r="JEP22" s="27"/>
      <c r="JEQ22" s="28"/>
      <c r="JER22" s="17"/>
      <c r="JES22" s="27"/>
      <c r="JET22" s="27"/>
      <c r="JEU22" s="27"/>
      <c r="JEV22" s="27"/>
      <c r="JEW22" s="27"/>
      <c r="JEX22" s="27"/>
      <c r="JEY22" s="28"/>
      <c r="JEZ22" s="17"/>
      <c r="JFA22" s="27"/>
      <c r="JFB22" s="27"/>
      <c r="JFC22" s="27"/>
      <c r="JFD22" s="27"/>
      <c r="JFE22" s="27"/>
      <c r="JFF22" s="27"/>
      <c r="JFG22" s="28"/>
      <c r="JFH22" s="17"/>
      <c r="JFI22" s="27"/>
      <c r="JFJ22" s="27"/>
      <c r="JFK22" s="27"/>
      <c r="JFL22" s="27"/>
      <c r="JFM22" s="27"/>
      <c r="JFN22" s="27"/>
      <c r="JFO22" s="28"/>
      <c r="JFP22" s="17"/>
      <c r="JFQ22" s="27"/>
      <c r="JFR22" s="27"/>
      <c r="JFS22" s="27"/>
      <c r="JFT22" s="27"/>
      <c r="JFU22" s="27"/>
      <c r="JFV22" s="27"/>
      <c r="JFW22" s="28"/>
      <c r="JFX22" s="17"/>
      <c r="JFY22" s="27"/>
      <c r="JFZ22" s="27"/>
      <c r="JGA22" s="27"/>
      <c r="JGB22" s="27"/>
      <c r="JGC22" s="27"/>
      <c r="JGD22" s="27"/>
      <c r="JGE22" s="28"/>
      <c r="JGF22" s="17"/>
      <c r="JGG22" s="27"/>
      <c r="JGH22" s="27"/>
      <c r="JGI22" s="27"/>
      <c r="JGJ22" s="27"/>
      <c r="JGK22" s="27"/>
      <c r="JGL22" s="27"/>
      <c r="JGM22" s="28"/>
      <c r="JGN22" s="17"/>
      <c r="JGO22" s="27"/>
      <c r="JGP22" s="27"/>
      <c r="JGQ22" s="27"/>
      <c r="JGR22" s="27"/>
      <c r="JGS22" s="27"/>
      <c r="JGT22" s="27"/>
      <c r="JGU22" s="28"/>
      <c r="JGV22" s="17"/>
      <c r="JGW22" s="27"/>
      <c r="JGX22" s="27"/>
      <c r="JGY22" s="27"/>
      <c r="JGZ22" s="27"/>
      <c r="JHA22" s="27"/>
      <c r="JHB22" s="27"/>
      <c r="JHC22" s="28"/>
      <c r="JHD22" s="17"/>
      <c r="JHE22" s="27"/>
      <c r="JHF22" s="27"/>
      <c r="JHG22" s="27"/>
      <c r="JHH22" s="27"/>
      <c r="JHI22" s="27"/>
      <c r="JHJ22" s="27"/>
      <c r="JHK22" s="28"/>
      <c r="JHL22" s="17"/>
      <c r="JHM22" s="27"/>
      <c r="JHN22" s="27"/>
      <c r="JHO22" s="27"/>
      <c r="JHP22" s="27"/>
      <c r="JHQ22" s="27"/>
      <c r="JHR22" s="27"/>
      <c r="JHS22" s="28"/>
      <c r="JHT22" s="17"/>
      <c r="JHU22" s="27"/>
      <c r="JHV22" s="27"/>
      <c r="JHW22" s="27"/>
      <c r="JHX22" s="27"/>
      <c r="JHY22" s="27"/>
      <c r="JHZ22" s="27"/>
      <c r="JIA22" s="28"/>
      <c r="JIB22" s="17"/>
      <c r="JIC22" s="27"/>
      <c r="JID22" s="27"/>
      <c r="JIE22" s="27"/>
      <c r="JIF22" s="27"/>
      <c r="JIG22" s="27"/>
      <c r="JIH22" s="27"/>
      <c r="JII22" s="28"/>
      <c r="JIJ22" s="17"/>
      <c r="JIK22" s="27"/>
      <c r="JIL22" s="27"/>
      <c r="JIM22" s="27"/>
      <c r="JIN22" s="27"/>
      <c r="JIO22" s="27"/>
      <c r="JIP22" s="27"/>
      <c r="JIQ22" s="28"/>
      <c r="JIR22" s="17"/>
      <c r="JIS22" s="27"/>
      <c r="JIT22" s="27"/>
      <c r="JIU22" s="27"/>
      <c r="JIV22" s="27"/>
      <c r="JIW22" s="27"/>
      <c r="JIX22" s="27"/>
      <c r="JIY22" s="28"/>
      <c r="JIZ22" s="17"/>
      <c r="JJA22" s="27"/>
      <c r="JJB22" s="27"/>
      <c r="JJC22" s="27"/>
      <c r="JJD22" s="27"/>
      <c r="JJE22" s="27"/>
      <c r="JJF22" s="27"/>
      <c r="JJG22" s="28"/>
      <c r="JJH22" s="17"/>
      <c r="JJI22" s="27"/>
      <c r="JJJ22" s="27"/>
      <c r="JJK22" s="27"/>
      <c r="JJL22" s="27"/>
      <c r="JJM22" s="27"/>
      <c r="JJN22" s="27"/>
      <c r="JJO22" s="28"/>
      <c r="JJP22" s="17"/>
      <c r="JJQ22" s="27"/>
      <c r="JJR22" s="27"/>
      <c r="JJS22" s="27"/>
      <c r="JJT22" s="27"/>
      <c r="JJU22" s="27"/>
      <c r="JJV22" s="27"/>
      <c r="JJW22" s="28"/>
      <c r="JJX22" s="17"/>
      <c r="JJY22" s="27"/>
      <c r="JJZ22" s="27"/>
      <c r="JKA22" s="27"/>
      <c r="JKB22" s="27"/>
      <c r="JKC22" s="27"/>
      <c r="JKD22" s="27"/>
      <c r="JKE22" s="28"/>
      <c r="JKF22" s="17"/>
      <c r="JKG22" s="27"/>
      <c r="JKH22" s="27"/>
      <c r="JKI22" s="27"/>
      <c r="JKJ22" s="27"/>
      <c r="JKK22" s="27"/>
      <c r="JKL22" s="27"/>
      <c r="JKM22" s="28"/>
      <c r="JKN22" s="17"/>
      <c r="JKO22" s="27"/>
      <c r="JKP22" s="27"/>
      <c r="JKQ22" s="27"/>
      <c r="JKR22" s="27"/>
      <c r="JKS22" s="27"/>
      <c r="JKT22" s="27"/>
      <c r="JKU22" s="28"/>
      <c r="JKV22" s="17"/>
      <c r="JKW22" s="27"/>
      <c r="JKX22" s="27"/>
      <c r="JKY22" s="27"/>
      <c r="JKZ22" s="27"/>
      <c r="JLA22" s="27"/>
      <c r="JLB22" s="27"/>
      <c r="JLC22" s="28"/>
      <c r="JLD22" s="17"/>
      <c r="JLE22" s="27"/>
      <c r="JLF22" s="27"/>
      <c r="JLG22" s="27"/>
      <c r="JLH22" s="27"/>
      <c r="JLI22" s="27"/>
      <c r="JLJ22" s="27"/>
      <c r="JLK22" s="28"/>
      <c r="JLL22" s="17"/>
      <c r="JLM22" s="27"/>
      <c r="JLN22" s="27"/>
      <c r="JLO22" s="27"/>
      <c r="JLP22" s="27"/>
      <c r="JLQ22" s="27"/>
      <c r="JLR22" s="27"/>
      <c r="JLS22" s="28"/>
      <c r="JLT22" s="17"/>
      <c r="JLU22" s="27"/>
      <c r="JLV22" s="27"/>
      <c r="JLW22" s="27"/>
      <c r="JLX22" s="27"/>
      <c r="JLY22" s="27"/>
      <c r="JLZ22" s="27"/>
      <c r="JMA22" s="28"/>
      <c r="JMB22" s="17"/>
      <c r="JMC22" s="27"/>
      <c r="JMD22" s="27"/>
      <c r="JME22" s="27"/>
      <c r="JMF22" s="27"/>
      <c r="JMG22" s="27"/>
      <c r="JMH22" s="27"/>
      <c r="JMI22" s="28"/>
      <c r="JMJ22" s="17"/>
      <c r="JMK22" s="27"/>
      <c r="JML22" s="27"/>
      <c r="JMM22" s="27"/>
      <c r="JMN22" s="27"/>
      <c r="JMO22" s="27"/>
      <c r="JMP22" s="27"/>
      <c r="JMQ22" s="28"/>
      <c r="JMR22" s="17"/>
      <c r="JMS22" s="27"/>
      <c r="JMT22" s="27"/>
      <c r="JMU22" s="27"/>
      <c r="JMV22" s="27"/>
      <c r="JMW22" s="27"/>
      <c r="JMX22" s="27"/>
      <c r="JMY22" s="28"/>
      <c r="JMZ22" s="17"/>
      <c r="JNA22" s="27"/>
      <c r="JNB22" s="27"/>
      <c r="JNC22" s="27"/>
      <c r="JND22" s="27"/>
      <c r="JNE22" s="27"/>
      <c r="JNF22" s="27"/>
      <c r="JNG22" s="28"/>
      <c r="JNH22" s="17"/>
      <c r="JNI22" s="27"/>
      <c r="JNJ22" s="27"/>
      <c r="JNK22" s="27"/>
      <c r="JNL22" s="27"/>
      <c r="JNM22" s="27"/>
      <c r="JNN22" s="27"/>
      <c r="JNO22" s="28"/>
      <c r="JNP22" s="17"/>
      <c r="JNQ22" s="27"/>
      <c r="JNR22" s="27"/>
      <c r="JNS22" s="27"/>
      <c r="JNT22" s="27"/>
      <c r="JNU22" s="27"/>
      <c r="JNV22" s="27"/>
      <c r="JNW22" s="28"/>
      <c r="JNX22" s="17"/>
      <c r="JNY22" s="27"/>
      <c r="JNZ22" s="27"/>
      <c r="JOA22" s="27"/>
      <c r="JOB22" s="27"/>
      <c r="JOC22" s="27"/>
      <c r="JOD22" s="27"/>
      <c r="JOE22" s="28"/>
      <c r="JOF22" s="17"/>
      <c r="JOG22" s="27"/>
      <c r="JOH22" s="27"/>
      <c r="JOI22" s="27"/>
      <c r="JOJ22" s="27"/>
      <c r="JOK22" s="27"/>
      <c r="JOL22" s="27"/>
      <c r="JOM22" s="28"/>
      <c r="JON22" s="17"/>
      <c r="JOO22" s="27"/>
      <c r="JOP22" s="27"/>
      <c r="JOQ22" s="27"/>
      <c r="JOR22" s="27"/>
      <c r="JOS22" s="27"/>
      <c r="JOT22" s="27"/>
      <c r="JOU22" s="28"/>
      <c r="JOV22" s="17"/>
      <c r="JOW22" s="27"/>
      <c r="JOX22" s="27"/>
      <c r="JOY22" s="27"/>
      <c r="JOZ22" s="27"/>
      <c r="JPA22" s="27"/>
      <c r="JPB22" s="27"/>
      <c r="JPC22" s="28"/>
      <c r="JPD22" s="17"/>
      <c r="JPE22" s="27"/>
      <c r="JPF22" s="27"/>
      <c r="JPG22" s="27"/>
      <c r="JPH22" s="27"/>
      <c r="JPI22" s="27"/>
      <c r="JPJ22" s="27"/>
      <c r="JPK22" s="28"/>
      <c r="JPL22" s="17"/>
      <c r="JPM22" s="27"/>
      <c r="JPN22" s="27"/>
      <c r="JPO22" s="27"/>
      <c r="JPP22" s="27"/>
      <c r="JPQ22" s="27"/>
      <c r="JPR22" s="27"/>
      <c r="JPS22" s="28"/>
      <c r="JPT22" s="17"/>
      <c r="JPU22" s="27"/>
      <c r="JPV22" s="27"/>
      <c r="JPW22" s="27"/>
      <c r="JPX22" s="27"/>
      <c r="JPY22" s="27"/>
      <c r="JPZ22" s="27"/>
      <c r="JQA22" s="28"/>
      <c r="JQB22" s="17"/>
      <c r="JQC22" s="27"/>
      <c r="JQD22" s="27"/>
      <c r="JQE22" s="27"/>
      <c r="JQF22" s="27"/>
      <c r="JQG22" s="27"/>
      <c r="JQH22" s="27"/>
      <c r="JQI22" s="28"/>
      <c r="JQJ22" s="17"/>
      <c r="JQK22" s="27"/>
      <c r="JQL22" s="27"/>
      <c r="JQM22" s="27"/>
      <c r="JQN22" s="27"/>
      <c r="JQO22" s="27"/>
      <c r="JQP22" s="27"/>
      <c r="JQQ22" s="28"/>
      <c r="JQR22" s="17"/>
      <c r="JQS22" s="27"/>
      <c r="JQT22" s="27"/>
      <c r="JQU22" s="27"/>
      <c r="JQV22" s="27"/>
      <c r="JQW22" s="27"/>
      <c r="JQX22" s="27"/>
      <c r="JQY22" s="28"/>
      <c r="JQZ22" s="17"/>
      <c r="JRA22" s="27"/>
      <c r="JRB22" s="27"/>
      <c r="JRC22" s="27"/>
      <c r="JRD22" s="27"/>
      <c r="JRE22" s="27"/>
      <c r="JRF22" s="27"/>
      <c r="JRG22" s="28"/>
      <c r="JRH22" s="17"/>
      <c r="JRI22" s="27"/>
      <c r="JRJ22" s="27"/>
      <c r="JRK22" s="27"/>
      <c r="JRL22" s="27"/>
      <c r="JRM22" s="27"/>
      <c r="JRN22" s="27"/>
      <c r="JRO22" s="28"/>
      <c r="JRP22" s="17"/>
      <c r="JRQ22" s="27"/>
      <c r="JRR22" s="27"/>
      <c r="JRS22" s="27"/>
      <c r="JRT22" s="27"/>
      <c r="JRU22" s="27"/>
      <c r="JRV22" s="27"/>
      <c r="JRW22" s="28"/>
      <c r="JRX22" s="17"/>
      <c r="JRY22" s="27"/>
      <c r="JRZ22" s="27"/>
      <c r="JSA22" s="27"/>
      <c r="JSB22" s="27"/>
      <c r="JSC22" s="27"/>
      <c r="JSD22" s="27"/>
      <c r="JSE22" s="28"/>
      <c r="JSF22" s="17"/>
      <c r="JSG22" s="27"/>
      <c r="JSH22" s="27"/>
      <c r="JSI22" s="27"/>
      <c r="JSJ22" s="27"/>
      <c r="JSK22" s="27"/>
      <c r="JSL22" s="27"/>
      <c r="JSM22" s="28"/>
      <c r="JSN22" s="17"/>
      <c r="JSO22" s="27"/>
      <c r="JSP22" s="27"/>
      <c r="JSQ22" s="27"/>
      <c r="JSR22" s="27"/>
      <c r="JSS22" s="27"/>
      <c r="JST22" s="27"/>
      <c r="JSU22" s="28"/>
      <c r="JSV22" s="17"/>
      <c r="JSW22" s="27"/>
      <c r="JSX22" s="27"/>
      <c r="JSY22" s="27"/>
      <c r="JSZ22" s="27"/>
      <c r="JTA22" s="27"/>
      <c r="JTB22" s="27"/>
      <c r="JTC22" s="28"/>
      <c r="JTD22" s="17"/>
      <c r="JTE22" s="27"/>
      <c r="JTF22" s="27"/>
      <c r="JTG22" s="27"/>
      <c r="JTH22" s="27"/>
      <c r="JTI22" s="27"/>
      <c r="JTJ22" s="27"/>
      <c r="JTK22" s="28"/>
      <c r="JTL22" s="17"/>
      <c r="JTM22" s="27"/>
      <c r="JTN22" s="27"/>
      <c r="JTO22" s="27"/>
      <c r="JTP22" s="27"/>
      <c r="JTQ22" s="27"/>
      <c r="JTR22" s="27"/>
      <c r="JTS22" s="28"/>
      <c r="JTT22" s="17"/>
      <c r="JTU22" s="27"/>
      <c r="JTV22" s="27"/>
      <c r="JTW22" s="27"/>
      <c r="JTX22" s="27"/>
      <c r="JTY22" s="27"/>
      <c r="JTZ22" s="27"/>
      <c r="JUA22" s="28"/>
      <c r="JUB22" s="17"/>
      <c r="JUC22" s="27"/>
      <c r="JUD22" s="27"/>
      <c r="JUE22" s="27"/>
      <c r="JUF22" s="27"/>
      <c r="JUG22" s="27"/>
      <c r="JUH22" s="27"/>
      <c r="JUI22" s="28"/>
      <c r="JUJ22" s="17"/>
      <c r="JUK22" s="27"/>
      <c r="JUL22" s="27"/>
      <c r="JUM22" s="27"/>
      <c r="JUN22" s="27"/>
      <c r="JUO22" s="27"/>
      <c r="JUP22" s="27"/>
      <c r="JUQ22" s="28"/>
      <c r="JUR22" s="17"/>
      <c r="JUS22" s="27"/>
      <c r="JUT22" s="27"/>
      <c r="JUU22" s="27"/>
      <c r="JUV22" s="27"/>
      <c r="JUW22" s="27"/>
      <c r="JUX22" s="27"/>
      <c r="JUY22" s="28"/>
      <c r="JUZ22" s="17"/>
      <c r="JVA22" s="27"/>
      <c r="JVB22" s="27"/>
      <c r="JVC22" s="27"/>
      <c r="JVD22" s="27"/>
      <c r="JVE22" s="27"/>
      <c r="JVF22" s="27"/>
      <c r="JVG22" s="28"/>
      <c r="JVH22" s="17"/>
      <c r="JVI22" s="27"/>
      <c r="JVJ22" s="27"/>
      <c r="JVK22" s="27"/>
      <c r="JVL22" s="27"/>
      <c r="JVM22" s="27"/>
      <c r="JVN22" s="27"/>
      <c r="JVO22" s="28"/>
      <c r="JVP22" s="17"/>
      <c r="JVQ22" s="27"/>
      <c r="JVR22" s="27"/>
      <c r="JVS22" s="27"/>
      <c r="JVT22" s="27"/>
      <c r="JVU22" s="27"/>
      <c r="JVV22" s="27"/>
      <c r="JVW22" s="28"/>
      <c r="JVX22" s="17"/>
      <c r="JVY22" s="27"/>
      <c r="JVZ22" s="27"/>
      <c r="JWA22" s="27"/>
      <c r="JWB22" s="27"/>
      <c r="JWC22" s="27"/>
      <c r="JWD22" s="27"/>
      <c r="JWE22" s="28"/>
      <c r="JWF22" s="17"/>
      <c r="JWG22" s="27"/>
      <c r="JWH22" s="27"/>
      <c r="JWI22" s="27"/>
      <c r="JWJ22" s="27"/>
      <c r="JWK22" s="27"/>
      <c r="JWL22" s="27"/>
      <c r="JWM22" s="28"/>
      <c r="JWN22" s="17"/>
      <c r="JWO22" s="27"/>
      <c r="JWP22" s="27"/>
      <c r="JWQ22" s="27"/>
      <c r="JWR22" s="27"/>
      <c r="JWS22" s="27"/>
      <c r="JWT22" s="27"/>
      <c r="JWU22" s="28"/>
      <c r="JWV22" s="17"/>
      <c r="JWW22" s="27"/>
      <c r="JWX22" s="27"/>
      <c r="JWY22" s="27"/>
      <c r="JWZ22" s="27"/>
      <c r="JXA22" s="27"/>
      <c r="JXB22" s="27"/>
      <c r="JXC22" s="28"/>
      <c r="JXD22" s="17"/>
      <c r="JXE22" s="27"/>
      <c r="JXF22" s="27"/>
      <c r="JXG22" s="27"/>
      <c r="JXH22" s="27"/>
      <c r="JXI22" s="27"/>
      <c r="JXJ22" s="27"/>
      <c r="JXK22" s="28"/>
      <c r="JXL22" s="17"/>
      <c r="JXM22" s="27"/>
      <c r="JXN22" s="27"/>
      <c r="JXO22" s="27"/>
      <c r="JXP22" s="27"/>
      <c r="JXQ22" s="27"/>
      <c r="JXR22" s="27"/>
      <c r="JXS22" s="28"/>
      <c r="JXT22" s="17"/>
      <c r="JXU22" s="27"/>
      <c r="JXV22" s="27"/>
      <c r="JXW22" s="27"/>
      <c r="JXX22" s="27"/>
      <c r="JXY22" s="27"/>
      <c r="JXZ22" s="27"/>
      <c r="JYA22" s="28"/>
      <c r="JYB22" s="17"/>
      <c r="JYC22" s="27"/>
      <c r="JYD22" s="27"/>
      <c r="JYE22" s="27"/>
      <c r="JYF22" s="27"/>
      <c r="JYG22" s="27"/>
      <c r="JYH22" s="27"/>
      <c r="JYI22" s="28"/>
      <c r="JYJ22" s="17"/>
      <c r="JYK22" s="27"/>
      <c r="JYL22" s="27"/>
      <c r="JYM22" s="27"/>
      <c r="JYN22" s="27"/>
      <c r="JYO22" s="27"/>
      <c r="JYP22" s="27"/>
      <c r="JYQ22" s="28"/>
      <c r="JYR22" s="17"/>
      <c r="JYS22" s="27"/>
      <c r="JYT22" s="27"/>
      <c r="JYU22" s="27"/>
      <c r="JYV22" s="27"/>
      <c r="JYW22" s="27"/>
      <c r="JYX22" s="27"/>
      <c r="JYY22" s="28"/>
      <c r="JYZ22" s="17"/>
      <c r="JZA22" s="27"/>
      <c r="JZB22" s="27"/>
      <c r="JZC22" s="27"/>
      <c r="JZD22" s="27"/>
      <c r="JZE22" s="27"/>
      <c r="JZF22" s="27"/>
      <c r="JZG22" s="28"/>
      <c r="JZH22" s="17"/>
      <c r="JZI22" s="27"/>
      <c r="JZJ22" s="27"/>
      <c r="JZK22" s="27"/>
      <c r="JZL22" s="27"/>
      <c r="JZM22" s="27"/>
      <c r="JZN22" s="27"/>
      <c r="JZO22" s="28"/>
      <c r="JZP22" s="17"/>
      <c r="JZQ22" s="27"/>
      <c r="JZR22" s="27"/>
      <c r="JZS22" s="27"/>
      <c r="JZT22" s="27"/>
      <c r="JZU22" s="27"/>
      <c r="JZV22" s="27"/>
      <c r="JZW22" s="28"/>
      <c r="JZX22" s="17"/>
      <c r="JZY22" s="27"/>
      <c r="JZZ22" s="27"/>
      <c r="KAA22" s="27"/>
      <c r="KAB22" s="27"/>
      <c r="KAC22" s="27"/>
      <c r="KAD22" s="27"/>
      <c r="KAE22" s="28"/>
      <c r="KAF22" s="17"/>
      <c r="KAG22" s="27"/>
      <c r="KAH22" s="27"/>
      <c r="KAI22" s="27"/>
      <c r="KAJ22" s="27"/>
      <c r="KAK22" s="27"/>
      <c r="KAL22" s="27"/>
      <c r="KAM22" s="28"/>
      <c r="KAN22" s="17"/>
      <c r="KAO22" s="27"/>
      <c r="KAP22" s="27"/>
      <c r="KAQ22" s="27"/>
      <c r="KAR22" s="27"/>
      <c r="KAS22" s="27"/>
      <c r="KAT22" s="27"/>
      <c r="KAU22" s="28"/>
      <c r="KAV22" s="17"/>
      <c r="KAW22" s="27"/>
      <c r="KAX22" s="27"/>
      <c r="KAY22" s="27"/>
      <c r="KAZ22" s="27"/>
      <c r="KBA22" s="27"/>
      <c r="KBB22" s="27"/>
      <c r="KBC22" s="28"/>
      <c r="KBD22" s="17"/>
      <c r="KBE22" s="27"/>
      <c r="KBF22" s="27"/>
      <c r="KBG22" s="27"/>
      <c r="KBH22" s="27"/>
      <c r="KBI22" s="27"/>
      <c r="KBJ22" s="27"/>
      <c r="KBK22" s="28"/>
      <c r="KBL22" s="17"/>
      <c r="KBM22" s="27"/>
      <c r="KBN22" s="27"/>
      <c r="KBO22" s="27"/>
      <c r="KBP22" s="27"/>
      <c r="KBQ22" s="27"/>
      <c r="KBR22" s="27"/>
      <c r="KBS22" s="28"/>
      <c r="KBT22" s="17"/>
      <c r="KBU22" s="27"/>
      <c r="KBV22" s="27"/>
      <c r="KBW22" s="27"/>
      <c r="KBX22" s="27"/>
      <c r="KBY22" s="27"/>
      <c r="KBZ22" s="27"/>
      <c r="KCA22" s="28"/>
      <c r="KCB22" s="17"/>
      <c r="KCC22" s="27"/>
      <c r="KCD22" s="27"/>
      <c r="KCE22" s="27"/>
      <c r="KCF22" s="27"/>
      <c r="KCG22" s="27"/>
      <c r="KCH22" s="27"/>
      <c r="KCI22" s="28"/>
      <c r="KCJ22" s="17"/>
      <c r="KCK22" s="27"/>
      <c r="KCL22" s="27"/>
      <c r="KCM22" s="27"/>
      <c r="KCN22" s="27"/>
      <c r="KCO22" s="27"/>
      <c r="KCP22" s="27"/>
      <c r="KCQ22" s="28"/>
      <c r="KCR22" s="17"/>
      <c r="KCS22" s="27"/>
      <c r="KCT22" s="27"/>
      <c r="KCU22" s="27"/>
      <c r="KCV22" s="27"/>
      <c r="KCW22" s="27"/>
      <c r="KCX22" s="27"/>
      <c r="KCY22" s="28"/>
      <c r="KCZ22" s="17"/>
      <c r="KDA22" s="27"/>
      <c r="KDB22" s="27"/>
      <c r="KDC22" s="27"/>
      <c r="KDD22" s="27"/>
      <c r="KDE22" s="27"/>
      <c r="KDF22" s="27"/>
      <c r="KDG22" s="28"/>
      <c r="KDH22" s="17"/>
      <c r="KDI22" s="27"/>
      <c r="KDJ22" s="27"/>
      <c r="KDK22" s="27"/>
      <c r="KDL22" s="27"/>
      <c r="KDM22" s="27"/>
      <c r="KDN22" s="27"/>
      <c r="KDO22" s="28"/>
      <c r="KDP22" s="17"/>
      <c r="KDQ22" s="27"/>
      <c r="KDR22" s="27"/>
      <c r="KDS22" s="27"/>
      <c r="KDT22" s="27"/>
      <c r="KDU22" s="27"/>
      <c r="KDV22" s="27"/>
      <c r="KDW22" s="28"/>
      <c r="KDX22" s="17"/>
      <c r="KDY22" s="27"/>
      <c r="KDZ22" s="27"/>
      <c r="KEA22" s="27"/>
      <c r="KEB22" s="27"/>
      <c r="KEC22" s="27"/>
      <c r="KED22" s="27"/>
      <c r="KEE22" s="28"/>
      <c r="KEF22" s="17"/>
      <c r="KEG22" s="27"/>
      <c r="KEH22" s="27"/>
      <c r="KEI22" s="27"/>
      <c r="KEJ22" s="27"/>
      <c r="KEK22" s="27"/>
      <c r="KEL22" s="27"/>
      <c r="KEM22" s="28"/>
      <c r="KEN22" s="17"/>
      <c r="KEO22" s="27"/>
      <c r="KEP22" s="27"/>
      <c r="KEQ22" s="27"/>
      <c r="KER22" s="27"/>
      <c r="KES22" s="27"/>
      <c r="KET22" s="27"/>
      <c r="KEU22" s="28"/>
      <c r="KEV22" s="17"/>
      <c r="KEW22" s="27"/>
      <c r="KEX22" s="27"/>
      <c r="KEY22" s="27"/>
      <c r="KEZ22" s="27"/>
      <c r="KFA22" s="27"/>
      <c r="KFB22" s="27"/>
      <c r="KFC22" s="28"/>
      <c r="KFD22" s="17"/>
      <c r="KFE22" s="27"/>
      <c r="KFF22" s="27"/>
      <c r="KFG22" s="27"/>
      <c r="KFH22" s="27"/>
      <c r="KFI22" s="27"/>
      <c r="KFJ22" s="27"/>
      <c r="KFK22" s="28"/>
      <c r="KFL22" s="17"/>
      <c r="KFM22" s="27"/>
      <c r="KFN22" s="27"/>
      <c r="KFO22" s="27"/>
      <c r="KFP22" s="27"/>
      <c r="KFQ22" s="27"/>
      <c r="KFR22" s="27"/>
      <c r="KFS22" s="28"/>
      <c r="KFT22" s="17"/>
      <c r="KFU22" s="27"/>
      <c r="KFV22" s="27"/>
      <c r="KFW22" s="27"/>
      <c r="KFX22" s="27"/>
      <c r="KFY22" s="27"/>
      <c r="KFZ22" s="27"/>
      <c r="KGA22" s="28"/>
      <c r="KGB22" s="17"/>
      <c r="KGC22" s="27"/>
      <c r="KGD22" s="27"/>
      <c r="KGE22" s="27"/>
      <c r="KGF22" s="27"/>
      <c r="KGG22" s="27"/>
      <c r="KGH22" s="27"/>
      <c r="KGI22" s="28"/>
      <c r="KGJ22" s="17"/>
      <c r="KGK22" s="27"/>
      <c r="KGL22" s="27"/>
      <c r="KGM22" s="27"/>
      <c r="KGN22" s="27"/>
      <c r="KGO22" s="27"/>
      <c r="KGP22" s="27"/>
      <c r="KGQ22" s="28"/>
      <c r="KGR22" s="17"/>
      <c r="KGS22" s="27"/>
      <c r="KGT22" s="27"/>
      <c r="KGU22" s="27"/>
      <c r="KGV22" s="27"/>
      <c r="KGW22" s="27"/>
      <c r="KGX22" s="27"/>
      <c r="KGY22" s="28"/>
      <c r="KGZ22" s="17"/>
      <c r="KHA22" s="27"/>
      <c r="KHB22" s="27"/>
      <c r="KHC22" s="27"/>
      <c r="KHD22" s="27"/>
      <c r="KHE22" s="27"/>
      <c r="KHF22" s="27"/>
      <c r="KHG22" s="28"/>
      <c r="KHH22" s="17"/>
      <c r="KHI22" s="27"/>
      <c r="KHJ22" s="27"/>
      <c r="KHK22" s="27"/>
      <c r="KHL22" s="27"/>
      <c r="KHM22" s="27"/>
      <c r="KHN22" s="27"/>
      <c r="KHO22" s="28"/>
      <c r="KHP22" s="17"/>
      <c r="KHQ22" s="27"/>
      <c r="KHR22" s="27"/>
      <c r="KHS22" s="27"/>
      <c r="KHT22" s="27"/>
      <c r="KHU22" s="27"/>
      <c r="KHV22" s="27"/>
      <c r="KHW22" s="28"/>
      <c r="KHX22" s="17"/>
      <c r="KHY22" s="27"/>
      <c r="KHZ22" s="27"/>
      <c r="KIA22" s="27"/>
      <c r="KIB22" s="27"/>
      <c r="KIC22" s="27"/>
      <c r="KID22" s="27"/>
      <c r="KIE22" s="28"/>
      <c r="KIF22" s="17"/>
      <c r="KIG22" s="27"/>
      <c r="KIH22" s="27"/>
      <c r="KII22" s="27"/>
      <c r="KIJ22" s="27"/>
      <c r="KIK22" s="27"/>
      <c r="KIL22" s="27"/>
      <c r="KIM22" s="28"/>
      <c r="KIN22" s="17"/>
      <c r="KIO22" s="27"/>
      <c r="KIP22" s="27"/>
      <c r="KIQ22" s="27"/>
      <c r="KIR22" s="27"/>
      <c r="KIS22" s="27"/>
      <c r="KIT22" s="27"/>
      <c r="KIU22" s="28"/>
      <c r="KIV22" s="17"/>
      <c r="KIW22" s="27"/>
      <c r="KIX22" s="27"/>
      <c r="KIY22" s="27"/>
      <c r="KIZ22" s="27"/>
      <c r="KJA22" s="27"/>
      <c r="KJB22" s="27"/>
      <c r="KJC22" s="28"/>
      <c r="KJD22" s="17"/>
      <c r="KJE22" s="27"/>
      <c r="KJF22" s="27"/>
      <c r="KJG22" s="27"/>
      <c r="KJH22" s="27"/>
      <c r="KJI22" s="27"/>
      <c r="KJJ22" s="27"/>
      <c r="KJK22" s="28"/>
      <c r="KJL22" s="17"/>
      <c r="KJM22" s="27"/>
      <c r="KJN22" s="27"/>
      <c r="KJO22" s="27"/>
      <c r="KJP22" s="27"/>
      <c r="KJQ22" s="27"/>
      <c r="KJR22" s="27"/>
      <c r="KJS22" s="28"/>
      <c r="KJT22" s="17"/>
      <c r="KJU22" s="27"/>
      <c r="KJV22" s="27"/>
      <c r="KJW22" s="27"/>
      <c r="KJX22" s="27"/>
      <c r="KJY22" s="27"/>
      <c r="KJZ22" s="27"/>
      <c r="KKA22" s="28"/>
      <c r="KKB22" s="17"/>
      <c r="KKC22" s="27"/>
      <c r="KKD22" s="27"/>
      <c r="KKE22" s="27"/>
      <c r="KKF22" s="27"/>
      <c r="KKG22" s="27"/>
      <c r="KKH22" s="27"/>
      <c r="KKI22" s="28"/>
      <c r="KKJ22" s="17"/>
      <c r="KKK22" s="27"/>
      <c r="KKL22" s="27"/>
      <c r="KKM22" s="27"/>
      <c r="KKN22" s="27"/>
      <c r="KKO22" s="27"/>
      <c r="KKP22" s="27"/>
      <c r="KKQ22" s="28"/>
      <c r="KKR22" s="17"/>
      <c r="KKS22" s="27"/>
      <c r="KKT22" s="27"/>
      <c r="KKU22" s="27"/>
      <c r="KKV22" s="27"/>
      <c r="KKW22" s="27"/>
      <c r="KKX22" s="27"/>
      <c r="KKY22" s="28"/>
      <c r="KKZ22" s="17"/>
      <c r="KLA22" s="27"/>
      <c r="KLB22" s="27"/>
      <c r="KLC22" s="27"/>
      <c r="KLD22" s="27"/>
      <c r="KLE22" s="27"/>
      <c r="KLF22" s="27"/>
      <c r="KLG22" s="28"/>
      <c r="KLH22" s="17"/>
      <c r="KLI22" s="27"/>
      <c r="KLJ22" s="27"/>
      <c r="KLK22" s="27"/>
      <c r="KLL22" s="27"/>
      <c r="KLM22" s="27"/>
      <c r="KLN22" s="27"/>
      <c r="KLO22" s="28"/>
      <c r="KLP22" s="17"/>
      <c r="KLQ22" s="27"/>
      <c r="KLR22" s="27"/>
      <c r="KLS22" s="27"/>
      <c r="KLT22" s="27"/>
      <c r="KLU22" s="27"/>
      <c r="KLV22" s="27"/>
      <c r="KLW22" s="28"/>
      <c r="KLX22" s="17"/>
      <c r="KLY22" s="27"/>
      <c r="KLZ22" s="27"/>
      <c r="KMA22" s="27"/>
      <c r="KMB22" s="27"/>
      <c r="KMC22" s="27"/>
      <c r="KMD22" s="27"/>
      <c r="KME22" s="28"/>
      <c r="KMF22" s="17"/>
      <c r="KMG22" s="27"/>
      <c r="KMH22" s="27"/>
      <c r="KMI22" s="27"/>
      <c r="KMJ22" s="27"/>
      <c r="KMK22" s="27"/>
      <c r="KML22" s="27"/>
      <c r="KMM22" s="28"/>
      <c r="KMN22" s="17"/>
      <c r="KMO22" s="27"/>
      <c r="KMP22" s="27"/>
      <c r="KMQ22" s="27"/>
      <c r="KMR22" s="27"/>
      <c r="KMS22" s="27"/>
      <c r="KMT22" s="27"/>
      <c r="KMU22" s="28"/>
      <c r="KMV22" s="17"/>
      <c r="KMW22" s="27"/>
      <c r="KMX22" s="27"/>
      <c r="KMY22" s="27"/>
      <c r="KMZ22" s="27"/>
      <c r="KNA22" s="27"/>
      <c r="KNB22" s="27"/>
      <c r="KNC22" s="28"/>
      <c r="KND22" s="17"/>
      <c r="KNE22" s="27"/>
      <c r="KNF22" s="27"/>
      <c r="KNG22" s="27"/>
      <c r="KNH22" s="27"/>
      <c r="KNI22" s="27"/>
      <c r="KNJ22" s="27"/>
      <c r="KNK22" s="28"/>
      <c r="KNL22" s="17"/>
      <c r="KNM22" s="27"/>
      <c r="KNN22" s="27"/>
      <c r="KNO22" s="27"/>
      <c r="KNP22" s="27"/>
      <c r="KNQ22" s="27"/>
      <c r="KNR22" s="27"/>
      <c r="KNS22" s="28"/>
      <c r="KNT22" s="17"/>
      <c r="KNU22" s="27"/>
      <c r="KNV22" s="27"/>
      <c r="KNW22" s="27"/>
      <c r="KNX22" s="27"/>
      <c r="KNY22" s="27"/>
      <c r="KNZ22" s="27"/>
      <c r="KOA22" s="28"/>
      <c r="KOB22" s="17"/>
      <c r="KOC22" s="27"/>
      <c r="KOD22" s="27"/>
      <c r="KOE22" s="27"/>
      <c r="KOF22" s="27"/>
      <c r="KOG22" s="27"/>
      <c r="KOH22" s="27"/>
      <c r="KOI22" s="28"/>
      <c r="KOJ22" s="17"/>
      <c r="KOK22" s="27"/>
      <c r="KOL22" s="27"/>
      <c r="KOM22" s="27"/>
      <c r="KON22" s="27"/>
      <c r="KOO22" s="27"/>
      <c r="KOP22" s="27"/>
      <c r="KOQ22" s="28"/>
      <c r="KOR22" s="17"/>
      <c r="KOS22" s="27"/>
      <c r="KOT22" s="27"/>
      <c r="KOU22" s="27"/>
      <c r="KOV22" s="27"/>
      <c r="KOW22" s="27"/>
      <c r="KOX22" s="27"/>
      <c r="KOY22" s="28"/>
      <c r="KOZ22" s="17"/>
      <c r="KPA22" s="27"/>
      <c r="KPB22" s="27"/>
      <c r="KPC22" s="27"/>
      <c r="KPD22" s="27"/>
      <c r="KPE22" s="27"/>
      <c r="KPF22" s="27"/>
      <c r="KPG22" s="28"/>
      <c r="KPH22" s="17"/>
      <c r="KPI22" s="27"/>
      <c r="KPJ22" s="27"/>
      <c r="KPK22" s="27"/>
      <c r="KPL22" s="27"/>
      <c r="KPM22" s="27"/>
      <c r="KPN22" s="27"/>
      <c r="KPO22" s="28"/>
      <c r="KPP22" s="17"/>
      <c r="KPQ22" s="27"/>
      <c r="KPR22" s="27"/>
      <c r="KPS22" s="27"/>
      <c r="KPT22" s="27"/>
      <c r="KPU22" s="27"/>
      <c r="KPV22" s="27"/>
      <c r="KPW22" s="28"/>
      <c r="KPX22" s="17"/>
      <c r="KPY22" s="27"/>
      <c r="KPZ22" s="27"/>
      <c r="KQA22" s="27"/>
      <c r="KQB22" s="27"/>
      <c r="KQC22" s="27"/>
      <c r="KQD22" s="27"/>
      <c r="KQE22" s="28"/>
      <c r="KQF22" s="17"/>
      <c r="KQG22" s="27"/>
      <c r="KQH22" s="27"/>
      <c r="KQI22" s="27"/>
      <c r="KQJ22" s="27"/>
      <c r="KQK22" s="27"/>
      <c r="KQL22" s="27"/>
      <c r="KQM22" s="28"/>
      <c r="KQN22" s="17"/>
      <c r="KQO22" s="27"/>
      <c r="KQP22" s="27"/>
      <c r="KQQ22" s="27"/>
      <c r="KQR22" s="27"/>
      <c r="KQS22" s="27"/>
      <c r="KQT22" s="27"/>
      <c r="KQU22" s="28"/>
      <c r="KQV22" s="17"/>
      <c r="KQW22" s="27"/>
      <c r="KQX22" s="27"/>
      <c r="KQY22" s="27"/>
      <c r="KQZ22" s="27"/>
      <c r="KRA22" s="27"/>
      <c r="KRB22" s="27"/>
      <c r="KRC22" s="28"/>
      <c r="KRD22" s="17"/>
      <c r="KRE22" s="27"/>
      <c r="KRF22" s="27"/>
      <c r="KRG22" s="27"/>
      <c r="KRH22" s="27"/>
      <c r="KRI22" s="27"/>
      <c r="KRJ22" s="27"/>
      <c r="KRK22" s="28"/>
      <c r="KRL22" s="17"/>
      <c r="KRM22" s="27"/>
      <c r="KRN22" s="27"/>
      <c r="KRO22" s="27"/>
      <c r="KRP22" s="27"/>
      <c r="KRQ22" s="27"/>
      <c r="KRR22" s="27"/>
      <c r="KRS22" s="28"/>
      <c r="KRT22" s="17"/>
      <c r="KRU22" s="27"/>
      <c r="KRV22" s="27"/>
      <c r="KRW22" s="27"/>
      <c r="KRX22" s="27"/>
      <c r="KRY22" s="27"/>
      <c r="KRZ22" s="27"/>
      <c r="KSA22" s="28"/>
      <c r="KSB22" s="17"/>
      <c r="KSC22" s="27"/>
      <c r="KSD22" s="27"/>
      <c r="KSE22" s="27"/>
      <c r="KSF22" s="27"/>
      <c r="KSG22" s="27"/>
      <c r="KSH22" s="27"/>
      <c r="KSI22" s="28"/>
      <c r="KSJ22" s="17"/>
      <c r="KSK22" s="27"/>
      <c r="KSL22" s="27"/>
      <c r="KSM22" s="27"/>
      <c r="KSN22" s="27"/>
      <c r="KSO22" s="27"/>
      <c r="KSP22" s="27"/>
      <c r="KSQ22" s="28"/>
      <c r="KSR22" s="17"/>
      <c r="KSS22" s="27"/>
      <c r="KST22" s="27"/>
      <c r="KSU22" s="27"/>
      <c r="KSV22" s="27"/>
      <c r="KSW22" s="27"/>
      <c r="KSX22" s="27"/>
      <c r="KSY22" s="28"/>
      <c r="KSZ22" s="17"/>
      <c r="KTA22" s="27"/>
      <c r="KTB22" s="27"/>
      <c r="KTC22" s="27"/>
      <c r="KTD22" s="27"/>
      <c r="KTE22" s="27"/>
      <c r="KTF22" s="27"/>
      <c r="KTG22" s="28"/>
      <c r="KTH22" s="17"/>
      <c r="KTI22" s="27"/>
      <c r="KTJ22" s="27"/>
      <c r="KTK22" s="27"/>
      <c r="KTL22" s="27"/>
      <c r="KTM22" s="27"/>
      <c r="KTN22" s="27"/>
      <c r="KTO22" s="28"/>
      <c r="KTP22" s="17"/>
      <c r="KTQ22" s="27"/>
      <c r="KTR22" s="27"/>
      <c r="KTS22" s="27"/>
      <c r="KTT22" s="27"/>
      <c r="KTU22" s="27"/>
      <c r="KTV22" s="27"/>
      <c r="KTW22" s="28"/>
      <c r="KTX22" s="17"/>
      <c r="KTY22" s="27"/>
      <c r="KTZ22" s="27"/>
      <c r="KUA22" s="27"/>
      <c r="KUB22" s="27"/>
      <c r="KUC22" s="27"/>
      <c r="KUD22" s="27"/>
      <c r="KUE22" s="28"/>
      <c r="KUF22" s="17"/>
      <c r="KUG22" s="27"/>
      <c r="KUH22" s="27"/>
      <c r="KUI22" s="27"/>
      <c r="KUJ22" s="27"/>
      <c r="KUK22" s="27"/>
      <c r="KUL22" s="27"/>
      <c r="KUM22" s="28"/>
      <c r="KUN22" s="17"/>
      <c r="KUO22" s="27"/>
      <c r="KUP22" s="27"/>
      <c r="KUQ22" s="27"/>
      <c r="KUR22" s="27"/>
      <c r="KUS22" s="27"/>
      <c r="KUT22" s="27"/>
      <c r="KUU22" s="28"/>
      <c r="KUV22" s="17"/>
      <c r="KUW22" s="27"/>
      <c r="KUX22" s="27"/>
      <c r="KUY22" s="27"/>
      <c r="KUZ22" s="27"/>
      <c r="KVA22" s="27"/>
      <c r="KVB22" s="27"/>
      <c r="KVC22" s="28"/>
      <c r="KVD22" s="17"/>
      <c r="KVE22" s="27"/>
      <c r="KVF22" s="27"/>
      <c r="KVG22" s="27"/>
      <c r="KVH22" s="27"/>
      <c r="KVI22" s="27"/>
      <c r="KVJ22" s="27"/>
      <c r="KVK22" s="28"/>
      <c r="KVL22" s="17"/>
      <c r="KVM22" s="27"/>
      <c r="KVN22" s="27"/>
      <c r="KVO22" s="27"/>
      <c r="KVP22" s="27"/>
      <c r="KVQ22" s="27"/>
      <c r="KVR22" s="27"/>
      <c r="KVS22" s="28"/>
      <c r="KVT22" s="17"/>
      <c r="KVU22" s="27"/>
      <c r="KVV22" s="27"/>
      <c r="KVW22" s="27"/>
      <c r="KVX22" s="27"/>
      <c r="KVY22" s="27"/>
      <c r="KVZ22" s="27"/>
      <c r="KWA22" s="28"/>
      <c r="KWB22" s="17"/>
      <c r="KWC22" s="27"/>
      <c r="KWD22" s="27"/>
      <c r="KWE22" s="27"/>
      <c r="KWF22" s="27"/>
      <c r="KWG22" s="27"/>
      <c r="KWH22" s="27"/>
      <c r="KWI22" s="28"/>
      <c r="KWJ22" s="17"/>
      <c r="KWK22" s="27"/>
      <c r="KWL22" s="27"/>
      <c r="KWM22" s="27"/>
      <c r="KWN22" s="27"/>
      <c r="KWO22" s="27"/>
      <c r="KWP22" s="27"/>
      <c r="KWQ22" s="28"/>
      <c r="KWR22" s="17"/>
      <c r="KWS22" s="27"/>
      <c r="KWT22" s="27"/>
      <c r="KWU22" s="27"/>
      <c r="KWV22" s="27"/>
      <c r="KWW22" s="27"/>
      <c r="KWX22" s="27"/>
      <c r="KWY22" s="28"/>
      <c r="KWZ22" s="17"/>
      <c r="KXA22" s="27"/>
      <c r="KXB22" s="27"/>
      <c r="KXC22" s="27"/>
      <c r="KXD22" s="27"/>
      <c r="KXE22" s="27"/>
      <c r="KXF22" s="27"/>
      <c r="KXG22" s="28"/>
      <c r="KXH22" s="17"/>
      <c r="KXI22" s="27"/>
      <c r="KXJ22" s="27"/>
      <c r="KXK22" s="27"/>
      <c r="KXL22" s="27"/>
      <c r="KXM22" s="27"/>
      <c r="KXN22" s="27"/>
      <c r="KXO22" s="28"/>
      <c r="KXP22" s="17"/>
      <c r="KXQ22" s="27"/>
      <c r="KXR22" s="27"/>
      <c r="KXS22" s="27"/>
      <c r="KXT22" s="27"/>
      <c r="KXU22" s="27"/>
      <c r="KXV22" s="27"/>
      <c r="KXW22" s="28"/>
      <c r="KXX22" s="17"/>
      <c r="KXY22" s="27"/>
      <c r="KXZ22" s="27"/>
      <c r="KYA22" s="27"/>
      <c r="KYB22" s="27"/>
      <c r="KYC22" s="27"/>
      <c r="KYD22" s="27"/>
      <c r="KYE22" s="28"/>
      <c r="KYF22" s="17"/>
      <c r="KYG22" s="27"/>
      <c r="KYH22" s="27"/>
      <c r="KYI22" s="27"/>
      <c r="KYJ22" s="27"/>
      <c r="KYK22" s="27"/>
      <c r="KYL22" s="27"/>
      <c r="KYM22" s="28"/>
      <c r="KYN22" s="17"/>
      <c r="KYO22" s="27"/>
      <c r="KYP22" s="27"/>
      <c r="KYQ22" s="27"/>
      <c r="KYR22" s="27"/>
      <c r="KYS22" s="27"/>
      <c r="KYT22" s="27"/>
      <c r="KYU22" s="28"/>
      <c r="KYV22" s="17"/>
      <c r="KYW22" s="27"/>
      <c r="KYX22" s="27"/>
      <c r="KYY22" s="27"/>
      <c r="KYZ22" s="27"/>
      <c r="KZA22" s="27"/>
      <c r="KZB22" s="27"/>
      <c r="KZC22" s="28"/>
      <c r="KZD22" s="17"/>
      <c r="KZE22" s="27"/>
      <c r="KZF22" s="27"/>
      <c r="KZG22" s="27"/>
      <c r="KZH22" s="27"/>
      <c r="KZI22" s="27"/>
      <c r="KZJ22" s="27"/>
      <c r="KZK22" s="28"/>
      <c r="KZL22" s="17"/>
      <c r="KZM22" s="27"/>
      <c r="KZN22" s="27"/>
      <c r="KZO22" s="27"/>
      <c r="KZP22" s="27"/>
      <c r="KZQ22" s="27"/>
      <c r="KZR22" s="27"/>
      <c r="KZS22" s="28"/>
      <c r="KZT22" s="17"/>
      <c r="KZU22" s="27"/>
      <c r="KZV22" s="27"/>
      <c r="KZW22" s="27"/>
      <c r="KZX22" s="27"/>
      <c r="KZY22" s="27"/>
      <c r="KZZ22" s="27"/>
      <c r="LAA22" s="28"/>
      <c r="LAB22" s="17"/>
      <c r="LAC22" s="27"/>
      <c r="LAD22" s="27"/>
      <c r="LAE22" s="27"/>
      <c r="LAF22" s="27"/>
      <c r="LAG22" s="27"/>
      <c r="LAH22" s="27"/>
      <c r="LAI22" s="28"/>
      <c r="LAJ22" s="17"/>
      <c r="LAK22" s="27"/>
      <c r="LAL22" s="27"/>
      <c r="LAM22" s="27"/>
      <c r="LAN22" s="27"/>
      <c r="LAO22" s="27"/>
      <c r="LAP22" s="27"/>
      <c r="LAQ22" s="28"/>
      <c r="LAR22" s="17"/>
      <c r="LAS22" s="27"/>
      <c r="LAT22" s="27"/>
      <c r="LAU22" s="27"/>
      <c r="LAV22" s="27"/>
      <c r="LAW22" s="27"/>
      <c r="LAX22" s="27"/>
      <c r="LAY22" s="28"/>
      <c r="LAZ22" s="17"/>
      <c r="LBA22" s="27"/>
      <c r="LBB22" s="27"/>
      <c r="LBC22" s="27"/>
      <c r="LBD22" s="27"/>
      <c r="LBE22" s="27"/>
      <c r="LBF22" s="27"/>
      <c r="LBG22" s="28"/>
      <c r="LBH22" s="17"/>
      <c r="LBI22" s="27"/>
      <c r="LBJ22" s="27"/>
      <c r="LBK22" s="27"/>
      <c r="LBL22" s="27"/>
      <c r="LBM22" s="27"/>
      <c r="LBN22" s="27"/>
      <c r="LBO22" s="28"/>
      <c r="LBP22" s="17"/>
      <c r="LBQ22" s="27"/>
      <c r="LBR22" s="27"/>
      <c r="LBS22" s="27"/>
      <c r="LBT22" s="27"/>
      <c r="LBU22" s="27"/>
      <c r="LBV22" s="27"/>
      <c r="LBW22" s="28"/>
      <c r="LBX22" s="17"/>
      <c r="LBY22" s="27"/>
      <c r="LBZ22" s="27"/>
      <c r="LCA22" s="27"/>
      <c r="LCB22" s="27"/>
      <c r="LCC22" s="27"/>
      <c r="LCD22" s="27"/>
      <c r="LCE22" s="28"/>
      <c r="LCF22" s="17"/>
      <c r="LCG22" s="27"/>
      <c r="LCH22" s="27"/>
      <c r="LCI22" s="27"/>
      <c r="LCJ22" s="27"/>
      <c r="LCK22" s="27"/>
      <c r="LCL22" s="27"/>
      <c r="LCM22" s="28"/>
      <c r="LCN22" s="17"/>
      <c r="LCO22" s="27"/>
      <c r="LCP22" s="27"/>
      <c r="LCQ22" s="27"/>
      <c r="LCR22" s="27"/>
      <c r="LCS22" s="27"/>
      <c r="LCT22" s="27"/>
      <c r="LCU22" s="28"/>
      <c r="LCV22" s="17"/>
      <c r="LCW22" s="27"/>
      <c r="LCX22" s="27"/>
      <c r="LCY22" s="27"/>
      <c r="LCZ22" s="27"/>
      <c r="LDA22" s="27"/>
      <c r="LDB22" s="27"/>
      <c r="LDC22" s="28"/>
      <c r="LDD22" s="17"/>
      <c r="LDE22" s="27"/>
      <c r="LDF22" s="27"/>
      <c r="LDG22" s="27"/>
      <c r="LDH22" s="27"/>
      <c r="LDI22" s="27"/>
      <c r="LDJ22" s="27"/>
      <c r="LDK22" s="28"/>
      <c r="LDL22" s="17"/>
      <c r="LDM22" s="27"/>
      <c r="LDN22" s="27"/>
      <c r="LDO22" s="27"/>
      <c r="LDP22" s="27"/>
      <c r="LDQ22" s="27"/>
      <c r="LDR22" s="27"/>
      <c r="LDS22" s="28"/>
      <c r="LDT22" s="17"/>
      <c r="LDU22" s="27"/>
      <c r="LDV22" s="27"/>
      <c r="LDW22" s="27"/>
      <c r="LDX22" s="27"/>
      <c r="LDY22" s="27"/>
      <c r="LDZ22" s="27"/>
      <c r="LEA22" s="28"/>
      <c r="LEB22" s="17"/>
      <c r="LEC22" s="27"/>
      <c r="LED22" s="27"/>
      <c r="LEE22" s="27"/>
      <c r="LEF22" s="27"/>
      <c r="LEG22" s="27"/>
      <c r="LEH22" s="27"/>
      <c r="LEI22" s="28"/>
      <c r="LEJ22" s="17"/>
      <c r="LEK22" s="27"/>
      <c r="LEL22" s="27"/>
      <c r="LEM22" s="27"/>
      <c r="LEN22" s="27"/>
      <c r="LEO22" s="27"/>
      <c r="LEP22" s="27"/>
      <c r="LEQ22" s="28"/>
      <c r="LER22" s="17"/>
      <c r="LES22" s="27"/>
      <c r="LET22" s="27"/>
      <c r="LEU22" s="27"/>
      <c r="LEV22" s="27"/>
      <c r="LEW22" s="27"/>
      <c r="LEX22" s="27"/>
      <c r="LEY22" s="28"/>
      <c r="LEZ22" s="17"/>
      <c r="LFA22" s="27"/>
      <c r="LFB22" s="27"/>
      <c r="LFC22" s="27"/>
      <c r="LFD22" s="27"/>
      <c r="LFE22" s="27"/>
      <c r="LFF22" s="27"/>
      <c r="LFG22" s="28"/>
      <c r="LFH22" s="17"/>
      <c r="LFI22" s="27"/>
      <c r="LFJ22" s="27"/>
      <c r="LFK22" s="27"/>
      <c r="LFL22" s="27"/>
      <c r="LFM22" s="27"/>
      <c r="LFN22" s="27"/>
      <c r="LFO22" s="28"/>
      <c r="LFP22" s="17"/>
      <c r="LFQ22" s="27"/>
      <c r="LFR22" s="27"/>
      <c r="LFS22" s="27"/>
      <c r="LFT22" s="27"/>
      <c r="LFU22" s="27"/>
      <c r="LFV22" s="27"/>
      <c r="LFW22" s="28"/>
      <c r="LFX22" s="17"/>
      <c r="LFY22" s="27"/>
      <c r="LFZ22" s="27"/>
      <c r="LGA22" s="27"/>
      <c r="LGB22" s="27"/>
      <c r="LGC22" s="27"/>
      <c r="LGD22" s="27"/>
      <c r="LGE22" s="28"/>
      <c r="LGF22" s="17"/>
      <c r="LGG22" s="27"/>
      <c r="LGH22" s="27"/>
      <c r="LGI22" s="27"/>
      <c r="LGJ22" s="27"/>
      <c r="LGK22" s="27"/>
      <c r="LGL22" s="27"/>
      <c r="LGM22" s="28"/>
      <c r="LGN22" s="17"/>
      <c r="LGO22" s="27"/>
      <c r="LGP22" s="27"/>
      <c r="LGQ22" s="27"/>
      <c r="LGR22" s="27"/>
      <c r="LGS22" s="27"/>
      <c r="LGT22" s="27"/>
      <c r="LGU22" s="28"/>
      <c r="LGV22" s="17"/>
      <c r="LGW22" s="27"/>
      <c r="LGX22" s="27"/>
      <c r="LGY22" s="27"/>
      <c r="LGZ22" s="27"/>
      <c r="LHA22" s="27"/>
      <c r="LHB22" s="27"/>
      <c r="LHC22" s="28"/>
      <c r="LHD22" s="17"/>
      <c r="LHE22" s="27"/>
      <c r="LHF22" s="27"/>
      <c r="LHG22" s="27"/>
      <c r="LHH22" s="27"/>
      <c r="LHI22" s="27"/>
      <c r="LHJ22" s="27"/>
      <c r="LHK22" s="28"/>
      <c r="LHL22" s="17"/>
      <c r="LHM22" s="27"/>
      <c r="LHN22" s="27"/>
      <c r="LHO22" s="27"/>
      <c r="LHP22" s="27"/>
      <c r="LHQ22" s="27"/>
      <c r="LHR22" s="27"/>
      <c r="LHS22" s="28"/>
      <c r="LHT22" s="17"/>
      <c r="LHU22" s="27"/>
      <c r="LHV22" s="27"/>
      <c r="LHW22" s="27"/>
      <c r="LHX22" s="27"/>
      <c r="LHY22" s="27"/>
      <c r="LHZ22" s="27"/>
      <c r="LIA22" s="28"/>
      <c r="LIB22" s="17"/>
      <c r="LIC22" s="27"/>
      <c r="LID22" s="27"/>
      <c r="LIE22" s="27"/>
      <c r="LIF22" s="27"/>
      <c r="LIG22" s="27"/>
      <c r="LIH22" s="27"/>
      <c r="LII22" s="28"/>
      <c r="LIJ22" s="17"/>
      <c r="LIK22" s="27"/>
      <c r="LIL22" s="27"/>
      <c r="LIM22" s="27"/>
      <c r="LIN22" s="27"/>
      <c r="LIO22" s="27"/>
      <c r="LIP22" s="27"/>
      <c r="LIQ22" s="28"/>
      <c r="LIR22" s="17"/>
      <c r="LIS22" s="27"/>
      <c r="LIT22" s="27"/>
      <c r="LIU22" s="27"/>
      <c r="LIV22" s="27"/>
      <c r="LIW22" s="27"/>
      <c r="LIX22" s="27"/>
      <c r="LIY22" s="28"/>
      <c r="LIZ22" s="17"/>
      <c r="LJA22" s="27"/>
      <c r="LJB22" s="27"/>
      <c r="LJC22" s="27"/>
      <c r="LJD22" s="27"/>
      <c r="LJE22" s="27"/>
      <c r="LJF22" s="27"/>
      <c r="LJG22" s="28"/>
      <c r="LJH22" s="17"/>
      <c r="LJI22" s="27"/>
      <c r="LJJ22" s="27"/>
      <c r="LJK22" s="27"/>
      <c r="LJL22" s="27"/>
      <c r="LJM22" s="27"/>
      <c r="LJN22" s="27"/>
      <c r="LJO22" s="28"/>
      <c r="LJP22" s="17"/>
      <c r="LJQ22" s="27"/>
      <c r="LJR22" s="27"/>
      <c r="LJS22" s="27"/>
      <c r="LJT22" s="27"/>
      <c r="LJU22" s="27"/>
      <c r="LJV22" s="27"/>
      <c r="LJW22" s="28"/>
      <c r="LJX22" s="17"/>
      <c r="LJY22" s="27"/>
      <c r="LJZ22" s="27"/>
      <c r="LKA22" s="27"/>
      <c r="LKB22" s="27"/>
      <c r="LKC22" s="27"/>
      <c r="LKD22" s="27"/>
      <c r="LKE22" s="28"/>
      <c r="LKF22" s="17"/>
      <c r="LKG22" s="27"/>
      <c r="LKH22" s="27"/>
      <c r="LKI22" s="27"/>
      <c r="LKJ22" s="27"/>
      <c r="LKK22" s="27"/>
      <c r="LKL22" s="27"/>
      <c r="LKM22" s="28"/>
      <c r="LKN22" s="17"/>
      <c r="LKO22" s="27"/>
      <c r="LKP22" s="27"/>
      <c r="LKQ22" s="27"/>
      <c r="LKR22" s="27"/>
      <c r="LKS22" s="27"/>
      <c r="LKT22" s="27"/>
      <c r="LKU22" s="28"/>
      <c r="LKV22" s="17"/>
      <c r="LKW22" s="27"/>
      <c r="LKX22" s="27"/>
      <c r="LKY22" s="27"/>
      <c r="LKZ22" s="27"/>
      <c r="LLA22" s="27"/>
      <c r="LLB22" s="27"/>
      <c r="LLC22" s="28"/>
      <c r="LLD22" s="17"/>
      <c r="LLE22" s="27"/>
      <c r="LLF22" s="27"/>
      <c r="LLG22" s="27"/>
      <c r="LLH22" s="27"/>
      <c r="LLI22" s="27"/>
      <c r="LLJ22" s="27"/>
      <c r="LLK22" s="28"/>
      <c r="LLL22" s="17"/>
      <c r="LLM22" s="27"/>
      <c r="LLN22" s="27"/>
      <c r="LLO22" s="27"/>
      <c r="LLP22" s="27"/>
      <c r="LLQ22" s="27"/>
      <c r="LLR22" s="27"/>
      <c r="LLS22" s="28"/>
      <c r="LLT22" s="17"/>
      <c r="LLU22" s="27"/>
      <c r="LLV22" s="27"/>
      <c r="LLW22" s="27"/>
      <c r="LLX22" s="27"/>
      <c r="LLY22" s="27"/>
      <c r="LLZ22" s="27"/>
      <c r="LMA22" s="28"/>
      <c r="LMB22" s="17"/>
      <c r="LMC22" s="27"/>
      <c r="LMD22" s="27"/>
      <c r="LME22" s="27"/>
      <c r="LMF22" s="27"/>
      <c r="LMG22" s="27"/>
      <c r="LMH22" s="27"/>
      <c r="LMI22" s="28"/>
      <c r="LMJ22" s="17"/>
      <c r="LMK22" s="27"/>
      <c r="LML22" s="27"/>
      <c r="LMM22" s="27"/>
      <c r="LMN22" s="27"/>
      <c r="LMO22" s="27"/>
      <c r="LMP22" s="27"/>
      <c r="LMQ22" s="28"/>
      <c r="LMR22" s="17"/>
      <c r="LMS22" s="27"/>
      <c r="LMT22" s="27"/>
      <c r="LMU22" s="27"/>
      <c r="LMV22" s="27"/>
      <c r="LMW22" s="27"/>
      <c r="LMX22" s="27"/>
      <c r="LMY22" s="28"/>
      <c r="LMZ22" s="17"/>
      <c r="LNA22" s="27"/>
      <c r="LNB22" s="27"/>
      <c r="LNC22" s="27"/>
      <c r="LND22" s="27"/>
      <c r="LNE22" s="27"/>
      <c r="LNF22" s="27"/>
      <c r="LNG22" s="28"/>
      <c r="LNH22" s="17"/>
      <c r="LNI22" s="27"/>
      <c r="LNJ22" s="27"/>
      <c r="LNK22" s="27"/>
      <c r="LNL22" s="27"/>
      <c r="LNM22" s="27"/>
      <c r="LNN22" s="27"/>
      <c r="LNO22" s="28"/>
      <c r="LNP22" s="17"/>
      <c r="LNQ22" s="27"/>
      <c r="LNR22" s="27"/>
      <c r="LNS22" s="27"/>
      <c r="LNT22" s="27"/>
      <c r="LNU22" s="27"/>
      <c r="LNV22" s="27"/>
      <c r="LNW22" s="28"/>
      <c r="LNX22" s="17"/>
      <c r="LNY22" s="27"/>
      <c r="LNZ22" s="27"/>
      <c r="LOA22" s="27"/>
      <c r="LOB22" s="27"/>
      <c r="LOC22" s="27"/>
      <c r="LOD22" s="27"/>
      <c r="LOE22" s="28"/>
      <c r="LOF22" s="17"/>
      <c r="LOG22" s="27"/>
      <c r="LOH22" s="27"/>
      <c r="LOI22" s="27"/>
      <c r="LOJ22" s="27"/>
      <c r="LOK22" s="27"/>
      <c r="LOL22" s="27"/>
      <c r="LOM22" s="28"/>
      <c r="LON22" s="17"/>
      <c r="LOO22" s="27"/>
      <c r="LOP22" s="27"/>
      <c r="LOQ22" s="27"/>
      <c r="LOR22" s="27"/>
      <c r="LOS22" s="27"/>
      <c r="LOT22" s="27"/>
      <c r="LOU22" s="28"/>
      <c r="LOV22" s="17"/>
      <c r="LOW22" s="27"/>
      <c r="LOX22" s="27"/>
      <c r="LOY22" s="27"/>
      <c r="LOZ22" s="27"/>
      <c r="LPA22" s="27"/>
      <c r="LPB22" s="27"/>
      <c r="LPC22" s="28"/>
      <c r="LPD22" s="17"/>
      <c r="LPE22" s="27"/>
      <c r="LPF22" s="27"/>
      <c r="LPG22" s="27"/>
      <c r="LPH22" s="27"/>
      <c r="LPI22" s="27"/>
      <c r="LPJ22" s="27"/>
      <c r="LPK22" s="28"/>
      <c r="LPL22" s="17"/>
      <c r="LPM22" s="27"/>
      <c r="LPN22" s="27"/>
      <c r="LPO22" s="27"/>
      <c r="LPP22" s="27"/>
      <c r="LPQ22" s="27"/>
      <c r="LPR22" s="27"/>
      <c r="LPS22" s="28"/>
      <c r="LPT22" s="17"/>
      <c r="LPU22" s="27"/>
      <c r="LPV22" s="27"/>
      <c r="LPW22" s="27"/>
      <c r="LPX22" s="27"/>
      <c r="LPY22" s="27"/>
      <c r="LPZ22" s="27"/>
      <c r="LQA22" s="28"/>
      <c r="LQB22" s="17"/>
      <c r="LQC22" s="27"/>
      <c r="LQD22" s="27"/>
      <c r="LQE22" s="27"/>
      <c r="LQF22" s="27"/>
      <c r="LQG22" s="27"/>
      <c r="LQH22" s="27"/>
      <c r="LQI22" s="28"/>
      <c r="LQJ22" s="17"/>
      <c r="LQK22" s="27"/>
      <c r="LQL22" s="27"/>
      <c r="LQM22" s="27"/>
      <c r="LQN22" s="27"/>
      <c r="LQO22" s="27"/>
      <c r="LQP22" s="27"/>
      <c r="LQQ22" s="28"/>
      <c r="LQR22" s="17"/>
      <c r="LQS22" s="27"/>
      <c r="LQT22" s="27"/>
      <c r="LQU22" s="27"/>
      <c r="LQV22" s="27"/>
      <c r="LQW22" s="27"/>
      <c r="LQX22" s="27"/>
      <c r="LQY22" s="28"/>
      <c r="LQZ22" s="17"/>
      <c r="LRA22" s="27"/>
      <c r="LRB22" s="27"/>
      <c r="LRC22" s="27"/>
      <c r="LRD22" s="27"/>
      <c r="LRE22" s="27"/>
      <c r="LRF22" s="27"/>
      <c r="LRG22" s="28"/>
      <c r="LRH22" s="17"/>
      <c r="LRI22" s="27"/>
      <c r="LRJ22" s="27"/>
      <c r="LRK22" s="27"/>
      <c r="LRL22" s="27"/>
      <c r="LRM22" s="27"/>
      <c r="LRN22" s="27"/>
      <c r="LRO22" s="28"/>
      <c r="LRP22" s="17"/>
      <c r="LRQ22" s="27"/>
      <c r="LRR22" s="27"/>
      <c r="LRS22" s="27"/>
      <c r="LRT22" s="27"/>
      <c r="LRU22" s="27"/>
      <c r="LRV22" s="27"/>
      <c r="LRW22" s="28"/>
      <c r="LRX22" s="17"/>
      <c r="LRY22" s="27"/>
      <c r="LRZ22" s="27"/>
      <c r="LSA22" s="27"/>
      <c r="LSB22" s="27"/>
      <c r="LSC22" s="27"/>
      <c r="LSD22" s="27"/>
      <c r="LSE22" s="28"/>
      <c r="LSF22" s="17"/>
      <c r="LSG22" s="27"/>
      <c r="LSH22" s="27"/>
      <c r="LSI22" s="27"/>
      <c r="LSJ22" s="27"/>
      <c r="LSK22" s="27"/>
      <c r="LSL22" s="27"/>
      <c r="LSM22" s="28"/>
      <c r="LSN22" s="17"/>
      <c r="LSO22" s="27"/>
      <c r="LSP22" s="27"/>
      <c r="LSQ22" s="27"/>
      <c r="LSR22" s="27"/>
      <c r="LSS22" s="27"/>
      <c r="LST22" s="27"/>
      <c r="LSU22" s="28"/>
      <c r="LSV22" s="17"/>
      <c r="LSW22" s="27"/>
      <c r="LSX22" s="27"/>
      <c r="LSY22" s="27"/>
      <c r="LSZ22" s="27"/>
      <c r="LTA22" s="27"/>
      <c r="LTB22" s="27"/>
      <c r="LTC22" s="28"/>
      <c r="LTD22" s="17"/>
      <c r="LTE22" s="27"/>
      <c r="LTF22" s="27"/>
      <c r="LTG22" s="27"/>
      <c r="LTH22" s="27"/>
      <c r="LTI22" s="27"/>
      <c r="LTJ22" s="27"/>
      <c r="LTK22" s="28"/>
      <c r="LTL22" s="17"/>
      <c r="LTM22" s="27"/>
      <c r="LTN22" s="27"/>
      <c r="LTO22" s="27"/>
      <c r="LTP22" s="27"/>
      <c r="LTQ22" s="27"/>
      <c r="LTR22" s="27"/>
      <c r="LTS22" s="28"/>
      <c r="LTT22" s="17"/>
      <c r="LTU22" s="27"/>
      <c r="LTV22" s="27"/>
      <c r="LTW22" s="27"/>
      <c r="LTX22" s="27"/>
      <c r="LTY22" s="27"/>
      <c r="LTZ22" s="27"/>
      <c r="LUA22" s="28"/>
      <c r="LUB22" s="17"/>
      <c r="LUC22" s="27"/>
      <c r="LUD22" s="27"/>
      <c r="LUE22" s="27"/>
      <c r="LUF22" s="27"/>
      <c r="LUG22" s="27"/>
      <c r="LUH22" s="27"/>
      <c r="LUI22" s="28"/>
      <c r="LUJ22" s="17"/>
      <c r="LUK22" s="27"/>
      <c r="LUL22" s="27"/>
      <c r="LUM22" s="27"/>
      <c r="LUN22" s="27"/>
      <c r="LUO22" s="27"/>
      <c r="LUP22" s="27"/>
      <c r="LUQ22" s="28"/>
      <c r="LUR22" s="17"/>
      <c r="LUS22" s="27"/>
      <c r="LUT22" s="27"/>
      <c r="LUU22" s="27"/>
      <c r="LUV22" s="27"/>
      <c r="LUW22" s="27"/>
      <c r="LUX22" s="27"/>
      <c r="LUY22" s="28"/>
      <c r="LUZ22" s="17"/>
      <c r="LVA22" s="27"/>
      <c r="LVB22" s="27"/>
      <c r="LVC22" s="27"/>
      <c r="LVD22" s="27"/>
      <c r="LVE22" s="27"/>
      <c r="LVF22" s="27"/>
      <c r="LVG22" s="28"/>
      <c r="LVH22" s="17"/>
      <c r="LVI22" s="27"/>
      <c r="LVJ22" s="27"/>
      <c r="LVK22" s="27"/>
      <c r="LVL22" s="27"/>
      <c r="LVM22" s="27"/>
      <c r="LVN22" s="27"/>
      <c r="LVO22" s="28"/>
      <c r="LVP22" s="17"/>
      <c r="LVQ22" s="27"/>
      <c r="LVR22" s="27"/>
      <c r="LVS22" s="27"/>
      <c r="LVT22" s="27"/>
      <c r="LVU22" s="27"/>
      <c r="LVV22" s="27"/>
      <c r="LVW22" s="28"/>
      <c r="LVX22" s="17"/>
      <c r="LVY22" s="27"/>
      <c r="LVZ22" s="27"/>
      <c r="LWA22" s="27"/>
      <c r="LWB22" s="27"/>
      <c r="LWC22" s="27"/>
      <c r="LWD22" s="27"/>
      <c r="LWE22" s="28"/>
      <c r="LWF22" s="17"/>
      <c r="LWG22" s="27"/>
      <c r="LWH22" s="27"/>
      <c r="LWI22" s="27"/>
      <c r="LWJ22" s="27"/>
      <c r="LWK22" s="27"/>
      <c r="LWL22" s="27"/>
      <c r="LWM22" s="28"/>
      <c r="LWN22" s="17"/>
      <c r="LWO22" s="27"/>
      <c r="LWP22" s="27"/>
      <c r="LWQ22" s="27"/>
      <c r="LWR22" s="27"/>
      <c r="LWS22" s="27"/>
      <c r="LWT22" s="27"/>
      <c r="LWU22" s="28"/>
      <c r="LWV22" s="17"/>
      <c r="LWW22" s="27"/>
      <c r="LWX22" s="27"/>
      <c r="LWY22" s="27"/>
      <c r="LWZ22" s="27"/>
      <c r="LXA22" s="27"/>
      <c r="LXB22" s="27"/>
      <c r="LXC22" s="28"/>
      <c r="LXD22" s="17"/>
      <c r="LXE22" s="27"/>
      <c r="LXF22" s="27"/>
      <c r="LXG22" s="27"/>
      <c r="LXH22" s="27"/>
      <c r="LXI22" s="27"/>
      <c r="LXJ22" s="27"/>
      <c r="LXK22" s="28"/>
      <c r="LXL22" s="17"/>
      <c r="LXM22" s="27"/>
      <c r="LXN22" s="27"/>
      <c r="LXO22" s="27"/>
      <c r="LXP22" s="27"/>
      <c r="LXQ22" s="27"/>
      <c r="LXR22" s="27"/>
      <c r="LXS22" s="28"/>
      <c r="LXT22" s="17"/>
      <c r="LXU22" s="27"/>
      <c r="LXV22" s="27"/>
      <c r="LXW22" s="27"/>
      <c r="LXX22" s="27"/>
      <c r="LXY22" s="27"/>
      <c r="LXZ22" s="27"/>
      <c r="LYA22" s="28"/>
      <c r="LYB22" s="17"/>
      <c r="LYC22" s="27"/>
      <c r="LYD22" s="27"/>
      <c r="LYE22" s="27"/>
      <c r="LYF22" s="27"/>
      <c r="LYG22" s="27"/>
      <c r="LYH22" s="27"/>
      <c r="LYI22" s="28"/>
      <c r="LYJ22" s="17"/>
      <c r="LYK22" s="27"/>
      <c r="LYL22" s="27"/>
      <c r="LYM22" s="27"/>
      <c r="LYN22" s="27"/>
      <c r="LYO22" s="27"/>
      <c r="LYP22" s="27"/>
      <c r="LYQ22" s="28"/>
      <c r="LYR22" s="17"/>
      <c r="LYS22" s="27"/>
      <c r="LYT22" s="27"/>
      <c r="LYU22" s="27"/>
      <c r="LYV22" s="27"/>
      <c r="LYW22" s="27"/>
      <c r="LYX22" s="27"/>
      <c r="LYY22" s="28"/>
      <c r="LYZ22" s="17"/>
      <c r="LZA22" s="27"/>
      <c r="LZB22" s="27"/>
      <c r="LZC22" s="27"/>
      <c r="LZD22" s="27"/>
      <c r="LZE22" s="27"/>
      <c r="LZF22" s="27"/>
      <c r="LZG22" s="28"/>
      <c r="LZH22" s="17"/>
      <c r="LZI22" s="27"/>
      <c r="LZJ22" s="27"/>
      <c r="LZK22" s="27"/>
      <c r="LZL22" s="27"/>
      <c r="LZM22" s="27"/>
      <c r="LZN22" s="27"/>
      <c r="LZO22" s="28"/>
      <c r="LZP22" s="17"/>
      <c r="LZQ22" s="27"/>
      <c r="LZR22" s="27"/>
      <c r="LZS22" s="27"/>
      <c r="LZT22" s="27"/>
      <c r="LZU22" s="27"/>
      <c r="LZV22" s="27"/>
      <c r="LZW22" s="28"/>
      <c r="LZX22" s="17"/>
      <c r="LZY22" s="27"/>
      <c r="LZZ22" s="27"/>
      <c r="MAA22" s="27"/>
      <c r="MAB22" s="27"/>
      <c r="MAC22" s="27"/>
      <c r="MAD22" s="27"/>
      <c r="MAE22" s="28"/>
      <c r="MAF22" s="17"/>
      <c r="MAG22" s="27"/>
      <c r="MAH22" s="27"/>
      <c r="MAI22" s="27"/>
      <c r="MAJ22" s="27"/>
      <c r="MAK22" s="27"/>
      <c r="MAL22" s="27"/>
      <c r="MAM22" s="28"/>
      <c r="MAN22" s="17"/>
      <c r="MAO22" s="27"/>
      <c r="MAP22" s="27"/>
      <c r="MAQ22" s="27"/>
      <c r="MAR22" s="27"/>
      <c r="MAS22" s="27"/>
      <c r="MAT22" s="27"/>
      <c r="MAU22" s="28"/>
      <c r="MAV22" s="17"/>
      <c r="MAW22" s="27"/>
      <c r="MAX22" s="27"/>
      <c r="MAY22" s="27"/>
      <c r="MAZ22" s="27"/>
      <c r="MBA22" s="27"/>
      <c r="MBB22" s="27"/>
      <c r="MBC22" s="28"/>
      <c r="MBD22" s="17"/>
      <c r="MBE22" s="27"/>
      <c r="MBF22" s="27"/>
      <c r="MBG22" s="27"/>
      <c r="MBH22" s="27"/>
      <c r="MBI22" s="27"/>
      <c r="MBJ22" s="27"/>
      <c r="MBK22" s="28"/>
      <c r="MBL22" s="17"/>
      <c r="MBM22" s="27"/>
      <c r="MBN22" s="27"/>
      <c r="MBO22" s="27"/>
      <c r="MBP22" s="27"/>
      <c r="MBQ22" s="27"/>
      <c r="MBR22" s="27"/>
      <c r="MBS22" s="28"/>
      <c r="MBT22" s="17"/>
      <c r="MBU22" s="27"/>
      <c r="MBV22" s="27"/>
      <c r="MBW22" s="27"/>
      <c r="MBX22" s="27"/>
      <c r="MBY22" s="27"/>
      <c r="MBZ22" s="27"/>
      <c r="MCA22" s="28"/>
      <c r="MCB22" s="17"/>
      <c r="MCC22" s="27"/>
      <c r="MCD22" s="27"/>
      <c r="MCE22" s="27"/>
      <c r="MCF22" s="27"/>
      <c r="MCG22" s="27"/>
      <c r="MCH22" s="27"/>
      <c r="MCI22" s="28"/>
      <c r="MCJ22" s="17"/>
      <c r="MCK22" s="27"/>
      <c r="MCL22" s="27"/>
      <c r="MCM22" s="27"/>
      <c r="MCN22" s="27"/>
      <c r="MCO22" s="27"/>
      <c r="MCP22" s="27"/>
      <c r="MCQ22" s="28"/>
      <c r="MCR22" s="17"/>
      <c r="MCS22" s="27"/>
      <c r="MCT22" s="27"/>
      <c r="MCU22" s="27"/>
      <c r="MCV22" s="27"/>
      <c r="MCW22" s="27"/>
      <c r="MCX22" s="27"/>
      <c r="MCY22" s="28"/>
      <c r="MCZ22" s="17"/>
      <c r="MDA22" s="27"/>
      <c r="MDB22" s="27"/>
      <c r="MDC22" s="27"/>
      <c r="MDD22" s="27"/>
      <c r="MDE22" s="27"/>
      <c r="MDF22" s="27"/>
      <c r="MDG22" s="28"/>
      <c r="MDH22" s="17"/>
      <c r="MDI22" s="27"/>
      <c r="MDJ22" s="27"/>
      <c r="MDK22" s="27"/>
      <c r="MDL22" s="27"/>
      <c r="MDM22" s="27"/>
      <c r="MDN22" s="27"/>
      <c r="MDO22" s="28"/>
      <c r="MDP22" s="17"/>
      <c r="MDQ22" s="27"/>
      <c r="MDR22" s="27"/>
      <c r="MDS22" s="27"/>
      <c r="MDT22" s="27"/>
      <c r="MDU22" s="27"/>
      <c r="MDV22" s="27"/>
      <c r="MDW22" s="28"/>
      <c r="MDX22" s="17"/>
      <c r="MDY22" s="27"/>
      <c r="MDZ22" s="27"/>
      <c r="MEA22" s="27"/>
      <c r="MEB22" s="27"/>
      <c r="MEC22" s="27"/>
      <c r="MED22" s="27"/>
      <c r="MEE22" s="28"/>
      <c r="MEF22" s="17"/>
      <c r="MEG22" s="27"/>
      <c r="MEH22" s="27"/>
      <c r="MEI22" s="27"/>
      <c r="MEJ22" s="27"/>
      <c r="MEK22" s="27"/>
      <c r="MEL22" s="27"/>
      <c r="MEM22" s="28"/>
      <c r="MEN22" s="17"/>
      <c r="MEO22" s="27"/>
      <c r="MEP22" s="27"/>
      <c r="MEQ22" s="27"/>
      <c r="MER22" s="27"/>
      <c r="MES22" s="27"/>
      <c r="MET22" s="27"/>
      <c r="MEU22" s="28"/>
      <c r="MEV22" s="17"/>
      <c r="MEW22" s="27"/>
      <c r="MEX22" s="27"/>
      <c r="MEY22" s="27"/>
      <c r="MEZ22" s="27"/>
      <c r="MFA22" s="27"/>
      <c r="MFB22" s="27"/>
      <c r="MFC22" s="28"/>
      <c r="MFD22" s="17"/>
      <c r="MFE22" s="27"/>
      <c r="MFF22" s="27"/>
      <c r="MFG22" s="27"/>
      <c r="MFH22" s="27"/>
      <c r="MFI22" s="27"/>
      <c r="MFJ22" s="27"/>
      <c r="MFK22" s="28"/>
      <c r="MFL22" s="17"/>
      <c r="MFM22" s="27"/>
      <c r="MFN22" s="27"/>
      <c r="MFO22" s="27"/>
      <c r="MFP22" s="27"/>
      <c r="MFQ22" s="27"/>
      <c r="MFR22" s="27"/>
      <c r="MFS22" s="28"/>
      <c r="MFT22" s="17"/>
      <c r="MFU22" s="27"/>
      <c r="MFV22" s="27"/>
      <c r="MFW22" s="27"/>
      <c r="MFX22" s="27"/>
      <c r="MFY22" s="27"/>
      <c r="MFZ22" s="27"/>
      <c r="MGA22" s="28"/>
      <c r="MGB22" s="17"/>
      <c r="MGC22" s="27"/>
      <c r="MGD22" s="27"/>
      <c r="MGE22" s="27"/>
      <c r="MGF22" s="27"/>
      <c r="MGG22" s="27"/>
      <c r="MGH22" s="27"/>
      <c r="MGI22" s="28"/>
      <c r="MGJ22" s="17"/>
      <c r="MGK22" s="27"/>
      <c r="MGL22" s="27"/>
      <c r="MGM22" s="27"/>
      <c r="MGN22" s="27"/>
      <c r="MGO22" s="27"/>
      <c r="MGP22" s="27"/>
      <c r="MGQ22" s="28"/>
      <c r="MGR22" s="17"/>
      <c r="MGS22" s="27"/>
      <c r="MGT22" s="27"/>
      <c r="MGU22" s="27"/>
      <c r="MGV22" s="27"/>
      <c r="MGW22" s="27"/>
      <c r="MGX22" s="27"/>
      <c r="MGY22" s="28"/>
      <c r="MGZ22" s="17"/>
      <c r="MHA22" s="27"/>
      <c r="MHB22" s="27"/>
      <c r="MHC22" s="27"/>
      <c r="MHD22" s="27"/>
      <c r="MHE22" s="27"/>
      <c r="MHF22" s="27"/>
      <c r="MHG22" s="28"/>
      <c r="MHH22" s="17"/>
      <c r="MHI22" s="27"/>
      <c r="MHJ22" s="27"/>
      <c r="MHK22" s="27"/>
      <c r="MHL22" s="27"/>
      <c r="MHM22" s="27"/>
      <c r="MHN22" s="27"/>
      <c r="MHO22" s="28"/>
      <c r="MHP22" s="17"/>
      <c r="MHQ22" s="27"/>
      <c r="MHR22" s="27"/>
      <c r="MHS22" s="27"/>
      <c r="MHT22" s="27"/>
      <c r="MHU22" s="27"/>
      <c r="MHV22" s="27"/>
      <c r="MHW22" s="28"/>
      <c r="MHX22" s="17"/>
      <c r="MHY22" s="27"/>
      <c r="MHZ22" s="27"/>
      <c r="MIA22" s="27"/>
      <c r="MIB22" s="27"/>
      <c r="MIC22" s="27"/>
      <c r="MID22" s="27"/>
      <c r="MIE22" s="28"/>
      <c r="MIF22" s="17"/>
      <c r="MIG22" s="27"/>
      <c r="MIH22" s="27"/>
      <c r="MII22" s="27"/>
      <c r="MIJ22" s="27"/>
      <c r="MIK22" s="27"/>
      <c r="MIL22" s="27"/>
      <c r="MIM22" s="28"/>
      <c r="MIN22" s="17"/>
      <c r="MIO22" s="27"/>
      <c r="MIP22" s="27"/>
      <c r="MIQ22" s="27"/>
      <c r="MIR22" s="27"/>
      <c r="MIS22" s="27"/>
      <c r="MIT22" s="27"/>
      <c r="MIU22" s="28"/>
      <c r="MIV22" s="17"/>
      <c r="MIW22" s="27"/>
      <c r="MIX22" s="27"/>
      <c r="MIY22" s="27"/>
      <c r="MIZ22" s="27"/>
      <c r="MJA22" s="27"/>
      <c r="MJB22" s="27"/>
      <c r="MJC22" s="28"/>
      <c r="MJD22" s="17"/>
      <c r="MJE22" s="27"/>
      <c r="MJF22" s="27"/>
      <c r="MJG22" s="27"/>
      <c r="MJH22" s="27"/>
      <c r="MJI22" s="27"/>
      <c r="MJJ22" s="27"/>
      <c r="MJK22" s="28"/>
      <c r="MJL22" s="17"/>
      <c r="MJM22" s="27"/>
      <c r="MJN22" s="27"/>
      <c r="MJO22" s="27"/>
      <c r="MJP22" s="27"/>
      <c r="MJQ22" s="27"/>
      <c r="MJR22" s="27"/>
      <c r="MJS22" s="28"/>
      <c r="MJT22" s="17"/>
      <c r="MJU22" s="27"/>
      <c r="MJV22" s="27"/>
      <c r="MJW22" s="27"/>
      <c r="MJX22" s="27"/>
      <c r="MJY22" s="27"/>
      <c r="MJZ22" s="27"/>
      <c r="MKA22" s="28"/>
      <c r="MKB22" s="17"/>
      <c r="MKC22" s="27"/>
      <c r="MKD22" s="27"/>
      <c r="MKE22" s="27"/>
      <c r="MKF22" s="27"/>
      <c r="MKG22" s="27"/>
      <c r="MKH22" s="27"/>
      <c r="MKI22" s="28"/>
      <c r="MKJ22" s="17"/>
      <c r="MKK22" s="27"/>
      <c r="MKL22" s="27"/>
      <c r="MKM22" s="27"/>
      <c r="MKN22" s="27"/>
      <c r="MKO22" s="27"/>
      <c r="MKP22" s="27"/>
      <c r="MKQ22" s="28"/>
      <c r="MKR22" s="17"/>
      <c r="MKS22" s="27"/>
      <c r="MKT22" s="27"/>
      <c r="MKU22" s="27"/>
      <c r="MKV22" s="27"/>
      <c r="MKW22" s="27"/>
      <c r="MKX22" s="27"/>
      <c r="MKY22" s="28"/>
      <c r="MKZ22" s="17"/>
      <c r="MLA22" s="27"/>
      <c r="MLB22" s="27"/>
      <c r="MLC22" s="27"/>
      <c r="MLD22" s="27"/>
      <c r="MLE22" s="27"/>
      <c r="MLF22" s="27"/>
      <c r="MLG22" s="28"/>
      <c r="MLH22" s="17"/>
      <c r="MLI22" s="27"/>
      <c r="MLJ22" s="27"/>
      <c r="MLK22" s="27"/>
      <c r="MLL22" s="27"/>
      <c r="MLM22" s="27"/>
      <c r="MLN22" s="27"/>
      <c r="MLO22" s="28"/>
      <c r="MLP22" s="17"/>
      <c r="MLQ22" s="27"/>
      <c r="MLR22" s="27"/>
      <c r="MLS22" s="27"/>
      <c r="MLT22" s="27"/>
      <c r="MLU22" s="27"/>
      <c r="MLV22" s="27"/>
      <c r="MLW22" s="28"/>
      <c r="MLX22" s="17"/>
      <c r="MLY22" s="27"/>
      <c r="MLZ22" s="27"/>
      <c r="MMA22" s="27"/>
      <c r="MMB22" s="27"/>
      <c r="MMC22" s="27"/>
      <c r="MMD22" s="27"/>
      <c r="MME22" s="28"/>
      <c r="MMF22" s="17"/>
      <c r="MMG22" s="27"/>
      <c r="MMH22" s="27"/>
      <c r="MMI22" s="27"/>
      <c r="MMJ22" s="27"/>
      <c r="MMK22" s="27"/>
      <c r="MML22" s="27"/>
      <c r="MMM22" s="28"/>
      <c r="MMN22" s="17"/>
      <c r="MMO22" s="27"/>
      <c r="MMP22" s="27"/>
      <c r="MMQ22" s="27"/>
      <c r="MMR22" s="27"/>
      <c r="MMS22" s="27"/>
      <c r="MMT22" s="27"/>
      <c r="MMU22" s="28"/>
      <c r="MMV22" s="17"/>
      <c r="MMW22" s="27"/>
      <c r="MMX22" s="27"/>
      <c r="MMY22" s="27"/>
      <c r="MMZ22" s="27"/>
      <c r="MNA22" s="27"/>
      <c r="MNB22" s="27"/>
      <c r="MNC22" s="28"/>
      <c r="MND22" s="17"/>
      <c r="MNE22" s="27"/>
      <c r="MNF22" s="27"/>
      <c r="MNG22" s="27"/>
      <c r="MNH22" s="27"/>
      <c r="MNI22" s="27"/>
      <c r="MNJ22" s="27"/>
      <c r="MNK22" s="28"/>
      <c r="MNL22" s="17"/>
      <c r="MNM22" s="27"/>
      <c r="MNN22" s="27"/>
      <c r="MNO22" s="27"/>
      <c r="MNP22" s="27"/>
      <c r="MNQ22" s="27"/>
      <c r="MNR22" s="27"/>
      <c r="MNS22" s="28"/>
      <c r="MNT22" s="17"/>
      <c r="MNU22" s="27"/>
      <c r="MNV22" s="27"/>
      <c r="MNW22" s="27"/>
      <c r="MNX22" s="27"/>
      <c r="MNY22" s="27"/>
      <c r="MNZ22" s="27"/>
      <c r="MOA22" s="28"/>
      <c r="MOB22" s="17"/>
      <c r="MOC22" s="27"/>
      <c r="MOD22" s="27"/>
      <c r="MOE22" s="27"/>
      <c r="MOF22" s="27"/>
      <c r="MOG22" s="27"/>
      <c r="MOH22" s="27"/>
      <c r="MOI22" s="28"/>
      <c r="MOJ22" s="17"/>
      <c r="MOK22" s="27"/>
      <c r="MOL22" s="27"/>
      <c r="MOM22" s="27"/>
      <c r="MON22" s="27"/>
      <c r="MOO22" s="27"/>
      <c r="MOP22" s="27"/>
      <c r="MOQ22" s="28"/>
      <c r="MOR22" s="17"/>
      <c r="MOS22" s="27"/>
      <c r="MOT22" s="27"/>
      <c r="MOU22" s="27"/>
      <c r="MOV22" s="27"/>
      <c r="MOW22" s="27"/>
      <c r="MOX22" s="27"/>
      <c r="MOY22" s="28"/>
      <c r="MOZ22" s="17"/>
      <c r="MPA22" s="27"/>
      <c r="MPB22" s="27"/>
      <c r="MPC22" s="27"/>
      <c r="MPD22" s="27"/>
      <c r="MPE22" s="27"/>
      <c r="MPF22" s="27"/>
      <c r="MPG22" s="28"/>
      <c r="MPH22" s="17"/>
      <c r="MPI22" s="27"/>
      <c r="MPJ22" s="27"/>
      <c r="MPK22" s="27"/>
      <c r="MPL22" s="27"/>
      <c r="MPM22" s="27"/>
      <c r="MPN22" s="27"/>
      <c r="MPO22" s="28"/>
      <c r="MPP22" s="17"/>
      <c r="MPQ22" s="27"/>
      <c r="MPR22" s="27"/>
      <c r="MPS22" s="27"/>
      <c r="MPT22" s="27"/>
      <c r="MPU22" s="27"/>
      <c r="MPV22" s="27"/>
      <c r="MPW22" s="28"/>
      <c r="MPX22" s="17"/>
      <c r="MPY22" s="27"/>
      <c r="MPZ22" s="27"/>
      <c r="MQA22" s="27"/>
      <c r="MQB22" s="27"/>
      <c r="MQC22" s="27"/>
      <c r="MQD22" s="27"/>
      <c r="MQE22" s="28"/>
      <c r="MQF22" s="17"/>
      <c r="MQG22" s="27"/>
      <c r="MQH22" s="27"/>
      <c r="MQI22" s="27"/>
      <c r="MQJ22" s="27"/>
      <c r="MQK22" s="27"/>
      <c r="MQL22" s="27"/>
      <c r="MQM22" s="28"/>
      <c r="MQN22" s="17"/>
      <c r="MQO22" s="27"/>
      <c r="MQP22" s="27"/>
      <c r="MQQ22" s="27"/>
      <c r="MQR22" s="27"/>
      <c r="MQS22" s="27"/>
      <c r="MQT22" s="27"/>
      <c r="MQU22" s="28"/>
      <c r="MQV22" s="17"/>
      <c r="MQW22" s="27"/>
      <c r="MQX22" s="27"/>
      <c r="MQY22" s="27"/>
      <c r="MQZ22" s="27"/>
      <c r="MRA22" s="27"/>
      <c r="MRB22" s="27"/>
      <c r="MRC22" s="28"/>
      <c r="MRD22" s="17"/>
      <c r="MRE22" s="27"/>
      <c r="MRF22" s="27"/>
      <c r="MRG22" s="27"/>
      <c r="MRH22" s="27"/>
      <c r="MRI22" s="27"/>
      <c r="MRJ22" s="27"/>
      <c r="MRK22" s="28"/>
      <c r="MRL22" s="17"/>
      <c r="MRM22" s="27"/>
      <c r="MRN22" s="27"/>
      <c r="MRO22" s="27"/>
      <c r="MRP22" s="27"/>
      <c r="MRQ22" s="27"/>
      <c r="MRR22" s="27"/>
      <c r="MRS22" s="28"/>
      <c r="MRT22" s="17"/>
      <c r="MRU22" s="27"/>
      <c r="MRV22" s="27"/>
      <c r="MRW22" s="27"/>
      <c r="MRX22" s="27"/>
      <c r="MRY22" s="27"/>
      <c r="MRZ22" s="27"/>
      <c r="MSA22" s="28"/>
      <c r="MSB22" s="17"/>
      <c r="MSC22" s="27"/>
      <c r="MSD22" s="27"/>
      <c r="MSE22" s="27"/>
      <c r="MSF22" s="27"/>
      <c r="MSG22" s="27"/>
      <c r="MSH22" s="27"/>
      <c r="MSI22" s="28"/>
      <c r="MSJ22" s="17"/>
      <c r="MSK22" s="27"/>
      <c r="MSL22" s="27"/>
      <c r="MSM22" s="27"/>
      <c r="MSN22" s="27"/>
      <c r="MSO22" s="27"/>
      <c r="MSP22" s="27"/>
      <c r="MSQ22" s="28"/>
      <c r="MSR22" s="17"/>
      <c r="MSS22" s="27"/>
      <c r="MST22" s="27"/>
      <c r="MSU22" s="27"/>
      <c r="MSV22" s="27"/>
      <c r="MSW22" s="27"/>
      <c r="MSX22" s="27"/>
      <c r="MSY22" s="28"/>
      <c r="MSZ22" s="17"/>
      <c r="MTA22" s="27"/>
      <c r="MTB22" s="27"/>
      <c r="MTC22" s="27"/>
      <c r="MTD22" s="27"/>
      <c r="MTE22" s="27"/>
      <c r="MTF22" s="27"/>
      <c r="MTG22" s="28"/>
      <c r="MTH22" s="17"/>
      <c r="MTI22" s="27"/>
      <c r="MTJ22" s="27"/>
      <c r="MTK22" s="27"/>
      <c r="MTL22" s="27"/>
      <c r="MTM22" s="27"/>
      <c r="MTN22" s="27"/>
      <c r="MTO22" s="28"/>
      <c r="MTP22" s="17"/>
      <c r="MTQ22" s="27"/>
      <c r="MTR22" s="27"/>
      <c r="MTS22" s="27"/>
      <c r="MTT22" s="27"/>
      <c r="MTU22" s="27"/>
      <c r="MTV22" s="27"/>
      <c r="MTW22" s="28"/>
      <c r="MTX22" s="17"/>
      <c r="MTY22" s="27"/>
      <c r="MTZ22" s="27"/>
      <c r="MUA22" s="27"/>
      <c r="MUB22" s="27"/>
      <c r="MUC22" s="27"/>
      <c r="MUD22" s="27"/>
      <c r="MUE22" s="28"/>
      <c r="MUF22" s="17"/>
      <c r="MUG22" s="27"/>
      <c r="MUH22" s="27"/>
      <c r="MUI22" s="27"/>
      <c r="MUJ22" s="27"/>
      <c r="MUK22" s="27"/>
      <c r="MUL22" s="27"/>
      <c r="MUM22" s="28"/>
      <c r="MUN22" s="17"/>
      <c r="MUO22" s="27"/>
      <c r="MUP22" s="27"/>
      <c r="MUQ22" s="27"/>
      <c r="MUR22" s="27"/>
      <c r="MUS22" s="27"/>
      <c r="MUT22" s="27"/>
      <c r="MUU22" s="28"/>
      <c r="MUV22" s="17"/>
      <c r="MUW22" s="27"/>
      <c r="MUX22" s="27"/>
      <c r="MUY22" s="27"/>
      <c r="MUZ22" s="27"/>
      <c r="MVA22" s="27"/>
      <c r="MVB22" s="27"/>
      <c r="MVC22" s="28"/>
      <c r="MVD22" s="17"/>
      <c r="MVE22" s="27"/>
      <c r="MVF22" s="27"/>
      <c r="MVG22" s="27"/>
      <c r="MVH22" s="27"/>
      <c r="MVI22" s="27"/>
      <c r="MVJ22" s="27"/>
      <c r="MVK22" s="28"/>
      <c r="MVL22" s="17"/>
      <c r="MVM22" s="27"/>
      <c r="MVN22" s="27"/>
      <c r="MVO22" s="27"/>
      <c r="MVP22" s="27"/>
      <c r="MVQ22" s="27"/>
      <c r="MVR22" s="27"/>
      <c r="MVS22" s="28"/>
      <c r="MVT22" s="17"/>
      <c r="MVU22" s="27"/>
      <c r="MVV22" s="27"/>
      <c r="MVW22" s="27"/>
      <c r="MVX22" s="27"/>
      <c r="MVY22" s="27"/>
      <c r="MVZ22" s="27"/>
      <c r="MWA22" s="28"/>
      <c r="MWB22" s="17"/>
      <c r="MWC22" s="27"/>
      <c r="MWD22" s="27"/>
      <c r="MWE22" s="27"/>
      <c r="MWF22" s="27"/>
      <c r="MWG22" s="27"/>
      <c r="MWH22" s="27"/>
      <c r="MWI22" s="28"/>
      <c r="MWJ22" s="17"/>
      <c r="MWK22" s="27"/>
      <c r="MWL22" s="27"/>
      <c r="MWM22" s="27"/>
      <c r="MWN22" s="27"/>
      <c r="MWO22" s="27"/>
      <c r="MWP22" s="27"/>
      <c r="MWQ22" s="28"/>
      <c r="MWR22" s="17"/>
      <c r="MWS22" s="27"/>
      <c r="MWT22" s="27"/>
      <c r="MWU22" s="27"/>
      <c r="MWV22" s="27"/>
      <c r="MWW22" s="27"/>
      <c r="MWX22" s="27"/>
      <c r="MWY22" s="28"/>
      <c r="MWZ22" s="17"/>
      <c r="MXA22" s="27"/>
      <c r="MXB22" s="27"/>
      <c r="MXC22" s="27"/>
      <c r="MXD22" s="27"/>
      <c r="MXE22" s="27"/>
      <c r="MXF22" s="27"/>
      <c r="MXG22" s="28"/>
      <c r="MXH22" s="17"/>
      <c r="MXI22" s="27"/>
      <c r="MXJ22" s="27"/>
      <c r="MXK22" s="27"/>
      <c r="MXL22" s="27"/>
      <c r="MXM22" s="27"/>
      <c r="MXN22" s="27"/>
      <c r="MXO22" s="28"/>
      <c r="MXP22" s="17"/>
      <c r="MXQ22" s="27"/>
      <c r="MXR22" s="27"/>
      <c r="MXS22" s="27"/>
      <c r="MXT22" s="27"/>
      <c r="MXU22" s="27"/>
      <c r="MXV22" s="27"/>
      <c r="MXW22" s="28"/>
      <c r="MXX22" s="17"/>
      <c r="MXY22" s="27"/>
      <c r="MXZ22" s="27"/>
      <c r="MYA22" s="27"/>
      <c r="MYB22" s="27"/>
      <c r="MYC22" s="27"/>
      <c r="MYD22" s="27"/>
      <c r="MYE22" s="28"/>
      <c r="MYF22" s="17"/>
      <c r="MYG22" s="27"/>
      <c r="MYH22" s="27"/>
      <c r="MYI22" s="27"/>
      <c r="MYJ22" s="27"/>
      <c r="MYK22" s="27"/>
      <c r="MYL22" s="27"/>
      <c r="MYM22" s="28"/>
      <c r="MYN22" s="17"/>
      <c r="MYO22" s="27"/>
      <c r="MYP22" s="27"/>
      <c r="MYQ22" s="27"/>
      <c r="MYR22" s="27"/>
      <c r="MYS22" s="27"/>
      <c r="MYT22" s="27"/>
      <c r="MYU22" s="28"/>
      <c r="MYV22" s="17"/>
      <c r="MYW22" s="27"/>
      <c r="MYX22" s="27"/>
      <c r="MYY22" s="27"/>
      <c r="MYZ22" s="27"/>
      <c r="MZA22" s="27"/>
      <c r="MZB22" s="27"/>
      <c r="MZC22" s="28"/>
      <c r="MZD22" s="17"/>
      <c r="MZE22" s="27"/>
      <c r="MZF22" s="27"/>
      <c r="MZG22" s="27"/>
      <c r="MZH22" s="27"/>
      <c r="MZI22" s="27"/>
      <c r="MZJ22" s="27"/>
      <c r="MZK22" s="28"/>
      <c r="MZL22" s="17"/>
      <c r="MZM22" s="27"/>
      <c r="MZN22" s="27"/>
      <c r="MZO22" s="27"/>
      <c r="MZP22" s="27"/>
      <c r="MZQ22" s="27"/>
      <c r="MZR22" s="27"/>
      <c r="MZS22" s="28"/>
      <c r="MZT22" s="17"/>
      <c r="MZU22" s="27"/>
      <c r="MZV22" s="27"/>
      <c r="MZW22" s="27"/>
      <c r="MZX22" s="27"/>
      <c r="MZY22" s="27"/>
      <c r="MZZ22" s="27"/>
      <c r="NAA22" s="28"/>
      <c r="NAB22" s="17"/>
      <c r="NAC22" s="27"/>
      <c r="NAD22" s="27"/>
      <c r="NAE22" s="27"/>
      <c r="NAF22" s="27"/>
      <c r="NAG22" s="27"/>
      <c r="NAH22" s="27"/>
      <c r="NAI22" s="28"/>
      <c r="NAJ22" s="17"/>
      <c r="NAK22" s="27"/>
      <c r="NAL22" s="27"/>
      <c r="NAM22" s="27"/>
      <c r="NAN22" s="27"/>
      <c r="NAO22" s="27"/>
      <c r="NAP22" s="27"/>
      <c r="NAQ22" s="28"/>
      <c r="NAR22" s="17"/>
      <c r="NAS22" s="27"/>
      <c r="NAT22" s="27"/>
      <c r="NAU22" s="27"/>
      <c r="NAV22" s="27"/>
      <c r="NAW22" s="27"/>
      <c r="NAX22" s="27"/>
      <c r="NAY22" s="28"/>
      <c r="NAZ22" s="17"/>
      <c r="NBA22" s="27"/>
      <c r="NBB22" s="27"/>
      <c r="NBC22" s="27"/>
      <c r="NBD22" s="27"/>
      <c r="NBE22" s="27"/>
      <c r="NBF22" s="27"/>
      <c r="NBG22" s="28"/>
      <c r="NBH22" s="17"/>
      <c r="NBI22" s="27"/>
      <c r="NBJ22" s="27"/>
      <c r="NBK22" s="27"/>
      <c r="NBL22" s="27"/>
      <c r="NBM22" s="27"/>
      <c r="NBN22" s="27"/>
      <c r="NBO22" s="28"/>
      <c r="NBP22" s="17"/>
      <c r="NBQ22" s="27"/>
      <c r="NBR22" s="27"/>
      <c r="NBS22" s="27"/>
      <c r="NBT22" s="27"/>
      <c r="NBU22" s="27"/>
      <c r="NBV22" s="27"/>
      <c r="NBW22" s="28"/>
      <c r="NBX22" s="17"/>
      <c r="NBY22" s="27"/>
      <c r="NBZ22" s="27"/>
      <c r="NCA22" s="27"/>
      <c r="NCB22" s="27"/>
      <c r="NCC22" s="27"/>
      <c r="NCD22" s="27"/>
      <c r="NCE22" s="28"/>
      <c r="NCF22" s="17"/>
      <c r="NCG22" s="27"/>
      <c r="NCH22" s="27"/>
      <c r="NCI22" s="27"/>
      <c r="NCJ22" s="27"/>
      <c r="NCK22" s="27"/>
      <c r="NCL22" s="27"/>
      <c r="NCM22" s="28"/>
      <c r="NCN22" s="17"/>
      <c r="NCO22" s="27"/>
      <c r="NCP22" s="27"/>
      <c r="NCQ22" s="27"/>
      <c r="NCR22" s="27"/>
      <c r="NCS22" s="27"/>
      <c r="NCT22" s="27"/>
      <c r="NCU22" s="28"/>
      <c r="NCV22" s="17"/>
      <c r="NCW22" s="27"/>
      <c r="NCX22" s="27"/>
      <c r="NCY22" s="27"/>
      <c r="NCZ22" s="27"/>
      <c r="NDA22" s="27"/>
      <c r="NDB22" s="27"/>
      <c r="NDC22" s="28"/>
      <c r="NDD22" s="17"/>
      <c r="NDE22" s="27"/>
      <c r="NDF22" s="27"/>
      <c r="NDG22" s="27"/>
      <c r="NDH22" s="27"/>
      <c r="NDI22" s="27"/>
      <c r="NDJ22" s="27"/>
      <c r="NDK22" s="28"/>
      <c r="NDL22" s="17"/>
      <c r="NDM22" s="27"/>
      <c r="NDN22" s="27"/>
      <c r="NDO22" s="27"/>
      <c r="NDP22" s="27"/>
      <c r="NDQ22" s="27"/>
      <c r="NDR22" s="27"/>
      <c r="NDS22" s="28"/>
      <c r="NDT22" s="17"/>
      <c r="NDU22" s="27"/>
      <c r="NDV22" s="27"/>
      <c r="NDW22" s="27"/>
      <c r="NDX22" s="27"/>
      <c r="NDY22" s="27"/>
      <c r="NDZ22" s="27"/>
      <c r="NEA22" s="28"/>
      <c r="NEB22" s="17"/>
      <c r="NEC22" s="27"/>
      <c r="NED22" s="27"/>
      <c r="NEE22" s="27"/>
      <c r="NEF22" s="27"/>
      <c r="NEG22" s="27"/>
      <c r="NEH22" s="27"/>
      <c r="NEI22" s="28"/>
      <c r="NEJ22" s="17"/>
      <c r="NEK22" s="27"/>
      <c r="NEL22" s="27"/>
      <c r="NEM22" s="27"/>
      <c r="NEN22" s="27"/>
      <c r="NEO22" s="27"/>
      <c r="NEP22" s="27"/>
      <c r="NEQ22" s="28"/>
      <c r="NER22" s="17"/>
      <c r="NES22" s="27"/>
      <c r="NET22" s="27"/>
      <c r="NEU22" s="27"/>
      <c r="NEV22" s="27"/>
      <c r="NEW22" s="27"/>
      <c r="NEX22" s="27"/>
      <c r="NEY22" s="28"/>
      <c r="NEZ22" s="17"/>
      <c r="NFA22" s="27"/>
      <c r="NFB22" s="27"/>
      <c r="NFC22" s="27"/>
      <c r="NFD22" s="27"/>
      <c r="NFE22" s="27"/>
      <c r="NFF22" s="27"/>
      <c r="NFG22" s="28"/>
      <c r="NFH22" s="17"/>
      <c r="NFI22" s="27"/>
      <c r="NFJ22" s="27"/>
      <c r="NFK22" s="27"/>
      <c r="NFL22" s="27"/>
      <c r="NFM22" s="27"/>
      <c r="NFN22" s="27"/>
      <c r="NFO22" s="28"/>
      <c r="NFP22" s="17"/>
      <c r="NFQ22" s="27"/>
      <c r="NFR22" s="27"/>
      <c r="NFS22" s="27"/>
      <c r="NFT22" s="27"/>
      <c r="NFU22" s="27"/>
      <c r="NFV22" s="27"/>
      <c r="NFW22" s="28"/>
      <c r="NFX22" s="17"/>
      <c r="NFY22" s="27"/>
      <c r="NFZ22" s="27"/>
      <c r="NGA22" s="27"/>
      <c r="NGB22" s="27"/>
      <c r="NGC22" s="27"/>
      <c r="NGD22" s="27"/>
      <c r="NGE22" s="28"/>
      <c r="NGF22" s="17"/>
      <c r="NGG22" s="27"/>
      <c r="NGH22" s="27"/>
      <c r="NGI22" s="27"/>
      <c r="NGJ22" s="27"/>
      <c r="NGK22" s="27"/>
      <c r="NGL22" s="27"/>
      <c r="NGM22" s="28"/>
      <c r="NGN22" s="17"/>
      <c r="NGO22" s="27"/>
      <c r="NGP22" s="27"/>
      <c r="NGQ22" s="27"/>
      <c r="NGR22" s="27"/>
      <c r="NGS22" s="27"/>
      <c r="NGT22" s="27"/>
      <c r="NGU22" s="28"/>
      <c r="NGV22" s="17"/>
      <c r="NGW22" s="27"/>
      <c r="NGX22" s="27"/>
      <c r="NGY22" s="27"/>
      <c r="NGZ22" s="27"/>
      <c r="NHA22" s="27"/>
      <c r="NHB22" s="27"/>
      <c r="NHC22" s="28"/>
      <c r="NHD22" s="17"/>
      <c r="NHE22" s="27"/>
      <c r="NHF22" s="27"/>
      <c r="NHG22" s="27"/>
      <c r="NHH22" s="27"/>
      <c r="NHI22" s="27"/>
      <c r="NHJ22" s="27"/>
      <c r="NHK22" s="28"/>
      <c r="NHL22" s="17"/>
      <c r="NHM22" s="27"/>
      <c r="NHN22" s="27"/>
      <c r="NHO22" s="27"/>
      <c r="NHP22" s="27"/>
      <c r="NHQ22" s="27"/>
      <c r="NHR22" s="27"/>
      <c r="NHS22" s="28"/>
      <c r="NHT22" s="17"/>
      <c r="NHU22" s="27"/>
      <c r="NHV22" s="27"/>
      <c r="NHW22" s="27"/>
      <c r="NHX22" s="27"/>
      <c r="NHY22" s="27"/>
      <c r="NHZ22" s="27"/>
      <c r="NIA22" s="28"/>
      <c r="NIB22" s="17"/>
      <c r="NIC22" s="27"/>
      <c r="NID22" s="27"/>
      <c r="NIE22" s="27"/>
      <c r="NIF22" s="27"/>
      <c r="NIG22" s="27"/>
      <c r="NIH22" s="27"/>
      <c r="NII22" s="28"/>
      <c r="NIJ22" s="17"/>
      <c r="NIK22" s="27"/>
      <c r="NIL22" s="27"/>
      <c r="NIM22" s="27"/>
      <c r="NIN22" s="27"/>
      <c r="NIO22" s="27"/>
      <c r="NIP22" s="27"/>
      <c r="NIQ22" s="28"/>
      <c r="NIR22" s="17"/>
      <c r="NIS22" s="27"/>
      <c r="NIT22" s="27"/>
      <c r="NIU22" s="27"/>
      <c r="NIV22" s="27"/>
      <c r="NIW22" s="27"/>
      <c r="NIX22" s="27"/>
      <c r="NIY22" s="28"/>
      <c r="NIZ22" s="17"/>
      <c r="NJA22" s="27"/>
      <c r="NJB22" s="27"/>
      <c r="NJC22" s="27"/>
      <c r="NJD22" s="27"/>
      <c r="NJE22" s="27"/>
      <c r="NJF22" s="27"/>
      <c r="NJG22" s="28"/>
      <c r="NJH22" s="17"/>
      <c r="NJI22" s="27"/>
      <c r="NJJ22" s="27"/>
      <c r="NJK22" s="27"/>
      <c r="NJL22" s="27"/>
      <c r="NJM22" s="27"/>
      <c r="NJN22" s="27"/>
      <c r="NJO22" s="28"/>
      <c r="NJP22" s="17"/>
      <c r="NJQ22" s="27"/>
      <c r="NJR22" s="27"/>
      <c r="NJS22" s="27"/>
      <c r="NJT22" s="27"/>
      <c r="NJU22" s="27"/>
      <c r="NJV22" s="27"/>
      <c r="NJW22" s="28"/>
      <c r="NJX22" s="17"/>
      <c r="NJY22" s="27"/>
      <c r="NJZ22" s="27"/>
      <c r="NKA22" s="27"/>
      <c r="NKB22" s="27"/>
      <c r="NKC22" s="27"/>
      <c r="NKD22" s="27"/>
      <c r="NKE22" s="28"/>
      <c r="NKF22" s="17"/>
      <c r="NKG22" s="27"/>
      <c r="NKH22" s="27"/>
      <c r="NKI22" s="27"/>
      <c r="NKJ22" s="27"/>
      <c r="NKK22" s="27"/>
      <c r="NKL22" s="27"/>
      <c r="NKM22" s="28"/>
      <c r="NKN22" s="17"/>
      <c r="NKO22" s="27"/>
      <c r="NKP22" s="27"/>
      <c r="NKQ22" s="27"/>
      <c r="NKR22" s="27"/>
      <c r="NKS22" s="27"/>
      <c r="NKT22" s="27"/>
      <c r="NKU22" s="28"/>
      <c r="NKV22" s="17"/>
      <c r="NKW22" s="27"/>
      <c r="NKX22" s="27"/>
      <c r="NKY22" s="27"/>
      <c r="NKZ22" s="27"/>
      <c r="NLA22" s="27"/>
      <c r="NLB22" s="27"/>
      <c r="NLC22" s="28"/>
      <c r="NLD22" s="17"/>
      <c r="NLE22" s="27"/>
      <c r="NLF22" s="27"/>
      <c r="NLG22" s="27"/>
      <c r="NLH22" s="27"/>
      <c r="NLI22" s="27"/>
      <c r="NLJ22" s="27"/>
      <c r="NLK22" s="28"/>
      <c r="NLL22" s="17"/>
      <c r="NLM22" s="27"/>
      <c r="NLN22" s="27"/>
      <c r="NLO22" s="27"/>
      <c r="NLP22" s="27"/>
      <c r="NLQ22" s="27"/>
      <c r="NLR22" s="27"/>
      <c r="NLS22" s="28"/>
      <c r="NLT22" s="17"/>
      <c r="NLU22" s="27"/>
      <c r="NLV22" s="27"/>
      <c r="NLW22" s="27"/>
      <c r="NLX22" s="27"/>
      <c r="NLY22" s="27"/>
      <c r="NLZ22" s="27"/>
      <c r="NMA22" s="28"/>
      <c r="NMB22" s="17"/>
      <c r="NMC22" s="27"/>
      <c r="NMD22" s="27"/>
      <c r="NME22" s="27"/>
      <c r="NMF22" s="27"/>
      <c r="NMG22" s="27"/>
      <c r="NMH22" s="27"/>
      <c r="NMI22" s="28"/>
      <c r="NMJ22" s="17"/>
      <c r="NMK22" s="27"/>
      <c r="NML22" s="27"/>
      <c r="NMM22" s="27"/>
      <c r="NMN22" s="27"/>
      <c r="NMO22" s="27"/>
      <c r="NMP22" s="27"/>
      <c r="NMQ22" s="28"/>
      <c r="NMR22" s="17"/>
      <c r="NMS22" s="27"/>
      <c r="NMT22" s="27"/>
      <c r="NMU22" s="27"/>
      <c r="NMV22" s="27"/>
      <c r="NMW22" s="27"/>
      <c r="NMX22" s="27"/>
      <c r="NMY22" s="28"/>
      <c r="NMZ22" s="17"/>
      <c r="NNA22" s="27"/>
      <c r="NNB22" s="27"/>
      <c r="NNC22" s="27"/>
      <c r="NND22" s="27"/>
      <c r="NNE22" s="27"/>
      <c r="NNF22" s="27"/>
      <c r="NNG22" s="28"/>
      <c r="NNH22" s="17"/>
      <c r="NNI22" s="27"/>
      <c r="NNJ22" s="27"/>
      <c r="NNK22" s="27"/>
      <c r="NNL22" s="27"/>
      <c r="NNM22" s="27"/>
      <c r="NNN22" s="27"/>
      <c r="NNO22" s="28"/>
      <c r="NNP22" s="17"/>
      <c r="NNQ22" s="27"/>
      <c r="NNR22" s="27"/>
      <c r="NNS22" s="27"/>
      <c r="NNT22" s="27"/>
      <c r="NNU22" s="27"/>
      <c r="NNV22" s="27"/>
      <c r="NNW22" s="28"/>
      <c r="NNX22" s="17"/>
      <c r="NNY22" s="27"/>
      <c r="NNZ22" s="27"/>
      <c r="NOA22" s="27"/>
      <c r="NOB22" s="27"/>
      <c r="NOC22" s="27"/>
      <c r="NOD22" s="27"/>
      <c r="NOE22" s="28"/>
      <c r="NOF22" s="17"/>
      <c r="NOG22" s="27"/>
      <c r="NOH22" s="27"/>
      <c r="NOI22" s="27"/>
      <c r="NOJ22" s="27"/>
      <c r="NOK22" s="27"/>
      <c r="NOL22" s="27"/>
      <c r="NOM22" s="28"/>
      <c r="NON22" s="17"/>
      <c r="NOO22" s="27"/>
      <c r="NOP22" s="27"/>
      <c r="NOQ22" s="27"/>
      <c r="NOR22" s="27"/>
      <c r="NOS22" s="27"/>
      <c r="NOT22" s="27"/>
      <c r="NOU22" s="28"/>
      <c r="NOV22" s="17"/>
      <c r="NOW22" s="27"/>
      <c r="NOX22" s="27"/>
      <c r="NOY22" s="27"/>
      <c r="NOZ22" s="27"/>
      <c r="NPA22" s="27"/>
      <c r="NPB22" s="27"/>
      <c r="NPC22" s="28"/>
      <c r="NPD22" s="17"/>
      <c r="NPE22" s="27"/>
      <c r="NPF22" s="27"/>
      <c r="NPG22" s="27"/>
      <c r="NPH22" s="27"/>
      <c r="NPI22" s="27"/>
      <c r="NPJ22" s="27"/>
      <c r="NPK22" s="28"/>
      <c r="NPL22" s="17"/>
      <c r="NPM22" s="27"/>
      <c r="NPN22" s="27"/>
      <c r="NPO22" s="27"/>
      <c r="NPP22" s="27"/>
      <c r="NPQ22" s="27"/>
      <c r="NPR22" s="27"/>
      <c r="NPS22" s="28"/>
      <c r="NPT22" s="17"/>
      <c r="NPU22" s="27"/>
      <c r="NPV22" s="27"/>
      <c r="NPW22" s="27"/>
      <c r="NPX22" s="27"/>
      <c r="NPY22" s="27"/>
      <c r="NPZ22" s="27"/>
      <c r="NQA22" s="28"/>
      <c r="NQB22" s="17"/>
      <c r="NQC22" s="27"/>
      <c r="NQD22" s="27"/>
      <c r="NQE22" s="27"/>
      <c r="NQF22" s="27"/>
      <c r="NQG22" s="27"/>
      <c r="NQH22" s="27"/>
      <c r="NQI22" s="28"/>
      <c r="NQJ22" s="17"/>
      <c r="NQK22" s="27"/>
      <c r="NQL22" s="27"/>
      <c r="NQM22" s="27"/>
      <c r="NQN22" s="27"/>
      <c r="NQO22" s="27"/>
      <c r="NQP22" s="27"/>
      <c r="NQQ22" s="28"/>
      <c r="NQR22" s="17"/>
      <c r="NQS22" s="27"/>
      <c r="NQT22" s="27"/>
      <c r="NQU22" s="27"/>
      <c r="NQV22" s="27"/>
      <c r="NQW22" s="27"/>
      <c r="NQX22" s="27"/>
      <c r="NQY22" s="28"/>
      <c r="NQZ22" s="17"/>
      <c r="NRA22" s="27"/>
      <c r="NRB22" s="27"/>
      <c r="NRC22" s="27"/>
      <c r="NRD22" s="27"/>
      <c r="NRE22" s="27"/>
      <c r="NRF22" s="27"/>
      <c r="NRG22" s="28"/>
      <c r="NRH22" s="17"/>
      <c r="NRI22" s="27"/>
      <c r="NRJ22" s="27"/>
      <c r="NRK22" s="27"/>
      <c r="NRL22" s="27"/>
      <c r="NRM22" s="27"/>
      <c r="NRN22" s="27"/>
      <c r="NRO22" s="28"/>
      <c r="NRP22" s="17"/>
      <c r="NRQ22" s="27"/>
      <c r="NRR22" s="27"/>
      <c r="NRS22" s="27"/>
      <c r="NRT22" s="27"/>
      <c r="NRU22" s="27"/>
      <c r="NRV22" s="27"/>
      <c r="NRW22" s="28"/>
      <c r="NRX22" s="17"/>
      <c r="NRY22" s="27"/>
      <c r="NRZ22" s="27"/>
      <c r="NSA22" s="27"/>
      <c r="NSB22" s="27"/>
      <c r="NSC22" s="27"/>
      <c r="NSD22" s="27"/>
      <c r="NSE22" s="28"/>
      <c r="NSF22" s="17"/>
      <c r="NSG22" s="27"/>
      <c r="NSH22" s="27"/>
      <c r="NSI22" s="27"/>
      <c r="NSJ22" s="27"/>
      <c r="NSK22" s="27"/>
      <c r="NSL22" s="27"/>
      <c r="NSM22" s="28"/>
      <c r="NSN22" s="17"/>
      <c r="NSO22" s="27"/>
      <c r="NSP22" s="27"/>
      <c r="NSQ22" s="27"/>
      <c r="NSR22" s="27"/>
      <c r="NSS22" s="27"/>
      <c r="NST22" s="27"/>
      <c r="NSU22" s="28"/>
      <c r="NSV22" s="17"/>
      <c r="NSW22" s="27"/>
      <c r="NSX22" s="27"/>
      <c r="NSY22" s="27"/>
      <c r="NSZ22" s="27"/>
      <c r="NTA22" s="27"/>
      <c r="NTB22" s="27"/>
      <c r="NTC22" s="28"/>
      <c r="NTD22" s="17"/>
      <c r="NTE22" s="27"/>
      <c r="NTF22" s="27"/>
      <c r="NTG22" s="27"/>
      <c r="NTH22" s="27"/>
      <c r="NTI22" s="27"/>
      <c r="NTJ22" s="27"/>
      <c r="NTK22" s="28"/>
      <c r="NTL22" s="17"/>
      <c r="NTM22" s="27"/>
      <c r="NTN22" s="27"/>
      <c r="NTO22" s="27"/>
      <c r="NTP22" s="27"/>
      <c r="NTQ22" s="27"/>
      <c r="NTR22" s="27"/>
      <c r="NTS22" s="28"/>
      <c r="NTT22" s="17"/>
      <c r="NTU22" s="27"/>
      <c r="NTV22" s="27"/>
      <c r="NTW22" s="27"/>
      <c r="NTX22" s="27"/>
      <c r="NTY22" s="27"/>
      <c r="NTZ22" s="27"/>
      <c r="NUA22" s="28"/>
      <c r="NUB22" s="17"/>
      <c r="NUC22" s="27"/>
      <c r="NUD22" s="27"/>
      <c r="NUE22" s="27"/>
      <c r="NUF22" s="27"/>
      <c r="NUG22" s="27"/>
      <c r="NUH22" s="27"/>
      <c r="NUI22" s="28"/>
      <c r="NUJ22" s="17"/>
      <c r="NUK22" s="27"/>
      <c r="NUL22" s="27"/>
      <c r="NUM22" s="27"/>
      <c r="NUN22" s="27"/>
      <c r="NUO22" s="27"/>
      <c r="NUP22" s="27"/>
      <c r="NUQ22" s="28"/>
      <c r="NUR22" s="17"/>
      <c r="NUS22" s="27"/>
      <c r="NUT22" s="27"/>
      <c r="NUU22" s="27"/>
      <c r="NUV22" s="27"/>
      <c r="NUW22" s="27"/>
      <c r="NUX22" s="27"/>
      <c r="NUY22" s="28"/>
      <c r="NUZ22" s="17"/>
      <c r="NVA22" s="27"/>
      <c r="NVB22" s="27"/>
      <c r="NVC22" s="27"/>
      <c r="NVD22" s="27"/>
      <c r="NVE22" s="27"/>
      <c r="NVF22" s="27"/>
      <c r="NVG22" s="28"/>
      <c r="NVH22" s="17"/>
      <c r="NVI22" s="27"/>
      <c r="NVJ22" s="27"/>
      <c r="NVK22" s="27"/>
      <c r="NVL22" s="27"/>
      <c r="NVM22" s="27"/>
      <c r="NVN22" s="27"/>
      <c r="NVO22" s="28"/>
      <c r="NVP22" s="17"/>
      <c r="NVQ22" s="27"/>
      <c r="NVR22" s="27"/>
      <c r="NVS22" s="27"/>
      <c r="NVT22" s="27"/>
      <c r="NVU22" s="27"/>
      <c r="NVV22" s="27"/>
      <c r="NVW22" s="28"/>
      <c r="NVX22" s="17"/>
      <c r="NVY22" s="27"/>
      <c r="NVZ22" s="27"/>
      <c r="NWA22" s="27"/>
      <c r="NWB22" s="27"/>
      <c r="NWC22" s="27"/>
      <c r="NWD22" s="27"/>
      <c r="NWE22" s="28"/>
      <c r="NWF22" s="17"/>
      <c r="NWG22" s="27"/>
      <c r="NWH22" s="27"/>
      <c r="NWI22" s="27"/>
      <c r="NWJ22" s="27"/>
      <c r="NWK22" s="27"/>
      <c r="NWL22" s="27"/>
      <c r="NWM22" s="28"/>
      <c r="NWN22" s="17"/>
      <c r="NWO22" s="27"/>
      <c r="NWP22" s="27"/>
      <c r="NWQ22" s="27"/>
      <c r="NWR22" s="27"/>
      <c r="NWS22" s="27"/>
      <c r="NWT22" s="27"/>
      <c r="NWU22" s="28"/>
      <c r="NWV22" s="17"/>
      <c r="NWW22" s="27"/>
      <c r="NWX22" s="27"/>
      <c r="NWY22" s="27"/>
      <c r="NWZ22" s="27"/>
      <c r="NXA22" s="27"/>
      <c r="NXB22" s="27"/>
      <c r="NXC22" s="28"/>
      <c r="NXD22" s="17"/>
      <c r="NXE22" s="27"/>
      <c r="NXF22" s="27"/>
      <c r="NXG22" s="27"/>
      <c r="NXH22" s="27"/>
      <c r="NXI22" s="27"/>
      <c r="NXJ22" s="27"/>
      <c r="NXK22" s="28"/>
      <c r="NXL22" s="17"/>
      <c r="NXM22" s="27"/>
      <c r="NXN22" s="27"/>
      <c r="NXO22" s="27"/>
      <c r="NXP22" s="27"/>
      <c r="NXQ22" s="27"/>
      <c r="NXR22" s="27"/>
      <c r="NXS22" s="28"/>
      <c r="NXT22" s="17"/>
      <c r="NXU22" s="27"/>
      <c r="NXV22" s="27"/>
      <c r="NXW22" s="27"/>
      <c r="NXX22" s="27"/>
      <c r="NXY22" s="27"/>
      <c r="NXZ22" s="27"/>
      <c r="NYA22" s="28"/>
      <c r="NYB22" s="17"/>
      <c r="NYC22" s="27"/>
      <c r="NYD22" s="27"/>
      <c r="NYE22" s="27"/>
      <c r="NYF22" s="27"/>
      <c r="NYG22" s="27"/>
      <c r="NYH22" s="27"/>
      <c r="NYI22" s="28"/>
      <c r="NYJ22" s="17"/>
      <c r="NYK22" s="27"/>
      <c r="NYL22" s="27"/>
      <c r="NYM22" s="27"/>
      <c r="NYN22" s="27"/>
      <c r="NYO22" s="27"/>
      <c r="NYP22" s="27"/>
      <c r="NYQ22" s="28"/>
      <c r="NYR22" s="17"/>
      <c r="NYS22" s="27"/>
      <c r="NYT22" s="27"/>
      <c r="NYU22" s="27"/>
      <c r="NYV22" s="27"/>
      <c r="NYW22" s="27"/>
      <c r="NYX22" s="27"/>
      <c r="NYY22" s="28"/>
      <c r="NYZ22" s="17"/>
      <c r="NZA22" s="27"/>
      <c r="NZB22" s="27"/>
      <c r="NZC22" s="27"/>
      <c r="NZD22" s="27"/>
      <c r="NZE22" s="27"/>
      <c r="NZF22" s="27"/>
      <c r="NZG22" s="28"/>
      <c r="NZH22" s="17"/>
      <c r="NZI22" s="27"/>
      <c r="NZJ22" s="27"/>
      <c r="NZK22" s="27"/>
      <c r="NZL22" s="27"/>
      <c r="NZM22" s="27"/>
      <c r="NZN22" s="27"/>
      <c r="NZO22" s="28"/>
      <c r="NZP22" s="17"/>
      <c r="NZQ22" s="27"/>
      <c r="NZR22" s="27"/>
      <c r="NZS22" s="27"/>
      <c r="NZT22" s="27"/>
      <c r="NZU22" s="27"/>
      <c r="NZV22" s="27"/>
      <c r="NZW22" s="28"/>
      <c r="NZX22" s="17"/>
      <c r="NZY22" s="27"/>
      <c r="NZZ22" s="27"/>
      <c r="OAA22" s="27"/>
      <c r="OAB22" s="27"/>
      <c r="OAC22" s="27"/>
      <c r="OAD22" s="27"/>
      <c r="OAE22" s="28"/>
      <c r="OAF22" s="17"/>
      <c r="OAG22" s="27"/>
      <c r="OAH22" s="27"/>
      <c r="OAI22" s="27"/>
      <c r="OAJ22" s="27"/>
      <c r="OAK22" s="27"/>
      <c r="OAL22" s="27"/>
      <c r="OAM22" s="28"/>
      <c r="OAN22" s="17"/>
      <c r="OAO22" s="27"/>
      <c r="OAP22" s="27"/>
      <c r="OAQ22" s="27"/>
      <c r="OAR22" s="27"/>
      <c r="OAS22" s="27"/>
      <c r="OAT22" s="27"/>
      <c r="OAU22" s="28"/>
      <c r="OAV22" s="17"/>
      <c r="OAW22" s="27"/>
      <c r="OAX22" s="27"/>
      <c r="OAY22" s="27"/>
      <c r="OAZ22" s="27"/>
      <c r="OBA22" s="27"/>
      <c r="OBB22" s="27"/>
      <c r="OBC22" s="28"/>
      <c r="OBD22" s="17"/>
      <c r="OBE22" s="27"/>
      <c r="OBF22" s="27"/>
      <c r="OBG22" s="27"/>
      <c r="OBH22" s="27"/>
      <c r="OBI22" s="27"/>
      <c r="OBJ22" s="27"/>
      <c r="OBK22" s="28"/>
      <c r="OBL22" s="17"/>
      <c r="OBM22" s="27"/>
      <c r="OBN22" s="27"/>
      <c r="OBO22" s="27"/>
      <c r="OBP22" s="27"/>
      <c r="OBQ22" s="27"/>
      <c r="OBR22" s="27"/>
      <c r="OBS22" s="28"/>
      <c r="OBT22" s="17"/>
      <c r="OBU22" s="27"/>
      <c r="OBV22" s="27"/>
      <c r="OBW22" s="27"/>
      <c r="OBX22" s="27"/>
      <c r="OBY22" s="27"/>
      <c r="OBZ22" s="27"/>
      <c r="OCA22" s="28"/>
      <c r="OCB22" s="17"/>
      <c r="OCC22" s="27"/>
      <c r="OCD22" s="27"/>
      <c r="OCE22" s="27"/>
      <c r="OCF22" s="27"/>
      <c r="OCG22" s="27"/>
      <c r="OCH22" s="27"/>
      <c r="OCI22" s="28"/>
      <c r="OCJ22" s="17"/>
      <c r="OCK22" s="27"/>
      <c r="OCL22" s="27"/>
      <c r="OCM22" s="27"/>
      <c r="OCN22" s="27"/>
      <c r="OCO22" s="27"/>
      <c r="OCP22" s="27"/>
      <c r="OCQ22" s="28"/>
      <c r="OCR22" s="17"/>
      <c r="OCS22" s="27"/>
      <c r="OCT22" s="27"/>
      <c r="OCU22" s="27"/>
      <c r="OCV22" s="27"/>
      <c r="OCW22" s="27"/>
      <c r="OCX22" s="27"/>
      <c r="OCY22" s="28"/>
      <c r="OCZ22" s="17"/>
      <c r="ODA22" s="27"/>
      <c r="ODB22" s="27"/>
      <c r="ODC22" s="27"/>
      <c r="ODD22" s="27"/>
      <c r="ODE22" s="27"/>
      <c r="ODF22" s="27"/>
      <c r="ODG22" s="28"/>
      <c r="ODH22" s="17"/>
      <c r="ODI22" s="27"/>
      <c r="ODJ22" s="27"/>
      <c r="ODK22" s="27"/>
      <c r="ODL22" s="27"/>
      <c r="ODM22" s="27"/>
      <c r="ODN22" s="27"/>
      <c r="ODO22" s="28"/>
      <c r="ODP22" s="17"/>
      <c r="ODQ22" s="27"/>
      <c r="ODR22" s="27"/>
      <c r="ODS22" s="27"/>
      <c r="ODT22" s="27"/>
      <c r="ODU22" s="27"/>
      <c r="ODV22" s="27"/>
      <c r="ODW22" s="28"/>
      <c r="ODX22" s="17"/>
      <c r="ODY22" s="27"/>
      <c r="ODZ22" s="27"/>
      <c r="OEA22" s="27"/>
      <c r="OEB22" s="27"/>
      <c r="OEC22" s="27"/>
      <c r="OED22" s="27"/>
      <c r="OEE22" s="28"/>
      <c r="OEF22" s="17"/>
      <c r="OEG22" s="27"/>
      <c r="OEH22" s="27"/>
      <c r="OEI22" s="27"/>
      <c r="OEJ22" s="27"/>
      <c r="OEK22" s="27"/>
      <c r="OEL22" s="27"/>
      <c r="OEM22" s="28"/>
      <c r="OEN22" s="17"/>
      <c r="OEO22" s="27"/>
      <c r="OEP22" s="27"/>
      <c r="OEQ22" s="27"/>
      <c r="OER22" s="27"/>
      <c r="OES22" s="27"/>
      <c r="OET22" s="27"/>
      <c r="OEU22" s="28"/>
      <c r="OEV22" s="17"/>
      <c r="OEW22" s="27"/>
      <c r="OEX22" s="27"/>
      <c r="OEY22" s="27"/>
      <c r="OEZ22" s="27"/>
      <c r="OFA22" s="27"/>
      <c r="OFB22" s="27"/>
      <c r="OFC22" s="28"/>
      <c r="OFD22" s="17"/>
      <c r="OFE22" s="27"/>
      <c r="OFF22" s="27"/>
      <c r="OFG22" s="27"/>
      <c r="OFH22" s="27"/>
      <c r="OFI22" s="27"/>
      <c r="OFJ22" s="27"/>
      <c r="OFK22" s="28"/>
      <c r="OFL22" s="17"/>
      <c r="OFM22" s="27"/>
      <c r="OFN22" s="27"/>
      <c r="OFO22" s="27"/>
      <c r="OFP22" s="27"/>
      <c r="OFQ22" s="27"/>
      <c r="OFR22" s="27"/>
      <c r="OFS22" s="28"/>
      <c r="OFT22" s="17"/>
      <c r="OFU22" s="27"/>
      <c r="OFV22" s="27"/>
      <c r="OFW22" s="27"/>
      <c r="OFX22" s="27"/>
      <c r="OFY22" s="27"/>
      <c r="OFZ22" s="27"/>
      <c r="OGA22" s="28"/>
      <c r="OGB22" s="17"/>
      <c r="OGC22" s="27"/>
      <c r="OGD22" s="27"/>
      <c r="OGE22" s="27"/>
      <c r="OGF22" s="27"/>
      <c r="OGG22" s="27"/>
      <c r="OGH22" s="27"/>
      <c r="OGI22" s="28"/>
      <c r="OGJ22" s="17"/>
      <c r="OGK22" s="27"/>
      <c r="OGL22" s="27"/>
      <c r="OGM22" s="27"/>
      <c r="OGN22" s="27"/>
      <c r="OGO22" s="27"/>
      <c r="OGP22" s="27"/>
      <c r="OGQ22" s="28"/>
      <c r="OGR22" s="17"/>
      <c r="OGS22" s="27"/>
      <c r="OGT22" s="27"/>
      <c r="OGU22" s="27"/>
      <c r="OGV22" s="27"/>
      <c r="OGW22" s="27"/>
      <c r="OGX22" s="27"/>
      <c r="OGY22" s="28"/>
      <c r="OGZ22" s="17"/>
      <c r="OHA22" s="27"/>
      <c r="OHB22" s="27"/>
      <c r="OHC22" s="27"/>
      <c r="OHD22" s="27"/>
      <c r="OHE22" s="27"/>
      <c r="OHF22" s="27"/>
      <c r="OHG22" s="28"/>
      <c r="OHH22" s="17"/>
      <c r="OHI22" s="27"/>
      <c r="OHJ22" s="27"/>
      <c r="OHK22" s="27"/>
      <c r="OHL22" s="27"/>
      <c r="OHM22" s="27"/>
      <c r="OHN22" s="27"/>
      <c r="OHO22" s="28"/>
      <c r="OHP22" s="17"/>
      <c r="OHQ22" s="27"/>
      <c r="OHR22" s="27"/>
      <c r="OHS22" s="27"/>
      <c r="OHT22" s="27"/>
      <c r="OHU22" s="27"/>
      <c r="OHV22" s="27"/>
      <c r="OHW22" s="28"/>
      <c r="OHX22" s="17"/>
      <c r="OHY22" s="27"/>
      <c r="OHZ22" s="27"/>
      <c r="OIA22" s="27"/>
      <c r="OIB22" s="27"/>
      <c r="OIC22" s="27"/>
      <c r="OID22" s="27"/>
      <c r="OIE22" s="28"/>
      <c r="OIF22" s="17"/>
      <c r="OIG22" s="27"/>
      <c r="OIH22" s="27"/>
      <c r="OII22" s="27"/>
      <c r="OIJ22" s="27"/>
      <c r="OIK22" s="27"/>
      <c r="OIL22" s="27"/>
      <c r="OIM22" s="28"/>
      <c r="OIN22" s="17"/>
      <c r="OIO22" s="27"/>
      <c r="OIP22" s="27"/>
      <c r="OIQ22" s="27"/>
      <c r="OIR22" s="27"/>
      <c r="OIS22" s="27"/>
      <c r="OIT22" s="27"/>
      <c r="OIU22" s="28"/>
      <c r="OIV22" s="17"/>
      <c r="OIW22" s="27"/>
      <c r="OIX22" s="27"/>
      <c r="OIY22" s="27"/>
      <c r="OIZ22" s="27"/>
      <c r="OJA22" s="27"/>
      <c r="OJB22" s="27"/>
      <c r="OJC22" s="28"/>
      <c r="OJD22" s="17"/>
      <c r="OJE22" s="27"/>
      <c r="OJF22" s="27"/>
      <c r="OJG22" s="27"/>
      <c r="OJH22" s="27"/>
      <c r="OJI22" s="27"/>
      <c r="OJJ22" s="27"/>
      <c r="OJK22" s="28"/>
      <c r="OJL22" s="17"/>
      <c r="OJM22" s="27"/>
      <c r="OJN22" s="27"/>
      <c r="OJO22" s="27"/>
      <c r="OJP22" s="27"/>
      <c r="OJQ22" s="27"/>
      <c r="OJR22" s="27"/>
      <c r="OJS22" s="28"/>
      <c r="OJT22" s="17"/>
      <c r="OJU22" s="27"/>
      <c r="OJV22" s="27"/>
      <c r="OJW22" s="27"/>
      <c r="OJX22" s="27"/>
      <c r="OJY22" s="27"/>
      <c r="OJZ22" s="27"/>
      <c r="OKA22" s="28"/>
      <c r="OKB22" s="17"/>
      <c r="OKC22" s="27"/>
      <c r="OKD22" s="27"/>
      <c r="OKE22" s="27"/>
      <c r="OKF22" s="27"/>
      <c r="OKG22" s="27"/>
      <c r="OKH22" s="27"/>
      <c r="OKI22" s="28"/>
      <c r="OKJ22" s="17"/>
      <c r="OKK22" s="27"/>
      <c r="OKL22" s="27"/>
      <c r="OKM22" s="27"/>
      <c r="OKN22" s="27"/>
      <c r="OKO22" s="27"/>
      <c r="OKP22" s="27"/>
      <c r="OKQ22" s="28"/>
      <c r="OKR22" s="17"/>
      <c r="OKS22" s="27"/>
      <c r="OKT22" s="27"/>
      <c r="OKU22" s="27"/>
      <c r="OKV22" s="27"/>
      <c r="OKW22" s="27"/>
      <c r="OKX22" s="27"/>
      <c r="OKY22" s="28"/>
      <c r="OKZ22" s="17"/>
      <c r="OLA22" s="27"/>
      <c r="OLB22" s="27"/>
      <c r="OLC22" s="27"/>
      <c r="OLD22" s="27"/>
      <c r="OLE22" s="27"/>
      <c r="OLF22" s="27"/>
      <c r="OLG22" s="28"/>
      <c r="OLH22" s="17"/>
      <c r="OLI22" s="27"/>
      <c r="OLJ22" s="27"/>
      <c r="OLK22" s="27"/>
      <c r="OLL22" s="27"/>
      <c r="OLM22" s="27"/>
      <c r="OLN22" s="27"/>
      <c r="OLO22" s="28"/>
      <c r="OLP22" s="17"/>
      <c r="OLQ22" s="27"/>
      <c r="OLR22" s="27"/>
      <c r="OLS22" s="27"/>
      <c r="OLT22" s="27"/>
      <c r="OLU22" s="27"/>
      <c r="OLV22" s="27"/>
      <c r="OLW22" s="28"/>
      <c r="OLX22" s="17"/>
      <c r="OLY22" s="27"/>
      <c r="OLZ22" s="27"/>
      <c r="OMA22" s="27"/>
      <c r="OMB22" s="27"/>
      <c r="OMC22" s="27"/>
      <c r="OMD22" s="27"/>
      <c r="OME22" s="28"/>
      <c r="OMF22" s="17"/>
      <c r="OMG22" s="27"/>
      <c r="OMH22" s="27"/>
      <c r="OMI22" s="27"/>
      <c r="OMJ22" s="27"/>
      <c r="OMK22" s="27"/>
      <c r="OML22" s="27"/>
      <c r="OMM22" s="28"/>
      <c r="OMN22" s="17"/>
      <c r="OMO22" s="27"/>
      <c r="OMP22" s="27"/>
      <c r="OMQ22" s="27"/>
      <c r="OMR22" s="27"/>
      <c r="OMS22" s="27"/>
      <c r="OMT22" s="27"/>
      <c r="OMU22" s="28"/>
      <c r="OMV22" s="17"/>
      <c r="OMW22" s="27"/>
      <c r="OMX22" s="27"/>
      <c r="OMY22" s="27"/>
      <c r="OMZ22" s="27"/>
      <c r="ONA22" s="27"/>
      <c r="ONB22" s="27"/>
      <c r="ONC22" s="28"/>
      <c r="OND22" s="17"/>
      <c r="ONE22" s="27"/>
      <c r="ONF22" s="27"/>
      <c r="ONG22" s="27"/>
      <c r="ONH22" s="27"/>
      <c r="ONI22" s="27"/>
      <c r="ONJ22" s="27"/>
      <c r="ONK22" s="28"/>
      <c r="ONL22" s="17"/>
      <c r="ONM22" s="27"/>
      <c r="ONN22" s="27"/>
      <c r="ONO22" s="27"/>
      <c r="ONP22" s="27"/>
      <c r="ONQ22" s="27"/>
      <c r="ONR22" s="27"/>
      <c r="ONS22" s="28"/>
      <c r="ONT22" s="17"/>
      <c r="ONU22" s="27"/>
      <c r="ONV22" s="27"/>
      <c r="ONW22" s="27"/>
      <c r="ONX22" s="27"/>
      <c r="ONY22" s="27"/>
      <c r="ONZ22" s="27"/>
      <c r="OOA22" s="28"/>
      <c r="OOB22" s="17"/>
      <c r="OOC22" s="27"/>
      <c r="OOD22" s="27"/>
      <c r="OOE22" s="27"/>
      <c r="OOF22" s="27"/>
      <c r="OOG22" s="27"/>
      <c r="OOH22" s="27"/>
      <c r="OOI22" s="28"/>
      <c r="OOJ22" s="17"/>
      <c r="OOK22" s="27"/>
      <c r="OOL22" s="27"/>
      <c r="OOM22" s="27"/>
      <c r="OON22" s="27"/>
      <c r="OOO22" s="27"/>
      <c r="OOP22" s="27"/>
      <c r="OOQ22" s="28"/>
      <c r="OOR22" s="17"/>
      <c r="OOS22" s="27"/>
      <c r="OOT22" s="27"/>
      <c r="OOU22" s="27"/>
      <c r="OOV22" s="27"/>
      <c r="OOW22" s="27"/>
      <c r="OOX22" s="27"/>
      <c r="OOY22" s="28"/>
      <c r="OOZ22" s="17"/>
      <c r="OPA22" s="27"/>
      <c r="OPB22" s="27"/>
      <c r="OPC22" s="27"/>
      <c r="OPD22" s="27"/>
      <c r="OPE22" s="27"/>
      <c r="OPF22" s="27"/>
      <c r="OPG22" s="28"/>
      <c r="OPH22" s="17"/>
      <c r="OPI22" s="27"/>
      <c r="OPJ22" s="27"/>
      <c r="OPK22" s="27"/>
      <c r="OPL22" s="27"/>
      <c r="OPM22" s="27"/>
      <c r="OPN22" s="27"/>
      <c r="OPO22" s="28"/>
      <c r="OPP22" s="17"/>
      <c r="OPQ22" s="27"/>
      <c r="OPR22" s="27"/>
      <c r="OPS22" s="27"/>
      <c r="OPT22" s="27"/>
      <c r="OPU22" s="27"/>
      <c r="OPV22" s="27"/>
      <c r="OPW22" s="28"/>
      <c r="OPX22" s="17"/>
      <c r="OPY22" s="27"/>
      <c r="OPZ22" s="27"/>
      <c r="OQA22" s="27"/>
      <c r="OQB22" s="27"/>
      <c r="OQC22" s="27"/>
      <c r="OQD22" s="27"/>
      <c r="OQE22" s="28"/>
      <c r="OQF22" s="17"/>
      <c r="OQG22" s="27"/>
      <c r="OQH22" s="27"/>
      <c r="OQI22" s="27"/>
      <c r="OQJ22" s="27"/>
      <c r="OQK22" s="27"/>
      <c r="OQL22" s="27"/>
      <c r="OQM22" s="28"/>
      <c r="OQN22" s="17"/>
      <c r="OQO22" s="27"/>
      <c r="OQP22" s="27"/>
      <c r="OQQ22" s="27"/>
      <c r="OQR22" s="27"/>
      <c r="OQS22" s="27"/>
      <c r="OQT22" s="27"/>
      <c r="OQU22" s="28"/>
      <c r="OQV22" s="17"/>
      <c r="OQW22" s="27"/>
      <c r="OQX22" s="27"/>
      <c r="OQY22" s="27"/>
      <c r="OQZ22" s="27"/>
      <c r="ORA22" s="27"/>
      <c r="ORB22" s="27"/>
      <c r="ORC22" s="28"/>
      <c r="ORD22" s="17"/>
      <c r="ORE22" s="27"/>
      <c r="ORF22" s="27"/>
      <c r="ORG22" s="27"/>
      <c r="ORH22" s="27"/>
      <c r="ORI22" s="27"/>
      <c r="ORJ22" s="27"/>
      <c r="ORK22" s="28"/>
      <c r="ORL22" s="17"/>
      <c r="ORM22" s="27"/>
      <c r="ORN22" s="27"/>
      <c r="ORO22" s="27"/>
      <c r="ORP22" s="27"/>
      <c r="ORQ22" s="27"/>
      <c r="ORR22" s="27"/>
      <c r="ORS22" s="28"/>
      <c r="ORT22" s="17"/>
      <c r="ORU22" s="27"/>
      <c r="ORV22" s="27"/>
      <c r="ORW22" s="27"/>
      <c r="ORX22" s="27"/>
      <c r="ORY22" s="27"/>
      <c r="ORZ22" s="27"/>
      <c r="OSA22" s="28"/>
      <c r="OSB22" s="17"/>
      <c r="OSC22" s="27"/>
      <c r="OSD22" s="27"/>
      <c r="OSE22" s="27"/>
      <c r="OSF22" s="27"/>
      <c r="OSG22" s="27"/>
      <c r="OSH22" s="27"/>
      <c r="OSI22" s="28"/>
      <c r="OSJ22" s="17"/>
      <c r="OSK22" s="27"/>
      <c r="OSL22" s="27"/>
      <c r="OSM22" s="27"/>
      <c r="OSN22" s="27"/>
      <c r="OSO22" s="27"/>
      <c r="OSP22" s="27"/>
      <c r="OSQ22" s="28"/>
      <c r="OSR22" s="17"/>
      <c r="OSS22" s="27"/>
      <c r="OST22" s="27"/>
      <c r="OSU22" s="27"/>
      <c r="OSV22" s="27"/>
      <c r="OSW22" s="27"/>
      <c r="OSX22" s="27"/>
      <c r="OSY22" s="28"/>
      <c r="OSZ22" s="17"/>
      <c r="OTA22" s="27"/>
      <c r="OTB22" s="27"/>
      <c r="OTC22" s="27"/>
      <c r="OTD22" s="27"/>
      <c r="OTE22" s="27"/>
      <c r="OTF22" s="27"/>
      <c r="OTG22" s="28"/>
      <c r="OTH22" s="17"/>
      <c r="OTI22" s="27"/>
      <c r="OTJ22" s="27"/>
      <c r="OTK22" s="27"/>
      <c r="OTL22" s="27"/>
      <c r="OTM22" s="27"/>
      <c r="OTN22" s="27"/>
      <c r="OTO22" s="28"/>
      <c r="OTP22" s="17"/>
      <c r="OTQ22" s="27"/>
      <c r="OTR22" s="27"/>
      <c r="OTS22" s="27"/>
      <c r="OTT22" s="27"/>
      <c r="OTU22" s="27"/>
      <c r="OTV22" s="27"/>
      <c r="OTW22" s="28"/>
      <c r="OTX22" s="17"/>
      <c r="OTY22" s="27"/>
      <c r="OTZ22" s="27"/>
      <c r="OUA22" s="27"/>
      <c r="OUB22" s="27"/>
      <c r="OUC22" s="27"/>
      <c r="OUD22" s="27"/>
      <c r="OUE22" s="28"/>
      <c r="OUF22" s="17"/>
      <c r="OUG22" s="27"/>
      <c r="OUH22" s="27"/>
      <c r="OUI22" s="27"/>
      <c r="OUJ22" s="27"/>
      <c r="OUK22" s="27"/>
      <c r="OUL22" s="27"/>
      <c r="OUM22" s="28"/>
      <c r="OUN22" s="17"/>
      <c r="OUO22" s="27"/>
      <c r="OUP22" s="27"/>
      <c r="OUQ22" s="27"/>
      <c r="OUR22" s="27"/>
      <c r="OUS22" s="27"/>
      <c r="OUT22" s="27"/>
      <c r="OUU22" s="28"/>
      <c r="OUV22" s="17"/>
      <c r="OUW22" s="27"/>
      <c r="OUX22" s="27"/>
      <c r="OUY22" s="27"/>
      <c r="OUZ22" s="27"/>
      <c r="OVA22" s="27"/>
      <c r="OVB22" s="27"/>
      <c r="OVC22" s="28"/>
      <c r="OVD22" s="17"/>
      <c r="OVE22" s="27"/>
      <c r="OVF22" s="27"/>
      <c r="OVG22" s="27"/>
      <c r="OVH22" s="27"/>
      <c r="OVI22" s="27"/>
      <c r="OVJ22" s="27"/>
      <c r="OVK22" s="28"/>
      <c r="OVL22" s="17"/>
      <c r="OVM22" s="27"/>
      <c r="OVN22" s="27"/>
      <c r="OVO22" s="27"/>
      <c r="OVP22" s="27"/>
      <c r="OVQ22" s="27"/>
      <c r="OVR22" s="27"/>
      <c r="OVS22" s="28"/>
      <c r="OVT22" s="17"/>
      <c r="OVU22" s="27"/>
      <c r="OVV22" s="27"/>
      <c r="OVW22" s="27"/>
      <c r="OVX22" s="27"/>
      <c r="OVY22" s="27"/>
      <c r="OVZ22" s="27"/>
      <c r="OWA22" s="28"/>
      <c r="OWB22" s="17"/>
      <c r="OWC22" s="27"/>
      <c r="OWD22" s="27"/>
      <c r="OWE22" s="27"/>
      <c r="OWF22" s="27"/>
      <c r="OWG22" s="27"/>
      <c r="OWH22" s="27"/>
      <c r="OWI22" s="28"/>
      <c r="OWJ22" s="17"/>
      <c r="OWK22" s="27"/>
      <c r="OWL22" s="27"/>
      <c r="OWM22" s="27"/>
      <c r="OWN22" s="27"/>
      <c r="OWO22" s="27"/>
      <c r="OWP22" s="27"/>
      <c r="OWQ22" s="28"/>
      <c r="OWR22" s="17"/>
      <c r="OWS22" s="27"/>
      <c r="OWT22" s="27"/>
      <c r="OWU22" s="27"/>
      <c r="OWV22" s="27"/>
      <c r="OWW22" s="27"/>
      <c r="OWX22" s="27"/>
      <c r="OWY22" s="28"/>
      <c r="OWZ22" s="17"/>
      <c r="OXA22" s="27"/>
      <c r="OXB22" s="27"/>
      <c r="OXC22" s="27"/>
      <c r="OXD22" s="27"/>
      <c r="OXE22" s="27"/>
      <c r="OXF22" s="27"/>
      <c r="OXG22" s="28"/>
      <c r="OXH22" s="17"/>
      <c r="OXI22" s="27"/>
      <c r="OXJ22" s="27"/>
      <c r="OXK22" s="27"/>
      <c r="OXL22" s="27"/>
      <c r="OXM22" s="27"/>
      <c r="OXN22" s="27"/>
      <c r="OXO22" s="28"/>
      <c r="OXP22" s="17"/>
      <c r="OXQ22" s="27"/>
      <c r="OXR22" s="27"/>
      <c r="OXS22" s="27"/>
      <c r="OXT22" s="27"/>
      <c r="OXU22" s="27"/>
      <c r="OXV22" s="27"/>
      <c r="OXW22" s="28"/>
      <c r="OXX22" s="17"/>
      <c r="OXY22" s="27"/>
      <c r="OXZ22" s="27"/>
      <c r="OYA22" s="27"/>
      <c r="OYB22" s="27"/>
      <c r="OYC22" s="27"/>
      <c r="OYD22" s="27"/>
      <c r="OYE22" s="28"/>
      <c r="OYF22" s="17"/>
      <c r="OYG22" s="27"/>
      <c r="OYH22" s="27"/>
      <c r="OYI22" s="27"/>
      <c r="OYJ22" s="27"/>
      <c r="OYK22" s="27"/>
      <c r="OYL22" s="27"/>
      <c r="OYM22" s="28"/>
      <c r="OYN22" s="17"/>
      <c r="OYO22" s="27"/>
      <c r="OYP22" s="27"/>
      <c r="OYQ22" s="27"/>
      <c r="OYR22" s="27"/>
      <c r="OYS22" s="27"/>
      <c r="OYT22" s="27"/>
      <c r="OYU22" s="28"/>
      <c r="OYV22" s="17"/>
      <c r="OYW22" s="27"/>
      <c r="OYX22" s="27"/>
      <c r="OYY22" s="27"/>
      <c r="OYZ22" s="27"/>
      <c r="OZA22" s="27"/>
      <c r="OZB22" s="27"/>
      <c r="OZC22" s="28"/>
      <c r="OZD22" s="17"/>
      <c r="OZE22" s="27"/>
      <c r="OZF22" s="27"/>
      <c r="OZG22" s="27"/>
      <c r="OZH22" s="27"/>
      <c r="OZI22" s="27"/>
      <c r="OZJ22" s="27"/>
      <c r="OZK22" s="28"/>
      <c r="OZL22" s="17"/>
      <c r="OZM22" s="27"/>
      <c r="OZN22" s="27"/>
      <c r="OZO22" s="27"/>
      <c r="OZP22" s="27"/>
      <c r="OZQ22" s="27"/>
      <c r="OZR22" s="27"/>
      <c r="OZS22" s="28"/>
      <c r="OZT22" s="17"/>
      <c r="OZU22" s="27"/>
      <c r="OZV22" s="27"/>
      <c r="OZW22" s="27"/>
      <c r="OZX22" s="27"/>
      <c r="OZY22" s="27"/>
      <c r="OZZ22" s="27"/>
      <c r="PAA22" s="28"/>
      <c r="PAB22" s="17"/>
      <c r="PAC22" s="27"/>
      <c r="PAD22" s="27"/>
      <c r="PAE22" s="27"/>
      <c r="PAF22" s="27"/>
      <c r="PAG22" s="27"/>
      <c r="PAH22" s="27"/>
      <c r="PAI22" s="28"/>
      <c r="PAJ22" s="17"/>
      <c r="PAK22" s="27"/>
      <c r="PAL22" s="27"/>
      <c r="PAM22" s="27"/>
      <c r="PAN22" s="27"/>
      <c r="PAO22" s="27"/>
      <c r="PAP22" s="27"/>
      <c r="PAQ22" s="28"/>
      <c r="PAR22" s="17"/>
      <c r="PAS22" s="27"/>
      <c r="PAT22" s="27"/>
      <c r="PAU22" s="27"/>
      <c r="PAV22" s="27"/>
      <c r="PAW22" s="27"/>
      <c r="PAX22" s="27"/>
      <c r="PAY22" s="28"/>
      <c r="PAZ22" s="17"/>
      <c r="PBA22" s="27"/>
      <c r="PBB22" s="27"/>
      <c r="PBC22" s="27"/>
      <c r="PBD22" s="27"/>
      <c r="PBE22" s="27"/>
      <c r="PBF22" s="27"/>
      <c r="PBG22" s="28"/>
      <c r="PBH22" s="17"/>
      <c r="PBI22" s="27"/>
      <c r="PBJ22" s="27"/>
      <c r="PBK22" s="27"/>
      <c r="PBL22" s="27"/>
      <c r="PBM22" s="27"/>
      <c r="PBN22" s="27"/>
      <c r="PBO22" s="28"/>
      <c r="PBP22" s="17"/>
      <c r="PBQ22" s="27"/>
      <c r="PBR22" s="27"/>
      <c r="PBS22" s="27"/>
      <c r="PBT22" s="27"/>
      <c r="PBU22" s="27"/>
      <c r="PBV22" s="27"/>
      <c r="PBW22" s="28"/>
      <c r="PBX22" s="17"/>
      <c r="PBY22" s="27"/>
      <c r="PBZ22" s="27"/>
      <c r="PCA22" s="27"/>
      <c r="PCB22" s="27"/>
      <c r="PCC22" s="27"/>
      <c r="PCD22" s="27"/>
      <c r="PCE22" s="28"/>
      <c r="PCF22" s="17"/>
      <c r="PCG22" s="27"/>
      <c r="PCH22" s="27"/>
      <c r="PCI22" s="27"/>
      <c r="PCJ22" s="27"/>
      <c r="PCK22" s="27"/>
      <c r="PCL22" s="27"/>
      <c r="PCM22" s="28"/>
      <c r="PCN22" s="17"/>
      <c r="PCO22" s="27"/>
      <c r="PCP22" s="27"/>
      <c r="PCQ22" s="27"/>
      <c r="PCR22" s="27"/>
      <c r="PCS22" s="27"/>
      <c r="PCT22" s="27"/>
      <c r="PCU22" s="28"/>
      <c r="PCV22" s="17"/>
      <c r="PCW22" s="27"/>
      <c r="PCX22" s="27"/>
      <c r="PCY22" s="27"/>
      <c r="PCZ22" s="27"/>
      <c r="PDA22" s="27"/>
      <c r="PDB22" s="27"/>
      <c r="PDC22" s="28"/>
      <c r="PDD22" s="17"/>
      <c r="PDE22" s="27"/>
      <c r="PDF22" s="27"/>
      <c r="PDG22" s="27"/>
      <c r="PDH22" s="27"/>
      <c r="PDI22" s="27"/>
      <c r="PDJ22" s="27"/>
      <c r="PDK22" s="28"/>
      <c r="PDL22" s="17"/>
      <c r="PDM22" s="27"/>
      <c r="PDN22" s="27"/>
      <c r="PDO22" s="27"/>
      <c r="PDP22" s="27"/>
      <c r="PDQ22" s="27"/>
      <c r="PDR22" s="27"/>
      <c r="PDS22" s="28"/>
      <c r="PDT22" s="17"/>
      <c r="PDU22" s="27"/>
      <c r="PDV22" s="27"/>
      <c r="PDW22" s="27"/>
      <c r="PDX22" s="27"/>
      <c r="PDY22" s="27"/>
      <c r="PDZ22" s="27"/>
      <c r="PEA22" s="28"/>
      <c r="PEB22" s="17"/>
      <c r="PEC22" s="27"/>
      <c r="PED22" s="27"/>
      <c r="PEE22" s="27"/>
      <c r="PEF22" s="27"/>
      <c r="PEG22" s="27"/>
      <c r="PEH22" s="27"/>
      <c r="PEI22" s="28"/>
      <c r="PEJ22" s="17"/>
      <c r="PEK22" s="27"/>
      <c r="PEL22" s="27"/>
      <c r="PEM22" s="27"/>
      <c r="PEN22" s="27"/>
      <c r="PEO22" s="27"/>
      <c r="PEP22" s="27"/>
      <c r="PEQ22" s="28"/>
      <c r="PER22" s="17"/>
      <c r="PES22" s="27"/>
      <c r="PET22" s="27"/>
      <c r="PEU22" s="27"/>
      <c r="PEV22" s="27"/>
      <c r="PEW22" s="27"/>
      <c r="PEX22" s="27"/>
      <c r="PEY22" s="28"/>
      <c r="PEZ22" s="17"/>
      <c r="PFA22" s="27"/>
      <c r="PFB22" s="27"/>
      <c r="PFC22" s="27"/>
      <c r="PFD22" s="27"/>
      <c r="PFE22" s="27"/>
      <c r="PFF22" s="27"/>
      <c r="PFG22" s="28"/>
      <c r="PFH22" s="17"/>
      <c r="PFI22" s="27"/>
      <c r="PFJ22" s="27"/>
      <c r="PFK22" s="27"/>
      <c r="PFL22" s="27"/>
      <c r="PFM22" s="27"/>
      <c r="PFN22" s="27"/>
      <c r="PFO22" s="28"/>
      <c r="PFP22" s="17"/>
      <c r="PFQ22" s="27"/>
      <c r="PFR22" s="27"/>
      <c r="PFS22" s="27"/>
      <c r="PFT22" s="27"/>
      <c r="PFU22" s="27"/>
      <c r="PFV22" s="27"/>
      <c r="PFW22" s="28"/>
      <c r="PFX22" s="17"/>
      <c r="PFY22" s="27"/>
      <c r="PFZ22" s="27"/>
      <c r="PGA22" s="27"/>
      <c r="PGB22" s="27"/>
      <c r="PGC22" s="27"/>
      <c r="PGD22" s="27"/>
      <c r="PGE22" s="28"/>
      <c r="PGF22" s="17"/>
      <c r="PGG22" s="27"/>
      <c r="PGH22" s="27"/>
      <c r="PGI22" s="27"/>
      <c r="PGJ22" s="27"/>
      <c r="PGK22" s="27"/>
      <c r="PGL22" s="27"/>
      <c r="PGM22" s="28"/>
      <c r="PGN22" s="17"/>
      <c r="PGO22" s="27"/>
      <c r="PGP22" s="27"/>
      <c r="PGQ22" s="27"/>
      <c r="PGR22" s="27"/>
      <c r="PGS22" s="27"/>
      <c r="PGT22" s="27"/>
      <c r="PGU22" s="28"/>
      <c r="PGV22" s="17"/>
      <c r="PGW22" s="27"/>
      <c r="PGX22" s="27"/>
      <c r="PGY22" s="27"/>
      <c r="PGZ22" s="27"/>
      <c r="PHA22" s="27"/>
      <c r="PHB22" s="27"/>
      <c r="PHC22" s="28"/>
      <c r="PHD22" s="17"/>
      <c r="PHE22" s="27"/>
      <c r="PHF22" s="27"/>
      <c r="PHG22" s="27"/>
      <c r="PHH22" s="27"/>
      <c r="PHI22" s="27"/>
      <c r="PHJ22" s="27"/>
      <c r="PHK22" s="28"/>
      <c r="PHL22" s="17"/>
      <c r="PHM22" s="27"/>
      <c r="PHN22" s="27"/>
      <c r="PHO22" s="27"/>
      <c r="PHP22" s="27"/>
      <c r="PHQ22" s="27"/>
      <c r="PHR22" s="27"/>
      <c r="PHS22" s="28"/>
      <c r="PHT22" s="17"/>
      <c r="PHU22" s="27"/>
      <c r="PHV22" s="27"/>
      <c r="PHW22" s="27"/>
      <c r="PHX22" s="27"/>
      <c r="PHY22" s="27"/>
      <c r="PHZ22" s="27"/>
      <c r="PIA22" s="28"/>
      <c r="PIB22" s="17"/>
      <c r="PIC22" s="27"/>
      <c r="PID22" s="27"/>
      <c r="PIE22" s="27"/>
      <c r="PIF22" s="27"/>
      <c r="PIG22" s="27"/>
      <c r="PIH22" s="27"/>
      <c r="PII22" s="28"/>
      <c r="PIJ22" s="17"/>
      <c r="PIK22" s="27"/>
      <c r="PIL22" s="27"/>
      <c r="PIM22" s="27"/>
      <c r="PIN22" s="27"/>
      <c r="PIO22" s="27"/>
      <c r="PIP22" s="27"/>
      <c r="PIQ22" s="28"/>
      <c r="PIR22" s="17"/>
      <c r="PIS22" s="27"/>
      <c r="PIT22" s="27"/>
      <c r="PIU22" s="27"/>
      <c r="PIV22" s="27"/>
      <c r="PIW22" s="27"/>
      <c r="PIX22" s="27"/>
      <c r="PIY22" s="28"/>
      <c r="PIZ22" s="17"/>
      <c r="PJA22" s="27"/>
      <c r="PJB22" s="27"/>
      <c r="PJC22" s="27"/>
      <c r="PJD22" s="27"/>
      <c r="PJE22" s="27"/>
      <c r="PJF22" s="27"/>
      <c r="PJG22" s="28"/>
      <c r="PJH22" s="17"/>
      <c r="PJI22" s="27"/>
      <c r="PJJ22" s="27"/>
      <c r="PJK22" s="27"/>
      <c r="PJL22" s="27"/>
      <c r="PJM22" s="27"/>
      <c r="PJN22" s="27"/>
      <c r="PJO22" s="28"/>
      <c r="PJP22" s="17"/>
      <c r="PJQ22" s="27"/>
      <c r="PJR22" s="27"/>
      <c r="PJS22" s="27"/>
      <c r="PJT22" s="27"/>
      <c r="PJU22" s="27"/>
      <c r="PJV22" s="27"/>
      <c r="PJW22" s="28"/>
      <c r="PJX22" s="17"/>
      <c r="PJY22" s="27"/>
      <c r="PJZ22" s="27"/>
      <c r="PKA22" s="27"/>
      <c r="PKB22" s="27"/>
      <c r="PKC22" s="27"/>
      <c r="PKD22" s="27"/>
      <c r="PKE22" s="28"/>
      <c r="PKF22" s="17"/>
      <c r="PKG22" s="27"/>
      <c r="PKH22" s="27"/>
      <c r="PKI22" s="27"/>
      <c r="PKJ22" s="27"/>
      <c r="PKK22" s="27"/>
      <c r="PKL22" s="27"/>
      <c r="PKM22" s="28"/>
      <c r="PKN22" s="17"/>
      <c r="PKO22" s="27"/>
      <c r="PKP22" s="27"/>
      <c r="PKQ22" s="27"/>
      <c r="PKR22" s="27"/>
      <c r="PKS22" s="27"/>
      <c r="PKT22" s="27"/>
      <c r="PKU22" s="28"/>
      <c r="PKV22" s="17"/>
      <c r="PKW22" s="27"/>
      <c r="PKX22" s="27"/>
      <c r="PKY22" s="27"/>
      <c r="PKZ22" s="27"/>
      <c r="PLA22" s="27"/>
      <c r="PLB22" s="27"/>
      <c r="PLC22" s="28"/>
      <c r="PLD22" s="17"/>
      <c r="PLE22" s="27"/>
      <c r="PLF22" s="27"/>
      <c r="PLG22" s="27"/>
      <c r="PLH22" s="27"/>
      <c r="PLI22" s="27"/>
      <c r="PLJ22" s="27"/>
      <c r="PLK22" s="28"/>
      <c r="PLL22" s="17"/>
      <c r="PLM22" s="27"/>
      <c r="PLN22" s="27"/>
      <c r="PLO22" s="27"/>
      <c r="PLP22" s="27"/>
      <c r="PLQ22" s="27"/>
      <c r="PLR22" s="27"/>
      <c r="PLS22" s="28"/>
      <c r="PLT22" s="17"/>
      <c r="PLU22" s="27"/>
      <c r="PLV22" s="27"/>
      <c r="PLW22" s="27"/>
      <c r="PLX22" s="27"/>
      <c r="PLY22" s="27"/>
      <c r="PLZ22" s="27"/>
      <c r="PMA22" s="28"/>
      <c r="PMB22" s="17"/>
      <c r="PMC22" s="27"/>
      <c r="PMD22" s="27"/>
      <c r="PME22" s="27"/>
      <c r="PMF22" s="27"/>
      <c r="PMG22" s="27"/>
      <c r="PMH22" s="27"/>
      <c r="PMI22" s="28"/>
      <c r="PMJ22" s="17"/>
      <c r="PMK22" s="27"/>
      <c r="PML22" s="27"/>
      <c r="PMM22" s="27"/>
      <c r="PMN22" s="27"/>
      <c r="PMO22" s="27"/>
      <c r="PMP22" s="27"/>
      <c r="PMQ22" s="28"/>
      <c r="PMR22" s="17"/>
      <c r="PMS22" s="27"/>
      <c r="PMT22" s="27"/>
      <c r="PMU22" s="27"/>
      <c r="PMV22" s="27"/>
      <c r="PMW22" s="27"/>
      <c r="PMX22" s="27"/>
      <c r="PMY22" s="28"/>
      <c r="PMZ22" s="17"/>
      <c r="PNA22" s="27"/>
      <c r="PNB22" s="27"/>
      <c r="PNC22" s="27"/>
      <c r="PND22" s="27"/>
      <c r="PNE22" s="27"/>
      <c r="PNF22" s="27"/>
      <c r="PNG22" s="28"/>
      <c r="PNH22" s="17"/>
      <c r="PNI22" s="27"/>
      <c r="PNJ22" s="27"/>
      <c r="PNK22" s="27"/>
      <c r="PNL22" s="27"/>
      <c r="PNM22" s="27"/>
      <c r="PNN22" s="27"/>
      <c r="PNO22" s="28"/>
      <c r="PNP22" s="17"/>
      <c r="PNQ22" s="27"/>
      <c r="PNR22" s="27"/>
      <c r="PNS22" s="27"/>
      <c r="PNT22" s="27"/>
      <c r="PNU22" s="27"/>
      <c r="PNV22" s="27"/>
      <c r="PNW22" s="28"/>
      <c r="PNX22" s="17"/>
      <c r="PNY22" s="27"/>
      <c r="PNZ22" s="27"/>
      <c r="POA22" s="27"/>
      <c r="POB22" s="27"/>
      <c r="POC22" s="27"/>
      <c r="POD22" s="27"/>
      <c r="POE22" s="28"/>
      <c r="POF22" s="17"/>
      <c r="POG22" s="27"/>
      <c r="POH22" s="27"/>
      <c r="POI22" s="27"/>
      <c r="POJ22" s="27"/>
      <c r="POK22" s="27"/>
      <c r="POL22" s="27"/>
      <c r="POM22" s="28"/>
      <c r="PON22" s="17"/>
      <c r="POO22" s="27"/>
      <c r="POP22" s="27"/>
      <c r="POQ22" s="27"/>
      <c r="POR22" s="27"/>
      <c r="POS22" s="27"/>
      <c r="POT22" s="27"/>
      <c r="POU22" s="28"/>
      <c r="POV22" s="17"/>
      <c r="POW22" s="27"/>
      <c r="POX22" s="27"/>
      <c r="POY22" s="27"/>
      <c r="POZ22" s="27"/>
      <c r="PPA22" s="27"/>
      <c r="PPB22" s="27"/>
      <c r="PPC22" s="28"/>
      <c r="PPD22" s="17"/>
      <c r="PPE22" s="27"/>
      <c r="PPF22" s="27"/>
      <c r="PPG22" s="27"/>
      <c r="PPH22" s="27"/>
      <c r="PPI22" s="27"/>
      <c r="PPJ22" s="27"/>
      <c r="PPK22" s="28"/>
      <c r="PPL22" s="17"/>
      <c r="PPM22" s="27"/>
      <c r="PPN22" s="27"/>
      <c r="PPO22" s="27"/>
      <c r="PPP22" s="27"/>
      <c r="PPQ22" s="27"/>
      <c r="PPR22" s="27"/>
      <c r="PPS22" s="28"/>
      <c r="PPT22" s="17"/>
      <c r="PPU22" s="27"/>
      <c r="PPV22" s="27"/>
      <c r="PPW22" s="27"/>
      <c r="PPX22" s="27"/>
      <c r="PPY22" s="27"/>
      <c r="PPZ22" s="27"/>
      <c r="PQA22" s="28"/>
      <c r="PQB22" s="17"/>
      <c r="PQC22" s="27"/>
      <c r="PQD22" s="27"/>
      <c r="PQE22" s="27"/>
      <c r="PQF22" s="27"/>
      <c r="PQG22" s="27"/>
      <c r="PQH22" s="27"/>
      <c r="PQI22" s="28"/>
      <c r="PQJ22" s="17"/>
      <c r="PQK22" s="27"/>
      <c r="PQL22" s="27"/>
      <c r="PQM22" s="27"/>
      <c r="PQN22" s="27"/>
      <c r="PQO22" s="27"/>
      <c r="PQP22" s="27"/>
      <c r="PQQ22" s="28"/>
      <c r="PQR22" s="17"/>
      <c r="PQS22" s="27"/>
      <c r="PQT22" s="27"/>
      <c r="PQU22" s="27"/>
      <c r="PQV22" s="27"/>
      <c r="PQW22" s="27"/>
      <c r="PQX22" s="27"/>
      <c r="PQY22" s="28"/>
      <c r="PQZ22" s="17"/>
      <c r="PRA22" s="27"/>
      <c r="PRB22" s="27"/>
      <c r="PRC22" s="27"/>
      <c r="PRD22" s="27"/>
      <c r="PRE22" s="27"/>
      <c r="PRF22" s="27"/>
      <c r="PRG22" s="28"/>
      <c r="PRH22" s="17"/>
      <c r="PRI22" s="27"/>
      <c r="PRJ22" s="27"/>
      <c r="PRK22" s="27"/>
      <c r="PRL22" s="27"/>
      <c r="PRM22" s="27"/>
      <c r="PRN22" s="27"/>
      <c r="PRO22" s="28"/>
      <c r="PRP22" s="17"/>
      <c r="PRQ22" s="27"/>
      <c r="PRR22" s="27"/>
      <c r="PRS22" s="27"/>
      <c r="PRT22" s="27"/>
      <c r="PRU22" s="27"/>
      <c r="PRV22" s="27"/>
      <c r="PRW22" s="28"/>
      <c r="PRX22" s="17"/>
      <c r="PRY22" s="27"/>
      <c r="PRZ22" s="27"/>
      <c r="PSA22" s="27"/>
      <c r="PSB22" s="27"/>
      <c r="PSC22" s="27"/>
      <c r="PSD22" s="27"/>
      <c r="PSE22" s="28"/>
      <c r="PSF22" s="17"/>
      <c r="PSG22" s="27"/>
      <c r="PSH22" s="27"/>
      <c r="PSI22" s="27"/>
      <c r="PSJ22" s="27"/>
      <c r="PSK22" s="27"/>
      <c r="PSL22" s="27"/>
      <c r="PSM22" s="28"/>
      <c r="PSN22" s="17"/>
      <c r="PSO22" s="27"/>
      <c r="PSP22" s="27"/>
      <c r="PSQ22" s="27"/>
      <c r="PSR22" s="27"/>
      <c r="PSS22" s="27"/>
      <c r="PST22" s="27"/>
      <c r="PSU22" s="28"/>
      <c r="PSV22" s="17"/>
      <c r="PSW22" s="27"/>
      <c r="PSX22" s="27"/>
      <c r="PSY22" s="27"/>
      <c r="PSZ22" s="27"/>
      <c r="PTA22" s="27"/>
      <c r="PTB22" s="27"/>
      <c r="PTC22" s="28"/>
      <c r="PTD22" s="17"/>
      <c r="PTE22" s="27"/>
      <c r="PTF22" s="27"/>
      <c r="PTG22" s="27"/>
      <c r="PTH22" s="27"/>
      <c r="PTI22" s="27"/>
      <c r="PTJ22" s="27"/>
      <c r="PTK22" s="28"/>
      <c r="PTL22" s="17"/>
      <c r="PTM22" s="27"/>
      <c r="PTN22" s="27"/>
      <c r="PTO22" s="27"/>
      <c r="PTP22" s="27"/>
      <c r="PTQ22" s="27"/>
      <c r="PTR22" s="27"/>
      <c r="PTS22" s="28"/>
      <c r="PTT22" s="17"/>
      <c r="PTU22" s="27"/>
      <c r="PTV22" s="27"/>
      <c r="PTW22" s="27"/>
      <c r="PTX22" s="27"/>
      <c r="PTY22" s="27"/>
      <c r="PTZ22" s="27"/>
      <c r="PUA22" s="28"/>
      <c r="PUB22" s="17"/>
      <c r="PUC22" s="27"/>
      <c r="PUD22" s="27"/>
      <c r="PUE22" s="27"/>
      <c r="PUF22" s="27"/>
      <c r="PUG22" s="27"/>
      <c r="PUH22" s="27"/>
      <c r="PUI22" s="28"/>
      <c r="PUJ22" s="17"/>
      <c r="PUK22" s="27"/>
      <c r="PUL22" s="27"/>
      <c r="PUM22" s="27"/>
      <c r="PUN22" s="27"/>
      <c r="PUO22" s="27"/>
      <c r="PUP22" s="27"/>
      <c r="PUQ22" s="28"/>
      <c r="PUR22" s="17"/>
      <c r="PUS22" s="27"/>
      <c r="PUT22" s="27"/>
      <c r="PUU22" s="27"/>
      <c r="PUV22" s="27"/>
      <c r="PUW22" s="27"/>
      <c r="PUX22" s="27"/>
      <c r="PUY22" s="28"/>
      <c r="PUZ22" s="17"/>
      <c r="PVA22" s="27"/>
      <c r="PVB22" s="27"/>
      <c r="PVC22" s="27"/>
      <c r="PVD22" s="27"/>
      <c r="PVE22" s="27"/>
      <c r="PVF22" s="27"/>
      <c r="PVG22" s="28"/>
      <c r="PVH22" s="17"/>
      <c r="PVI22" s="27"/>
      <c r="PVJ22" s="27"/>
      <c r="PVK22" s="27"/>
      <c r="PVL22" s="27"/>
      <c r="PVM22" s="27"/>
      <c r="PVN22" s="27"/>
      <c r="PVO22" s="28"/>
      <c r="PVP22" s="17"/>
      <c r="PVQ22" s="27"/>
      <c r="PVR22" s="27"/>
      <c r="PVS22" s="27"/>
      <c r="PVT22" s="27"/>
      <c r="PVU22" s="27"/>
      <c r="PVV22" s="27"/>
      <c r="PVW22" s="28"/>
      <c r="PVX22" s="17"/>
      <c r="PVY22" s="27"/>
      <c r="PVZ22" s="27"/>
      <c r="PWA22" s="27"/>
      <c r="PWB22" s="27"/>
      <c r="PWC22" s="27"/>
      <c r="PWD22" s="27"/>
      <c r="PWE22" s="28"/>
      <c r="PWF22" s="17"/>
      <c r="PWG22" s="27"/>
      <c r="PWH22" s="27"/>
      <c r="PWI22" s="27"/>
      <c r="PWJ22" s="27"/>
      <c r="PWK22" s="27"/>
      <c r="PWL22" s="27"/>
      <c r="PWM22" s="28"/>
      <c r="PWN22" s="17"/>
      <c r="PWO22" s="27"/>
      <c r="PWP22" s="27"/>
      <c r="PWQ22" s="27"/>
      <c r="PWR22" s="27"/>
      <c r="PWS22" s="27"/>
      <c r="PWT22" s="27"/>
      <c r="PWU22" s="28"/>
      <c r="PWV22" s="17"/>
      <c r="PWW22" s="27"/>
      <c r="PWX22" s="27"/>
      <c r="PWY22" s="27"/>
      <c r="PWZ22" s="27"/>
      <c r="PXA22" s="27"/>
      <c r="PXB22" s="27"/>
      <c r="PXC22" s="28"/>
      <c r="PXD22" s="17"/>
      <c r="PXE22" s="27"/>
      <c r="PXF22" s="27"/>
      <c r="PXG22" s="27"/>
      <c r="PXH22" s="27"/>
      <c r="PXI22" s="27"/>
      <c r="PXJ22" s="27"/>
      <c r="PXK22" s="28"/>
      <c r="PXL22" s="17"/>
      <c r="PXM22" s="27"/>
      <c r="PXN22" s="27"/>
      <c r="PXO22" s="27"/>
      <c r="PXP22" s="27"/>
      <c r="PXQ22" s="27"/>
      <c r="PXR22" s="27"/>
      <c r="PXS22" s="28"/>
      <c r="PXT22" s="17"/>
      <c r="PXU22" s="27"/>
      <c r="PXV22" s="27"/>
      <c r="PXW22" s="27"/>
      <c r="PXX22" s="27"/>
      <c r="PXY22" s="27"/>
      <c r="PXZ22" s="27"/>
      <c r="PYA22" s="28"/>
      <c r="PYB22" s="17"/>
      <c r="PYC22" s="27"/>
      <c r="PYD22" s="27"/>
      <c r="PYE22" s="27"/>
      <c r="PYF22" s="27"/>
      <c r="PYG22" s="27"/>
      <c r="PYH22" s="27"/>
      <c r="PYI22" s="28"/>
      <c r="PYJ22" s="17"/>
      <c r="PYK22" s="27"/>
      <c r="PYL22" s="27"/>
      <c r="PYM22" s="27"/>
      <c r="PYN22" s="27"/>
      <c r="PYO22" s="27"/>
      <c r="PYP22" s="27"/>
      <c r="PYQ22" s="28"/>
      <c r="PYR22" s="17"/>
      <c r="PYS22" s="27"/>
      <c r="PYT22" s="27"/>
      <c r="PYU22" s="27"/>
      <c r="PYV22" s="27"/>
      <c r="PYW22" s="27"/>
      <c r="PYX22" s="27"/>
      <c r="PYY22" s="28"/>
      <c r="PYZ22" s="17"/>
      <c r="PZA22" s="27"/>
      <c r="PZB22" s="27"/>
      <c r="PZC22" s="27"/>
      <c r="PZD22" s="27"/>
      <c r="PZE22" s="27"/>
      <c r="PZF22" s="27"/>
      <c r="PZG22" s="28"/>
      <c r="PZH22" s="17"/>
      <c r="PZI22" s="27"/>
      <c r="PZJ22" s="27"/>
      <c r="PZK22" s="27"/>
      <c r="PZL22" s="27"/>
      <c r="PZM22" s="27"/>
      <c r="PZN22" s="27"/>
      <c r="PZO22" s="28"/>
      <c r="PZP22" s="17"/>
      <c r="PZQ22" s="27"/>
      <c r="PZR22" s="27"/>
      <c r="PZS22" s="27"/>
      <c r="PZT22" s="27"/>
      <c r="PZU22" s="27"/>
      <c r="PZV22" s="27"/>
      <c r="PZW22" s="28"/>
      <c r="PZX22" s="17"/>
      <c r="PZY22" s="27"/>
      <c r="PZZ22" s="27"/>
      <c r="QAA22" s="27"/>
      <c r="QAB22" s="27"/>
      <c r="QAC22" s="27"/>
      <c r="QAD22" s="27"/>
      <c r="QAE22" s="28"/>
      <c r="QAF22" s="17"/>
      <c r="QAG22" s="27"/>
      <c r="QAH22" s="27"/>
      <c r="QAI22" s="27"/>
      <c r="QAJ22" s="27"/>
      <c r="QAK22" s="27"/>
      <c r="QAL22" s="27"/>
      <c r="QAM22" s="28"/>
      <c r="QAN22" s="17"/>
      <c r="QAO22" s="27"/>
      <c r="QAP22" s="27"/>
      <c r="QAQ22" s="27"/>
      <c r="QAR22" s="27"/>
      <c r="QAS22" s="27"/>
      <c r="QAT22" s="27"/>
      <c r="QAU22" s="28"/>
      <c r="QAV22" s="17"/>
      <c r="QAW22" s="27"/>
      <c r="QAX22" s="27"/>
      <c r="QAY22" s="27"/>
      <c r="QAZ22" s="27"/>
      <c r="QBA22" s="27"/>
      <c r="QBB22" s="27"/>
      <c r="QBC22" s="28"/>
      <c r="QBD22" s="17"/>
      <c r="QBE22" s="27"/>
      <c r="QBF22" s="27"/>
      <c r="QBG22" s="27"/>
      <c r="QBH22" s="27"/>
      <c r="QBI22" s="27"/>
      <c r="QBJ22" s="27"/>
      <c r="QBK22" s="28"/>
      <c r="QBL22" s="17"/>
      <c r="QBM22" s="27"/>
      <c r="QBN22" s="27"/>
      <c r="QBO22" s="27"/>
      <c r="QBP22" s="27"/>
      <c r="QBQ22" s="27"/>
      <c r="QBR22" s="27"/>
      <c r="QBS22" s="28"/>
      <c r="QBT22" s="17"/>
      <c r="QBU22" s="27"/>
      <c r="QBV22" s="27"/>
      <c r="QBW22" s="27"/>
      <c r="QBX22" s="27"/>
      <c r="QBY22" s="27"/>
      <c r="QBZ22" s="27"/>
      <c r="QCA22" s="28"/>
      <c r="QCB22" s="17"/>
      <c r="QCC22" s="27"/>
      <c r="QCD22" s="27"/>
      <c r="QCE22" s="27"/>
      <c r="QCF22" s="27"/>
      <c r="QCG22" s="27"/>
      <c r="QCH22" s="27"/>
      <c r="QCI22" s="28"/>
      <c r="QCJ22" s="17"/>
      <c r="QCK22" s="27"/>
      <c r="QCL22" s="27"/>
      <c r="QCM22" s="27"/>
      <c r="QCN22" s="27"/>
      <c r="QCO22" s="27"/>
      <c r="QCP22" s="27"/>
      <c r="QCQ22" s="28"/>
      <c r="QCR22" s="17"/>
      <c r="QCS22" s="27"/>
      <c r="QCT22" s="27"/>
      <c r="QCU22" s="27"/>
      <c r="QCV22" s="27"/>
      <c r="QCW22" s="27"/>
      <c r="QCX22" s="27"/>
      <c r="QCY22" s="28"/>
      <c r="QCZ22" s="17"/>
      <c r="QDA22" s="27"/>
      <c r="QDB22" s="27"/>
      <c r="QDC22" s="27"/>
      <c r="QDD22" s="27"/>
      <c r="QDE22" s="27"/>
      <c r="QDF22" s="27"/>
      <c r="QDG22" s="28"/>
      <c r="QDH22" s="17"/>
      <c r="QDI22" s="27"/>
      <c r="QDJ22" s="27"/>
      <c r="QDK22" s="27"/>
      <c r="QDL22" s="27"/>
      <c r="QDM22" s="27"/>
      <c r="QDN22" s="27"/>
      <c r="QDO22" s="28"/>
      <c r="QDP22" s="17"/>
      <c r="QDQ22" s="27"/>
      <c r="QDR22" s="27"/>
      <c r="QDS22" s="27"/>
      <c r="QDT22" s="27"/>
      <c r="QDU22" s="27"/>
      <c r="QDV22" s="27"/>
      <c r="QDW22" s="28"/>
      <c r="QDX22" s="17"/>
      <c r="QDY22" s="27"/>
      <c r="QDZ22" s="27"/>
      <c r="QEA22" s="27"/>
      <c r="QEB22" s="27"/>
      <c r="QEC22" s="27"/>
      <c r="QED22" s="27"/>
      <c r="QEE22" s="28"/>
      <c r="QEF22" s="17"/>
      <c r="QEG22" s="27"/>
      <c r="QEH22" s="27"/>
      <c r="QEI22" s="27"/>
      <c r="QEJ22" s="27"/>
      <c r="QEK22" s="27"/>
      <c r="QEL22" s="27"/>
      <c r="QEM22" s="28"/>
      <c r="QEN22" s="17"/>
      <c r="QEO22" s="27"/>
      <c r="QEP22" s="27"/>
      <c r="QEQ22" s="27"/>
      <c r="QER22" s="27"/>
      <c r="QES22" s="27"/>
      <c r="QET22" s="27"/>
      <c r="QEU22" s="28"/>
      <c r="QEV22" s="17"/>
      <c r="QEW22" s="27"/>
      <c r="QEX22" s="27"/>
      <c r="QEY22" s="27"/>
      <c r="QEZ22" s="27"/>
      <c r="QFA22" s="27"/>
      <c r="QFB22" s="27"/>
      <c r="QFC22" s="28"/>
      <c r="QFD22" s="17"/>
      <c r="QFE22" s="27"/>
      <c r="QFF22" s="27"/>
      <c r="QFG22" s="27"/>
      <c r="QFH22" s="27"/>
      <c r="QFI22" s="27"/>
      <c r="QFJ22" s="27"/>
      <c r="QFK22" s="28"/>
      <c r="QFL22" s="17"/>
      <c r="QFM22" s="27"/>
      <c r="QFN22" s="27"/>
      <c r="QFO22" s="27"/>
      <c r="QFP22" s="27"/>
      <c r="QFQ22" s="27"/>
      <c r="QFR22" s="27"/>
      <c r="QFS22" s="28"/>
      <c r="QFT22" s="17"/>
      <c r="QFU22" s="27"/>
      <c r="QFV22" s="27"/>
      <c r="QFW22" s="27"/>
      <c r="QFX22" s="27"/>
      <c r="QFY22" s="27"/>
      <c r="QFZ22" s="27"/>
      <c r="QGA22" s="28"/>
      <c r="QGB22" s="17"/>
      <c r="QGC22" s="27"/>
      <c r="QGD22" s="27"/>
      <c r="QGE22" s="27"/>
      <c r="QGF22" s="27"/>
      <c r="QGG22" s="27"/>
      <c r="QGH22" s="27"/>
      <c r="QGI22" s="28"/>
      <c r="QGJ22" s="17"/>
      <c r="QGK22" s="27"/>
      <c r="QGL22" s="27"/>
      <c r="QGM22" s="27"/>
      <c r="QGN22" s="27"/>
      <c r="QGO22" s="27"/>
      <c r="QGP22" s="27"/>
      <c r="QGQ22" s="28"/>
      <c r="QGR22" s="17"/>
      <c r="QGS22" s="27"/>
      <c r="QGT22" s="27"/>
      <c r="QGU22" s="27"/>
      <c r="QGV22" s="27"/>
      <c r="QGW22" s="27"/>
      <c r="QGX22" s="27"/>
      <c r="QGY22" s="28"/>
      <c r="QGZ22" s="17"/>
      <c r="QHA22" s="27"/>
      <c r="QHB22" s="27"/>
      <c r="QHC22" s="27"/>
      <c r="QHD22" s="27"/>
      <c r="QHE22" s="27"/>
      <c r="QHF22" s="27"/>
      <c r="QHG22" s="28"/>
      <c r="QHH22" s="17"/>
      <c r="QHI22" s="27"/>
      <c r="QHJ22" s="27"/>
      <c r="QHK22" s="27"/>
      <c r="QHL22" s="27"/>
      <c r="QHM22" s="27"/>
      <c r="QHN22" s="27"/>
      <c r="QHO22" s="28"/>
      <c r="QHP22" s="17"/>
      <c r="QHQ22" s="27"/>
      <c r="QHR22" s="27"/>
      <c r="QHS22" s="27"/>
      <c r="QHT22" s="27"/>
      <c r="QHU22" s="27"/>
      <c r="QHV22" s="27"/>
      <c r="QHW22" s="28"/>
      <c r="QHX22" s="17"/>
      <c r="QHY22" s="27"/>
      <c r="QHZ22" s="27"/>
      <c r="QIA22" s="27"/>
      <c r="QIB22" s="27"/>
      <c r="QIC22" s="27"/>
      <c r="QID22" s="27"/>
      <c r="QIE22" s="28"/>
      <c r="QIF22" s="17"/>
      <c r="QIG22" s="27"/>
      <c r="QIH22" s="27"/>
      <c r="QII22" s="27"/>
      <c r="QIJ22" s="27"/>
      <c r="QIK22" s="27"/>
      <c r="QIL22" s="27"/>
      <c r="QIM22" s="28"/>
      <c r="QIN22" s="17"/>
      <c r="QIO22" s="27"/>
      <c r="QIP22" s="27"/>
      <c r="QIQ22" s="27"/>
      <c r="QIR22" s="27"/>
      <c r="QIS22" s="27"/>
      <c r="QIT22" s="27"/>
      <c r="QIU22" s="28"/>
      <c r="QIV22" s="17"/>
      <c r="QIW22" s="27"/>
      <c r="QIX22" s="27"/>
      <c r="QIY22" s="27"/>
      <c r="QIZ22" s="27"/>
      <c r="QJA22" s="27"/>
      <c r="QJB22" s="27"/>
      <c r="QJC22" s="28"/>
      <c r="QJD22" s="17"/>
      <c r="QJE22" s="27"/>
      <c r="QJF22" s="27"/>
      <c r="QJG22" s="27"/>
      <c r="QJH22" s="27"/>
      <c r="QJI22" s="27"/>
      <c r="QJJ22" s="27"/>
      <c r="QJK22" s="28"/>
      <c r="QJL22" s="17"/>
      <c r="QJM22" s="27"/>
      <c r="QJN22" s="27"/>
      <c r="QJO22" s="27"/>
      <c r="QJP22" s="27"/>
      <c r="QJQ22" s="27"/>
      <c r="QJR22" s="27"/>
      <c r="QJS22" s="28"/>
      <c r="QJT22" s="17"/>
      <c r="QJU22" s="27"/>
      <c r="QJV22" s="27"/>
      <c r="QJW22" s="27"/>
      <c r="QJX22" s="27"/>
      <c r="QJY22" s="27"/>
      <c r="QJZ22" s="27"/>
      <c r="QKA22" s="28"/>
      <c r="QKB22" s="17"/>
      <c r="QKC22" s="27"/>
      <c r="QKD22" s="27"/>
      <c r="QKE22" s="27"/>
      <c r="QKF22" s="27"/>
      <c r="QKG22" s="27"/>
      <c r="QKH22" s="27"/>
      <c r="QKI22" s="28"/>
      <c r="QKJ22" s="17"/>
      <c r="QKK22" s="27"/>
      <c r="QKL22" s="27"/>
      <c r="QKM22" s="27"/>
      <c r="QKN22" s="27"/>
      <c r="QKO22" s="27"/>
      <c r="QKP22" s="27"/>
      <c r="QKQ22" s="28"/>
      <c r="QKR22" s="17"/>
      <c r="QKS22" s="27"/>
      <c r="QKT22" s="27"/>
      <c r="QKU22" s="27"/>
      <c r="QKV22" s="27"/>
      <c r="QKW22" s="27"/>
      <c r="QKX22" s="27"/>
      <c r="QKY22" s="28"/>
      <c r="QKZ22" s="17"/>
      <c r="QLA22" s="27"/>
      <c r="QLB22" s="27"/>
      <c r="QLC22" s="27"/>
      <c r="QLD22" s="27"/>
      <c r="QLE22" s="27"/>
      <c r="QLF22" s="27"/>
      <c r="QLG22" s="28"/>
      <c r="QLH22" s="17"/>
      <c r="QLI22" s="27"/>
      <c r="QLJ22" s="27"/>
      <c r="QLK22" s="27"/>
      <c r="QLL22" s="27"/>
      <c r="QLM22" s="27"/>
      <c r="QLN22" s="27"/>
      <c r="QLO22" s="28"/>
      <c r="QLP22" s="17"/>
      <c r="QLQ22" s="27"/>
      <c r="QLR22" s="27"/>
      <c r="QLS22" s="27"/>
      <c r="QLT22" s="27"/>
      <c r="QLU22" s="27"/>
      <c r="QLV22" s="27"/>
      <c r="QLW22" s="28"/>
      <c r="QLX22" s="17"/>
      <c r="QLY22" s="27"/>
      <c r="QLZ22" s="27"/>
      <c r="QMA22" s="27"/>
      <c r="QMB22" s="27"/>
      <c r="QMC22" s="27"/>
      <c r="QMD22" s="27"/>
      <c r="QME22" s="28"/>
      <c r="QMF22" s="17"/>
      <c r="QMG22" s="27"/>
      <c r="QMH22" s="27"/>
      <c r="QMI22" s="27"/>
      <c r="QMJ22" s="27"/>
      <c r="QMK22" s="27"/>
      <c r="QML22" s="27"/>
      <c r="QMM22" s="28"/>
      <c r="QMN22" s="17"/>
      <c r="QMO22" s="27"/>
      <c r="QMP22" s="27"/>
      <c r="QMQ22" s="27"/>
      <c r="QMR22" s="27"/>
      <c r="QMS22" s="27"/>
      <c r="QMT22" s="27"/>
      <c r="QMU22" s="28"/>
      <c r="QMV22" s="17"/>
      <c r="QMW22" s="27"/>
      <c r="QMX22" s="27"/>
      <c r="QMY22" s="27"/>
      <c r="QMZ22" s="27"/>
      <c r="QNA22" s="27"/>
      <c r="QNB22" s="27"/>
      <c r="QNC22" s="28"/>
      <c r="QND22" s="17"/>
      <c r="QNE22" s="27"/>
      <c r="QNF22" s="27"/>
      <c r="QNG22" s="27"/>
      <c r="QNH22" s="27"/>
      <c r="QNI22" s="27"/>
      <c r="QNJ22" s="27"/>
      <c r="QNK22" s="28"/>
      <c r="QNL22" s="17"/>
      <c r="QNM22" s="27"/>
      <c r="QNN22" s="27"/>
      <c r="QNO22" s="27"/>
      <c r="QNP22" s="27"/>
      <c r="QNQ22" s="27"/>
      <c r="QNR22" s="27"/>
      <c r="QNS22" s="28"/>
      <c r="QNT22" s="17"/>
      <c r="QNU22" s="27"/>
      <c r="QNV22" s="27"/>
      <c r="QNW22" s="27"/>
      <c r="QNX22" s="27"/>
      <c r="QNY22" s="27"/>
      <c r="QNZ22" s="27"/>
      <c r="QOA22" s="28"/>
      <c r="QOB22" s="17"/>
      <c r="QOC22" s="27"/>
      <c r="QOD22" s="27"/>
      <c r="QOE22" s="27"/>
      <c r="QOF22" s="27"/>
      <c r="QOG22" s="27"/>
      <c r="QOH22" s="27"/>
      <c r="QOI22" s="28"/>
      <c r="QOJ22" s="17"/>
      <c r="QOK22" s="27"/>
      <c r="QOL22" s="27"/>
      <c r="QOM22" s="27"/>
      <c r="QON22" s="27"/>
      <c r="QOO22" s="27"/>
      <c r="QOP22" s="27"/>
      <c r="QOQ22" s="28"/>
      <c r="QOR22" s="17"/>
      <c r="QOS22" s="27"/>
      <c r="QOT22" s="27"/>
      <c r="QOU22" s="27"/>
      <c r="QOV22" s="27"/>
      <c r="QOW22" s="27"/>
      <c r="QOX22" s="27"/>
      <c r="QOY22" s="28"/>
      <c r="QOZ22" s="17"/>
      <c r="QPA22" s="27"/>
      <c r="QPB22" s="27"/>
      <c r="QPC22" s="27"/>
      <c r="QPD22" s="27"/>
      <c r="QPE22" s="27"/>
      <c r="QPF22" s="27"/>
      <c r="QPG22" s="28"/>
      <c r="QPH22" s="17"/>
      <c r="QPI22" s="27"/>
      <c r="QPJ22" s="27"/>
      <c r="QPK22" s="27"/>
      <c r="QPL22" s="27"/>
      <c r="QPM22" s="27"/>
      <c r="QPN22" s="27"/>
      <c r="QPO22" s="28"/>
      <c r="QPP22" s="17"/>
      <c r="QPQ22" s="27"/>
      <c r="QPR22" s="27"/>
      <c r="QPS22" s="27"/>
      <c r="QPT22" s="27"/>
      <c r="QPU22" s="27"/>
      <c r="QPV22" s="27"/>
      <c r="QPW22" s="28"/>
      <c r="QPX22" s="17"/>
      <c r="QPY22" s="27"/>
      <c r="QPZ22" s="27"/>
      <c r="QQA22" s="27"/>
      <c r="QQB22" s="27"/>
      <c r="QQC22" s="27"/>
      <c r="QQD22" s="27"/>
      <c r="QQE22" s="28"/>
      <c r="QQF22" s="17"/>
      <c r="QQG22" s="27"/>
      <c r="QQH22" s="27"/>
      <c r="QQI22" s="27"/>
      <c r="QQJ22" s="27"/>
      <c r="QQK22" s="27"/>
      <c r="QQL22" s="27"/>
      <c r="QQM22" s="28"/>
      <c r="QQN22" s="17"/>
      <c r="QQO22" s="27"/>
      <c r="QQP22" s="27"/>
      <c r="QQQ22" s="27"/>
      <c r="QQR22" s="27"/>
      <c r="QQS22" s="27"/>
      <c r="QQT22" s="27"/>
      <c r="QQU22" s="28"/>
      <c r="QQV22" s="17"/>
      <c r="QQW22" s="27"/>
      <c r="QQX22" s="27"/>
      <c r="QQY22" s="27"/>
      <c r="QQZ22" s="27"/>
      <c r="QRA22" s="27"/>
      <c r="QRB22" s="27"/>
      <c r="QRC22" s="28"/>
      <c r="QRD22" s="17"/>
      <c r="QRE22" s="27"/>
      <c r="QRF22" s="27"/>
      <c r="QRG22" s="27"/>
      <c r="QRH22" s="27"/>
      <c r="QRI22" s="27"/>
      <c r="QRJ22" s="27"/>
      <c r="QRK22" s="28"/>
      <c r="QRL22" s="17"/>
      <c r="QRM22" s="27"/>
      <c r="QRN22" s="27"/>
      <c r="QRO22" s="27"/>
      <c r="QRP22" s="27"/>
      <c r="QRQ22" s="27"/>
      <c r="QRR22" s="27"/>
      <c r="QRS22" s="28"/>
      <c r="QRT22" s="17"/>
      <c r="QRU22" s="27"/>
      <c r="QRV22" s="27"/>
      <c r="QRW22" s="27"/>
      <c r="QRX22" s="27"/>
      <c r="QRY22" s="27"/>
      <c r="QRZ22" s="27"/>
      <c r="QSA22" s="28"/>
      <c r="QSB22" s="17"/>
      <c r="QSC22" s="27"/>
      <c r="QSD22" s="27"/>
      <c r="QSE22" s="27"/>
      <c r="QSF22" s="27"/>
      <c r="QSG22" s="27"/>
      <c r="QSH22" s="27"/>
      <c r="QSI22" s="28"/>
      <c r="QSJ22" s="17"/>
      <c r="QSK22" s="27"/>
      <c r="QSL22" s="27"/>
      <c r="QSM22" s="27"/>
      <c r="QSN22" s="27"/>
      <c r="QSO22" s="27"/>
      <c r="QSP22" s="27"/>
      <c r="QSQ22" s="28"/>
      <c r="QSR22" s="17"/>
      <c r="QSS22" s="27"/>
      <c r="QST22" s="27"/>
      <c r="QSU22" s="27"/>
      <c r="QSV22" s="27"/>
      <c r="QSW22" s="27"/>
      <c r="QSX22" s="27"/>
      <c r="QSY22" s="28"/>
      <c r="QSZ22" s="17"/>
      <c r="QTA22" s="27"/>
      <c r="QTB22" s="27"/>
      <c r="QTC22" s="27"/>
      <c r="QTD22" s="27"/>
      <c r="QTE22" s="27"/>
      <c r="QTF22" s="27"/>
      <c r="QTG22" s="28"/>
      <c r="QTH22" s="17"/>
      <c r="QTI22" s="27"/>
      <c r="QTJ22" s="27"/>
      <c r="QTK22" s="27"/>
      <c r="QTL22" s="27"/>
      <c r="QTM22" s="27"/>
      <c r="QTN22" s="27"/>
      <c r="QTO22" s="28"/>
      <c r="QTP22" s="17"/>
      <c r="QTQ22" s="27"/>
      <c r="QTR22" s="27"/>
      <c r="QTS22" s="27"/>
      <c r="QTT22" s="27"/>
      <c r="QTU22" s="27"/>
      <c r="QTV22" s="27"/>
      <c r="QTW22" s="28"/>
      <c r="QTX22" s="17"/>
      <c r="QTY22" s="27"/>
      <c r="QTZ22" s="27"/>
      <c r="QUA22" s="27"/>
      <c r="QUB22" s="27"/>
      <c r="QUC22" s="27"/>
      <c r="QUD22" s="27"/>
      <c r="QUE22" s="28"/>
      <c r="QUF22" s="17"/>
      <c r="QUG22" s="27"/>
      <c r="QUH22" s="27"/>
      <c r="QUI22" s="27"/>
      <c r="QUJ22" s="27"/>
      <c r="QUK22" s="27"/>
      <c r="QUL22" s="27"/>
      <c r="QUM22" s="28"/>
      <c r="QUN22" s="17"/>
      <c r="QUO22" s="27"/>
      <c r="QUP22" s="27"/>
      <c r="QUQ22" s="27"/>
      <c r="QUR22" s="27"/>
      <c r="QUS22" s="27"/>
      <c r="QUT22" s="27"/>
      <c r="QUU22" s="28"/>
      <c r="QUV22" s="17"/>
      <c r="QUW22" s="27"/>
      <c r="QUX22" s="27"/>
      <c r="QUY22" s="27"/>
      <c r="QUZ22" s="27"/>
      <c r="QVA22" s="27"/>
      <c r="QVB22" s="27"/>
      <c r="QVC22" s="28"/>
      <c r="QVD22" s="17"/>
      <c r="QVE22" s="27"/>
      <c r="QVF22" s="27"/>
      <c r="QVG22" s="27"/>
      <c r="QVH22" s="27"/>
      <c r="QVI22" s="27"/>
      <c r="QVJ22" s="27"/>
      <c r="QVK22" s="28"/>
      <c r="QVL22" s="17"/>
      <c r="QVM22" s="27"/>
      <c r="QVN22" s="27"/>
      <c r="QVO22" s="27"/>
      <c r="QVP22" s="27"/>
      <c r="QVQ22" s="27"/>
      <c r="QVR22" s="27"/>
      <c r="QVS22" s="28"/>
      <c r="QVT22" s="17"/>
      <c r="QVU22" s="27"/>
      <c r="QVV22" s="27"/>
      <c r="QVW22" s="27"/>
      <c r="QVX22" s="27"/>
      <c r="QVY22" s="27"/>
      <c r="QVZ22" s="27"/>
      <c r="QWA22" s="28"/>
      <c r="QWB22" s="17"/>
      <c r="QWC22" s="27"/>
      <c r="QWD22" s="27"/>
      <c r="QWE22" s="27"/>
      <c r="QWF22" s="27"/>
      <c r="QWG22" s="27"/>
      <c r="QWH22" s="27"/>
      <c r="QWI22" s="28"/>
      <c r="QWJ22" s="17"/>
      <c r="QWK22" s="27"/>
      <c r="QWL22" s="27"/>
      <c r="QWM22" s="27"/>
      <c r="QWN22" s="27"/>
      <c r="QWO22" s="27"/>
      <c r="QWP22" s="27"/>
      <c r="QWQ22" s="28"/>
      <c r="QWR22" s="17"/>
      <c r="QWS22" s="27"/>
      <c r="QWT22" s="27"/>
      <c r="QWU22" s="27"/>
      <c r="QWV22" s="27"/>
      <c r="QWW22" s="27"/>
      <c r="QWX22" s="27"/>
      <c r="QWY22" s="28"/>
      <c r="QWZ22" s="17"/>
      <c r="QXA22" s="27"/>
      <c r="QXB22" s="27"/>
      <c r="QXC22" s="27"/>
      <c r="QXD22" s="27"/>
      <c r="QXE22" s="27"/>
      <c r="QXF22" s="27"/>
      <c r="QXG22" s="28"/>
      <c r="QXH22" s="17"/>
      <c r="QXI22" s="27"/>
      <c r="QXJ22" s="27"/>
      <c r="QXK22" s="27"/>
      <c r="QXL22" s="27"/>
      <c r="QXM22" s="27"/>
      <c r="QXN22" s="27"/>
      <c r="QXO22" s="28"/>
      <c r="QXP22" s="17"/>
      <c r="QXQ22" s="27"/>
      <c r="QXR22" s="27"/>
      <c r="QXS22" s="27"/>
      <c r="QXT22" s="27"/>
      <c r="QXU22" s="27"/>
      <c r="QXV22" s="27"/>
      <c r="QXW22" s="28"/>
      <c r="QXX22" s="17"/>
      <c r="QXY22" s="27"/>
      <c r="QXZ22" s="27"/>
      <c r="QYA22" s="27"/>
      <c r="QYB22" s="27"/>
      <c r="QYC22" s="27"/>
      <c r="QYD22" s="27"/>
      <c r="QYE22" s="28"/>
      <c r="QYF22" s="17"/>
      <c r="QYG22" s="27"/>
      <c r="QYH22" s="27"/>
      <c r="QYI22" s="27"/>
      <c r="QYJ22" s="27"/>
      <c r="QYK22" s="27"/>
      <c r="QYL22" s="27"/>
      <c r="QYM22" s="28"/>
      <c r="QYN22" s="17"/>
      <c r="QYO22" s="27"/>
      <c r="QYP22" s="27"/>
      <c r="QYQ22" s="27"/>
      <c r="QYR22" s="27"/>
      <c r="QYS22" s="27"/>
      <c r="QYT22" s="27"/>
      <c r="QYU22" s="28"/>
      <c r="QYV22" s="17"/>
      <c r="QYW22" s="27"/>
      <c r="QYX22" s="27"/>
      <c r="QYY22" s="27"/>
      <c r="QYZ22" s="27"/>
      <c r="QZA22" s="27"/>
      <c r="QZB22" s="27"/>
      <c r="QZC22" s="28"/>
      <c r="QZD22" s="17"/>
      <c r="QZE22" s="27"/>
      <c r="QZF22" s="27"/>
      <c r="QZG22" s="27"/>
      <c r="QZH22" s="27"/>
      <c r="QZI22" s="27"/>
      <c r="QZJ22" s="27"/>
      <c r="QZK22" s="28"/>
      <c r="QZL22" s="17"/>
      <c r="QZM22" s="27"/>
      <c r="QZN22" s="27"/>
      <c r="QZO22" s="27"/>
      <c r="QZP22" s="27"/>
      <c r="QZQ22" s="27"/>
      <c r="QZR22" s="27"/>
      <c r="QZS22" s="28"/>
      <c r="QZT22" s="17"/>
      <c r="QZU22" s="27"/>
      <c r="QZV22" s="27"/>
      <c r="QZW22" s="27"/>
      <c r="QZX22" s="27"/>
      <c r="QZY22" s="27"/>
      <c r="QZZ22" s="27"/>
      <c r="RAA22" s="28"/>
      <c r="RAB22" s="17"/>
      <c r="RAC22" s="27"/>
      <c r="RAD22" s="27"/>
      <c r="RAE22" s="27"/>
      <c r="RAF22" s="27"/>
      <c r="RAG22" s="27"/>
      <c r="RAH22" s="27"/>
      <c r="RAI22" s="28"/>
      <c r="RAJ22" s="17"/>
      <c r="RAK22" s="27"/>
      <c r="RAL22" s="27"/>
      <c r="RAM22" s="27"/>
      <c r="RAN22" s="27"/>
      <c r="RAO22" s="27"/>
      <c r="RAP22" s="27"/>
      <c r="RAQ22" s="28"/>
      <c r="RAR22" s="17"/>
      <c r="RAS22" s="27"/>
      <c r="RAT22" s="27"/>
      <c r="RAU22" s="27"/>
      <c r="RAV22" s="27"/>
      <c r="RAW22" s="27"/>
      <c r="RAX22" s="27"/>
      <c r="RAY22" s="28"/>
      <c r="RAZ22" s="17"/>
      <c r="RBA22" s="27"/>
      <c r="RBB22" s="27"/>
      <c r="RBC22" s="27"/>
      <c r="RBD22" s="27"/>
      <c r="RBE22" s="27"/>
      <c r="RBF22" s="27"/>
      <c r="RBG22" s="28"/>
      <c r="RBH22" s="17"/>
      <c r="RBI22" s="27"/>
      <c r="RBJ22" s="27"/>
      <c r="RBK22" s="27"/>
      <c r="RBL22" s="27"/>
      <c r="RBM22" s="27"/>
      <c r="RBN22" s="27"/>
      <c r="RBO22" s="28"/>
      <c r="RBP22" s="17"/>
      <c r="RBQ22" s="27"/>
      <c r="RBR22" s="27"/>
      <c r="RBS22" s="27"/>
      <c r="RBT22" s="27"/>
      <c r="RBU22" s="27"/>
      <c r="RBV22" s="27"/>
      <c r="RBW22" s="28"/>
      <c r="RBX22" s="17"/>
      <c r="RBY22" s="27"/>
      <c r="RBZ22" s="27"/>
      <c r="RCA22" s="27"/>
      <c r="RCB22" s="27"/>
      <c r="RCC22" s="27"/>
      <c r="RCD22" s="27"/>
      <c r="RCE22" s="28"/>
      <c r="RCF22" s="17"/>
      <c r="RCG22" s="27"/>
      <c r="RCH22" s="27"/>
      <c r="RCI22" s="27"/>
      <c r="RCJ22" s="27"/>
      <c r="RCK22" s="27"/>
      <c r="RCL22" s="27"/>
      <c r="RCM22" s="28"/>
      <c r="RCN22" s="17"/>
      <c r="RCO22" s="27"/>
      <c r="RCP22" s="27"/>
      <c r="RCQ22" s="27"/>
      <c r="RCR22" s="27"/>
      <c r="RCS22" s="27"/>
      <c r="RCT22" s="27"/>
      <c r="RCU22" s="28"/>
      <c r="RCV22" s="17"/>
      <c r="RCW22" s="27"/>
      <c r="RCX22" s="27"/>
      <c r="RCY22" s="27"/>
      <c r="RCZ22" s="27"/>
      <c r="RDA22" s="27"/>
      <c r="RDB22" s="27"/>
      <c r="RDC22" s="28"/>
      <c r="RDD22" s="17"/>
      <c r="RDE22" s="27"/>
      <c r="RDF22" s="27"/>
      <c r="RDG22" s="27"/>
      <c r="RDH22" s="27"/>
      <c r="RDI22" s="27"/>
      <c r="RDJ22" s="27"/>
      <c r="RDK22" s="28"/>
      <c r="RDL22" s="17"/>
      <c r="RDM22" s="27"/>
      <c r="RDN22" s="27"/>
      <c r="RDO22" s="27"/>
      <c r="RDP22" s="27"/>
      <c r="RDQ22" s="27"/>
      <c r="RDR22" s="27"/>
      <c r="RDS22" s="28"/>
      <c r="RDT22" s="17"/>
      <c r="RDU22" s="27"/>
      <c r="RDV22" s="27"/>
      <c r="RDW22" s="27"/>
      <c r="RDX22" s="27"/>
      <c r="RDY22" s="27"/>
      <c r="RDZ22" s="27"/>
      <c r="REA22" s="28"/>
      <c r="REB22" s="17"/>
      <c r="REC22" s="27"/>
      <c r="RED22" s="27"/>
      <c r="REE22" s="27"/>
      <c r="REF22" s="27"/>
      <c r="REG22" s="27"/>
      <c r="REH22" s="27"/>
      <c r="REI22" s="28"/>
      <c r="REJ22" s="17"/>
      <c r="REK22" s="27"/>
      <c r="REL22" s="27"/>
      <c r="REM22" s="27"/>
      <c r="REN22" s="27"/>
      <c r="REO22" s="27"/>
      <c r="REP22" s="27"/>
      <c r="REQ22" s="28"/>
      <c r="RER22" s="17"/>
      <c r="RES22" s="27"/>
      <c r="RET22" s="27"/>
      <c r="REU22" s="27"/>
      <c r="REV22" s="27"/>
      <c r="REW22" s="27"/>
      <c r="REX22" s="27"/>
      <c r="REY22" s="28"/>
      <c r="REZ22" s="17"/>
      <c r="RFA22" s="27"/>
      <c r="RFB22" s="27"/>
      <c r="RFC22" s="27"/>
      <c r="RFD22" s="27"/>
      <c r="RFE22" s="27"/>
      <c r="RFF22" s="27"/>
      <c r="RFG22" s="28"/>
      <c r="RFH22" s="17"/>
      <c r="RFI22" s="27"/>
      <c r="RFJ22" s="27"/>
      <c r="RFK22" s="27"/>
      <c r="RFL22" s="27"/>
      <c r="RFM22" s="27"/>
      <c r="RFN22" s="27"/>
      <c r="RFO22" s="28"/>
      <c r="RFP22" s="17"/>
      <c r="RFQ22" s="27"/>
      <c r="RFR22" s="27"/>
      <c r="RFS22" s="27"/>
      <c r="RFT22" s="27"/>
      <c r="RFU22" s="27"/>
      <c r="RFV22" s="27"/>
      <c r="RFW22" s="28"/>
      <c r="RFX22" s="17"/>
      <c r="RFY22" s="27"/>
      <c r="RFZ22" s="27"/>
      <c r="RGA22" s="27"/>
      <c r="RGB22" s="27"/>
      <c r="RGC22" s="27"/>
      <c r="RGD22" s="27"/>
      <c r="RGE22" s="28"/>
      <c r="RGF22" s="17"/>
      <c r="RGG22" s="27"/>
      <c r="RGH22" s="27"/>
      <c r="RGI22" s="27"/>
      <c r="RGJ22" s="27"/>
      <c r="RGK22" s="27"/>
      <c r="RGL22" s="27"/>
      <c r="RGM22" s="28"/>
      <c r="RGN22" s="17"/>
      <c r="RGO22" s="27"/>
      <c r="RGP22" s="27"/>
      <c r="RGQ22" s="27"/>
      <c r="RGR22" s="27"/>
      <c r="RGS22" s="27"/>
      <c r="RGT22" s="27"/>
      <c r="RGU22" s="28"/>
      <c r="RGV22" s="17"/>
      <c r="RGW22" s="27"/>
      <c r="RGX22" s="27"/>
      <c r="RGY22" s="27"/>
      <c r="RGZ22" s="27"/>
      <c r="RHA22" s="27"/>
      <c r="RHB22" s="27"/>
      <c r="RHC22" s="28"/>
      <c r="RHD22" s="17"/>
      <c r="RHE22" s="27"/>
      <c r="RHF22" s="27"/>
      <c r="RHG22" s="27"/>
      <c r="RHH22" s="27"/>
      <c r="RHI22" s="27"/>
      <c r="RHJ22" s="27"/>
      <c r="RHK22" s="28"/>
      <c r="RHL22" s="17"/>
      <c r="RHM22" s="27"/>
      <c r="RHN22" s="27"/>
      <c r="RHO22" s="27"/>
      <c r="RHP22" s="27"/>
      <c r="RHQ22" s="27"/>
      <c r="RHR22" s="27"/>
      <c r="RHS22" s="28"/>
      <c r="RHT22" s="17"/>
      <c r="RHU22" s="27"/>
      <c r="RHV22" s="27"/>
      <c r="RHW22" s="27"/>
      <c r="RHX22" s="27"/>
      <c r="RHY22" s="27"/>
      <c r="RHZ22" s="27"/>
      <c r="RIA22" s="28"/>
      <c r="RIB22" s="17"/>
      <c r="RIC22" s="27"/>
      <c r="RID22" s="27"/>
      <c r="RIE22" s="27"/>
      <c r="RIF22" s="27"/>
      <c r="RIG22" s="27"/>
      <c r="RIH22" s="27"/>
      <c r="RII22" s="28"/>
      <c r="RIJ22" s="17"/>
      <c r="RIK22" s="27"/>
      <c r="RIL22" s="27"/>
      <c r="RIM22" s="27"/>
      <c r="RIN22" s="27"/>
      <c r="RIO22" s="27"/>
      <c r="RIP22" s="27"/>
      <c r="RIQ22" s="28"/>
      <c r="RIR22" s="17"/>
      <c r="RIS22" s="27"/>
      <c r="RIT22" s="27"/>
      <c r="RIU22" s="27"/>
      <c r="RIV22" s="27"/>
      <c r="RIW22" s="27"/>
      <c r="RIX22" s="27"/>
      <c r="RIY22" s="28"/>
      <c r="RIZ22" s="17"/>
      <c r="RJA22" s="27"/>
      <c r="RJB22" s="27"/>
      <c r="RJC22" s="27"/>
      <c r="RJD22" s="27"/>
      <c r="RJE22" s="27"/>
      <c r="RJF22" s="27"/>
      <c r="RJG22" s="28"/>
      <c r="RJH22" s="17"/>
      <c r="RJI22" s="27"/>
      <c r="RJJ22" s="27"/>
      <c r="RJK22" s="27"/>
      <c r="RJL22" s="27"/>
      <c r="RJM22" s="27"/>
      <c r="RJN22" s="27"/>
      <c r="RJO22" s="28"/>
      <c r="RJP22" s="17"/>
      <c r="RJQ22" s="27"/>
      <c r="RJR22" s="27"/>
      <c r="RJS22" s="27"/>
      <c r="RJT22" s="27"/>
      <c r="RJU22" s="27"/>
      <c r="RJV22" s="27"/>
      <c r="RJW22" s="28"/>
      <c r="RJX22" s="17"/>
      <c r="RJY22" s="27"/>
      <c r="RJZ22" s="27"/>
      <c r="RKA22" s="27"/>
      <c r="RKB22" s="27"/>
      <c r="RKC22" s="27"/>
      <c r="RKD22" s="27"/>
      <c r="RKE22" s="28"/>
      <c r="RKF22" s="17"/>
      <c r="RKG22" s="27"/>
      <c r="RKH22" s="27"/>
      <c r="RKI22" s="27"/>
      <c r="RKJ22" s="27"/>
      <c r="RKK22" s="27"/>
      <c r="RKL22" s="27"/>
      <c r="RKM22" s="28"/>
      <c r="RKN22" s="17"/>
      <c r="RKO22" s="27"/>
      <c r="RKP22" s="27"/>
      <c r="RKQ22" s="27"/>
      <c r="RKR22" s="27"/>
      <c r="RKS22" s="27"/>
      <c r="RKT22" s="27"/>
      <c r="RKU22" s="28"/>
      <c r="RKV22" s="17"/>
      <c r="RKW22" s="27"/>
      <c r="RKX22" s="27"/>
      <c r="RKY22" s="27"/>
      <c r="RKZ22" s="27"/>
      <c r="RLA22" s="27"/>
      <c r="RLB22" s="27"/>
      <c r="RLC22" s="28"/>
      <c r="RLD22" s="17"/>
      <c r="RLE22" s="27"/>
      <c r="RLF22" s="27"/>
      <c r="RLG22" s="27"/>
      <c r="RLH22" s="27"/>
      <c r="RLI22" s="27"/>
      <c r="RLJ22" s="27"/>
      <c r="RLK22" s="28"/>
      <c r="RLL22" s="17"/>
      <c r="RLM22" s="27"/>
      <c r="RLN22" s="27"/>
      <c r="RLO22" s="27"/>
      <c r="RLP22" s="27"/>
      <c r="RLQ22" s="27"/>
      <c r="RLR22" s="27"/>
      <c r="RLS22" s="28"/>
      <c r="RLT22" s="17"/>
      <c r="RLU22" s="27"/>
      <c r="RLV22" s="27"/>
      <c r="RLW22" s="27"/>
      <c r="RLX22" s="27"/>
      <c r="RLY22" s="27"/>
      <c r="RLZ22" s="27"/>
      <c r="RMA22" s="28"/>
      <c r="RMB22" s="17"/>
      <c r="RMC22" s="27"/>
      <c r="RMD22" s="27"/>
      <c r="RME22" s="27"/>
      <c r="RMF22" s="27"/>
      <c r="RMG22" s="27"/>
      <c r="RMH22" s="27"/>
      <c r="RMI22" s="28"/>
      <c r="RMJ22" s="17"/>
      <c r="RMK22" s="27"/>
      <c r="RML22" s="27"/>
      <c r="RMM22" s="27"/>
      <c r="RMN22" s="27"/>
      <c r="RMO22" s="27"/>
      <c r="RMP22" s="27"/>
      <c r="RMQ22" s="28"/>
      <c r="RMR22" s="17"/>
      <c r="RMS22" s="27"/>
      <c r="RMT22" s="27"/>
      <c r="RMU22" s="27"/>
      <c r="RMV22" s="27"/>
      <c r="RMW22" s="27"/>
      <c r="RMX22" s="27"/>
      <c r="RMY22" s="28"/>
      <c r="RMZ22" s="17"/>
      <c r="RNA22" s="27"/>
      <c r="RNB22" s="27"/>
      <c r="RNC22" s="27"/>
      <c r="RND22" s="27"/>
      <c r="RNE22" s="27"/>
      <c r="RNF22" s="27"/>
      <c r="RNG22" s="28"/>
      <c r="RNH22" s="17"/>
      <c r="RNI22" s="27"/>
      <c r="RNJ22" s="27"/>
      <c r="RNK22" s="27"/>
      <c r="RNL22" s="27"/>
      <c r="RNM22" s="27"/>
      <c r="RNN22" s="27"/>
      <c r="RNO22" s="28"/>
      <c r="RNP22" s="17"/>
      <c r="RNQ22" s="27"/>
      <c r="RNR22" s="27"/>
      <c r="RNS22" s="27"/>
      <c r="RNT22" s="27"/>
      <c r="RNU22" s="27"/>
      <c r="RNV22" s="27"/>
      <c r="RNW22" s="28"/>
      <c r="RNX22" s="17"/>
      <c r="RNY22" s="27"/>
      <c r="RNZ22" s="27"/>
      <c r="ROA22" s="27"/>
      <c r="ROB22" s="27"/>
      <c r="ROC22" s="27"/>
      <c r="ROD22" s="27"/>
      <c r="ROE22" s="28"/>
      <c r="ROF22" s="17"/>
      <c r="ROG22" s="27"/>
      <c r="ROH22" s="27"/>
      <c r="ROI22" s="27"/>
      <c r="ROJ22" s="27"/>
      <c r="ROK22" s="27"/>
      <c r="ROL22" s="27"/>
      <c r="ROM22" s="28"/>
      <c r="RON22" s="17"/>
      <c r="ROO22" s="27"/>
      <c r="ROP22" s="27"/>
      <c r="ROQ22" s="27"/>
      <c r="ROR22" s="27"/>
      <c r="ROS22" s="27"/>
      <c r="ROT22" s="27"/>
      <c r="ROU22" s="28"/>
      <c r="ROV22" s="17"/>
      <c r="ROW22" s="27"/>
      <c r="ROX22" s="27"/>
      <c r="ROY22" s="27"/>
      <c r="ROZ22" s="27"/>
      <c r="RPA22" s="27"/>
      <c r="RPB22" s="27"/>
      <c r="RPC22" s="28"/>
      <c r="RPD22" s="17"/>
      <c r="RPE22" s="27"/>
      <c r="RPF22" s="27"/>
      <c r="RPG22" s="27"/>
      <c r="RPH22" s="27"/>
      <c r="RPI22" s="27"/>
      <c r="RPJ22" s="27"/>
      <c r="RPK22" s="28"/>
      <c r="RPL22" s="17"/>
      <c r="RPM22" s="27"/>
      <c r="RPN22" s="27"/>
      <c r="RPO22" s="27"/>
      <c r="RPP22" s="27"/>
      <c r="RPQ22" s="27"/>
      <c r="RPR22" s="27"/>
      <c r="RPS22" s="28"/>
      <c r="RPT22" s="17"/>
      <c r="RPU22" s="27"/>
      <c r="RPV22" s="27"/>
      <c r="RPW22" s="27"/>
      <c r="RPX22" s="27"/>
      <c r="RPY22" s="27"/>
      <c r="RPZ22" s="27"/>
      <c r="RQA22" s="28"/>
      <c r="RQB22" s="17"/>
      <c r="RQC22" s="27"/>
      <c r="RQD22" s="27"/>
      <c r="RQE22" s="27"/>
      <c r="RQF22" s="27"/>
      <c r="RQG22" s="27"/>
      <c r="RQH22" s="27"/>
      <c r="RQI22" s="28"/>
      <c r="RQJ22" s="17"/>
      <c r="RQK22" s="27"/>
      <c r="RQL22" s="27"/>
      <c r="RQM22" s="27"/>
      <c r="RQN22" s="27"/>
      <c r="RQO22" s="27"/>
      <c r="RQP22" s="27"/>
      <c r="RQQ22" s="28"/>
      <c r="RQR22" s="17"/>
      <c r="RQS22" s="27"/>
      <c r="RQT22" s="27"/>
      <c r="RQU22" s="27"/>
      <c r="RQV22" s="27"/>
      <c r="RQW22" s="27"/>
      <c r="RQX22" s="27"/>
      <c r="RQY22" s="28"/>
      <c r="RQZ22" s="17"/>
      <c r="RRA22" s="27"/>
      <c r="RRB22" s="27"/>
      <c r="RRC22" s="27"/>
      <c r="RRD22" s="27"/>
      <c r="RRE22" s="27"/>
      <c r="RRF22" s="27"/>
      <c r="RRG22" s="28"/>
      <c r="RRH22" s="17"/>
      <c r="RRI22" s="27"/>
      <c r="RRJ22" s="27"/>
      <c r="RRK22" s="27"/>
      <c r="RRL22" s="27"/>
      <c r="RRM22" s="27"/>
      <c r="RRN22" s="27"/>
      <c r="RRO22" s="28"/>
      <c r="RRP22" s="17"/>
      <c r="RRQ22" s="27"/>
      <c r="RRR22" s="27"/>
      <c r="RRS22" s="27"/>
      <c r="RRT22" s="27"/>
      <c r="RRU22" s="27"/>
      <c r="RRV22" s="27"/>
      <c r="RRW22" s="28"/>
      <c r="RRX22" s="17"/>
      <c r="RRY22" s="27"/>
      <c r="RRZ22" s="27"/>
      <c r="RSA22" s="27"/>
      <c r="RSB22" s="27"/>
      <c r="RSC22" s="27"/>
      <c r="RSD22" s="27"/>
      <c r="RSE22" s="28"/>
      <c r="RSF22" s="17"/>
      <c r="RSG22" s="27"/>
      <c r="RSH22" s="27"/>
      <c r="RSI22" s="27"/>
      <c r="RSJ22" s="27"/>
      <c r="RSK22" s="27"/>
      <c r="RSL22" s="27"/>
      <c r="RSM22" s="28"/>
      <c r="RSN22" s="17"/>
      <c r="RSO22" s="27"/>
      <c r="RSP22" s="27"/>
      <c r="RSQ22" s="27"/>
      <c r="RSR22" s="27"/>
      <c r="RSS22" s="27"/>
      <c r="RST22" s="27"/>
      <c r="RSU22" s="28"/>
      <c r="RSV22" s="17"/>
      <c r="RSW22" s="27"/>
      <c r="RSX22" s="27"/>
      <c r="RSY22" s="27"/>
      <c r="RSZ22" s="27"/>
      <c r="RTA22" s="27"/>
      <c r="RTB22" s="27"/>
      <c r="RTC22" s="28"/>
      <c r="RTD22" s="17"/>
      <c r="RTE22" s="27"/>
      <c r="RTF22" s="27"/>
      <c r="RTG22" s="27"/>
      <c r="RTH22" s="27"/>
      <c r="RTI22" s="27"/>
      <c r="RTJ22" s="27"/>
      <c r="RTK22" s="28"/>
      <c r="RTL22" s="17"/>
      <c r="RTM22" s="27"/>
      <c r="RTN22" s="27"/>
      <c r="RTO22" s="27"/>
      <c r="RTP22" s="27"/>
      <c r="RTQ22" s="27"/>
      <c r="RTR22" s="27"/>
      <c r="RTS22" s="28"/>
      <c r="RTT22" s="17"/>
      <c r="RTU22" s="27"/>
      <c r="RTV22" s="27"/>
      <c r="RTW22" s="27"/>
      <c r="RTX22" s="27"/>
      <c r="RTY22" s="27"/>
      <c r="RTZ22" s="27"/>
      <c r="RUA22" s="28"/>
      <c r="RUB22" s="17"/>
      <c r="RUC22" s="27"/>
      <c r="RUD22" s="27"/>
      <c r="RUE22" s="27"/>
      <c r="RUF22" s="27"/>
      <c r="RUG22" s="27"/>
      <c r="RUH22" s="27"/>
      <c r="RUI22" s="28"/>
      <c r="RUJ22" s="17"/>
      <c r="RUK22" s="27"/>
      <c r="RUL22" s="27"/>
      <c r="RUM22" s="27"/>
      <c r="RUN22" s="27"/>
      <c r="RUO22" s="27"/>
      <c r="RUP22" s="27"/>
      <c r="RUQ22" s="28"/>
      <c r="RUR22" s="17"/>
      <c r="RUS22" s="27"/>
      <c r="RUT22" s="27"/>
      <c r="RUU22" s="27"/>
      <c r="RUV22" s="27"/>
      <c r="RUW22" s="27"/>
      <c r="RUX22" s="27"/>
      <c r="RUY22" s="28"/>
      <c r="RUZ22" s="17"/>
      <c r="RVA22" s="27"/>
      <c r="RVB22" s="27"/>
      <c r="RVC22" s="27"/>
      <c r="RVD22" s="27"/>
      <c r="RVE22" s="27"/>
      <c r="RVF22" s="27"/>
      <c r="RVG22" s="28"/>
      <c r="RVH22" s="17"/>
      <c r="RVI22" s="27"/>
      <c r="RVJ22" s="27"/>
      <c r="RVK22" s="27"/>
      <c r="RVL22" s="27"/>
      <c r="RVM22" s="27"/>
      <c r="RVN22" s="27"/>
      <c r="RVO22" s="28"/>
      <c r="RVP22" s="17"/>
      <c r="RVQ22" s="27"/>
      <c r="RVR22" s="27"/>
      <c r="RVS22" s="27"/>
      <c r="RVT22" s="27"/>
      <c r="RVU22" s="27"/>
      <c r="RVV22" s="27"/>
      <c r="RVW22" s="28"/>
      <c r="RVX22" s="17"/>
      <c r="RVY22" s="27"/>
      <c r="RVZ22" s="27"/>
      <c r="RWA22" s="27"/>
      <c r="RWB22" s="27"/>
      <c r="RWC22" s="27"/>
      <c r="RWD22" s="27"/>
      <c r="RWE22" s="28"/>
      <c r="RWF22" s="17"/>
      <c r="RWG22" s="27"/>
      <c r="RWH22" s="27"/>
      <c r="RWI22" s="27"/>
      <c r="RWJ22" s="27"/>
      <c r="RWK22" s="27"/>
      <c r="RWL22" s="27"/>
      <c r="RWM22" s="28"/>
      <c r="RWN22" s="17"/>
      <c r="RWO22" s="27"/>
      <c r="RWP22" s="27"/>
      <c r="RWQ22" s="27"/>
      <c r="RWR22" s="27"/>
      <c r="RWS22" s="27"/>
      <c r="RWT22" s="27"/>
      <c r="RWU22" s="28"/>
      <c r="RWV22" s="17"/>
      <c r="RWW22" s="27"/>
      <c r="RWX22" s="27"/>
      <c r="RWY22" s="27"/>
      <c r="RWZ22" s="27"/>
      <c r="RXA22" s="27"/>
      <c r="RXB22" s="27"/>
      <c r="RXC22" s="28"/>
      <c r="RXD22" s="17"/>
      <c r="RXE22" s="27"/>
      <c r="RXF22" s="27"/>
      <c r="RXG22" s="27"/>
      <c r="RXH22" s="27"/>
      <c r="RXI22" s="27"/>
      <c r="RXJ22" s="27"/>
      <c r="RXK22" s="28"/>
      <c r="RXL22" s="17"/>
      <c r="RXM22" s="27"/>
      <c r="RXN22" s="27"/>
      <c r="RXO22" s="27"/>
      <c r="RXP22" s="27"/>
      <c r="RXQ22" s="27"/>
      <c r="RXR22" s="27"/>
      <c r="RXS22" s="28"/>
      <c r="RXT22" s="17"/>
      <c r="RXU22" s="27"/>
      <c r="RXV22" s="27"/>
      <c r="RXW22" s="27"/>
      <c r="RXX22" s="27"/>
      <c r="RXY22" s="27"/>
      <c r="RXZ22" s="27"/>
      <c r="RYA22" s="28"/>
      <c r="RYB22" s="17"/>
      <c r="RYC22" s="27"/>
      <c r="RYD22" s="27"/>
      <c r="RYE22" s="27"/>
      <c r="RYF22" s="27"/>
      <c r="RYG22" s="27"/>
      <c r="RYH22" s="27"/>
      <c r="RYI22" s="28"/>
      <c r="RYJ22" s="17"/>
      <c r="RYK22" s="27"/>
      <c r="RYL22" s="27"/>
      <c r="RYM22" s="27"/>
      <c r="RYN22" s="27"/>
      <c r="RYO22" s="27"/>
      <c r="RYP22" s="27"/>
      <c r="RYQ22" s="28"/>
      <c r="RYR22" s="17"/>
      <c r="RYS22" s="27"/>
      <c r="RYT22" s="27"/>
      <c r="RYU22" s="27"/>
      <c r="RYV22" s="27"/>
      <c r="RYW22" s="27"/>
      <c r="RYX22" s="27"/>
      <c r="RYY22" s="28"/>
      <c r="RYZ22" s="17"/>
      <c r="RZA22" s="27"/>
      <c r="RZB22" s="27"/>
      <c r="RZC22" s="27"/>
      <c r="RZD22" s="27"/>
      <c r="RZE22" s="27"/>
      <c r="RZF22" s="27"/>
      <c r="RZG22" s="28"/>
      <c r="RZH22" s="17"/>
      <c r="RZI22" s="27"/>
      <c r="RZJ22" s="27"/>
      <c r="RZK22" s="27"/>
      <c r="RZL22" s="27"/>
      <c r="RZM22" s="27"/>
      <c r="RZN22" s="27"/>
      <c r="RZO22" s="28"/>
      <c r="RZP22" s="17"/>
      <c r="RZQ22" s="27"/>
      <c r="RZR22" s="27"/>
      <c r="RZS22" s="27"/>
      <c r="RZT22" s="27"/>
      <c r="RZU22" s="27"/>
      <c r="RZV22" s="27"/>
      <c r="RZW22" s="28"/>
      <c r="RZX22" s="17"/>
      <c r="RZY22" s="27"/>
      <c r="RZZ22" s="27"/>
      <c r="SAA22" s="27"/>
      <c r="SAB22" s="27"/>
      <c r="SAC22" s="27"/>
      <c r="SAD22" s="27"/>
      <c r="SAE22" s="28"/>
      <c r="SAF22" s="17"/>
      <c r="SAG22" s="27"/>
      <c r="SAH22" s="27"/>
      <c r="SAI22" s="27"/>
      <c r="SAJ22" s="27"/>
      <c r="SAK22" s="27"/>
      <c r="SAL22" s="27"/>
      <c r="SAM22" s="28"/>
      <c r="SAN22" s="17"/>
      <c r="SAO22" s="27"/>
      <c r="SAP22" s="27"/>
      <c r="SAQ22" s="27"/>
      <c r="SAR22" s="27"/>
      <c r="SAS22" s="27"/>
      <c r="SAT22" s="27"/>
      <c r="SAU22" s="28"/>
      <c r="SAV22" s="17"/>
      <c r="SAW22" s="27"/>
      <c r="SAX22" s="27"/>
      <c r="SAY22" s="27"/>
      <c r="SAZ22" s="27"/>
      <c r="SBA22" s="27"/>
      <c r="SBB22" s="27"/>
      <c r="SBC22" s="28"/>
      <c r="SBD22" s="17"/>
      <c r="SBE22" s="27"/>
      <c r="SBF22" s="27"/>
      <c r="SBG22" s="27"/>
      <c r="SBH22" s="27"/>
      <c r="SBI22" s="27"/>
      <c r="SBJ22" s="27"/>
      <c r="SBK22" s="28"/>
      <c r="SBL22" s="17"/>
      <c r="SBM22" s="27"/>
      <c r="SBN22" s="27"/>
      <c r="SBO22" s="27"/>
      <c r="SBP22" s="27"/>
      <c r="SBQ22" s="27"/>
      <c r="SBR22" s="27"/>
      <c r="SBS22" s="28"/>
      <c r="SBT22" s="17"/>
      <c r="SBU22" s="27"/>
      <c r="SBV22" s="27"/>
      <c r="SBW22" s="27"/>
      <c r="SBX22" s="27"/>
      <c r="SBY22" s="27"/>
      <c r="SBZ22" s="27"/>
      <c r="SCA22" s="28"/>
      <c r="SCB22" s="17"/>
      <c r="SCC22" s="27"/>
      <c r="SCD22" s="27"/>
      <c r="SCE22" s="27"/>
      <c r="SCF22" s="27"/>
      <c r="SCG22" s="27"/>
      <c r="SCH22" s="27"/>
      <c r="SCI22" s="28"/>
      <c r="SCJ22" s="17"/>
      <c r="SCK22" s="27"/>
      <c r="SCL22" s="27"/>
      <c r="SCM22" s="27"/>
      <c r="SCN22" s="27"/>
      <c r="SCO22" s="27"/>
      <c r="SCP22" s="27"/>
      <c r="SCQ22" s="28"/>
      <c r="SCR22" s="17"/>
      <c r="SCS22" s="27"/>
      <c r="SCT22" s="27"/>
      <c r="SCU22" s="27"/>
      <c r="SCV22" s="27"/>
      <c r="SCW22" s="27"/>
      <c r="SCX22" s="27"/>
      <c r="SCY22" s="28"/>
      <c r="SCZ22" s="17"/>
      <c r="SDA22" s="27"/>
      <c r="SDB22" s="27"/>
      <c r="SDC22" s="27"/>
      <c r="SDD22" s="27"/>
      <c r="SDE22" s="27"/>
      <c r="SDF22" s="27"/>
      <c r="SDG22" s="28"/>
      <c r="SDH22" s="17"/>
      <c r="SDI22" s="27"/>
      <c r="SDJ22" s="27"/>
      <c r="SDK22" s="27"/>
      <c r="SDL22" s="27"/>
      <c r="SDM22" s="27"/>
      <c r="SDN22" s="27"/>
      <c r="SDO22" s="28"/>
      <c r="SDP22" s="17"/>
      <c r="SDQ22" s="27"/>
      <c r="SDR22" s="27"/>
      <c r="SDS22" s="27"/>
      <c r="SDT22" s="27"/>
      <c r="SDU22" s="27"/>
      <c r="SDV22" s="27"/>
      <c r="SDW22" s="28"/>
      <c r="SDX22" s="17"/>
      <c r="SDY22" s="27"/>
      <c r="SDZ22" s="27"/>
      <c r="SEA22" s="27"/>
      <c r="SEB22" s="27"/>
      <c r="SEC22" s="27"/>
      <c r="SED22" s="27"/>
      <c r="SEE22" s="28"/>
      <c r="SEF22" s="17"/>
      <c r="SEG22" s="27"/>
      <c r="SEH22" s="27"/>
      <c r="SEI22" s="27"/>
      <c r="SEJ22" s="27"/>
      <c r="SEK22" s="27"/>
      <c r="SEL22" s="27"/>
      <c r="SEM22" s="28"/>
      <c r="SEN22" s="17"/>
      <c r="SEO22" s="27"/>
      <c r="SEP22" s="27"/>
      <c r="SEQ22" s="27"/>
      <c r="SER22" s="27"/>
      <c r="SES22" s="27"/>
      <c r="SET22" s="27"/>
      <c r="SEU22" s="28"/>
      <c r="SEV22" s="17"/>
      <c r="SEW22" s="27"/>
      <c r="SEX22" s="27"/>
      <c r="SEY22" s="27"/>
      <c r="SEZ22" s="27"/>
      <c r="SFA22" s="27"/>
      <c r="SFB22" s="27"/>
      <c r="SFC22" s="28"/>
      <c r="SFD22" s="17"/>
      <c r="SFE22" s="27"/>
      <c r="SFF22" s="27"/>
      <c r="SFG22" s="27"/>
      <c r="SFH22" s="27"/>
      <c r="SFI22" s="27"/>
      <c r="SFJ22" s="27"/>
      <c r="SFK22" s="28"/>
      <c r="SFL22" s="17"/>
      <c r="SFM22" s="27"/>
      <c r="SFN22" s="27"/>
      <c r="SFO22" s="27"/>
      <c r="SFP22" s="27"/>
      <c r="SFQ22" s="27"/>
      <c r="SFR22" s="27"/>
      <c r="SFS22" s="28"/>
      <c r="SFT22" s="17"/>
      <c r="SFU22" s="27"/>
      <c r="SFV22" s="27"/>
      <c r="SFW22" s="27"/>
      <c r="SFX22" s="27"/>
      <c r="SFY22" s="27"/>
      <c r="SFZ22" s="27"/>
      <c r="SGA22" s="28"/>
      <c r="SGB22" s="17"/>
      <c r="SGC22" s="27"/>
      <c r="SGD22" s="27"/>
      <c r="SGE22" s="27"/>
      <c r="SGF22" s="27"/>
      <c r="SGG22" s="27"/>
      <c r="SGH22" s="27"/>
      <c r="SGI22" s="28"/>
      <c r="SGJ22" s="17"/>
      <c r="SGK22" s="27"/>
      <c r="SGL22" s="27"/>
      <c r="SGM22" s="27"/>
      <c r="SGN22" s="27"/>
      <c r="SGO22" s="27"/>
      <c r="SGP22" s="27"/>
      <c r="SGQ22" s="28"/>
      <c r="SGR22" s="17"/>
      <c r="SGS22" s="27"/>
      <c r="SGT22" s="27"/>
      <c r="SGU22" s="27"/>
      <c r="SGV22" s="27"/>
      <c r="SGW22" s="27"/>
      <c r="SGX22" s="27"/>
      <c r="SGY22" s="28"/>
      <c r="SGZ22" s="17"/>
      <c r="SHA22" s="27"/>
      <c r="SHB22" s="27"/>
      <c r="SHC22" s="27"/>
      <c r="SHD22" s="27"/>
      <c r="SHE22" s="27"/>
      <c r="SHF22" s="27"/>
      <c r="SHG22" s="28"/>
      <c r="SHH22" s="17"/>
      <c r="SHI22" s="27"/>
      <c r="SHJ22" s="27"/>
      <c r="SHK22" s="27"/>
      <c r="SHL22" s="27"/>
      <c r="SHM22" s="27"/>
      <c r="SHN22" s="27"/>
      <c r="SHO22" s="28"/>
      <c r="SHP22" s="17"/>
      <c r="SHQ22" s="27"/>
      <c r="SHR22" s="27"/>
      <c r="SHS22" s="27"/>
      <c r="SHT22" s="27"/>
      <c r="SHU22" s="27"/>
      <c r="SHV22" s="27"/>
      <c r="SHW22" s="28"/>
      <c r="SHX22" s="17"/>
      <c r="SHY22" s="27"/>
      <c r="SHZ22" s="27"/>
      <c r="SIA22" s="27"/>
      <c r="SIB22" s="27"/>
      <c r="SIC22" s="27"/>
      <c r="SID22" s="27"/>
      <c r="SIE22" s="28"/>
      <c r="SIF22" s="17"/>
      <c r="SIG22" s="27"/>
      <c r="SIH22" s="27"/>
      <c r="SII22" s="27"/>
      <c r="SIJ22" s="27"/>
      <c r="SIK22" s="27"/>
      <c r="SIL22" s="27"/>
      <c r="SIM22" s="28"/>
      <c r="SIN22" s="17"/>
      <c r="SIO22" s="27"/>
      <c r="SIP22" s="27"/>
      <c r="SIQ22" s="27"/>
      <c r="SIR22" s="27"/>
      <c r="SIS22" s="27"/>
      <c r="SIT22" s="27"/>
      <c r="SIU22" s="28"/>
      <c r="SIV22" s="17"/>
      <c r="SIW22" s="27"/>
      <c r="SIX22" s="27"/>
      <c r="SIY22" s="27"/>
      <c r="SIZ22" s="27"/>
      <c r="SJA22" s="27"/>
      <c r="SJB22" s="27"/>
      <c r="SJC22" s="28"/>
      <c r="SJD22" s="17"/>
      <c r="SJE22" s="27"/>
      <c r="SJF22" s="27"/>
      <c r="SJG22" s="27"/>
      <c r="SJH22" s="27"/>
      <c r="SJI22" s="27"/>
      <c r="SJJ22" s="27"/>
      <c r="SJK22" s="28"/>
      <c r="SJL22" s="17"/>
      <c r="SJM22" s="27"/>
      <c r="SJN22" s="27"/>
      <c r="SJO22" s="27"/>
      <c r="SJP22" s="27"/>
      <c r="SJQ22" s="27"/>
      <c r="SJR22" s="27"/>
      <c r="SJS22" s="28"/>
      <c r="SJT22" s="17"/>
      <c r="SJU22" s="27"/>
      <c r="SJV22" s="27"/>
      <c r="SJW22" s="27"/>
      <c r="SJX22" s="27"/>
      <c r="SJY22" s="27"/>
      <c r="SJZ22" s="27"/>
      <c r="SKA22" s="28"/>
      <c r="SKB22" s="17"/>
      <c r="SKC22" s="27"/>
      <c r="SKD22" s="27"/>
      <c r="SKE22" s="27"/>
      <c r="SKF22" s="27"/>
      <c r="SKG22" s="27"/>
      <c r="SKH22" s="27"/>
      <c r="SKI22" s="28"/>
      <c r="SKJ22" s="17"/>
      <c r="SKK22" s="27"/>
      <c r="SKL22" s="27"/>
      <c r="SKM22" s="27"/>
      <c r="SKN22" s="27"/>
      <c r="SKO22" s="27"/>
      <c r="SKP22" s="27"/>
      <c r="SKQ22" s="28"/>
      <c r="SKR22" s="17"/>
      <c r="SKS22" s="27"/>
      <c r="SKT22" s="27"/>
      <c r="SKU22" s="27"/>
      <c r="SKV22" s="27"/>
      <c r="SKW22" s="27"/>
      <c r="SKX22" s="27"/>
      <c r="SKY22" s="28"/>
      <c r="SKZ22" s="17"/>
      <c r="SLA22" s="27"/>
      <c r="SLB22" s="27"/>
      <c r="SLC22" s="27"/>
      <c r="SLD22" s="27"/>
      <c r="SLE22" s="27"/>
      <c r="SLF22" s="27"/>
      <c r="SLG22" s="28"/>
      <c r="SLH22" s="17"/>
      <c r="SLI22" s="27"/>
      <c r="SLJ22" s="27"/>
      <c r="SLK22" s="27"/>
      <c r="SLL22" s="27"/>
      <c r="SLM22" s="27"/>
      <c r="SLN22" s="27"/>
      <c r="SLO22" s="28"/>
      <c r="SLP22" s="17"/>
      <c r="SLQ22" s="27"/>
      <c r="SLR22" s="27"/>
      <c r="SLS22" s="27"/>
      <c r="SLT22" s="27"/>
      <c r="SLU22" s="27"/>
      <c r="SLV22" s="27"/>
      <c r="SLW22" s="28"/>
      <c r="SLX22" s="17"/>
      <c r="SLY22" s="27"/>
      <c r="SLZ22" s="27"/>
      <c r="SMA22" s="27"/>
      <c r="SMB22" s="27"/>
      <c r="SMC22" s="27"/>
      <c r="SMD22" s="27"/>
      <c r="SME22" s="28"/>
      <c r="SMF22" s="17"/>
      <c r="SMG22" s="27"/>
      <c r="SMH22" s="27"/>
      <c r="SMI22" s="27"/>
      <c r="SMJ22" s="27"/>
      <c r="SMK22" s="27"/>
      <c r="SML22" s="27"/>
      <c r="SMM22" s="28"/>
      <c r="SMN22" s="17"/>
      <c r="SMO22" s="27"/>
      <c r="SMP22" s="27"/>
      <c r="SMQ22" s="27"/>
      <c r="SMR22" s="27"/>
      <c r="SMS22" s="27"/>
      <c r="SMT22" s="27"/>
      <c r="SMU22" s="28"/>
      <c r="SMV22" s="17"/>
      <c r="SMW22" s="27"/>
      <c r="SMX22" s="27"/>
      <c r="SMY22" s="27"/>
      <c r="SMZ22" s="27"/>
      <c r="SNA22" s="27"/>
      <c r="SNB22" s="27"/>
      <c r="SNC22" s="28"/>
      <c r="SND22" s="17"/>
      <c r="SNE22" s="27"/>
      <c r="SNF22" s="27"/>
      <c r="SNG22" s="27"/>
      <c r="SNH22" s="27"/>
      <c r="SNI22" s="27"/>
      <c r="SNJ22" s="27"/>
      <c r="SNK22" s="28"/>
      <c r="SNL22" s="17"/>
      <c r="SNM22" s="27"/>
      <c r="SNN22" s="27"/>
      <c r="SNO22" s="27"/>
      <c r="SNP22" s="27"/>
      <c r="SNQ22" s="27"/>
      <c r="SNR22" s="27"/>
      <c r="SNS22" s="28"/>
      <c r="SNT22" s="17"/>
      <c r="SNU22" s="27"/>
      <c r="SNV22" s="27"/>
      <c r="SNW22" s="27"/>
      <c r="SNX22" s="27"/>
      <c r="SNY22" s="27"/>
      <c r="SNZ22" s="27"/>
      <c r="SOA22" s="28"/>
      <c r="SOB22" s="17"/>
      <c r="SOC22" s="27"/>
      <c r="SOD22" s="27"/>
      <c r="SOE22" s="27"/>
      <c r="SOF22" s="27"/>
      <c r="SOG22" s="27"/>
      <c r="SOH22" s="27"/>
      <c r="SOI22" s="28"/>
      <c r="SOJ22" s="17"/>
      <c r="SOK22" s="27"/>
      <c r="SOL22" s="27"/>
      <c r="SOM22" s="27"/>
      <c r="SON22" s="27"/>
      <c r="SOO22" s="27"/>
      <c r="SOP22" s="27"/>
      <c r="SOQ22" s="28"/>
      <c r="SOR22" s="17"/>
      <c r="SOS22" s="27"/>
      <c r="SOT22" s="27"/>
      <c r="SOU22" s="27"/>
      <c r="SOV22" s="27"/>
      <c r="SOW22" s="27"/>
      <c r="SOX22" s="27"/>
      <c r="SOY22" s="28"/>
      <c r="SOZ22" s="17"/>
      <c r="SPA22" s="27"/>
      <c r="SPB22" s="27"/>
      <c r="SPC22" s="27"/>
      <c r="SPD22" s="27"/>
      <c r="SPE22" s="27"/>
      <c r="SPF22" s="27"/>
      <c r="SPG22" s="28"/>
      <c r="SPH22" s="17"/>
      <c r="SPI22" s="27"/>
      <c r="SPJ22" s="27"/>
      <c r="SPK22" s="27"/>
      <c r="SPL22" s="27"/>
      <c r="SPM22" s="27"/>
      <c r="SPN22" s="27"/>
      <c r="SPO22" s="28"/>
      <c r="SPP22" s="17"/>
      <c r="SPQ22" s="27"/>
      <c r="SPR22" s="27"/>
      <c r="SPS22" s="27"/>
      <c r="SPT22" s="27"/>
      <c r="SPU22" s="27"/>
      <c r="SPV22" s="27"/>
      <c r="SPW22" s="28"/>
      <c r="SPX22" s="17"/>
      <c r="SPY22" s="27"/>
      <c r="SPZ22" s="27"/>
      <c r="SQA22" s="27"/>
      <c r="SQB22" s="27"/>
      <c r="SQC22" s="27"/>
      <c r="SQD22" s="27"/>
      <c r="SQE22" s="28"/>
      <c r="SQF22" s="17"/>
      <c r="SQG22" s="27"/>
      <c r="SQH22" s="27"/>
      <c r="SQI22" s="27"/>
      <c r="SQJ22" s="27"/>
      <c r="SQK22" s="27"/>
      <c r="SQL22" s="27"/>
      <c r="SQM22" s="28"/>
      <c r="SQN22" s="17"/>
      <c r="SQO22" s="27"/>
      <c r="SQP22" s="27"/>
      <c r="SQQ22" s="27"/>
      <c r="SQR22" s="27"/>
      <c r="SQS22" s="27"/>
      <c r="SQT22" s="27"/>
      <c r="SQU22" s="28"/>
      <c r="SQV22" s="17"/>
      <c r="SQW22" s="27"/>
      <c r="SQX22" s="27"/>
      <c r="SQY22" s="27"/>
      <c r="SQZ22" s="27"/>
      <c r="SRA22" s="27"/>
      <c r="SRB22" s="27"/>
      <c r="SRC22" s="28"/>
      <c r="SRD22" s="17"/>
      <c r="SRE22" s="27"/>
      <c r="SRF22" s="27"/>
      <c r="SRG22" s="27"/>
      <c r="SRH22" s="27"/>
      <c r="SRI22" s="27"/>
      <c r="SRJ22" s="27"/>
      <c r="SRK22" s="28"/>
      <c r="SRL22" s="17"/>
      <c r="SRM22" s="27"/>
      <c r="SRN22" s="27"/>
      <c r="SRO22" s="27"/>
      <c r="SRP22" s="27"/>
      <c r="SRQ22" s="27"/>
      <c r="SRR22" s="27"/>
      <c r="SRS22" s="28"/>
      <c r="SRT22" s="17"/>
      <c r="SRU22" s="27"/>
      <c r="SRV22" s="27"/>
      <c r="SRW22" s="27"/>
      <c r="SRX22" s="27"/>
      <c r="SRY22" s="27"/>
      <c r="SRZ22" s="27"/>
      <c r="SSA22" s="28"/>
      <c r="SSB22" s="17"/>
      <c r="SSC22" s="27"/>
      <c r="SSD22" s="27"/>
      <c r="SSE22" s="27"/>
      <c r="SSF22" s="27"/>
      <c r="SSG22" s="27"/>
      <c r="SSH22" s="27"/>
      <c r="SSI22" s="28"/>
      <c r="SSJ22" s="17"/>
      <c r="SSK22" s="27"/>
      <c r="SSL22" s="27"/>
      <c r="SSM22" s="27"/>
      <c r="SSN22" s="27"/>
      <c r="SSO22" s="27"/>
      <c r="SSP22" s="27"/>
      <c r="SSQ22" s="28"/>
      <c r="SSR22" s="17"/>
      <c r="SSS22" s="27"/>
      <c r="SST22" s="27"/>
      <c r="SSU22" s="27"/>
      <c r="SSV22" s="27"/>
      <c r="SSW22" s="27"/>
      <c r="SSX22" s="27"/>
      <c r="SSY22" s="28"/>
      <c r="SSZ22" s="17"/>
      <c r="STA22" s="27"/>
      <c r="STB22" s="27"/>
      <c r="STC22" s="27"/>
      <c r="STD22" s="27"/>
      <c r="STE22" s="27"/>
      <c r="STF22" s="27"/>
      <c r="STG22" s="28"/>
      <c r="STH22" s="17"/>
      <c r="STI22" s="27"/>
      <c r="STJ22" s="27"/>
      <c r="STK22" s="27"/>
      <c r="STL22" s="27"/>
      <c r="STM22" s="27"/>
      <c r="STN22" s="27"/>
      <c r="STO22" s="28"/>
      <c r="STP22" s="17"/>
      <c r="STQ22" s="27"/>
      <c r="STR22" s="27"/>
      <c r="STS22" s="27"/>
      <c r="STT22" s="27"/>
      <c r="STU22" s="27"/>
      <c r="STV22" s="27"/>
      <c r="STW22" s="28"/>
      <c r="STX22" s="17"/>
      <c r="STY22" s="27"/>
      <c r="STZ22" s="27"/>
      <c r="SUA22" s="27"/>
      <c r="SUB22" s="27"/>
      <c r="SUC22" s="27"/>
      <c r="SUD22" s="27"/>
      <c r="SUE22" s="28"/>
      <c r="SUF22" s="17"/>
      <c r="SUG22" s="27"/>
      <c r="SUH22" s="27"/>
      <c r="SUI22" s="27"/>
      <c r="SUJ22" s="27"/>
      <c r="SUK22" s="27"/>
      <c r="SUL22" s="27"/>
      <c r="SUM22" s="28"/>
      <c r="SUN22" s="17"/>
      <c r="SUO22" s="27"/>
      <c r="SUP22" s="27"/>
      <c r="SUQ22" s="27"/>
      <c r="SUR22" s="27"/>
      <c r="SUS22" s="27"/>
      <c r="SUT22" s="27"/>
      <c r="SUU22" s="28"/>
      <c r="SUV22" s="17"/>
      <c r="SUW22" s="27"/>
      <c r="SUX22" s="27"/>
      <c r="SUY22" s="27"/>
      <c r="SUZ22" s="27"/>
      <c r="SVA22" s="27"/>
      <c r="SVB22" s="27"/>
      <c r="SVC22" s="28"/>
      <c r="SVD22" s="17"/>
      <c r="SVE22" s="27"/>
      <c r="SVF22" s="27"/>
      <c r="SVG22" s="27"/>
      <c r="SVH22" s="27"/>
      <c r="SVI22" s="27"/>
      <c r="SVJ22" s="27"/>
      <c r="SVK22" s="28"/>
      <c r="SVL22" s="17"/>
      <c r="SVM22" s="27"/>
      <c r="SVN22" s="27"/>
      <c r="SVO22" s="27"/>
      <c r="SVP22" s="27"/>
      <c r="SVQ22" s="27"/>
      <c r="SVR22" s="27"/>
      <c r="SVS22" s="28"/>
      <c r="SVT22" s="17"/>
      <c r="SVU22" s="27"/>
      <c r="SVV22" s="27"/>
      <c r="SVW22" s="27"/>
      <c r="SVX22" s="27"/>
      <c r="SVY22" s="27"/>
      <c r="SVZ22" s="27"/>
      <c r="SWA22" s="28"/>
      <c r="SWB22" s="17"/>
      <c r="SWC22" s="27"/>
      <c r="SWD22" s="27"/>
      <c r="SWE22" s="27"/>
      <c r="SWF22" s="27"/>
      <c r="SWG22" s="27"/>
      <c r="SWH22" s="27"/>
      <c r="SWI22" s="28"/>
      <c r="SWJ22" s="17"/>
      <c r="SWK22" s="27"/>
      <c r="SWL22" s="27"/>
      <c r="SWM22" s="27"/>
      <c r="SWN22" s="27"/>
      <c r="SWO22" s="27"/>
      <c r="SWP22" s="27"/>
      <c r="SWQ22" s="28"/>
      <c r="SWR22" s="17"/>
      <c r="SWS22" s="27"/>
      <c r="SWT22" s="27"/>
      <c r="SWU22" s="27"/>
      <c r="SWV22" s="27"/>
      <c r="SWW22" s="27"/>
      <c r="SWX22" s="27"/>
      <c r="SWY22" s="28"/>
      <c r="SWZ22" s="17"/>
      <c r="SXA22" s="27"/>
      <c r="SXB22" s="27"/>
      <c r="SXC22" s="27"/>
      <c r="SXD22" s="27"/>
      <c r="SXE22" s="27"/>
      <c r="SXF22" s="27"/>
      <c r="SXG22" s="28"/>
      <c r="SXH22" s="17"/>
      <c r="SXI22" s="27"/>
      <c r="SXJ22" s="27"/>
      <c r="SXK22" s="27"/>
      <c r="SXL22" s="27"/>
      <c r="SXM22" s="27"/>
      <c r="SXN22" s="27"/>
      <c r="SXO22" s="28"/>
      <c r="SXP22" s="17"/>
      <c r="SXQ22" s="27"/>
      <c r="SXR22" s="27"/>
      <c r="SXS22" s="27"/>
      <c r="SXT22" s="27"/>
      <c r="SXU22" s="27"/>
      <c r="SXV22" s="27"/>
      <c r="SXW22" s="28"/>
      <c r="SXX22" s="17"/>
      <c r="SXY22" s="27"/>
      <c r="SXZ22" s="27"/>
      <c r="SYA22" s="27"/>
      <c r="SYB22" s="27"/>
      <c r="SYC22" s="27"/>
      <c r="SYD22" s="27"/>
      <c r="SYE22" s="28"/>
      <c r="SYF22" s="17"/>
      <c r="SYG22" s="27"/>
      <c r="SYH22" s="27"/>
      <c r="SYI22" s="27"/>
      <c r="SYJ22" s="27"/>
      <c r="SYK22" s="27"/>
      <c r="SYL22" s="27"/>
      <c r="SYM22" s="28"/>
      <c r="SYN22" s="17"/>
      <c r="SYO22" s="27"/>
      <c r="SYP22" s="27"/>
      <c r="SYQ22" s="27"/>
      <c r="SYR22" s="27"/>
      <c r="SYS22" s="27"/>
      <c r="SYT22" s="27"/>
      <c r="SYU22" s="28"/>
      <c r="SYV22" s="17"/>
      <c r="SYW22" s="27"/>
      <c r="SYX22" s="27"/>
      <c r="SYY22" s="27"/>
      <c r="SYZ22" s="27"/>
      <c r="SZA22" s="27"/>
      <c r="SZB22" s="27"/>
      <c r="SZC22" s="28"/>
      <c r="SZD22" s="17"/>
      <c r="SZE22" s="27"/>
      <c r="SZF22" s="27"/>
      <c r="SZG22" s="27"/>
      <c r="SZH22" s="27"/>
      <c r="SZI22" s="27"/>
      <c r="SZJ22" s="27"/>
      <c r="SZK22" s="28"/>
      <c r="SZL22" s="17"/>
      <c r="SZM22" s="27"/>
      <c r="SZN22" s="27"/>
      <c r="SZO22" s="27"/>
      <c r="SZP22" s="27"/>
      <c r="SZQ22" s="27"/>
      <c r="SZR22" s="27"/>
      <c r="SZS22" s="28"/>
      <c r="SZT22" s="17"/>
      <c r="SZU22" s="27"/>
      <c r="SZV22" s="27"/>
      <c r="SZW22" s="27"/>
      <c r="SZX22" s="27"/>
      <c r="SZY22" s="27"/>
      <c r="SZZ22" s="27"/>
      <c r="TAA22" s="28"/>
      <c r="TAB22" s="17"/>
      <c r="TAC22" s="27"/>
      <c r="TAD22" s="27"/>
      <c r="TAE22" s="27"/>
      <c r="TAF22" s="27"/>
      <c r="TAG22" s="27"/>
      <c r="TAH22" s="27"/>
      <c r="TAI22" s="28"/>
      <c r="TAJ22" s="17"/>
      <c r="TAK22" s="27"/>
      <c r="TAL22" s="27"/>
      <c r="TAM22" s="27"/>
      <c r="TAN22" s="27"/>
      <c r="TAO22" s="27"/>
      <c r="TAP22" s="27"/>
      <c r="TAQ22" s="28"/>
      <c r="TAR22" s="17"/>
      <c r="TAS22" s="27"/>
      <c r="TAT22" s="27"/>
      <c r="TAU22" s="27"/>
      <c r="TAV22" s="27"/>
      <c r="TAW22" s="27"/>
      <c r="TAX22" s="27"/>
      <c r="TAY22" s="28"/>
      <c r="TAZ22" s="17"/>
      <c r="TBA22" s="27"/>
      <c r="TBB22" s="27"/>
      <c r="TBC22" s="27"/>
      <c r="TBD22" s="27"/>
      <c r="TBE22" s="27"/>
      <c r="TBF22" s="27"/>
      <c r="TBG22" s="28"/>
      <c r="TBH22" s="17"/>
      <c r="TBI22" s="27"/>
      <c r="TBJ22" s="27"/>
      <c r="TBK22" s="27"/>
      <c r="TBL22" s="27"/>
      <c r="TBM22" s="27"/>
      <c r="TBN22" s="27"/>
      <c r="TBO22" s="28"/>
      <c r="TBP22" s="17"/>
      <c r="TBQ22" s="27"/>
      <c r="TBR22" s="27"/>
      <c r="TBS22" s="27"/>
      <c r="TBT22" s="27"/>
      <c r="TBU22" s="27"/>
      <c r="TBV22" s="27"/>
      <c r="TBW22" s="28"/>
      <c r="TBX22" s="17"/>
      <c r="TBY22" s="27"/>
      <c r="TBZ22" s="27"/>
      <c r="TCA22" s="27"/>
      <c r="TCB22" s="27"/>
      <c r="TCC22" s="27"/>
      <c r="TCD22" s="27"/>
      <c r="TCE22" s="28"/>
      <c r="TCF22" s="17"/>
      <c r="TCG22" s="27"/>
      <c r="TCH22" s="27"/>
      <c r="TCI22" s="27"/>
      <c r="TCJ22" s="27"/>
      <c r="TCK22" s="27"/>
      <c r="TCL22" s="27"/>
      <c r="TCM22" s="28"/>
      <c r="TCN22" s="17"/>
      <c r="TCO22" s="27"/>
      <c r="TCP22" s="27"/>
      <c r="TCQ22" s="27"/>
      <c r="TCR22" s="27"/>
      <c r="TCS22" s="27"/>
      <c r="TCT22" s="27"/>
      <c r="TCU22" s="28"/>
      <c r="TCV22" s="17"/>
      <c r="TCW22" s="27"/>
      <c r="TCX22" s="27"/>
      <c r="TCY22" s="27"/>
      <c r="TCZ22" s="27"/>
      <c r="TDA22" s="27"/>
      <c r="TDB22" s="27"/>
      <c r="TDC22" s="28"/>
      <c r="TDD22" s="17"/>
      <c r="TDE22" s="27"/>
      <c r="TDF22" s="27"/>
      <c r="TDG22" s="27"/>
      <c r="TDH22" s="27"/>
      <c r="TDI22" s="27"/>
      <c r="TDJ22" s="27"/>
      <c r="TDK22" s="28"/>
      <c r="TDL22" s="17"/>
      <c r="TDM22" s="27"/>
      <c r="TDN22" s="27"/>
      <c r="TDO22" s="27"/>
      <c r="TDP22" s="27"/>
      <c r="TDQ22" s="27"/>
      <c r="TDR22" s="27"/>
      <c r="TDS22" s="28"/>
      <c r="TDT22" s="17"/>
      <c r="TDU22" s="27"/>
      <c r="TDV22" s="27"/>
      <c r="TDW22" s="27"/>
      <c r="TDX22" s="27"/>
      <c r="TDY22" s="27"/>
      <c r="TDZ22" s="27"/>
      <c r="TEA22" s="28"/>
      <c r="TEB22" s="17"/>
      <c r="TEC22" s="27"/>
      <c r="TED22" s="27"/>
      <c r="TEE22" s="27"/>
      <c r="TEF22" s="27"/>
      <c r="TEG22" s="27"/>
      <c r="TEH22" s="27"/>
      <c r="TEI22" s="28"/>
      <c r="TEJ22" s="17"/>
      <c r="TEK22" s="27"/>
      <c r="TEL22" s="27"/>
      <c r="TEM22" s="27"/>
      <c r="TEN22" s="27"/>
      <c r="TEO22" s="27"/>
      <c r="TEP22" s="27"/>
      <c r="TEQ22" s="28"/>
      <c r="TER22" s="17"/>
      <c r="TES22" s="27"/>
      <c r="TET22" s="27"/>
      <c r="TEU22" s="27"/>
      <c r="TEV22" s="27"/>
      <c r="TEW22" s="27"/>
      <c r="TEX22" s="27"/>
      <c r="TEY22" s="28"/>
      <c r="TEZ22" s="17"/>
      <c r="TFA22" s="27"/>
      <c r="TFB22" s="27"/>
      <c r="TFC22" s="27"/>
      <c r="TFD22" s="27"/>
      <c r="TFE22" s="27"/>
      <c r="TFF22" s="27"/>
      <c r="TFG22" s="28"/>
      <c r="TFH22" s="17"/>
      <c r="TFI22" s="27"/>
      <c r="TFJ22" s="27"/>
      <c r="TFK22" s="27"/>
      <c r="TFL22" s="27"/>
      <c r="TFM22" s="27"/>
      <c r="TFN22" s="27"/>
      <c r="TFO22" s="28"/>
      <c r="TFP22" s="17"/>
      <c r="TFQ22" s="27"/>
      <c r="TFR22" s="27"/>
      <c r="TFS22" s="27"/>
      <c r="TFT22" s="27"/>
      <c r="TFU22" s="27"/>
      <c r="TFV22" s="27"/>
      <c r="TFW22" s="28"/>
      <c r="TFX22" s="17"/>
      <c r="TFY22" s="27"/>
      <c r="TFZ22" s="27"/>
      <c r="TGA22" s="27"/>
      <c r="TGB22" s="27"/>
      <c r="TGC22" s="27"/>
      <c r="TGD22" s="27"/>
      <c r="TGE22" s="28"/>
      <c r="TGF22" s="17"/>
      <c r="TGG22" s="27"/>
      <c r="TGH22" s="27"/>
      <c r="TGI22" s="27"/>
      <c r="TGJ22" s="27"/>
      <c r="TGK22" s="27"/>
      <c r="TGL22" s="27"/>
      <c r="TGM22" s="28"/>
      <c r="TGN22" s="17"/>
      <c r="TGO22" s="27"/>
      <c r="TGP22" s="27"/>
      <c r="TGQ22" s="27"/>
      <c r="TGR22" s="27"/>
      <c r="TGS22" s="27"/>
      <c r="TGT22" s="27"/>
      <c r="TGU22" s="28"/>
      <c r="TGV22" s="17"/>
      <c r="TGW22" s="27"/>
      <c r="TGX22" s="27"/>
      <c r="TGY22" s="27"/>
      <c r="TGZ22" s="27"/>
      <c r="THA22" s="27"/>
      <c r="THB22" s="27"/>
      <c r="THC22" s="28"/>
      <c r="THD22" s="17"/>
      <c r="THE22" s="27"/>
      <c r="THF22" s="27"/>
      <c r="THG22" s="27"/>
      <c r="THH22" s="27"/>
      <c r="THI22" s="27"/>
      <c r="THJ22" s="27"/>
      <c r="THK22" s="28"/>
      <c r="THL22" s="17"/>
      <c r="THM22" s="27"/>
      <c r="THN22" s="27"/>
      <c r="THO22" s="27"/>
      <c r="THP22" s="27"/>
      <c r="THQ22" s="27"/>
      <c r="THR22" s="27"/>
      <c r="THS22" s="28"/>
      <c r="THT22" s="17"/>
      <c r="THU22" s="27"/>
      <c r="THV22" s="27"/>
      <c r="THW22" s="27"/>
      <c r="THX22" s="27"/>
      <c r="THY22" s="27"/>
      <c r="THZ22" s="27"/>
      <c r="TIA22" s="28"/>
      <c r="TIB22" s="17"/>
      <c r="TIC22" s="27"/>
      <c r="TID22" s="27"/>
      <c r="TIE22" s="27"/>
      <c r="TIF22" s="27"/>
      <c r="TIG22" s="27"/>
      <c r="TIH22" s="27"/>
      <c r="TII22" s="28"/>
      <c r="TIJ22" s="17"/>
      <c r="TIK22" s="27"/>
      <c r="TIL22" s="27"/>
      <c r="TIM22" s="27"/>
      <c r="TIN22" s="27"/>
      <c r="TIO22" s="27"/>
      <c r="TIP22" s="27"/>
      <c r="TIQ22" s="28"/>
      <c r="TIR22" s="17"/>
      <c r="TIS22" s="27"/>
      <c r="TIT22" s="27"/>
      <c r="TIU22" s="27"/>
      <c r="TIV22" s="27"/>
      <c r="TIW22" s="27"/>
      <c r="TIX22" s="27"/>
      <c r="TIY22" s="28"/>
      <c r="TIZ22" s="17"/>
      <c r="TJA22" s="27"/>
      <c r="TJB22" s="27"/>
      <c r="TJC22" s="27"/>
      <c r="TJD22" s="27"/>
      <c r="TJE22" s="27"/>
      <c r="TJF22" s="27"/>
      <c r="TJG22" s="28"/>
      <c r="TJH22" s="17"/>
      <c r="TJI22" s="27"/>
      <c r="TJJ22" s="27"/>
      <c r="TJK22" s="27"/>
      <c r="TJL22" s="27"/>
      <c r="TJM22" s="27"/>
      <c r="TJN22" s="27"/>
      <c r="TJO22" s="28"/>
      <c r="TJP22" s="17"/>
      <c r="TJQ22" s="27"/>
      <c r="TJR22" s="27"/>
      <c r="TJS22" s="27"/>
      <c r="TJT22" s="27"/>
      <c r="TJU22" s="27"/>
      <c r="TJV22" s="27"/>
      <c r="TJW22" s="28"/>
      <c r="TJX22" s="17"/>
      <c r="TJY22" s="27"/>
      <c r="TJZ22" s="27"/>
      <c r="TKA22" s="27"/>
      <c r="TKB22" s="27"/>
      <c r="TKC22" s="27"/>
      <c r="TKD22" s="27"/>
      <c r="TKE22" s="28"/>
      <c r="TKF22" s="17"/>
      <c r="TKG22" s="27"/>
      <c r="TKH22" s="27"/>
      <c r="TKI22" s="27"/>
      <c r="TKJ22" s="27"/>
      <c r="TKK22" s="27"/>
      <c r="TKL22" s="27"/>
      <c r="TKM22" s="28"/>
      <c r="TKN22" s="17"/>
      <c r="TKO22" s="27"/>
      <c r="TKP22" s="27"/>
      <c r="TKQ22" s="27"/>
      <c r="TKR22" s="27"/>
      <c r="TKS22" s="27"/>
      <c r="TKT22" s="27"/>
      <c r="TKU22" s="28"/>
      <c r="TKV22" s="17"/>
      <c r="TKW22" s="27"/>
      <c r="TKX22" s="27"/>
      <c r="TKY22" s="27"/>
      <c r="TKZ22" s="27"/>
      <c r="TLA22" s="27"/>
      <c r="TLB22" s="27"/>
      <c r="TLC22" s="28"/>
      <c r="TLD22" s="17"/>
      <c r="TLE22" s="27"/>
      <c r="TLF22" s="27"/>
      <c r="TLG22" s="27"/>
      <c r="TLH22" s="27"/>
      <c r="TLI22" s="27"/>
      <c r="TLJ22" s="27"/>
      <c r="TLK22" s="28"/>
      <c r="TLL22" s="17"/>
      <c r="TLM22" s="27"/>
      <c r="TLN22" s="27"/>
      <c r="TLO22" s="27"/>
      <c r="TLP22" s="27"/>
      <c r="TLQ22" s="27"/>
      <c r="TLR22" s="27"/>
      <c r="TLS22" s="28"/>
      <c r="TLT22" s="17"/>
      <c r="TLU22" s="27"/>
      <c r="TLV22" s="27"/>
      <c r="TLW22" s="27"/>
      <c r="TLX22" s="27"/>
      <c r="TLY22" s="27"/>
      <c r="TLZ22" s="27"/>
      <c r="TMA22" s="28"/>
      <c r="TMB22" s="17"/>
      <c r="TMC22" s="27"/>
      <c r="TMD22" s="27"/>
      <c r="TME22" s="27"/>
      <c r="TMF22" s="27"/>
      <c r="TMG22" s="27"/>
      <c r="TMH22" s="27"/>
      <c r="TMI22" s="28"/>
      <c r="TMJ22" s="17"/>
      <c r="TMK22" s="27"/>
      <c r="TML22" s="27"/>
      <c r="TMM22" s="27"/>
      <c r="TMN22" s="27"/>
      <c r="TMO22" s="27"/>
      <c r="TMP22" s="27"/>
      <c r="TMQ22" s="28"/>
      <c r="TMR22" s="17"/>
      <c r="TMS22" s="27"/>
      <c r="TMT22" s="27"/>
      <c r="TMU22" s="27"/>
      <c r="TMV22" s="27"/>
      <c r="TMW22" s="27"/>
      <c r="TMX22" s="27"/>
      <c r="TMY22" s="28"/>
      <c r="TMZ22" s="17"/>
      <c r="TNA22" s="27"/>
      <c r="TNB22" s="27"/>
      <c r="TNC22" s="27"/>
      <c r="TND22" s="27"/>
      <c r="TNE22" s="27"/>
      <c r="TNF22" s="27"/>
      <c r="TNG22" s="28"/>
      <c r="TNH22" s="17"/>
      <c r="TNI22" s="27"/>
      <c r="TNJ22" s="27"/>
      <c r="TNK22" s="27"/>
      <c r="TNL22" s="27"/>
      <c r="TNM22" s="27"/>
      <c r="TNN22" s="27"/>
      <c r="TNO22" s="28"/>
      <c r="TNP22" s="17"/>
      <c r="TNQ22" s="27"/>
      <c r="TNR22" s="27"/>
      <c r="TNS22" s="27"/>
      <c r="TNT22" s="27"/>
      <c r="TNU22" s="27"/>
      <c r="TNV22" s="27"/>
      <c r="TNW22" s="28"/>
      <c r="TNX22" s="17"/>
      <c r="TNY22" s="27"/>
      <c r="TNZ22" s="27"/>
      <c r="TOA22" s="27"/>
      <c r="TOB22" s="27"/>
      <c r="TOC22" s="27"/>
      <c r="TOD22" s="27"/>
      <c r="TOE22" s="28"/>
      <c r="TOF22" s="17"/>
      <c r="TOG22" s="27"/>
      <c r="TOH22" s="27"/>
      <c r="TOI22" s="27"/>
      <c r="TOJ22" s="27"/>
      <c r="TOK22" s="27"/>
      <c r="TOL22" s="27"/>
      <c r="TOM22" s="28"/>
      <c r="TON22" s="17"/>
      <c r="TOO22" s="27"/>
      <c r="TOP22" s="27"/>
      <c r="TOQ22" s="27"/>
      <c r="TOR22" s="27"/>
      <c r="TOS22" s="27"/>
      <c r="TOT22" s="27"/>
      <c r="TOU22" s="28"/>
      <c r="TOV22" s="17"/>
      <c r="TOW22" s="27"/>
      <c r="TOX22" s="27"/>
      <c r="TOY22" s="27"/>
      <c r="TOZ22" s="27"/>
      <c r="TPA22" s="27"/>
      <c r="TPB22" s="27"/>
      <c r="TPC22" s="28"/>
      <c r="TPD22" s="17"/>
      <c r="TPE22" s="27"/>
      <c r="TPF22" s="27"/>
      <c r="TPG22" s="27"/>
      <c r="TPH22" s="27"/>
      <c r="TPI22" s="27"/>
      <c r="TPJ22" s="27"/>
      <c r="TPK22" s="28"/>
      <c r="TPL22" s="17"/>
      <c r="TPM22" s="27"/>
      <c r="TPN22" s="27"/>
      <c r="TPO22" s="27"/>
      <c r="TPP22" s="27"/>
      <c r="TPQ22" s="27"/>
      <c r="TPR22" s="27"/>
      <c r="TPS22" s="28"/>
      <c r="TPT22" s="17"/>
      <c r="TPU22" s="27"/>
      <c r="TPV22" s="27"/>
      <c r="TPW22" s="27"/>
      <c r="TPX22" s="27"/>
      <c r="TPY22" s="27"/>
      <c r="TPZ22" s="27"/>
      <c r="TQA22" s="28"/>
      <c r="TQB22" s="17"/>
      <c r="TQC22" s="27"/>
      <c r="TQD22" s="27"/>
      <c r="TQE22" s="27"/>
      <c r="TQF22" s="27"/>
      <c r="TQG22" s="27"/>
      <c r="TQH22" s="27"/>
      <c r="TQI22" s="28"/>
      <c r="TQJ22" s="17"/>
      <c r="TQK22" s="27"/>
      <c r="TQL22" s="27"/>
      <c r="TQM22" s="27"/>
      <c r="TQN22" s="27"/>
      <c r="TQO22" s="27"/>
      <c r="TQP22" s="27"/>
      <c r="TQQ22" s="28"/>
      <c r="TQR22" s="17"/>
      <c r="TQS22" s="27"/>
      <c r="TQT22" s="27"/>
      <c r="TQU22" s="27"/>
      <c r="TQV22" s="27"/>
      <c r="TQW22" s="27"/>
      <c r="TQX22" s="27"/>
      <c r="TQY22" s="28"/>
      <c r="TQZ22" s="17"/>
      <c r="TRA22" s="27"/>
      <c r="TRB22" s="27"/>
      <c r="TRC22" s="27"/>
      <c r="TRD22" s="27"/>
      <c r="TRE22" s="27"/>
      <c r="TRF22" s="27"/>
      <c r="TRG22" s="28"/>
      <c r="TRH22" s="17"/>
      <c r="TRI22" s="27"/>
      <c r="TRJ22" s="27"/>
      <c r="TRK22" s="27"/>
      <c r="TRL22" s="27"/>
      <c r="TRM22" s="27"/>
      <c r="TRN22" s="27"/>
      <c r="TRO22" s="28"/>
      <c r="TRP22" s="17"/>
      <c r="TRQ22" s="27"/>
      <c r="TRR22" s="27"/>
      <c r="TRS22" s="27"/>
      <c r="TRT22" s="27"/>
      <c r="TRU22" s="27"/>
      <c r="TRV22" s="27"/>
      <c r="TRW22" s="28"/>
      <c r="TRX22" s="17"/>
      <c r="TRY22" s="27"/>
      <c r="TRZ22" s="27"/>
      <c r="TSA22" s="27"/>
      <c r="TSB22" s="27"/>
      <c r="TSC22" s="27"/>
      <c r="TSD22" s="27"/>
      <c r="TSE22" s="28"/>
      <c r="TSF22" s="17"/>
      <c r="TSG22" s="27"/>
      <c r="TSH22" s="27"/>
      <c r="TSI22" s="27"/>
      <c r="TSJ22" s="27"/>
      <c r="TSK22" s="27"/>
      <c r="TSL22" s="27"/>
      <c r="TSM22" s="28"/>
      <c r="TSN22" s="17"/>
      <c r="TSO22" s="27"/>
      <c r="TSP22" s="27"/>
      <c r="TSQ22" s="27"/>
      <c r="TSR22" s="27"/>
      <c r="TSS22" s="27"/>
      <c r="TST22" s="27"/>
      <c r="TSU22" s="28"/>
      <c r="TSV22" s="17"/>
      <c r="TSW22" s="27"/>
      <c r="TSX22" s="27"/>
      <c r="TSY22" s="27"/>
      <c r="TSZ22" s="27"/>
      <c r="TTA22" s="27"/>
      <c r="TTB22" s="27"/>
      <c r="TTC22" s="28"/>
      <c r="TTD22" s="17"/>
      <c r="TTE22" s="27"/>
      <c r="TTF22" s="27"/>
      <c r="TTG22" s="27"/>
      <c r="TTH22" s="27"/>
      <c r="TTI22" s="27"/>
      <c r="TTJ22" s="27"/>
      <c r="TTK22" s="28"/>
      <c r="TTL22" s="17"/>
      <c r="TTM22" s="27"/>
      <c r="TTN22" s="27"/>
      <c r="TTO22" s="27"/>
      <c r="TTP22" s="27"/>
      <c r="TTQ22" s="27"/>
      <c r="TTR22" s="27"/>
      <c r="TTS22" s="28"/>
      <c r="TTT22" s="17"/>
      <c r="TTU22" s="27"/>
      <c r="TTV22" s="27"/>
      <c r="TTW22" s="27"/>
      <c r="TTX22" s="27"/>
      <c r="TTY22" s="27"/>
      <c r="TTZ22" s="27"/>
      <c r="TUA22" s="28"/>
      <c r="TUB22" s="17"/>
      <c r="TUC22" s="27"/>
      <c r="TUD22" s="27"/>
      <c r="TUE22" s="27"/>
      <c r="TUF22" s="27"/>
      <c r="TUG22" s="27"/>
      <c r="TUH22" s="27"/>
      <c r="TUI22" s="28"/>
      <c r="TUJ22" s="17"/>
      <c r="TUK22" s="27"/>
      <c r="TUL22" s="27"/>
      <c r="TUM22" s="27"/>
      <c r="TUN22" s="27"/>
      <c r="TUO22" s="27"/>
      <c r="TUP22" s="27"/>
      <c r="TUQ22" s="28"/>
      <c r="TUR22" s="17"/>
      <c r="TUS22" s="27"/>
      <c r="TUT22" s="27"/>
      <c r="TUU22" s="27"/>
      <c r="TUV22" s="27"/>
      <c r="TUW22" s="27"/>
      <c r="TUX22" s="27"/>
      <c r="TUY22" s="28"/>
      <c r="TUZ22" s="17"/>
      <c r="TVA22" s="27"/>
      <c r="TVB22" s="27"/>
      <c r="TVC22" s="27"/>
      <c r="TVD22" s="27"/>
      <c r="TVE22" s="27"/>
      <c r="TVF22" s="27"/>
      <c r="TVG22" s="28"/>
      <c r="TVH22" s="17"/>
      <c r="TVI22" s="27"/>
      <c r="TVJ22" s="27"/>
      <c r="TVK22" s="27"/>
      <c r="TVL22" s="27"/>
      <c r="TVM22" s="27"/>
      <c r="TVN22" s="27"/>
      <c r="TVO22" s="28"/>
      <c r="TVP22" s="17"/>
      <c r="TVQ22" s="27"/>
      <c r="TVR22" s="27"/>
      <c r="TVS22" s="27"/>
      <c r="TVT22" s="27"/>
      <c r="TVU22" s="27"/>
      <c r="TVV22" s="27"/>
      <c r="TVW22" s="28"/>
      <c r="TVX22" s="17"/>
      <c r="TVY22" s="27"/>
      <c r="TVZ22" s="27"/>
      <c r="TWA22" s="27"/>
      <c r="TWB22" s="27"/>
      <c r="TWC22" s="27"/>
      <c r="TWD22" s="27"/>
      <c r="TWE22" s="28"/>
      <c r="TWF22" s="17"/>
      <c r="TWG22" s="27"/>
      <c r="TWH22" s="27"/>
      <c r="TWI22" s="27"/>
      <c r="TWJ22" s="27"/>
      <c r="TWK22" s="27"/>
      <c r="TWL22" s="27"/>
      <c r="TWM22" s="28"/>
      <c r="TWN22" s="17"/>
      <c r="TWO22" s="27"/>
      <c r="TWP22" s="27"/>
      <c r="TWQ22" s="27"/>
      <c r="TWR22" s="27"/>
      <c r="TWS22" s="27"/>
      <c r="TWT22" s="27"/>
      <c r="TWU22" s="28"/>
      <c r="TWV22" s="17"/>
      <c r="TWW22" s="27"/>
      <c r="TWX22" s="27"/>
      <c r="TWY22" s="27"/>
      <c r="TWZ22" s="27"/>
      <c r="TXA22" s="27"/>
      <c r="TXB22" s="27"/>
      <c r="TXC22" s="28"/>
      <c r="TXD22" s="17"/>
      <c r="TXE22" s="27"/>
      <c r="TXF22" s="27"/>
      <c r="TXG22" s="27"/>
      <c r="TXH22" s="27"/>
      <c r="TXI22" s="27"/>
      <c r="TXJ22" s="27"/>
      <c r="TXK22" s="28"/>
      <c r="TXL22" s="17"/>
      <c r="TXM22" s="27"/>
      <c r="TXN22" s="27"/>
      <c r="TXO22" s="27"/>
      <c r="TXP22" s="27"/>
      <c r="TXQ22" s="27"/>
      <c r="TXR22" s="27"/>
      <c r="TXS22" s="28"/>
      <c r="TXT22" s="17"/>
      <c r="TXU22" s="27"/>
      <c r="TXV22" s="27"/>
      <c r="TXW22" s="27"/>
      <c r="TXX22" s="27"/>
      <c r="TXY22" s="27"/>
      <c r="TXZ22" s="27"/>
      <c r="TYA22" s="28"/>
      <c r="TYB22" s="17"/>
      <c r="TYC22" s="27"/>
      <c r="TYD22" s="27"/>
      <c r="TYE22" s="27"/>
      <c r="TYF22" s="27"/>
      <c r="TYG22" s="27"/>
      <c r="TYH22" s="27"/>
      <c r="TYI22" s="28"/>
      <c r="TYJ22" s="17"/>
      <c r="TYK22" s="27"/>
      <c r="TYL22" s="27"/>
      <c r="TYM22" s="27"/>
      <c r="TYN22" s="27"/>
      <c r="TYO22" s="27"/>
      <c r="TYP22" s="27"/>
      <c r="TYQ22" s="28"/>
      <c r="TYR22" s="17"/>
      <c r="TYS22" s="27"/>
      <c r="TYT22" s="27"/>
      <c r="TYU22" s="27"/>
      <c r="TYV22" s="27"/>
      <c r="TYW22" s="27"/>
      <c r="TYX22" s="27"/>
      <c r="TYY22" s="28"/>
      <c r="TYZ22" s="17"/>
      <c r="TZA22" s="27"/>
      <c r="TZB22" s="27"/>
      <c r="TZC22" s="27"/>
      <c r="TZD22" s="27"/>
      <c r="TZE22" s="27"/>
      <c r="TZF22" s="27"/>
      <c r="TZG22" s="28"/>
      <c r="TZH22" s="17"/>
      <c r="TZI22" s="27"/>
      <c r="TZJ22" s="27"/>
      <c r="TZK22" s="27"/>
      <c r="TZL22" s="27"/>
      <c r="TZM22" s="27"/>
      <c r="TZN22" s="27"/>
      <c r="TZO22" s="28"/>
      <c r="TZP22" s="17"/>
      <c r="TZQ22" s="27"/>
      <c r="TZR22" s="27"/>
      <c r="TZS22" s="27"/>
      <c r="TZT22" s="27"/>
      <c r="TZU22" s="27"/>
      <c r="TZV22" s="27"/>
      <c r="TZW22" s="28"/>
      <c r="TZX22" s="17"/>
      <c r="TZY22" s="27"/>
      <c r="TZZ22" s="27"/>
      <c r="UAA22" s="27"/>
      <c r="UAB22" s="27"/>
      <c r="UAC22" s="27"/>
      <c r="UAD22" s="27"/>
      <c r="UAE22" s="28"/>
      <c r="UAF22" s="17"/>
      <c r="UAG22" s="27"/>
      <c r="UAH22" s="27"/>
      <c r="UAI22" s="27"/>
      <c r="UAJ22" s="27"/>
      <c r="UAK22" s="27"/>
      <c r="UAL22" s="27"/>
      <c r="UAM22" s="28"/>
      <c r="UAN22" s="17"/>
      <c r="UAO22" s="27"/>
      <c r="UAP22" s="27"/>
      <c r="UAQ22" s="27"/>
      <c r="UAR22" s="27"/>
      <c r="UAS22" s="27"/>
      <c r="UAT22" s="27"/>
      <c r="UAU22" s="28"/>
      <c r="UAV22" s="17"/>
      <c r="UAW22" s="27"/>
      <c r="UAX22" s="27"/>
      <c r="UAY22" s="27"/>
      <c r="UAZ22" s="27"/>
      <c r="UBA22" s="27"/>
      <c r="UBB22" s="27"/>
      <c r="UBC22" s="28"/>
      <c r="UBD22" s="17"/>
      <c r="UBE22" s="27"/>
      <c r="UBF22" s="27"/>
      <c r="UBG22" s="27"/>
      <c r="UBH22" s="27"/>
      <c r="UBI22" s="27"/>
      <c r="UBJ22" s="27"/>
      <c r="UBK22" s="28"/>
      <c r="UBL22" s="17"/>
      <c r="UBM22" s="27"/>
      <c r="UBN22" s="27"/>
      <c r="UBO22" s="27"/>
      <c r="UBP22" s="27"/>
      <c r="UBQ22" s="27"/>
      <c r="UBR22" s="27"/>
      <c r="UBS22" s="28"/>
      <c r="UBT22" s="17"/>
      <c r="UBU22" s="27"/>
      <c r="UBV22" s="27"/>
      <c r="UBW22" s="27"/>
      <c r="UBX22" s="27"/>
      <c r="UBY22" s="27"/>
      <c r="UBZ22" s="27"/>
      <c r="UCA22" s="28"/>
      <c r="UCB22" s="17"/>
      <c r="UCC22" s="27"/>
      <c r="UCD22" s="27"/>
      <c r="UCE22" s="27"/>
      <c r="UCF22" s="27"/>
      <c r="UCG22" s="27"/>
      <c r="UCH22" s="27"/>
      <c r="UCI22" s="28"/>
      <c r="UCJ22" s="17"/>
      <c r="UCK22" s="27"/>
      <c r="UCL22" s="27"/>
      <c r="UCM22" s="27"/>
      <c r="UCN22" s="27"/>
      <c r="UCO22" s="27"/>
      <c r="UCP22" s="27"/>
      <c r="UCQ22" s="28"/>
      <c r="UCR22" s="17"/>
      <c r="UCS22" s="27"/>
      <c r="UCT22" s="27"/>
      <c r="UCU22" s="27"/>
      <c r="UCV22" s="27"/>
      <c r="UCW22" s="27"/>
      <c r="UCX22" s="27"/>
      <c r="UCY22" s="28"/>
      <c r="UCZ22" s="17"/>
      <c r="UDA22" s="27"/>
      <c r="UDB22" s="27"/>
      <c r="UDC22" s="27"/>
      <c r="UDD22" s="27"/>
      <c r="UDE22" s="27"/>
      <c r="UDF22" s="27"/>
      <c r="UDG22" s="28"/>
      <c r="UDH22" s="17"/>
      <c r="UDI22" s="27"/>
      <c r="UDJ22" s="27"/>
      <c r="UDK22" s="27"/>
      <c r="UDL22" s="27"/>
      <c r="UDM22" s="27"/>
      <c r="UDN22" s="27"/>
      <c r="UDO22" s="28"/>
      <c r="UDP22" s="17"/>
      <c r="UDQ22" s="27"/>
      <c r="UDR22" s="27"/>
      <c r="UDS22" s="27"/>
      <c r="UDT22" s="27"/>
      <c r="UDU22" s="27"/>
      <c r="UDV22" s="27"/>
      <c r="UDW22" s="28"/>
      <c r="UDX22" s="17"/>
      <c r="UDY22" s="27"/>
      <c r="UDZ22" s="27"/>
      <c r="UEA22" s="27"/>
      <c r="UEB22" s="27"/>
      <c r="UEC22" s="27"/>
      <c r="UED22" s="27"/>
      <c r="UEE22" s="28"/>
      <c r="UEF22" s="17"/>
      <c r="UEG22" s="27"/>
      <c r="UEH22" s="27"/>
      <c r="UEI22" s="27"/>
      <c r="UEJ22" s="27"/>
      <c r="UEK22" s="27"/>
      <c r="UEL22" s="27"/>
      <c r="UEM22" s="28"/>
      <c r="UEN22" s="17"/>
      <c r="UEO22" s="27"/>
      <c r="UEP22" s="27"/>
      <c r="UEQ22" s="27"/>
      <c r="UER22" s="27"/>
      <c r="UES22" s="27"/>
      <c r="UET22" s="27"/>
      <c r="UEU22" s="28"/>
      <c r="UEV22" s="17"/>
      <c r="UEW22" s="27"/>
      <c r="UEX22" s="27"/>
      <c r="UEY22" s="27"/>
      <c r="UEZ22" s="27"/>
      <c r="UFA22" s="27"/>
      <c r="UFB22" s="27"/>
      <c r="UFC22" s="28"/>
      <c r="UFD22" s="17"/>
      <c r="UFE22" s="27"/>
      <c r="UFF22" s="27"/>
      <c r="UFG22" s="27"/>
      <c r="UFH22" s="27"/>
      <c r="UFI22" s="27"/>
      <c r="UFJ22" s="27"/>
      <c r="UFK22" s="28"/>
      <c r="UFL22" s="17"/>
      <c r="UFM22" s="27"/>
      <c r="UFN22" s="27"/>
      <c r="UFO22" s="27"/>
      <c r="UFP22" s="27"/>
      <c r="UFQ22" s="27"/>
      <c r="UFR22" s="27"/>
      <c r="UFS22" s="28"/>
      <c r="UFT22" s="17"/>
      <c r="UFU22" s="27"/>
      <c r="UFV22" s="27"/>
      <c r="UFW22" s="27"/>
      <c r="UFX22" s="27"/>
      <c r="UFY22" s="27"/>
      <c r="UFZ22" s="27"/>
      <c r="UGA22" s="28"/>
      <c r="UGB22" s="17"/>
      <c r="UGC22" s="27"/>
      <c r="UGD22" s="27"/>
      <c r="UGE22" s="27"/>
      <c r="UGF22" s="27"/>
      <c r="UGG22" s="27"/>
      <c r="UGH22" s="27"/>
      <c r="UGI22" s="28"/>
      <c r="UGJ22" s="17"/>
      <c r="UGK22" s="27"/>
      <c r="UGL22" s="27"/>
      <c r="UGM22" s="27"/>
      <c r="UGN22" s="27"/>
      <c r="UGO22" s="27"/>
      <c r="UGP22" s="27"/>
      <c r="UGQ22" s="28"/>
      <c r="UGR22" s="17"/>
      <c r="UGS22" s="27"/>
      <c r="UGT22" s="27"/>
      <c r="UGU22" s="27"/>
      <c r="UGV22" s="27"/>
      <c r="UGW22" s="27"/>
      <c r="UGX22" s="27"/>
      <c r="UGY22" s="28"/>
      <c r="UGZ22" s="17"/>
      <c r="UHA22" s="27"/>
      <c r="UHB22" s="27"/>
      <c r="UHC22" s="27"/>
      <c r="UHD22" s="27"/>
      <c r="UHE22" s="27"/>
      <c r="UHF22" s="27"/>
      <c r="UHG22" s="28"/>
      <c r="UHH22" s="17"/>
      <c r="UHI22" s="27"/>
      <c r="UHJ22" s="27"/>
      <c r="UHK22" s="27"/>
      <c r="UHL22" s="27"/>
      <c r="UHM22" s="27"/>
      <c r="UHN22" s="27"/>
      <c r="UHO22" s="28"/>
      <c r="UHP22" s="17"/>
      <c r="UHQ22" s="27"/>
      <c r="UHR22" s="27"/>
      <c r="UHS22" s="27"/>
      <c r="UHT22" s="27"/>
      <c r="UHU22" s="27"/>
      <c r="UHV22" s="27"/>
      <c r="UHW22" s="28"/>
      <c r="UHX22" s="17"/>
      <c r="UHY22" s="27"/>
      <c r="UHZ22" s="27"/>
      <c r="UIA22" s="27"/>
      <c r="UIB22" s="27"/>
      <c r="UIC22" s="27"/>
      <c r="UID22" s="27"/>
      <c r="UIE22" s="28"/>
      <c r="UIF22" s="17"/>
      <c r="UIG22" s="27"/>
      <c r="UIH22" s="27"/>
      <c r="UII22" s="27"/>
      <c r="UIJ22" s="27"/>
      <c r="UIK22" s="27"/>
      <c r="UIL22" s="27"/>
      <c r="UIM22" s="28"/>
      <c r="UIN22" s="17"/>
      <c r="UIO22" s="27"/>
      <c r="UIP22" s="27"/>
      <c r="UIQ22" s="27"/>
      <c r="UIR22" s="27"/>
      <c r="UIS22" s="27"/>
      <c r="UIT22" s="27"/>
      <c r="UIU22" s="28"/>
      <c r="UIV22" s="17"/>
      <c r="UIW22" s="27"/>
      <c r="UIX22" s="27"/>
      <c r="UIY22" s="27"/>
      <c r="UIZ22" s="27"/>
      <c r="UJA22" s="27"/>
      <c r="UJB22" s="27"/>
      <c r="UJC22" s="28"/>
      <c r="UJD22" s="17"/>
      <c r="UJE22" s="27"/>
      <c r="UJF22" s="27"/>
      <c r="UJG22" s="27"/>
      <c r="UJH22" s="27"/>
      <c r="UJI22" s="27"/>
      <c r="UJJ22" s="27"/>
      <c r="UJK22" s="28"/>
      <c r="UJL22" s="17"/>
      <c r="UJM22" s="27"/>
      <c r="UJN22" s="27"/>
      <c r="UJO22" s="27"/>
      <c r="UJP22" s="27"/>
      <c r="UJQ22" s="27"/>
      <c r="UJR22" s="27"/>
      <c r="UJS22" s="28"/>
      <c r="UJT22" s="17"/>
      <c r="UJU22" s="27"/>
      <c r="UJV22" s="27"/>
      <c r="UJW22" s="27"/>
      <c r="UJX22" s="27"/>
      <c r="UJY22" s="27"/>
      <c r="UJZ22" s="27"/>
      <c r="UKA22" s="28"/>
      <c r="UKB22" s="17"/>
      <c r="UKC22" s="27"/>
      <c r="UKD22" s="27"/>
      <c r="UKE22" s="27"/>
      <c r="UKF22" s="27"/>
      <c r="UKG22" s="27"/>
      <c r="UKH22" s="27"/>
      <c r="UKI22" s="28"/>
      <c r="UKJ22" s="17"/>
      <c r="UKK22" s="27"/>
      <c r="UKL22" s="27"/>
      <c r="UKM22" s="27"/>
      <c r="UKN22" s="27"/>
      <c r="UKO22" s="27"/>
      <c r="UKP22" s="27"/>
      <c r="UKQ22" s="28"/>
      <c r="UKR22" s="17"/>
      <c r="UKS22" s="27"/>
      <c r="UKT22" s="27"/>
      <c r="UKU22" s="27"/>
      <c r="UKV22" s="27"/>
      <c r="UKW22" s="27"/>
      <c r="UKX22" s="27"/>
      <c r="UKY22" s="28"/>
      <c r="UKZ22" s="17"/>
      <c r="ULA22" s="27"/>
      <c r="ULB22" s="27"/>
      <c r="ULC22" s="27"/>
      <c r="ULD22" s="27"/>
      <c r="ULE22" s="27"/>
      <c r="ULF22" s="27"/>
      <c r="ULG22" s="28"/>
      <c r="ULH22" s="17"/>
      <c r="ULI22" s="27"/>
      <c r="ULJ22" s="27"/>
      <c r="ULK22" s="27"/>
      <c r="ULL22" s="27"/>
      <c r="ULM22" s="27"/>
      <c r="ULN22" s="27"/>
      <c r="ULO22" s="28"/>
      <c r="ULP22" s="17"/>
      <c r="ULQ22" s="27"/>
      <c r="ULR22" s="27"/>
      <c r="ULS22" s="27"/>
      <c r="ULT22" s="27"/>
      <c r="ULU22" s="27"/>
      <c r="ULV22" s="27"/>
      <c r="ULW22" s="28"/>
      <c r="ULX22" s="17"/>
      <c r="ULY22" s="27"/>
      <c r="ULZ22" s="27"/>
      <c r="UMA22" s="27"/>
      <c r="UMB22" s="27"/>
      <c r="UMC22" s="27"/>
      <c r="UMD22" s="27"/>
      <c r="UME22" s="28"/>
      <c r="UMF22" s="17"/>
      <c r="UMG22" s="27"/>
      <c r="UMH22" s="27"/>
      <c r="UMI22" s="27"/>
      <c r="UMJ22" s="27"/>
      <c r="UMK22" s="27"/>
      <c r="UML22" s="27"/>
      <c r="UMM22" s="28"/>
      <c r="UMN22" s="17"/>
      <c r="UMO22" s="27"/>
      <c r="UMP22" s="27"/>
      <c r="UMQ22" s="27"/>
      <c r="UMR22" s="27"/>
      <c r="UMS22" s="27"/>
      <c r="UMT22" s="27"/>
      <c r="UMU22" s="28"/>
      <c r="UMV22" s="17"/>
      <c r="UMW22" s="27"/>
      <c r="UMX22" s="27"/>
      <c r="UMY22" s="27"/>
      <c r="UMZ22" s="27"/>
      <c r="UNA22" s="27"/>
      <c r="UNB22" s="27"/>
      <c r="UNC22" s="28"/>
      <c r="UND22" s="17"/>
      <c r="UNE22" s="27"/>
      <c r="UNF22" s="27"/>
      <c r="UNG22" s="27"/>
      <c r="UNH22" s="27"/>
      <c r="UNI22" s="27"/>
      <c r="UNJ22" s="27"/>
      <c r="UNK22" s="28"/>
      <c r="UNL22" s="17"/>
      <c r="UNM22" s="27"/>
      <c r="UNN22" s="27"/>
      <c r="UNO22" s="27"/>
      <c r="UNP22" s="27"/>
      <c r="UNQ22" s="27"/>
      <c r="UNR22" s="27"/>
      <c r="UNS22" s="28"/>
      <c r="UNT22" s="17"/>
      <c r="UNU22" s="27"/>
      <c r="UNV22" s="27"/>
      <c r="UNW22" s="27"/>
      <c r="UNX22" s="27"/>
      <c r="UNY22" s="27"/>
      <c r="UNZ22" s="27"/>
      <c r="UOA22" s="28"/>
      <c r="UOB22" s="17"/>
      <c r="UOC22" s="27"/>
      <c r="UOD22" s="27"/>
      <c r="UOE22" s="27"/>
      <c r="UOF22" s="27"/>
      <c r="UOG22" s="27"/>
      <c r="UOH22" s="27"/>
      <c r="UOI22" s="28"/>
      <c r="UOJ22" s="17"/>
      <c r="UOK22" s="27"/>
      <c r="UOL22" s="27"/>
      <c r="UOM22" s="27"/>
      <c r="UON22" s="27"/>
      <c r="UOO22" s="27"/>
      <c r="UOP22" s="27"/>
      <c r="UOQ22" s="28"/>
      <c r="UOR22" s="17"/>
      <c r="UOS22" s="27"/>
      <c r="UOT22" s="27"/>
      <c r="UOU22" s="27"/>
      <c r="UOV22" s="27"/>
      <c r="UOW22" s="27"/>
      <c r="UOX22" s="27"/>
      <c r="UOY22" s="28"/>
      <c r="UOZ22" s="17"/>
      <c r="UPA22" s="27"/>
      <c r="UPB22" s="27"/>
      <c r="UPC22" s="27"/>
      <c r="UPD22" s="27"/>
      <c r="UPE22" s="27"/>
      <c r="UPF22" s="27"/>
      <c r="UPG22" s="28"/>
      <c r="UPH22" s="17"/>
      <c r="UPI22" s="27"/>
      <c r="UPJ22" s="27"/>
      <c r="UPK22" s="27"/>
      <c r="UPL22" s="27"/>
      <c r="UPM22" s="27"/>
      <c r="UPN22" s="27"/>
      <c r="UPO22" s="28"/>
      <c r="UPP22" s="17"/>
      <c r="UPQ22" s="27"/>
      <c r="UPR22" s="27"/>
      <c r="UPS22" s="27"/>
      <c r="UPT22" s="27"/>
      <c r="UPU22" s="27"/>
      <c r="UPV22" s="27"/>
      <c r="UPW22" s="28"/>
      <c r="UPX22" s="17"/>
      <c r="UPY22" s="27"/>
      <c r="UPZ22" s="27"/>
      <c r="UQA22" s="27"/>
      <c r="UQB22" s="27"/>
      <c r="UQC22" s="27"/>
      <c r="UQD22" s="27"/>
      <c r="UQE22" s="28"/>
      <c r="UQF22" s="17"/>
      <c r="UQG22" s="27"/>
      <c r="UQH22" s="27"/>
      <c r="UQI22" s="27"/>
      <c r="UQJ22" s="27"/>
      <c r="UQK22" s="27"/>
      <c r="UQL22" s="27"/>
      <c r="UQM22" s="28"/>
      <c r="UQN22" s="17"/>
      <c r="UQO22" s="27"/>
      <c r="UQP22" s="27"/>
      <c r="UQQ22" s="27"/>
      <c r="UQR22" s="27"/>
      <c r="UQS22" s="27"/>
      <c r="UQT22" s="27"/>
      <c r="UQU22" s="28"/>
      <c r="UQV22" s="17"/>
      <c r="UQW22" s="27"/>
      <c r="UQX22" s="27"/>
      <c r="UQY22" s="27"/>
      <c r="UQZ22" s="27"/>
      <c r="URA22" s="27"/>
      <c r="URB22" s="27"/>
      <c r="URC22" s="28"/>
      <c r="URD22" s="17"/>
      <c r="URE22" s="27"/>
      <c r="URF22" s="27"/>
      <c r="URG22" s="27"/>
      <c r="URH22" s="27"/>
      <c r="URI22" s="27"/>
      <c r="URJ22" s="27"/>
      <c r="URK22" s="28"/>
      <c r="URL22" s="17"/>
      <c r="URM22" s="27"/>
      <c r="URN22" s="27"/>
      <c r="URO22" s="27"/>
      <c r="URP22" s="27"/>
      <c r="URQ22" s="27"/>
      <c r="URR22" s="27"/>
      <c r="URS22" s="28"/>
      <c r="URT22" s="17"/>
      <c r="URU22" s="27"/>
      <c r="URV22" s="27"/>
      <c r="URW22" s="27"/>
      <c r="URX22" s="27"/>
      <c r="URY22" s="27"/>
      <c r="URZ22" s="27"/>
      <c r="USA22" s="28"/>
      <c r="USB22" s="17"/>
      <c r="USC22" s="27"/>
      <c r="USD22" s="27"/>
      <c r="USE22" s="27"/>
      <c r="USF22" s="27"/>
      <c r="USG22" s="27"/>
      <c r="USH22" s="27"/>
      <c r="USI22" s="28"/>
      <c r="USJ22" s="17"/>
      <c r="USK22" s="27"/>
      <c r="USL22" s="27"/>
      <c r="USM22" s="27"/>
      <c r="USN22" s="27"/>
      <c r="USO22" s="27"/>
      <c r="USP22" s="27"/>
      <c r="USQ22" s="28"/>
      <c r="USR22" s="17"/>
      <c r="USS22" s="27"/>
      <c r="UST22" s="27"/>
      <c r="USU22" s="27"/>
      <c r="USV22" s="27"/>
      <c r="USW22" s="27"/>
      <c r="USX22" s="27"/>
      <c r="USY22" s="28"/>
      <c r="USZ22" s="17"/>
      <c r="UTA22" s="27"/>
      <c r="UTB22" s="27"/>
      <c r="UTC22" s="27"/>
      <c r="UTD22" s="27"/>
      <c r="UTE22" s="27"/>
      <c r="UTF22" s="27"/>
      <c r="UTG22" s="28"/>
      <c r="UTH22" s="17"/>
      <c r="UTI22" s="27"/>
      <c r="UTJ22" s="27"/>
      <c r="UTK22" s="27"/>
      <c r="UTL22" s="27"/>
      <c r="UTM22" s="27"/>
      <c r="UTN22" s="27"/>
      <c r="UTO22" s="28"/>
      <c r="UTP22" s="17"/>
      <c r="UTQ22" s="27"/>
      <c r="UTR22" s="27"/>
      <c r="UTS22" s="27"/>
      <c r="UTT22" s="27"/>
      <c r="UTU22" s="27"/>
      <c r="UTV22" s="27"/>
      <c r="UTW22" s="28"/>
      <c r="UTX22" s="17"/>
      <c r="UTY22" s="27"/>
      <c r="UTZ22" s="27"/>
      <c r="UUA22" s="27"/>
      <c r="UUB22" s="27"/>
      <c r="UUC22" s="27"/>
      <c r="UUD22" s="27"/>
      <c r="UUE22" s="28"/>
      <c r="UUF22" s="17"/>
      <c r="UUG22" s="27"/>
      <c r="UUH22" s="27"/>
      <c r="UUI22" s="27"/>
      <c r="UUJ22" s="27"/>
      <c r="UUK22" s="27"/>
      <c r="UUL22" s="27"/>
      <c r="UUM22" s="28"/>
      <c r="UUN22" s="17"/>
      <c r="UUO22" s="27"/>
      <c r="UUP22" s="27"/>
      <c r="UUQ22" s="27"/>
      <c r="UUR22" s="27"/>
      <c r="UUS22" s="27"/>
      <c r="UUT22" s="27"/>
      <c r="UUU22" s="28"/>
      <c r="UUV22" s="17"/>
      <c r="UUW22" s="27"/>
      <c r="UUX22" s="27"/>
      <c r="UUY22" s="27"/>
      <c r="UUZ22" s="27"/>
      <c r="UVA22" s="27"/>
      <c r="UVB22" s="27"/>
      <c r="UVC22" s="28"/>
      <c r="UVD22" s="17"/>
      <c r="UVE22" s="27"/>
      <c r="UVF22" s="27"/>
      <c r="UVG22" s="27"/>
      <c r="UVH22" s="27"/>
      <c r="UVI22" s="27"/>
      <c r="UVJ22" s="27"/>
      <c r="UVK22" s="28"/>
      <c r="UVL22" s="17"/>
      <c r="UVM22" s="27"/>
      <c r="UVN22" s="27"/>
      <c r="UVO22" s="27"/>
      <c r="UVP22" s="27"/>
      <c r="UVQ22" s="27"/>
      <c r="UVR22" s="27"/>
      <c r="UVS22" s="28"/>
      <c r="UVT22" s="17"/>
      <c r="UVU22" s="27"/>
      <c r="UVV22" s="27"/>
      <c r="UVW22" s="27"/>
      <c r="UVX22" s="27"/>
      <c r="UVY22" s="27"/>
      <c r="UVZ22" s="27"/>
      <c r="UWA22" s="28"/>
      <c r="UWB22" s="17"/>
      <c r="UWC22" s="27"/>
      <c r="UWD22" s="27"/>
      <c r="UWE22" s="27"/>
      <c r="UWF22" s="27"/>
      <c r="UWG22" s="27"/>
      <c r="UWH22" s="27"/>
      <c r="UWI22" s="28"/>
      <c r="UWJ22" s="17"/>
      <c r="UWK22" s="27"/>
      <c r="UWL22" s="27"/>
      <c r="UWM22" s="27"/>
      <c r="UWN22" s="27"/>
      <c r="UWO22" s="27"/>
      <c r="UWP22" s="27"/>
      <c r="UWQ22" s="28"/>
      <c r="UWR22" s="17"/>
      <c r="UWS22" s="27"/>
      <c r="UWT22" s="27"/>
      <c r="UWU22" s="27"/>
      <c r="UWV22" s="27"/>
      <c r="UWW22" s="27"/>
      <c r="UWX22" s="27"/>
      <c r="UWY22" s="28"/>
      <c r="UWZ22" s="17"/>
      <c r="UXA22" s="27"/>
      <c r="UXB22" s="27"/>
      <c r="UXC22" s="27"/>
      <c r="UXD22" s="27"/>
      <c r="UXE22" s="27"/>
      <c r="UXF22" s="27"/>
      <c r="UXG22" s="28"/>
      <c r="UXH22" s="17"/>
      <c r="UXI22" s="27"/>
      <c r="UXJ22" s="27"/>
      <c r="UXK22" s="27"/>
      <c r="UXL22" s="27"/>
      <c r="UXM22" s="27"/>
      <c r="UXN22" s="27"/>
      <c r="UXO22" s="28"/>
      <c r="UXP22" s="17"/>
      <c r="UXQ22" s="27"/>
      <c r="UXR22" s="27"/>
      <c r="UXS22" s="27"/>
      <c r="UXT22" s="27"/>
      <c r="UXU22" s="27"/>
      <c r="UXV22" s="27"/>
      <c r="UXW22" s="28"/>
      <c r="UXX22" s="17"/>
      <c r="UXY22" s="27"/>
      <c r="UXZ22" s="27"/>
      <c r="UYA22" s="27"/>
      <c r="UYB22" s="27"/>
      <c r="UYC22" s="27"/>
      <c r="UYD22" s="27"/>
      <c r="UYE22" s="28"/>
      <c r="UYF22" s="17"/>
      <c r="UYG22" s="27"/>
      <c r="UYH22" s="27"/>
      <c r="UYI22" s="27"/>
      <c r="UYJ22" s="27"/>
      <c r="UYK22" s="27"/>
      <c r="UYL22" s="27"/>
      <c r="UYM22" s="28"/>
      <c r="UYN22" s="17"/>
      <c r="UYO22" s="27"/>
      <c r="UYP22" s="27"/>
      <c r="UYQ22" s="27"/>
      <c r="UYR22" s="27"/>
      <c r="UYS22" s="27"/>
      <c r="UYT22" s="27"/>
      <c r="UYU22" s="28"/>
      <c r="UYV22" s="17"/>
      <c r="UYW22" s="27"/>
      <c r="UYX22" s="27"/>
      <c r="UYY22" s="27"/>
      <c r="UYZ22" s="27"/>
      <c r="UZA22" s="27"/>
      <c r="UZB22" s="27"/>
      <c r="UZC22" s="28"/>
      <c r="UZD22" s="17"/>
      <c r="UZE22" s="27"/>
      <c r="UZF22" s="27"/>
      <c r="UZG22" s="27"/>
      <c r="UZH22" s="27"/>
      <c r="UZI22" s="27"/>
      <c r="UZJ22" s="27"/>
      <c r="UZK22" s="28"/>
      <c r="UZL22" s="17"/>
      <c r="UZM22" s="27"/>
      <c r="UZN22" s="27"/>
      <c r="UZO22" s="27"/>
      <c r="UZP22" s="27"/>
      <c r="UZQ22" s="27"/>
      <c r="UZR22" s="27"/>
      <c r="UZS22" s="28"/>
      <c r="UZT22" s="17"/>
      <c r="UZU22" s="27"/>
      <c r="UZV22" s="27"/>
      <c r="UZW22" s="27"/>
      <c r="UZX22" s="27"/>
      <c r="UZY22" s="27"/>
      <c r="UZZ22" s="27"/>
      <c r="VAA22" s="28"/>
      <c r="VAB22" s="17"/>
      <c r="VAC22" s="27"/>
      <c r="VAD22" s="27"/>
      <c r="VAE22" s="27"/>
      <c r="VAF22" s="27"/>
      <c r="VAG22" s="27"/>
      <c r="VAH22" s="27"/>
      <c r="VAI22" s="28"/>
      <c r="VAJ22" s="17"/>
      <c r="VAK22" s="27"/>
      <c r="VAL22" s="27"/>
      <c r="VAM22" s="27"/>
      <c r="VAN22" s="27"/>
      <c r="VAO22" s="27"/>
      <c r="VAP22" s="27"/>
      <c r="VAQ22" s="28"/>
      <c r="VAR22" s="17"/>
      <c r="VAS22" s="27"/>
      <c r="VAT22" s="27"/>
      <c r="VAU22" s="27"/>
      <c r="VAV22" s="27"/>
      <c r="VAW22" s="27"/>
      <c r="VAX22" s="27"/>
      <c r="VAY22" s="28"/>
      <c r="VAZ22" s="17"/>
      <c r="VBA22" s="27"/>
      <c r="VBB22" s="27"/>
      <c r="VBC22" s="27"/>
      <c r="VBD22" s="27"/>
      <c r="VBE22" s="27"/>
      <c r="VBF22" s="27"/>
      <c r="VBG22" s="28"/>
      <c r="VBH22" s="17"/>
      <c r="VBI22" s="27"/>
      <c r="VBJ22" s="27"/>
      <c r="VBK22" s="27"/>
      <c r="VBL22" s="27"/>
      <c r="VBM22" s="27"/>
      <c r="VBN22" s="27"/>
      <c r="VBO22" s="28"/>
      <c r="VBP22" s="17"/>
      <c r="VBQ22" s="27"/>
      <c r="VBR22" s="27"/>
      <c r="VBS22" s="27"/>
      <c r="VBT22" s="27"/>
      <c r="VBU22" s="27"/>
      <c r="VBV22" s="27"/>
      <c r="VBW22" s="28"/>
      <c r="VBX22" s="17"/>
      <c r="VBY22" s="27"/>
      <c r="VBZ22" s="27"/>
      <c r="VCA22" s="27"/>
      <c r="VCB22" s="27"/>
      <c r="VCC22" s="27"/>
      <c r="VCD22" s="27"/>
      <c r="VCE22" s="28"/>
      <c r="VCF22" s="17"/>
      <c r="VCG22" s="27"/>
      <c r="VCH22" s="27"/>
      <c r="VCI22" s="27"/>
      <c r="VCJ22" s="27"/>
      <c r="VCK22" s="27"/>
      <c r="VCL22" s="27"/>
      <c r="VCM22" s="28"/>
      <c r="VCN22" s="17"/>
      <c r="VCO22" s="27"/>
      <c r="VCP22" s="27"/>
      <c r="VCQ22" s="27"/>
      <c r="VCR22" s="27"/>
      <c r="VCS22" s="27"/>
      <c r="VCT22" s="27"/>
      <c r="VCU22" s="28"/>
      <c r="VCV22" s="17"/>
      <c r="VCW22" s="27"/>
      <c r="VCX22" s="27"/>
      <c r="VCY22" s="27"/>
      <c r="VCZ22" s="27"/>
      <c r="VDA22" s="27"/>
      <c r="VDB22" s="27"/>
      <c r="VDC22" s="28"/>
      <c r="VDD22" s="17"/>
      <c r="VDE22" s="27"/>
      <c r="VDF22" s="27"/>
      <c r="VDG22" s="27"/>
      <c r="VDH22" s="27"/>
      <c r="VDI22" s="27"/>
      <c r="VDJ22" s="27"/>
      <c r="VDK22" s="28"/>
      <c r="VDL22" s="17"/>
      <c r="VDM22" s="27"/>
      <c r="VDN22" s="27"/>
      <c r="VDO22" s="27"/>
      <c r="VDP22" s="27"/>
      <c r="VDQ22" s="27"/>
      <c r="VDR22" s="27"/>
      <c r="VDS22" s="28"/>
      <c r="VDT22" s="17"/>
      <c r="VDU22" s="27"/>
      <c r="VDV22" s="27"/>
      <c r="VDW22" s="27"/>
      <c r="VDX22" s="27"/>
      <c r="VDY22" s="27"/>
      <c r="VDZ22" s="27"/>
      <c r="VEA22" s="28"/>
      <c r="VEB22" s="17"/>
      <c r="VEC22" s="27"/>
      <c r="VED22" s="27"/>
      <c r="VEE22" s="27"/>
      <c r="VEF22" s="27"/>
      <c r="VEG22" s="27"/>
      <c r="VEH22" s="27"/>
      <c r="VEI22" s="28"/>
      <c r="VEJ22" s="17"/>
      <c r="VEK22" s="27"/>
      <c r="VEL22" s="27"/>
      <c r="VEM22" s="27"/>
      <c r="VEN22" s="27"/>
      <c r="VEO22" s="27"/>
      <c r="VEP22" s="27"/>
      <c r="VEQ22" s="28"/>
      <c r="VER22" s="17"/>
      <c r="VES22" s="27"/>
      <c r="VET22" s="27"/>
      <c r="VEU22" s="27"/>
      <c r="VEV22" s="27"/>
      <c r="VEW22" s="27"/>
      <c r="VEX22" s="27"/>
      <c r="VEY22" s="28"/>
      <c r="VEZ22" s="17"/>
      <c r="VFA22" s="27"/>
      <c r="VFB22" s="27"/>
      <c r="VFC22" s="27"/>
      <c r="VFD22" s="27"/>
      <c r="VFE22" s="27"/>
      <c r="VFF22" s="27"/>
      <c r="VFG22" s="28"/>
      <c r="VFH22" s="17"/>
      <c r="VFI22" s="27"/>
      <c r="VFJ22" s="27"/>
      <c r="VFK22" s="27"/>
      <c r="VFL22" s="27"/>
      <c r="VFM22" s="27"/>
      <c r="VFN22" s="27"/>
      <c r="VFO22" s="28"/>
      <c r="VFP22" s="17"/>
      <c r="VFQ22" s="27"/>
      <c r="VFR22" s="27"/>
      <c r="VFS22" s="27"/>
      <c r="VFT22" s="27"/>
      <c r="VFU22" s="27"/>
      <c r="VFV22" s="27"/>
      <c r="VFW22" s="28"/>
      <c r="VFX22" s="17"/>
      <c r="VFY22" s="27"/>
      <c r="VFZ22" s="27"/>
      <c r="VGA22" s="27"/>
      <c r="VGB22" s="27"/>
      <c r="VGC22" s="27"/>
      <c r="VGD22" s="27"/>
      <c r="VGE22" s="28"/>
      <c r="VGF22" s="17"/>
      <c r="VGG22" s="27"/>
      <c r="VGH22" s="27"/>
      <c r="VGI22" s="27"/>
      <c r="VGJ22" s="27"/>
      <c r="VGK22" s="27"/>
      <c r="VGL22" s="27"/>
      <c r="VGM22" s="28"/>
      <c r="VGN22" s="17"/>
      <c r="VGO22" s="27"/>
      <c r="VGP22" s="27"/>
      <c r="VGQ22" s="27"/>
      <c r="VGR22" s="27"/>
      <c r="VGS22" s="27"/>
      <c r="VGT22" s="27"/>
      <c r="VGU22" s="28"/>
      <c r="VGV22" s="17"/>
      <c r="VGW22" s="27"/>
      <c r="VGX22" s="27"/>
      <c r="VGY22" s="27"/>
      <c r="VGZ22" s="27"/>
      <c r="VHA22" s="27"/>
      <c r="VHB22" s="27"/>
      <c r="VHC22" s="28"/>
      <c r="VHD22" s="17"/>
      <c r="VHE22" s="27"/>
      <c r="VHF22" s="27"/>
      <c r="VHG22" s="27"/>
      <c r="VHH22" s="27"/>
      <c r="VHI22" s="27"/>
      <c r="VHJ22" s="27"/>
      <c r="VHK22" s="28"/>
      <c r="VHL22" s="17"/>
      <c r="VHM22" s="27"/>
      <c r="VHN22" s="27"/>
      <c r="VHO22" s="27"/>
      <c r="VHP22" s="27"/>
      <c r="VHQ22" s="27"/>
      <c r="VHR22" s="27"/>
      <c r="VHS22" s="28"/>
      <c r="VHT22" s="17"/>
      <c r="VHU22" s="27"/>
      <c r="VHV22" s="27"/>
      <c r="VHW22" s="27"/>
      <c r="VHX22" s="27"/>
      <c r="VHY22" s="27"/>
      <c r="VHZ22" s="27"/>
      <c r="VIA22" s="28"/>
      <c r="VIB22" s="17"/>
      <c r="VIC22" s="27"/>
      <c r="VID22" s="27"/>
      <c r="VIE22" s="27"/>
      <c r="VIF22" s="27"/>
      <c r="VIG22" s="27"/>
      <c r="VIH22" s="27"/>
      <c r="VII22" s="28"/>
      <c r="VIJ22" s="17"/>
      <c r="VIK22" s="27"/>
      <c r="VIL22" s="27"/>
      <c r="VIM22" s="27"/>
      <c r="VIN22" s="27"/>
      <c r="VIO22" s="27"/>
      <c r="VIP22" s="27"/>
      <c r="VIQ22" s="28"/>
      <c r="VIR22" s="17"/>
      <c r="VIS22" s="27"/>
      <c r="VIT22" s="27"/>
      <c r="VIU22" s="27"/>
      <c r="VIV22" s="27"/>
      <c r="VIW22" s="27"/>
      <c r="VIX22" s="27"/>
      <c r="VIY22" s="28"/>
      <c r="VIZ22" s="17"/>
      <c r="VJA22" s="27"/>
      <c r="VJB22" s="27"/>
      <c r="VJC22" s="27"/>
      <c r="VJD22" s="27"/>
      <c r="VJE22" s="27"/>
      <c r="VJF22" s="27"/>
      <c r="VJG22" s="28"/>
      <c r="VJH22" s="17"/>
      <c r="VJI22" s="27"/>
      <c r="VJJ22" s="27"/>
      <c r="VJK22" s="27"/>
      <c r="VJL22" s="27"/>
      <c r="VJM22" s="27"/>
      <c r="VJN22" s="27"/>
      <c r="VJO22" s="28"/>
      <c r="VJP22" s="17"/>
      <c r="VJQ22" s="27"/>
      <c r="VJR22" s="27"/>
      <c r="VJS22" s="27"/>
      <c r="VJT22" s="27"/>
      <c r="VJU22" s="27"/>
      <c r="VJV22" s="27"/>
      <c r="VJW22" s="28"/>
      <c r="VJX22" s="17"/>
      <c r="VJY22" s="27"/>
      <c r="VJZ22" s="27"/>
      <c r="VKA22" s="27"/>
      <c r="VKB22" s="27"/>
      <c r="VKC22" s="27"/>
      <c r="VKD22" s="27"/>
      <c r="VKE22" s="28"/>
      <c r="VKF22" s="17"/>
      <c r="VKG22" s="27"/>
      <c r="VKH22" s="27"/>
      <c r="VKI22" s="27"/>
      <c r="VKJ22" s="27"/>
      <c r="VKK22" s="27"/>
      <c r="VKL22" s="27"/>
      <c r="VKM22" s="28"/>
      <c r="VKN22" s="17"/>
      <c r="VKO22" s="27"/>
      <c r="VKP22" s="27"/>
      <c r="VKQ22" s="27"/>
      <c r="VKR22" s="27"/>
      <c r="VKS22" s="27"/>
      <c r="VKT22" s="27"/>
      <c r="VKU22" s="28"/>
      <c r="VKV22" s="17"/>
      <c r="VKW22" s="27"/>
      <c r="VKX22" s="27"/>
      <c r="VKY22" s="27"/>
      <c r="VKZ22" s="27"/>
      <c r="VLA22" s="27"/>
      <c r="VLB22" s="27"/>
      <c r="VLC22" s="28"/>
      <c r="VLD22" s="17"/>
      <c r="VLE22" s="27"/>
      <c r="VLF22" s="27"/>
      <c r="VLG22" s="27"/>
      <c r="VLH22" s="27"/>
      <c r="VLI22" s="27"/>
      <c r="VLJ22" s="27"/>
      <c r="VLK22" s="28"/>
      <c r="VLL22" s="17"/>
      <c r="VLM22" s="27"/>
      <c r="VLN22" s="27"/>
      <c r="VLO22" s="27"/>
      <c r="VLP22" s="27"/>
      <c r="VLQ22" s="27"/>
      <c r="VLR22" s="27"/>
      <c r="VLS22" s="28"/>
      <c r="VLT22" s="17"/>
      <c r="VLU22" s="27"/>
      <c r="VLV22" s="27"/>
      <c r="VLW22" s="27"/>
      <c r="VLX22" s="27"/>
      <c r="VLY22" s="27"/>
      <c r="VLZ22" s="27"/>
      <c r="VMA22" s="28"/>
      <c r="VMB22" s="17"/>
      <c r="VMC22" s="27"/>
      <c r="VMD22" s="27"/>
      <c r="VME22" s="27"/>
      <c r="VMF22" s="27"/>
      <c r="VMG22" s="27"/>
      <c r="VMH22" s="27"/>
      <c r="VMI22" s="28"/>
      <c r="VMJ22" s="17"/>
      <c r="VMK22" s="27"/>
      <c r="VML22" s="27"/>
      <c r="VMM22" s="27"/>
      <c r="VMN22" s="27"/>
      <c r="VMO22" s="27"/>
      <c r="VMP22" s="27"/>
      <c r="VMQ22" s="28"/>
      <c r="VMR22" s="17"/>
      <c r="VMS22" s="27"/>
      <c r="VMT22" s="27"/>
      <c r="VMU22" s="27"/>
      <c r="VMV22" s="27"/>
      <c r="VMW22" s="27"/>
      <c r="VMX22" s="27"/>
      <c r="VMY22" s="28"/>
      <c r="VMZ22" s="17"/>
      <c r="VNA22" s="27"/>
      <c r="VNB22" s="27"/>
      <c r="VNC22" s="27"/>
      <c r="VND22" s="27"/>
      <c r="VNE22" s="27"/>
      <c r="VNF22" s="27"/>
      <c r="VNG22" s="28"/>
      <c r="VNH22" s="17"/>
      <c r="VNI22" s="27"/>
      <c r="VNJ22" s="27"/>
      <c r="VNK22" s="27"/>
      <c r="VNL22" s="27"/>
      <c r="VNM22" s="27"/>
      <c r="VNN22" s="27"/>
      <c r="VNO22" s="28"/>
      <c r="VNP22" s="17"/>
      <c r="VNQ22" s="27"/>
      <c r="VNR22" s="27"/>
      <c r="VNS22" s="27"/>
      <c r="VNT22" s="27"/>
      <c r="VNU22" s="27"/>
      <c r="VNV22" s="27"/>
      <c r="VNW22" s="28"/>
      <c r="VNX22" s="17"/>
      <c r="VNY22" s="27"/>
      <c r="VNZ22" s="27"/>
      <c r="VOA22" s="27"/>
      <c r="VOB22" s="27"/>
      <c r="VOC22" s="27"/>
      <c r="VOD22" s="27"/>
      <c r="VOE22" s="28"/>
      <c r="VOF22" s="17"/>
      <c r="VOG22" s="27"/>
      <c r="VOH22" s="27"/>
      <c r="VOI22" s="27"/>
      <c r="VOJ22" s="27"/>
      <c r="VOK22" s="27"/>
      <c r="VOL22" s="27"/>
      <c r="VOM22" s="28"/>
      <c r="VON22" s="17"/>
      <c r="VOO22" s="27"/>
      <c r="VOP22" s="27"/>
      <c r="VOQ22" s="27"/>
      <c r="VOR22" s="27"/>
      <c r="VOS22" s="27"/>
      <c r="VOT22" s="27"/>
      <c r="VOU22" s="28"/>
      <c r="VOV22" s="17"/>
      <c r="VOW22" s="27"/>
      <c r="VOX22" s="27"/>
      <c r="VOY22" s="27"/>
      <c r="VOZ22" s="27"/>
      <c r="VPA22" s="27"/>
      <c r="VPB22" s="27"/>
      <c r="VPC22" s="28"/>
      <c r="VPD22" s="17"/>
      <c r="VPE22" s="27"/>
      <c r="VPF22" s="27"/>
      <c r="VPG22" s="27"/>
      <c r="VPH22" s="27"/>
      <c r="VPI22" s="27"/>
      <c r="VPJ22" s="27"/>
      <c r="VPK22" s="28"/>
      <c r="VPL22" s="17"/>
      <c r="VPM22" s="27"/>
      <c r="VPN22" s="27"/>
      <c r="VPO22" s="27"/>
      <c r="VPP22" s="27"/>
      <c r="VPQ22" s="27"/>
      <c r="VPR22" s="27"/>
      <c r="VPS22" s="28"/>
      <c r="VPT22" s="17"/>
      <c r="VPU22" s="27"/>
      <c r="VPV22" s="27"/>
      <c r="VPW22" s="27"/>
      <c r="VPX22" s="27"/>
      <c r="VPY22" s="27"/>
      <c r="VPZ22" s="27"/>
      <c r="VQA22" s="28"/>
      <c r="VQB22" s="17"/>
      <c r="VQC22" s="27"/>
      <c r="VQD22" s="27"/>
      <c r="VQE22" s="27"/>
      <c r="VQF22" s="27"/>
      <c r="VQG22" s="27"/>
      <c r="VQH22" s="27"/>
      <c r="VQI22" s="28"/>
      <c r="VQJ22" s="17"/>
      <c r="VQK22" s="27"/>
      <c r="VQL22" s="27"/>
      <c r="VQM22" s="27"/>
      <c r="VQN22" s="27"/>
      <c r="VQO22" s="27"/>
      <c r="VQP22" s="27"/>
      <c r="VQQ22" s="28"/>
      <c r="VQR22" s="17"/>
      <c r="VQS22" s="27"/>
      <c r="VQT22" s="27"/>
      <c r="VQU22" s="27"/>
      <c r="VQV22" s="27"/>
      <c r="VQW22" s="27"/>
      <c r="VQX22" s="27"/>
      <c r="VQY22" s="28"/>
      <c r="VQZ22" s="17"/>
      <c r="VRA22" s="27"/>
      <c r="VRB22" s="27"/>
      <c r="VRC22" s="27"/>
      <c r="VRD22" s="27"/>
      <c r="VRE22" s="27"/>
      <c r="VRF22" s="27"/>
      <c r="VRG22" s="28"/>
      <c r="VRH22" s="17"/>
      <c r="VRI22" s="27"/>
      <c r="VRJ22" s="27"/>
      <c r="VRK22" s="27"/>
      <c r="VRL22" s="27"/>
      <c r="VRM22" s="27"/>
      <c r="VRN22" s="27"/>
      <c r="VRO22" s="28"/>
      <c r="VRP22" s="17"/>
      <c r="VRQ22" s="27"/>
      <c r="VRR22" s="27"/>
      <c r="VRS22" s="27"/>
      <c r="VRT22" s="27"/>
      <c r="VRU22" s="27"/>
      <c r="VRV22" s="27"/>
      <c r="VRW22" s="28"/>
      <c r="VRX22" s="17"/>
      <c r="VRY22" s="27"/>
      <c r="VRZ22" s="27"/>
      <c r="VSA22" s="27"/>
      <c r="VSB22" s="27"/>
      <c r="VSC22" s="27"/>
      <c r="VSD22" s="27"/>
      <c r="VSE22" s="28"/>
      <c r="VSF22" s="17"/>
      <c r="VSG22" s="27"/>
      <c r="VSH22" s="27"/>
      <c r="VSI22" s="27"/>
      <c r="VSJ22" s="27"/>
      <c r="VSK22" s="27"/>
      <c r="VSL22" s="27"/>
      <c r="VSM22" s="28"/>
      <c r="VSN22" s="17"/>
      <c r="VSO22" s="27"/>
      <c r="VSP22" s="27"/>
      <c r="VSQ22" s="27"/>
      <c r="VSR22" s="27"/>
      <c r="VSS22" s="27"/>
      <c r="VST22" s="27"/>
      <c r="VSU22" s="28"/>
      <c r="VSV22" s="17"/>
      <c r="VSW22" s="27"/>
      <c r="VSX22" s="27"/>
      <c r="VSY22" s="27"/>
      <c r="VSZ22" s="27"/>
      <c r="VTA22" s="27"/>
      <c r="VTB22" s="27"/>
      <c r="VTC22" s="28"/>
      <c r="VTD22" s="17"/>
      <c r="VTE22" s="27"/>
      <c r="VTF22" s="27"/>
      <c r="VTG22" s="27"/>
      <c r="VTH22" s="27"/>
      <c r="VTI22" s="27"/>
      <c r="VTJ22" s="27"/>
      <c r="VTK22" s="28"/>
      <c r="VTL22" s="17"/>
      <c r="VTM22" s="27"/>
      <c r="VTN22" s="27"/>
      <c r="VTO22" s="27"/>
      <c r="VTP22" s="27"/>
      <c r="VTQ22" s="27"/>
      <c r="VTR22" s="27"/>
      <c r="VTS22" s="28"/>
      <c r="VTT22" s="17"/>
      <c r="VTU22" s="27"/>
      <c r="VTV22" s="27"/>
      <c r="VTW22" s="27"/>
      <c r="VTX22" s="27"/>
      <c r="VTY22" s="27"/>
      <c r="VTZ22" s="27"/>
      <c r="VUA22" s="28"/>
      <c r="VUB22" s="17"/>
      <c r="VUC22" s="27"/>
      <c r="VUD22" s="27"/>
      <c r="VUE22" s="27"/>
      <c r="VUF22" s="27"/>
      <c r="VUG22" s="27"/>
      <c r="VUH22" s="27"/>
      <c r="VUI22" s="28"/>
      <c r="VUJ22" s="17"/>
      <c r="VUK22" s="27"/>
      <c r="VUL22" s="27"/>
      <c r="VUM22" s="27"/>
      <c r="VUN22" s="27"/>
      <c r="VUO22" s="27"/>
      <c r="VUP22" s="27"/>
      <c r="VUQ22" s="28"/>
      <c r="VUR22" s="17"/>
      <c r="VUS22" s="27"/>
      <c r="VUT22" s="27"/>
      <c r="VUU22" s="27"/>
      <c r="VUV22" s="27"/>
      <c r="VUW22" s="27"/>
      <c r="VUX22" s="27"/>
      <c r="VUY22" s="28"/>
      <c r="VUZ22" s="17"/>
      <c r="VVA22" s="27"/>
      <c r="VVB22" s="27"/>
      <c r="VVC22" s="27"/>
      <c r="VVD22" s="27"/>
      <c r="VVE22" s="27"/>
      <c r="VVF22" s="27"/>
      <c r="VVG22" s="28"/>
      <c r="VVH22" s="17"/>
      <c r="VVI22" s="27"/>
      <c r="VVJ22" s="27"/>
      <c r="VVK22" s="27"/>
      <c r="VVL22" s="27"/>
      <c r="VVM22" s="27"/>
      <c r="VVN22" s="27"/>
      <c r="VVO22" s="28"/>
      <c r="VVP22" s="17"/>
      <c r="VVQ22" s="27"/>
      <c r="VVR22" s="27"/>
      <c r="VVS22" s="27"/>
      <c r="VVT22" s="27"/>
      <c r="VVU22" s="27"/>
      <c r="VVV22" s="27"/>
      <c r="VVW22" s="28"/>
      <c r="VVX22" s="17"/>
      <c r="VVY22" s="27"/>
      <c r="VVZ22" s="27"/>
      <c r="VWA22" s="27"/>
      <c r="VWB22" s="27"/>
      <c r="VWC22" s="27"/>
      <c r="VWD22" s="27"/>
      <c r="VWE22" s="28"/>
      <c r="VWF22" s="17"/>
      <c r="VWG22" s="27"/>
      <c r="VWH22" s="27"/>
      <c r="VWI22" s="27"/>
      <c r="VWJ22" s="27"/>
      <c r="VWK22" s="27"/>
      <c r="VWL22" s="27"/>
      <c r="VWM22" s="28"/>
      <c r="VWN22" s="17"/>
      <c r="VWO22" s="27"/>
      <c r="VWP22" s="27"/>
      <c r="VWQ22" s="27"/>
      <c r="VWR22" s="27"/>
      <c r="VWS22" s="27"/>
      <c r="VWT22" s="27"/>
      <c r="VWU22" s="28"/>
      <c r="VWV22" s="17"/>
      <c r="VWW22" s="27"/>
      <c r="VWX22" s="27"/>
      <c r="VWY22" s="27"/>
      <c r="VWZ22" s="27"/>
      <c r="VXA22" s="27"/>
      <c r="VXB22" s="27"/>
      <c r="VXC22" s="28"/>
      <c r="VXD22" s="17"/>
      <c r="VXE22" s="27"/>
      <c r="VXF22" s="27"/>
      <c r="VXG22" s="27"/>
      <c r="VXH22" s="27"/>
      <c r="VXI22" s="27"/>
      <c r="VXJ22" s="27"/>
      <c r="VXK22" s="28"/>
      <c r="VXL22" s="17"/>
      <c r="VXM22" s="27"/>
      <c r="VXN22" s="27"/>
      <c r="VXO22" s="27"/>
      <c r="VXP22" s="27"/>
      <c r="VXQ22" s="27"/>
      <c r="VXR22" s="27"/>
      <c r="VXS22" s="28"/>
      <c r="VXT22" s="17"/>
      <c r="VXU22" s="27"/>
      <c r="VXV22" s="27"/>
      <c r="VXW22" s="27"/>
      <c r="VXX22" s="27"/>
      <c r="VXY22" s="27"/>
      <c r="VXZ22" s="27"/>
      <c r="VYA22" s="28"/>
      <c r="VYB22" s="17"/>
      <c r="VYC22" s="27"/>
      <c r="VYD22" s="27"/>
      <c r="VYE22" s="27"/>
      <c r="VYF22" s="27"/>
      <c r="VYG22" s="27"/>
      <c r="VYH22" s="27"/>
      <c r="VYI22" s="28"/>
      <c r="VYJ22" s="17"/>
      <c r="VYK22" s="27"/>
      <c r="VYL22" s="27"/>
      <c r="VYM22" s="27"/>
      <c r="VYN22" s="27"/>
      <c r="VYO22" s="27"/>
      <c r="VYP22" s="27"/>
      <c r="VYQ22" s="28"/>
      <c r="VYR22" s="17"/>
      <c r="VYS22" s="27"/>
      <c r="VYT22" s="27"/>
      <c r="VYU22" s="27"/>
      <c r="VYV22" s="27"/>
      <c r="VYW22" s="27"/>
      <c r="VYX22" s="27"/>
      <c r="VYY22" s="28"/>
      <c r="VYZ22" s="17"/>
      <c r="VZA22" s="27"/>
      <c r="VZB22" s="27"/>
      <c r="VZC22" s="27"/>
      <c r="VZD22" s="27"/>
      <c r="VZE22" s="27"/>
      <c r="VZF22" s="27"/>
      <c r="VZG22" s="28"/>
      <c r="VZH22" s="17"/>
      <c r="VZI22" s="27"/>
      <c r="VZJ22" s="27"/>
      <c r="VZK22" s="27"/>
      <c r="VZL22" s="27"/>
      <c r="VZM22" s="27"/>
      <c r="VZN22" s="27"/>
      <c r="VZO22" s="28"/>
      <c r="VZP22" s="17"/>
      <c r="VZQ22" s="27"/>
      <c r="VZR22" s="27"/>
      <c r="VZS22" s="27"/>
      <c r="VZT22" s="27"/>
      <c r="VZU22" s="27"/>
      <c r="VZV22" s="27"/>
      <c r="VZW22" s="28"/>
      <c r="VZX22" s="17"/>
      <c r="VZY22" s="27"/>
      <c r="VZZ22" s="27"/>
      <c r="WAA22" s="27"/>
      <c r="WAB22" s="27"/>
      <c r="WAC22" s="27"/>
      <c r="WAD22" s="27"/>
      <c r="WAE22" s="28"/>
      <c r="WAF22" s="17"/>
      <c r="WAG22" s="27"/>
      <c r="WAH22" s="27"/>
      <c r="WAI22" s="27"/>
      <c r="WAJ22" s="27"/>
      <c r="WAK22" s="27"/>
      <c r="WAL22" s="27"/>
      <c r="WAM22" s="28"/>
      <c r="WAN22" s="17"/>
      <c r="WAO22" s="27"/>
      <c r="WAP22" s="27"/>
      <c r="WAQ22" s="27"/>
      <c r="WAR22" s="27"/>
      <c r="WAS22" s="27"/>
      <c r="WAT22" s="27"/>
      <c r="WAU22" s="28"/>
      <c r="WAV22" s="17"/>
      <c r="WAW22" s="27"/>
      <c r="WAX22" s="27"/>
      <c r="WAY22" s="27"/>
      <c r="WAZ22" s="27"/>
      <c r="WBA22" s="27"/>
      <c r="WBB22" s="27"/>
      <c r="WBC22" s="28"/>
      <c r="WBD22" s="17"/>
      <c r="WBE22" s="27"/>
      <c r="WBF22" s="27"/>
      <c r="WBG22" s="27"/>
      <c r="WBH22" s="27"/>
      <c r="WBI22" s="27"/>
      <c r="WBJ22" s="27"/>
      <c r="WBK22" s="28"/>
      <c r="WBL22" s="17"/>
      <c r="WBM22" s="27"/>
      <c r="WBN22" s="27"/>
      <c r="WBO22" s="27"/>
      <c r="WBP22" s="27"/>
      <c r="WBQ22" s="27"/>
      <c r="WBR22" s="27"/>
      <c r="WBS22" s="28"/>
      <c r="WBT22" s="17"/>
      <c r="WBU22" s="27"/>
      <c r="WBV22" s="27"/>
      <c r="WBW22" s="27"/>
      <c r="WBX22" s="27"/>
      <c r="WBY22" s="27"/>
      <c r="WBZ22" s="27"/>
      <c r="WCA22" s="28"/>
      <c r="WCB22" s="17"/>
      <c r="WCC22" s="27"/>
      <c r="WCD22" s="27"/>
      <c r="WCE22" s="27"/>
      <c r="WCF22" s="27"/>
      <c r="WCG22" s="27"/>
      <c r="WCH22" s="27"/>
      <c r="WCI22" s="28"/>
      <c r="WCJ22" s="17"/>
      <c r="WCK22" s="27"/>
      <c r="WCL22" s="27"/>
      <c r="WCM22" s="27"/>
      <c r="WCN22" s="27"/>
      <c r="WCO22" s="27"/>
      <c r="WCP22" s="27"/>
      <c r="WCQ22" s="28"/>
      <c r="WCR22" s="17"/>
      <c r="WCS22" s="27"/>
      <c r="WCT22" s="27"/>
      <c r="WCU22" s="27"/>
      <c r="WCV22" s="27"/>
      <c r="WCW22" s="27"/>
      <c r="WCX22" s="27"/>
      <c r="WCY22" s="28"/>
      <c r="WCZ22" s="17"/>
      <c r="WDA22" s="27"/>
      <c r="WDB22" s="27"/>
      <c r="WDC22" s="27"/>
      <c r="WDD22" s="27"/>
      <c r="WDE22" s="27"/>
      <c r="WDF22" s="27"/>
      <c r="WDG22" s="28"/>
      <c r="WDH22" s="17"/>
      <c r="WDI22" s="27"/>
      <c r="WDJ22" s="27"/>
      <c r="WDK22" s="27"/>
      <c r="WDL22" s="27"/>
      <c r="WDM22" s="27"/>
      <c r="WDN22" s="27"/>
      <c r="WDO22" s="28"/>
      <c r="WDP22" s="17"/>
      <c r="WDQ22" s="27"/>
      <c r="WDR22" s="27"/>
      <c r="WDS22" s="27"/>
      <c r="WDT22" s="27"/>
      <c r="WDU22" s="27"/>
      <c r="WDV22" s="27"/>
      <c r="WDW22" s="28"/>
      <c r="WDX22" s="17"/>
      <c r="WDY22" s="27"/>
      <c r="WDZ22" s="27"/>
      <c r="WEA22" s="27"/>
      <c r="WEB22" s="27"/>
      <c r="WEC22" s="27"/>
      <c r="WED22" s="27"/>
      <c r="WEE22" s="28"/>
      <c r="WEF22" s="17"/>
      <c r="WEG22" s="27"/>
      <c r="WEH22" s="27"/>
      <c r="WEI22" s="27"/>
      <c r="WEJ22" s="27"/>
      <c r="WEK22" s="27"/>
      <c r="WEL22" s="27"/>
      <c r="WEM22" s="28"/>
      <c r="WEN22" s="17"/>
      <c r="WEO22" s="27"/>
      <c r="WEP22" s="27"/>
      <c r="WEQ22" s="27"/>
      <c r="WER22" s="27"/>
      <c r="WES22" s="27"/>
      <c r="WET22" s="27"/>
      <c r="WEU22" s="28"/>
      <c r="WEV22" s="17"/>
      <c r="WEW22" s="27"/>
      <c r="WEX22" s="27"/>
      <c r="WEY22" s="27"/>
      <c r="WEZ22" s="27"/>
      <c r="WFA22" s="27"/>
      <c r="WFB22" s="27"/>
      <c r="WFC22" s="28"/>
      <c r="WFD22" s="17"/>
      <c r="WFE22" s="27"/>
      <c r="WFF22" s="27"/>
      <c r="WFG22" s="27"/>
      <c r="WFH22" s="27"/>
      <c r="WFI22" s="27"/>
      <c r="WFJ22" s="27"/>
      <c r="WFK22" s="28"/>
      <c r="WFL22" s="17"/>
      <c r="WFM22" s="27"/>
      <c r="WFN22" s="27"/>
      <c r="WFO22" s="27"/>
      <c r="WFP22" s="27"/>
      <c r="WFQ22" s="27"/>
      <c r="WFR22" s="27"/>
      <c r="WFS22" s="28"/>
      <c r="WFT22" s="17"/>
      <c r="WFU22" s="27"/>
      <c r="WFV22" s="27"/>
      <c r="WFW22" s="27"/>
      <c r="WFX22" s="27"/>
      <c r="WFY22" s="27"/>
      <c r="WFZ22" s="27"/>
      <c r="WGA22" s="28"/>
      <c r="WGB22" s="17"/>
      <c r="WGC22" s="27"/>
      <c r="WGD22" s="27"/>
      <c r="WGE22" s="27"/>
      <c r="WGF22" s="27"/>
      <c r="WGG22" s="27"/>
      <c r="WGH22" s="27"/>
      <c r="WGI22" s="28"/>
      <c r="WGJ22" s="17"/>
      <c r="WGK22" s="27"/>
      <c r="WGL22" s="27"/>
      <c r="WGM22" s="27"/>
      <c r="WGN22" s="27"/>
      <c r="WGO22" s="27"/>
      <c r="WGP22" s="27"/>
      <c r="WGQ22" s="28"/>
      <c r="WGR22" s="17"/>
      <c r="WGS22" s="27"/>
      <c r="WGT22" s="27"/>
      <c r="WGU22" s="27"/>
      <c r="WGV22" s="27"/>
      <c r="WGW22" s="27"/>
      <c r="WGX22" s="27"/>
      <c r="WGY22" s="28"/>
      <c r="WGZ22" s="17"/>
      <c r="WHA22" s="27"/>
      <c r="WHB22" s="27"/>
      <c r="WHC22" s="27"/>
      <c r="WHD22" s="27"/>
      <c r="WHE22" s="27"/>
      <c r="WHF22" s="27"/>
      <c r="WHG22" s="28"/>
      <c r="WHH22" s="17"/>
      <c r="WHI22" s="27"/>
      <c r="WHJ22" s="27"/>
      <c r="WHK22" s="27"/>
      <c r="WHL22" s="27"/>
      <c r="WHM22" s="27"/>
      <c r="WHN22" s="27"/>
      <c r="WHO22" s="28"/>
      <c r="WHP22" s="17"/>
      <c r="WHQ22" s="27"/>
      <c r="WHR22" s="27"/>
      <c r="WHS22" s="27"/>
      <c r="WHT22" s="27"/>
      <c r="WHU22" s="27"/>
      <c r="WHV22" s="27"/>
      <c r="WHW22" s="28"/>
      <c r="WHX22" s="17"/>
      <c r="WHY22" s="27"/>
      <c r="WHZ22" s="27"/>
      <c r="WIA22" s="27"/>
      <c r="WIB22" s="27"/>
      <c r="WIC22" s="27"/>
      <c r="WID22" s="27"/>
      <c r="WIE22" s="28"/>
      <c r="WIF22" s="17"/>
      <c r="WIG22" s="27"/>
      <c r="WIH22" s="27"/>
      <c r="WII22" s="27"/>
      <c r="WIJ22" s="27"/>
      <c r="WIK22" s="27"/>
      <c r="WIL22" s="27"/>
      <c r="WIM22" s="28"/>
      <c r="WIN22" s="17"/>
      <c r="WIO22" s="27"/>
      <c r="WIP22" s="27"/>
      <c r="WIQ22" s="27"/>
      <c r="WIR22" s="27"/>
      <c r="WIS22" s="27"/>
      <c r="WIT22" s="27"/>
      <c r="WIU22" s="28"/>
      <c r="WIV22" s="17"/>
      <c r="WIW22" s="27"/>
      <c r="WIX22" s="27"/>
      <c r="WIY22" s="27"/>
      <c r="WIZ22" s="27"/>
      <c r="WJA22" s="27"/>
      <c r="WJB22" s="27"/>
      <c r="WJC22" s="28"/>
      <c r="WJD22" s="17"/>
      <c r="WJE22" s="27"/>
      <c r="WJF22" s="27"/>
      <c r="WJG22" s="27"/>
      <c r="WJH22" s="27"/>
      <c r="WJI22" s="27"/>
      <c r="WJJ22" s="27"/>
      <c r="WJK22" s="28"/>
      <c r="WJL22" s="17"/>
      <c r="WJM22" s="27"/>
      <c r="WJN22" s="27"/>
      <c r="WJO22" s="27"/>
      <c r="WJP22" s="27"/>
      <c r="WJQ22" s="27"/>
      <c r="WJR22" s="27"/>
      <c r="WJS22" s="28"/>
      <c r="WJT22" s="17"/>
      <c r="WJU22" s="27"/>
      <c r="WJV22" s="27"/>
      <c r="WJW22" s="27"/>
      <c r="WJX22" s="27"/>
      <c r="WJY22" s="27"/>
      <c r="WJZ22" s="27"/>
      <c r="WKA22" s="28"/>
      <c r="WKB22" s="17"/>
      <c r="WKC22" s="27"/>
      <c r="WKD22" s="27"/>
      <c r="WKE22" s="27"/>
      <c r="WKF22" s="27"/>
      <c r="WKG22" s="27"/>
      <c r="WKH22" s="27"/>
      <c r="WKI22" s="28"/>
      <c r="WKJ22" s="17"/>
      <c r="WKK22" s="27"/>
      <c r="WKL22" s="27"/>
      <c r="WKM22" s="27"/>
      <c r="WKN22" s="27"/>
      <c r="WKO22" s="27"/>
      <c r="WKP22" s="27"/>
      <c r="WKQ22" s="28"/>
      <c r="WKR22" s="17"/>
      <c r="WKS22" s="27"/>
      <c r="WKT22" s="27"/>
      <c r="WKU22" s="27"/>
      <c r="WKV22" s="27"/>
      <c r="WKW22" s="27"/>
      <c r="WKX22" s="27"/>
      <c r="WKY22" s="28"/>
      <c r="WKZ22" s="17"/>
      <c r="WLA22" s="27"/>
      <c r="WLB22" s="27"/>
      <c r="WLC22" s="27"/>
      <c r="WLD22" s="27"/>
      <c r="WLE22" s="27"/>
      <c r="WLF22" s="27"/>
      <c r="WLG22" s="28"/>
      <c r="WLH22" s="17"/>
      <c r="WLI22" s="27"/>
      <c r="WLJ22" s="27"/>
      <c r="WLK22" s="27"/>
      <c r="WLL22" s="27"/>
      <c r="WLM22" s="27"/>
      <c r="WLN22" s="27"/>
      <c r="WLO22" s="28"/>
      <c r="WLP22" s="17"/>
      <c r="WLQ22" s="27"/>
      <c r="WLR22" s="27"/>
      <c r="WLS22" s="27"/>
      <c r="WLT22" s="27"/>
      <c r="WLU22" s="27"/>
      <c r="WLV22" s="27"/>
      <c r="WLW22" s="28"/>
      <c r="WLX22" s="17"/>
      <c r="WLY22" s="27"/>
      <c r="WLZ22" s="27"/>
      <c r="WMA22" s="27"/>
      <c r="WMB22" s="27"/>
      <c r="WMC22" s="27"/>
      <c r="WMD22" s="27"/>
      <c r="WME22" s="28"/>
      <c r="WMF22" s="17"/>
      <c r="WMG22" s="27"/>
      <c r="WMH22" s="27"/>
      <c r="WMI22" s="27"/>
      <c r="WMJ22" s="27"/>
      <c r="WMK22" s="27"/>
      <c r="WML22" s="27"/>
      <c r="WMM22" s="28"/>
      <c r="WMN22" s="17"/>
      <c r="WMO22" s="27"/>
      <c r="WMP22" s="27"/>
      <c r="WMQ22" s="27"/>
      <c r="WMR22" s="27"/>
      <c r="WMS22" s="27"/>
      <c r="WMT22" s="27"/>
      <c r="WMU22" s="28"/>
      <c r="WMV22" s="17"/>
      <c r="WMW22" s="27"/>
      <c r="WMX22" s="27"/>
      <c r="WMY22" s="27"/>
      <c r="WMZ22" s="27"/>
      <c r="WNA22" s="27"/>
      <c r="WNB22" s="27"/>
      <c r="WNC22" s="28"/>
      <c r="WND22" s="17"/>
      <c r="WNE22" s="27"/>
      <c r="WNF22" s="27"/>
      <c r="WNG22" s="27"/>
      <c r="WNH22" s="27"/>
      <c r="WNI22" s="27"/>
      <c r="WNJ22" s="27"/>
      <c r="WNK22" s="28"/>
      <c r="WNL22" s="17"/>
      <c r="WNM22" s="27"/>
      <c r="WNN22" s="27"/>
      <c r="WNO22" s="27"/>
      <c r="WNP22" s="27"/>
      <c r="WNQ22" s="27"/>
      <c r="WNR22" s="27"/>
      <c r="WNS22" s="28"/>
      <c r="WNT22" s="17"/>
      <c r="WNU22" s="27"/>
      <c r="WNV22" s="27"/>
      <c r="WNW22" s="27"/>
      <c r="WNX22" s="27"/>
      <c r="WNY22" s="27"/>
      <c r="WNZ22" s="27"/>
      <c r="WOA22" s="28"/>
      <c r="WOB22" s="17"/>
      <c r="WOC22" s="27"/>
      <c r="WOD22" s="27"/>
      <c r="WOE22" s="27"/>
      <c r="WOF22" s="27"/>
      <c r="WOG22" s="27"/>
      <c r="WOH22" s="27"/>
      <c r="WOI22" s="28"/>
      <c r="WOJ22" s="17"/>
      <c r="WOK22" s="27"/>
      <c r="WOL22" s="27"/>
      <c r="WOM22" s="27"/>
      <c r="WON22" s="27"/>
      <c r="WOO22" s="27"/>
      <c r="WOP22" s="27"/>
      <c r="WOQ22" s="28"/>
      <c r="WOR22" s="17"/>
      <c r="WOS22" s="27"/>
      <c r="WOT22" s="27"/>
      <c r="WOU22" s="27"/>
      <c r="WOV22" s="27"/>
      <c r="WOW22" s="27"/>
      <c r="WOX22" s="27"/>
      <c r="WOY22" s="28"/>
      <c r="WOZ22" s="17"/>
      <c r="WPA22" s="27"/>
      <c r="WPB22" s="27"/>
      <c r="WPC22" s="27"/>
      <c r="WPD22" s="27"/>
      <c r="WPE22" s="27"/>
      <c r="WPF22" s="27"/>
      <c r="WPG22" s="28"/>
      <c r="WPH22" s="17"/>
      <c r="WPI22" s="27"/>
      <c r="WPJ22" s="27"/>
      <c r="WPK22" s="27"/>
      <c r="WPL22" s="27"/>
      <c r="WPM22" s="27"/>
      <c r="WPN22" s="27"/>
      <c r="WPO22" s="28"/>
      <c r="WPP22" s="17"/>
      <c r="WPQ22" s="27"/>
      <c r="WPR22" s="27"/>
      <c r="WPS22" s="27"/>
      <c r="WPT22" s="27"/>
      <c r="WPU22" s="27"/>
      <c r="WPV22" s="27"/>
      <c r="WPW22" s="28"/>
      <c r="WPX22" s="17"/>
      <c r="WPY22" s="27"/>
      <c r="WPZ22" s="27"/>
      <c r="WQA22" s="27"/>
      <c r="WQB22" s="27"/>
      <c r="WQC22" s="27"/>
      <c r="WQD22" s="27"/>
      <c r="WQE22" s="28"/>
      <c r="WQF22" s="17"/>
      <c r="WQG22" s="27"/>
      <c r="WQH22" s="27"/>
      <c r="WQI22" s="27"/>
      <c r="WQJ22" s="27"/>
      <c r="WQK22" s="27"/>
      <c r="WQL22" s="27"/>
      <c r="WQM22" s="28"/>
      <c r="WQN22" s="17"/>
      <c r="WQO22" s="27"/>
      <c r="WQP22" s="27"/>
      <c r="WQQ22" s="27"/>
      <c r="WQR22" s="27"/>
      <c r="WQS22" s="27"/>
      <c r="WQT22" s="27"/>
      <c r="WQU22" s="28"/>
      <c r="WQV22" s="17"/>
      <c r="WQW22" s="27"/>
      <c r="WQX22" s="27"/>
      <c r="WQY22" s="27"/>
      <c r="WQZ22" s="27"/>
      <c r="WRA22" s="27"/>
      <c r="WRB22" s="27"/>
      <c r="WRC22" s="28"/>
      <c r="WRD22" s="17"/>
      <c r="WRE22" s="27"/>
      <c r="WRF22" s="27"/>
      <c r="WRG22" s="27"/>
      <c r="WRH22" s="27"/>
      <c r="WRI22" s="27"/>
      <c r="WRJ22" s="27"/>
      <c r="WRK22" s="28"/>
      <c r="WRL22" s="17"/>
      <c r="WRM22" s="27"/>
      <c r="WRN22" s="27"/>
      <c r="WRO22" s="27"/>
      <c r="WRP22" s="27"/>
      <c r="WRQ22" s="27"/>
      <c r="WRR22" s="27"/>
      <c r="WRS22" s="28"/>
      <c r="WRT22" s="17"/>
      <c r="WRU22" s="27"/>
      <c r="WRV22" s="27"/>
      <c r="WRW22" s="27"/>
      <c r="WRX22" s="27"/>
      <c r="WRY22" s="27"/>
      <c r="WRZ22" s="27"/>
      <c r="WSA22" s="28"/>
      <c r="WSB22" s="17"/>
      <c r="WSC22" s="27"/>
      <c r="WSD22" s="27"/>
      <c r="WSE22" s="27"/>
      <c r="WSF22" s="27"/>
      <c r="WSG22" s="27"/>
      <c r="WSH22" s="27"/>
      <c r="WSI22" s="28"/>
      <c r="WSJ22" s="17"/>
      <c r="WSK22" s="27"/>
      <c r="WSL22" s="27"/>
      <c r="WSM22" s="27"/>
      <c r="WSN22" s="27"/>
      <c r="WSO22" s="27"/>
      <c r="WSP22" s="27"/>
      <c r="WSQ22" s="28"/>
      <c r="WSR22" s="17"/>
      <c r="WSS22" s="27"/>
      <c r="WST22" s="27"/>
      <c r="WSU22" s="27"/>
      <c r="WSV22" s="27"/>
      <c r="WSW22" s="27"/>
      <c r="WSX22" s="27"/>
      <c r="WSY22" s="28"/>
      <c r="WSZ22" s="17"/>
      <c r="WTA22" s="27"/>
      <c r="WTB22" s="27"/>
      <c r="WTC22" s="27"/>
      <c r="WTD22" s="27"/>
      <c r="WTE22" s="27"/>
      <c r="WTF22" s="27"/>
      <c r="WTG22" s="28"/>
      <c r="WTH22" s="17"/>
      <c r="WTI22" s="27"/>
      <c r="WTJ22" s="27"/>
      <c r="WTK22" s="27"/>
      <c r="WTL22" s="27"/>
      <c r="WTM22" s="27"/>
      <c r="WTN22" s="27"/>
      <c r="WTO22" s="28"/>
      <c r="WTP22" s="17"/>
      <c r="WTQ22" s="27"/>
      <c r="WTR22" s="27"/>
      <c r="WTS22" s="27"/>
      <c r="WTT22" s="27"/>
      <c r="WTU22" s="27"/>
      <c r="WTV22" s="27"/>
      <c r="WTW22" s="28"/>
      <c r="WTX22" s="17"/>
      <c r="WTY22" s="27"/>
      <c r="WTZ22" s="27"/>
      <c r="WUA22" s="27"/>
      <c r="WUB22" s="27"/>
      <c r="WUC22" s="27"/>
      <c r="WUD22" s="27"/>
      <c r="WUE22" s="28"/>
      <c r="WUF22" s="17"/>
      <c r="WUG22" s="27"/>
      <c r="WUH22" s="27"/>
      <c r="WUI22" s="27"/>
      <c r="WUJ22" s="27"/>
      <c r="WUK22" s="27"/>
      <c r="WUL22" s="27"/>
      <c r="WUM22" s="28"/>
      <c r="WUN22" s="17"/>
      <c r="WUO22" s="27"/>
      <c r="WUP22" s="27"/>
      <c r="WUQ22" s="27"/>
      <c r="WUR22" s="27"/>
      <c r="WUS22" s="27"/>
      <c r="WUT22" s="27"/>
      <c r="WUU22" s="28"/>
      <c r="WUV22" s="17"/>
      <c r="WUW22" s="27"/>
      <c r="WUX22" s="27"/>
      <c r="WUY22" s="27"/>
      <c r="WUZ22" s="27"/>
      <c r="WVA22" s="27"/>
      <c r="WVB22" s="27"/>
      <c r="WVC22" s="28"/>
      <c r="WVD22" s="17"/>
      <c r="WVE22" s="27"/>
      <c r="WVF22" s="27"/>
      <c r="WVG22" s="27"/>
      <c r="WVH22" s="27"/>
      <c r="WVI22" s="27"/>
      <c r="WVJ22" s="27"/>
      <c r="WVK22" s="28"/>
      <c r="WVL22" s="17"/>
      <c r="WVM22" s="27"/>
      <c r="WVN22" s="27"/>
      <c r="WVO22" s="27"/>
      <c r="WVP22" s="27"/>
      <c r="WVQ22" s="27"/>
      <c r="WVR22" s="27"/>
      <c r="WVS22" s="28"/>
      <c r="WVT22" s="17"/>
      <c r="WVU22" s="27"/>
      <c r="WVV22" s="27"/>
      <c r="WVW22" s="27"/>
      <c r="WVX22" s="27"/>
      <c r="WVY22" s="27"/>
      <c r="WVZ22" s="27"/>
      <c r="WWA22" s="28"/>
      <c r="WWB22" s="17"/>
      <c r="WWC22" s="27"/>
      <c r="WWD22" s="27"/>
      <c r="WWE22" s="27"/>
      <c r="WWF22" s="27"/>
      <c r="WWG22" s="27"/>
      <c r="WWH22" s="27"/>
      <c r="WWI22" s="28"/>
      <c r="WWJ22" s="17"/>
      <c r="WWK22" s="27"/>
      <c r="WWL22" s="27"/>
      <c r="WWM22" s="27"/>
      <c r="WWN22" s="27"/>
      <c r="WWO22" s="27"/>
      <c r="WWP22" s="27"/>
      <c r="WWQ22" s="28"/>
      <c r="WWR22" s="17"/>
      <c r="WWS22" s="27"/>
      <c r="WWT22" s="27"/>
      <c r="WWU22" s="27"/>
      <c r="WWV22" s="27"/>
      <c r="WWW22" s="27"/>
      <c r="WWX22" s="27"/>
      <c r="WWY22" s="28"/>
      <c r="WWZ22" s="17"/>
      <c r="WXA22" s="27"/>
      <c r="WXB22" s="27"/>
      <c r="WXC22" s="27"/>
      <c r="WXD22" s="27"/>
      <c r="WXE22" s="27"/>
      <c r="WXF22" s="27"/>
      <c r="WXG22" s="28"/>
      <c r="WXH22" s="17"/>
      <c r="WXI22" s="27"/>
      <c r="WXJ22" s="27"/>
      <c r="WXK22" s="27"/>
      <c r="WXL22" s="27"/>
      <c r="WXM22" s="27"/>
      <c r="WXN22" s="27"/>
      <c r="WXO22" s="28"/>
      <c r="WXP22" s="17"/>
      <c r="WXQ22" s="27"/>
      <c r="WXR22" s="27"/>
      <c r="WXS22" s="27"/>
      <c r="WXT22" s="27"/>
      <c r="WXU22" s="27"/>
      <c r="WXV22" s="27"/>
      <c r="WXW22" s="28"/>
      <c r="WXX22" s="17"/>
      <c r="WXY22" s="27"/>
      <c r="WXZ22" s="27"/>
      <c r="WYA22" s="27"/>
      <c r="WYB22" s="27"/>
      <c r="WYC22" s="27"/>
      <c r="WYD22" s="27"/>
      <c r="WYE22" s="28"/>
      <c r="WYF22" s="17"/>
      <c r="WYG22" s="27"/>
      <c r="WYH22" s="27"/>
      <c r="WYI22" s="27"/>
      <c r="WYJ22" s="27"/>
      <c r="WYK22" s="27"/>
      <c r="WYL22" s="27"/>
      <c r="WYM22" s="28"/>
      <c r="WYN22" s="17"/>
      <c r="WYO22" s="27"/>
      <c r="WYP22" s="27"/>
      <c r="WYQ22" s="27"/>
      <c r="WYR22" s="27"/>
      <c r="WYS22" s="27"/>
      <c r="WYT22" s="27"/>
      <c r="WYU22" s="28"/>
      <c r="WYV22" s="17"/>
      <c r="WYW22" s="27"/>
      <c r="WYX22" s="27"/>
      <c r="WYY22" s="27"/>
      <c r="WYZ22" s="27"/>
      <c r="WZA22" s="27"/>
      <c r="WZB22" s="27"/>
      <c r="WZC22" s="28"/>
      <c r="WZD22" s="17"/>
      <c r="WZE22" s="27"/>
      <c r="WZF22" s="27"/>
      <c r="WZG22" s="27"/>
      <c r="WZH22" s="27"/>
      <c r="WZI22" s="27"/>
      <c r="WZJ22" s="27"/>
      <c r="WZK22" s="28"/>
      <c r="WZL22" s="17"/>
      <c r="WZM22" s="27"/>
      <c r="WZN22" s="27"/>
      <c r="WZO22" s="27"/>
      <c r="WZP22" s="27"/>
      <c r="WZQ22" s="27"/>
      <c r="WZR22" s="27"/>
      <c r="WZS22" s="28"/>
      <c r="WZT22" s="17"/>
      <c r="WZU22" s="27"/>
      <c r="WZV22" s="27"/>
      <c r="WZW22" s="27"/>
      <c r="WZX22" s="27"/>
      <c r="WZY22" s="27"/>
      <c r="WZZ22" s="27"/>
      <c r="XAA22" s="28"/>
      <c r="XAB22" s="17"/>
      <c r="XAC22" s="27"/>
      <c r="XAD22" s="27"/>
      <c r="XAE22" s="27"/>
      <c r="XAF22" s="27"/>
      <c r="XAG22" s="27"/>
      <c r="XAH22" s="27"/>
      <c r="XAI22" s="28"/>
      <c r="XAJ22" s="17"/>
      <c r="XAK22" s="27"/>
      <c r="XAL22" s="27"/>
      <c r="XAM22" s="27"/>
      <c r="XAN22" s="27"/>
      <c r="XAO22" s="27"/>
      <c r="XAP22" s="27"/>
      <c r="XAQ22" s="28"/>
      <c r="XAR22" s="17"/>
      <c r="XAS22" s="27"/>
      <c r="XAT22" s="27"/>
      <c r="XAU22" s="27"/>
      <c r="XAV22" s="27"/>
      <c r="XAW22" s="27"/>
      <c r="XAX22" s="27"/>
      <c r="XAY22" s="28"/>
      <c r="XAZ22" s="17"/>
      <c r="XBA22" s="27"/>
      <c r="XBB22" s="27"/>
      <c r="XBC22" s="27"/>
      <c r="XBD22" s="27"/>
      <c r="XBE22" s="27"/>
      <c r="XBF22" s="27"/>
      <c r="XBG22" s="28"/>
      <c r="XBH22" s="17"/>
      <c r="XBI22" s="27"/>
      <c r="XBJ22" s="27"/>
      <c r="XBK22" s="27"/>
      <c r="XBL22" s="27"/>
      <c r="XBM22" s="27"/>
      <c r="XBN22" s="27"/>
      <c r="XBO22" s="28"/>
      <c r="XBP22" s="17"/>
      <c r="XBQ22" s="27"/>
      <c r="XBR22" s="27"/>
      <c r="XBS22" s="27"/>
      <c r="XBT22" s="27"/>
      <c r="XBU22" s="27"/>
      <c r="XBV22" s="27"/>
      <c r="XBW22" s="28"/>
      <c r="XBX22" s="17"/>
      <c r="XBY22" s="27"/>
      <c r="XBZ22" s="27"/>
      <c r="XCA22" s="27"/>
      <c r="XCB22" s="27"/>
      <c r="XCC22" s="27"/>
      <c r="XCD22" s="27"/>
      <c r="XCE22" s="28"/>
      <c r="XCF22" s="17"/>
      <c r="XCG22" s="27"/>
      <c r="XCH22" s="27"/>
      <c r="XCI22" s="27"/>
      <c r="XCJ22" s="27"/>
      <c r="XCK22" s="27"/>
      <c r="XCL22" s="27"/>
      <c r="XCM22" s="28"/>
      <c r="XCN22" s="17"/>
      <c r="XCO22" s="27"/>
      <c r="XCP22" s="27"/>
      <c r="XCQ22" s="27"/>
      <c r="XCR22" s="27"/>
      <c r="XCS22" s="27"/>
      <c r="XCT22" s="27"/>
      <c r="XCU22" s="28"/>
      <c r="XCV22" s="17"/>
      <c r="XCW22" s="27"/>
      <c r="XCX22" s="27"/>
      <c r="XCY22" s="27"/>
      <c r="XCZ22" s="27"/>
      <c r="XDA22" s="27"/>
      <c r="XDB22" s="27"/>
      <c r="XDC22" s="28"/>
      <c r="XDD22" s="17"/>
      <c r="XDE22" s="27"/>
      <c r="XDF22" s="27"/>
      <c r="XDG22" s="27"/>
      <c r="XDH22" s="27"/>
      <c r="XDI22" s="27"/>
      <c r="XDJ22" s="27"/>
      <c r="XDK22" s="28"/>
      <c r="XDL22" s="17"/>
      <c r="XDM22" s="27"/>
      <c r="XDN22" s="27"/>
      <c r="XDO22" s="27"/>
      <c r="XDP22" s="27"/>
      <c r="XDQ22" s="27"/>
      <c r="XDR22" s="27"/>
      <c r="XDS22" s="28"/>
      <c r="XDT22" s="17"/>
      <c r="XDU22" s="27"/>
      <c r="XDV22" s="27"/>
      <c r="XDW22" s="27"/>
      <c r="XDX22" s="27"/>
      <c r="XDY22" s="27"/>
      <c r="XDZ22" s="27"/>
      <c r="XEA22" s="28"/>
      <c r="XEB22" s="17"/>
      <c r="XEC22" s="27"/>
      <c r="XED22" s="27"/>
      <c r="XEE22" s="27"/>
      <c r="XEF22" s="27"/>
      <c r="XEG22" s="27"/>
      <c r="XEH22" s="27"/>
      <c r="XEI22" s="28"/>
      <c r="XEJ22" s="17"/>
      <c r="XEK22" s="27"/>
      <c r="XEL22" s="27"/>
      <c r="XEM22" s="27"/>
      <c r="XEN22" s="27"/>
      <c r="XEO22" s="27"/>
      <c r="XEP22" s="27"/>
      <c r="XEQ22" s="28"/>
      <c r="XER22" s="17"/>
      <c r="XES22" s="27"/>
      <c r="XET22" s="27"/>
      <c r="XEU22" s="27"/>
      <c r="XEV22" s="27"/>
      <c r="XEW22" s="27"/>
      <c r="XEX22" s="27"/>
    </row>
    <row r="23" spans="2:16378" s="26" customFormat="1">
      <c r="B23" s="19" t="s">
        <v>128</v>
      </c>
      <c r="C23" s="20" t="s">
        <v>13</v>
      </c>
      <c r="D23" s="13">
        <f>+'[45]SCHEMI per comunicato'!C22</f>
        <v>-2351</v>
      </c>
      <c r="E23" s="13">
        <f>+'[45]SCHEMI per comunicato'!D22</f>
        <v>-1783</v>
      </c>
      <c r="F23" s="13">
        <f t="shared" si="0"/>
        <v>-568</v>
      </c>
      <c r="G23" s="80">
        <f t="shared" si="1"/>
        <v>0.31856421761076836</v>
      </c>
    </row>
    <row r="24" spans="2:16378" s="2" customFormat="1" ht="15.75" thickBot="1">
      <c r="B24" s="29" t="s">
        <v>129</v>
      </c>
      <c r="C24" s="30" t="s">
        <v>141</v>
      </c>
      <c r="D24" s="31">
        <f>+'[45]SCHEMI per comunicato'!C23</f>
        <v>4717</v>
      </c>
      <c r="E24" s="31">
        <f>+'[45]SCHEMI per comunicato'!D23</f>
        <v>4398</v>
      </c>
      <c r="F24" s="31">
        <f t="shared" si="0"/>
        <v>319</v>
      </c>
      <c r="G24" s="82">
        <f t="shared" si="1"/>
        <v>7.2532969531605263E-2</v>
      </c>
      <c r="H24" s="17"/>
      <c r="I24" s="27"/>
      <c r="J24" s="27"/>
      <c r="K24" s="28"/>
      <c r="L24" s="17"/>
      <c r="M24" s="27"/>
      <c r="N24" s="27"/>
      <c r="O24" s="27"/>
      <c r="P24" s="27"/>
      <c r="Q24" s="27"/>
      <c r="R24" s="27"/>
      <c r="S24" s="28"/>
      <c r="T24" s="17"/>
      <c r="U24" s="27"/>
      <c r="V24" s="27"/>
      <c r="W24" s="27"/>
      <c r="X24" s="27"/>
      <c r="Y24" s="27"/>
      <c r="Z24" s="27"/>
      <c r="AA24" s="28"/>
      <c r="AB24" s="17"/>
      <c r="AC24" s="27"/>
      <c r="AD24" s="27"/>
      <c r="AE24" s="27"/>
      <c r="AF24" s="27"/>
      <c r="AG24" s="27"/>
      <c r="AH24" s="27"/>
      <c r="AI24" s="28"/>
      <c r="AJ24" s="17"/>
      <c r="AK24" s="27"/>
      <c r="AL24" s="27"/>
      <c r="AM24" s="27"/>
      <c r="AN24" s="27"/>
      <c r="AO24" s="27"/>
      <c r="AP24" s="27"/>
      <c r="AQ24" s="28"/>
      <c r="AR24" s="17"/>
      <c r="AS24" s="27"/>
      <c r="AT24" s="27"/>
      <c r="AU24" s="27"/>
      <c r="AV24" s="27"/>
      <c r="AW24" s="27"/>
      <c r="AX24" s="27"/>
      <c r="AY24" s="28"/>
      <c r="AZ24" s="17"/>
      <c r="BA24" s="27"/>
      <c r="BB24" s="27"/>
      <c r="BC24" s="27"/>
      <c r="BD24" s="27"/>
      <c r="BE24" s="27"/>
      <c r="BF24" s="27"/>
      <c r="BG24" s="28"/>
      <c r="BH24" s="17"/>
      <c r="BI24" s="27"/>
      <c r="BJ24" s="27"/>
      <c r="BK24" s="27"/>
      <c r="BL24" s="27"/>
      <c r="BM24" s="27"/>
      <c r="BN24" s="27"/>
      <c r="BO24" s="28"/>
      <c r="BP24" s="17"/>
      <c r="BQ24" s="27"/>
      <c r="BR24" s="27"/>
      <c r="BS24" s="27"/>
      <c r="BT24" s="27"/>
      <c r="BU24" s="27"/>
      <c r="BV24" s="27"/>
      <c r="BW24" s="28"/>
      <c r="BX24" s="17"/>
      <c r="BY24" s="27"/>
      <c r="BZ24" s="27"/>
      <c r="CA24" s="27"/>
      <c r="CB24" s="27"/>
      <c r="CC24" s="27"/>
      <c r="CD24" s="27"/>
      <c r="CE24" s="28"/>
      <c r="CF24" s="17"/>
      <c r="CG24" s="27"/>
      <c r="CH24" s="27"/>
      <c r="CI24" s="27"/>
      <c r="CJ24" s="27"/>
      <c r="CK24" s="27"/>
      <c r="CL24" s="27"/>
      <c r="CM24" s="28"/>
      <c r="CN24" s="17"/>
      <c r="CO24" s="27"/>
      <c r="CP24" s="27"/>
      <c r="CQ24" s="27"/>
      <c r="CR24" s="27"/>
      <c r="CS24" s="27"/>
      <c r="CT24" s="27"/>
      <c r="CU24" s="28"/>
      <c r="CV24" s="17"/>
      <c r="CW24" s="27"/>
      <c r="CX24" s="27"/>
      <c r="CY24" s="27"/>
      <c r="CZ24" s="27"/>
      <c r="DA24" s="27"/>
      <c r="DB24" s="27"/>
      <c r="DC24" s="28"/>
      <c r="DD24" s="17"/>
      <c r="DE24" s="27"/>
      <c r="DF24" s="27"/>
      <c r="DG24" s="27"/>
      <c r="DH24" s="27"/>
      <c r="DI24" s="27"/>
      <c r="DJ24" s="27"/>
      <c r="DK24" s="28"/>
      <c r="DL24" s="17"/>
      <c r="DM24" s="27"/>
      <c r="DN24" s="27"/>
      <c r="DO24" s="27"/>
      <c r="DP24" s="27"/>
      <c r="DQ24" s="27"/>
      <c r="DR24" s="27"/>
      <c r="DS24" s="28"/>
      <c r="DT24" s="17"/>
      <c r="DU24" s="27"/>
      <c r="DV24" s="27"/>
      <c r="DW24" s="27"/>
      <c r="DX24" s="27"/>
      <c r="DY24" s="27"/>
      <c r="DZ24" s="27"/>
      <c r="EA24" s="28"/>
      <c r="EB24" s="17"/>
      <c r="EC24" s="27"/>
      <c r="ED24" s="27"/>
      <c r="EE24" s="27"/>
      <c r="EF24" s="27"/>
      <c r="EG24" s="27"/>
      <c r="EH24" s="27"/>
      <c r="EI24" s="28"/>
      <c r="EJ24" s="17"/>
      <c r="EK24" s="27"/>
      <c r="EL24" s="27"/>
      <c r="EM24" s="27"/>
      <c r="EN24" s="27"/>
      <c r="EO24" s="27"/>
      <c r="EP24" s="27"/>
      <c r="EQ24" s="28"/>
      <c r="ER24" s="17"/>
      <c r="ES24" s="27"/>
      <c r="ET24" s="27"/>
      <c r="EU24" s="27"/>
      <c r="EV24" s="27"/>
      <c r="EW24" s="27"/>
      <c r="EX24" s="27"/>
      <c r="EY24" s="28"/>
      <c r="EZ24" s="17"/>
      <c r="FA24" s="27"/>
      <c r="FB24" s="27"/>
      <c r="FC24" s="27"/>
      <c r="FD24" s="27"/>
      <c r="FE24" s="27"/>
      <c r="FF24" s="27"/>
      <c r="FG24" s="28"/>
      <c r="FH24" s="17"/>
      <c r="FI24" s="27"/>
      <c r="FJ24" s="27"/>
      <c r="FK24" s="27"/>
      <c r="FL24" s="27"/>
      <c r="FM24" s="27"/>
      <c r="FN24" s="27"/>
      <c r="FO24" s="28"/>
      <c r="FP24" s="17"/>
      <c r="FQ24" s="27"/>
      <c r="FR24" s="27"/>
      <c r="FS24" s="27"/>
      <c r="FT24" s="27"/>
      <c r="FU24" s="27"/>
      <c r="FV24" s="27"/>
      <c r="FW24" s="28"/>
      <c r="FX24" s="17"/>
      <c r="FY24" s="27"/>
      <c r="FZ24" s="27"/>
      <c r="GA24" s="27"/>
      <c r="GB24" s="27"/>
      <c r="GC24" s="27"/>
      <c r="GD24" s="27"/>
      <c r="GE24" s="28"/>
      <c r="GF24" s="17"/>
      <c r="GG24" s="27"/>
      <c r="GH24" s="27"/>
      <c r="GI24" s="27"/>
      <c r="GJ24" s="27"/>
      <c r="GK24" s="27"/>
      <c r="GL24" s="27"/>
      <c r="GM24" s="28"/>
      <c r="GN24" s="17"/>
      <c r="GO24" s="27"/>
      <c r="GP24" s="27"/>
      <c r="GQ24" s="27"/>
      <c r="GR24" s="27"/>
      <c r="GS24" s="27"/>
      <c r="GT24" s="27"/>
      <c r="GU24" s="28"/>
      <c r="GV24" s="17"/>
      <c r="GW24" s="27"/>
      <c r="GX24" s="27"/>
      <c r="GY24" s="27"/>
      <c r="GZ24" s="27"/>
      <c r="HA24" s="27"/>
      <c r="HB24" s="27"/>
      <c r="HC24" s="28"/>
      <c r="HD24" s="17"/>
      <c r="HE24" s="27"/>
      <c r="HF24" s="27"/>
      <c r="HG24" s="27"/>
      <c r="HH24" s="27"/>
      <c r="HI24" s="27"/>
      <c r="HJ24" s="27"/>
      <c r="HK24" s="28"/>
      <c r="HL24" s="17"/>
      <c r="HM24" s="27"/>
      <c r="HN24" s="27"/>
      <c r="HO24" s="27"/>
      <c r="HP24" s="27"/>
      <c r="HQ24" s="27"/>
      <c r="HR24" s="27"/>
      <c r="HS24" s="28"/>
      <c r="HT24" s="17"/>
      <c r="HU24" s="27"/>
      <c r="HV24" s="27"/>
      <c r="HW24" s="27"/>
      <c r="HX24" s="27"/>
      <c r="HY24" s="27"/>
      <c r="HZ24" s="27"/>
      <c r="IA24" s="28"/>
      <c r="IB24" s="17"/>
      <c r="IC24" s="27"/>
      <c r="ID24" s="27"/>
      <c r="IE24" s="27"/>
      <c r="IF24" s="27"/>
      <c r="IG24" s="27"/>
      <c r="IH24" s="27"/>
      <c r="II24" s="28"/>
      <c r="IJ24" s="17"/>
      <c r="IK24" s="27"/>
      <c r="IL24" s="27"/>
      <c r="IM24" s="27"/>
      <c r="IN24" s="27"/>
      <c r="IO24" s="27"/>
      <c r="IP24" s="27"/>
      <c r="IQ24" s="28"/>
      <c r="IR24" s="17"/>
      <c r="IS24" s="27"/>
      <c r="IT24" s="27"/>
      <c r="IU24" s="27"/>
      <c r="IV24" s="27"/>
      <c r="IW24" s="27"/>
      <c r="IX24" s="27"/>
      <c r="IY24" s="28"/>
      <c r="IZ24" s="17"/>
      <c r="JA24" s="27"/>
      <c r="JB24" s="27"/>
      <c r="JC24" s="27"/>
      <c r="JD24" s="27"/>
      <c r="JE24" s="27"/>
      <c r="JF24" s="27"/>
      <c r="JG24" s="28"/>
      <c r="JH24" s="17"/>
      <c r="JI24" s="27"/>
      <c r="JJ24" s="27"/>
      <c r="JK24" s="27"/>
      <c r="JL24" s="27"/>
      <c r="JM24" s="27"/>
      <c r="JN24" s="27"/>
      <c r="JO24" s="28"/>
      <c r="JP24" s="17"/>
      <c r="JQ24" s="27"/>
      <c r="JR24" s="27"/>
      <c r="JS24" s="27"/>
      <c r="JT24" s="27"/>
      <c r="JU24" s="27"/>
      <c r="JV24" s="27"/>
      <c r="JW24" s="28"/>
      <c r="JX24" s="17"/>
      <c r="JY24" s="27"/>
      <c r="JZ24" s="27"/>
      <c r="KA24" s="27"/>
      <c r="KB24" s="27"/>
      <c r="KC24" s="27"/>
      <c r="KD24" s="27"/>
      <c r="KE24" s="28"/>
      <c r="KF24" s="17"/>
      <c r="KG24" s="27"/>
      <c r="KH24" s="27"/>
      <c r="KI24" s="27"/>
      <c r="KJ24" s="27"/>
      <c r="KK24" s="27"/>
      <c r="KL24" s="27"/>
      <c r="KM24" s="28"/>
      <c r="KN24" s="17"/>
      <c r="KO24" s="27"/>
      <c r="KP24" s="27"/>
      <c r="KQ24" s="27"/>
      <c r="KR24" s="27"/>
      <c r="KS24" s="27"/>
      <c r="KT24" s="27"/>
      <c r="KU24" s="28"/>
      <c r="KV24" s="17"/>
      <c r="KW24" s="27"/>
      <c r="KX24" s="27"/>
      <c r="KY24" s="27"/>
      <c r="KZ24" s="27"/>
      <c r="LA24" s="27"/>
      <c r="LB24" s="27"/>
      <c r="LC24" s="28"/>
      <c r="LD24" s="17"/>
      <c r="LE24" s="27"/>
      <c r="LF24" s="27"/>
      <c r="LG24" s="27"/>
      <c r="LH24" s="27"/>
      <c r="LI24" s="27"/>
      <c r="LJ24" s="27"/>
      <c r="LK24" s="28"/>
      <c r="LL24" s="17"/>
      <c r="LM24" s="27"/>
      <c r="LN24" s="27"/>
      <c r="LO24" s="27"/>
      <c r="LP24" s="27"/>
      <c r="LQ24" s="27"/>
      <c r="LR24" s="27"/>
      <c r="LS24" s="28"/>
      <c r="LT24" s="17"/>
      <c r="LU24" s="27"/>
      <c r="LV24" s="27"/>
      <c r="LW24" s="27"/>
      <c r="LX24" s="27"/>
      <c r="LY24" s="27"/>
      <c r="LZ24" s="27"/>
      <c r="MA24" s="28"/>
      <c r="MB24" s="17"/>
      <c r="MC24" s="27"/>
      <c r="MD24" s="27"/>
      <c r="ME24" s="27"/>
      <c r="MF24" s="27"/>
      <c r="MG24" s="27"/>
      <c r="MH24" s="27"/>
      <c r="MI24" s="28"/>
      <c r="MJ24" s="17"/>
      <c r="MK24" s="27"/>
      <c r="ML24" s="27"/>
      <c r="MM24" s="27"/>
      <c r="MN24" s="27"/>
      <c r="MO24" s="27"/>
      <c r="MP24" s="27"/>
      <c r="MQ24" s="28"/>
      <c r="MR24" s="17"/>
      <c r="MS24" s="27"/>
      <c r="MT24" s="27"/>
      <c r="MU24" s="27"/>
      <c r="MV24" s="27"/>
      <c r="MW24" s="27"/>
      <c r="MX24" s="27"/>
      <c r="MY24" s="28"/>
      <c r="MZ24" s="17"/>
      <c r="NA24" s="27"/>
      <c r="NB24" s="27"/>
      <c r="NC24" s="27"/>
      <c r="ND24" s="27"/>
      <c r="NE24" s="27"/>
      <c r="NF24" s="27"/>
      <c r="NG24" s="28"/>
      <c r="NH24" s="17"/>
      <c r="NI24" s="27"/>
      <c r="NJ24" s="27"/>
      <c r="NK24" s="27"/>
      <c r="NL24" s="27"/>
      <c r="NM24" s="27"/>
      <c r="NN24" s="27"/>
      <c r="NO24" s="28"/>
      <c r="NP24" s="17"/>
      <c r="NQ24" s="27"/>
      <c r="NR24" s="27"/>
      <c r="NS24" s="27"/>
      <c r="NT24" s="27"/>
      <c r="NU24" s="27"/>
      <c r="NV24" s="27"/>
      <c r="NW24" s="28"/>
      <c r="NX24" s="17"/>
      <c r="NY24" s="27"/>
      <c r="NZ24" s="27"/>
      <c r="OA24" s="27"/>
      <c r="OB24" s="27"/>
      <c r="OC24" s="27"/>
      <c r="OD24" s="27"/>
      <c r="OE24" s="28"/>
      <c r="OF24" s="17"/>
      <c r="OG24" s="27"/>
      <c r="OH24" s="27"/>
      <c r="OI24" s="27"/>
      <c r="OJ24" s="27"/>
      <c r="OK24" s="27"/>
      <c r="OL24" s="27"/>
      <c r="OM24" s="28"/>
      <c r="ON24" s="17"/>
      <c r="OO24" s="27"/>
      <c r="OP24" s="27"/>
      <c r="OQ24" s="27"/>
      <c r="OR24" s="27"/>
      <c r="OS24" s="27"/>
      <c r="OT24" s="27"/>
      <c r="OU24" s="28"/>
      <c r="OV24" s="17"/>
      <c r="OW24" s="27"/>
      <c r="OX24" s="27"/>
      <c r="OY24" s="27"/>
      <c r="OZ24" s="27"/>
      <c r="PA24" s="27"/>
      <c r="PB24" s="27"/>
      <c r="PC24" s="28"/>
      <c r="PD24" s="17"/>
      <c r="PE24" s="27"/>
      <c r="PF24" s="27"/>
      <c r="PG24" s="27"/>
      <c r="PH24" s="27"/>
      <c r="PI24" s="27"/>
      <c r="PJ24" s="27"/>
      <c r="PK24" s="28"/>
      <c r="PL24" s="17"/>
      <c r="PM24" s="27"/>
      <c r="PN24" s="27"/>
      <c r="PO24" s="27"/>
      <c r="PP24" s="27"/>
      <c r="PQ24" s="27"/>
      <c r="PR24" s="27"/>
      <c r="PS24" s="28"/>
      <c r="PT24" s="17"/>
      <c r="PU24" s="27"/>
      <c r="PV24" s="27"/>
      <c r="PW24" s="27"/>
      <c r="PX24" s="27"/>
      <c r="PY24" s="27"/>
      <c r="PZ24" s="27"/>
      <c r="QA24" s="28"/>
      <c r="QB24" s="17"/>
      <c r="QC24" s="27"/>
      <c r="QD24" s="27"/>
      <c r="QE24" s="27"/>
      <c r="QF24" s="27"/>
      <c r="QG24" s="27"/>
      <c r="QH24" s="27"/>
      <c r="QI24" s="28"/>
      <c r="QJ24" s="17"/>
      <c r="QK24" s="27"/>
      <c r="QL24" s="27"/>
      <c r="QM24" s="27"/>
      <c r="QN24" s="27"/>
      <c r="QO24" s="27"/>
      <c r="QP24" s="27"/>
      <c r="QQ24" s="28"/>
      <c r="QR24" s="17"/>
      <c r="QS24" s="27"/>
      <c r="QT24" s="27"/>
      <c r="QU24" s="27"/>
      <c r="QV24" s="27"/>
      <c r="QW24" s="27"/>
      <c r="QX24" s="27"/>
      <c r="QY24" s="28"/>
      <c r="QZ24" s="17"/>
      <c r="RA24" s="27"/>
      <c r="RB24" s="27"/>
      <c r="RC24" s="27"/>
      <c r="RD24" s="27"/>
      <c r="RE24" s="27"/>
      <c r="RF24" s="27"/>
      <c r="RG24" s="28"/>
      <c r="RH24" s="17"/>
      <c r="RI24" s="27"/>
      <c r="RJ24" s="27"/>
      <c r="RK24" s="27"/>
      <c r="RL24" s="27"/>
      <c r="RM24" s="27"/>
      <c r="RN24" s="27"/>
      <c r="RO24" s="28"/>
      <c r="RP24" s="17"/>
      <c r="RQ24" s="27"/>
      <c r="RR24" s="27"/>
      <c r="RS24" s="27"/>
      <c r="RT24" s="27"/>
      <c r="RU24" s="27"/>
      <c r="RV24" s="27"/>
      <c r="RW24" s="28"/>
      <c r="RX24" s="17"/>
      <c r="RY24" s="27"/>
      <c r="RZ24" s="27"/>
      <c r="SA24" s="27"/>
      <c r="SB24" s="27"/>
      <c r="SC24" s="27"/>
      <c r="SD24" s="27"/>
      <c r="SE24" s="28"/>
      <c r="SF24" s="17"/>
      <c r="SG24" s="27"/>
      <c r="SH24" s="27"/>
      <c r="SI24" s="27"/>
      <c r="SJ24" s="27"/>
      <c r="SK24" s="27"/>
      <c r="SL24" s="27"/>
      <c r="SM24" s="28"/>
      <c r="SN24" s="17"/>
      <c r="SO24" s="27"/>
      <c r="SP24" s="27"/>
      <c r="SQ24" s="27"/>
      <c r="SR24" s="27"/>
      <c r="SS24" s="27"/>
      <c r="ST24" s="27"/>
      <c r="SU24" s="28"/>
      <c r="SV24" s="17"/>
      <c r="SW24" s="27"/>
      <c r="SX24" s="27"/>
      <c r="SY24" s="27"/>
      <c r="SZ24" s="27"/>
      <c r="TA24" s="27"/>
      <c r="TB24" s="27"/>
      <c r="TC24" s="28"/>
      <c r="TD24" s="17"/>
      <c r="TE24" s="27"/>
      <c r="TF24" s="27"/>
      <c r="TG24" s="27"/>
      <c r="TH24" s="27"/>
      <c r="TI24" s="27"/>
      <c r="TJ24" s="27"/>
      <c r="TK24" s="28"/>
      <c r="TL24" s="17"/>
      <c r="TM24" s="27"/>
      <c r="TN24" s="27"/>
      <c r="TO24" s="27"/>
      <c r="TP24" s="27"/>
      <c r="TQ24" s="27"/>
      <c r="TR24" s="27"/>
      <c r="TS24" s="28"/>
      <c r="TT24" s="17"/>
      <c r="TU24" s="27"/>
      <c r="TV24" s="27"/>
      <c r="TW24" s="27"/>
      <c r="TX24" s="27"/>
      <c r="TY24" s="27"/>
      <c r="TZ24" s="27"/>
      <c r="UA24" s="28"/>
      <c r="UB24" s="17"/>
      <c r="UC24" s="27"/>
      <c r="UD24" s="27"/>
      <c r="UE24" s="27"/>
      <c r="UF24" s="27"/>
      <c r="UG24" s="27"/>
      <c r="UH24" s="27"/>
      <c r="UI24" s="28"/>
      <c r="UJ24" s="17"/>
      <c r="UK24" s="27"/>
      <c r="UL24" s="27"/>
      <c r="UM24" s="27"/>
      <c r="UN24" s="27"/>
      <c r="UO24" s="27"/>
      <c r="UP24" s="27"/>
      <c r="UQ24" s="28"/>
      <c r="UR24" s="17"/>
      <c r="US24" s="27"/>
      <c r="UT24" s="27"/>
      <c r="UU24" s="27"/>
      <c r="UV24" s="27"/>
      <c r="UW24" s="27"/>
      <c r="UX24" s="27"/>
      <c r="UY24" s="28"/>
      <c r="UZ24" s="17"/>
      <c r="VA24" s="27"/>
      <c r="VB24" s="27"/>
      <c r="VC24" s="27"/>
      <c r="VD24" s="27"/>
      <c r="VE24" s="27"/>
      <c r="VF24" s="27"/>
      <c r="VG24" s="28"/>
      <c r="VH24" s="17"/>
      <c r="VI24" s="27"/>
      <c r="VJ24" s="27"/>
      <c r="VK24" s="27"/>
      <c r="VL24" s="27"/>
      <c r="VM24" s="27"/>
      <c r="VN24" s="27"/>
      <c r="VO24" s="28"/>
      <c r="VP24" s="17"/>
      <c r="VQ24" s="27"/>
      <c r="VR24" s="27"/>
      <c r="VS24" s="27"/>
      <c r="VT24" s="27"/>
      <c r="VU24" s="27"/>
      <c r="VV24" s="27"/>
      <c r="VW24" s="28"/>
      <c r="VX24" s="17"/>
      <c r="VY24" s="27"/>
      <c r="VZ24" s="27"/>
      <c r="WA24" s="27"/>
      <c r="WB24" s="27"/>
      <c r="WC24" s="27"/>
      <c r="WD24" s="27"/>
      <c r="WE24" s="28"/>
      <c r="WF24" s="17"/>
      <c r="WG24" s="27"/>
      <c r="WH24" s="27"/>
      <c r="WI24" s="27"/>
      <c r="WJ24" s="27"/>
      <c r="WK24" s="27"/>
      <c r="WL24" s="27"/>
      <c r="WM24" s="28"/>
      <c r="WN24" s="17"/>
      <c r="WO24" s="27"/>
      <c r="WP24" s="27"/>
      <c r="WQ24" s="27"/>
      <c r="WR24" s="27"/>
      <c r="WS24" s="27"/>
      <c r="WT24" s="27"/>
      <c r="WU24" s="28"/>
      <c r="WV24" s="17"/>
      <c r="WW24" s="27"/>
      <c r="WX24" s="27"/>
      <c r="WY24" s="27"/>
      <c r="WZ24" s="27"/>
      <c r="XA24" s="27"/>
      <c r="XB24" s="27"/>
      <c r="XC24" s="28"/>
      <c r="XD24" s="17"/>
      <c r="XE24" s="27"/>
      <c r="XF24" s="27"/>
      <c r="XG24" s="27"/>
      <c r="XH24" s="27"/>
      <c r="XI24" s="27"/>
      <c r="XJ24" s="27"/>
      <c r="XK24" s="28"/>
      <c r="XL24" s="17"/>
      <c r="XM24" s="27"/>
      <c r="XN24" s="27"/>
      <c r="XO24" s="27"/>
      <c r="XP24" s="27"/>
      <c r="XQ24" s="27"/>
      <c r="XR24" s="27"/>
      <c r="XS24" s="28"/>
      <c r="XT24" s="17"/>
      <c r="XU24" s="27"/>
      <c r="XV24" s="27"/>
      <c r="XW24" s="27"/>
      <c r="XX24" s="27"/>
      <c r="XY24" s="27"/>
      <c r="XZ24" s="27"/>
      <c r="YA24" s="28"/>
      <c r="YB24" s="17"/>
      <c r="YC24" s="27"/>
      <c r="YD24" s="27"/>
      <c r="YE24" s="27"/>
      <c r="YF24" s="27"/>
      <c r="YG24" s="27"/>
      <c r="YH24" s="27"/>
      <c r="YI24" s="28"/>
      <c r="YJ24" s="17"/>
      <c r="YK24" s="27"/>
      <c r="YL24" s="27"/>
      <c r="YM24" s="27"/>
      <c r="YN24" s="27"/>
      <c r="YO24" s="27"/>
      <c r="YP24" s="27"/>
      <c r="YQ24" s="28"/>
      <c r="YR24" s="17"/>
      <c r="YS24" s="27"/>
      <c r="YT24" s="27"/>
      <c r="YU24" s="27"/>
      <c r="YV24" s="27"/>
      <c r="YW24" s="27"/>
      <c r="YX24" s="27"/>
      <c r="YY24" s="28"/>
      <c r="YZ24" s="17"/>
      <c r="ZA24" s="27"/>
      <c r="ZB24" s="27"/>
      <c r="ZC24" s="27"/>
      <c r="ZD24" s="27"/>
      <c r="ZE24" s="27"/>
      <c r="ZF24" s="27"/>
      <c r="ZG24" s="28"/>
      <c r="ZH24" s="17"/>
      <c r="ZI24" s="27"/>
      <c r="ZJ24" s="27"/>
      <c r="ZK24" s="27"/>
      <c r="ZL24" s="27"/>
      <c r="ZM24" s="27"/>
      <c r="ZN24" s="27"/>
      <c r="ZO24" s="28"/>
      <c r="ZP24" s="17"/>
      <c r="ZQ24" s="27"/>
      <c r="ZR24" s="27"/>
      <c r="ZS24" s="27"/>
      <c r="ZT24" s="27"/>
      <c r="ZU24" s="27"/>
      <c r="ZV24" s="27"/>
      <c r="ZW24" s="28"/>
      <c r="ZX24" s="17"/>
      <c r="ZY24" s="27"/>
      <c r="ZZ24" s="27"/>
      <c r="AAA24" s="27"/>
      <c r="AAB24" s="27"/>
      <c r="AAC24" s="27"/>
      <c r="AAD24" s="27"/>
      <c r="AAE24" s="28"/>
      <c r="AAF24" s="17"/>
      <c r="AAG24" s="27"/>
      <c r="AAH24" s="27"/>
      <c r="AAI24" s="27"/>
      <c r="AAJ24" s="27"/>
      <c r="AAK24" s="27"/>
      <c r="AAL24" s="27"/>
      <c r="AAM24" s="28"/>
      <c r="AAN24" s="17"/>
      <c r="AAO24" s="27"/>
      <c r="AAP24" s="27"/>
      <c r="AAQ24" s="27"/>
      <c r="AAR24" s="27"/>
      <c r="AAS24" s="27"/>
      <c r="AAT24" s="27"/>
      <c r="AAU24" s="28"/>
      <c r="AAV24" s="17"/>
      <c r="AAW24" s="27"/>
      <c r="AAX24" s="27"/>
      <c r="AAY24" s="27"/>
      <c r="AAZ24" s="27"/>
      <c r="ABA24" s="27"/>
      <c r="ABB24" s="27"/>
      <c r="ABC24" s="28"/>
      <c r="ABD24" s="17"/>
      <c r="ABE24" s="27"/>
      <c r="ABF24" s="27"/>
      <c r="ABG24" s="27"/>
      <c r="ABH24" s="27"/>
      <c r="ABI24" s="27"/>
      <c r="ABJ24" s="27"/>
      <c r="ABK24" s="28"/>
      <c r="ABL24" s="17"/>
      <c r="ABM24" s="27"/>
      <c r="ABN24" s="27"/>
      <c r="ABO24" s="27"/>
      <c r="ABP24" s="27"/>
      <c r="ABQ24" s="27"/>
      <c r="ABR24" s="27"/>
      <c r="ABS24" s="28"/>
      <c r="ABT24" s="17"/>
      <c r="ABU24" s="27"/>
      <c r="ABV24" s="27"/>
      <c r="ABW24" s="27"/>
      <c r="ABX24" s="27"/>
      <c r="ABY24" s="27"/>
      <c r="ABZ24" s="27"/>
      <c r="ACA24" s="28"/>
      <c r="ACB24" s="17"/>
      <c r="ACC24" s="27"/>
      <c r="ACD24" s="27"/>
      <c r="ACE24" s="27"/>
      <c r="ACF24" s="27"/>
      <c r="ACG24" s="27"/>
      <c r="ACH24" s="27"/>
      <c r="ACI24" s="28"/>
      <c r="ACJ24" s="17"/>
      <c r="ACK24" s="27"/>
      <c r="ACL24" s="27"/>
      <c r="ACM24" s="27"/>
      <c r="ACN24" s="27"/>
      <c r="ACO24" s="27"/>
      <c r="ACP24" s="27"/>
      <c r="ACQ24" s="28"/>
      <c r="ACR24" s="17"/>
      <c r="ACS24" s="27"/>
      <c r="ACT24" s="27"/>
      <c r="ACU24" s="27"/>
      <c r="ACV24" s="27"/>
      <c r="ACW24" s="27"/>
      <c r="ACX24" s="27"/>
      <c r="ACY24" s="28"/>
      <c r="ACZ24" s="17"/>
      <c r="ADA24" s="27"/>
      <c r="ADB24" s="27"/>
      <c r="ADC24" s="27"/>
      <c r="ADD24" s="27"/>
      <c r="ADE24" s="27"/>
      <c r="ADF24" s="27"/>
      <c r="ADG24" s="28"/>
      <c r="ADH24" s="17"/>
      <c r="ADI24" s="27"/>
      <c r="ADJ24" s="27"/>
      <c r="ADK24" s="27"/>
      <c r="ADL24" s="27"/>
      <c r="ADM24" s="27"/>
      <c r="ADN24" s="27"/>
      <c r="ADO24" s="28"/>
      <c r="ADP24" s="17"/>
      <c r="ADQ24" s="27"/>
      <c r="ADR24" s="27"/>
      <c r="ADS24" s="27"/>
      <c r="ADT24" s="27"/>
      <c r="ADU24" s="27"/>
      <c r="ADV24" s="27"/>
      <c r="ADW24" s="28"/>
      <c r="ADX24" s="17"/>
      <c r="ADY24" s="27"/>
      <c r="ADZ24" s="27"/>
      <c r="AEA24" s="27"/>
      <c r="AEB24" s="27"/>
      <c r="AEC24" s="27"/>
      <c r="AED24" s="27"/>
      <c r="AEE24" s="28"/>
      <c r="AEF24" s="17"/>
      <c r="AEG24" s="27"/>
      <c r="AEH24" s="27"/>
      <c r="AEI24" s="27"/>
      <c r="AEJ24" s="27"/>
      <c r="AEK24" s="27"/>
      <c r="AEL24" s="27"/>
      <c r="AEM24" s="28"/>
      <c r="AEN24" s="17"/>
      <c r="AEO24" s="27"/>
      <c r="AEP24" s="27"/>
      <c r="AEQ24" s="27"/>
      <c r="AER24" s="27"/>
      <c r="AES24" s="27"/>
      <c r="AET24" s="27"/>
      <c r="AEU24" s="28"/>
      <c r="AEV24" s="17"/>
      <c r="AEW24" s="27"/>
      <c r="AEX24" s="27"/>
      <c r="AEY24" s="27"/>
      <c r="AEZ24" s="27"/>
      <c r="AFA24" s="27"/>
      <c r="AFB24" s="27"/>
      <c r="AFC24" s="28"/>
      <c r="AFD24" s="17"/>
      <c r="AFE24" s="27"/>
      <c r="AFF24" s="27"/>
      <c r="AFG24" s="27"/>
      <c r="AFH24" s="27"/>
      <c r="AFI24" s="27"/>
      <c r="AFJ24" s="27"/>
      <c r="AFK24" s="28"/>
      <c r="AFL24" s="17"/>
      <c r="AFM24" s="27"/>
      <c r="AFN24" s="27"/>
      <c r="AFO24" s="27"/>
      <c r="AFP24" s="27"/>
      <c r="AFQ24" s="27"/>
      <c r="AFR24" s="27"/>
      <c r="AFS24" s="28"/>
      <c r="AFT24" s="17"/>
      <c r="AFU24" s="27"/>
      <c r="AFV24" s="27"/>
      <c r="AFW24" s="27"/>
      <c r="AFX24" s="27"/>
      <c r="AFY24" s="27"/>
      <c r="AFZ24" s="27"/>
      <c r="AGA24" s="28"/>
      <c r="AGB24" s="17"/>
      <c r="AGC24" s="27"/>
      <c r="AGD24" s="27"/>
      <c r="AGE24" s="27"/>
      <c r="AGF24" s="27"/>
      <c r="AGG24" s="27"/>
      <c r="AGH24" s="27"/>
      <c r="AGI24" s="28"/>
      <c r="AGJ24" s="17"/>
      <c r="AGK24" s="27"/>
      <c r="AGL24" s="27"/>
      <c r="AGM24" s="27"/>
      <c r="AGN24" s="27"/>
      <c r="AGO24" s="27"/>
      <c r="AGP24" s="27"/>
      <c r="AGQ24" s="28"/>
      <c r="AGR24" s="17"/>
      <c r="AGS24" s="27"/>
      <c r="AGT24" s="27"/>
      <c r="AGU24" s="27"/>
      <c r="AGV24" s="27"/>
      <c r="AGW24" s="27"/>
      <c r="AGX24" s="27"/>
      <c r="AGY24" s="28"/>
      <c r="AGZ24" s="17"/>
      <c r="AHA24" s="27"/>
      <c r="AHB24" s="27"/>
      <c r="AHC24" s="27"/>
      <c r="AHD24" s="27"/>
      <c r="AHE24" s="27"/>
      <c r="AHF24" s="27"/>
      <c r="AHG24" s="28"/>
      <c r="AHH24" s="17"/>
      <c r="AHI24" s="27"/>
      <c r="AHJ24" s="27"/>
      <c r="AHK24" s="27"/>
      <c r="AHL24" s="27"/>
      <c r="AHM24" s="27"/>
      <c r="AHN24" s="27"/>
      <c r="AHO24" s="28"/>
      <c r="AHP24" s="17"/>
      <c r="AHQ24" s="27"/>
      <c r="AHR24" s="27"/>
      <c r="AHS24" s="27"/>
      <c r="AHT24" s="27"/>
      <c r="AHU24" s="27"/>
      <c r="AHV24" s="27"/>
      <c r="AHW24" s="28"/>
      <c r="AHX24" s="17"/>
      <c r="AHY24" s="27"/>
      <c r="AHZ24" s="27"/>
      <c r="AIA24" s="27"/>
      <c r="AIB24" s="27"/>
      <c r="AIC24" s="27"/>
      <c r="AID24" s="27"/>
      <c r="AIE24" s="28"/>
      <c r="AIF24" s="17"/>
      <c r="AIG24" s="27"/>
      <c r="AIH24" s="27"/>
      <c r="AII24" s="27"/>
      <c r="AIJ24" s="27"/>
      <c r="AIK24" s="27"/>
      <c r="AIL24" s="27"/>
      <c r="AIM24" s="28"/>
      <c r="AIN24" s="17"/>
      <c r="AIO24" s="27"/>
      <c r="AIP24" s="27"/>
      <c r="AIQ24" s="27"/>
      <c r="AIR24" s="27"/>
      <c r="AIS24" s="27"/>
      <c r="AIT24" s="27"/>
      <c r="AIU24" s="28"/>
      <c r="AIV24" s="17"/>
      <c r="AIW24" s="27"/>
      <c r="AIX24" s="27"/>
      <c r="AIY24" s="27"/>
      <c r="AIZ24" s="27"/>
      <c r="AJA24" s="27"/>
      <c r="AJB24" s="27"/>
      <c r="AJC24" s="28"/>
      <c r="AJD24" s="17"/>
      <c r="AJE24" s="27"/>
      <c r="AJF24" s="27"/>
      <c r="AJG24" s="27"/>
      <c r="AJH24" s="27"/>
      <c r="AJI24" s="27"/>
      <c r="AJJ24" s="27"/>
      <c r="AJK24" s="28"/>
      <c r="AJL24" s="17"/>
      <c r="AJM24" s="27"/>
      <c r="AJN24" s="27"/>
      <c r="AJO24" s="27"/>
      <c r="AJP24" s="27"/>
      <c r="AJQ24" s="27"/>
      <c r="AJR24" s="27"/>
      <c r="AJS24" s="28"/>
      <c r="AJT24" s="17"/>
      <c r="AJU24" s="27"/>
      <c r="AJV24" s="27"/>
      <c r="AJW24" s="27"/>
      <c r="AJX24" s="27"/>
      <c r="AJY24" s="27"/>
      <c r="AJZ24" s="27"/>
      <c r="AKA24" s="28"/>
      <c r="AKB24" s="17"/>
      <c r="AKC24" s="27"/>
      <c r="AKD24" s="27"/>
      <c r="AKE24" s="27"/>
      <c r="AKF24" s="27"/>
      <c r="AKG24" s="27"/>
      <c r="AKH24" s="27"/>
      <c r="AKI24" s="28"/>
      <c r="AKJ24" s="17"/>
      <c r="AKK24" s="27"/>
      <c r="AKL24" s="27"/>
      <c r="AKM24" s="27"/>
      <c r="AKN24" s="27"/>
      <c r="AKO24" s="27"/>
      <c r="AKP24" s="27"/>
      <c r="AKQ24" s="28"/>
      <c r="AKR24" s="17"/>
      <c r="AKS24" s="27"/>
      <c r="AKT24" s="27"/>
      <c r="AKU24" s="27"/>
      <c r="AKV24" s="27"/>
      <c r="AKW24" s="27"/>
      <c r="AKX24" s="27"/>
      <c r="AKY24" s="28"/>
      <c r="AKZ24" s="17"/>
      <c r="ALA24" s="27"/>
      <c r="ALB24" s="27"/>
      <c r="ALC24" s="27"/>
      <c r="ALD24" s="27"/>
      <c r="ALE24" s="27"/>
      <c r="ALF24" s="27"/>
      <c r="ALG24" s="28"/>
      <c r="ALH24" s="17"/>
      <c r="ALI24" s="27"/>
      <c r="ALJ24" s="27"/>
      <c r="ALK24" s="27"/>
      <c r="ALL24" s="27"/>
      <c r="ALM24" s="27"/>
      <c r="ALN24" s="27"/>
      <c r="ALO24" s="28"/>
      <c r="ALP24" s="17"/>
      <c r="ALQ24" s="27"/>
      <c r="ALR24" s="27"/>
      <c r="ALS24" s="27"/>
      <c r="ALT24" s="27"/>
      <c r="ALU24" s="27"/>
      <c r="ALV24" s="27"/>
      <c r="ALW24" s="28"/>
      <c r="ALX24" s="17"/>
      <c r="ALY24" s="27"/>
      <c r="ALZ24" s="27"/>
      <c r="AMA24" s="27"/>
      <c r="AMB24" s="27"/>
      <c r="AMC24" s="27"/>
      <c r="AMD24" s="27"/>
      <c r="AME24" s="28"/>
      <c r="AMF24" s="17"/>
      <c r="AMG24" s="27"/>
      <c r="AMH24" s="27"/>
      <c r="AMI24" s="27"/>
      <c r="AMJ24" s="27"/>
      <c r="AMK24" s="27"/>
      <c r="AML24" s="27"/>
      <c r="AMM24" s="28"/>
      <c r="AMN24" s="17"/>
      <c r="AMO24" s="27"/>
      <c r="AMP24" s="27"/>
      <c r="AMQ24" s="27"/>
      <c r="AMR24" s="27"/>
      <c r="AMS24" s="27"/>
      <c r="AMT24" s="27"/>
      <c r="AMU24" s="28"/>
      <c r="AMV24" s="17"/>
      <c r="AMW24" s="27"/>
      <c r="AMX24" s="27"/>
      <c r="AMY24" s="27"/>
      <c r="AMZ24" s="27"/>
      <c r="ANA24" s="27"/>
      <c r="ANB24" s="27"/>
      <c r="ANC24" s="28"/>
      <c r="AND24" s="17"/>
      <c r="ANE24" s="27"/>
      <c r="ANF24" s="27"/>
      <c r="ANG24" s="27"/>
      <c r="ANH24" s="27"/>
      <c r="ANI24" s="27"/>
      <c r="ANJ24" s="27"/>
      <c r="ANK24" s="28"/>
      <c r="ANL24" s="17"/>
      <c r="ANM24" s="27"/>
      <c r="ANN24" s="27"/>
      <c r="ANO24" s="27"/>
      <c r="ANP24" s="27"/>
      <c r="ANQ24" s="27"/>
      <c r="ANR24" s="27"/>
      <c r="ANS24" s="28"/>
      <c r="ANT24" s="17"/>
      <c r="ANU24" s="27"/>
      <c r="ANV24" s="27"/>
      <c r="ANW24" s="27"/>
      <c r="ANX24" s="27"/>
      <c r="ANY24" s="27"/>
      <c r="ANZ24" s="27"/>
      <c r="AOA24" s="28"/>
      <c r="AOB24" s="17"/>
      <c r="AOC24" s="27"/>
      <c r="AOD24" s="27"/>
      <c r="AOE24" s="27"/>
      <c r="AOF24" s="27"/>
      <c r="AOG24" s="27"/>
      <c r="AOH24" s="27"/>
      <c r="AOI24" s="28"/>
      <c r="AOJ24" s="17"/>
      <c r="AOK24" s="27"/>
      <c r="AOL24" s="27"/>
      <c r="AOM24" s="27"/>
      <c r="AON24" s="27"/>
      <c r="AOO24" s="27"/>
      <c r="AOP24" s="27"/>
      <c r="AOQ24" s="28"/>
      <c r="AOR24" s="17"/>
      <c r="AOS24" s="27"/>
      <c r="AOT24" s="27"/>
      <c r="AOU24" s="27"/>
      <c r="AOV24" s="27"/>
      <c r="AOW24" s="27"/>
      <c r="AOX24" s="27"/>
      <c r="AOY24" s="28"/>
      <c r="AOZ24" s="17"/>
      <c r="APA24" s="27"/>
      <c r="APB24" s="27"/>
      <c r="APC24" s="27"/>
      <c r="APD24" s="27"/>
      <c r="APE24" s="27"/>
      <c r="APF24" s="27"/>
      <c r="APG24" s="28"/>
      <c r="APH24" s="17"/>
      <c r="API24" s="27"/>
      <c r="APJ24" s="27"/>
      <c r="APK24" s="27"/>
      <c r="APL24" s="27"/>
      <c r="APM24" s="27"/>
      <c r="APN24" s="27"/>
      <c r="APO24" s="28"/>
      <c r="APP24" s="17"/>
      <c r="APQ24" s="27"/>
      <c r="APR24" s="27"/>
      <c r="APS24" s="27"/>
      <c r="APT24" s="27"/>
      <c r="APU24" s="27"/>
      <c r="APV24" s="27"/>
      <c r="APW24" s="28"/>
      <c r="APX24" s="17"/>
      <c r="APY24" s="27"/>
      <c r="APZ24" s="27"/>
      <c r="AQA24" s="27"/>
      <c r="AQB24" s="27"/>
      <c r="AQC24" s="27"/>
      <c r="AQD24" s="27"/>
      <c r="AQE24" s="28"/>
      <c r="AQF24" s="17"/>
      <c r="AQG24" s="27"/>
      <c r="AQH24" s="27"/>
      <c r="AQI24" s="27"/>
      <c r="AQJ24" s="27"/>
      <c r="AQK24" s="27"/>
      <c r="AQL24" s="27"/>
      <c r="AQM24" s="28"/>
      <c r="AQN24" s="17"/>
      <c r="AQO24" s="27"/>
      <c r="AQP24" s="27"/>
      <c r="AQQ24" s="27"/>
      <c r="AQR24" s="27"/>
      <c r="AQS24" s="27"/>
      <c r="AQT24" s="27"/>
      <c r="AQU24" s="28"/>
      <c r="AQV24" s="17"/>
      <c r="AQW24" s="27"/>
      <c r="AQX24" s="27"/>
      <c r="AQY24" s="27"/>
      <c r="AQZ24" s="27"/>
      <c r="ARA24" s="27"/>
      <c r="ARB24" s="27"/>
      <c r="ARC24" s="28"/>
      <c r="ARD24" s="17"/>
      <c r="ARE24" s="27"/>
      <c r="ARF24" s="27"/>
      <c r="ARG24" s="27"/>
      <c r="ARH24" s="27"/>
      <c r="ARI24" s="27"/>
      <c r="ARJ24" s="27"/>
      <c r="ARK24" s="28"/>
      <c r="ARL24" s="17"/>
      <c r="ARM24" s="27"/>
      <c r="ARN24" s="27"/>
      <c r="ARO24" s="27"/>
      <c r="ARP24" s="27"/>
      <c r="ARQ24" s="27"/>
      <c r="ARR24" s="27"/>
      <c r="ARS24" s="28"/>
      <c r="ART24" s="17"/>
      <c r="ARU24" s="27"/>
      <c r="ARV24" s="27"/>
      <c r="ARW24" s="27"/>
      <c r="ARX24" s="27"/>
      <c r="ARY24" s="27"/>
      <c r="ARZ24" s="27"/>
      <c r="ASA24" s="28"/>
      <c r="ASB24" s="17"/>
      <c r="ASC24" s="27"/>
      <c r="ASD24" s="27"/>
      <c r="ASE24" s="27"/>
      <c r="ASF24" s="27"/>
      <c r="ASG24" s="27"/>
      <c r="ASH24" s="27"/>
      <c r="ASI24" s="28"/>
      <c r="ASJ24" s="17"/>
      <c r="ASK24" s="27"/>
      <c r="ASL24" s="27"/>
      <c r="ASM24" s="27"/>
      <c r="ASN24" s="27"/>
      <c r="ASO24" s="27"/>
      <c r="ASP24" s="27"/>
      <c r="ASQ24" s="28"/>
      <c r="ASR24" s="17"/>
      <c r="ASS24" s="27"/>
      <c r="AST24" s="27"/>
      <c r="ASU24" s="27"/>
      <c r="ASV24" s="27"/>
      <c r="ASW24" s="27"/>
      <c r="ASX24" s="27"/>
      <c r="ASY24" s="28"/>
      <c r="ASZ24" s="17"/>
      <c r="ATA24" s="27"/>
      <c r="ATB24" s="27"/>
      <c r="ATC24" s="27"/>
      <c r="ATD24" s="27"/>
      <c r="ATE24" s="27"/>
      <c r="ATF24" s="27"/>
      <c r="ATG24" s="28"/>
      <c r="ATH24" s="17"/>
      <c r="ATI24" s="27"/>
      <c r="ATJ24" s="27"/>
      <c r="ATK24" s="27"/>
      <c r="ATL24" s="27"/>
      <c r="ATM24" s="27"/>
      <c r="ATN24" s="27"/>
      <c r="ATO24" s="28"/>
      <c r="ATP24" s="17"/>
      <c r="ATQ24" s="27"/>
      <c r="ATR24" s="27"/>
      <c r="ATS24" s="27"/>
      <c r="ATT24" s="27"/>
      <c r="ATU24" s="27"/>
      <c r="ATV24" s="27"/>
      <c r="ATW24" s="28"/>
      <c r="ATX24" s="17"/>
      <c r="ATY24" s="27"/>
      <c r="ATZ24" s="27"/>
      <c r="AUA24" s="27"/>
      <c r="AUB24" s="27"/>
      <c r="AUC24" s="27"/>
      <c r="AUD24" s="27"/>
      <c r="AUE24" s="28"/>
      <c r="AUF24" s="17"/>
      <c r="AUG24" s="27"/>
      <c r="AUH24" s="27"/>
      <c r="AUI24" s="27"/>
      <c r="AUJ24" s="27"/>
      <c r="AUK24" s="27"/>
      <c r="AUL24" s="27"/>
      <c r="AUM24" s="28"/>
      <c r="AUN24" s="17"/>
      <c r="AUO24" s="27"/>
      <c r="AUP24" s="27"/>
      <c r="AUQ24" s="27"/>
      <c r="AUR24" s="27"/>
      <c r="AUS24" s="27"/>
      <c r="AUT24" s="27"/>
      <c r="AUU24" s="28"/>
      <c r="AUV24" s="17"/>
      <c r="AUW24" s="27"/>
      <c r="AUX24" s="27"/>
      <c r="AUY24" s="27"/>
      <c r="AUZ24" s="27"/>
      <c r="AVA24" s="27"/>
      <c r="AVB24" s="27"/>
      <c r="AVC24" s="28"/>
      <c r="AVD24" s="17"/>
      <c r="AVE24" s="27"/>
      <c r="AVF24" s="27"/>
      <c r="AVG24" s="27"/>
      <c r="AVH24" s="27"/>
      <c r="AVI24" s="27"/>
      <c r="AVJ24" s="27"/>
      <c r="AVK24" s="28"/>
      <c r="AVL24" s="17"/>
      <c r="AVM24" s="27"/>
      <c r="AVN24" s="27"/>
      <c r="AVO24" s="27"/>
      <c r="AVP24" s="27"/>
      <c r="AVQ24" s="27"/>
      <c r="AVR24" s="27"/>
      <c r="AVS24" s="28"/>
      <c r="AVT24" s="17"/>
      <c r="AVU24" s="27"/>
      <c r="AVV24" s="27"/>
      <c r="AVW24" s="27"/>
      <c r="AVX24" s="27"/>
      <c r="AVY24" s="27"/>
      <c r="AVZ24" s="27"/>
      <c r="AWA24" s="28"/>
      <c r="AWB24" s="17"/>
      <c r="AWC24" s="27"/>
      <c r="AWD24" s="27"/>
      <c r="AWE24" s="27"/>
      <c r="AWF24" s="27"/>
      <c r="AWG24" s="27"/>
      <c r="AWH24" s="27"/>
      <c r="AWI24" s="28"/>
      <c r="AWJ24" s="17"/>
      <c r="AWK24" s="27"/>
      <c r="AWL24" s="27"/>
      <c r="AWM24" s="27"/>
      <c r="AWN24" s="27"/>
      <c r="AWO24" s="27"/>
      <c r="AWP24" s="27"/>
      <c r="AWQ24" s="28"/>
      <c r="AWR24" s="17"/>
      <c r="AWS24" s="27"/>
      <c r="AWT24" s="27"/>
      <c r="AWU24" s="27"/>
      <c r="AWV24" s="27"/>
      <c r="AWW24" s="27"/>
      <c r="AWX24" s="27"/>
      <c r="AWY24" s="28"/>
      <c r="AWZ24" s="17"/>
      <c r="AXA24" s="27"/>
      <c r="AXB24" s="27"/>
      <c r="AXC24" s="27"/>
      <c r="AXD24" s="27"/>
      <c r="AXE24" s="27"/>
      <c r="AXF24" s="27"/>
      <c r="AXG24" s="28"/>
      <c r="AXH24" s="17"/>
      <c r="AXI24" s="27"/>
      <c r="AXJ24" s="27"/>
      <c r="AXK24" s="27"/>
      <c r="AXL24" s="27"/>
      <c r="AXM24" s="27"/>
      <c r="AXN24" s="27"/>
      <c r="AXO24" s="28"/>
      <c r="AXP24" s="17"/>
      <c r="AXQ24" s="27"/>
      <c r="AXR24" s="27"/>
      <c r="AXS24" s="27"/>
      <c r="AXT24" s="27"/>
      <c r="AXU24" s="27"/>
      <c r="AXV24" s="27"/>
      <c r="AXW24" s="28"/>
      <c r="AXX24" s="17"/>
      <c r="AXY24" s="27"/>
      <c r="AXZ24" s="27"/>
      <c r="AYA24" s="27"/>
      <c r="AYB24" s="27"/>
      <c r="AYC24" s="27"/>
      <c r="AYD24" s="27"/>
      <c r="AYE24" s="28"/>
      <c r="AYF24" s="17"/>
      <c r="AYG24" s="27"/>
      <c r="AYH24" s="27"/>
      <c r="AYI24" s="27"/>
      <c r="AYJ24" s="27"/>
      <c r="AYK24" s="27"/>
      <c r="AYL24" s="27"/>
      <c r="AYM24" s="28"/>
      <c r="AYN24" s="17"/>
      <c r="AYO24" s="27"/>
      <c r="AYP24" s="27"/>
      <c r="AYQ24" s="27"/>
      <c r="AYR24" s="27"/>
      <c r="AYS24" s="27"/>
      <c r="AYT24" s="27"/>
      <c r="AYU24" s="28"/>
      <c r="AYV24" s="17"/>
      <c r="AYW24" s="27"/>
      <c r="AYX24" s="27"/>
      <c r="AYY24" s="27"/>
      <c r="AYZ24" s="27"/>
      <c r="AZA24" s="27"/>
      <c r="AZB24" s="27"/>
      <c r="AZC24" s="28"/>
      <c r="AZD24" s="17"/>
      <c r="AZE24" s="27"/>
      <c r="AZF24" s="27"/>
      <c r="AZG24" s="27"/>
      <c r="AZH24" s="27"/>
      <c r="AZI24" s="27"/>
      <c r="AZJ24" s="27"/>
      <c r="AZK24" s="28"/>
      <c r="AZL24" s="17"/>
      <c r="AZM24" s="27"/>
      <c r="AZN24" s="27"/>
      <c r="AZO24" s="27"/>
      <c r="AZP24" s="27"/>
      <c r="AZQ24" s="27"/>
      <c r="AZR24" s="27"/>
      <c r="AZS24" s="28"/>
      <c r="AZT24" s="17"/>
      <c r="AZU24" s="27"/>
      <c r="AZV24" s="27"/>
      <c r="AZW24" s="27"/>
      <c r="AZX24" s="27"/>
      <c r="AZY24" s="27"/>
      <c r="AZZ24" s="27"/>
      <c r="BAA24" s="28"/>
      <c r="BAB24" s="17"/>
      <c r="BAC24" s="27"/>
      <c r="BAD24" s="27"/>
      <c r="BAE24" s="27"/>
      <c r="BAF24" s="27"/>
      <c r="BAG24" s="27"/>
      <c r="BAH24" s="27"/>
      <c r="BAI24" s="28"/>
      <c r="BAJ24" s="17"/>
      <c r="BAK24" s="27"/>
      <c r="BAL24" s="27"/>
      <c r="BAM24" s="27"/>
      <c r="BAN24" s="27"/>
      <c r="BAO24" s="27"/>
      <c r="BAP24" s="27"/>
      <c r="BAQ24" s="28"/>
      <c r="BAR24" s="17"/>
      <c r="BAS24" s="27"/>
      <c r="BAT24" s="27"/>
      <c r="BAU24" s="27"/>
      <c r="BAV24" s="27"/>
      <c r="BAW24" s="27"/>
      <c r="BAX24" s="27"/>
      <c r="BAY24" s="28"/>
      <c r="BAZ24" s="17"/>
      <c r="BBA24" s="27"/>
      <c r="BBB24" s="27"/>
      <c r="BBC24" s="27"/>
      <c r="BBD24" s="27"/>
      <c r="BBE24" s="27"/>
      <c r="BBF24" s="27"/>
      <c r="BBG24" s="28"/>
      <c r="BBH24" s="17"/>
      <c r="BBI24" s="27"/>
      <c r="BBJ24" s="27"/>
      <c r="BBK24" s="27"/>
      <c r="BBL24" s="27"/>
      <c r="BBM24" s="27"/>
      <c r="BBN24" s="27"/>
      <c r="BBO24" s="28"/>
      <c r="BBP24" s="17"/>
      <c r="BBQ24" s="27"/>
      <c r="BBR24" s="27"/>
      <c r="BBS24" s="27"/>
      <c r="BBT24" s="27"/>
      <c r="BBU24" s="27"/>
      <c r="BBV24" s="27"/>
      <c r="BBW24" s="28"/>
      <c r="BBX24" s="17"/>
      <c r="BBY24" s="27"/>
      <c r="BBZ24" s="27"/>
      <c r="BCA24" s="27"/>
      <c r="BCB24" s="27"/>
      <c r="BCC24" s="27"/>
      <c r="BCD24" s="27"/>
      <c r="BCE24" s="28"/>
      <c r="BCF24" s="17"/>
      <c r="BCG24" s="27"/>
      <c r="BCH24" s="27"/>
      <c r="BCI24" s="27"/>
      <c r="BCJ24" s="27"/>
      <c r="BCK24" s="27"/>
      <c r="BCL24" s="27"/>
      <c r="BCM24" s="28"/>
      <c r="BCN24" s="17"/>
      <c r="BCO24" s="27"/>
      <c r="BCP24" s="27"/>
      <c r="BCQ24" s="27"/>
      <c r="BCR24" s="27"/>
      <c r="BCS24" s="27"/>
      <c r="BCT24" s="27"/>
      <c r="BCU24" s="28"/>
      <c r="BCV24" s="17"/>
      <c r="BCW24" s="27"/>
      <c r="BCX24" s="27"/>
      <c r="BCY24" s="27"/>
      <c r="BCZ24" s="27"/>
      <c r="BDA24" s="27"/>
      <c r="BDB24" s="27"/>
      <c r="BDC24" s="28"/>
      <c r="BDD24" s="17"/>
      <c r="BDE24" s="27"/>
      <c r="BDF24" s="27"/>
      <c r="BDG24" s="27"/>
      <c r="BDH24" s="27"/>
      <c r="BDI24" s="27"/>
      <c r="BDJ24" s="27"/>
      <c r="BDK24" s="28"/>
      <c r="BDL24" s="17"/>
      <c r="BDM24" s="27"/>
      <c r="BDN24" s="27"/>
      <c r="BDO24" s="27"/>
      <c r="BDP24" s="27"/>
      <c r="BDQ24" s="27"/>
      <c r="BDR24" s="27"/>
      <c r="BDS24" s="28"/>
      <c r="BDT24" s="17"/>
      <c r="BDU24" s="27"/>
      <c r="BDV24" s="27"/>
      <c r="BDW24" s="27"/>
      <c r="BDX24" s="27"/>
      <c r="BDY24" s="27"/>
      <c r="BDZ24" s="27"/>
      <c r="BEA24" s="28"/>
      <c r="BEB24" s="17"/>
      <c r="BEC24" s="27"/>
      <c r="BED24" s="27"/>
      <c r="BEE24" s="27"/>
      <c r="BEF24" s="27"/>
      <c r="BEG24" s="27"/>
      <c r="BEH24" s="27"/>
      <c r="BEI24" s="28"/>
      <c r="BEJ24" s="17"/>
      <c r="BEK24" s="27"/>
      <c r="BEL24" s="27"/>
      <c r="BEM24" s="27"/>
      <c r="BEN24" s="27"/>
      <c r="BEO24" s="27"/>
      <c r="BEP24" s="27"/>
      <c r="BEQ24" s="28"/>
      <c r="BER24" s="17"/>
      <c r="BES24" s="27"/>
      <c r="BET24" s="27"/>
      <c r="BEU24" s="27"/>
      <c r="BEV24" s="27"/>
      <c r="BEW24" s="27"/>
      <c r="BEX24" s="27"/>
      <c r="BEY24" s="28"/>
      <c r="BEZ24" s="17"/>
      <c r="BFA24" s="27"/>
      <c r="BFB24" s="27"/>
      <c r="BFC24" s="27"/>
      <c r="BFD24" s="27"/>
      <c r="BFE24" s="27"/>
      <c r="BFF24" s="27"/>
      <c r="BFG24" s="28"/>
      <c r="BFH24" s="17"/>
      <c r="BFI24" s="27"/>
      <c r="BFJ24" s="27"/>
      <c r="BFK24" s="27"/>
      <c r="BFL24" s="27"/>
      <c r="BFM24" s="27"/>
      <c r="BFN24" s="27"/>
      <c r="BFO24" s="28"/>
      <c r="BFP24" s="17"/>
      <c r="BFQ24" s="27"/>
      <c r="BFR24" s="27"/>
      <c r="BFS24" s="27"/>
      <c r="BFT24" s="27"/>
      <c r="BFU24" s="27"/>
      <c r="BFV24" s="27"/>
      <c r="BFW24" s="28"/>
      <c r="BFX24" s="17"/>
      <c r="BFY24" s="27"/>
      <c r="BFZ24" s="27"/>
      <c r="BGA24" s="27"/>
      <c r="BGB24" s="27"/>
      <c r="BGC24" s="27"/>
      <c r="BGD24" s="27"/>
      <c r="BGE24" s="28"/>
      <c r="BGF24" s="17"/>
      <c r="BGG24" s="27"/>
      <c r="BGH24" s="27"/>
      <c r="BGI24" s="27"/>
      <c r="BGJ24" s="27"/>
      <c r="BGK24" s="27"/>
      <c r="BGL24" s="27"/>
      <c r="BGM24" s="28"/>
      <c r="BGN24" s="17"/>
      <c r="BGO24" s="27"/>
      <c r="BGP24" s="27"/>
      <c r="BGQ24" s="27"/>
      <c r="BGR24" s="27"/>
      <c r="BGS24" s="27"/>
      <c r="BGT24" s="27"/>
      <c r="BGU24" s="28"/>
      <c r="BGV24" s="17"/>
      <c r="BGW24" s="27"/>
      <c r="BGX24" s="27"/>
      <c r="BGY24" s="27"/>
      <c r="BGZ24" s="27"/>
      <c r="BHA24" s="27"/>
      <c r="BHB24" s="27"/>
      <c r="BHC24" s="28"/>
      <c r="BHD24" s="17"/>
      <c r="BHE24" s="27"/>
      <c r="BHF24" s="27"/>
      <c r="BHG24" s="27"/>
      <c r="BHH24" s="27"/>
      <c r="BHI24" s="27"/>
      <c r="BHJ24" s="27"/>
      <c r="BHK24" s="28"/>
      <c r="BHL24" s="17"/>
      <c r="BHM24" s="27"/>
      <c r="BHN24" s="27"/>
      <c r="BHO24" s="27"/>
      <c r="BHP24" s="27"/>
      <c r="BHQ24" s="27"/>
      <c r="BHR24" s="27"/>
      <c r="BHS24" s="28"/>
      <c r="BHT24" s="17"/>
      <c r="BHU24" s="27"/>
      <c r="BHV24" s="27"/>
      <c r="BHW24" s="27"/>
      <c r="BHX24" s="27"/>
      <c r="BHY24" s="27"/>
      <c r="BHZ24" s="27"/>
      <c r="BIA24" s="28"/>
      <c r="BIB24" s="17"/>
      <c r="BIC24" s="27"/>
      <c r="BID24" s="27"/>
      <c r="BIE24" s="27"/>
      <c r="BIF24" s="27"/>
      <c r="BIG24" s="27"/>
      <c r="BIH24" s="27"/>
      <c r="BII24" s="28"/>
      <c r="BIJ24" s="17"/>
      <c r="BIK24" s="27"/>
      <c r="BIL24" s="27"/>
      <c r="BIM24" s="27"/>
      <c r="BIN24" s="27"/>
      <c r="BIO24" s="27"/>
      <c r="BIP24" s="27"/>
      <c r="BIQ24" s="28"/>
      <c r="BIR24" s="17"/>
      <c r="BIS24" s="27"/>
      <c r="BIT24" s="27"/>
      <c r="BIU24" s="27"/>
      <c r="BIV24" s="27"/>
      <c r="BIW24" s="27"/>
      <c r="BIX24" s="27"/>
      <c r="BIY24" s="28"/>
      <c r="BIZ24" s="17"/>
      <c r="BJA24" s="27"/>
      <c r="BJB24" s="27"/>
      <c r="BJC24" s="27"/>
      <c r="BJD24" s="27"/>
      <c r="BJE24" s="27"/>
      <c r="BJF24" s="27"/>
      <c r="BJG24" s="28"/>
      <c r="BJH24" s="17"/>
      <c r="BJI24" s="27"/>
      <c r="BJJ24" s="27"/>
      <c r="BJK24" s="27"/>
      <c r="BJL24" s="27"/>
      <c r="BJM24" s="27"/>
      <c r="BJN24" s="27"/>
      <c r="BJO24" s="28"/>
      <c r="BJP24" s="17"/>
      <c r="BJQ24" s="27"/>
      <c r="BJR24" s="27"/>
      <c r="BJS24" s="27"/>
      <c r="BJT24" s="27"/>
      <c r="BJU24" s="27"/>
      <c r="BJV24" s="27"/>
      <c r="BJW24" s="28"/>
      <c r="BJX24" s="17"/>
      <c r="BJY24" s="27"/>
      <c r="BJZ24" s="27"/>
      <c r="BKA24" s="27"/>
      <c r="BKB24" s="27"/>
      <c r="BKC24" s="27"/>
      <c r="BKD24" s="27"/>
      <c r="BKE24" s="28"/>
      <c r="BKF24" s="17"/>
      <c r="BKG24" s="27"/>
      <c r="BKH24" s="27"/>
      <c r="BKI24" s="27"/>
      <c r="BKJ24" s="27"/>
      <c r="BKK24" s="27"/>
      <c r="BKL24" s="27"/>
      <c r="BKM24" s="28"/>
      <c r="BKN24" s="17"/>
      <c r="BKO24" s="27"/>
      <c r="BKP24" s="27"/>
      <c r="BKQ24" s="27"/>
      <c r="BKR24" s="27"/>
      <c r="BKS24" s="27"/>
      <c r="BKT24" s="27"/>
      <c r="BKU24" s="28"/>
      <c r="BKV24" s="17"/>
      <c r="BKW24" s="27"/>
      <c r="BKX24" s="27"/>
      <c r="BKY24" s="27"/>
      <c r="BKZ24" s="27"/>
      <c r="BLA24" s="27"/>
      <c r="BLB24" s="27"/>
      <c r="BLC24" s="28"/>
      <c r="BLD24" s="17"/>
      <c r="BLE24" s="27"/>
      <c r="BLF24" s="27"/>
      <c r="BLG24" s="27"/>
      <c r="BLH24" s="27"/>
      <c r="BLI24" s="27"/>
      <c r="BLJ24" s="27"/>
      <c r="BLK24" s="28"/>
      <c r="BLL24" s="17"/>
      <c r="BLM24" s="27"/>
      <c r="BLN24" s="27"/>
      <c r="BLO24" s="27"/>
      <c r="BLP24" s="27"/>
      <c r="BLQ24" s="27"/>
      <c r="BLR24" s="27"/>
      <c r="BLS24" s="28"/>
      <c r="BLT24" s="17"/>
      <c r="BLU24" s="27"/>
      <c r="BLV24" s="27"/>
      <c r="BLW24" s="27"/>
      <c r="BLX24" s="27"/>
      <c r="BLY24" s="27"/>
      <c r="BLZ24" s="27"/>
      <c r="BMA24" s="28"/>
      <c r="BMB24" s="17"/>
      <c r="BMC24" s="27"/>
      <c r="BMD24" s="27"/>
      <c r="BME24" s="27"/>
      <c r="BMF24" s="27"/>
      <c r="BMG24" s="27"/>
      <c r="BMH24" s="27"/>
      <c r="BMI24" s="28"/>
      <c r="BMJ24" s="17"/>
      <c r="BMK24" s="27"/>
      <c r="BML24" s="27"/>
      <c r="BMM24" s="27"/>
      <c r="BMN24" s="27"/>
      <c r="BMO24" s="27"/>
      <c r="BMP24" s="27"/>
      <c r="BMQ24" s="28"/>
      <c r="BMR24" s="17"/>
      <c r="BMS24" s="27"/>
      <c r="BMT24" s="27"/>
      <c r="BMU24" s="27"/>
      <c r="BMV24" s="27"/>
      <c r="BMW24" s="27"/>
      <c r="BMX24" s="27"/>
      <c r="BMY24" s="28"/>
      <c r="BMZ24" s="17"/>
      <c r="BNA24" s="27"/>
      <c r="BNB24" s="27"/>
      <c r="BNC24" s="27"/>
      <c r="BND24" s="27"/>
      <c r="BNE24" s="27"/>
      <c r="BNF24" s="27"/>
      <c r="BNG24" s="28"/>
      <c r="BNH24" s="17"/>
      <c r="BNI24" s="27"/>
      <c r="BNJ24" s="27"/>
      <c r="BNK24" s="27"/>
      <c r="BNL24" s="27"/>
      <c r="BNM24" s="27"/>
      <c r="BNN24" s="27"/>
      <c r="BNO24" s="28"/>
      <c r="BNP24" s="17"/>
      <c r="BNQ24" s="27"/>
      <c r="BNR24" s="27"/>
      <c r="BNS24" s="27"/>
      <c r="BNT24" s="27"/>
      <c r="BNU24" s="27"/>
      <c r="BNV24" s="27"/>
      <c r="BNW24" s="28"/>
      <c r="BNX24" s="17"/>
      <c r="BNY24" s="27"/>
      <c r="BNZ24" s="27"/>
      <c r="BOA24" s="27"/>
      <c r="BOB24" s="27"/>
      <c r="BOC24" s="27"/>
      <c r="BOD24" s="27"/>
      <c r="BOE24" s="28"/>
      <c r="BOF24" s="17"/>
      <c r="BOG24" s="27"/>
      <c r="BOH24" s="27"/>
      <c r="BOI24" s="27"/>
      <c r="BOJ24" s="27"/>
      <c r="BOK24" s="27"/>
      <c r="BOL24" s="27"/>
      <c r="BOM24" s="28"/>
      <c r="BON24" s="17"/>
      <c r="BOO24" s="27"/>
      <c r="BOP24" s="27"/>
      <c r="BOQ24" s="27"/>
      <c r="BOR24" s="27"/>
      <c r="BOS24" s="27"/>
      <c r="BOT24" s="27"/>
      <c r="BOU24" s="28"/>
      <c r="BOV24" s="17"/>
      <c r="BOW24" s="27"/>
      <c r="BOX24" s="27"/>
      <c r="BOY24" s="27"/>
      <c r="BOZ24" s="27"/>
      <c r="BPA24" s="27"/>
      <c r="BPB24" s="27"/>
      <c r="BPC24" s="28"/>
      <c r="BPD24" s="17"/>
      <c r="BPE24" s="27"/>
      <c r="BPF24" s="27"/>
      <c r="BPG24" s="27"/>
      <c r="BPH24" s="27"/>
      <c r="BPI24" s="27"/>
      <c r="BPJ24" s="27"/>
      <c r="BPK24" s="28"/>
      <c r="BPL24" s="17"/>
      <c r="BPM24" s="27"/>
      <c r="BPN24" s="27"/>
      <c r="BPO24" s="27"/>
      <c r="BPP24" s="27"/>
      <c r="BPQ24" s="27"/>
      <c r="BPR24" s="27"/>
      <c r="BPS24" s="28"/>
      <c r="BPT24" s="17"/>
      <c r="BPU24" s="27"/>
      <c r="BPV24" s="27"/>
      <c r="BPW24" s="27"/>
      <c r="BPX24" s="27"/>
      <c r="BPY24" s="27"/>
      <c r="BPZ24" s="27"/>
      <c r="BQA24" s="28"/>
      <c r="BQB24" s="17"/>
      <c r="BQC24" s="27"/>
      <c r="BQD24" s="27"/>
      <c r="BQE24" s="27"/>
      <c r="BQF24" s="27"/>
      <c r="BQG24" s="27"/>
      <c r="BQH24" s="27"/>
      <c r="BQI24" s="28"/>
      <c r="BQJ24" s="17"/>
      <c r="BQK24" s="27"/>
      <c r="BQL24" s="27"/>
      <c r="BQM24" s="27"/>
      <c r="BQN24" s="27"/>
      <c r="BQO24" s="27"/>
      <c r="BQP24" s="27"/>
      <c r="BQQ24" s="28"/>
      <c r="BQR24" s="17"/>
      <c r="BQS24" s="27"/>
      <c r="BQT24" s="27"/>
      <c r="BQU24" s="27"/>
      <c r="BQV24" s="27"/>
      <c r="BQW24" s="27"/>
      <c r="BQX24" s="27"/>
      <c r="BQY24" s="28"/>
      <c r="BQZ24" s="17"/>
      <c r="BRA24" s="27"/>
      <c r="BRB24" s="27"/>
      <c r="BRC24" s="27"/>
      <c r="BRD24" s="27"/>
      <c r="BRE24" s="27"/>
      <c r="BRF24" s="27"/>
      <c r="BRG24" s="28"/>
      <c r="BRH24" s="17"/>
      <c r="BRI24" s="27"/>
      <c r="BRJ24" s="27"/>
      <c r="BRK24" s="27"/>
      <c r="BRL24" s="27"/>
      <c r="BRM24" s="27"/>
      <c r="BRN24" s="27"/>
      <c r="BRO24" s="28"/>
      <c r="BRP24" s="17"/>
      <c r="BRQ24" s="27"/>
      <c r="BRR24" s="27"/>
      <c r="BRS24" s="27"/>
      <c r="BRT24" s="27"/>
      <c r="BRU24" s="27"/>
      <c r="BRV24" s="27"/>
      <c r="BRW24" s="28"/>
      <c r="BRX24" s="17"/>
      <c r="BRY24" s="27"/>
      <c r="BRZ24" s="27"/>
      <c r="BSA24" s="27"/>
      <c r="BSB24" s="27"/>
      <c r="BSC24" s="27"/>
      <c r="BSD24" s="27"/>
      <c r="BSE24" s="28"/>
      <c r="BSF24" s="17"/>
      <c r="BSG24" s="27"/>
      <c r="BSH24" s="27"/>
      <c r="BSI24" s="27"/>
      <c r="BSJ24" s="27"/>
      <c r="BSK24" s="27"/>
      <c r="BSL24" s="27"/>
      <c r="BSM24" s="28"/>
      <c r="BSN24" s="17"/>
      <c r="BSO24" s="27"/>
      <c r="BSP24" s="27"/>
      <c r="BSQ24" s="27"/>
      <c r="BSR24" s="27"/>
      <c r="BSS24" s="27"/>
      <c r="BST24" s="27"/>
      <c r="BSU24" s="28"/>
      <c r="BSV24" s="17"/>
      <c r="BSW24" s="27"/>
      <c r="BSX24" s="27"/>
      <c r="BSY24" s="27"/>
      <c r="BSZ24" s="27"/>
      <c r="BTA24" s="27"/>
      <c r="BTB24" s="27"/>
      <c r="BTC24" s="28"/>
      <c r="BTD24" s="17"/>
      <c r="BTE24" s="27"/>
      <c r="BTF24" s="27"/>
      <c r="BTG24" s="27"/>
      <c r="BTH24" s="27"/>
      <c r="BTI24" s="27"/>
      <c r="BTJ24" s="27"/>
      <c r="BTK24" s="28"/>
      <c r="BTL24" s="17"/>
      <c r="BTM24" s="27"/>
      <c r="BTN24" s="27"/>
      <c r="BTO24" s="27"/>
      <c r="BTP24" s="27"/>
      <c r="BTQ24" s="27"/>
      <c r="BTR24" s="27"/>
      <c r="BTS24" s="28"/>
      <c r="BTT24" s="17"/>
      <c r="BTU24" s="27"/>
      <c r="BTV24" s="27"/>
      <c r="BTW24" s="27"/>
      <c r="BTX24" s="27"/>
      <c r="BTY24" s="27"/>
      <c r="BTZ24" s="27"/>
      <c r="BUA24" s="28"/>
      <c r="BUB24" s="17"/>
      <c r="BUC24" s="27"/>
      <c r="BUD24" s="27"/>
      <c r="BUE24" s="27"/>
      <c r="BUF24" s="27"/>
      <c r="BUG24" s="27"/>
      <c r="BUH24" s="27"/>
      <c r="BUI24" s="28"/>
      <c r="BUJ24" s="17"/>
      <c r="BUK24" s="27"/>
      <c r="BUL24" s="27"/>
      <c r="BUM24" s="27"/>
      <c r="BUN24" s="27"/>
      <c r="BUO24" s="27"/>
      <c r="BUP24" s="27"/>
      <c r="BUQ24" s="28"/>
      <c r="BUR24" s="17"/>
      <c r="BUS24" s="27"/>
      <c r="BUT24" s="27"/>
      <c r="BUU24" s="27"/>
      <c r="BUV24" s="27"/>
      <c r="BUW24" s="27"/>
      <c r="BUX24" s="27"/>
      <c r="BUY24" s="28"/>
      <c r="BUZ24" s="17"/>
      <c r="BVA24" s="27"/>
      <c r="BVB24" s="27"/>
      <c r="BVC24" s="27"/>
      <c r="BVD24" s="27"/>
      <c r="BVE24" s="27"/>
      <c r="BVF24" s="27"/>
      <c r="BVG24" s="28"/>
      <c r="BVH24" s="17"/>
      <c r="BVI24" s="27"/>
      <c r="BVJ24" s="27"/>
      <c r="BVK24" s="27"/>
      <c r="BVL24" s="27"/>
      <c r="BVM24" s="27"/>
      <c r="BVN24" s="27"/>
      <c r="BVO24" s="28"/>
      <c r="BVP24" s="17"/>
      <c r="BVQ24" s="27"/>
      <c r="BVR24" s="27"/>
      <c r="BVS24" s="27"/>
      <c r="BVT24" s="27"/>
      <c r="BVU24" s="27"/>
      <c r="BVV24" s="27"/>
      <c r="BVW24" s="28"/>
      <c r="BVX24" s="17"/>
      <c r="BVY24" s="27"/>
      <c r="BVZ24" s="27"/>
      <c r="BWA24" s="27"/>
      <c r="BWB24" s="27"/>
      <c r="BWC24" s="27"/>
      <c r="BWD24" s="27"/>
      <c r="BWE24" s="28"/>
      <c r="BWF24" s="17"/>
      <c r="BWG24" s="27"/>
      <c r="BWH24" s="27"/>
      <c r="BWI24" s="27"/>
      <c r="BWJ24" s="27"/>
      <c r="BWK24" s="27"/>
      <c r="BWL24" s="27"/>
      <c r="BWM24" s="28"/>
      <c r="BWN24" s="17"/>
      <c r="BWO24" s="27"/>
      <c r="BWP24" s="27"/>
      <c r="BWQ24" s="27"/>
      <c r="BWR24" s="27"/>
      <c r="BWS24" s="27"/>
      <c r="BWT24" s="27"/>
      <c r="BWU24" s="28"/>
      <c r="BWV24" s="17"/>
      <c r="BWW24" s="27"/>
      <c r="BWX24" s="27"/>
      <c r="BWY24" s="27"/>
      <c r="BWZ24" s="27"/>
      <c r="BXA24" s="27"/>
      <c r="BXB24" s="27"/>
      <c r="BXC24" s="28"/>
      <c r="BXD24" s="17"/>
      <c r="BXE24" s="27"/>
      <c r="BXF24" s="27"/>
      <c r="BXG24" s="27"/>
      <c r="BXH24" s="27"/>
      <c r="BXI24" s="27"/>
      <c r="BXJ24" s="27"/>
      <c r="BXK24" s="28"/>
      <c r="BXL24" s="17"/>
      <c r="BXM24" s="27"/>
      <c r="BXN24" s="27"/>
      <c r="BXO24" s="27"/>
      <c r="BXP24" s="27"/>
      <c r="BXQ24" s="27"/>
      <c r="BXR24" s="27"/>
      <c r="BXS24" s="28"/>
      <c r="BXT24" s="17"/>
      <c r="BXU24" s="27"/>
      <c r="BXV24" s="27"/>
      <c r="BXW24" s="27"/>
      <c r="BXX24" s="27"/>
      <c r="BXY24" s="27"/>
      <c r="BXZ24" s="27"/>
      <c r="BYA24" s="28"/>
      <c r="BYB24" s="17"/>
      <c r="BYC24" s="27"/>
      <c r="BYD24" s="27"/>
      <c r="BYE24" s="27"/>
      <c r="BYF24" s="27"/>
      <c r="BYG24" s="27"/>
      <c r="BYH24" s="27"/>
      <c r="BYI24" s="28"/>
      <c r="BYJ24" s="17"/>
      <c r="BYK24" s="27"/>
      <c r="BYL24" s="27"/>
      <c r="BYM24" s="27"/>
      <c r="BYN24" s="27"/>
      <c r="BYO24" s="27"/>
      <c r="BYP24" s="27"/>
      <c r="BYQ24" s="28"/>
      <c r="BYR24" s="17"/>
      <c r="BYS24" s="27"/>
      <c r="BYT24" s="27"/>
      <c r="BYU24" s="27"/>
      <c r="BYV24" s="27"/>
      <c r="BYW24" s="27"/>
      <c r="BYX24" s="27"/>
      <c r="BYY24" s="28"/>
      <c r="BYZ24" s="17"/>
      <c r="BZA24" s="27"/>
      <c r="BZB24" s="27"/>
      <c r="BZC24" s="27"/>
      <c r="BZD24" s="27"/>
      <c r="BZE24" s="27"/>
      <c r="BZF24" s="27"/>
      <c r="BZG24" s="28"/>
      <c r="BZH24" s="17"/>
      <c r="BZI24" s="27"/>
      <c r="BZJ24" s="27"/>
      <c r="BZK24" s="27"/>
      <c r="BZL24" s="27"/>
      <c r="BZM24" s="27"/>
      <c r="BZN24" s="27"/>
      <c r="BZO24" s="28"/>
      <c r="BZP24" s="17"/>
      <c r="BZQ24" s="27"/>
      <c r="BZR24" s="27"/>
      <c r="BZS24" s="27"/>
      <c r="BZT24" s="27"/>
      <c r="BZU24" s="27"/>
      <c r="BZV24" s="27"/>
      <c r="BZW24" s="28"/>
      <c r="BZX24" s="17"/>
      <c r="BZY24" s="27"/>
      <c r="BZZ24" s="27"/>
      <c r="CAA24" s="27"/>
      <c r="CAB24" s="27"/>
      <c r="CAC24" s="27"/>
      <c r="CAD24" s="27"/>
      <c r="CAE24" s="28"/>
      <c r="CAF24" s="17"/>
      <c r="CAG24" s="27"/>
      <c r="CAH24" s="27"/>
      <c r="CAI24" s="27"/>
      <c r="CAJ24" s="27"/>
      <c r="CAK24" s="27"/>
      <c r="CAL24" s="27"/>
      <c r="CAM24" s="28"/>
      <c r="CAN24" s="17"/>
      <c r="CAO24" s="27"/>
      <c r="CAP24" s="27"/>
      <c r="CAQ24" s="27"/>
      <c r="CAR24" s="27"/>
      <c r="CAS24" s="27"/>
      <c r="CAT24" s="27"/>
      <c r="CAU24" s="28"/>
      <c r="CAV24" s="17"/>
      <c r="CAW24" s="27"/>
      <c r="CAX24" s="27"/>
      <c r="CAY24" s="27"/>
      <c r="CAZ24" s="27"/>
      <c r="CBA24" s="27"/>
      <c r="CBB24" s="27"/>
      <c r="CBC24" s="28"/>
      <c r="CBD24" s="17"/>
      <c r="CBE24" s="27"/>
      <c r="CBF24" s="27"/>
      <c r="CBG24" s="27"/>
      <c r="CBH24" s="27"/>
      <c r="CBI24" s="27"/>
      <c r="CBJ24" s="27"/>
      <c r="CBK24" s="28"/>
      <c r="CBL24" s="17"/>
      <c r="CBM24" s="27"/>
      <c r="CBN24" s="27"/>
      <c r="CBO24" s="27"/>
      <c r="CBP24" s="27"/>
      <c r="CBQ24" s="27"/>
      <c r="CBR24" s="27"/>
      <c r="CBS24" s="28"/>
      <c r="CBT24" s="17"/>
      <c r="CBU24" s="27"/>
      <c r="CBV24" s="27"/>
      <c r="CBW24" s="27"/>
      <c r="CBX24" s="27"/>
      <c r="CBY24" s="27"/>
      <c r="CBZ24" s="27"/>
      <c r="CCA24" s="28"/>
      <c r="CCB24" s="17"/>
      <c r="CCC24" s="27"/>
      <c r="CCD24" s="27"/>
      <c r="CCE24" s="27"/>
      <c r="CCF24" s="27"/>
      <c r="CCG24" s="27"/>
      <c r="CCH24" s="27"/>
      <c r="CCI24" s="28"/>
      <c r="CCJ24" s="17"/>
      <c r="CCK24" s="27"/>
      <c r="CCL24" s="27"/>
      <c r="CCM24" s="27"/>
      <c r="CCN24" s="27"/>
      <c r="CCO24" s="27"/>
      <c r="CCP24" s="27"/>
      <c r="CCQ24" s="28"/>
      <c r="CCR24" s="17"/>
      <c r="CCS24" s="27"/>
      <c r="CCT24" s="27"/>
      <c r="CCU24" s="27"/>
      <c r="CCV24" s="27"/>
      <c r="CCW24" s="27"/>
      <c r="CCX24" s="27"/>
      <c r="CCY24" s="28"/>
      <c r="CCZ24" s="17"/>
      <c r="CDA24" s="27"/>
      <c r="CDB24" s="27"/>
      <c r="CDC24" s="27"/>
      <c r="CDD24" s="27"/>
      <c r="CDE24" s="27"/>
      <c r="CDF24" s="27"/>
      <c r="CDG24" s="28"/>
      <c r="CDH24" s="17"/>
      <c r="CDI24" s="27"/>
      <c r="CDJ24" s="27"/>
      <c r="CDK24" s="27"/>
      <c r="CDL24" s="27"/>
      <c r="CDM24" s="27"/>
      <c r="CDN24" s="27"/>
      <c r="CDO24" s="28"/>
      <c r="CDP24" s="17"/>
      <c r="CDQ24" s="27"/>
      <c r="CDR24" s="27"/>
      <c r="CDS24" s="27"/>
      <c r="CDT24" s="27"/>
      <c r="CDU24" s="27"/>
      <c r="CDV24" s="27"/>
      <c r="CDW24" s="28"/>
      <c r="CDX24" s="17"/>
      <c r="CDY24" s="27"/>
      <c r="CDZ24" s="27"/>
      <c r="CEA24" s="27"/>
      <c r="CEB24" s="27"/>
      <c r="CEC24" s="27"/>
      <c r="CED24" s="27"/>
      <c r="CEE24" s="28"/>
      <c r="CEF24" s="17"/>
      <c r="CEG24" s="27"/>
      <c r="CEH24" s="27"/>
      <c r="CEI24" s="27"/>
      <c r="CEJ24" s="27"/>
      <c r="CEK24" s="27"/>
      <c r="CEL24" s="27"/>
      <c r="CEM24" s="28"/>
      <c r="CEN24" s="17"/>
      <c r="CEO24" s="27"/>
      <c r="CEP24" s="27"/>
      <c r="CEQ24" s="27"/>
      <c r="CER24" s="27"/>
      <c r="CES24" s="27"/>
      <c r="CET24" s="27"/>
      <c r="CEU24" s="28"/>
      <c r="CEV24" s="17"/>
      <c r="CEW24" s="27"/>
      <c r="CEX24" s="27"/>
      <c r="CEY24" s="27"/>
      <c r="CEZ24" s="27"/>
      <c r="CFA24" s="27"/>
      <c r="CFB24" s="27"/>
      <c r="CFC24" s="28"/>
      <c r="CFD24" s="17"/>
      <c r="CFE24" s="27"/>
      <c r="CFF24" s="27"/>
      <c r="CFG24" s="27"/>
      <c r="CFH24" s="27"/>
      <c r="CFI24" s="27"/>
      <c r="CFJ24" s="27"/>
      <c r="CFK24" s="28"/>
      <c r="CFL24" s="17"/>
      <c r="CFM24" s="27"/>
      <c r="CFN24" s="27"/>
      <c r="CFO24" s="27"/>
      <c r="CFP24" s="27"/>
      <c r="CFQ24" s="27"/>
      <c r="CFR24" s="27"/>
      <c r="CFS24" s="28"/>
      <c r="CFT24" s="17"/>
      <c r="CFU24" s="27"/>
      <c r="CFV24" s="27"/>
      <c r="CFW24" s="27"/>
      <c r="CFX24" s="27"/>
      <c r="CFY24" s="27"/>
      <c r="CFZ24" s="27"/>
      <c r="CGA24" s="28"/>
      <c r="CGB24" s="17"/>
      <c r="CGC24" s="27"/>
      <c r="CGD24" s="27"/>
      <c r="CGE24" s="27"/>
      <c r="CGF24" s="27"/>
      <c r="CGG24" s="27"/>
      <c r="CGH24" s="27"/>
      <c r="CGI24" s="28"/>
      <c r="CGJ24" s="17"/>
      <c r="CGK24" s="27"/>
      <c r="CGL24" s="27"/>
      <c r="CGM24" s="27"/>
      <c r="CGN24" s="27"/>
      <c r="CGO24" s="27"/>
      <c r="CGP24" s="27"/>
      <c r="CGQ24" s="28"/>
      <c r="CGR24" s="17"/>
      <c r="CGS24" s="27"/>
      <c r="CGT24" s="27"/>
      <c r="CGU24" s="27"/>
      <c r="CGV24" s="27"/>
      <c r="CGW24" s="27"/>
      <c r="CGX24" s="27"/>
      <c r="CGY24" s="28"/>
      <c r="CGZ24" s="17"/>
      <c r="CHA24" s="27"/>
      <c r="CHB24" s="27"/>
      <c r="CHC24" s="27"/>
      <c r="CHD24" s="27"/>
      <c r="CHE24" s="27"/>
      <c r="CHF24" s="27"/>
      <c r="CHG24" s="28"/>
      <c r="CHH24" s="17"/>
      <c r="CHI24" s="27"/>
      <c r="CHJ24" s="27"/>
      <c r="CHK24" s="27"/>
      <c r="CHL24" s="27"/>
      <c r="CHM24" s="27"/>
      <c r="CHN24" s="27"/>
      <c r="CHO24" s="28"/>
      <c r="CHP24" s="17"/>
      <c r="CHQ24" s="27"/>
      <c r="CHR24" s="27"/>
      <c r="CHS24" s="27"/>
      <c r="CHT24" s="27"/>
      <c r="CHU24" s="27"/>
      <c r="CHV24" s="27"/>
      <c r="CHW24" s="28"/>
      <c r="CHX24" s="17"/>
      <c r="CHY24" s="27"/>
      <c r="CHZ24" s="27"/>
      <c r="CIA24" s="27"/>
      <c r="CIB24" s="27"/>
      <c r="CIC24" s="27"/>
      <c r="CID24" s="27"/>
      <c r="CIE24" s="28"/>
      <c r="CIF24" s="17"/>
      <c r="CIG24" s="27"/>
      <c r="CIH24" s="27"/>
      <c r="CII24" s="27"/>
      <c r="CIJ24" s="27"/>
      <c r="CIK24" s="27"/>
      <c r="CIL24" s="27"/>
      <c r="CIM24" s="28"/>
      <c r="CIN24" s="17"/>
      <c r="CIO24" s="27"/>
      <c r="CIP24" s="27"/>
      <c r="CIQ24" s="27"/>
      <c r="CIR24" s="27"/>
      <c r="CIS24" s="27"/>
      <c r="CIT24" s="27"/>
      <c r="CIU24" s="28"/>
      <c r="CIV24" s="17"/>
      <c r="CIW24" s="27"/>
      <c r="CIX24" s="27"/>
      <c r="CIY24" s="27"/>
      <c r="CIZ24" s="27"/>
      <c r="CJA24" s="27"/>
      <c r="CJB24" s="27"/>
      <c r="CJC24" s="28"/>
      <c r="CJD24" s="17"/>
      <c r="CJE24" s="27"/>
      <c r="CJF24" s="27"/>
      <c r="CJG24" s="27"/>
      <c r="CJH24" s="27"/>
      <c r="CJI24" s="27"/>
      <c r="CJJ24" s="27"/>
      <c r="CJK24" s="28"/>
      <c r="CJL24" s="17"/>
      <c r="CJM24" s="27"/>
      <c r="CJN24" s="27"/>
      <c r="CJO24" s="27"/>
      <c r="CJP24" s="27"/>
      <c r="CJQ24" s="27"/>
      <c r="CJR24" s="27"/>
      <c r="CJS24" s="28"/>
      <c r="CJT24" s="17"/>
      <c r="CJU24" s="27"/>
      <c r="CJV24" s="27"/>
      <c r="CJW24" s="27"/>
      <c r="CJX24" s="27"/>
      <c r="CJY24" s="27"/>
      <c r="CJZ24" s="27"/>
      <c r="CKA24" s="28"/>
      <c r="CKB24" s="17"/>
      <c r="CKC24" s="27"/>
      <c r="CKD24" s="27"/>
      <c r="CKE24" s="27"/>
      <c r="CKF24" s="27"/>
      <c r="CKG24" s="27"/>
      <c r="CKH24" s="27"/>
      <c r="CKI24" s="28"/>
      <c r="CKJ24" s="17"/>
      <c r="CKK24" s="27"/>
      <c r="CKL24" s="27"/>
      <c r="CKM24" s="27"/>
      <c r="CKN24" s="27"/>
      <c r="CKO24" s="27"/>
      <c r="CKP24" s="27"/>
      <c r="CKQ24" s="28"/>
      <c r="CKR24" s="17"/>
      <c r="CKS24" s="27"/>
      <c r="CKT24" s="27"/>
      <c r="CKU24" s="27"/>
      <c r="CKV24" s="27"/>
      <c r="CKW24" s="27"/>
      <c r="CKX24" s="27"/>
      <c r="CKY24" s="28"/>
      <c r="CKZ24" s="17"/>
      <c r="CLA24" s="27"/>
      <c r="CLB24" s="27"/>
      <c r="CLC24" s="27"/>
      <c r="CLD24" s="27"/>
      <c r="CLE24" s="27"/>
      <c r="CLF24" s="27"/>
      <c r="CLG24" s="28"/>
      <c r="CLH24" s="17"/>
      <c r="CLI24" s="27"/>
      <c r="CLJ24" s="27"/>
      <c r="CLK24" s="27"/>
      <c r="CLL24" s="27"/>
      <c r="CLM24" s="27"/>
      <c r="CLN24" s="27"/>
      <c r="CLO24" s="28"/>
      <c r="CLP24" s="17"/>
      <c r="CLQ24" s="27"/>
      <c r="CLR24" s="27"/>
      <c r="CLS24" s="27"/>
      <c r="CLT24" s="27"/>
      <c r="CLU24" s="27"/>
      <c r="CLV24" s="27"/>
      <c r="CLW24" s="28"/>
      <c r="CLX24" s="17"/>
      <c r="CLY24" s="27"/>
      <c r="CLZ24" s="27"/>
      <c r="CMA24" s="27"/>
      <c r="CMB24" s="27"/>
      <c r="CMC24" s="27"/>
      <c r="CMD24" s="27"/>
      <c r="CME24" s="28"/>
      <c r="CMF24" s="17"/>
      <c r="CMG24" s="27"/>
      <c r="CMH24" s="27"/>
      <c r="CMI24" s="27"/>
      <c r="CMJ24" s="27"/>
      <c r="CMK24" s="27"/>
      <c r="CML24" s="27"/>
      <c r="CMM24" s="28"/>
      <c r="CMN24" s="17"/>
      <c r="CMO24" s="27"/>
      <c r="CMP24" s="27"/>
      <c r="CMQ24" s="27"/>
      <c r="CMR24" s="27"/>
      <c r="CMS24" s="27"/>
      <c r="CMT24" s="27"/>
      <c r="CMU24" s="28"/>
      <c r="CMV24" s="17"/>
      <c r="CMW24" s="27"/>
      <c r="CMX24" s="27"/>
      <c r="CMY24" s="27"/>
      <c r="CMZ24" s="27"/>
      <c r="CNA24" s="27"/>
      <c r="CNB24" s="27"/>
      <c r="CNC24" s="28"/>
      <c r="CND24" s="17"/>
      <c r="CNE24" s="27"/>
      <c r="CNF24" s="27"/>
      <c r="CNG24" s="27"/>
      <c r="CNH24" s="27"/>
      <c r="CNI24" s="27"/>
      <c r="CNJ24" s="27"/>
      <c r="CNK24" s="28"/>
      <c r="CNL24" s="17"/>
      <c r="CNM24" s="27"/>
      <c r="CNN24" s="27"/>
      <c r="CNO24" s="27"/>
      <c r="CNP24" s="27"/>
      <c r="CNQ24" s="27"/>
      <c r="CNR24" s="27"/>
      <c r="CNS24" s="28"/>
      <c r="CNT24" s="17"/>
      <c r="CNU24" s="27"/>
      <c r="CNV24" s="27"/>
      <c r="CNW24" s="27"/>
      <c r="CNX24" s="27"/>
      <c r="CNY24" s="27"/>
      <c r="CNZ24" s="27"/>
      <c r="COA24" s="28"/>
      <c r="COB24" s="17"/>
      <c r="COC24" s="27"/>
      <c r="COD24" s="27"/>
      <c r="COE24" s="27"/>
      <c r="COF24" s="27"/>
      <c r="COG24" s="27"/>
      <c r="COH24" s="27"/>
      <c r="COI24" s="28"/>
      <c r="COJ24" s="17"/>
      <c r="COK24" s="27"/>
      <c r="COL24" s="27"/>
      <c r="COM24" s="27"/>
      <c r="CON24" s="27"/>
      <c r="COO24" s="27"/>
      <c r="COP24" s="27"/>
      <c r="COQ24" s="28"/>
      <c r="COR24" s="17"/>
      <c r="COS24" s="27"/>
      <c r="COT24" s="27"/>
      <c r="COU24" s="27"/>
      <c r="COV24" s="27"/>
      <c r="COW24" s="27"/>
      <c r="COX24" s="27"/>
      <c r="COY24" s="28"/>
      <c r="COZ24" s="17"/>
      <c r="CPA24" s="27"/>
      <c r="CPB24" s="27"/>
      <c r="CPC24" s="27"/>
      <c r="CPD24" s="27"/>
      <c r="CPE24" s="27"/>
      <c r="CPF24" s="27"/>
      <c r="CPG24" s="28"/>
      <c r="CPH24" s="17"/>
      <c r="CPI24" s="27"/>
      <c r="CPJ24" s="27"/>
      <c r="CPK24" s="27"/>
      <c r="CPL24" s="27"/>
      <c r="CPM24" s="27"/>
      <c r="CPN24" s="27"/>
      <c r="CPO24" s="28"/>
      <c r="CPP24" s="17"/>
      <c r="CPQ24" s="27"/>
      <c r="CPR24" s="27"/>
      <c r="CPS24" s="27"/>
      <c r="CPT24" s="27"/>
      <c r="CPU24" s="27"/>
      <c r="CPV24" s="27"/>
      <c r="CPW24" s="28"/>
      <c r="CPX24" s="17"/>
      <c r="CPY24" s="27"/>
      <c r="CPZ24" s="27"/>
      <c r="CQA24" s="27"/>
      <c r="CQB24" s="27"/>
      <c r="CQC24" s="27"/>
      <c r="CQD24" s="27"/>
      <c r="CQE24" s="28"/>
      <c r="CQF24" s="17"/>
      <c r="CQG24" s="27"/>
      <c r="CQH24" s="27"/>
      <c r="CQI24" s="27"/>
      <c r="CQJ24" s="27"/>
      <c r="CQK24" s="27"/>
      <c r="CQL24" s="27"/>
      <c r="CQM24" s="28"/>
      <c r="CQN24" s="17"/>
      <c r="CQO24" s="27"/>
      <c r="CQP24" s="27"/>
      <c r="CQQ24" s="27"/>
      <c r="CQR24" s="27"/>
      <c r="CQS24" s="27"/>
      <c r="CQT24" s="27"/>
      <c r="CQU24" s="28"/>
      <c r="CQV24" s="17"/>
      <c r="CQW24" s="27"/>
      <c r="CQX24" s="27"/>
      <c r="CQY24" s="27"/>
      <c r="CQZ24" s="27"/>
      <c r="CRA24" s="27"/>
      <c r="CRB24" s="27"/>
      <c r="CRC24" s="28"/>
      <c r="CRD24" s="17"/>
      <c r="CRE24" s="27"/>
      <c r="CRF24" s="27"/>
      <c r="CRG24" s="27"/>
      <c r="CRH24" s="27"/>
      <c r="CRI24" s="27"/>
      <c r="CRJ24" s="27"/>
      <c r="CRK24" s="28"/>
      <c r="CRL24" s="17"/>
      <c r="CRM24" s="27"/>
      <c r="CRN24" s="27"/>
      <c r="CRO24" s="27"/>
      <c r="CRP24" s="27"/>
      <c r="CRQ24" s="27"/>
      <c r="CRR24" s="27"/>
      <c r="CRS24" s="28"/>
      <c r="CRT24" s="17"/>
      <c r="CRU24" s="27"/>
      <c r="CRV24" s="27"/>
      <c r="CRW24" s="27"/>
      <c r="CRX24" s="27"/>
      <c r="CRY24" s="27"/>
      <c r="CRZ24" s="27"/>
      <c r="CSA24" s="28"/>
      <c r="CSB24" s="17"/>
      <c r="CSC24" s="27"/>
      <c r="CSD24" s="27"/>
      <c r="CSE24" s="27"/>
      <c r="CSF24" s="27"/>
      <c r="CSG24" s="27"/>
      <c r="CSH24" s="27"/>
      <c r="CSI24" s="28"/>
      <c r="CSJ24" s="17"/>
      <c r="CSK24" s="27"/>
      <c r="CSL24" s="27"/>
      <c r="CSM24" s="27"/>
      <c r="CSN24" s="27"/>
      <c r="CSO24" s="27"/>
      <c r="CSP24" s="27"/>
      <c r="CSQ24" s="28"/>
      <c r="CSR24" s="17"/>
      <c r="CSS24" s="27"/>
      <c r="CST24" s="27"/>
      <c r="CSU24" s="27"/>
      <c r="CSV24" s="27"/>
      <c r="CSW24" s="27"/>
      <c r="CSX24" s="27"/>
      <c r="CSY24" s="28"/>
      <c r="CSZ24" s="17"/>
      <c r="CTA24" s="27"/>
      <c r="CTB24" s="27"/>
      <c r="CTC24" s="27"/>
      <c r="CTD24" s="27"/>
      <c r="CTE24" s="27"/>
      <c r="CTF24" s="27"/>
      <c r="CTG24" s="28"/>
      <c r="CTH24" s="17"/>
      <c r="CTI24" s="27"/>
      <c r="CTJ24" s="27"/>
      <c r="CTK24" s="27"/>
      <c r="CTL24" s="27"/>
      <c r="CTM24" s="27"/>
      <c r="CTN24" s="27"/>
      <c r="CTO24" s="28"/>
      <c r="CTP24" s="17"/>
      <c r="CTQ24" s="27"/>
      <c r="CTR24" s="27"/>
      <c r="CTS24" s="27"/>
      <c r="CTT24" s="27"/>
      <c r="CTU24" s="27"/>
      <c r="CTV24" s="27"/>
      <c r="CTW24" s="28"/>
      <c r="CTX24" s="17"/>
      <c r="CTY24" s="27"/>
      <c r="CTZ24" s="27"/>
      <c r="CUA24" s="27"/>
      <c r="CUB24" s="27"/>
      <c r="CUC24" s="27"/>
      <c r="CUD24" s="27"/>
      <c r="CUE24" s="28"/>
      <c r="CUF24" s="17"/>
      <c r="CUG24" s="27"/>
      <c r="CUH24" s="27"/>
      <c r="CUI24" s="27"/>
      <c r="CUJ24" s="27"/>
      <c r="CUK24" s="27"/>
      <c r="CUL24" s="27"/>
      <c r="CUM24" s="28"/>
      <c r="CUN24" s="17"/>
      <c r="CUO24" s="27"/>
      <c r="CUP24" s="27"/>
      <c r="CUQ24" s="27"/>
      <c r="CUR24" s="27"/>
      <c r="CUS24" s="27"/>
      <c r="CUT24" s="27"/>
      <c r="CUU24" s="28"/>
      <c r="CUV24" s="17"/>
      <c r="CUW24" s="27"/>
      <c r="CUX24" s="27"/>
      <c r="CUY24" s="27"/>
      <c r="CUZ24" s="27"/>
      <c r="CVA24" s="27"/>
      <c r="CVB24" s="27"/>
      <c r="CVC24" s="28"/>
      <c r="CVD24" s="17"/>
      <c r="CVE24" s="27"/>
      <c r="CVF24" s="27"/>
      <c r="CVG24" s="27"/>
      <c r="CVH24" s="27"/>
      <c r="CVI24" s="27"/>
      <c r="CVJ24" s="27"/>
      <c r="CVK24" s="28"/>
      <c r="CVL24" s="17"/>
      <c r="CVM24" s="27"/>
      <c r="CVN24" s="27"/>
      <c r="CVO24" s="27"/>
      <c r="CVP24" s="27"/>
      <c r="CVQ24" s="27"/>
      <c r="CVR24" s="27"/>
      <c r="CVS24" s="28"/>
      <c r="CVT24" s="17"/>
      <c r="CVU24" s="27"/>
      <c r="CVV24" s="27"/>
      <c r="CVW24" s="27"/>
      <c r="CVX24" s="27"/>
      <c r="CVY24" s="27"/>
      <c r="CVZ24" s="27"/>
      <c r="CWA24" s="28"/>
      <c r="CWB24" s="17"/>
      <c r="CWC24" s="27"/>
      <c r="CWD24" s="27"/>
      <c r="CWE24" s="27"/>
      <c r="CWF24" s="27"/>
      <c r="CWG24" s="27"/>
      <c r="CWH24" s="27"/>
      <c r="CWI24" s="28"/>
      <c r="CWJ24" s="17"/>
      <c r="CWK24" s="27"/>
      <c r="CWL24" s="27"/>
      <c r="CWM24" s="27"/>
      <c r="CWN24" s="27"/>
      <c r="CWO24" s="27"/>
      <c r="CWP24" s="27"/>
      <c r="CWQ24" s="28"/>
      <c r="CWR24" s="17"/>
      <c r="CWS24" s="27"/>
      <c r="CWT24" s="27"/>
      <c r="CWU24" s="27"/>
      <c r="CWV24" s="27"/>
      <c r="CWW24" s="27"/>
      <c r="CWX24" s="27"/>
      <c r="CWY24" s="28"/>
      <c r="CWZ24" s="17"/>
      <c r="CXA24" s="27"/>
      <c r="CXB24" s="27"/>
      <c r="CXC24" s="27"/>
      <c r="CXD24" s="27"/>
      <c r="CXE24" s="27"/>
      <c r="CXF24" s="27"/>
      <c r="CXG24" s="28"/>
      <c r="CXH24" s="17"/>
      <c r="CXI24" s="27"/>
      <c r="CXJ24" s="27"/>
      <c r="CXK24" s="27"/>
      <c r="CXL24" s="27"/>
      <c r="CXM24" s="27"/>
      <c r="CXN24" s="27"/>
      <c r="CXO24" s="28"/>
      <c r="CXP24" s="17"/>
      <c r="CXQ24" s="27"/>
      <c r="CXR24" s="27"/>
      <c r="CXS24" s="27"/>
      <c r="CXT24" s="27"/>
      <c r="CXU24" s="27"/>
      <c r="CXV24" s="27"/>
      <c r="CXW24" s="28"/>
      <c r="CXX24" s="17"/>
      <c r="CXY24" s="27"/>
      <c r="CXZ24" s="27"/>
      <c r="CYA24" s="27"/>
      <c r="CYB24" s="27"/>
      <c r="CYC24" s="27"/>
      <c r="CYD24" s="27"/>
      <c r="CYE24" s="28"/>
      <c r="CYF24" s="17"/>
      <c r="CYG24" s="27"/>
      <c r="CYH24" s="27"/>
      <c r="CYI24" s="27"/>
      <c r="CYJ24" s="27"/>
      <c r="CYK24" s="27"/>
      <c r="CYL24" s="27"/>
      <c r="CYM24" s="28"/>
      <c r="CYN24" s="17"/>
      <c r="CYO24" s="27"/>
      <c r="CYP24" s="27"/>
      <c r="CYQ24" s="27"/>
      <c r="CYR24" s="27"/>
      <c r="CYS24" s="27"/>
      <c r="CYT24" s="27"/>
      <c r="CYU24" s="28"/>
      <c r="CYV24" s="17"/>
      <c r="CYW24" s="27"/>
      <c r="CYX24" s="27"/>
      <c r="CYY24" s="27"/>
      <c r="CYZ24" s="27"/>
      <c r="CZA24" s="27"/>
      <c r="CZB24" s="27"/>
      <c r="CZC24" s="28"/>
      <c r="CZD24" s="17"/>
      <c r="CZE24" s="27"/>
      <c r="CZF24" s="27"/>
      <c r="CZG24" s="27"/>
      <c r="CZH24" s="27"/>
      <c r="CZI24" s="27"/>
      <c r="CZJ24" s="27"/>
      <c r="CZK24" s="28"/>
      <c r="CZL24" s="17"/>
      <c r="CZM24" s="27"/>
      <c r="CZN24" s="27"/>
      <c r="CZO24" s="27"/>
      <c r="CZP24" s="27"/>
      <c r="CZQ24" s="27"/>
      <c r="CZR24" s="27"/>
      <c r="CZS24" s="28"/>
      <c r="CZT24" s="17"/>
      <c r="CZU24" s="27"/>
      <c r="CZV24" s="27"/>
      <c r="CZW24" s="27"/>
      <c r="CZX24" s="27"/>
      <c r="CZY24" s="27"/>
      <c r="CZZ24" s="27"/>
      <c r="DAA24" s="28"/>
      <c r="DAB24" s="17"/>
      <c r="DAC24" s="27"/>
      <c r="DAD24" s="27"/>
      <c r="DAE24" s="27"/>
      <c r="DAF24" s="27"/>
      <c r="DAG24" s="27"/>
      <c r="DAH24" s="27"/>
      <c r="DAI24" s="28"/>
      <c r="DAJ24" s="17"/>
      <c r="DAK24" s="27"/>
      <c r="DAL24" s="27"/>
      <c r="DAM24" s="27"/>
      <c r="DAN24" s="27"/>
      <c r="DAO24" s="27"/>
      <c r="DAP24" s="27"/>
      <c r="DAQ24" s="28"/>
      <c r="DAR24" s="17"/>
      <c r="DAS24" s="27"/>
      <c r="DAT24" s="27"/>
      <c r="DAU24" s="27"/>
      <c r="DAV24" s="27"/>
      <c r="DAW24" s="27"/>
      <c r="DAX24" s="27"/>
      <c r="DAY24" s="28"/>
      <c r="DAZ24" s="17"/>
      <c r="DBA24" s="27"/>
      <c r="DBB24" s="27"/>
      <c r="DBC24" s="27"/>
      <c r="DBD24" s="27"/>
      <c r="DBE24" s="27"/>
      <c r="DBF24" s="27"/>
      <c r="DBG24" s="28"/>
      <c r="DBH24" s="17"/>
      <c r="DBI24" s="27"/>
      <c r="DBJ24" s="27"/>
      <c r="DBK24" s="27"/>
      <c r="DBL24" s="27"/>
      <c r="DBM24" s="27"/>
      <c r="DBN24" s="27"/>
      <c r="DBO24" s="28"/>
      <c r="DBP24" s="17"/>
      <c r="DBQ24" s="27"/>
      <c r="DBR24" s="27"/>
      <c r="DBS24" s="27"/>
      <c r="DBT24" s="27"/>
      <c r="DBU24" s="27"/>
      <c r="DBV24" s="27"/>
      <c r="DBW24" s="28"/>
      <c r="DBX24" s="17"/>
      <c r="DBY24" s="27"/>
      <c r="DBZ24" s="27"/>
      <c r="DCA24" s="27"/>
      <c r="DCB24" s="27"/>
      <c r="DCC24" s="27"/>
      <c r="DCD24" s="27"/>
      <c r="DCE24" s="28"/>
      <c r="DCF24" s="17"/>
      <c r="DCG24" s="27"/>
      <c r="DCH24" s="27"/>
      <c r="DCI24" s="27"/>
      <c r="DCJ24" s="27"/>
      <c r="DCK24" s="27"/>
      <c r="DCL24" s="27"/>
      <c r="DCM24" s="28"/>
      <c r="DCN24" s="17"/>
      <c r="DCO24" s="27"/>
      <c r="DCP24" s="27"/>
      <c r="DCQ24" s="27"/>
      <c r="DCR24" s="27"/>
      <c r="DCS24" s="27"/>
      <c r="DCT24" s="27"/>
      <c r="DCU24" s="28"/>
      <c r="DCV24" s="17"/>
      <c r="DCW24" s="27"/>
      <c r="DCX24" s="27"/>
      <c r="DCY24" s="27"/>
      <c r="DCZ24" s="27"/>
      <c r="DDA24" s="27"/>
      <c r="DDB24" s="27"/>
      <c r="DDC24" s="28"/>
      <c r="DDD24" s="17"/>
      <c r="DDE24" s="27"/>
      <c r="DDF24" s="27"/>
      <c r="DDG24" s="27"/>
      <c r="DDH24" s="27"/>
      <c r="DDI24" s="27"/>
      <c r="DDJ24" s="27"/>
      <c r="DDK24" s="28"/>
      <c r="DDL24" s="17"/>
      <c r="DDM24" s="27"/>
      <c r="DDN24" s="27"/>
      <c r="DDO24" s="27"/>
      <c r="DDP24" s="27"/>
      <c r="DDQ24" s="27"/>
      <c r="DDR24" s="27"/>
      <c r="DDS24" s="28"/>
      <c r="DDT24" s="17"/>
      <c r="DDU24" s="27"/>
      <c r="DDV24" s="27"/>
      <c r="DDW24" s="27"/>
      <c r="DDX24" s="27"/>
      <c r="DDY24" s="27"/>
      <c r="DDZ24" s="27"/>
      <c r="DEA24" s="28"/>
      <c r="DEB24" s="17"/>
      <c r="DEC24" s="27"/>
      <c r="DED24" s="27"/>
      <c r="DEE24" s="27"/>
      <c r="DEF24" s="27"/>
      <c r="DEG24" s="27"/>
      <c r="DEH24" s="27"/>
      <c r="DEI24" s="28"/>
      <c r="DEJ24" s="17"/>
      <c r="DEK24" s="27"/>
      <c r="DEL24" s="27"/>
      <c r="DEM24" s="27"/>
      <c r="DEN24" s="27"/>
      <c r="DEO24" s="27"/>
      <c r="DEP24" s="27"/>
      <c r="DEQ24" s="28"/>
      <c r="DER24" s="17"/>
      <c r="DES24" s="27"/>
      <c r="DET24" s="27"/>
      <c r="DEU24" s="27"/>
      <c r="DEV24" s="27"/>
      <c r="DEW24" s="27"/>
      <c r="DEX24" s="27"/>
      <c r="DEY24" s="28"/>
      <c r="DEZ24" s="17"/>
      <c r="DFA24" s="27"/>
      <c r="DFB24" s="27"/>
      <c r="DFC24" s="27"/>
      <c r="DFD24" s="27"/>
      <c r="DFE24" s="27"/>
      <c r="DFF24" s="27"/>
      <c r="DFG24" s="28"/>
      <c r="DFH24" s="17"/>
      <c r="DFI24" s="27"/>
      <c r="DFJ24" s="27"/>
      <c r="DFK24" s="27"/>
      <c r="DFL24" s="27"/>
      <c r="DFM24" s="27"/>
      <c r="DFN24" s="27"/>
      <c r="DFO24" s="28"/>
      <c r="DFP24" s="17"/>
      <c r="DFQ24" s="27"/>
      <c r="DFR24" s="27"/>
      <c r="DFS24" s="27"/>
      <c r="DFT24" s="27"/>
      <c r="DFU24" s="27"/>
      <c r="DFV24" s="27"/>
      <c r="DFW24" s="28"/>
      <c r="DFX24" s="17"/>
      <c r="DFY24" s="27"/>
      <c r="DFZ24" s="27"/>
      <c r="DGA24" s="27"/>
      <c r="DGB24" s="27"/>
      <c r="DGC24" s="27"/>
      <c r="DGD24" s="27"/>
      <c r="DGE24" s="28"/>
      <c r="DGF24" s="17"/>
      <c r="DGG24" s="27"/>
      <c r="DGH24" s="27"/>
      <c r="DGI24" s="27"/>
      <c r="DGJ24" s="27"/>
      <c r="DGK24" s="27"/>
      <c r="DGL24" s="27"/>
      <c r="DGM24" s="28"/>
      <c r="DGN24" s="17"/>
      <c r="DGO24" s="27"/>
      <c r="DGP24" s="27"/>
      <c r="DGQ24" s="27"/>
      <c r="DGR24" s="27"/>
      <c r="DGS24" s="27"/>
      <c r="DGT24" s="27"/>
      <c r="DGU24" s="28"/>
      <c r="DGV24" s="17"/>
      <c r="DGW24" s="27"/>
      <c r="DGX24" s="27"/>
      <c r="DGY24" s="27"/>
      <c r="DGZ24" s="27"/>
      <c r="DHA24" s="27"/>
      <c r="DHB24" s="27"/>
      <c r="DHC24" s="28"/>
      <c r="DHD24" s="17"/>
      <c r="DHE24" s="27"/>
      <c r="DHF24" s="27"/>
      <c r="DHG24" s="27"/>
      <c r="DHH24" s="27"/>
      <c r="DHI24" s="27"/>
      <c r="DHJ24" s="27"/>
      <c r="DHK24" s="28"/>
      <c r="DHL24" s="17"/>
      <c r="DHM24" s="27"/>
      <c r="DHN24" s="27"/>
      <c r="DHO24" s="27"/>
      <c r="DHP24" s="27"/>
      <c r="DHQ24" s="27"/>
      <c r="DHR24" s="27"/>
      <c r="DHS24" s="28"/>
      <c r="DHT24" s="17"/>
      <c r="DHU24" s="27"/>
      <c r="DHV24" s="27"/>
      <c r="DHW24" s="27"/>
      <c r="DHX24" s="27"/>
      <c r="DHY24" s="27"/>
      <c r="DHZ24" s="27"/>
      <c r="DIA24" s="28"/>
      <c r="DIB24" s="17"/>
      <c r="DIC24" s="27"/>
      <c r="DID24" s="27"/>
      <c r="DIE24" s="27"/>
      <c r="DIF24" s="27"/>
      <c r="DIG24" s="27"/>
      <c r="DIH24" s="27"/>
      <c r="DII24" s="28"/>
      <c r="DIJ24" s="17"/>
      <c r="DIK24" s="27"/>
      <c r="DIL24" s="27"/>
      <c r="DIM24" s="27"/>
      <c r="DIN24" s="27"/>
      <c r="DIO24" s="27"/>
      <c r="DIP24" s="27"/>
      <c r="DIQ24" s="28"/>
      <c r="DIR24" s="17"/>
      <c r="DIS24" s="27"/>
      <c r="DIT24" s="27"/>
      <c r="DIU24" s="27"/>
      <c r="DIV24" s="27"/>
      <c r="DIW24" s="27"/>
      <c r="DIX24" s="27"/>
      <c r="DIY24" s="28"/>
      <c r="DIZ24" s="17"/>
      <c r="DJA24" s="27"/>
      <c r="DJB24" s="27"/>
      <c r="DJC24" s="27"/>
      <c r="DJD24" s="27"/>
      <c r="DJE24" s="27"/>
      <c r="DJF24" s="27"/>
      <c r="DJG24" s="28"/>
      <c r="DJH24" s="17"/>
      <c r="DJI24" s="27"/>
      <c r="DJJ24" s="27"/>
      <c r="DJK24" s="27"/>
      <c r="DJL24" s="27"/>
      <c r="DJM24" s="27"/>
      <c r="DJN24" s="27"/>
      <c r="DJO24" s="28"/>
      <c r="DJP24" s="17"/>
      <c r="DJQ24" s="27"/>
      <c r="DJR24" s="27"/>
      <c r="DJS24" s="27"/>
      <c r="DJT24" s="27"/>
      <c r="DJU24" s="27"/>
      <c r="DJV24" s="27"/>
      <c r="DJW24" s="28"/>
      <c r="DJX24" s="17"/>
      <c r="DJY24" s="27"/>
      <c r="DJZ24" s="27"/>
      <c r="DKA24" s="27"/>
      <c r="DKB24" s="27"/>
      <c r="DKC24" s="27"/>
      <c r="DKD24" s="27"/>
      <c r="DKE24" s="28"/>
      <c r="DKF24" s="17"/>
      <c r="DKG24" s="27"/>
      <c r="DKH24" s="27"/>
      <c r="DKI24" s="27"/>
      <c r="DKJ24" s="27"/>
      <c r="DKK24" s="27"/>
      <c r="DKL24" s="27"/>
      <c r="DKM24" s="28"/>
      <c r="DKN24" s="17"/>
      <c r="DKO24" s="27"/>
      <c r="DKP24" s="27"/>
      <c r="DKQ24" s="27"/>
      <c r="DKR24" s="27"/>
      <c r="DKS24" s="27"/>
      <c r="DKT24" s="27"/>
      <c r="DKU24" s="28"/>
      <c r="DKV24" s="17"/>
      <c r="DKW24" s="27"/>
      <c r="DKX24" s="27"/>
      <c r="DKY24" s="27"/>
      <c r="DKZ24" s="27"/>
      <c r="DLA24" s="27"/>
      <c r="DLB24" s="27"/>
      <c r="DLC24" s="28"/>
      <c r="DLD24" s="17"/>
      <c r="DLE24" s="27"/>
      <c r="DLF24" s="27"/>
      <c r="DLG24" s="27"/>
      <c r="DLH24" s="27"/>
      <c r="DLI24" s="27"/>
      <c r="DLJ24" s="27"/>
      <c r="DLK24" s="28"/>
      <c r="DLL24" s="17"/>
      <c r="DLM24" s="27"/>
      <c r="DLN24" s="27"/>
      <c r="DLO24" s="27"/>
      <c r="DLP24" s="27"/>
      <c r="DLQ24" s="27"/>
      <c r="DLR24" s="27"/>
      <c r="DLS24" s="28"/>
      <c r="DLT24" s="17"/>
      <c r="DLU24" s="27"/>
      <c r="DLV24" s="27"/>
      <c r="DLW24" s="27"/>
      <c r="DLX24" s="27"/>
      <c r="DLY24" s="27"/>
      <c r="DLZ24" s="27"/>
      <c r="DMA24" s="28"/>
      <c r="DMB24" s="17"/>
      <c r="DMC24" s="27"/>
      <c r="DMD24" s="27"/>
      <c r="DME24" s="27"/>
      <c r="DMF24" s="27"/>
      <c r="DMG24" s="27"/>
      <c r="DMH24" s="27"/>
      <c r="DMI24" s="28"/>
      <c r="DMJ24" s="17"/>
      <c r="DMK24" s="27"/>
      <c r="DML24" s="27"/>
      <c r="DMM24" s="27"/>
      <c r="DMN24" s="27"/>
      <c r="DMO24" s="27"/>
      <c r="DMP24" s="27"/>
      <c r="DMQ24" s="28"/>
      <c r="DMR24" s="17"/>
      <c r="DMS24" s="27"/>
      <c r="DMT24" s="27"/>
      <c r="DMU24" s="27"/>
      <c r="DMV24" s="27"/>
      <c r="DMW24" s="27"/>
      <c r="DMX24" s="27"/>
      <c r="DMY24" s="28"/>
      <c r="DMZ24" s="17"/>
      <c r="DNA24" s="27"/>
      <c r="DNB24" s="27"/>
      <c r="DNC24" s="27"/>
      <c r="DND24" s="27"/>
      <c r="DNE24" s="27"/>
      <c r="DNF24" s="27"/>
      <c r="DNG24" s="28"/>
      <c r="DNH24" s="17"/>
      <c r="DNI24" s="27"/>
      <c r="DNJ24" s="27"/>
      <c r="DNK24" s="27"/>
      <c r="DNL24" s="27"/>
      <c r="DNM24" s="27"/>
      <c r="DNN24" s="27"/>
      <c r="DNO24" s="28"/>
      <c r="DNP24" s="17"/>
      <c r="DNQ24" s="27"/>
      <c r="DNR24" s="27"/>
      <c r="DNS24" s="27"/>
      <c r="DNT24" s="27"/>
      <c r="DNU24" s="27"/>
      <c r="DNV24" s="27"/>
      <c r="DNW24" s="28"/>
      <c r="DNX24" s="17"/>
      <c r="DNY24" s="27"/>
      <c r="DNZ24" s="27"/>
      <c r="DOA24" s="27"/>
      <c r="DOB24" s="27"/>
      <c r="DOC24" s="27"/>
      <c r="DOD24" s="27"/>
      <c r="DOE24" s="28"/>
      <c r="DOF24" s="17"/>
      <c r="DOG24" s="27"/>
      <c r="DOH24" s="27"/>
      <c r="DOI24" s="27"/>
      <c r="DOJ24" s="27"/>
      <c r="DOK24" s="27"/>
      <c r="DOL24" s="27"/>
      <c r="DOM24" s="28"/>
      <c r="DON24" s="17"/>
      <c r="DOO24" s="27"/>
      <c r="DOP24" s="27"/>
      <c r="DOQ24" s="27"/>
      <c r="DOR24" s="27"/>
      <c r="DOS24" s="27"/>
      <c r="DOT24" s="27"/>
      <c r="DOU24" s="28"/>
      <c r="DOV24" s="17"/>
      <c r="DOW24" s="27"/>
      <c r="DOX24" s="27"/>
      <c r="DOY24" s="27"/>
      <c r="DOZ24" s="27"/>
      <c r="DPA24" s="27"/>
      <c r="DPB24" s="27"/>
      <c r="DPC24" s="28"/>
      <c r="DPD24" s="17"/>
      <c r="DPE24" s="27"/>
      <c r="DPF24" s="27"/>
      <c r="DPG24" s="27"/>
      <c r="DPH24" s="27"/>
      <c r="DPI24" s="27"/>
      <c r="DPJ24" s="27"/>
      <c r="DPK24" s="28"/>
      <c r="DPL24" s="17"/>
      <c r="DPM24" s="27"/>
      <c r="DPN24" s="27"/>
      <c r="DPO24" s="27"/>
      <c r="DPP24" s="27"/>
      <c r="DPQ24" s="27"/>
      <c r="DPR24" s="27"/>
      <c r="DPS24" s="28"/>
      <c r="DPT24" s="17"/>
      <c r="DPU24" s="27"/>
      <c r="DPV24" s="27"/>
      <c r="DPW24" s="27"/>
      <c r="DPX24" s="27"/>
      <c r="DPY24" s="27"/>
      <c r="DPZ24" s="27"/>
      <c r="DQA24" s="28"/>
      <c r="DQB24" s="17"/>
      <c r="DQC24" s="27"/>
      <c r="DQD24" s="27"/>
      <c r="DQE24" s="27"/>
      <c r="DQF24" s="27"/>
      <c r="DQG24" s="27"/>
      <c r="DQH24" s="27"/>
      <c r="DQI24" s="28"/>
      <c r="DQJ24" s="17"/>
      <c r="DQK24" s="27"/>
      <c r="DQL24" s="27"/>
      <c r="DQM24" s="27"/>
      <c r="DQN24" s="27"/>
      <c r="DQO24" s="27"/>
      <c r="DQP24" s="27"/>
      <c r="DQQ24" s="28"/>
      <c r="DQR24" s="17"/>
      <c r="DQS24" s="27"/>
      <c r="DQT24" s="27"/>
      <c r="DQU24" s="27"/>
      <c r="DQV24" s="27"/>
      <c r="DQW24" s="27"/>
      <c r="DQX24" s="27"/>
      <c r="DQY24" s="28"/>
      <c r="DQZ24" s="17"/>
      <c r="DRA24" s="27"/>
      <c r="DRB24" s="27"/>
      <c r="DRC24" s="27"/>
      <c r="DRD24" s="27"/>
      <c r="DRE24" s="27"/>
      <c r="DRF24" s="27"/>
      <c r="DRG24" s="28"/>
      <c r="DRH24" s="17"/>
      <c r="DRI24" s="27"/>
      <c r="DRJ24" s="27"/>
      <c r="DRK24" s="27"/>
      <c r="DRL24" s="27"/>
      <c r="DRM24" s="27"/>
      <c r="DRN24" s="27"/>
      <c r="DRO24" s="28"/>
      <c r="DRP24" s="17"/>
      <c r="DRQ24" s="27"/>
      <c r="DRR24" s="27"/>
      <c r="DRS24" s="27"/>
      <c r="DRT24" s="27"/>
      <c r="DRU24" s="27"/>
      <c r="DRV24" s="27"/>
      <c r="DRW24" s="28"/>
      <c r="DRX24" s="17"/>
      <c r="DRY24" s="27"/>
      <c r="DRZ24" s="27"/>
      <c r="DSA24" s="27"/>
      <c r="DSB24" s="27"/>
      <c r="DSC24" s="27"/>
      <c r="DSD24" s="27"/>
      <c r="DSE24" s="28"/>
      <c r="DSF24" s="17"/>
      <c r="DSG24" s="27"/>
      <c r="DSH24" s="27"/>
      <c r="DSI24" s="27"/>
      <c r="DSJ24" s="27"/>
      <c r="DSK24" s="27"/>
      <c r="DSL24" s="27"/>
      <c r="DSM24" s="28"/>
      <c r="DSN24" s="17"/>
      <c r="DSO24" s="27"/>
      <c r="DSP24" s="27"/>
      <c r="DSQ24" s="27"/>
      <c r="DSR24" s="27"/>
      <c r="DSS24" s="27"/>
      <c r="DST24" s="27"/>
      <c r="DSU24" s="28"/>
      <c r="DSV24" s="17"/>
      <c r="DSW24" s="27"/>
      <c r="DSX24" s="27"/>
      <c r="DSY24" s="27"/>
      <c r="DSZ24" s="27"/>
      <c r="DTA24" s="27"/>
      <c r="DTB24" s="27"/>
      <c r="DTC24" s="28"/>
      <c r="DTD24" s="17"/>
      <c r="DTE24" s="27"/>
      <c r="DTF24" s="27"/>
      <c r="DTG24" s="27"/>
      <c r="DTH24" s="27"/>
      <c r="DTI24" s="27"/>
      <c r="DTJ24" s="27"/>
      <c r="DTK24" s="28"/>
      <c r="DTL24" s="17"/>
      <c r="DTM24" s="27"/>
      <c r="DTN24" s="27"/>
      <c r="DTO24" s="27"/>
      <c r="DTP24" s="27"/>
      <c r="DTQ24" s="27"/>
      <c r="DTR24" s="27"/>
      <c r="DTS24" s="28"/>
      <c r="DTT24" s="17"/>
      <c r="DTU24" s="27"/>
      <c r="DTV24" s="27"/>
      <c r="DTW24" s="27"/>
      <c r="DTX24" s="27"/>
      <c r="DTY24" s="27"/>
      <c r="DTZ24" s="27"/>
      <c r="DUA24" s="28"/>
      <c r="DUB24" s="17"/>
      <c r="DUC24" s="27"/>
      <c r="DUD24" s="27"/>
      <c r="DUE24" s="27"/>
      <c r="DUF24" s="27"/>
      <c r="DUG24" s="27"/>
      <c r="DUH24" s="27"/>
      <c r="DUI24" s="28"/>
      <c r="DUJ24" s="17"/>
      <c r="DUK24" s="27"/>
      <c r="DUL24" s="27"/>
      <c r="DUM24" s="27"/>
      <c r="DUN24" s="27"/>
      <c r="DUO24" s="27"/>
      <c r="DUP24" s="27"/>
      <c r="DUQ24" s="28"/>
      <c r="DUR24" s="17"/>
      <c r="DUS24" s="27"/>
      <c r="DUT24" s="27"/>
      <c r="DUU24" s="27"/>
      <c r="DUV24" s="27"/>
      <c r="DUW24" s="27"/>
      <c r="DUX24" s="27"/>
      <c r="DUY24" s="28"/>
      <c r="DUZ24" s="17"/>
      <c r="DVA24" s="27"/>
      <c r="DVB24" s="27"/>
      <c r="DVC24" s="27"/>
      <c r="DVD24" s="27"/>
      <c r="DVE24" s="27"/>
      <c r="DVF24" s="27"/>
      <c r="DVG24" s="28"/>
      <c r="DVH24" s="17"/>
      <c r="DVI24" s="27"/>
      <c r="DVJ24" s="27"/>
      <c r="DVK24" s="27"/>
      <c r="DVL24" s="27"/>
      <c r="DVM24" s="27"/>
      <c r="DVN24" s="27"/>
      <c r="DVO24" s="28"/>
      <c r="DVP24" s="17"/>
      <c r="DVQ24" s="27"/>
      <c r="DVR24" s="27"/>
      <c r="DVS24" s="27"/>
      <c r="DVT24" s="27"/>
      <c r="DVU24" s="27"/>
      <c r="DVV24" s="27"/>
      <c r="DVW24" s="28"/>
      <c r="DVX24" s="17"/>
      <c r="DVY24" s="27"/>
      <c r="DVZ24" s="27"/>
      <c r="DWA24" s="27"/>
      <c r="DWB24" s="27"/>
      <c r="DWC24" s="27"/>
      <c r="DWD24" s="27"/>
      <c r="DWE24" s="28"/>
      <c r="DWF24" s="17"/>
      <c r="DWG24" s="27"/>
      <c r="DWH24" s="27"/>
      <c r="DWI24" s="27"/>
      <c r="DWJ24" s="27"/>
      <c r="DWK24" s="27"/>
      <c r="DWL24" s="27"/>
      <c r="DWM24" s="28"/>
      <c r="DWN24" s="17"/>
      <c r="DWO24" s="27"/>
      <c r="DWP24" s="27"/>
      <c r="DWQ24" s="27"/>
      <c r="DWR24" s="27"/>
      <c r="DWS24" s="27"/>
      <c r="DWT24" s="27"/>
      <c r="DWU24" s="28"/>
      <c r="DWV24" s="17"/>
      <c r="DWW24" s="27"/>
      <c r="DWX24" s="27"/>
      <c r="DWY24" s="27"/>
      <c r="DWZ24" s="27"/>
      <c r="DXA24" s="27"/>
      <c r="DXB24" s="27"/>
      <c r="DXC24" s="28"/>
      <c r="DXD24" s="17"/>
      <c r="DXE24" s="27"/>
      <c r="DXF24" s="27"/>
      <c r="DXG24" s="27"/>
      <c r="DXH24" s="27"/>
      <c r="DXI24" s="27"/>
      <c r="DXJ24" s="27"/>
      <c r="DXK24" s="28"/>
      <c r="DXL24" s="17"/>
      <c r="DXM24" s="27"/>
      <c r="DXN24" s="27"/>
      <c r="DXO24" s="27"/>
      <c r="DXP24" s="27"/>
      <c r="DXQ24" s="27"/>
      <c r="DXR24" s="27"/>
      <c r="DXS24" s="28"/>
      <c r="DXT24" s="17"/>
      <c r="DXU24" s="27"/>
      <c r="DXV24" s="27"/>
      <c r="DXW24" s="27"/>
      <c r="DXX24" s="27"/>
      <c r="DXY24" s="27"/>
      <c r="DXZ24" s="27"/>
      <c r="DYA24" s="28"/>
      <c r="DYB24" s="17"/>
      <c r="DYC24" s="27"/>
      <c r="DYD24" s="27"/>
      <c r="DYE24" s="27"/>
      <c r="DYF24" s="27"/>
      <c r="DYG24" s="27"/>
      <c r="DYH24" s="27"/>
      <c r="DYI24" s="28"/>
      <c r="DYJ24" s="17"/>
      <c r="DYK24" s="27"/>
      <c r="DYL24" s="27"/>
      <c r="DYM24" s="27"/>
      <c r="DYN24" s="27"/>
      <c r="DYO24" s="27"/>
      <c r="DYP24" s="27"/>
      <c r="DYQ24" s="28"/>
      <c r="DYR24" s="17"/>
      <c r="DYS24" s="27"/>
      <c r="DYT24" s="27"/>
      <c r="DYU24" s="27"/>
      <c r="DYV24" s="27"/>
      <c r="DYW24" s="27"/>
      <c r="DYX24" s="27"/>
      <c r="DYY24" s="28"/>
      <c r="DYZ24" s="17"/>
      <c r="DZA24" s="27"/>
      <c r="DZB24" s="27"/>
      <c r="DZC24" s="27"/>
      <c r="DZD24" s="27"/>
      <c r="DZE24" s="27"/>
      <c r="DZF24" s="27"/>
      <c r="DZG24" s="28"/>
      <c r="DZH24" s="17"/>
      <c r="DZI24" s="27"/>
      <c r="DZJ24" s="27"/>
      <c r="DZK24" s="27"/>
      <c r="DZL24" s="27"/>
      <c r="DZM24" s="27"/>
      <c r="DZN24" s="27"/>
      <c r="DZO24" s="28"/>
      <c r="DZP24" s="17"/>
      <c r="DZQ24" s="27"/>
      <c r="DZR24" s="27"/>
      <c r="DZS24" s="27"/>
      <c r="DZT24" s="27"/>
      <c r="DZU24" s="27"/>
      <c r="DZV24" s="27"/>
      <c r="DZW24" s="28"/>
      <c r="DZX24" s="17"/>
      <c r="DZY24" s="27"/>
      <c r="DZZ24" s="27"/>
      <c r="EAA24" s="27"/>
      <c r="EAB24" s="27"/>
      <c r="EAC24" s="27"/>
      <c r="EAD24" s="27"/>
      <c r="EAE24" s="28"/>
      <c r="EAF24" s="17"/>
      <c r="EAG24" s="27"/>
      <c r="EAH24" s="27"/>
      <c r="EAI24" s="27"/>
      <c r="EAJ24" s="27"/>
      <c r="EAK24" s="27"/>
      <c r="EAL24" s="27"/>
      <c r="EAM24" s="28"/>
      <c r="EAN24" s="17"/>
      <c r="EAO24" s="27"/>
      <c r="EAP24" s="27"/>
      <c r="EAQ24" s="27"/>
      <c r="EAR24" s="27"/>
      <c r="EAS24" s="27"/>
      <c r="EAT24" s="27"/>
      <c r="EAU24" s="28"/>
      <c r="EAV24" s="17"/>
      <c r="EAW24" s="27"/>
      <c r="EAX24" s="27"/>
      <c r="EAY24" s="27"/>
      <c r="EAZ24" s="27"/>
      <c r="EBA24" s="27"/>
      <c r="EBB24" s="27"/>
      <c r="EBC24" s="28"/>
      <c r="EBD24" s="17"/>
      <c r="EBE24" s="27"/>
      <c r="EBF24" s="27"/>
      <c r="EBG24" s="27"/>
      <c r="EBH24" s="27"/>
      <c r="EBI24" s="27"/>
      <c r="EBJ24" s="27"/>
      <c r="EBK24" s="28"/>
      <c r="EBL24" s="17"/>
      <c r="EBM24" s="27"/>
      <c r="EBN24" s="27"/>
      <c r="EBO24" s="27"/>
      <c r="EBP24" s="27"/>
      <c r="EBQ24" s="27"/>
      <c r="EBR24" s="27"/>
      <c r="EBS24" s="28"/>
      <c r="EBT24" s="17"/>
      <c r="EBU24" s="27"/>
      <c r="EBV24" s="27"/>
      <c r="EBW24" s="27"/>
      <c r="EBX24" s="27"/>
      <c r="EBY24" s="27"/>
      <c r="EBZ24" s="27"/>
      <c r="ECA24" s="28"/>
      <c r="ECB24" s="17"/>
      <c r="ECC24" s="27"/>
      <c r="ECD24" s="27"/>
      <c r="ECE24" s="27"/>
      <c r="ECF24" s="27"/>
      <c r="ECG24" s="27"/>
      <c r="ECH24" s="27"/>
      <c r="ECI24" s="28"/>
      <c r="ECJ24" s="17"/>
      <c r="ECK24" s="27"/>
      <c r="ECL24" s="27"/>
      <c r="ECM24" s="27"/>
      <c r="ECN24" s="27"/>
      <c r="ECO24" s="27"/>
      <c r="ECP24" s="27"/>
      <c r="ECQ24" s="28"/>
      <c r="ECR24" s="17"/>
      <c r="ECS24" s="27"/>
      <c r="ECT24" s="27"/>
      <c r="ECU24" s="27"/>
      <c r="ECV24" s="27"/>
      <c r="ECW24" s="27"/>
      <c r="ECX24" s="27"/>
      <c r="ECY24" s="28"/>
      <c r="ECZ24" s="17"/>
      <c r="EDA24" s="27"/>
      <c r="EDB24" s="27"/>
      <c r="EDC24" s="27"/>
      <c r="EDD24" s="27"/>
      <c r="EDE24" s="27"/>
      <c r="EDF24" s="27"/>
      <c r="EDG24" s="28"/>
      <c r="EDH24" s="17"/>
      <c r="EDI24" s="27"/>
      <c r="EDJ24" s="27"/>
      <c r="EDK24" s="27"/>
      <c r="EDL24" s="27"/>
      <c r="EDM24" s="27"/>
      <c r="EDN24" s="27"/>
      <c r="EDO24" s="28"/>
      <c r="EDP24" s="17"/>
      <c r="EDQ24" s="27"/>
      <c r="EDR24" s="27"/>
      <c r="EDS24" s="27"/>
      <c r="EDT24" s="27"/>
      <c r="EDU24" s="27"/>
      <c r="EDV24" s="27"/>
      <c r="EDW24" s="28"/>
      <c r="EDX24" s="17"/>
      <c r="EDY24" s="27"/>
      <c r="EDZ24" s="27"/>
      <c r="EEA24" s="27"/>
      <c r="EEB24" s="27"/>
      <c r="EEC24" s="27"/>
      <c r="EED24" s="27"/>
      <c r="EEE24" s="28"/>
      <c r="EEF24" s="17"/>
      <c r="EEG24" s="27"/>
      <c r="EEH24" s="27"/>
      <c r="EEI24" s="27"/>
      <c r="EEJ24" s="27"/>
      <c r="EEK24" s="27"/>
      <c r="EEL24" s="27"/>
      <c r="EEM24" s="28"/>
      <c r="EEN24" s="17"/>
      <c r="EEO24" s="27"/>
      <c r="EEP24" s="27"/>
      <c r="EEQ24" s="27"/>
      <c r="EER24" s="27"/>
      <c r="EES24" s="27"/>
      <c r="EET24" s="27"/>
      <c r="EEU24" s="28"/>
      <c r="EEV24" s="17"/>
      <c r="EEW24" s="27"/>
      <c r="EEX24" s="27"/>
      <c r="EEY24" s="27"/>
      <c r="EEZ24" s="27"/>
      <c r="EFA24" s="27"/>
      <c r="EFB24" s="27"/>
      <c r="EFC24" s="28"/>
      <c r="EFD24" s="17"/>
      <c r="EFE24" s="27"/>
      <c r="EFF24" s="27"/>
      <c r="EFG24" s="27"/>
      <c r="EFH24" s="27"/>
      <c r="EFI24" s="27"/>
      <c r="EFJ24" s="27"/>
      <c r="EFK24" s="28"/>
      <c r="EFL24" s="17"/>
      <c r="EFM24" s="27"/>
      <c r="EFN24" s="27"/>
      <c r="EFO24" s="27"/>
      <c r="EFP24" s="27"/>
      <c r="EFQ24" s="27"/>
      <c r="EFR24" s="27"/>
      <c r="EFS24" s="28"/>
      <c r="EFT24" s="17"/>
      <c r="EFU24" s="27"/>
      <c r="EFV24" s="27"/>
      <c r="EFW24" s="27"/>
      <c r="EFX24" s="27"/>
      <c r="EFY24" s="27"/>
      <c r="EFZ24" s="27"/>
      <c r="EGA24" s="28"/>
      <c r="EGB24" s="17"/>
      <c r="EGC24" s="27"/>
      <c r="EGD24" s="27"/>
      <c r="EGE24" s="27"/>
      <c r="EGF24" s="27"/>
      <c r="EGG24" s="27"/>
      <c r="EGH24" s="27"/>
      <c r="EGI24" s="28"/>
      <c r="EGJ24" s="17"/>
      <c r="EGK24" s="27"/>
      <c r="EGL24" s="27"/>
      <c r="EGM24" s="27"/>
      <c r="EGN24" s="27"/>
      <c r="EGO24" s="27"/>
      <c r="EGP24" s="27"/>
      <c r="EGQ24" s="28"/>
      <c r="EGR24" s="17"/>
      <c r="EGS24" s="27"/>
      <c r="EGT24" s="27"/>
      <c r="EGU24" s="27"/>
      <c r="EGV24" s="27"/>
      <c r="EGW24" s="27"/>
      <c r="EGX24" s="27"/>
      <c r="EGY24" s="28"/>
      <c r="EGZ24" s="17"/>
      <c r="EHA24" s="27"/>
      <c r="EHB24" s="27"/>
      <c r="EHC24" s="27"/>
      <c r="EHD24" s="27"/>
      <c r="EHE24" s="27"/>
      <c r="EHF24" s="27"/>
      <c r="EHG24" s="28"/>
      <c r="EHH24" s="17"/>
      <c r="EHI24" s="27"/>
      <c r="EHJ24" s="27"/>
      <c r="EHK24" s="27"/>
      <c r="EHL24" s="27"/>
      <c r="EHM24" s="27"/>
      <c r="EHN24" s="27"/>
      <c r="EHO24" s="28"/>
      <c r="EHP24" s="17"/>
      <c r="EHQ24" s="27"/>
      <c r="EHR24" s="27"/>
      <c r="EHS24" s="27"/>
      <c r="EHT24" s="27"/>
      <c r="EHU24" s="27"/>
      <c r="EHV24" s="27"/>
      <c r="EHW24" s="28"/>
      <c r="EHX24" s="17"/>
      <c r="EHY24" s="27"/>
      <c r="EHZ24" s="27"/>
      <c r="EIA24" s="27"/>
      <c r="EIB24" s="27"/>
      <c r="EIC24" s="27"/>
      <c r="EID24" s="27"/>
      <c r="EIE24" s="28"/>
      <c r="EIF24" s="17"/>
      <c r="EIG24" s="27"/>
      <c r="EIH24" s="27"/>
      <c r="EII24" s="27"/>
      <c r="EIJ24" s="27"/>
      <c r="EIK24" s="27"/>
      <c r="EIL24" s="27"/>
      <c r="EIM24" s="28"/>
      <c r="EIN24" s="17"/>
      <c r="EIO24" s="27"/>
      <c r="EIP24" s="27"/>
      <c r="EIQ24" s="27"/>
      <c r="EIR24" s="27"/>
      <c r="EIS24" s="27"/>
      <c r="EIT24" s="27"/>
      <c r="EIU24" s="28"/>
      <c r="EIV24" s="17"/>
      <c r="EIW24" s="27"/>
      <c r="EIX24" s="27"/>
      <c r="EIY24" s="27"/>
      <c r="EIZ24" s="27"/>
      <c r="EJA24" s="27"/>
      <c r="EJB24" s="27"/>
      <c r="EJC24" s="28"/>
      <c r="EJD24" s="17"/>
      <c r="EJE24" s="27"/>
      <c r="EJF24" s="27"/>
      <c r="EJG24" s="27"/>
      <c r="EJH24" s="27"/>
      <c r="EJI24" s="27"/>
      <c r="EJJ24" s="27"/>
      <c r="EJK24" s="28"/>
      <c r="EJL24" s="17"/>
      <c r="EJM24" s="27"/>
      <c r="EJN24" s="27"/>
      <c r="EJO24" s="27"/>
      <c r="EJP24" s="27"/>
      <c r="EJQ24" s="27"/>
      <c r="EJR24" s="27"/>
      <c r="EJS24" s="28"/>
      <c r="EJT24" s="17"/>
      <c r="EJU24" s="27"/>
      <c r="EJV24" s="27"/>
      <c r="EJW24" s="27"/>
      <c r="EJX24" s="27"/>
      <c r="EJY24" s="27"/>
      <c r="EJZ24" s="27"/>
      <c r="EKA24" s="28"/>
      <c r="EKB24" s="17"/>
      <c r="EKC24" s="27"/>
      <c r="EKD24" s="27"/>
      <c r="EKE24" s="27"/>
      <c r="EKF24" s="27"/>
      <c r="EKG24" s="27"/>
      <c r="EKH24" s="27"/>
      <c r="EKI24" s="28"/>
      <c r="EKJ24" s="17"/>
      <c r="EKK24" s="27"/>
      <c r="EKL24" s="27"/>
      <c r="EKM24" s="27"/>
      <c r="EKN24" s="27"/>
      <c r="EKO24" s="27"/>
      <c r="EKP24" s="27"/>
      <c r="EKQ24" s="28"/>
      <c r="EKR24" s="17"/>
      <c r="EKS24" s="27"/>
      <c r="EKT24" s="27"/>
      <c r="EKU24" s="27"/>
      <c r="EKV24" s="27"/>
      <c r="EKW24" s="27"/>
      <c r="EKX24" s="27"/>
      <c r="EKY24" s="28"/>
      <c r="EKZ24" s="17"/>
      <c r="ELA24" s="27"/>
      <c r="ELB24" s="27"/>
      <c r="ELC24" s="27"/>
      <c r="ELD24" s="27"/>
      <c r="ELE24" s="27"/>
      <c r="ELF24" s="27"/>
      <c r="ELG24" s="28"/>
      <c r="ELH24" s="17"/>
      <c r="ELI24" s="27"/>
      <c r="ELJ24" s="27"/>
      <c r="ELK24" s="27"/>
      <c r="ELL24" s="27"/>
      <c r="ELM24" s="27"/>
      <c r="ELN24" s="27"/>
      <c r="ELO24" s="28"/>
      <c r="ELP24" s="17"/>
      <c r="ELQ24" s="27"/>
      <c r="ELR24" s="27"/>
      <c r="ELS24" s="27"/>
      <c r="ELT24" s="27"/>
      <c r="ELU24" s="27"/>
      <c r="ELV24" s="27"/>
      <c r="ELW24" s="28"/>
      <c r="ELX24" s="17"/>
      <c r="ELY24" s="27"/>
      <c r="ELZ24" s="27"/>
      <c r="EMA24" s="27"/>
      <c r="EMB24" s="27"/>
      <c r="EMC24" s="27"/>
      <c r="EMD24" s="27"/>
      <c r="EME24" s="28"/>
      <c r="EMF24" s="17"/>
      <c r="EMG24" s="27"/>
      <c r="EMH24" s="27"/>
      <c r="EMI24" s="27"/>
      <c r="EMJ24" s="27"/>
      <c r="EMK24" s="27"/>
      <c r="EML24" s="27"/>
      <c r="EMM24" s="28"/>
      <c r="EMN24" s="17"/>
      <c r="EMO24" s="27"/>
      <c r="EMP24" s="27"/>
      <c r="EMQ24" s="27"/>
      <c r="EMR24" s="27"/>
      <c r="EMS24" s="27"/>
      <c r="EMT24" s="27"/>
      <c r="EMU24" s="28"/>
      <c r="EMV24" s="17"/>
      <c r="EMW24" s="27"/>
      <c r="EMX24" s="27"/>
      <c r="EMY24" s="27"/>
      <c r="EMZ24" s="27"/>
      <c r="ENA24" s="27"/>
      <c r="ENB24" s="27"/>
      <c r="ENC24" s="28"/>
      <c r="END24" s="17"/>
      <c r="ENE24" s="27"/>
      <c r="ENF24" s="27"/>
      <c r="ENG24" s="27"/>
      <c r="ENH24" s="27"/>
      <c r="ENI24" s="27"/>
      <c r="ENJ24" s="27"/>
      <c r="ENK24" s="28"/>
      <c r="ENL24" s="17"/>
      <c r="ENM24" s="27"/>
      <c r="ENN24" s="27"/>
      <c r="ENO24" s="27"/>
      <c r="ENP24" s="27"/>
      <c r="ENQ24" s="27"/>
      <c r="ENR24" s="27"/>
      <c r="ENS24" s="28"/>
      <c r="ENT24" s="17"/>
      <c r="ENU24" s="27"/>
      <c r="ENV24" s="27"/>
      <c r="ENW24" s="27"/>
      <c r="ENX24" s="27"/>
      <c r="ENY24" s="27"/>
      <c r="ENZ24" s="27"/>
      <c r="EOA24" s="28"/>
      <c r="EOB24" s="17"/>
      <c r="EOC24" s="27"/>
      <c r="EOD24" s="27"/>
      <c r="EOE24" s="27"/>
      <c r="EOF24" s="27"/>
      <c r="EOG24" s="27"/>
      <c r="EOH24" s="27"/>
      <c r="EOI24" s="28"/>
      <c r="EOJ24" s="17"/>
      <c r="EOK24" s="27"/>
      <c r="EOL24" s="27"/>
      <c r="EOM24" s="27"/>
      <c r="EON24" s="27"/>
      <c r="EOO24" s="27"/>
      <c r="EOP24" s="27"/>
      <c r="EOQ24" s="28"/>
      <c r="EOR24" s="17"/>
      <c r="EOS24" s="27"/>
      <c r="EOT24" s="27"/>
      <c r="EOU24" s="27"/>
      <c r="EOV24" s="27"/>
      <c r="EOW24" s="27"/>
      <c r="EOX24" s="27"/>
      <c r="EOY24" s="28"/>
      <c r="EOZ24" s="17"/>
      <c r="EPA24" s="27"/>
      <c r="EPB24" s="27"/>
      <c r="EPC24" s="27"/>
      <c r="EPD24" s="27"/>
      <c r="EPE24" s="27"/>
      <c r="EPF24" s="27"/>
      <c r="EPG24" s="28"/>
      <c r="EPH24" s="17"/>
      <c r="EPI24" s="27"/>
      <c r="EPJ24" s="27"/>
      <c r="EPK24" s="27"/>
      <c r="EPL24" s="27"/>
      <c r="EPM24" s="27"/>
      <c r="EPN24" s="27"/>
      <c r="EPO24" s="28"/>
      <c r="EPP24" s="17"/>
      <c r="EPQ24" s="27"/>
      <c r="EPR24" s="27"/>
      <c r="EPS24" s="27"/>
      <c r="EPT24" s="27"/>
      <c r="EPU24" s="27"/>
      <c r="EPV24" s="27"/>
      <c r="EPW24" s="28"/>
      <c r="EPX24" s="17"/>
      <c r="EPY24" s="27"/>
      <c r="EPZ24" s="27"/>
      <c r="EQA24" s="27"/>
      <c r="EQB24" s="27"/>
      <c r="EQC24" s="27"/>
      <c r="EQD24" s="27"/>
      <c r="EQE24" s="28"/>
      <c r="EQF24" s="17"/>
      <c r="EQG24" s="27"/>
      <c r="EQH24" s="27"/>
      <c r="EQI24" s="27"/>
      <c r="EQJ24" s="27"/>
      <c r="EQK24" s="27"/>
      <c r="EQL24" s="27"/>
      <c r="EQM24" s="28"/>
      <c r="EQN24" s="17"/>
      <c r="EQO24" s="27"/>
      <c r="EQP24" s="27"/>
      <c r="EQQ24" s="27"/>
      <c r="EQR24" s="27"/>
      <c r="EQS24" s="27"/>
      <c r="EQT24" s="27"/>
      <c r="EQU24" s="28"/>
      <c r="EQV24" s="17"/>
      <c r="EQW24" s="27"/>
      <c r="EQX24" s="27"/>
      <c r="EQY24" s="27"/>
      <c r="EQZ24" s="27"/>
      <c r="ERA24" s="27"/>
      <c r="ERB24" s="27"/>
      <c r="ERC24" s="28"/>
      <c r="ERD24" s="17"/>
      <c r="ERE24" s="27"/>
      <c r="ERF24" s="27"/>
      <c r="ERG24" s="27"/>
      <c r="ERH24" s="27"/>
      <c r="ERI24" s="27"/>
      <c r="ERJ24" s="27"/>
      <c r="ERK24" s="28"/>
      <c r="ERL24" s="17"/>
      <c r="ERM24" s="27"/>
      <c r="ERN24" s="27"/>
      <c r="ERO24" s="27"/>
      <c r="ERP24" s="27"/>
      <c r="ERQ24" s="27"/>
      <c r="ERR24" s="27"/>
      <c r="ERS24" s="28"/>
      <c r="ERT24" s="17"/>
      <c r="ERU24" s="27"/>
      <c r="ERV24" s="27"/>
      <c r="ERW24" s="27"/>
      <c r="ERX24" s="27"/>
      <c r="ERY24" s="27"/>
      <c r="ERZ24" s="27"/>
      <c r="ESA24" s="28"/>
      <c r="ESB24" s="17"/>
      <c r="ESC24" s="27"/>
      <c r="ESD24" s="27"/>
      <c r="ESE24" s="27"/>
      <c r="ESF24" s="27"/>
      <c r="ESG24" s="27"/>
      <c r="ESH24" s="27"/>
      <c r="ESI24" s="28"/>
      <c r="ESJ24" s="17"/>
      <c r="ESK24" s="27"/>
      <c r="ESL24" s="27"/>
      <c r="ESM24" s="27"/>
      <c r="ESN24" s="27"/>
      <c r="ESO24" s="27"/>
      <c r="ESP24" s="27"/>
      <c r="ESQ24" s="28"/>
      <c r="ESR24" s="17"/>
      <c r="ESS24" s="27"/>
      <c r="EST24" s="27"/>
      <c r="ESU24" s="27"/>
      <c r="ESV24" s="27"/>
      <c r="ESW24" s="27"/>
      <c r="ESX24" s="27"/>
      <c r="ESY24" s="28"/>
      <c r="ESZ24" s="17"/>
      <c r="ETA24" s="27"/>
      <c r="ETB24" s="27"/>
      <c r="ETC24" s="27"/>
      <c r="ETD24" s="27"/>
      <c r="ETE24" s="27"/>
      <c r="ETF24" s="27"/>
      <c r="ETG24" s="28"/>
      <c r="ETH24" s="17"/>
      <c r="ETI24" s="27"/>
      <c r="ETJ24" s="27"/>
      <c r="ETK24" s="27"/>
      <c r="ETL24" s="27"/>
      <c r="ETM24" s="27"/>
      <c r="ETN24" s="27"/>
      <c r="ETO24" s="28"/>
      <c r="ETP24" s="17"/>
      <c r="ETQ24" s="27"/>
      <c r="ETR24" s="27"/>
      <c r="ETS24" s="27"/>
      <c r="ETT24" s="27"/>
      <c r="ETU24" s="27"/>
      <c r="ETV24" s="27"/>
      <c r="ETW24" s="28"/>
      <c r="ETX24" s="17"/>
      <c r="ETY24" s="27"/>
      <c r="ETZ24" s="27"/>
      <c r="EUA24" s="27"/>
      <c r="EUB24" s="27"/>
      <c r="EUC24" s="27"/>
      <c r="EUD24" s="27"/>
      <c r="EUE24" s="28"/>
      <c r="EUF24" s="17"/>
      <c r="EUG24" s="27"/>
      <c r="EUH24" s="27"/>
      <c r="EUI24" s="27"/>
      <c r="EUJ24" s="27"/>
      <c r="EUK24" s="27"/>
      <c r="EUL24" s="27"/>
      <c r="EUM24" s="28"/>
      <c r="EUN24" s="17"/>
      <c r="EUO24" s="27"/>
      <c r="EUP24" s="27"/>
      <c r="EUQ24" s="27"/>
      <c r="EUR24" s="27"/>
      <c r="EUS24" s="27"/>
      <c r="EUT24" s="27"/>
      <c r="EUU24" s="28"/>
      <c r="EUV24" s="17"/>
      <c r="EUW24" s="27"/>
      <c r="EUX24" s="27"/>
      <c r="EUY24" s="27"/>
      <c r="EUZ24" s="27"/>
      <c r="EVA24" s="27"/>
      <c r="EVB24" s="27"/>
      <c r="EVC24" s="28"/>
      <c r="EVD24" s="17"/>
      <c r="EVE24" s="27"/>
      <c r="EVF24" s="27"/>
      <c r="EVG24" s="27"/>
      <c r="EVH24" s="27"/>
      <c r="EVI24" s="27"/>
      <c r="EVJ24" s="27"/>
      <c r="EVK24" s="28"/>
      <c r="EVL24" s="17"/>
      <c r="EVM24" s="27"/>
      <c r="EVN24" s="27"/>
      <c r="EVO24" s="27"/>
      <c r="EVP24" s="27"/>
      <c r="EVQ24" s="27"/>
      <c r="EVR24" s="27"/>
      <c r="EVS24" s="28"/>
      <c r="EVT24" s="17"/>
      <c r="EVU24" s="27"/>
      <c r="EVV24" s="27"/>
      <c r="EVW24" s="27"/>
      <c r="EVX24" s="27"/>
      <c r="EVY24" s="27"/>
      <c r="EVZ24" s="27"/>
      <c r="EWA24" s="28"/>
      <c r="EWB24" s="17"/>
      <c r="EWC24" s="27"/>
      <c r="EWD24" s="27"/>
      <c r="EWE24" s="27"/>
      <c r="EWF24" s="27"/>
      <c r="EWG24" s="27"/>
      <c r="EWH24" s="27"/>
      <c r="EWI24" s="28"/>
      <c r="EWJ24" s="17"/>
      <c r="EWK24" s="27"/>
      <c r="EWL24" s="27"/>
      <c r="EWM24" s="27"/>
      <c r="EWN24" s="27"/>
      <c r="EWO24" s="27"/>
      <c r="EWP24" s="27"/>
      <c r="EWQ24" s="28"/>
      <c r="EWR24" s="17"/>
      <c r="EWS24" s="27"/>
      <c r="EWT24" s="27"/>
      <c r="EWU24" s="27"/>
      <c r="EWV24" s="27"/>
      <c r="EWW24" s="27"/>
      <c r="EWX24" s="27"/>
      <c r="EWY24" s="28"/>
      <c r="EWZ24" s="17"/>
      <c r="EXA24" s="27"/>
      <c r="EXB24" s="27"/>
      <c r="EXC24" s="27"/>
      <c r="EXD24" s="27"/>
      <c r="EXE24" s="27"/>
      <c r="EXF24" s="27"/>
      <c r="EXG24" s="28"/>
      <c r="EXH24" s="17"/>
      <c r="EXI24" s="27"/>
      <c r="EXJ24" s="27"/>
      <c r="EXK24" s="27"/>
      <c r="EXL24" s="27"/>
      <c r="EXM24" s="27"/>
      <c r="EXN24" s="27"/>
      <c r="EXO24" s="28"/>
      <c r="EXP24" s="17"/>
      <c r="EXQ24" s="27"/>
      <c r="EXR24" s="27"/>
      <c r="EXS24" s="27"/>
      <c r="EXT24" s="27"/>
      <c r="EXU24" s="27"/>
      <c r="EXV24" s="27"/>
      <c r="EXW24" s="28"/>
      <c r="EXX24" s="17"/>
      <c r="EXY24" s="27"/>
      <c r="EXZ24" s="27"/>
      <c r="EYA24" s="27"/>
      <c r="EYB24" s="27"/>
      <c r="EYC24" s="27"/>
      <c r="EYD24" s="27"/>
      <c r="EYE24" s="28"/>
      <c r="EYF24" s="17"/>
      <c r="EYG24" s="27"/>
      <c r="EYH24" s="27"/>
      <c r="EYI24" s="27"/>
      <c r="EYJ24" s="27"/>
      <c r="EYK24" s="27"/>
      <c r="EYL24" s="27"/>
      <c r="EYM24" s="28"/>
      <c r="EYN24" s="17"/>
      <c r="EYO24" s="27"/>
      <c r="EYP24" s="27"/>
      <c r="EYQ24" s="27"/>
      <c r="EYR24" s="27"/>
      <c r="EYS24" s="27"/>
      <c r="EYT24" s="27"/>
      <c r="EYU24" s="28"/>
      <c r="EYV24" s="17"/>
      <c r="EYW24" s="27"/>
      <c r="EYX24" s="27"/>
      <c r="EYY24" s="27"/>
      <c r="EYZ24" s="27"/>
      <c r="EZA24" s="27"/>
      <c r="EZB24" s="27"/>
      <c r="EZC24" s="28"/>
      <c r="EZD24" s="17"/>
      <c r="EZE24" s="27"/>
      <c r="EZF24" s="27"/>
      <c r="EZG24" s="27"/>
      <c r="EZH24" s="27"/>
      <c r="EZI24" s="27"/>
      <c r="EZJ24" s="27"/>
      <c r="EZK24" s="28"/>
      <c r="EZL24" s="17"/>
      <c r="EZM24" s="27"/>
      <c r="EZN24" s="27"/>
      <c r="EZO24" s="27"/>
      <c r="EZP24" s="27"/>
      <c r="EZQ24" s="27"/>
      <c r="EZR24" s="27"/>
      <c r="EZS24" s="28"/>
      <c r="EZT24" s="17"/>
      <c r="EZU24" s="27"/>
      <c r="EZV24" s="27"/>
      <c r="EZW24" s="27"/>
      <c r="EZX24" s="27"/>
      <c r="EZY24" s="27"/>
      <c r="EZZ24" s="27"/>
      <c r="FAA24" s="28"/>
      <c r="FAB24" s="17"/>
      <c r="FAC24" s="27"/>
      <c r="FAD24" s="27"/>
      <c r="FAE24" s="27"/>
      <c r="FAF24" s="27"/>
      <c r="FAG24" s="27"/>
      <c r="FAH24" s="27"/>
      <c r="FAI24" s="28"/>
      <c r="FAJ24" s="17"/>
      <c r="FAK24" s="27"/>
      <c r="FAL24" s="27"/>
      <c r="FAM24" s="27"/>
      <c r="FAN24" s="27"/>
      <c r="FAO24" s="27"/>
      <c r="FAP24" s="27"/>
      <c r="FAQ24" s="28"/>
      <c r="FAR24" s="17"/>
      <c r="FAS24" s="27"/>
      <c r="FAT24" s="27"/>
      <c r="FAU24" s="27"/>
      <c r="FAV24" s="27"/>
      <c r="FAW24" s="27"/>
      <c r="FAX24" s="27"/>
      <c r="FAY24" s="28"/>
      <c r="FAZ24" s="17"/>
      <c r="FBA24" s="27"/>
      <c r="FBB24" s="27"/>
      <c r="FBC24" s="27"/>
      <c r="FBD24" s="27"/>
      <c r="FBE24" s="27"/>
      <c r="FBF24" s="27"/>
      <c r="FBG24" s="28"/>
      <c r="FBH24" s="17"/>
      <c r="FBI24" s="27"/>
      <c r="FBJ24" s="27"/>
      <c r="FBK24" s="27"/>
      <c r="FBL24" s="27"/>
      <c r="FBM24" s="27"/>
      <c r="FBN24" s="27"/>
      <c r="FBO24" s="28"/>
      <c r="FBP24" s="17"/>
      <c r="FBQ24" s="27"/>
      <c r="FBR24" s="27"/>
      <c r="FBS24" s="27"/>
      <c r="FBT24" s="27"/>
      <c r="FBU24" s="27"/>
      <c r="FBV24" s="27"/>
      <c r="FBW24" s="28"/>
      <c r="FBX24" s="17"/>
      <c r="FBY24" s="27"/>
      <c r="FBZ24" s="27"/>
      <c r="FCA24" s="27"/>
      <c r="FCB24" s="27"/>
      <c r="FCC24" s="27"/>
      <c r="FCD24" s="27"/>
      <c r="FCE24" s="28"/>
      <c r="FCF24" s="17"/>
      <c r="FCG24" s="27"/>
      <c r="FCH24" s="27"/>
      <c r="FCI24" s="27"/>
      <c r="FCJ24" s="27"/>
      <c r="FCK24" s="27"/>
      <c r="FCL24" s="27"/>
      <c r="FCM24" s="28"/>
      <c r="FCN24" s="17"/>
      <c r="FCO24" s="27"/>
      <c r="FCP24" s="27"/>
      <c r="FCQ24" s="27"/>
      <c r="FCR24" s="27"/>
      <c r="FCS24" s="27"/>
      <c r="FCT24" s="27"/>
      <c r="FCU24" s="28"/>
      <c r="FCV24" s="17"/>
      <c r="FCW24" s="27"/>
      <c r="FCX24" s="27"/>
      <c r="FCY24" s="27"/>
      <c r="FCZ24" s="27"/>
      <c r="FDA24" s="27"/>
      <c r="FDB24" s="27"/>
      <c r="FDC24" s="28"/>
      <c r="FDD24" s="17"/>
      <c r="FDE24" s="27"/>
      <c r="FDF24" s="27"/>
      <c r="FDG24" s="27"/>
      <c r="FDH24" s="27"/>
      <c r="FDI24" s="27"/>
      <c r="FDJ24" s="27"/>
      <c r="FDK24" s="28"/>
      <c r="FDL24" s="17"/>
      <c r="FDM24" s="27"/>
      <c r="FDN24" s="27"/>
      <c r="FDO24" s="27"/>
      <c r="FDP24" s="27"/>
      <c r="FDQ24" s="27"/>
      <c r="FDR24" s="27"/>
      <c r="FDS24" s="28"/>
      <c r="FDT24" s="17"/>
      <c r="FDU24" s="27"/>
      <c r="FDV24" s="27"/>
      <c r="FDW24" s="27"/>
      <c r="FDX24" s="27"/>
      <c r="FDY24" s="27"/>
      <c r="FDZ24" s="27"/>
      <c r="FEA24" s="28"/>
      <c r="FEB24" s="17"/>
      <c r="FEC24" s="27"/>
      <c r="FED24" s="27"/>
      <c r="FEE24" s="27"/>
      <c r="FEF24" s="27"/>
      <c r="FEG24" s="27"/>
      <c r="FEH24" s="27"/>
      <c r="FEI24" s="28"/>
      <c r="FEJ24" s="17"/>
      <c r="FEK24" s="27"/>
      <c r="FEL24" s="27"/>
      <c r="FEM24" s="27"/>
      <c r="FEN24" s="27"/>
      <c r="FEO24" s="27"/>
      <c r="FEP24" s="27"/>
      <c r="FEQ24" s="28"/>
      <c r="FER24" s="17"/>
      <c r="FES24" s="27"/>
      <c r="FET24" s="27"/>
      <c r="FEU24" s="27"/>
      <c r="FEV24" s="27"/>
      <c r="FEW24" s="27"/>
      <c r="FEX24" s="27"/>
      <c r="FEY24" s="28"/>
      <c r="FEZ24" s="17"/>
      <c r="FFA24" s="27"/>
      <c r="FFB24" s="27"/>
      <c r="FFC24" s="27"/>
      <c r="FFD24" s="27"/>
      <c r="FFE24" s="27"/>
      <c r="FFF24" s="27"/>
      <c r="FFG24" s="28"/>
      <c r="FFH24" s="17"/>
      <c r="FFI24" s="27"/>
      <c r="FFJ24" s="27"/>
      <c r="FFK24" s="27"/>
      <c r="FFL24" s="27"/>
      <c r="FFM24" s="27"/>
      <c r="FFN24" s="27"/>
      <c r="FFO24" s="28"/>
      <c r="FFP24" s="17"/>
      <c r="FFQ24" s="27"/>
      <c r="FFR24" s="27"/>
      <c r="FFS24" s="27"/>
      <c r="FFT24" s="27"/>
      <c r="FFU24" s="27"/>
      <c r="FFV24" s="27"/>
      <c r="FFW24" s="28"/>
      <c r="FFX24" s="17"/>
      <c r="FFY24" s="27"/>
      <c r="FFZ24" s="27"/>
      <c r="FGA24" s="27"/>
      <c r="FGB24" s="27"/>
      <c r="FGC24" s="27"/>
      <c r="FGD24" s="27"/>
      <c r="FGE24" s="28"/>
      <c r="FGF24" s="17"/>
      <c r="FGG24" s="27"/>
      <c r="FGH24" s="27"/>
      <c r="FGI24" s="27"/>
      <c r="FGJ24" s="27"/>
      <c r="FGK24" s="27"/>
      <c r="FGL24" s="27"/>
      <c r="FGM24" s="28"/>
      <c r="FGN24" s="17"/>
      <c r="FGO24" s="27"/>
      <c r="FGP24" s="27"/>
      <c r="FGQ24" s="27"/>
      <c r="FGR24" s="27"/>
      <c r="FGS24" s="27"/>
      <c r="FGT24" s="27"/>
      <c r="FGU24" s="28"/>
      <c r="FGV24" s="17"/>
      <c r="FGW24" s="27"/>
      <c r="FGX24" s="27"/>
      <c r="FGY24" s="27"/>
      <c r="FGZ24" s="27"/>
      <c r="FHA24" s="27"/>
      <c r="FHB24" s="27"/>
      <c r="FHC24" s="28"/>
      <c r="FHD24" s="17"/>
      <c r="FHE24" s="27"/>
      <c r="FHF24" s="27"/>
      <c r="FHG24" s="27"/>
      <c r="FHH24" s="27"/>
      <c r="FHI24" s="27"/>
      <c r="FHJ24" s="27"/>
      <c r="FHK24" s="28"/>
      <c r="FHL24" s="17"/>
      <c r="FHM24" s="27"/>
      <c r="FHN24" s="27"/>
      <c r="FHO24" s="27"/>
      <c r="FHP24" s="27"/>
      <c r="FHQ24" s="27"/>
      <c r="FHR24" s="27"/>
      <c r="FHS24" s="28"/>
      <c r="FHT24" s="17"/>
      <c r="FHU24" s="27"/>
      <c r="FHV24" s="27"/>
      <c r="FHW24" s="27"/>
      <c r="FHX24" s="27"/>
      <c r="FHY24" s="27"/>
      <c r="FHZ24" s="27"/>
      <c r="FIA24" s="28"/>
      <c r="FIB24" s="17"/>
      <c r="FIC24" s="27"/>
      <c r="FID24" s="27"/>
      <c r="FIE24" s="27"/>
      <c r="FIF24" s="27"/>
      <c r="FIG24" s="27"/>
      <c r="FIH24" s="27"/>
      <c r="FII24" s="28"/>
      <c r="FIJ24" s="17"/>
      <c r="FIK24" s="27"/>
      <c r="FIL24" s="27"/>
      <c r="FIM24" s="27"/>
      <c r="FIN24" s="27"/>
      <c r="FIO24" s="27"/>
      <c r="FIP24" s="27"/>
      <c r="FIQ24" s="28"/>
      <c r="FIR24" s="17"/>
      <c r="FIS24" s="27"/>
      <c r="FIT24" s="27"/>
      <c r="FIU24" s="27"/>
      <c r="FIV24" s="27"/>
      <c r="FIW24" s="27"/>
      <c r="FIX24" s="27"/>
      <c r="FIY24" s="28"/>
      <c r="FIZ24" s="17"/>
      <c r="FJA24" s="27"/>
      <c r="FJB24" s="27"/>
      <c r="FJC24" s="27"/>
      <c r="FJD24" s="27"/>
      <c r="FJE24" s="27"/>
      <c r="FJF24" s="27"/>
      <c r="FJG24" s="28"/>
      <c r="FJH24" s="17"/>
      <c r="FJI24" s="27"/>
      <c r="FJJ24" s="27"/>
      <c r="FJK24" s="27"/>
      <c r="FJL24" s="27"/>
      <c r="FJM24" s="27"/>
      <c r="FJN24" s="27"/>
      <c r="FJO24" s="28"/>
      <c r="FJP24" s="17"/>
      <c r="FJQ24" s="27"/>
      <c r="FJR24" s="27"/>
      <c r="FJS24" s="27"/>
      <c r="FJT24" s="27"/>
      <c r="FJU24" s="27"/>
      <c r="FJV24" s="27"/>
      <c r="FJW24" s="28"/>
      <c r="FJX24" s="17"/>
      <c r="FJY24" s="27"/>
      <c r="FJZ24" s="27"/>
      <c r="FKA24" s="27"/>
      <c r="FKB24" s="27"/>
      <c r="FKC24" s="27"/>
      <c r="FKD24" s="27"/>
      <c r="FKE24" s="28"/>
      <c r="FKF24" s="17"/>
      <c r="FKG24" s="27"/>
      <c r="FKH24" s="27"/>
      <c r="FKI24" s="27"/>
      <c r="FKJ24" s="27"/>
      <c r="FKK24" s="27"/>
      <c r="FKL24" s="27"/>
      <c r="FKM24" s="28"/>
      <c r="FKN24" s="17"/>
      <c r="FKO24" s="27"/>
      <c r="FKP24" s="27"/>
      <c r="FKQ24" s="27"/>
      <c r="FKR24" s="27"/>
      <c r="FKS24" s="27"/>
      <c r="FKT24" s="27"/>
      <c r="FKU24" s="28"/>
      <c r="FKV24" s="17"/>
      <c r="FKW24" s="27"/>
      <c r="FKX24" s="27"/>
      <c r="FKY24" s="27"/>
      <c r="FKZ24" s="27"/>
      <c r="FLA24" s="27"/>
      <c r="FLB24" s="27"/>
      <c r="FLC24" s="28"/>
      <c r="FLD24" s="17"/>
      <c r="FLE24" s="27"/>
      <c r="FLF24" s="27"/>
      <c r="FLG24" s="27"/>
      <c r="FLH24" s="27"/>
      <c r="FLI24" s="27"/>
      <c r="FLJ24" s="27"/>
      <c r="FLK24" s="28"/>
      <c r="FLL24" s="17"/>
      <c r="FLM24" s="27"/>
      <c r="FLN24" s="27"/>
      <c r="FLO24" s="27"/>
      <c r="FLP24" s="27"/>
      <c r="FLQ24" s="27"/>
      <c r="FLR24" s="27"/>
      <c r="FLS24" s="28"/>
      <c r="FLT24" s="17"/>
      <c r="FLU24" s="27"/>
      <c r="FLV24" s="27"/>
      <c r="FLW24" s="27"/>
      <c r="FLX24" s="27"/>
      <c r="FLY24" s="27"/>
      <c r="FLZ24" s="27"/>
      <c r="FMA24" s="28"/>
      <c r="FMB24" s="17"/>
      <c r="FMC24" s="27"/>
      <c r="FMD24" s="27"/>
      <c r="FME24" s="27"/>
      <c r="FMF24" s="27"/>
      <c r="FMG24" s="27"/>
      <c r="FMH24" s="27"/>
      <c r="FMI24" s="28"/>
      <c r="FMJ24" s="17"/>
      <c r="FMK24" s="27"/>
      <c r="FML24" s="27"/>
      <c r="FMM24" s="27"/>
      <c r="FMN24" s="27"/>
      <c r="FMO24" s="27"/>
      <c r="FMP24" s="27"/>
      <c r="FMQ24" s="28"/>
      <c r="FMR24" s="17"/>
      <c r="FMS24" s="27"/>
      <c r="FMT24" s="27"/>
      <c r="FMU24" s="27"/>
      <c r="FMV24" s="27"/>
      <c r="FMW24" s="27"/>
      <c r="FMX24" s="27"/>
      <c r="FMY24" s="28"/>
      <c r="FMZ24" s="17"/>
      <c r="FNA24" s="27"/>
      <c r="FNB24" s="27"/>
      <c r="FNC24" s="27"/>
      <c r="FND24" s="27"/>
      <c r="FNE24" s="27"/>
      <c r="FNF24" s="27"/>
      <c r="FNG24" s="28"/>
      <c r="FNH24" s="17"/>
      <c r="FNI24" s="27"/>
      <c r="FNJ24" s="27"/>
      <c r="FNK24" s="27"/>
      <c r="FNL24" s="27"/>
      <c r="FNM24" s="27"/>
      <c r="FNN24" s="27"/>
      <c r="FNO24" s="28"/>
      <c r="FNP24" s="17"/>
      <c r="FNQ24" s="27"/>
      <c r="FNR24" s="27"/>
      <c r="FNS24" s="27"/>
      <c r="FNT24" s="27"/>
      <c r="FNU24" s="27"/>
      <c r="FNV24" s="27"/>
      <c r="FNW24" s="28"/>
      <c r="FNX24" s="17"/>
      <c r="FNY24" s="27"/>
      <c r="FNZ24" s="27"/>
      <c r="FOA24" s="27"/>
      <c r="FOB24" s="27"/>
      <c r="FOC24" s="27"/>
      <c r="FOD24" s="27"/>
      <c r="FOE24" s="28"/>
      <c r="FOF24" s="17"/>
      <c r="FOG24" s="27"/>
      <c r="FOH24" s="27"/>
      <c r="FOI24" s="27"/>
      <c r="FOJ24" s="27"/>
      <c r="FOK24" s="27"/>
      <c r="FOL24" s="27"/>
      <c r="FOM24" s="28"/>
      <c r="FON24" s="17"/>
      <c r="FOO24" s="27"/>
      <c r="FOP24" s="27"/>
      <c r="FOQ24" s="27"/>
      <c r="FOR24" s="27"/>
      <c r="FOS24" s="27"/>
      <c r="FOT24" s="27"/>
      <c r="FOU24" s="28"/>
      <c r="FOV24" s="17"/>
      <c r="FOW24" s="27"/>
      <c r="FOX24" s="27"/>
      <c r="FOY24" s="27"/>
      <c r="FOZ24" s="27"/>
      <c r="FPA24" s="27"/>
      <c r="FPB24" s="27"/>
      <c r="FPC24" s="28"/>
      <c r="FPD24" s="17"/>
      <c r="FPE24" s="27"/>
      <c r="FPF24" s="27"/>
      <c r="FPG24" s="27"/>
      <c r="FPH24" s="27"/>
      <c r="FPI24" s="27"/>
      <c r="FPJ24" s="27"/>
      <c r="FPK24" s="28"/>
      <c r="FPL24" s="17"/>
      <c r="FPM24" s="27"/>
      <c r="FPN24" s="27"/>
      <c r="FPO24" s="27"/>
      <c r="FPP24" s="27"/>
      <c r="FPQ24" s="27"/>
      <c r="FPR24" s="27"/>
      <c r="FPS24" s="28"/>
      <c r="FPT24" s="17"/>
      <c r="FPU24" s="27"/>
      <c r="FPV24" s="27"/>
      <c r="FPW24" s="27"/>
      <c r="FPX24" s="27"/>
      <c r="FPY24" s="27"/>
      <c r="FPZ24" s="27"/>
      <c r="FQA24" s="28"/>
      <c r="FQB24" s="17"/>
      <c r="FQC24" s="27"/>
      <c r="FQD24" s="27"/>
      <c r="FQE24" s="27"/>
      <c r="FQF24" s="27"/>
      <c r="FQG24" s="27"/>
      <c r="FQH24" s="27"/>
      <c r="FQI24" s="28"/>
      <c r="FQJ24" s="17"/>
      <c r="FQK24" s="27"/>
      <c r="FQL24" s="27"/>
      <c r="FQM24" s="27"/>
      <c r="FQN24" s="27"/>
      <c r="FQO24" s="27"/>
      <c r="FQP24" s="27"/>
      <c r="FQQ24" s="28"/>
      <c r="FQR24" s="17"/>
      <c r="FQS24" s="27"/>
      <c r="FQT24" s="27"/>
      <c r="FQU24" s="27"/>
      <c r="FQV24" s="27"/>
      <c r="FQW24" s="27"/>
      <c r="FQX24" s="27"/>
      <c r="FQY24" s="28"/>
      <c r="FQZ24" s="17"/>
      <c r="FRA24" s="27"/>
      <c r="FRB24" s="27"/>
      <c r="FRC24" s="27"/>
      <c r="FRD24" s="27"/>
      <c r="FRE24" s="27"/>
      <c r="FRF24" s="27"/>
      <c r="FRG24" s="28"/>
      <c r="FRH24" s="17"/>
      <c r="FRI24" s="27"/>
      <c r="FRJ24" s="27"/>
      <c r="FRK24" s="27"/>
      <c r="FRL24" s="27"/>
      <c r="FRM24" s="27"/>
      <c r="FRN24" s="27"/>
      <c r="FRO24" s="28"/>
      <c r="FRP24" s="17"/>
      <c r="FRQ24" s="27"/>
      <c r="FRR24" s="27"/>
      <c r="FRS24" s="27"/>
      <c r="FRT24" s="27"/>
      <c r="FRU24" s="27"/>
      <c r="FRV24" s="27"/>
      <c r="FRW24" s="28"/>
      <c r="FRX24" s="17"/>
      <c r="FRY24" s="27"/>
      <c r="FRZ24" s="27"/>
      <c r="FSA24" s="27"/>
      <c r="FSB24" s="27"/>
      <c r="FSC24" s="27"/>
      <c r="FSD24" s="27"/>
      <c r="FSE24" s="28"/>
      <c r="FSF24" s="17"/>
      <c r="FSG24" s="27"/>
      <c r="FSH24" s="27"/>
      <c r="FSI24" s="27"/>
      <c r="FSJ24" s="27"/>
      <c r="FSK24" s="27"/>
      <c r="FSL24" s="27"/>
      <c r="FSM24" s="28"/>
      <c r="FSN24" s="17"/>
      <c r="FSO24" s="27"/>
      <c r="FSP24" s="27"/>
      <c r="FSQ24" s="27"/>
      <c r="FSR24" s="27"/>
      <c r="FSS24" s="27"/>
      <c r="FST24" s="27"/>
      <c r="FSU24" s="28"/>
      <c r="FSV24" s="17"/>
      <c r="FSW24" s="27"/>
      <c r="FSX24" s="27"/>
      <c r="FSY24" s="27"/>
      <c r="FSZ24" s="27"/>
      <c r="FTA24" s="27"/>
      <c r="FTB24" s="27"/>
      <c r="FTC24" s="28"/>
      <c r="FTD24" s="17"/>
      <c r="FTE24" s="27"/>
      <c r="FTF24" s="27"/>
      <c r="FTG24" s="27"/>
      <c r="FTH24" s="27"/>
      <c r="FTI24" s="27"/>
      <c r="FTJ24" s="27"/>
      <c r="FTK24" s="28"/>
      <c r="FTL24" s="17"/>
      <c r="FTM24" s="27"/>
      <c r="FTN24" s="27"/>
      <c r="FTO24" s="27"/>
      <c r="FTP24" s="27"/>
      <c r="FTQ24" s="27"/>
      <c r="FTR24" s="27"/>
      <c r="FTS24" s="28"/>
      <c r="FTT24" s="17"/>
      <c r="FTU24" s="27"/>
      <c r="FTV24" s="27"/>
      <c r="FTW24" s="27"/>
      <c r="FTX24" s="27"/>
      <c r="FTY24" s="27"/>
      <c r="FTZ24" s="27"/>
      <c r="FUA24" s="28"/>
      <c r="FUB24" s="17"/>
      <c r="FUC24" s="27"/>
      <c r="FUD24" s="27"/>
      <c r="FUE24" s="27"/>
      <c r="FUF24" s="27"/>
      <c r="FUG24" s="27"/>
      <c r="FUH24" s="27"/>
      <c r="FUI24" s="28"/>
      <c r="FUJ24" s="17"/>
      <c r="FUK24" s="27"/>
      <c r="FUL24" s="27"/>
      <c r="FUM24" s="27"/>
      <c r="FUN24" s="27"/>
      <c r="FUO24" s="27"/>
      <c r="FUP24" s="27"/>
      <c r="FUQ24" s="28"/>
      <c r="FUR24" s="17"/>
      <c r="FUS24" s="27"/>
      <c r="FUT24" s="27"/>
      <c r="FUU24" s="27"/>
      <c r="FUV24" s="27"/>
      <c r="FUW24" s="27"/>
      <c r="FUX24" s="27"/>
      <c r="FUY24" s="28"/>
      <c r="FUZ24" s="17"/>
      <c r="FVA24" s="27"/>
      <c r="FVB24" s="27"/>
      <c r="FVC24" s="27"/>
      <c r="FVD24" s="27"/>
      <c r="FVE24" s="27"/>
      <c r="FVF24" s="27"/>
      <c r="FVG24" s="28"/>
      <c r="FVH24" s="17"/>
      <c r="FVI24" s="27"/>
      <c r="FVJ24" s="27"/>
      <c r="FVK24" s="27"/>
      <c r="FVL24" s="27"/>
      <c r="FVM24" s="27"/>
      <c r="FVN24" s="27"/>
      <c r="FVO24" s="28"/>
      <c r="FVP24" s="17"/>
      <c r="FVQ24" s="27"/>
      <c r="FVR24" s="27"/>
      <c r="FVS24" s="27"/>
      <c r="FVT24" s="27"/>
      <c r="FVU24" s="27"/>
      <c r="FVV24" s="27"/>
      <c r="FVW24" s="28"/>
      <c r="FVX24" s="17"/>
      <c r="FVY24" s="27"/>
      <c r="FVZ24" s="27"/>
      <c r="FWA24" s="27"/>
      <c r="FWB24" s="27"/>
      <c r="FWC24" s="27"/>
      <c r="FWD24" s="27"/>
      <c r="FWE24" s="28"/>
      <c r="FWF24" s="17"/>
      <c r="FWG24" s="27"/>
      <c r="FWH24" s="27"/>
      <c r="FWI24" s="27"/>
      <c r="FWJ24" s="27"/>
      <c r="FWK24" s="27"/>
      <c r="FWL24" s="27"/>
      <c r="FWM24" s="28"/>
      <c r="FWN24" s="17"/>
      <c r="FWO24" s="27"/>
      <c r="FWP24" s="27"/>
      <c r="FWQ24" s="27"/>
      <c r="FWR24" s="27"/>
      <c r="FWS24" s="27"/>
      <c r="FWT24" s="27"/>
      <c r="FWU24" s="28"/>
      <c r="FWV24" s="17"/>
      <c r="FWW24" s="27"/>
      <c r="FWX24" s="27"/>
      <c r="FWY24" s="27"/>
      <c r="FWZ24" s="27"/>
      <c r="FXA24" s="27"/>
      <c r="FXB24" s="27"/>
      <c r="FXC24" s="28"/>
      <c r="FXD24" s="17"/>
      <c r="FXE24" s="27"/>
      <c r="FXF24" s="27"/>
      <c r="FXG24" s="27"/>
      <c r="FXH24" s="27"/>
      <c r="FXI24" s="27"/>
      <c r="FXJ24" s="27"/>
      <c r="FXK24" s="28"/>
      <c r="FXL24" s="17"/>
      <c r="FXM24" s="27"/>
      <c r="FXN24" s="27"/>
      <c r="FXO24" s="27"/>
      <c r="FXP24" s="27"/>
      <c r="FXQ24" s="27"/>
      <c r="FXR24" s="27"/>
      <c r="FXS24" s="28"/>
      <c r="FXT24" s="17"/>
      <c r="FXU24" s="27"/>
      <c r="FXV24" s="27"/>
      <c r="FXW24" s="27"/>
      <c r="FXX24" s="27"/>
      <c r="FXY24" s="27"/>
      <c r="FXZ24" s="27"/>
      <c r="FYA24" s="28"/>
      <c r="FYB24" s="17"/>
      <c r="FYC24" s="27"/>
      <c r="FYD24" s="27"/>
      <c r="FYE24" s="27"/>
      <c r="FYF24" s="27"/>
      <c r="FYG24" s="27"/>
      <c r="FYH24" s="27"/>
      <c r="FYI24" s="28"/>
      <c r="FYJ24" s="17"/>
      <c r="FYK24" s="27"/>
      <c r="FYL24" s="27"/>
      <c r="FYM24" s="27"/>
      <c r="FYN24" s="27"/>
      <c r="FYO24" s="27"/>
      <c r="FYP24" s="27"/>
      <c r="FYQ24" s="28"/>
      <c r="FYR24" s="17"/>
      <c r="FYS24" s="27"/>
      <c r="FYT24" s="27"/>
      <c r="FYU24" s="27"/>
      <c r="FYV24" s="27"/>
      <c r="FYW24" s="27"/>
      <c r="FYX24" s="27"/>
      <c r="FYY24" s="28"/>
      <c r="FYZ24" s="17"/>
      <c r="FZA24" s="27"/>
      <c r="FZB24" s="27"/>
      <c r="FZC24" s="27"/>
      <c r="FZD24" s="27"/>
      <c r="FZE24" s="27"/>
      <c r="FZF24" s="27"/>
      <c r="FZG24" s="28"/>
      <c r="FZH24" s="17"/>
      <c r="FZI24" s="27"/>
      <c r="FZJ24" s="27"/>
      <c r="FZK24" s="27"/>
      <c r="FZL24" s="27"/>
      <c r="FZM24" s="27"/>
      <c r="FZN24" s="27"/>
      <c r="FZO24" s="28"/>
      <c r="FZP24" s="17"/>
      <c r="FZQ24" s="27"/>
      <c r="FZR24" s="27"/>
      <c r="FZS24" s="27"/>
      <c r="FZT24" s="27"/>
      <c r="FZU24" s="27"/>
      <c r="FZV24" s="27"/>
      <c r="FZW24" s="28"/>
      <c r="FZX24" s="17"/>
      <c r="FZY24" s="27"/>
      <c r="FZZ24" s="27"/>
      <c r="GAA24" s="27"/>
      <c r="GAB24" s="27"/>
      <c r="GAC24" s="27"/>
      <c r="GAD24" s="27"/>
      <c r="GAE24" s="28"/>
      <c r="GAF24" s="17"/>
      <c r="GAG24" s="27"/>
      <c r="GAH24" s="27"/>
      <c r="GAI24" s="27"/>
      <c r="GAJ24" s="27"/>
      <c r="GAK24" s="27"/>
      <c r="GAL24" s="27"/>
      <c r="GAM24" s="28"/>
      <c r="GAN24" s="17"/>
      <c r="GAO24" s="27"/>
      <c r="GAP24" s="27"/>
      <c r="GAQ24" s="27"/>
      <c r="GAR24" s="27"/>
      <c r="GAS24" s="27"/>
      <c r="GAT24" s="27"/>
      <c r="GAU24" s="28"/>
      <c r="GAV24" s="17"/>
      <c r="GAW24" s="27"/>
      <c r="GAX24" s="27"/>
      <c r="GAY24" s="27"/>
      <c r="GAZ24" s="27"/>
      <c r="GBA24" s="27"/>
      <c r="GBB24" s="27"/>
      <c r="GBC24" s="28"/>
      <c r="GBD24" s="17"/>
      <c r="GBE24" s="27"/>
      <c r="GBF24" s="27"/>
      <c r="GBG24" s="27"/>
      <c r="GBH24" s="27"/>
      <c r="GBI24" s="27"/>
      <c r="GBJ24" s="27"/>
      <c r="GBK24" s="28"/>
      <c r="GBL24" s="17"/>
      <c r="GBM24" s="27"/>
      <c r="GBN24" s="27"/>
      <c r="GBO24" s="27"/>
      <c r="GBP24" s="27"/>
      <c r="GBQ24" s="27"/>
      <c r="GBR24" s="27"/>
      <c r="GBS24" s="28"/>
      <c r="GBT24" s="17"/>
      <c r="GBU24" s="27"/>
      <c r="GBV24" s="27"/>
      <c r="GBW24" s="27"/>
      <c r="GBX24" s="27"/>
      <c r="GBY24" s="27"/>
      <c r="GBZ24" s="27"/>
      <c r="GCA24" s="28"/>
      <c r="GCB24" s="17"/>
      <c r="GCC24" s="27"/>
      <c r="GCD24" s="27"/>
      <c r="GCE24" s="27"/>
      <c r="GCF24" s="27"/>
      <c r="GCG24" s="27"/>
      <c r="GCH24" s="27"/>
      <c r="GCI24" s="28"/>
      <c r="GCJ24" s="17"/>
      <c r="GCK24" s="27"/>
      <c r="GCL24" s="27"/>
      <c r="GCM24" s="27"/>
      <c r="GCN24" s="27"/>
      <c r="GCO24" s="27"/>
      <c r="GCP24" s="27"/>
      <c r="GCQ24" s="28"/>
      <c r="GCR24" s="17"/>
      <c r="GCS24" s="27"/>
      <c r="GCT24" s="27"/>
      <c r="GCU24" s="27"/>
      <c r="GCV24" s="27"/>
      <c r="GCW24" s="27"/>
      <c r="GCX24" s="27"/>
      <c r="GCY24" s="28"/>
      <c r="GCZ24" s="17"/>
      <c r="GDA24" s="27"/>
      <c r="GDB24" s="27"/>
      <c r="GDC24" s="27"/>
      <c r="GDD24" s="27"/>
      <c r="GDE24" s="27"/>
      <c r="GDF24" s="27"/>
      <c r="GDG24" s="28"/>
      <c r="GDH24" s="17"/>
      <c r="GDI24" s="27"/>
      <c r="GDJ24" s="27"/>
      <c r="GDK24" s="27"/>
      <c r="GDL24" s="27"/>
      <c r="GDM24" s="27"/>
      <c r="GDN24" s="27"/>
      <c r="GDO24" s="28"/>
      <c r="GDP24" s="17"/>
      <c r="GDQ24" s="27"/>
      <c r="GDR24" s="27"/>
      <c r="GDS24" s="27"/>
      <c r="GDT24" s="27"/>
      <c r="GDU24" s="27"/>
      <c r="GDV24" s="27"/>
      <c r="GDW24" s="28"/>
      <c r="GDX24" s="17"/>
      <c r="GDY24" s="27"/>
      <c r="GDZ24" s="27"/>
      <c r="GEA24" s="27"/>
      <c r="GEB24" s="27"/>
      <c r="GEC24" s="27"/>
      <c r="GED24" s="27"/>
      <c r="GEE24" s="28"/>
      <c r="GEF24" s="17"/>
      <c r="GEG24" s="27"/>
      <c r="GEH24" s="27"/>
      <c r="GEI24" s="27"/>
      <c r="GEJ24" s="27"/>
      <c r="GEK24" s="27"/>
      <c r="GEL24" s="27"/>
      <c r="GEM24" s="28"/>
      <c r="GEN24" s="17"/>
      <c r="GEO24" s="27"/>
      <c r="GEP24" s="27"/>
      <c r="GEQ24" s="27"/>
      <c r="GER24" s="27"/>
      <c r="GES24" s="27"/>
      <c r="GET24" s="27"/>
      <c r="GEU24" s="28"/>
      <c r="GEV24" s="17"/>
      <c r="GEW24" s="27"/>
      <c r="GEX24" s="27"/>
      <c r="GEY24" s="27"/>
      <c r="GEZ24" s="27"/>
      <c r="GFA24" s="27"/>
      <c r="GFB24" s="27"/>
      <c r="GFC24" s="28"/>
      <c r="GFD24" s="17"/>
      <c r="GFE24" s="27"/>
      <c r="GFF24" s="27"/>
      <c r="GFG24" s="27"/>
      <c r="GFH24" s="27"/>
      <c r="GFI24" s="27"/>
      <c r="GFJ24" s="27"/>
      <c r="GFK24" s="28"/>
      <c r="GFL24" s="17"/>
      <c r="GFM24" s="27"/>
      <c r="GFN24" s="27"/>
      <c r="GFO24" s="27"/>
      <c r="GFP24" s="27"/>
      <c r="GFQ24" s="27"/>
      <c r="GFR24" s="27"/>
      <c r="GFS24" s="28"/>
      <c r="GFT24" s="17"/>
      <c r="GFU24" s="27"/>
      <c r="GFV24" s="27"/>
      <c r="GFW24" s="27"/>
      <c r="GFX24" s="27"/>
      <c r="GFY24" s="27"/>
      <c r="GFZ24" s="27"/>
      <c r="GGA24" s="28"/>
      <c r="GGB24" s="17"/>
      <c r="GGC24" s="27"/>
      <c r="GGD24" s="27"/>
      <c r="GGE24" s="27"/>
      <c r="GGF24" s="27"/>
      <c r="GGG24" s="27"/>
      <c r="GGH24" s="27"/>
      <c r="GGI24" s="28"/>
      <c r="GGJ24" s="17"/>
      <c r="GGK24" s="27"/>
      <c r="GGL24" s="27"/>
      <c r="GGM24" s="27"/>
      <c r="GGN24" s="27"/>
      <c r="GGO24" s="27"/>
      <c r="GGP24" s="27"/>
      <c r="GGQ24" s="28"/>
      <c r="GGR24" s="17"/>
      <c r="GGS24" s="27"/>
      <c r="GGT24" s="27"/>
      <c r="GGU24" s="27"/>
      <c r="GGV24" s="27"/>
      <c r="GGW24" s="27"/>
      <c r="GGX24" s="27"/>
      <c r="GGY24" s="28"/>
      <c r="GGZ24" s="17"/>
      <c r="GHA24" s="27"/>
      <c r="GHB24" s="27"/>
      <c r="GHC24" s="27"/>
      <c r="GHD24" s="27"/>
      <c r="GHE24" s="27"/>
      <c r="GHF24" s="27"/>
      <c r="GHG24" s="28"/>
      <c r="GHH24" s="17"/>
      <c r="GHI24" s="27"/>
      <c r="GHJ24" s="27"/>
      <c r="GHK24" s="27"/>
      <c r="GHL24" s="27"/>
      <c r="GHM24" s="27"/>
      <c r="GHN24" s="27"/>
      <c r="GHO24" s="28"/>
      <c r="GHP24" s="17"/>
      <c r="GHQ24" s="27"/>
      <c r="GHR24" s="27"/>
      <c r="GHS24" s="27"/>
      <c r="GHT24" s="27"/>
      <c r="GHU24" s="27"/>
      <c r="GHV24" s="27"/>
      <c r="GHW24" s="28"/>
      <c r="GHX24" s="17"/>
      <c r="GHY24" s="27"/>
      <c r="GHZ24" s="27"/>
      <c r="GIA24" s="27"/>
      <c r="GIB24" s="27"/>
      <c r="GIC24" s="27"/>
      <c r="GID24" s="27"/>
      <c r="GIE24" s="28"/>
      <c r="GIF24" s="17"/>
      <c r="GIG24" s="27"/>
      <c r="GIH24" s="27"/>
      <c r="GII24" s="27"/>
      <c r="GIJ24" s="27"/>
      <c r="GIK24" s="27"/>
      <c r="GIL24" s="27"/>
      <c r="GIM24" s="28"/>
      <c r="GIN24" s="17"/>
      <c r="GIO24" s="27"/>
      <c r="GIP24" s="27"/>
      <c r="GIQ24" s="27"/>
      <c r="GIR24" s="27"/>
      <c r="GIS24" s="27"/>
      <c r="GIT24" s="27"/>
      <c r="GIU24" s="28"/>
      <c r="GIV24" s="17"/>
      <c r="GIW24" s="27"/>
      <c r="GIX24" s="27"/>
      <c r="GIY24" s="27"/>
      <c r="GIZ24" s="27"/>
      <c r="GJA24" s="27"/>
      <c r="GJB24" s="27"/>
      <c r="GJC24" s="28"/>
      <c r="GJD24" s="17"/>
      <c r="GJE24" s="27"/>
      <c r="GJF24" s="27"/>
      <c r="GJG24" s="27"/>
      <c r="GJH24" s="27"/>
      <c r="GJI24" s="27"/>
      <c r="GJJ24" s="27"/>
      <c r="GJK24" s="28"/>
      <c r="GJL24" s="17"/>
      <c r="GJM24" s="27"/>
      <c r="GJN24" s="27"/>
      <c r="GJO24" s="27"/>
      <c r="GJP24" s="27"/>
      <c r="GJQ24" s="27"/>
      <c r="GJR24" s="27"/>
      <c r="GJS24" s="28"/>
      <c r="GJT24" s="17"/>
      <c r="GJU24" s="27"/>
      <c r="GJV24" s="27"/>
      <c r="GJW24" s="27"/>
      <c r="GJX24" s="27"/>
      <c r="GJY24" s="27"/>
      <c r="GJZ24" s="27"/>
      <c r="GKA24" s="28"/>
      <c r="GKB24" s="17"/>
      <c r="GKC24" s="27"/>
      <c r="GKD24" s="27"/>
      <c r="GKE24" s="27"/>
      <c r="GKF24" s="27"/>
      <c r="GKG24" s="27"/>
      <c r="GKH24" s="27"/>
      <c r="GKI24" s="28"/>
      <c r="GKJ24" s="17"/>
      <c r="GKK24" s="27"/>
      <c r="GKL24" s="27"/>
      <c r="GKM24" s="27"/>
      <c r="GKN24" s="27"/>
      <c r="GKO24" s="27"/>
      <c r="GKP24" s="27"/>
      <c r="GKQ24" s="28"/>
      <c r="GKR24" s="17"/>
      <c r="GKS24" s="27"/>
      <c r="GKT24" s="27"/>
      <c r="GKU24" s="27"/>
      <c r="GKV24" s="27"/>
      <c r="GKW24" s="27"/>
      <c r="GKX24" s="27"/>
      <c r="GKY24" s="28"/>
      <c r="GKZ24" s="17"/>
      <c r="GLA24" s="27"/>
      <c r="GLB24" s="27"/>
      <c r="GLC24" s="27"/>
      <c r="GLD24" s="27"/>
      <c r="GLE24" s="27"/>
      <c r="GLF24" s="27"/>
      <c r="GLG24" s="28"/>
      <c r="GLH24" s="17"/>
      <c r="GLI24" s="27"/>
      <c r="GLJ24" s="27"/>
      <c r="GLK24" s="27"/>
      <c r="GLL24" s="27"/>
      <c r="GLM24" s="27"/>
      <c r="GLN24" s="27"/>
      <c r="GLO24" s="28"/>
      <c r="GLP24" s="17"/>
      <c r="GLQ24" s="27"/>
      <c r="GLR24" s="27"/>
      <c r="GLS24" s="27"/>
      <c r="GLT24" s="27"/>
      <c r="GLU24" s="27"/>
      <c r="GLV24" s="27"/>
      <c r="GLW24" s="28"/>
      <c r="GLX24" s="17"/>
      <c r="GLY24" s="27"/>
      <c r="GLZ24" s="27"/>
      <c r="GMA24" s="27"/>
      <c r="GMB24" s="27"/>
      <c r="GMC24" s="27"/>
      <c r="GMD24" s="27"/>
      <c r="GME24" s="28"/>
      <c r="GMF24" s="17"/>
      <c r="GMG24" s="27"/>
      <c r="GMH24" s="27"/>
      <c r="GMI24" s="27"/>
      <c r="GMJ24" s="27"/>
      <c r="GMK24" s="27"/>
      <c r="GML24" s="27"/>
      <c r="GMM24" s="28"/>
      <c r="GMN24" s="17"/>
      <c r="GMO24" s="27"/>
      <c r="GMP24" s="27"/>
      <c r="GMQ24" s="27"/>
      <c r="GMR24" s="27"/>
      <c r="GMS24" s="27"/>
      <c r="GMT24" s="27"/>
      <c r="GMU24" s="28"/>
      <c r="GMV24" s="17"/>
      <c r="GMW24" s="27"/>
      <c r="GMX24" s="27"/>
      <c r="GMY24" s="27"/>
      <c r="GMZ24" s="27"/>
      <c r="GNA24" s="27"/>
      <c r="GNB24" s="27"/>
      <c r="GNC24" s="28"/>
      <c r="GND24" s="17"/>
      <c r="GNE24" s="27"/>
      <c r="GNF24" s="27"/>
      <c r="GNG24" s="27"/>
      <c r="GNH24" s="27"/>
      <c r="GNI24" s="27"/>
      <c r="GNJ24" s="27"/>
      <c r="GNK24" s="28"/>
      <c r="GNL24" s="17"/>
      <c r="GNM24" s="27"/>
      <c r="GNN24" s="27"/>
      <c r="GNO24" s="27"/>
      <c r="GNP24" s="27"/>
      <c r="GNQ24" s="27"/>
      <c r="GNR24" s="27"/>
      <c r="GNS24" s="28"/>
      <c r="GNT24" s="17"/>
      <c r="GNU24" s="27"/>
      <c r="GNV24" s="27"/>
      <c r="GNW24" s="27"/>
      <c r="GNX24" s="27"/>
      <c r="GNY24" s="27"/>
      <c r="GNZ24" s="27"/>
      <c r="GOA24" s="28"/>
      <c r="GOB24" s="17"/>
      <c r="GOC24" s="27"/>
      <c r="GOD24" s="27"/>
      <c r="GOE24" s="27"/>
      <c r="GOF24" s="27"/>
      <c r="GOG24" s="27"/>
      <c r="GOH24" s="27"/>
      <c r="GOI24" s="28"/>
      <c r="GOJ24" s="17"/>
      <c r="GOK24" s="27"/>
      <c r="GOL24" s="27"/>
      <c r="GOM24" s="27"/>
      <c r="GON24" s="27"/>
      <c r="GOO24" s="27"/>
      <c r="GOP24" s="27"/>
      <c r="GOQ24" s="28"/>
      <c r="GOR24" s="17"/>
      <c r="GOS24" s="27"/>
      <c r="GOT24" s="27"/>
      <c r="GOU24" s="27"/>
      <c r="GOV24" s="27"/>
      <c r="GOW24" s="27"/>
      <c r="GOX24" s="27"/>
      <c r="GOY24" s="28"/>
      <c r="GOZ24" s="17"/>
      <c r="GPA24" s="27"/>
      <c r="GPB24" s="27"/>
      <c r="GPC24" s="27"/>
      <c r="GPD24" s="27"/>
      <c r="GPE24" s="27"/>
      <c r="GPF24" s="27"/>
      <c r="GPG24" s="28"/>
      <c r="GPH24" s="17"/>
      <c r="GPI24" s="27"/>
      <c r="GPJ24" s="27"/>
      <c r="GPK24" s="27"/>
      <c r="GPL24" s="27"/>
      <c r="GPM24" s="27"/>
      <c r="GPN24" s="27"/>
      <c r="GPO24" s="28"/>
      <c r="GPP24" s="17"/>
      <c r="GPQ24" s="27"/>
      <c r="GPR24" s="27"/>
      <c r="GPS24" s="27"/>
      <c r="GPT24" s="27"/>
      <c r="GPU24" s="27"/>
      <c r="GPV24" s="27"/>
      <c r="GPW24" s="28"/>
      <c r="GPX24" s="17"/>
      <c r="GPY24" s="27"/>
      <c r="GPZ24" s="27"/>
      <c r="GQA24" s="27"/>
      <c r="GQB24" s="27"/>
      <c r="GQC24" s="27"/>
      <c r="GQD24" s="27"/>
      <c r="GQE24" s="28"/>
      <c r="GQF24" s="17"/>
      <c r="GQG24" s="27"/>
      <c r="GQH24" s="27"/>
      <c r="GQI24" s="27"/>
      <c r="GQJ24" s="27"/>
      <c r="GQK24" s="27"/>
      <c r="GQL24" s="27"/>
      <c r="GQM24" s="28"/>
      <c r="GQN24" s="17"/>
      <c r="GQO24" s="27"/>
      <c r="GQP24" s="27"/>
      <c r="GQQ24" s="27"/>
      <c r="GQR24" s="27"/>
      <c r="GQS24" s="27"/>
      <c r="GQT24" s="27"/>
      <c r="GQU24" s="28"/>
      <c r="GQV24" s="17"/>
      <c r="GQW24" s="27"/>
      <c r="GQX24" s="27"/>
      <c r="GQY24" s="27"/>
      <c r="GQZ24" s="27"/>
      <c r="GRA24" s="27"/>
      <c r="GRB24" s="27"/>
      <c r="GRC24" s="28"/>
      <c r="GRD24" s="17"/>
      <c r="GRE24" s="27"/>
      <c r="GRF24" s="27"/>
      <c r="GRG24" s="27"/>
      <c r="GRH24" s="27"/>
      <c r="GRI24" s="27"/>
      <c r="GRJ24" s="27"/>
      <c r="GRK24" s="28"/>
      <c r="GRL24" s="17"/>
      <c r="GRM24" s="27"/>
      <c r="GRN24" s="27"/>
      <c r="GRO24" s="27"/>
      <c r="GRP24" s="27"/>
      <c r="GRQ24" s="27"/>
      <c r="GRR24" s="27"/>
      <c r="GRS24" s="28"/>
      <c r="GRT24" s="17"/>
      <c r="GRU24" s="27"/>
      <c r="GRV24" s="27"/>
      <c r="GRW24" s="27"/>
      <c r="GRX24" s="27"/>
      <c r="GRY24" s="27"/>
      <c r="GRZ24" s="27"/>
      <c r="GSA24" s="28"/>
      <c r="GSB24" s="17"/>
      <c r="GSC24" s="27"/>
      <c r="GSD24" s="27"/>
      <c r="GSE24" s="27"/>
      <c r="GSF24" s="27"/>
      <c r="GSG24" s="27"/>
      <c r="GSH24" s="27"/>
      <c r="GSI24" s="28"/>
      <c r="GSJ24" s="17"/>
      <c r="GSK24" s="27"/>
      <c r="GSL24" s="27"/>
      <c r="GSM24" s="27"/>
      <c r="GSN24" s="27"/>
      <c r="GSO24" s="27"/>
      <c r="GSP24" s="27"/>
      <c r="GSQ24" s="28"/>
      <c r="GSR24" s="17"/>
      <c r="GSS24" s="27"/>
      <c r="GST24" s="27"/>
      <c r="GSU24" s="27"/>
      <c r="GSV24" s="27"/>
      <c r="GSW24" s="27"/>
      <c r="GSX24" s="27"/>
      <c r="GSY24" s="28"/>
      <c r="GSZ24" s="17"/>
      <c r="GTA24" s="27"/>
      <c r="GTB24" s="27"/>
      <c r="GTC24" s="27"/>
      <c r="GTD24" s="27"/>
      <c r="GTE24" s="27"/>
      <c r="GTF24" s="27"/>
      <c r="GTG24" s="28"/>
      <c r="GTH24" s="17"/>
      <c r="GTI24" s="27"/>
      <c r="GTJ24" s="27"/>
      <c r="GTK24" s="27"/>
      <c r="GTL24" s="27"/>
      <c r="GTM24" s="27"/>
      <c r="GTN24" s="27"/>
      <c r="GTO24" s="28"/>
      <c r="GTP24" s="17"/>
      <c r="GTQ24" s="27"/>
      <c r="GTR24" s="27"/>
      <c r="GTS24" s="27"/>
      <c r="GTT24" s="27"/>
      <c r="GTU24" s="27"/>
      <c r="GTV24" s="27"/>
      <c r="GTW24" s="28"/>
      <c r="GTX24" s="17"/>
      <c r="GTY24" s="27"/>
      <c r="GTZ24" s="27"/>
      <c r="GUA24" s="27"/>
      <c r="GUB24" s="27"/>
      <c r="GUC24" s="27"/>
      <c r="GUD24" s="27"/>
      <c r="GUE24" s="28"/>
      <c r="GUF24" s="17"/>
      <c r="GUG24" s="27"/>
      <c r="GUH24" s="27"/>
      <c r="GUI24" s="27"/>
      <c r="GUJ24" s="27"/>
      <c r="GUK24" s="27"/>
      <c r="GUL24" s="27"/>
      <c r="GUM24" s="28"/>
      <c r="GUN24" s="17"/>
      <c r="GUO24" s="27"/>
      <c r="GUP24" s="27"/>
      <c r="GUQ24" s="27"/>
      <c r="GUR24" s="27"/>
      <c r="GUS24" s="27"/>
      <c r="GUT24" s="27"/>
      <c r="GUU24" s="28"/>
      <c r="GUV24" s="17"/>
      <c r="GUW24" s="27"/>
      <c r="GUX24" s="27"/>
      <c r="GUY24" s="27"/>
      <c r="GUZ24" s="27"/>
      <c r="GVA24" s="27"/>
      <c r="GVB24" s="27"/>
      <c r="GVC24" s="28"/>
      <c r="GVD24" s="17"/>
      <c r="GVE24" s="27"/>
      <c r="GVF24" s="27"/>
      <c r="GVG24" s="27"/>
      <c r="GVH24" s="27"/>
      <c r="GVI24" s="27"/>
      <c r="GVJ24" s="27"/>
      <c r="GVK24" s="28"/>
      <c r="GVL24" s="17"/>
      <c r="GVM24" s="27"/>
      <c r="GVN24" s="27"/>
      <c r="GVO24" s="27"/>
      <c r="GVP24" s="27"/>
      <c r="GVQ24" s="27"/>
      <c r="GVR24" s="27"/>
      <c r="GVS24" s="28"/>
      <c r="GVT24" s="17"/>
      <c r="GVU24" s="27"/>
      <c r="GVV24" s="27"/>
      <c r="GVW24" s="27"/>
      <c r="GVX24" s="27"/>
      <c r="GVY24" s="27"/>
      <c r="GVZ24" s="27"/>
      <c r="GWA24" s="28"/>
      <c r="GWB24" s="17"/>
      <c r="GWC24" s="27"/>
      <c r="GWD24" s="27"/>
      <c r="GWE24" s="27"/>
      <c r="GWF24" s="27"/>
      <c r="GWG24" s="27"/>
      <c r="GWH24" s="27"/>
      <c r="GWI24" s="28"/>
      <c r="GWJ24" s="17"/>
      <c r="GWK24" s="27"/>
      <c r="GWL24" s="27"/>
      <c r="GWM24" s="27"/>
      <c r="GWN24" s="27"/>
      <c r="GWO24" s="27"/>
      <c r="GWP24" s="27"/>
      <c r="GWQ24" s="28"/>
      <c r="GWR24" s="17"/>
      <c r="GWS24" s="27"/>
      <c r="GWT24" s="27"/>
      <c r="GWU24" s="27"/>
      <c r="GWV24" s="27"/>
      <c r="GWW24" s="27"/>
      <c r="GWX24" s="27"/>
      <c r="GWY24" s="28"/>
      <c r="GWZ24" s="17"/>
      <c r="GXA24" s="27"/>
      <c r="GXB24" s="27"/>
      <c r="GXC24" s="27"/>
      <c r="GXD24" s="27"/>
      <c r="GXE24" s="27"/>
      <c r="GXF24" s="27"/>
      <c r="GXG24" s="28"/>
      <c r="GXH24" s="17"/>
      <c r="GXI24" s="27"/>
      <c r="GXJ24" s="27"/>
      <c r="GXK24" s="27"/>
      <c r="GXL24" s="27"/>
      <c r="GXM24" s="27"/>
      <c r="GXN24" s="27"/>
      <c r="GXO24" s="28"/>
      <c r="GXP24" s="17"/>
      <c r="GXQ24" s="27"/>
      <c r="GXR24" s="27"/>
      <c r="GXS24" s="27"/>
      <c r="GXT24" s="27"/>
      <c r="GXU24" s="27"/>
      <c r="GXV24" s="27"/>
      <c r="GXW24" s="28"/>
      <c r="GXX24" s="17"/>
      <c r="GXY24" s="27"/>
      <c r="GXZ24" s="27"/>
      <c r="GYA24" s="27"/>
      <c r="GYB24" s="27"/>
      <c r="GYC24" s="27"/>
      <c r="GYD24" s="27"/>
      <c r="GYE24" s="28"/>
      <c r="GYF24" s="17"/>
      <c r="GYG24" s="27"/>
      <c r="GYH24" s="27"/>
      <c r="GYI24" s="27"/>
      <c r="GYJ24" s="27"/>
      <c r="GYK24" s="27"/>
      <c r="GYL24" s="27"/>
      <c r="GYM24" s="28"/>
      <c r="GYN24" s="17"/>
      <c r="GYO24" s="27"/>
      <c r="GYP24" s="27"/>
      <c r="GYQ24" s="27"/>
      <c r="GYR24" s="27"/>
      <c r="GYS24" s="27"/>
      <c r="GYT24" s="27"/>
      <c r="GYU24" s="28"/>
      <c r="GYV24" s="17"/>
      <c r="GYW24" s="27"/>
      <c r="GYX24" s="27"/>
      <c r="GYY24" s="27"/>
      <c r="GYZ24" s="27"/>
      <c r="GZA24" s="27"/>
      <c r="GZB24" s="27"/>
      <c r="GZC24" s="28"/>
      <c r="GZD24" s="17"/>
      <c r="GZE24" s="27"/>
      <c r="GZF24" s="27"/>
      <c r="GZG24" s="27"/>
      <c r="GZH24" s="27"/>
      <c r="GZI24" s="27"/>
      <c r="GZJ24" s="27"/>
      <c r="GZK24" s="28"/>
      <c r="GZL24" s="17"/>
      <c r="GZM24" s="27"/>
      <c r="GZN24" s="27"/>
      <c r="GZO24" s="27"/>
      <c r="GZP24" s="27"/>
      <c r="GZQ24" s="27"/>
      <c r="GZR24" s="27"/>
      <c r="GZS24" s="28"/>
      <c r="GZT24" s="17"/>
      <c r="GZU24" s="27"/>
      <c r="GZV24" s="27"/>
      <c r="GZW24" s="27"/>
      <c r="GZX24" s="27"/>
      <c r="GZY24" s="27"/>
      <c r="GZZ24" s="27"/>
      <c r="HAA24" s="28"/>
      <c r="HAB24" s="17"/>
      <c r="HAC24" s="27"/>
      <c r="HAD24" s="27"/>
      <c r="HAE24" s="27"/>
      <c r="HAF24" s="27"/>
      <c r="HAG24" s="27"/>
      <c r="HAH24" s="27"/>
      <c r="HAI24" s="28"/>
      <c r="HAJ24" s="17"/>
      <c r="HAK24" s="27"/>
      <c r="HAL24" s="27"/>
      <c r="HAM24" s="27"/>
      <c r="HAN24" s="27"/>
      <c r="HAO24" s="27"/>
      <c r="HAP24" s="27"/>
      <c r="HAQ24" s="28"/>
      <c r="HAR24" s="17"/>
      <c r="HAS24" s="27"/>
      <c r="HAT24" s="27"/>
      <c r="HAU24" s="27"/>
      <c r="HAV24" s="27"/>
      <c r="HAW24" s="27"/>
      <c r="HAX24" s="27"/>
      <c r="HAY24" s="28"/>
      <c r="HAZ24" s="17"/>
      <c r="HBA24" s="27"/>
      <c r="HBB24" s="27"/>
      <c r="HBC24" s="27"/>
      <c r="HBD24" s="27"/>
      <c r="HBE24" s="27"/>
      <c r="HBF24" s="27"/>
      <c r="HBG24" s="28"/>
      <c r="HBH24" s="17"/>
      <c r="HBI24" s="27"/>
      <c r="HBJ24" s="27"/>
      <c r="HBK24" s="27"/>
      <c r="HBL24" s="27"/>
      <c r="HBM24" s="27"/>
      <c r="HBN24" s="27"/>
      <c r="HBO24" s="28"/>
      <c r="HBP24" s="17"/>
      <c r="HBQ24" s="27"/>
      <c r="HBR24" s="27"/>
      <c r="HBS24" s="27"/>
      <c r="HBT24" s="27"/>
      <c r="HBU24" s="27"/>
      <c r="HBV24" s="27"/>
      <c r="HBW24" s="28"/>
      <c r="HBX24" s="17"/>
      <c r="HBY24" s="27"/>
      <c r="HBZ24" s="27"/>
      <c r="HCA24" s="27"/>
      <c r="HCB24" s="27"/>
      <c r="HCC24" s="27"/>
      <c r="HCD24" s="27"/>
      <c r="HCE24" s="28"/>
      <c r="HCF24" s="17"/>
      <c r="HCG24" s="27"/>
      <c r="HCH24" s="27"/>
      <c r="HCI24" s="27"/>
      <c r="HCJ24" s="27"/>
      <c r="HCK24" s="27"/>
      <c r="HCL24" s="27"/>
      <c r="HCM24" s="28"/>
      <c r="HCN24" s="17"/>
      <c r="HCO24" s="27"/>
      <c r="HCP24" s="27"/>
      <c r="HCQ24" s="27"/>
      <c r="HCR24" s="27"/>
      <c r="HCS24" s="27"/>
      <c r="HCT24" s="27"/>
      <c r="HCU24" s="28"/>
      <c r="HCV24" s="17"/>
      <c r="HCW24" s="27"/>
      <c r="HCX24" s="27"/>
      <c r="HCY24" s="27"/>
      <c r="HCZ24" s="27"/>
      <c r="HDA24" s="27"/>
      <c r="HDB24" s="27"/>
      <c r="HDC24" s="28"/>
      <c r="HDD24" s="17"/>
      <c r="HDE24" s="27"/>
      <c r="HDF24" s="27"/>
      <c r="HDG24" s="27"/>
      <c r="HDH24" s="27"/>
      <c r="HDI24" s="27"/>
      <c r="HDJ24" s="27"/>
      <c r="HDK24" s="28"/>
      <c r="HDL24" s="17"/>
      <c r="HDM24" s="27"/>
      <c r="HDN24" s="27"/>
      <c r="HDO24" s="27"/>
      <c r="HDP24" s="27"/>
      <c r="HDQ24" s="27"/>
      <c r="HDR24" s="27"/>
      <c r="HDS24" s="28"/>
      <c r="HDT24" s="17"/>
      <c r="HDU24" s="27"/>
      <c r="HDV24" s="27"/>
      <c r="HDW24" s="27"/>
      <c r="HDX24" s="27"/>
      <c r="HDY24" s="27"/>
      <c r="HDZ24" s="27"/>
      <c r="HEA24" s="28"/>
      <c r="HEB24" s="17"/>
      <c r="HEC24" s="27"/>
      <c r="HED24" s="27"/>
      <c r="HEE24" s="27"/>
      <c r="HEF24" s="27"/>
      <c r="HEG24" s="27"/>
      <c r="HEH24" s="27"/>
      <c r="HEI24" s="28"/>
      <c r="HEJ24" s="17"/>
      <c r="HEK24" s="27"/>
      <c r="HEL24" s="27"/>
      <c r="HEM24" s="27"/>
      <c r="HEN24" s="27"/>
      <c r="HEO24" s="27"/>
      <c r="HEP24" s="27"/>
      <c r="HEQ24" s="28"/>
      <c r="HER24" s="17"/>
      <c r="HES24" s="27"/>
      <c r="HET24" s="27"/>
      <c r="HEU24" s="27"/>
      <c r="HEV24" s="27"/>
      <c r="HEW24" s="27"/>
      <c r="HEX24" s="27"/>
      <c r="HEY24" s="28"/>
      <c r="HEZ24" s="17"/>
      <c r="HFA24" s="27"/>
      <c r="HFB24" s="27"/>
      <c r="HFC24" s="27"/>
      <c r="HFD24" s="27"/>
      <c r="HFE24" s="27"/>
      <c r="HFF24" s="27"/>
      <c r="HFG24" s="28"/>
      <c r="HFH24" s="17"/>
      <c r="HFI24" s="27"/>
      <c r="HFJ24" s="27"/>
      <c r="HFK24" s="27"/>
      <c r="HFL24" s="27"/>
      <c r="HFM24" s="27"/>
      <c r="HFN24" s="27"/>
      <c r="HFO24" s="28"/>
      <c r="HFP24" s="17"/>
      <c r="HFQ24" s="27"/>
      <c r="HFR24" s="27"/>
      <c r="HFS24" s="27"/>
      <c r="HFT24" s="27"/>
      <c r="HFU24" s="27"/>
      <c r="HFV24" s="27"/>
      <c r="HFW24" s="28"/>
      <c r="HFX24" s="17"/>
      <c r="HFY24" s="27"/>
      <c r="HFZ24" s="27"/>
      <c r="HGA24" s="27"/>
      <c r="HGB24" s="27"/>
      <c r="HGC24" s="27"/>
      <c r="HGD24" s="27"/>
      <c r="HGE24" s="28"/>
      <c r="HGF24" s="17"/>
      <c r="HGG24" s="27"/>
      <c r="HGH24" s="27"/>
      <c r="HGI24" s="27"/>
      <c r="HGJ24" s="27"/>
      <c r="HGK24" s="27"/>
      <c r="HGL24" s="27"/>
      <c r="HGM24" s="28"/>
      <c r="HGN24" s="17"/>
      <c r="HGO24" s="27"/>
      <c r="HGP24" s="27"/>
      <c r="HGQ24" s="27"/>
      <c r="HGR24" s="27"/>
      <c r="HGS24" s="27"/>
      <c r="HGT24" s="27"/>
      <c r="HGU24" s="28"/>
      <c r="HGV24" s="17"/>
      <c r="HGW24" s="27"/>
      <c r="HGX24" s="27"/>
      <c r="HGY24" s="27"/>
      <c r="HGZ24" s="27"/>
      <c r="HHA24" s="27"/>
      <c r="HHB24" s="27"/>
      <c r="HHC24" s="28"/>
      <c r="HHD24" s="17"/>
      <c r="HHE24" s="27"/>
      <c r="HHF24" s="27"/>
      <c r="HHG24" s="27"/>
      <c r="HHH24" s="27"/>
      <c r="HHI24" s="27"/>
      <c r="HHJ24" s="27"/>
      <c r="HHK24" s="28"/>
      <c r="HHL24" s="17"/>
      <c r="HHM24" s="27"/>
      <c r="HHN24" s="27"/>
      <c r="HHO24" s="27"/>
      <c r="HHP24" s="27"/>
      <c r="HHQ24" s="27"/>
      <c r="HHR24" s="27"/>
      <c r="HHS24" s="28"/>
      <c r="HHT24" s="17"/>
      <c r="HHU24" s="27"/>
      <c r="HHV24" s="27"/>
      <c r="HHW24" s="27"/>
      <c r="HHX24" s="27"/>
      <c r="HHY24" s="27"/>
      <c r="HHZ24" s="27"/>
      <c r="HIA24" s="28"/>
      <c r="HIB24" s="17"/>
      <c r="HIC24" s="27"/>
      <c r="HID24" s="27"/>
      <c r="HIE24" s="27"/>
      <c r="HIF24" s="27"/>
      <c r="HIG24" s="27"/>
      <c r="HIH24" s="27"/>
      <c r="HII24" s="28"/>
      <c r="HIJ24" s="17"/>
      <c r="HIK24" s="27"/>
      <c r="HIL24" s="27"/>
      <c r="HIM24" s="27"/>
      <c r="HIN24" s="27"/>
      <c r="HIO24" s="27"/>
      <c r="HIP24" s="27"/>
      <c r="HIQ24" s="28"/>
      <c r="HIR24" s="17"/>
      <c r="HIS24" s="27"/>
      <c r="HIT24" s="27"/>
      <c r="HIU24" s="27"/>
      <c r="HIV24" s="27"/>
      <c r="HIW24" s="27"/>
      <c r="HIX24" s="27"/>
      <c r="HIY24" s="28"/>
      <c r="HIZ24" s="17"/>
      <c r="HJA24" s="27"/>
      <c r="HJB24" s="27"/>
      <c r="HJC24" s="27"/>
      <c r="HJD24" s="27"/>
      <c r="HJE24" s="27"/>
      <c r="HJF24" s="27"/>
      <c r="HJG24" s="28"/>
      <c r="HJH24" s="17"/>
      <c r="HJI24" s="27"/>
      <c r="HJJ24" s="27"/>
      <c r="HJK24" s="27"/>
      <c r="HJL24" s="27"/>
      <c r="HJM24" s="27"/>
      <c r="HJN24" s="27"/>
      <c r="HJO24" s="28"/>
      <c r="HJP24" s="17"/>
      <c r="HJQ24" s="27"/>
      <c r="HJR24" s="27"/>
      <c r="HJS24" s="27"/>
      <c r="HJT24" s="27"/>
      <c r="HJU24" s="27"/>
      <c r="HJV24" s="27"/>
      <c r="HJW24" s="28"/>
      <c r="HJX24" s="17"/>
      <c r="HJY24" s="27"/>
      <c r="HJZ24" s="27"/>
      <c r="HKA24" s="27"/>
      <c r="HKB24" s="27"/>
      <c r="HKC24" s="27"/>
      <c r="HKD24" s="27"/>
      <c r="HKE24" s="28"/>
      <c r="HKF24" s="17"/>
      <c r="HKG24" s="27"/>
      <c r="HKH24" s="27"/>
      <c r="HKI24" s="27"/>
      <c r="HKJ24" s="27"/>
      <c r="HKK24" s="27"/>
      <c r="HKL24" s="27"/>
      <c r="HKM24" s="28"/>
      <c r="HKN24" s="17"/>
      <c r="HKO24" s="27"/>
      <c r="HKP24" s="27"/>
      <c r="HKQ24" s="27"/>
      <c r="HKR24" s="27"/>
      <c r="HKS24" s="27"/>
      <c r="HKT24" s="27"/>
      <c r="HKU24" s="28"/>
      <c r="HKV24" s="17"/>
      <c r="HKW24" s="27"/>
      <c r="HKX24" s="27"/>
      <c r="HKY24" s="27"/>
      <c r="HKZ24" s="27"/>
      <c r="HLA24" s="27"/>
      <c r="HLB24" s="27"/>
      <c r="HLC24" s="28"/>
      <c r="HLD24" s="17"/>
      <c r="HLE24" s="27"/>
      <c r="HLF24" s="27"/>
      <c r="HLG24" s="27"/>
      <c r="HLH24" s="27"/>
      <c r="HLI24" s="27"/>
      <c r="HLJ24" s="27"/>
      <c r="HLK24" s="28"/>
      <c r="HLL24" s="17"/>
      <c r="HLM24" s="27"/>
      <c r="HLN24" s="27"/>
      <c r="HLO24" s="27"/>
      <c r="HLP24" s="27"/>
      <c r="HLQ24" s="27"/>
      <c r="HLR24" s="27"/>
      <c r="HLS24" s="28"/>
      <c r="HLT24" s="17"/>
      <c r="HLU24" s="27"/>
      <c r="HLV24" s="27"/>
      <c r="HLW24" s="27"/>
      <c r="HLX24" s="27"/>
      <c r="HLY24" s="27"/>
      <c r="HLZ24" s="27"/>
      <c r="HMA24" s="28"/>
      <c r="HMB24" s="17"/>
      <c r="HMC24" s="27"/>
      <c r="HMD24" s="27"/>
      <c r="HME24" s="27"/>
      <c r="HMF24" s="27"/>
      <c r="HMG24" s="27"/>
      <c r="HMH24" s="27"/>
      <c r="HMI24" s="28"/>
      <c r="HMJ24" s="17"/>
      <c r="HMK24" s="27"/>
      <c r="HML24" s="27"/>
      <c r="HMM24" s="27"/>
      <c r="HMN24" s="27"/>
      <c r="HMO24" s="27"/>
      <c r="HMP24" s="27"/>
      <c r="HMQ24" s="28"/>
      <c r="HMR24" s="17"/>
      <c r="HMS24" s="27"/>
      <c r="HMT24" s="27"/>
      <c r="HMU24" s="27"/>
      <c r="HMV24" s="27"/>
      <c r="HMW24" s="27"/>
      <c r="HMX24" s="27"/>
      <c r="HMY24" s="28"/>
      <c r="HMZ24" s="17"/>
      <c r="HNA24" s="27"/>
      <c r="HNB24" s="27"/>
      <c r="HNC24" s="27"/>
      <c r="HND24" s="27"/>
      <c r="HNE24" s="27"/>
      <c r="HNF24" s="27"/>
      <c r="HNG24" s="28"/>
      <c r="HNH24" s="17"/>
      <c r="HNI24" s="27"/>
      <c r="HNJ24" s="27"/>
      <c r="HNK24" s="27"/>
      <c r="HNL24" s="27"/>
      <c r="HNM24" s="27"/>
      <c r="HNN24" s="27"/>
      <c r="HNO24" s="28"/>
      <c r="HNP24" s="17"/>
      <c r="HNQ24" s="27"/>
      <c r="HNR24" s="27"/>
      <c r="HNS24" s="27"/>
      <c r="HNT24" s="27"/>
      <c r="HNU24" s="27"/>
      <c r="HNV24" s="27"/>
      <c r="HNW24" s="28"/>
      <c r="HNX24" s="17"/>
      <c r="HNY24" s="27"/>
      <c r="HNZ24" s="27"/>
      <c r="HOA24" s="27"/>
      <c r="HOB24" s="27"/>
      <c r="HOC24" s="27"/>
      <c r="HOD24" s="27"/>
      <c r="HOE24" s="28"/>
      <c r="HOF24" s="17"/>
      <c r="HOG24" s="27"/>
      <c r="HOH24" s="27"/>
      <c r="HOI24" s="27"/>
      <c r="HOJ24" s="27"/>
      <c r="HOK24" s="27"/>
      <c r="HOL24" s="27"/>
      <c r="HOM24" s="28"/>
      <c r="HON24" s="17"/>
      <c r="HOO24" s="27"/>
      <c r="HOP24" s="27"/>
      <c r="HOQ24" s="27"/>
      <c r="HOR24" s="27"/>
      <c r="HOS24" s="27"/>
      <c r="HOT24" s="27"/>
      <c r="HOU24" s="28"/>
      <c r="HOV24" s="17"/>
      <c r="HOW24" s="27"/>
      <c r="HOX24" s="27"/>
      <c r="HOY24" s="27"/>
      <c r="HOZ24" s="27"/>
      <c r="HPA24" s="27"/>
      <c r="HPB24" s="27"/>
      <c r="HPC24" s="28"/>
      <c r="HPD24" s="17"/>
      <c r="HPE24" s="27"/>
      <c r="HPF24" s="27"/>
      <c r="HPG24" s="27"/>
      <c r="HPH24" s="27"/>
      <c r="HPI24" s="27"/>
      <c r="HPJ24" s="27"/>
      <c r="HPK24" s="28"/>
      <c r="HPL24" s="17"/>
      <c r="HPM24" s="27"/>
      <c r="HPN24" s="27"/>
      <c r="HPO24" s="27"/>
      <c r="HPP24" s="27"/>
      <c r="HPQ24" s="27"/>
      <c r="HPR24" s="27"/>
      <c r="HPS24" s="28"/>
      <c r="HPT24" s="17"/>
      <c r="HPU24" s="27"/>
      <c r="HPV24" s="27"/>
      <c r="HPW24" s="27"/>
      <c r="HPX24" s="27"/>
      <c r="HPY24" s="27"/>
      <c r="HPZ24" s="27"/>
      <c r="HQA24" s="28"/>
      <c r="HQB24" s="17"/>
      <c r="HQC24" s="27"/>
      <c r="HQD24" s="27"/>
      <c r="HQE24" s="27"/>
      <c r="HQF24" s="27"/>
      <c r="HQG24" s="27"/>
      <c r="HQH24" s="27"/>
      <c r="HQI24" s="28"/>
      <c r="HQJ24" s="17"/>
      <c r="HQK24" s="27"/>
      <c r="HQL24" s="27"/>
      <c r="HQM24" s="27"/>
      <c r="HQN24" s="27"/>
      <c r="HQO24" s="27"/>
      <c r="HQP24" s="27"/>
      <c r="HQQ24" s="28"/>
      <c r="HQR24" s="17"/>
      <c r="HQS24" s="27"/>
      <c r="HQT24" s="27"/>
      <c r="HQU24" s="27"/>
      <c r="HQV24" s="27"/>
      <c r="HQW24" s="27"/>
      <c r="HQX24" s="27"/>
      <c r="HQY24" s="28"/>
      <c r="HQZ24" s="17"/>
      <c r="HRA24" s="27"/>
      <c r="HRB24" s="27"/>
      <c r="HRC24" s="27"/>
      <c r="HRD24" s="27"/>
      <c r="HRE24" s="27"/>
      <c r="HRF24" s="27"/>
      <c r="HRG24" s="28"/>
      <c r="HRH24" s="17"/>
      <c r="HRI24" s="27"/>
      <c r="HRJ24" s="27"/>
      <c r="HRK24" s="27"/>
      <c r="HRL24" s="27"/>
      <c r="HRM24" s="27"/>
      <c r="HRN24" s="27"/>
      <c r="HRO24" s="28"/>
      <c r="HRP24" s="17"/>
      <c r="HRQ24" s="27"/>
      <c r="HRR24" s="27"/>
      <c r="HRS24" s="27"/>
      <c r="HRT24" s="27"/>
      <c r="HRU24" s="27"/>
      <c r="HRV24" s="27"/>
      <c r="HRW24" s="28"/>
      <c r="HRX24" s="17"/>
      <c r="HRY24" s="27"/>
      <c r="HRZ24" s="27"/>
      <c r="HSA24" s="27"/>
      <c r="HSB24" s="27"/>
      <c r="HSC24" s="27"/>
      <c r="HSD24" s="27"/>
      <c r="HSE24" s="28"/>
      <c r="HSF24" s="17"/>
      <c r="HSG24" s="27"/>
      <c r="HSH24" s="27"/>
      <c r="HSI24" s="27"/>
      <c r="HSJ24" s="27"/>
      <c r="HSK24" s="27"/>
      <c r="HSL24" s="27"/>
      <c r="HSM24" s="28"/>
      <c r="HSN24" s="17"/>
      <c r="HSO24" s="27"/>
      <c r="HSP24" s="27"/>
      <c r="HSQ24" s="27"/>
      <c r="HSR24" s="27"/>
      <c r="HSS24" s="27"/>
      <c r="HST24" s="27"/>
      <c r="HSU24" s="28"/>
      <c r="HSV24" s="17"/>
      <c r="HSW24" s="27"/>
      <c r="HSX24" s="27"/>
      <c r="HSY24" s="27"/>
      <c r="HSZ24" s="27"/>
      <c r="HTA24" s="27"/>
      <c r="HTB24" s="27"/>
      <c r="HTC24" s="28"/>
      <c r="HTD24" s="17"/>
      <c r="HTE24" s="27"/>
      <c r="HTF24" s="27"/>
      <c r="HTG24" s="27"/>
      <c r="HTH24" s="27"/>
      <c r="HTI24" s="27"/>
      <c r="HTJ24" s="27"/>
      <c r="HTK24" s="28"/>
      <c r="HTL24" s="17"/>
      <c r="HTM24" s="27"/>
      <c r="HTN24" s="27"/>
      <c r="HTO24" s="27"/>
      <c r="HTP24" s="27"/>
      <c r="HTQ24" s="27"/>
      <c r="HTR24" s="27"/>
      <c r="HTS24" s="28"/>
      <c r="HTT24" s="17"/>
      <c r="HTU24" s="27"/>
      <c r="HTV24" s="27"/>
      <c r="HTW24" s="27"/>
      <c r="HTX24" s="27"/>
      <c r="HTY24" s="27"/>
      <c r="HTZ24" s="27"/>
      <c r="HUA24" s="28"/>
      <c r="HUB24" s="17"/>
      <c r="HUC24" s="27"/>
      <c r="HUD24" s="27"/>
      <c r="HUE24" s="27"/>
      <c r="HUF24" s="27"/>
      <c r="HUG24" s="27"/>
      <c r="HUH24" s="27"/>
      <c r="HUI24" s="28"/>
      <c r="HUJ24" s="17"/>
      <c r="HUK24" s="27"/>
      <c r="HUL24" s="27"/>
      <c r="HUM24" s="27"/>
      <c r="HUN24" s="27"/>
      <c r="HUO24" s="27"/>
      <c r="HUP24" s="27"/>
      <c r="HUQ24" s="28"/>
      <c r="HUR24" s="17"/>
      <c r="HUS24" s="27"/>
      <c r="HUT24" s="27"/>
      <c r="HUU24" s="27"/>
      <c r="HUV24" s="27"/>
      <c r="HUW24" s="27"/>
      <c r="HUX24" s="27"/>
      <c r="HUY24" s="28"/>
      <c r="HUZ24" s="17"/>
      <c r="HVA24" s="27"/>
      <c r="HVB24" s="27"/>
      <c r="HVC24" s="27"/>
      <c r="HVD24" s="27"/>
      <c r="HVE24" s="27"/>
      <c r="HVF24" s="27"/>
      <c r="HVG24" s="28"/>
      <c r="HVH24" s="17"/>
      <c r="HVI24" s="27"/>
      <c r="HVJ24" s="27"/>
      <c r="HVK24" s="27"/>
      <c r="HVL24" s="27"/>
      <c r="HVM24" s="27"/>
      <c r="HVN24" s="27"/>
      <c r="HVO24" s="28"/>
      <c r="HVP24" s="17"/>
      <c r="HVQ24" s="27"/>
      <c r="HVR24" s="27"/>
      <c r="HVS24" s="27"/>
      <c r="HVT24" s="27"/>
      <c r="HVU24" s="27"/>
      <c r="HVV24" s="27"/>
      <c r="HVW24" s="28"/>
      <c r="HVX24" s="17"/>
      <c r="HVY24" s="27"/>
      <c r="HVZ24" s="27"/>
      <c r="HWA24" s="27"/>
      <c r="HWB24" s="27"/>
      <c r="HWC24" s="27"/>
      <c r="HWD24" s="27"/>
      <c r="HWE24" s="28"/>
      <c r="HWF24" s="17"/>
      <c r="HWG24" s="27"/>
      <c r="HWH24" s="27"/>
      <c r="HWI24" s="27"/>
      <c r="HWJ24" s="27"/>
      <c r="HWK24" s="27"/>
      <c r="HWL24" s="27"/>
      <c r="HWM24" s="28"/>
      <c r="HWN24" s="17"/>
      <c r="HWO24" s="27"/>
      <c r="HWP24" s="27"/>
      <c r="HWQ24" s="27"/>
      <c r="HWR24" s="27"/>
      <c r="HWS24" s="27"/>
      <c r="HWT24" s="27"/>
      <c r="HWU24" s="28"/>
      <c r="HWV24" s="17"/>
      <c r="HWW24" s="27"/>
      <c r="HWX24" s="27"/>
      <c r="HWY24" s="27"/>
      <c r="HWZ24" s="27"/>
      <c r="HXA24" s="27"/>
      <c r="HXB24" s="27"/>
      <c r="HXC24" s="28"/>
      <c r="HXD24" s="17"/>
      <c r="HXE24" s="27"/>
      <c r="HXF24" s="27"/>
      <c r="HXG24" s="27"/>
      <c r="HXH24" s="27"/>
      <c r="HXI24" s="27"/>
      <c r="HXJ24" s="27"/>
      <c r="HXK24" s="28"/>
      <c r="HXL24" s="17"/>
      <c r="HXM24" s="27"/>
      <c r="HXN24" s="27"/>
      <c r="HXO24" s="27"/>
      <c r="HXP24" s="27"/>
      <c r="HXQ24" s="27"/>
      <c r="HXR24" s="27"/>
      <c r="HXS24" s="28"/>
      <c r="HXT24" s="17"/>
      <c r="HXU24" s="27"/>
      <c r="HXV24" s="27"/>
      <c r="HXW24" s="27"/>
      <c r="HXX24" s="27"/>
      <c r="HXY24" s="27"/>
      <c r="HXZ24" s="27"/>
      <c r="HYA24" s="28"/>
      <c r="HYB24" s="17"/>
      <c r="HYC24" s="27"/>
      <c r="HYD24" s="27"/>
      <c r="HYE24" s="27"/>
      <c r="HYF24" s="27"/>
      <c r="HYG24" s="27"/>
      <c r="HYH24" s="27"/>
      <c r="HYI24" s="28"/>
      <c r="HYJ24" s="17"/>
      <c r="HYK24" s="27"/>
      <c r="HYL24" s="27"/>
      <c r="HYM24" s="27"/>
      <c r="HYN24" s="27"/>
      <c r="HYO24" s="27"/>
      <c r="HYP24" s="27"/>
      <c r="HYQ24" s="28"/>
      <c r="HYR24" s="17"/>
      <c r="HYS24" s="27"/>
      <c r="HYT24" s="27"/>
      <c r="HYU24" s="27"/>
      <c r="HYV24" s="27"/>
      <c r="HYW24" s="27"/>
      <c r="HYX24" s="27"/>
      <c r="HYY24" s="28"/>
      <c r="HYZ24" s="17"/>
      <c r="HZA24" s="27"/>
      <c r="HZB24" s="27"/>
      <c r="HZC24" s="27"/>
      <c r="HZD24" s="27"/>
      <c r="HZE24" s="27"/>
      <c r="HZF24" s="27"/>
      <c r="HZG24" s="28"/>
      <c r="HZH24" s="17"/>
      <c r="HZI24" s="27"/>
      <c r="HZJ24" s="27"/>
      <c r="HZK24" s="27"/>
      <c r="HZL24" s="27"/>
      <c r="HZM24" s="27"/>
      <c r="HZN24" s="27"/>
      <c r="HZO24" s="28"/>
      <c r="HZP24" s="17"/>
      <c r="HZQ24" s="27"/>
      <c r="HZR24" s="27"/>
      <c r="HZS24" s="27"/>
      <c r="HZT24" s="27"/>
      <c r="HZU24" s="27"/>
      <c r="HZV24" s="27"/>
      <c r="HZW24" s="28"/>
      <c r="HZX24" s="17"/>
      <c r="HZY24" s="27"/>
      <c r="HZZ24" s="27"/>
      <c r="IAA24" s="27"/>
      <c r="IAB24" s="27"/>
      <c r="IAC24" s="27"/>
      <c r="IAD24" s="27"/>
      <c r="IAE24" s="28"/>
      <c r="IAF24" s="17"/>
      <c r="IAG24" s="27"/>
      <c r="IAH24" s="27"/>
      <c r="IAI24" s="27"/>
      <c r="IAJ24" s="27"/>
      <c r="IAK24" s="27"/>
      <c r="IAL24" s="27"/>
      <c r="IAM24" s="28"/>
      <c r="IAN24" s="17"/>
      <c r="IAO24" s="27"/>
      <c r="IAP24" s="27"/>
      <c r="IAQ24" s="27"/>
      <c r="IAR24" s="27"/>
      <c r="IAS24" s="27"/>
      <c r="IAT24" s="27"/>
      <c r="IAU24" s="28"/>
      <c r="IAV24" s="17"/>
      <c r="IAW24" s="27"/>
      <c r="IAX24" s="27"/>
      <c r="IAY24" s="27"/>
      <c r="IAZ24" s="27"/>
      <c r="IBA24" s="27"/>
      <c r="IBB24" s="27"/>
      <c r="IBC24" s="28"/>
      <c r="IBD24" s="17"/>
      <c r="IBE24" s="27"/>
      <c r="IBF24" s="27"/>
      <c r="IBG24" s="27"/>
      <c r="IBH24" s="27"/>
      <c r="IBI24" s="27"/>
      <c r="IBJ24" s="27"/>
      <c r="IBK24" s="28"/>
      <c r="IBL24" s="17"/>
      <c r="IBM24" s="27"/>
      <c r="IBN24" s="27"/>
      <c r="IBO24" s="27"/>
      <c r="IBP24" s="27"/>
      <c r="IBQ24" s="27"/>
      <c r="IBR24" s="27"/>
      <c r="IBS24" s="28"/>
      <c r="IBT24" s="17"/>
      <c r="IBU24" s="27"/>
      <c r="IBV24" s="27"/>
      <c r="IBW24" s="27"/>
      <c r="IBX24" s="27"/>
      <c r="IBY24" s="27"/>
      <c r="IBZ24" s="27"/>
      <c r="ICA24" s="28"/>
      <c r="ICB24" s="17"/>
      <c r="ICC24" s="27"/>
      <c r="ICD24" s="27"/>
      <c r="ICE24" s="27"/>
      <c r="ICF24" s="27"/>
      <c r="ICG24" s="27"/>
      <c r="ICH24" s="27"/>
      <c r="ICI24" s="28"/>
      <c r="ICJ24" s="17"/>
      <c r="ICK24" s="27"/>
      <c r="ICL24" s="27"/>
      <c r="ICM24" s="27"/>
      <c r="ICN24" s="27"/>
      <c r="ICO24" s="27"/>
      <c r="ICP24" s="27"/>
      <c r="ICQ24" s="28"/>
      <c r="ICR24" s="17"/>
      <c r="ICS24" s="27"/>
      <c r="ICT24" s="27"/>
      <c r="ICU24" s="27"/>
      <c r="ICV24" s="27"/>
      <c r="ICW24" s="27"/>
      <c r="ICX24" s="27"/>
      <c r="ICY24" s="28"/>
      <c r="ICZ24" s="17"/>
      <c r="IDA24" s="27"/>
      <c r="IDB24" s="27"/>
      <c r="IDC24" s="27"/>
      <c r="IDD24" s="27"/>
      <c r="IDE24" s="27"/>
      <c r="IDF24" s="27"/>
      <c r="IDG24" s="28"/>
      <c r="IDH24" s="17"/>
      <c r="IDI24" s="27"/>
      <c r="IDJ24" s="27"/>
      <c r="IDK24" s="27"/>
      <c r="IDL24" s="27"/>
      <c r="IDM24" s="27"/>
      <c r="IDN24" s="27"/>
      <c r="IDO24" s="28"/>
      <c r="IDP24" s="17"/>
      <c r="IDQ24" s="27"/>
      <c r="IDR24" s="27"/>
      <c r="IDS24" s="27"/>
      <c r="IDT24" s="27"/>
      <c r="IDU24" s="27"/>
      <c r="IDV24" s="27"/>
      <c r="IDW24" s="28"/>
      <c r="IDX24" s="17"/>
      <c r="IDY24" s="27"/>
      <c r="IDZ24" s="27"/>
      <c r="IEA24" s="27"/>
      <c r="IEB24" s="27"/>
      <c r="IEC24" s="27"/>
      <c r="IED24" s="27"/>
      <c r="IEE24" s="28"/>
      <c r="IEF24" s="17"/>
      <c r="IEG24" s="27"/>
      <c r="IEH24" s="27"/>
      <c r="IEI24" s="27"/>
      <c r="IEJ24" s="27"/>
      <c r="IEK24" s="27"/>
      <c r="IEL24" s="27"/>
      <c r="IEM24" s="28"/>
      <c r="IEN24" s="17"/>
      <c r="IEO24" s="27"/>
      <c r="IEP24" s="27"/>
      <c r="IEQ24" s="27"/>
      <c r="IER24" s="27"/>
      <c r="IES24" s="27"/>
      <c r="IET24" s="27"/>
      <c r="IEU24" s="28"/>
      <c r="IEV24" s="17"/>
      <c r="IEW24" s="27"/>
      <c r="IEX24" s="27"/>
      <c r="IEY24" s="27"/>
      <c r="IEZ24" s="27"/>
      <c r="IFA24" s="27"/>
      <c r="IFB24" s="27"/>
      <c r="IFC24" s="28"/>
      <c r="IFD24" s="17"/>
      <c r="IFE24" s="27"/>
      <c r="IFF24" s="27"/>
      <c r="IFG24" s="27"/>
      <c r="IFH24" s="27"/>
      <c r="IFI24" s="27"/>
      <c r="IFJ24" s="27"/>
      <c r="IFK24" s="28"/>
      <c r="IFL24" s="17"/>
      <c r="IFM24" s="27"/>
      <c r="IFN24" s="27"/>
      <c r="IFO24" s="27"/>
      <c r="IFP24" s="27"/>
      <c r="IFQ24" s="27"/>
      <c r="IFR24" s="27"/>
      <c r="IFS24" s="28"/>
      <c r="IFT24" s="17"/>
      <c r="IFU24" s="27"/>
      <c r="IFV24" s="27"/>
      <c r="IFW24" s="27"/>
      <c r="IFX24" s="27"/>
      <c r="IFY24" s="27"/>
      <c r="IFZ24" s="27"/>
      <c r="IGA24" s="28"/>
      <c r="IGB24" s="17"/>
      <c r="IGC24" s="27"/>
      <c r="IGD24" s="27"/>
      <c r="IGE24" s="27"/>
      <c r="IGF24" s="27"/>
      <c r="IGG24" s="27"/>
      <c r="IGH24" s="27"/>
      <c r="IGI24" s="28"/>
      <c r="IGJ24" s="17"/>
      <c r="IGK24" s="27"/>
      <c r="IGL24" s="27"/>
      <c r="IGM24" s="27"/>
      <c r="IGN24" s="27"/>
      <c r="IGO24" s="27"/>
      <c r="IGP24" s="27"/>
      <c r="IGQ24" s="28"/>
      <c r="IGR24" s="17"/>
      <c r="IGS24" s="27"/>
      <c r="IGT24" s="27"/>
      <c r="IGU24" s="27"/>
      <c r="IGV24" s="27"/>
      <c r="IGW24" s="27"/>
      <c r="IGX24" s="27"/>
      <c r="IGY24" s="28"/>
      <c r="IGZ24" s="17"/>
      <c r="IHA24" s="27"/>
      <c r="IHB24" s="27"/>
      <c r="IHC24" s="27"/>
      <c r="IHD24" s="27"/>
      <c r="IHE24" s="27"/>
      <c r="IHF24" s="27"/>
      <c r="IHG24" s="28"/>
      <c r="IHH24" s="17"/>
      <c r="IHI24" s="27"/>
      <c r="IHJ24" s="27"/>
      <c r="IHK24" s="27"/>
      <c r="IHL24" s="27"/>
      <c r="IHM24" s="27"/>
      <c r="IHN24" s="27"/>
      <c r="IHO24" s="28"/>
      <c r="IHP24" s="17"/>
      <c r="IHQ24" s="27"/>
      <c r="IHR24" s="27"/>
      <c r="IHS24" s="27"/>
      <c r="IHT24" s="27"/>
      <c r="IHU24" s="27"/>
      <c r="IHV24" s="27"/>
      <c r="IHW24" s="28"/>
      <c r="IHX24" s="17"/>
      <c r="IHY24" s="27"/>
      <c r="IHZ24" s="27"/>
      <c r="IIA24" s="27"/>
      <c r="IIB24" s="27"/>
      <c r="IIC24" s="27"/>
      <c r="IID24" s="27"/>
      <c r="IIE24" s="28"/>
      <c r="IIF24" s="17"/>
      <c r="IIG24" s="27"/>
      <c r="IIH24" s="27"/>
      <c r="III24" s="27"/>
      <c r="IIJ24" s="27"/>
      <c r="IIK24" s="27"/>
      <c r="IIL24" s="27"/>
      <c r="IIM24" s="28"/>
      <c r="IIN24" s="17"/>
      <c r="IIO24" s="27"/>
      <c r="IIP24" s="27"/>
      <c r="IIQ24" s="27"/>
      <c r="IIR24" s="27"/>
      <c r="IIS24" s="27"/>
      <c r="IIT24" s="27"/>
      <c r="IIU24" s="28"/>
      <c r="IIV24" s="17"/>
      <c r="IIW24" s="27"/>
      <c r="IIX24" s="27"/>
      <c r="IIY24" s="27"/>
      <c r="IIZ24" s="27"/>
      <c r="IJA24" s="27"/>
      <c r="IJB24" s="27"/>
      <c r="IJC24" s="28"/>
      <c r="IJD24" s="17"/>
      <c r="IJE24" s="27"/>
      <c r="IJF24" s="27"/>
      <c r="IJG24" s="27"/>
      <c r="IJH24" s="27"/>
      <c r="IJI24" s="27"/>
      <c r="IJJ24" s="27"/>
      <c r="IJK24" s="28"/>
      <c r="IJL24" s="17"/>
      <c r="IJM24" s="27"/>
      <c r="IJN24" s="27"/>
      <c r="IJO24" s="27"/>
      <c r="IJP24" s="27"/>
      <c r="IJQ24" s="27"/>
      <c r="IJR24" s="27"/>
      <c r="IJS24" s="28"/>
      <c r="IJT24" s="17"/>
      <c r="IJU24" s="27"/>
      <c r="IJV24" s="27"/>
      <c r="IJW24" s="27"/>
      <c r="IJX24" s="27"/>
      <c r="IJY24" s="27"/>
      <c r="IJZ24" s="27"/>
      <c r="IKA24" s="28"/>
      <c r="IKB24" s="17"/>
      <c r="IKC24" s="27"/>
      <c r="IKD24" s="27"/>
      <c r="IKE24" s="27"/>
      <c r="IKF24" s="27"/>
      <c r="IKG24" s="27"/>
      <c r="IKH24" s="27"/>
      <c r="IKI24" s="28"/>
      <c r="IKJ24" s="17"/>
      <c r="IKK24" s="27"/>
      <c r="IKL24" s="27"/>
      <c r="IKM24" s="27"/>
      <c r="IKN24" s="27"/>
      <c r="IKO24" s="27"/>
      <c r="IKP24" s="27"/>
      <c r="IKQ24" s="28"/>
      <c r="IKR24" s="17"/>
      <c r="IKS24" s="27"/>
      <c r="IKT24" s="27"/>
      <c r="IKU24" s="27"/>
      <c r="IKV24" s="27"/>
      <c r="IKW24" s="27"/>
      <c r="IKX24" s="27"/>
      <c r="IKY24" s="28"/>
      <c r="IKZ24" s="17"/>
      <c r="ILA24" s="27"/>
      <c r="ILB24" s="27"/>
      <c r="ILC24" s="27"/>
      <c r="ILD24" s="27"/>
      <c r="ILE24" s="27"/>
      <c r="ILF24" s="27"/>
      <c r="ILG24" s="28"/>
      <c r="ILH24" s="17"/>
      <c r="ILI24" s="27"/>
      <c r="ILJ24" s="27"/>
      <c r="ILK24" s="27"/>
      <c r="ILL24" s="27"/>
      <c r="ILM24" s="27"/>
      <c r="ILN24" s="27"/>
      <c r="ILO24" s="28"/>
      <c r="ILP24" s="17"/>
      <c r="ILQ24" s="27"/>
      <c r="ILR24" s="27"/>
      <c r="ILS24" s="27"/>
      <c r="ILT24" s="27"/>
      <c r="ILU24" s="27"/>
      <c r="ILV24" s="27"/>
      <c r="ILW24" s="28"/>
      <c r="ILX24" s="17"/>
      <c r="ILY24" s="27"/>
      <c r="ILZ24" s="27"/>
      <c r="IMA24" s="27"/>
      <c r="IMB24" s="27"/>
      <c r="IMC24" s="27"/>
      <c r="IMD24" s="27"/>
      <c r="IME24" s="28"/>
      <c r="IMF24" s="17"/>
      <c r="IMG24" s="27"/>
      <c r="IMH24" s="27"/>
      <c r="IMI24" s="27"/>
      <c r="IMJ24" s="27"/>
      <c r="IMK24" s="27"/>
      <c r="IML24" s="27"/>
      <c r="IMM24" s="28"/>
      <c r="IMN24" s="17"/>
      <c r="IMO24" s="27"/>
      <c r="IMP24" s="27"/>
      <c r="IMQ24" s="27"/>
      <c r="IMR24" s="27"/>
      <c r="IMS24" s="27"/>
      <c r="IMT24" s="27"/>
      <c r="IMU24" s="28"/>
      <c r="IMV24" s="17"/>
      <c r="IMW24" s="27"/>
      <c r="IMX24" s="27"/>
      <c r="IMY24" s="27"/>
      <c r="IMZ24" s="27"/>
      <c r="INA24" s="27"/>
      <c r="INB24" s="27"/>
      <c r="INC24" s="28"/>
      <c r="IND24" s="17"/>
      <c r="INE24" s="27"/>
      <c r="INF24" s="27"/>
      <c r="ING24" s="27"/>
      <c r="INH24" s="27"/>
      <c r="INI24" s="27"/>
      <c r="INJ24" s="27"/>
      <c r="INK24" s="28"/>
      <c r="INL24" s="17"/>
      <c r="INM24" s="27"/>
      <c r="INN24" s="27"/>
      <c r="INO24" s="27"/>
      <c r="INP24" s="27"/>
      <c r="INQ24" s="27"/>
      <c r="INR24" s="27"/>
      <c r="INS24" s="28"/>
      <c r="INT24" s="17"/>
      <c r="INU24" s="27"/>
      <c r="INV24" s="27"/>
      <c r="INW24" s="27"/>
      <c r="INX24" s="27"/>
      <c r="INY24" s="27"/>
      <c r="INZ24" s="27"/>
      <c r="IOA24" s="28"/>
      <c r="IOB24" s="17"/>
      <c r="IOC24" s="27"/>
      <c r="IOD24" s="27"/>
      <c r="IOE24" s="27"/>
      <c r="IOF24" s="27"/>
      <c r="IOG24" s="27"/>
      <c r="IOH24" s="27"/>
      <c r="IOI24" s="28"/>
      <c r="IOJ24" s="17"/>
      <c r="IOK24" s="27"/>
      <c r="IOL24" s="27"/>
      <c r="IOM24" s="27"/>
      <c r="ION24" s="27"/>
      <c r="IOO24" s="27"/>
      <c r="IOP24" s="27"/>
      <c r="IOQ24" s="28"/>
      <c r="IOR24" s="17"/>
      <c r="IOS24" s="27"/>
      <c r="IOT24" s="27"/>
      <c r="IOU24" s="27"/>
      <c r="IOV24" s="27"/>
      <c r="IOW24" s="27"/>
      <c r="IOX24" s="27"/>
      <c r="IOY24" s="28"/>
      <c r="IOZ24" s="17"/>
      <c r="IPA24" s="27"/>
      <c r="IPB24" s="27"/>
      <c r="IPC24" s="27"/>
      <c r="IPD24" s="27"/>
      <c r="IPE24" s="27"/>
      <c r="IPF24" s="27"/>
      <c r="IPG24" s="28"/>
      <c r="IPH24" s="17"/>
      <c r="IPI24" s="27"/>
      <c r="IPJ24" s="27"/>
      <c r="IPK24" s="27"/>
      <c r="IPL24" s="27"/>
      <c r="IPM24" s="27"/>
      <c r="IPN24" s="27"/>
      <c r="IPO24" s="28"/>
      <c r="IPP24" s="17"/>
      <c r="IPQ24" s="27"/>
      <c r="IPR24" s="27"/>
      <c r="IPS24" s="27"/>
      <c r="IPT24" s="27"/>
      <c r="IPU24" s="27"/>
      <c r="IPV24" s="27"/>
      <c r="IPW24" s="28"/>
      <c r="IPX24" s="17"/>
      <c r="IPY24" s="27"/>
      <c r="IPZ24" s="27"/>
      <c r="IQA24" s="27"/>
      <c r="IQB24" s="27"/>
      <c r="IQC24" s="27"/>
      <c r="IQD24" s="27"/>
      <c r="IQE24" s="28"/>
      <c r="IQF24" s="17"/>
      <c r="IQG24" s="27"/>
      <c r="IQH24" s="27"/>
      <c r="IQI24" s="27"/>
      <c r="IQJ24" s="27"/>
      <c r="IQK24" s="27"/>
      <c r="IQL24" s="27"/>
      <c r="IQM24" s="28"/>
      <c r="IQN24" s="17"/>
      <c r="IQO24" s="27"/>
      <c r="IQP24" s="27"/>
      <c r="IQQ24" s="27"/>
      <c r="IQR24" s="27"/>
      <c r="IQS24" s="27"/>
      <c r="IQT24" s="27"/>
      <c r="IQU24" s="28"/>
      <c r="IQV24" s="17"/>
      <c r="IQW24" s="27"/>
      <c r="IQX24" s="27"/>
      <c r="IQY24" s="27"/>
      <c r="IQZ24" s="27"/>
      <c r="IRA24" s="27"/>
      <c r="IRB24" s="27"/>
      <c r="IRC24" s="28"/>
      <c r="IRD24" s="17"/>
      <c r="IRE24" s="27"/>
      <c r="IRF24" s="27"/>
      <c r="IRG24" s="27"/>
      <c r="IRH24" s="27"/>
      <c r="IRI24" s="27"/>
      <c r="IRJ24" s="27"/>
      <c r="IRK24" s="28"/>
      <c r="IRL24" s="17"/>
      <c r="IRM24" s="27"/>
      <c r="IRN24" s="27"/>
      <c r="IRO24" s="27"/>
      <c r="IRP24" s="27"/>
      <c r="IRQ24" s="27"/>
      <c r="IRR24" s="27"/>
      <c r="IRS24" s="28"/>
      <c r="IRT24" s="17"/>
      <c r="IRU24" s="27"/>
      <c r="IRV24" s="27"/>
      <c r="IRW24" s="27"/>
      <c r="IRX24" s="27"/>
      <c r="IRY24" s="27"/>
      <c r="IRZ24" s="27"/>
      <c r="ISA24" s="28"/>
      <c r="ISB24" s="17"/>
      <c r="ISC24" s="27"/>
      <c r="ISD24" s="27"/>
      <c r="ISE24" s="27"/>
      <c r="ISF24" s="27"/>
      <c r="ISG24" s="27"/>
      <c r="ISH24" s="27"/>
      <c r="ISI24" s="28"/>
      <c r="ISJ24" s="17"/>
      <c r="ISK24" s="27"/>
      <c r="ISL24" s="27"/>
      <c r="ISM24" s="27"/>
      <c r="ISN24" s="27"/>
      <c r="ISO24" s="27"/>
      <c r="ISP24" s="27"/>
      <c r="ISQ24" s="28"/>
      <c r="ISR24" s="17"/>
      <c r="ISS24" s="27"/>
      <c r="IST24" s="27"/>
      <c r="ISU24" s="27"/>
      <c r="ISV24" s="27"/>
      <c r="ISW24" s="27"/>
      <c r="ISX24" s="27"/>
      <c r="ISY24" s="28"/>
      <c r="ISZ24" s="17"/>
      <c r="ITA24" s="27"/>
      <c r="ITB24" s="27"/>
      <c r="ITC24" s="27"/>
      <c r="ITD24" s="27"/>
      <c r="ITE24" s="27"/>
      <c r="ITF24" s="27"/>
      <c r="ITG24" s="28"/>
      <c r="ITH24" s="17"/>
      <c r="ITI24" s="27"/>
      <c r="ITJ24" s="27"/>
      <c r="ITK24" s="27"/>
      <c r="ITL24" s="27"/>
      <c r="ITM24" s="27"/>
      <c r="ITN24" s="27"/>
      <c r="ITO24" s="28"/>
      <c r="ITP24" s="17"/>
      <c r="ITQ24" s="27"/>
      <c r="ITR24" s="27"/>
      <c r="ITS24" s="27"/>
      <c r="ITT24" s="27"/>
      <c r="ITU24" s="27"/>
      <c r="ITV24" s="27"/>
      <c r="ITW24" s="28"/>
      <c r="ITX24" s="17"/>
      <c r="ITY24" s="27"/>
      <c r="ITZ24" s="27"/>
      <c r="IUA24" s="27"/>
      <c r="IUB24" s="27"/>
      <c r="IUC24" s="27"/>
      <c r="IUD24" s="27"/>
      <c r="IUE24" s="28"/>
      <c r="IUF24" s="17"/>
      <c r="IUG24" s="27"/>
      <c r="IUH24" s="27"/>
      <c r="IUI24" s="27"/>
      <c r="IUJ24" s="27"/>
      <c r="IUK24" s="27"/>
      <c r="IUL24" s="27"/>
      <c r="IUM24" s="28"/>
      <c r="IUN24" s="17"/>
      <c r="IUO24" s="27"/>
      <c r="IUP24" s="27"/>
      <c r="IUQ24" s="27"/>
      <c r="IUR24" s="27"/>
      <c r="IUS24" s="27"/>
      <c r="IUT24" s="27"/>
      <c r="IUU24" s="28"/>
      <c r="IUV24" s="17"/>
      <c r="IUW24" s="27"/>
      <c r="IUX24" s="27"/>
      <c r="IUY24" s="27"/>
      <c r="IUZ24" s="27"/>
      <c r="IVA24" s="27"/>
      <c r="IVB24" s="27"/>
      <c r="IVC24" s="28"/>
      <c r="IVD24" s="17"/>
      <c r="IVE24" s="27"/>
      <c r="IVF24" s="27"/>
      <c r="IVG24" s="27"/>
      <c r="IVH24" s="27"/>
      <c r="IVI24" s="27"/>
      <c r="IVJ24" s="27"/>
      <c r="IVK24" s="28"/>
      <c r="IVL24" s="17"/>
      <c r="IVM24" s="27"/>
      <c r="IVN24" s="27"/>
      <c r="IVO24" s="27"/>
      <c r="IVP24" s="27"/>
      <c r="IVQ24" s="27"/>
      <c r="IVR24" s="27"/>
      <c r="IVS24" s="28"/>
      <c r="IVT24" s="17"/>
      <c r="IVU24" s="27"/>
      <c r="IVV24" s="27"/>
      <c r="IVW24" s="27"/>
      <c r="IVX24" s="27"/>
      <c r="IVY24" s="27"/>
      <c r="IVZ24" s="27"/>
      <c r="IWA24" s="28"/>
      <c r="IWB24" s="17"/>
      <c r="IWC24" s="27"/>
      <c r="IWD24" s="27"/>
      <c r="IWE24" s="27"/>
      <c r="IWF24" s="27"/>
      <c r="IWG24" s="27"/>
      <c r="IWH24" s="27"/>
      <c r="IWI24" s="28"/>
      <c r="IWJ24" s="17"/>
      <c r="IWK24" s="27"/>
      <c r="IWL24" s="27"/>
      <c r="IWM24" s="27"/>
      <c r="IWN24" s="27"/>
      <c r="IWO24" s="27"/>
      <c r="IWP24" s="27"/>
      <c r="IWQ24" s="28"/>
      <c r="IWR24" s="17"/>
      <c r="IWS24" s="27"/>
      <c r="IWT24" s="27"/>
      <c r="IWU24" s="27"/>
      <c r="IWV24" s="27"/>
      <c r="IWW24" s="27"/>
      <c r="IWX24" s="27"/>
      <c r="IWY24" s="28"/>
      <c r="IWZ24" s="17"/>
      <c r="IXA24" s="27"/>
      <c r="IXB24" s="27"/>
      <c r="IXC24" s="27"/>
      <c r="IXD24" s="27"/>
      <c r="IXE24" s="27"/>
      <c r="IXF24" s="27"/>
      <c r="IXG24" s="28"/>
      <c r="IXH24" s="17"/>
      <c r="IXI24" s="27"/>
      <c r="IXJ24" s="27"/>
      <c r="IXK24" s="27"/>
      <c r="IXL24" s="27"/>
      <c r="IXM24" s="27"/>
      <c r="IXN24" s="27"/>
      <c r="IXO24" s="28"/>
      <c r="IXP24" s="17"/>
      <c r="IXQ24" s="27"/>
      <c r="IXR24" s="27"/>
      <c r="IXS24" s="27"/>
      <c r="IXT24" s="27"/>
      <c r="IXU24" s="27"/>
      <c r="IXV24" s="27"/>
      <c r="IXW24" s="28"/>
      <c r="IXX24" s="17"/>
      <c r="IXY24" s="27"/>
      <c r="IXZ24" s="27"/>
      <c r="IYA24" s="27"/>
      <c r="IYB24" s="27"/>
      <c r="IYC24" s="27"/>
      <c r="IYD24" s="27"/>
      <c r="IYE24" s="28"/>
      <c r="IYF24" s="17"/>
      <c r="IYG24" s="27"/>
      <c r="IYH24" s="27"/>
      <c r="IYI24" s="27"/>
      <c r="IYJ24" s="27"/>
      <c r="IYK24" s="27"/>
      <c r="IYL24" s="27"/>
      <c r="IYM24" s="28"/>
      <c r="IYN24" s="17"/>
      <c r="IYO24" s="27"/>
      <c r="IYP24" s="27"/>
      <c r="IYQ24" s="27"/>
      <c r="IYR24" s="27"/>
      <c r="IYS24" s="27"/>
      <c r="IYT24" s="27"/>
      <c r="IYU24" s="28"/>
      <c r="IYV24" s="17"/>
      <c r="IYW24" s="27"/>
      <c r="IYX24" s="27"/>
      <c r="IYY24" s="27"/>
      <c r="IYZ24" s="27"/>
      <c r="IZA24" s="27"/>
      <c r="IZB24" s="27"/>
      <c r="IZC24" s="28"/>
      <c r="IZD24" s="17"/>
      <c r="IZE24" s="27"/>
      <c r="IZF24" s="27"/>
      <c r="IZG24" s="27"/>
      <c r="IZH24" s="27"/>
      <c r="IZI24" s="27"/>
      <c r="IZJ24" s="27"/>
      <c r="IZK24" s="28"/>
      <c r="IZL24" s="17"/>
      <c r="IZM24" s="27"/>
      <c r="IZN24" s="27"/>
      <c r="IZO24" s="27"/>
      <c r="IZP24" s="27"/>
      <c r="IZQ24" s="27"/>
      <c r="IZR24" s="27"/>
      <c r="IZS24" s="28"/>
      <c r="IZT24" s="17"/>
      <c r="IZU24" s="27"/>
      <c r="IZV24" s="27"/>
      <c r="IZW24" s="27"/>
      <c r="IZX24" s="27"/>
      <c r="IZY24" s="27"/>
      <c r="IZZ24" s="27"/>
      <c r="JAA24" s="28"/>
      <c r="JAB24" s="17"/>
      <c r="JAC24" s="27"/>
      <c r="JAD24" s="27"/>
      <c r="JAE24" s="27"/>
      <c r="JAF24" s="27"/>
      <c r="JAG24" s="27"/>
      <c r="JAH24" s="27"/>
      <c r="JAI24" s="28"/>
      <c r="JAJ24" s="17"/>
      <c r="JAK24" s="27"/>
      <c r="JAL24" s="27"/>
      <c r="JAM24" s="27"/>
      <c r="JAN24" s="27"/>
      <c r="JAO24" s="27"/>
      <c r="JAP24" s="27"/>
      <c r="JAQ24" s="28"/>
      <c r="JAR24" s="17"/>
      <c r="JAS24" s="27"/>
      <c r="JAT24" s="27"/>
      <c r="JAU24" s="27"/>
      <c r="JAV24" s="27"/>
      <c r="JAW24" s="27"/>
      <c r="JAX24" s="27"/>
      <c r="JAY24" s="28"/>
      <c r="JAZ24" s="17"/>
      <c r="JBA24" s="27"/>
      <c r="JBB24" s="27"/>
      <c r="JBC24" s="27"/>
      <c r="JBD24" s="27"/>
      <c r="JBE24" s="27"/>
      <c r="JBF24" s="27"/>
      <c r="JBG24" s="28"/>
      <c r="JBH24" s="17"/>
      <c r="JBI24" s="27"/>
      <c r="JBJ24" s="27"/>
      <c r="JBK24" s="27"/>
      <c r="JBL24" s="27"/>
      <c r="JBM24" s="27"/>
      <c r="JBN24" s="27"/>
      <c r="JBO24" s="28"/>
      <c r="JBP24" s="17"/>
      <c r="JBQ24" s="27"/>
      <c r="JBR24" s="27"/>
      <c r="JBS24" s="27"/>
      <c r="JBT24" s="27"/>
      <c r="JBU24" s="27"/>
      <c r="JBV24" s="27"/>
      <c r="JBW24" s="28"/>
      <c r="JBX24" s="17"/>
      <c r="JBY24" s="27"/>
      <c r="JBZ24" s="27"/>
      <c r="JCA24" s="27"/>
      <c r="JCB24" s="27"/>
      <c r="JCC24" s="27"/>
      <c r="JCD24" s="27"/>
      <c r="JCE24" s="28"/>
      <c r="JCF24" s="17"/>
      <c r="JCG24" s="27"/>
      <c r="JCH24" s="27"/>
      <c r="JCI24" s="27"/>
      <c r="JCJ24" s="27"/>
      <c r="JCK24" s="27"/>
      <c r="JCL24" s="27"/>
      <c r="JCM24" s="28"/>
      <c r="JCN24" s="17"/>
      <c r="JCO24" s="27"/>
      <c r="JCP24" s="27"/>
      <c r="JCQ24" s="27"/>
      <c r="JCR24" s="27"/>
      <c r="JCS24" s="27"/>
      <c r="JCT24" s="27"/>
      <c r="JCU24" s="28"/>
      <c r="JCV24" s="17"/>
      <c r="JCW24" s="27"/>
      <c r="JCX24" s="27"/>
      <c r="JCY24" s="27"/>
      <c r="JCZ24" s="27"/>
      <c r="JDA24" s="27"/>
      <c r="JDB24" s="27"/>
      <c r="JDC24" s="28"/>
      <c r="JDD24" s="17"/>
      <c r="JDE24" s="27"/>
      <c r="JDF24" s="27"/>
      <c r="JDG24" s="27"/>
      <c r="JDH24" s="27"/>
      <c r="JDI24" s="27"/>
      <c r="JDJ24" s="27"/>
      <c r="JDK24" s="28"/>
      <c r="JDL24" s="17"/>
      <c r="JDM24" s="27"/>
      <c r="JDN24" s="27"/>
      <c r="JDO24" s="27"/>
      <c r="JDP24" s="27"/>
      <c r="JDQ24" s="27"/>
      <c r="JDR24" s="27"/>
      <c r="JDS24" s="28"/>
      <c r="JDT24" s="17"/>
      <c r="JDU24" s="27"/>
      <c r="JDV24" s="27"/>
      <c r="JDW24" s="27"/>
      <c r="JDX24" s="27"/>
      <c r="JDY24" s="27"/>
      <c r="JDZ24" s="27"/>
      <c r="JEA24" s="28"/>
      <c r="JEB24" s="17"/>
      <c r="JEC24" s="27"/>
      <c r="JED24" s="27"/>
      <c r="JEE24" s="27"/>
      <c r="JEF24" s="27"/>
      <c r="JEG24" s="27"/>
      <c r="JEH24" s="27"/>
      <c r="JEI24" s="28"/>
      <c r="JEJ24" s="17"/>
      <c r="JEK24" s="27"/>
      <c r="JEL24" s="27"/>
      <c r="JEM24" s="27"/>
      <c r="JEN24" s="27"/>
      <c r="JEO24" s="27"/>
      <c r="JEP24" s="27"/>
      <c r="JEQ24" s="28"/>
      <c r="JER24" s="17"/>
      <c r="JES24" s="27"/>
      <c r="JET24" s="27"/>
      <c r="JEU24" s="27"/>
      <c r="JEV24" s="27"/>
      <c r="JEW24" s="27"/>
      <c r="JEX24" s="27"/>
      <c r="JEY24" s="28"/>
      <c r="JEZ24" s="17"/>
      <c r="JFA24" s="27"/>
      <c r="JFB24" s="27"/>
      <c r="JFC24" s="27"/>
      <c r="JFD24" s="27"/>
      <c r="JFE24" s="27"/>
      <c r="JFF24" s="27"/>
      <c r="JFG24" s="28"/>
      <c r="JFH24" s="17"/>
      <c r="JFI24" s="27"/>
      <c r="JFJ24" s="27"/>
      <c r="JFK24" s="27"/>
      <c r="JFL24" s="27"/>
      <c r="JFM24" s="27"/>
      <c r="JFN24" s="27"/>
      <c r="JFO24" s="28"/>
      <c r="JFP24" s="17"/>
      <c r="JFQ24" s="27"/>
      <c r="JFR24" s="27"/>
      <c r="JFS24" s="27"/>
      <c r="JFT24" s="27"/>
      <c r="JFU24" s="27"/>
      <c r="JFV24" s="27"/>
      <c r="JFW24" s="28"/>
      <c r="JFX24" s="17"/>
      <c r="JFY24" s="27"/>
      <c r="JFZ24" s="27"/>
      <c r="JGA24" s="27"/>
      <c r="JGB24" s="27"/>
      <c r="JGC24" s="27"/>
      <c r="JGD24" s="27"/>
      <c r="JGE24" s="28"/>
      <c r="JGF24" s="17"/>
      <c r="JGG24" s="27"/>
      <c r="JGH24" s="27"/>
      <c r="JGI24" s="27"/>
      <c r="JGJ24" s="27"/>
      <c r="JGK24" s="27"/>
      <c r="JGL24" s="27"/>
      <c r="JGM24" s="28"/>
      <c r="JGN24" s="17"/>
      <c r="JGO24" s="27"/>
      <c r="JGP24" s="27"/>
      <c r="JGQ24" s="27"/>
      <c r="JGR24" s="27"/>
      <c r="JGS24" s="27"/>
      <c r="JGT24" s="27"/>
      <c r="JGU24" s="28"/>
      <c r="JGV24" s="17"/>
      <c r="JGW24" s="27"/>
      <c r="JGX24" s="27"/>
      <c r="JGY24" s="27"/>
      <c r="JGZ24" s="27"/>
      <c r="JHA24" s="27"/>
      <c r="JHB24" s="27"/>
      <c r="JHC24" s="28"/>
      <c r="JHD24" s="17"/>
      <c r="JHE24" s="27"/>
      <c r="JHF24" s="27"/>
      <c r="JHG24" s="27"/>
      <c r="JHH24" s="27"/>
      <c r="JHI24" s="27"/>
      <c r="JHJ24" s="27"/>
      <c r="JHK24" s="28"/>
      <c r="JHL24" s="17"/>
      <c r="JHM24" s="27"/>
      <c r="JHN24" s="27"/>
      <c r="JHO24" s="27"/>
      <c r="JHP24" s="27"/>
      <c r="JHQ24" s="27"/>
      <c r="JHR24" s="27"/>
      <c r="JHS24" s="28"/>
      <c r="JHT24" s="17"/>
      <c r="JHU24" s="27"/>
      <c r="JHV24" s="27"/>
      <c r="JHW24" s="27"/>
      <c r="JHX24" s="27"/>
      <c r="JHY24" s="27"/>
      <c r="JHZ24" s="27"/>
      <c r="JIA24" s="28"/>
      <c r="JIB24" s="17"/>
      <c r="JIC24" s="27"/>
      <c r="JID24" s="27"/>
      <c r="JIE24" s="27"/>
      <c r="JIF24" s="27"/>
      <c r="JIG24" s="27"/>
      <c r="JIH24" s="27"/>
      <c r="JII24" s="28"/>
      <c r="JIJ24" s="17"/>
      <c r="JIK24" s="27"/>
      <c r="JIL24" s="27"/>
      <c r="JIM24" s="27"/>
      <c r="JIN24" s="27"/>
      <c r="JIO24" s="27"/>
      <c r="JIP24" s="27"/>
      <c r="JIQ24" s="28"/>
      <c r="JIR24" s="17"/>
      <c r="JIS24" s="27"/>
      <c r="JIT24" s="27"/>
      <c r="JIU24" s="27"/>
      <c r="JIV24" s="27"/>
      <c r="JIW24" s="27"/>
      <c r="JIX24" s="27"/>
      <c r="JIY24" s="28"/>
      <c r="JIZ24" s="17"/>
      <c r="JJA24" s="27"/>
      <c r="JJB24" s="27"/>
      <c r="JJC24" s="27"/>
      <c r="JJD24" s="27"/>
      <c r="JJE24" s="27"/>
      <c r="JJF24" s="27"/>
      <c r="JJG24" s="28"/>
      <c r="JJH24" s="17"/>
      <c r="JJI24" s="27"/>
      <c r="JJJ24" s="27"/>
      <c r="JJK24" s="27"/>
      <c r="JJL24" s="27"/>
      <c r="JJM24" s="27"/>
      <c r="JJN24" s="27"/>
      <c r="JJO24" s="28"/>
      <c r="JJP24" s="17"/>
      <c r="JJQ24" s="27"/>
      <c r="JJR24" s="27"/>
      <c r="JJS24" s="27"/>
      <c r="JJT24" s="27"/>
      <c r="JJU24" s="27"/>
      <c r="JJV24" s="27"/>
      <c r="JJW24" s="28"/>
      <c r="JJX24" s="17"/>
      <c r="JJY24" s="27"/>
      <c r="JJZ24" s="27"/>
      <c r="JKA24" s="27"/>
      <c r="JKB24" s="27"/>
      <c r="JKC24" s="27"/>
      <c r="JKD24" s="27"/>
      <c r="JKE24" s="28"/>
      <c r="JKF24" s="17"/>
      <c r="JKG24" s="27"/>
      <c r="JKH24" s="27"/>
      <c r="JKI24" s="27"/>
      <c r="JKJ24" s="27"/>
      <c r="JKK24" s="27"/>
      <c r="JKL24" s="27"/>
      <c r="JKM24" s="28"/>
      <c r="JKN24" s="17"/>
      <c r="JKO24" s="27"/>
      <c r="JKP24" s="27"/>
      <c r="JKQ24" s="27"/>
      <c r="JKR24" s="27"/>
      <c r="JKS24" s="27"/>
      <c r="JKT24" s="27"/>
      <c r="JKU24" s="28"/>
      <c r="JKV24" s="17"/>
      <c r="JKW24" s="27"/>
      <c r="JKX24" s="27"/>
      <c r="JKY24" s="27"/>
      <c r="JKZ24" s="27"/>
      <c r="JLA24" s="27"/>
      <c r="JLB24" s="27"/>
      <c r="JLC24" s="28"/>
      <c r="JLD24" s="17"/>
      <c r="JLE24" s="27"/>
      <c r="JLF24" s="27"/>
      <c r="JLG24" s="27"/>
      <c r="JLH24" s="27"/>
      <c r="JLI24" s="27"/>
      <c r="JLJ24" s="27"/>
      <c r="JLK24" s="28"/>
      <c r="JLL24" s="17"/>
      <c r="JLM24" s="27"/>
      <c r="JLN24" s="27"/>
      <c r="JLO24" s="27"/>
      <c r="JLP24" s="27"/>
      <c r="JLQ24" s="27"/>
      <c r="JLR24" s="27"/>
      <c r="JLS24" s="28"/>
      <c r="JLT24" s="17"/>
      <c r="JLU24" s="27"/>
      <c r="JLV24" s="27"/>
      <c r="JLW24" s="27"/>
      <c r="JLX24" s="27"/>
      <c r="JLY24" s="27"/>
      <c r="JLZ24" s="27"/>
      <c r="JMA24" s="28"/>
      <c r="JMB24" s="17"/>
      <c r="JMC24" s="27"/>
      <c r="JMD24" s="27"/>
      <c r="JME24" s="27"/>
      <c r="JMF24" s="27"/>
      <c r="JMG24" s="27"/>
      <c r="JMH24" s="27"/>
      <c r="JMI24" s="28"/>
      <c r="JMJ24" s="17"/>
      <c r="JMK24" s="27"/>
      <c r="JML24" s="27"/>
      <c r="JMM24" s="27"/>
      <c r="JMN24" s="27"/>
      <c r="JMO24" s="27"/>
      <c r="JMP24" s="27"/>
      <c r="JMQ24" s="28"/>
      <c r="JMR24" s="17"/>
      <c r="JMS24" s="27"/>
      <c r="JMT24" s="27"/>
      <c r="JMU24" s="27"/>
      <c r="JMV24" s="27"/>
      <c r="JMW24" s="27"/>
      <c r="JMX24" s="27"/>
      <c r="JMY24" s="28"/>
      <c r="JMZ24" s="17"/>
      <c r="JNA24" s="27"/>
      <c r="JNB24" s="27"/>
      <c r="JNC24" s="27"/>
      <c r="JND24" s="27"/>
      <c r="JNE24" s="27"/>
      <c r="JNF24" s="27"/>
      <c r="JNG24" s="28"/>
      <c r="JNH24" s="17"/>
      <c r="JNI24" s="27"/>
      <c r="JNJ24" s="27"/>
      <c r="JNK24" s="27"/>
      <c r="JNL24" s="27"/>
      <c r="JNM24" s="27"/>
      <c r="JNN24" s="27"/>
      <c r="JNO24" s="28"/>
      <c r="JNP24" s="17"/>
      <c r="JNQ24" s="27"/>
      <c r="JNR24" s="27"/>
      <c r="JNS24" s="27"/>
      <c r="JNT24" s="27"/>
      <c r="JNU24" s="27"/>
      <c r="JNV24" s="27"/>
      <c r="JNW24" s="28"/>
      <c r="JNX24" s="17"/>
      <c r="JNY24" s="27"/>
      <c r="JNZ24" s="27"/>
      <c r="JOA24" s="27"/>
      <c r="JOB24" s="27"/>
      <c r="JOC24" s="27"/>
      <c r="JOD24" s="27"/>
      <c r="JOE24" s="28"/>
      <c r="JOF24" s="17"/>
      <c r="JOG24" s="27"/>
      <c r="JOH24" s="27"/>
      <c r="JOI24" s="27"/>
      <c r="JOJ24" s="27"/>
      <c r="JOK24" s="27"/>
      <c r="JOL24" s="27"/>
      <c r="JOM24" s="28"/>
      <c r="JON24" s="17"/>
      <c r="JOO24" s="27"/>
      <c r="JOP24" s="27"/>
      <c r="JOQ24" s="27"/>
      <c r="JOR24" s="27"/>
      <c r="JOS24" s="27"/>
      <c r="JOT24" s="27"/>
      <c r="JOU24" s="28"/>
      <c r="JOV24" s="17"/>
      <c r="JOW24" s="27"/>
      <c r="JOX24" s="27"/>
      <c r="JOY24" s="27"/>
      <c r="JOZ24" s="27"/>
      <c r="JPA24" s="27"/>
      <c r="JPB24" s="27"/>
      <c r="JPC24" s="28"/>
      <c r="JPD24" s="17"/>
      <c r="JPE24" s="27"/>
      <c r="JPF24" s="27"/>
      <c r="JPG24" s="27"/>
      <c r="JPH24" s="27"/>
      <c r="JPI24" s="27"/>
      <c r="JPJ24" s="27"/>
      <c r="JPK24" s="28"/>
      <c r="JPL24" s="17"/>
      <c r="JPM24" s="27"/>
      <c r="JPN24" s="27"/>
      <c r="JPO24" s="27"/>
      <c r="JPP24" s="27"/>
      <c r="JPQ24" s="27"/>
      <c r="JPR24" s="27"/>
      <c r="JPS24" s="28"/>
      <c r="JPT24" s="17"/>
      <c r="JPU24" s="27"/>
      <c r="JPV24" s="27"/>
      <c r="JPW24" s="27"/>
      <c r="JPX24" s="27"/>
      <c r="JPY24" s="27"/>
      <c r="JPZ24" s="27"/>
      <c r="JQA24" s="28"/>
      <c r="JQB24" s="17"/>
      <c r="JQC24" s="27"/>
      <c r="JQD24" s="27"/>
      <c r="JQE24" s="27"/>
      <c r="JQF24" s="27"/>
      <c r="JQG24" s="27"/>
      <c r="JQH24" s="27"/>
      <c r="JQI24" s="28"/>
      <c r="JQJ24" s="17"/>
      <c r="JQK24" s="27"/>
      <c r="JQL24" s="27"/>
      <c r="JQM24" s="27"/>
      <c r="JQN24" s="27"/>
      <c r="JQO24" s="27"/>
      <c r="JQP24" s="27"/>
      <c r="JQQ24" s="28"/>
      <c r="JQR24" s="17"/>
      <c r="JQS24" s="27"/>
      <c r="JQT24" s="27"/>
      <c r="JQU24" s="27"/>
      <c r="JQV24" s="27"/>
      <c r="JQW24" s="27"/>
      <c r="JQX24" s="27"/>
      <c r="JQY24" s="28"/>
      <c r="JQZ24" s="17"/>
      <c r="JRA24" s="27"/>
      <c r="JRB24" s="27"/>
      <c r="JRC24" s="27"/>
      <c r="JRD24" s="27"/>
      <c r="JRE24" s="27"/>
      <c r="JRF24" s="27"/>
      <c r="JRG24" s="28"/>
      <c r="JRH24" s="17"/>
      <c r="JRI24" s="27"/>
      <c r="JRJ24" s="27"/>
      <c r="JRK24" s="27"/>
      <c r="JRL24" s="27"/>
      <c r="JRM24" s="27"/>
      <c r="JRN24" s="27"/>
      <c r="JRO24" s="28"/>
      <c r="JRP24" s="17"/>
      <c r="JRQ24" s="27"/>
      <c r="JRR24" s="27"/>
      <c r="JRS24" s="27"/>
      <c r="JRT24" s="27"/>
      <c r="JRU24" s="27"/>
      <c r="JRV24" s="27"/>
      <c r="JRW24" s="28"/>
      <c r="JRX24" s="17"/>
      <c r="JRY24" s="27"/>
      <c r="JRZ24" s="27"/>
      <c r="JSA24" s="27"/>
      <c r="JSB24" s="27"/>
      <c r="JSC24" s="27"/>
      <c r="JSD24" s="27"/>
      <c r="JSE24" s="28"/>
      <c r="JSF24" s="17"/>
      <c r="JSG24" s="27"/>
      <c r="JSH24" s="27"/>
      <c r="JSI24" s="27"/>
      <c r="JSJ24" s="27"/>
      <c r="JSK24" s="27"/>
      <c r="JSL24" s="27"/>
      <c r="JSM24" s="28"/>
      <c r="JSN24" s="17"/>
      <c r="JSO24" s="27"/>
      <c r="JSP24" s="27"/>
      <c r="JSQ24" s="27"/>
      <c r="JSR24" s="27"/>
      <c r="JSS24" s="27"/>
      <c r="JST24" s="27"/>
      <c r="JSU24" s="28"/>
      <c r="JSV24" s="17"/>
      <c r="JSW24" s="27"/>
      <c r="JSX24" s="27"/>
      <c r="JSY24" s="27"/>
      <c r="JSZ24" s="27"/>
      <c r="JTA24" s="27"/>
      <c r="JTB24" s="27"/>
      <c r="JTC24" s="28"/>
      <c r="JTD24" s="17"/>
      <c r="JTE24" s="27"/>
      <c r="JTF24" s="27"/>
      <c r="JTG24" s="27"/>
      <c r="JTH24" s="27"/>
      <c r="JTI24" s="27"/>
      <c r="JTJ24" s="27"/>
      <c r="JTK24" s="28"/>
      <c r="JTL24" s="17"/>
      <c r="JTM24" s="27"/>
      <c r="JTN24" s="27"/>
      <c r="JTO24" s="27"/>
      <c r="JTP24" s="27"/>
      <c r="JTQ24" s="27"/>
      <c r="JTR24" s="27"/>
      <c r="JTS24" s="28"/>
      <c r="JTT24" s="17"/>
      <c r="JTU24" s="27"/>
      <c r="JTV24" s="27"/>
      <c r="JTW24" s="27"/>
      <c r="JTX24" s="27"/>
      <c r="JTY24" s="27"/>
      <c r="JTZ24" s="27"/>
      <c r="JUA24" s="28"/>
      <c r="JUB24" s="17"/>
      <c r="JUC24" s="27"/>
      <c r="JUD24" s="27"/>
      <c r="JUE24" s="27"/>
      <c r="JUF24" s="27"/>
      <c r="JUG24" s="27"/>
      <c r="JUH24" s="27"/>
      <c r="JUI24" s="28"/>
      <c r="JUJ24" s="17"/>
      <c r="JUK24" s="27"/>
      <c r="JUL24" s="27"/>
      <c r="JUM24" s="27"/>
      <c r="JUN24" s="27"/>
      <c r="JUO24" s="27"/>
      <c r="JUP24" s="27"/>
      <c r="JUQ24" s="28"/>
      <c r="JUR24" s="17"/>
      <c r="JUS24" s="27"/>
      <c r="JUT24" s="27"/>
      <c r="JUU24" s="27"/>
      <c r="JUV24" s="27"/>
      <c r="JUW24" s="27"/>
      <c r="JUX24" s="27"/>
      <c r="JUY24" s="28"/>
      <c r="JUZ24" s="17"/>
      <c r="JVA24" s="27"/>
      <c r="JVB24" s="27"/>
      <c r="JVC24" s="27"/>
      <c r="JVD24" s="27"/>
      <c r="JVE24" s="27"/>
      <c r="JVF24" s="27"/>
      <c r="JVG24" s="28"/>
      <c r="JVH24" s="17"/>
      <c r="JVI24" s="27"/>
      <c r="JVJ24" s="27"/>
      <c r="JVK24" s="27"/>
      <c r="JVL24" s="27"/>
      <c r="JVM24" s="27"/>
      <c r="JVN24" s="27"/>
      <c r="JVO24" s="28"/>
      <c r="JVP24" s="17"/>
      <c r="JVQ24" s="27"/>
      <c r="JVR24" s="27"/>
      <c r="JVS24" s="27"/>
      <c r="JVT24" s="27"/>
      <c r="JVU24" s="27"/>
      <c r="JVV24" s="27"/>
      <c r="JVW24" s="28"/>
      <c r="JVX24" s="17"/>
      <c r="JVY24" s="27"/>
      <c r="JVZ24" s="27"/>
      <c r="JWA24" s="27"/>
      <c r="JWB24" s="27"/>
      <c r="JWC24" s="27"/>
      <c r="JWD24" s="27"/>
      <c r="JWE24" s="28"/>
      <c r="JWF24" s="17"/>
      <c r="JWG24" s="27"/>
      <c r="JWH24" s="27"/>
      <c r="JWI24" s="27"/>
      <c r="JWJ24" s="27"/>
      <c r="JWK24" s="27"/>
      <c r="JWL24" s="27"/>
      <c r="JWM24" s="28"/>
      <c r="JWN24" s="17"/>
      <c r="JWO24" s="27"/>
      <c r="JWP24" s="27"/>
      <c r="JWQ24" s="27"/>
      <c r="JWR24" s="27"/>
      <c r="JWS24" s="27"/>
      <c r="JWT24" s="27"/>
      <c r="JWU24" s="28"/>
      <c r="JWV24" s="17"/>
      <c r="JWW24" s="27"/>
      <c r="JWX24" s="27"/>
      <c r="JWY24" s="27"/>
      <c r="JWZ24" s="27"/>
      <c r="JXA24" s="27"/>
      <c r="JXB24" s="27"/>
      <c r="JXC24" s="28"/>
      <c r="JXD24" s="17"/>
      <c r="JXE24" s="27"/>
      <c r="JXF24" s="27"/>
      <c r="JXG24" s="27"/>
      <c r="JXH24" s="27"/>
      <c r="JXI24" s="27"/>
      <c r="JXJ24" s="27"/>
      <c r="JXK24" s="28"/>
      <c r="JXL24" s="17"/>
      <c r="JXM24" s="27"/>
      <c r="JXN24" s="27"/>
      <c r="JXO24" s="27"/>
      <c r="JXP24" s="27"/>
      <c r="JXQ24" s="27"/>
      <c r="JXR24" s="27"/>
      <c r="JXS24" s="28"/>
      <c r="JXT24" s="17"/>
      <c r="JXU24" s="27"/>
      <c r="JXV24" s="27"/>
      <c r="JXW24" s="27"/>
      <c r="JXX24" s="27"/>
      <c r="JXY24" s="27"/>
      <c r="JXZ24" s="27"/>
      <c r="JYA24" s="28"/>
      <c r="JYB24" s="17"/>
      <c r="JYC24" s="27"/>
      <c r="JYD24" s="27"/>
      <c r="JYE24" s="27"/>
      <c r="JYF24" s="27"/>
      <c r="JYG24" s="27"/>
      <c r="JYH24" s="27"/>
      <c r="JYI24" s="28"/>
      <c r="JYJ24" s="17"/>
      <c r="JYK24" s="27"/>
      <c r="JYL24" s="27"/>
      <c r="JYM24" s="27"/>
      <c r="JYN24" s="27"/>
      <c r="JYO24" s="27"/>
      <c r="JYP24" s="27"/>
      <c r="JYQ24" s="28"/>
      <c r="JYR24" s="17"/>
      <c r="JYS24" s="27"/>
      <c r="JYT24" s="27"/>
      <c r="JYU24" s="27"/>
      <c r="JYV24" s="27"/>
      <c r="JYW24" s="27"/>
      <c r="JYX24" s="27"/>
      <c r="JYY24" s="28"/>
      <c r="JYZ24" s="17"/>
      <c r="JZA24" s="27"/>
      <c r="JZB24" s="27"/>
      <c r="JZC24" s="27"/>
      <c r="JZD24" s="27"/>
      <c r="JZE24" s="27"/>
      <c r="JZF24" s="27"/>
      <c r="JZG24" s="28"/>
      <c r="JZH24" s="17"/>
      <c r="JZI24" s="27"/>
      <c r="JZJ24" s="27"/>
      <c r="JZK24" s="27"/>
      <c r="JZL24" s="27"/>
      <c r="JZM24" s="27"/>
      <c r="JZN24" s="27"/>
      <c r="JZO24" s="28"/>
      <c r="JZP24" s="17"/>
      <c r="JZQ24" s="27"/>
      <c r="JZR24" s="27"/>
      <c r="JZS24" s="27"/>
      <c r="JZT24" s="27"/>
      <c r="JZU24" s="27"/>
      <c r="JZV24" s="27"/>
      <c r="JZW24" s="28"/>
      <c r="JZX24" s="17"/>
      <c r="JZY24" s="27"/>
      <c r="JZZ24" s="27"/>
      <c r="KAA24" s="27"/>
      <c r="KAB24" s="27"/>
      <c r="KAC24" s="27"/>
      <c r="KAD24" s="27"/>
      <c r="KAE24" s="28"/>
      <c r="KAF24" s="17"/>
      <c r="KAG24" s="27"/>
      <c r="KAH24" s="27"/>
      <c r="KAI24" s="27"/>
      <c r="KAJ24" s="27"/>
      <c r="KAK24" s="27"/>
      <c r="KAL24" s="27"/>
      <c r="KAM24" s="28"/>
      <c r="KAN24" s="17"/>
      <c r="KAO24" s="27"/>
      <c r="KAP24" s="27"/>
      <c r="KAQ24" s="27"/>
      <c r="KAR24" s="27"/>
      <c r="KAS24" s="27"/>
      <c r="KAT24" s="27"/>
      <c r="KAU24" s="28"/>
      <c r="KAV24" s="17"/>
      <c r="KAW24" s="27"/>
      <c r="KAX24" s="27"/>
      <c r="KAY24" s="27"/>
      <c r="KAZ24" s="27"/>
      <c r="KBA24" s="27"/>
      <c r="KBB24" s="27"/>
      <c r="KBC24" s="28"/>
      <c r="KBD24" s="17"/>
      <c r="KBE24" s="27"/>
      <c r="KBF24" s="27"/>
      <c r="KBG24" s="27"/>
      <c r="KBH24" s="27"/>
      <c r="KBI24" s="27"/>
      <c r="KBJ24" s="27"/>
      <c r="KBK24" s="28"/>
      <c r="KBL24" s="17"/>
      <c r="KBM24" s="27"/>
      <c r="KBN24" s="27"/>
      <c r="KBO24" s="27"/>
      <c r="KBP24" s="27"/>
      <c r="KBQ24" s="27"/>
      <c r="KBR24" s="27"/>
      <c r="KBS24" s="28"/>
      <c r="KBT24" s="17"/>
      <c r="KBU24" s="27"/>
      <c r="KBV24" s="27"/>
      <c r="KBW24" s="27"/>
      <c r="KBX24" s="27"/>
      <c r="KBY24" s="27"/>
      <c r="KBZ24" s="27"/>
      <c r="KCA24" s="28"/>
      <c r="KCB24" s="17"/>
      <c r="KCC24" s="27"/>
      <c r="KCD24" s="27"/>
      <c r="KCE24" s="27"/>
      <c r="KCF24" s="27"/>
      <c r="KCG24" s="27"/>
      <c r="KCH24" s="27"/>
      <c r="KCI24" s="28"/>
      <c r="KCJ24" s="17"/>
      <c r="KCK24" s="27"/>
      <c r="KCL24" s="27"/>
      <c r="KCM24" s="27"/>
      <c r="KCN24" s="27"/>
      <c r="KCO24" s="27"/>
      <c r="KCP24" s="27"/>
      <c r="KCQ24" s="28"/>
      <c r="KCR24" s="17"/>
      <c r="KCS24" s="27"/>
      <c r="KCT24" s="27"/>
      <c r="KCU24" s="27"/>
      <c r="KCV24" s="27"/>
      <c r="KCW24" s="27"/>
      <c r="KCX24" s="27"/>
      <c r="KCY24" s="28"/>
      <c r="KCZ24" s="17"/>
      <c r="KDA24" s="27"/>
      <c r="KDB24" s="27"/>
      <c r="KDC24" s="27"/>
      <c r="KDD24" s="27"/>
      <c r="KDE24" s="27"/>
      <c r="KDF24" s="27"/>
      <c r="KDG24" s="28"/>
      <c r="KDH24" s="17"/>
      <c r="KDI24" s="27"/>
      <c r="KDJ24" s="27"/>
      <c r="KDK24" s="27"/>
      <c r="KDL24" s="27"/>
      <c r="KDM24" s="27"/>
      <c r="KDN24" s="27"/>
      <c r="KDO24" s="28"/>
      <c r="KDP24" s="17"/>
      <c r="KDQ24" s="27"/>
      <c r="KDR24" s="27"/>
      <c r="KDS24" s="27"/>
      <c r="KDT24" s="27"/>
      <c r="KDU24" s="27"/>
      <c r="KDV24" s="27"/>
      <c r="KDW24" s="28"/>
      <c r="KDX24" s="17"/>
      <c r="KDY24" s="27"/>
      <c r="KDZ24" s="27"/>
      <c r="KEA24" s="27"/>
      <c r="KEB24" s="27"/>
      <c r="KEC24" s="27"/>
      <c r="KED24" s="27"/>
      <c r="KEE24" s="28"/>
      <c r="KEF24" s="17"/>
      <c r="KEG24" s="27"/>
      <c r="KEH24" s="27"/>
      <c r="KEI24" s="27"/>
      <c r="KEJ24" s="27"/>
      <c r="KEK24" s="27"/>
      <c r="KEL24" s="27"/>
      <c r="KEM24" s="28"/>
      <c r="KEN24" s="17"/>
      <c r="KEO24" s="27"/>
      <c r="KEP24" s="27"/>
      <c r="KEQ24" s="27"/>
      <c r="KER24" s="27"/>
      <c r="KES24" s="27"/>
      <c r="KET24" s="27"/>
      <c r="KEU24" s="28"/>
      <c r="KEV24" s="17"/>
      <c r="KEW24" s="27"/>
      <c r="KEX24" s="27"/>
      <c r="KEY24" s="27"/>
      <c r="KEZ24" s="27"/>
      <c r="KFA24" s="27"/>
      <c r="KFB24" s="27"/>
      <c r="KFC24" s="28"/>
      <c r="KFD24" s="17"/>
      <c r="KFE24" s="27"/>
      <c r="KFF24" s="27"/>
      <c r="KFG24" s="27"/>
      <c r="KFH24" s="27"/>
      <c r="KFI24" s="27"/>
      <c r="KFJ24" s="27"/>
      <c r="KFK24" s="28"/>
      <c r="KFL24" s="17"/>
      <c r="KFM24" s="27"/>
      <c r="KFN24" s="27"/>
      <c r="KFO24" s="27"/>
      <c r="KFP24" s="27"/>
      <c r="KFQ24" s="27"/>
      <c r="KFR24" s="27"/>
      <c r="KFS24" s="28"/>
      <c r="KFT24" s="17"/>
      <c r="KFU24" s="27"/>
      <c r="KFV24" s="27"/>
      <c r="KFW24" s="27"/>
      <c r="KFX24" s="27"/>
      <c r="KFY24" s="27"/>
      <c r="KFZ24" s="27"/>
      <c r="KGA24" s="28"/>
      <c r="KGB24" s="17"/>
      <c r="KGC24" s="27"/>
      <c r="KGD24" s="27"/>
      <c r="KGE24" s="27"/>
      <c r="KGF24" s="27"/>
      <c r="KGG24" s="27"/>
      <c r="KGH24" s="27"/>
      <c r="KGI24" s="28"/>
      <c r="KGJ24" s="17"/>
      <c r="KGK24" s="27"/>
      <c r="KGL24" s="27"/>
      <c r="KGM24" s="27"/>
      <c r="KGN24" s="27"/>
      <c r="KGO24" s="27"/>
      <c r="KGP24" s="27"/>
      <c r="KGQ24" s="28"/>
      <c r="KGR24" s="17"/>
      <c r="KGS24" s="27"/>
      <c r="KGT24" s="27"/>
      <c r="KGU24" s="27"/>
      <c r="KGV24" s="27"/>
      <c r="KGW24" s="27"/>
      <c r="KGX24" s="27"/>
      <c r="KGY24" s="28"/>
      <c r="KGZ24" s="17"/>
      <c r="KHA24" s="27"/>
      <c r="KHB24" s="27"/>
      <c r="KHC24" s="27"/>
      <c r="KHD24" s="27"/>
      <c r="KHE24" s="27"/>
      <c r="KHF24" s="27"/>
      <c r="KHG24" s="28"/>
      <c r="KHH24" s="17"/>
      <c r="KHI24" s="27"/>
      <c r="KHJ24" s="27"/>
      <c r="KHK24" s="27"/>
      <c r="KHL24" s="27"/>
      <c r="KHM24" s="27"/>
      <c r="KHN24" s="27"/>
      <c r="KHO24" s="28"/>
      <c r="KHP24" s="17"/>
      <c r="KHQ24" s="27"/>
      <c r="KHR24" s="27"/>
      <c r="KHS24" s="27"/>
      <c r="KHT24" s="27"/>
      <c r="KHU24" s="27"/>
      <c r="KHV24" s="27"/>
      <c r="KHW24" s="28"/>
      <c r="KHX24" s="17"/>
      <c r="KHY24" s="27"/>
      <c r="KHZ24" s="27"/>
      <c r="KIA24" s="27"/>
      <c r="KIB24" s="27"/>
      <c r="KIC24" s="27"/>
      <c r="KID24" s="27"/>
      <c r="KIE24" s="28"/>
      <c r="KIF24" s="17"/>
      <c r="KIG24" s="27"/>
      <c r="KIH24" s="27"/>
      <c r="KII24" s="27"/>
      <c r="KIJ24" s="27"/>
      <c r="KIK24" s="27"/>
      <c r="KIL24" s="27"/>
      <c r="KIM24" s="28"/>
      <c r="KIN24" s="17"/>
      <c r="KIO24" s="27"/>
      <c r="KIP24" s="27"/>
      <c r="KIQ24" s="27"/>
      <c r="KIR24" s="27"/>
      <c r="KIS24" s="27"/>
      <c r="KIT24" s="27"/>
      <c r="KIU24" s="28"/>
      <c r="KIV24" s="17"/>
      <c r="KIW24" s="27"/>
      <c r="KIX24" s="27"/>
      <c r="KIY24" s="27"/>
      <c r="KIZ24" s="27"/>
      <c r="KJA24" s="27"/>
      <c r="KJB24" s="27"/>
      <c r="KJC24" s="28"/>
      <c r="KJD24" s="17"/>
      <c r="KJE24" s="27"/>
      <c r="KJF24" s="27"/>
      <c r="KJG24" s="27"/>
      <c r="KJH24" s="27"/>
      <c r="KJI24" s="27"/>
      <c r="KJJ24" s="27"/>
      <c r="KJK24" s="28"/>
      <c r="KJL24" s="17"/>
      <c r="KJM24" s="27"/>
      <c r="KJN24" s="27"/>
      <c r="KJO24" s="27"/>
      <c r="KJP24" s="27"/>
      <c r="KJQ24" s="27"/>
      <c r="KJR24" s="27"/>
      <c r="KJS24" s="28"/>
      <c r="KJT24" s="17"/>
      <c r="KJU24" s="27"/>
      <c r="KJV24" s="27"/>
      <c r="KJW24" s="27"/>
      <c r="KJX24" s="27"/>
      <c r="KJY24" s="27"/>
      <c r="KJZ24" s="27"/>
      <c r="KKA24" s="28"/>
      <c r="KKB24" s="17"/>
      <c r="KKC24" s="27"/>
      <c r="KKD24" s="27"/>
      <c r="KKE24" s="27"/>
      <c r="KKF24" s="27"/>
      <c r="KKG24" s="27"/>
      <c r="KKH24" s="27"/>
      <c r="KKI24" s="28"/>
      <c r="KKJ24" s="17"/>
      <c r="KKK24" s="27"/>
      <c r="KKL24" s="27"/>
      <c r="KKM24" s="27"/>
      <c r="KKN24" s="27"/>
      <c r="KKO24" s="27"/>
      <c r="KKP24" s="27"/>
      <c r="KKQ24" s="28"/>
      <c r="KKR24" s="17"/>
      <c r="KKS24" s="27"/>
      <c r="KKT24" s="27"/>
      <c r="KKU24" s="27"/>
      <c r="KKV24" s="27"/>
      <c r="KKW24" s="27"/>
      <c r="KKX24" s="27"/>
      <c r="KKY24" s="28"/>
      <c r="KKZ24" s="17"/>
      <c r="KLA24" s="27"/>
      <c r="KLB24" s="27"/>
      <c r="KLC24" s="27"/>
      <c r="KLD24" s="27"/>
      <c r="KLE24" s="27"/>
      <c r="KLF24" s="27"/>
      <c r="KLG24" s="28"/>
      <c r="KLH24" s="17"/>
      <c r="KLI24" s="27"/>
      <c r="KLJ24" s="27"/>
      <c r="KLK24" s="27"/>
      <c r="KLL24" s="27"/>
      <c r="KLM24" s="27"/>
      <c r="KLN24" s="27"/>
      <c r="KLO24" s="28"/>
      <c r="KLP24" s="17"/>
      <c r="KLQ24" s="27"/>
      <c r="KLR24" s="27"/>
      <c r="KLS24" s="27"/>
      <c r="KLT24" s="27"/>
      <c r="KLU24" s="27"/>
      <c r="KLV24" s="27"/>
      <c r="KLW24" s="28"/>
      <c r="KLX24" s="17"/>
      <c r="KLY24" s="27"/>
      <c r="KLZ24" s="27"/>
      <c r="KMA24" s="27"/>
      <c r="KMB24" s="27"/>
      <c r="KMC24" s="27"/>
      <c r="KMD24" s="27"/>
      <c r="KME24" s="28"/>
      <c r="KMF24" s="17"/>
      <c r="KMG24" s="27"/>
      <c r="KMH24" s="27"/>
      <c r="KMI24" s="27"/>
      <c r="KMJ24" s="27"/>
      <c r="KMK24" s="27"/>
      <c r="KML24" s="27"/>
      <c r="KMM24" s="28"/>
      <c r="KMN24" s="17"/>
      <c r="KMO24" s="27"/>
      <c r="KMP24" s="27"/>
      <c r="KMQ24" s="27"/>
      <c r="KMR24" s="27"/>
      <c r="KMS24" s="27"/>
      <c r="KMT24" s="27"/>
      <c r="KMU24" s="28"/>
      <c r="KMV24" s="17"/>
      <c r="KMW24" s="27"/>
      <c r="KMX24" s="27"/>
      <c r="KMY24" s="27"/>
      <c r="KMZ24" s="27"/>
      <c r="KNA24" s="27"/>
      <c r="KNB24" s="27"/>
      <c r="KNC24" s="28"/>
      <c r="KND24" s="17"/>
      <c r="KNE24" s="27"/>
      <c r="KNF24" s="27"/>
      <c r="KNG24" s="27"/>
      <c r="KNH24" s="27"/>
      <c r="KNI24" s="27"/>
      <c r="KNJ24" s="27"/>
      <c r="KNK24" s="28"/>
      <c r="KNL24" s="17"/>
      <c r="KNM24" s="27"/>
      <c r="KNN24" s="27"/>
      <c r="KNO24" s="27"/>
      <c r="KNP24" s="27"/>
      <c r="KNQ24" s="27"/>
      <c r="KNR24" s="27"/>
      <c r="KNS24" s="28"/>
      <c r="KNT24" s="17"/>
      <c r="KNU24" s="27"/>
      <c r="KNV24" s="27"/>
      <c r="KNW24" s="27"/>
      <c r="KNX24" s="27"/>
      <c r="KNY24" s="27"/>
      <c r="KNZ24" s="27"/>
      <c r="KOA24" s="28"/>
      <c r="KOB24" s="17"/>
      <c r="KOC24" s="27"/>
      <c r="KOD24" s="27"/>
      <c r="KOE24" s="27"/>
      <c r="KOF24" s="27"/>
      <c r="KOG24" s="27"/>
      <c r="KOH24" s="27"/>
      <c r="KOI24" s="28"/>
      <c r="KOJ24" s="17"/>
      <c r="KOK24" s="27"/>
      <c r="KOL24" s="27"/>
      <c r="KOM24" s="27"/>
      <c r="KON24" s="27"/>
      <c r="KOO24" s="27"/>
      <c r="KOP24" s="27"/>
      <c r="KOQ24" s="28"/>
      <c r="KOR24" s="17"/>
      <c r="KOS24" s="27"/>
      <c r="KOT24" s="27"/>
      <c r="KOU24" s="27"/>
      <c r="KOV24" s="27"/>
      <c r="KOW24" s="27"/>
      <c r="KOX24" s="27"/>
      <c r="KOY24" s="28"/>
      <c r="KOZ24" s="17"/>
      <c r="KPA24" s="27"/>
      <c r="KPB24" s="27"/>
      <c r="KPC24" s="27"/>
      <c r="KPD24" s="27"/>
      <c r="KPE24" s="27"/>
      <c r="KPF24" s="27"/>
      <c r="KPG24" s="28"/>
      <c r="KPH24" s="17"/>
      <c r="KPI24" s="27"/>
      <c r="KPJ24" s="27"/>
      <c r="KPK24" s="27"/>
      <c r="KPL24" s="27"/>
      <c r="KPM24" s="27"/>
      <c r="KPN24" s="27"/>
      <c r="KPO24" s="28"/>
      <c r="KPP24" s="17"/>
      <c r="KPQ24" s="27"/>
      <c r="KPR24" s="27"/>
      <c r="KPS24" s="27"/>
      <c r="KPT24" s="27"/>
      <c r="KPU24" s="27"/>
      <c r="KPV24" s="27"/>
      <c r="KPW24" s="28"/>
      <c r="KPX24" s="17"/>
      <c r="KPY24" s="27"/>
      <c r="KPZ24" s="27"/>
      <c r="KQA24" s="27"/>
      <c r="KQB24" s="27"/>
      <c r="KQC24" s="27"/>
      <c r="KQD24" s="27"/>
      <c r="KQE24" s="28"/>
      <c r="KQF24" s="17"/>
      <c r="KQG24" s="27"/>
      <c r="KQH24" s="27"/>
      <c r="KQI24" s="27"/>
      <c r="KQJ24" s="27"/>
      <c r="KQK24" s="27"/>
      <c r="KQL24" s="27"/>
      <c r="KQM24" s="28"/>
      <c r="KQN24" s="17"/>
      <c r="KQO24" s="27"/>
      <c r="KQP24" s="27"/>
      <c r="KQQ24" s="27"/>
      <c r="KQR24" s="27"/>
      <c r="KQS24" s="27"/>
      <c r="KQT24" s="27"/>
      <c r="KQU24" s="28"/>
      <c r="KQV24" s="17"/>
      <c r="KQW24" s="27"/>
      <c r="KQX24" s="27"/>
      <c r="KQY24" s="27"/>
      <c r="KQZ24" s="27"/>
      <c r="KRA24" s="27"/>
      <c r="KRB24" s="27"/>
      <c r="KRC24" s="28"/>
      <c r="KRD24" s="17"/>
      <c r="KRE24" s="27"/>
      <c r="KRF24" s="27"/>
      <c r="KRG24" s="27"/>
      <c r="KRH24" s="27"/>
      <c r="KRI24" s="27"/>
      <c r="KRJ24" s="27"/>
      <c r="KRK24" s="28"/>
      <c r="KRL24" s="17"/>
      <c r="KRM24" s="27"/>
      <c r="KRN24" s="27"/>
      <c r="KRO24" s="27"/>
      <c r="KRP24" s="27"/>
      <c r="KRQ24" s="27"/>
      <c r="KRR24" s="27"/>
      <c r="KRS24" s="28"/>
      <c r="KRT24" s="17"/>
      <c r="KRU24" s="27"/>
      <c r="KRV24" s="27"/>
      <c r="KRW24" s="27"/>
      <c r="KRX24" s="27"/>
      <c r="KRY24" s="27"/>
      <c r="KRZ24" s="27"/>
      <c r="KSA24" s="28"/>
      <c r="KSB24" s="17"/>
      <c r="KSC24" s="27"/>
      <c r="KSD24" s="27"/>
      <c r="KSE24" s="27"/>
      <c r="KSF24" s="27"/>
      <c r="KSG24" s="27"/>
      <c r="KSH24" s="27"/>
      <c r="KSI24" s="28"/>
      <c r="KSJ24" s="17"/>
      <c r="KSK24" s="27"/>
      <c r="KSL24" s="27"/>
      <c r="KSM24" s="27"/>
      <c r="KSN24" s="27"/>
      <c r="KSO24" s="27"/>
      <c r="KSP24" s="27"/>
      <c r="KSQ24" s="28"/>
      <c r="KSR24" s="17"/>
      <c r="KSS24" s="27"/>
      <c r="KST24" s="27"/>
      <c r="KSU24" s="27"/>
      <c r="KSV24" s="27"/>
      <c r="KSW24" s="27"/>
      <c r="KSX24" s="27"/>
      <c r="KSY24" s="28"/>
      <c r="KSZ24" s="17"/>
      <c r="KTA24" s="27"/>
      <c r="KTB24" s="27"/>
      <c r="KTC24" s="27"/>
      <c r="KTD24" s="27"/>
      <c r="KTE24" s="27"/>
      <c r="KTF24" s="27"/>
      <c r="KTG24" s="28"/>
      <c r="KTH24" s="17"/>
      <c r="KTI24" s="27"/>
      <c r="KTJ24" s="27"/>
      <c r="KTK24" s="27"/>
      <c r="KTL24" s="27"/>
      <c r="KTM24" s="27"/>
      <c r="KTN24" s="27"/>
      <c r="KTO24" s="28"/>
      <c r="KTP24" s="17"/>
      <c r="KTQ24" s="27"/>
      <c r="KTR24" s="27"/>
      <c r="KTS24" s="27"/>
      <c r="KTT24" s="27"/>
      <c r="KTU24" s="27"/>
      <c r="KTV24" s="27"/>
      <c r="KTW24" s="28"/>
      <c r="KTX24" s="17"/>
      <c r="KTY24" s="27"/>
      <c r="KTZ24" s="27"/>
      <c r="KUA24" s="27"/>
      <c r="KUB24" s="27"/>
      <c r="KUC24" s="27"/>
      <c r="KUD24" s="27"/>
      <c r="KUE24" s="28"/>
      <c r="KUF24" s="17"/>
      <c r="KUG24" s="27"/>
      <c r="KUH24" s="27"/>
      <c r="KUI24" s="27"/>
      <c r="KUJ24" s="27"/>
      <c r="KUK24" s="27"/>
      <c r="KUL24" s="27"/>
      <c r="KUM24" s="28"/>
      <c r="KUN24" s="17"/>
      <c r="KUO24" s="27"/>
      <c r="KUP24" s="27"/>
      <c r="KUQ24" s="27"/>
      <c r="KUR24" s="27"/>
      <c r="KUS24" s="27"/>
      <c r="KUT24" s="27"/>
      <c r="KUU24" s="28"/>
      <c r="KUV24" s="17"/>
      <c r="KUW24" s="27"/>
      <c r="KUX24" s="27"/>
      <c r="KUY24" s="27"/>
      <c r="KUZ24" s="27"/>
      <c r="KVA24" s="27"/>
      <c r="KVB24" s="27"/>
      <c r="KVC24" s="28"/>
      <c r="KVD24" s="17"/>
      <c r="KVE24" s="27"/>
      <c r="KVF24" s="27"/>
      <c r="KVG24" s="27"/>
      <c r="KVH24" s="27"/>
      <c r="KVI24" s="27"/>
      <c r="KVJ24" s="27"/>
      <c r="KVK24" s="28"/>
      <c r="KVL24" s="17"/>
      <c r="KVM24" s="27"/>
      <c r="KVN24" s="27"/>
      <c r="KVO24" s="27"/>
      <c r="KVP24" s="27"/>
      <c r="KVQ24" s="27"/>
      <c r="KVR24" s="27"/>
      <c r="KVS24" s="28"/>
      <c r="KVT24" s="17"/>
      <c r="KVU24" s="27"/>
      <c r="KVV24" s="27"/>
      <c r="KVW24" s="27"/>
      <c r="KVX24" s="27"/>
      <c r="KVY24" s="27"/>
      <c r="KVZ24" s="27"/>
      <c r="KWA24" s="28"/>
      <c r="KWB24" s="17"/>
      <c r="KWC24" s="27"/>
      <c r="KWD24" s="27"/>
      <c r="KWE24" s="27"/>
      <c r="KWF24" s="27"/>
      <c r="KWG24" s="27"/>
      <c r="KWH24" s="27"/>
      <c r="KWI24" s="28"/>
      <c r="KWJ24" s="17"/>
      <c r="KWK24" s="27"/>
      <c r="KWL24" s="27"/>
      <c r="KWM24" s="27"/>
      <c r="KWN24" s="27"/>
      <c r="KWO24" s="27"/>
      <c r="KWP24" s="27"/>
      <c r="KWQ24" s="28"/>
      <c r="KWR24" s="17"/>
      <c r="KWS24" s="27"/>
      <c r="KWT24" s="27"/>
      <c r="KWU24" s="27"/>
      <c r="KWV24" s="27"/>
      <c r="KWW24" s="27"/>
      <c r="KWX24" s="27"/>
      <c r="KWY24" s="28"/>
      <c r="KWZ24" s="17"/>
      <c r="KXA24" s="27"/>
      <c r="KXB24" s="27"/>
      <c r="KXC24" s="27"/>
      <c r="KXD24" s="27"/>
      <c r="KXE24" s="27"/>
      <c r="KXF24" s="27"/>
      <c r="KXG24" s="28"/>
      <c r="KXH24" s="17"/>
      <c r="KXI24" s="27"/>
      <c r="KXJ24" s="27"/>
      <c r="KXK24" s="27"/>
      <c r="KXL24" s="27"/>
      <c r="KXM24" s="27"/>
      <c r="KXN24" s="27"/>
      <c r="KXO24" s="28"/>
      <c r="KXP24" s="17"/>
      <c r="KXQ24" s="27"/>
      <c r="KXR24" s="27"/>
      <c r="KXS24" s="27"/>
      <c r="KXT24" s="27"/>
      <c r="KXU24" s="27"/>
      <c r="KXV24" s="27"/>
      <c r="KXW24" s="28"/>
      <c r="KXX24" s="17"/>
      <c r="KXY24" s="27"/>
      <c r="KXZ24" s="27"/>
      <c r="KYA24" s="27"/>
      <c r="KYB24" s="27"/>
      <c r="KYC24" s="27"/>
      <c r="KYD24" s="27"/>
      <c r="KYE24" s="28"/>
      <c r="KYF24" s="17"/>
      <c r="KYG24" s="27"/>
      <c r="KYH24" s="27"/>
      <c r="KYI24" s="27"/>
      <c r="KYJ24" s="27"/>
      <c r="KYK24" s="27"/>
      <c r="KYL24" s="27"/>
      <c r="KYM24" s="28"/>
      <c r="KYN24" s="17"/>
      <c r="KYO24" s="27"/>
      <c r="KYP24" s="27"/>
      <c r="KYQ24" s="27"/>
      <c r="KYR24" s="27"/>
      <c r="KYS24" s="27"/>
      <c r="KYT24" s="27"/>
      <c r="KYU24" s="28"/>
      <c r="KYV24" s="17"/>
      <c r="KYW24" s="27"/>
      <c r="KYX24" s="27"/>
      <c r="KYY24" s="27"/>
      <c r="KYZ24" s="27"/>
      <c r="KZA24" s="27"/>
      <c r="KZB24" s="27"/>
      <c r="KZC24" s="28"/>
      <c r="KZD24" s="17"/>
      <c r="KZE24" s="27"/>
      <c r="KZF24" s="27"/>
      <c r="KZG24" s="27"/>
      <c r="KZH24" s="27"/>
      <c r="KZI24" s="27"/>
      <c r="KZJ24" s="27"/>
      <c r="KZK24" s="28"/>
      <c r="KZL24" s="17"/>
      <c r="KZM24" s="27"/>
      <c r="KZN24" s="27"/>
      <c r="KZO24" s="27"/>
      <c r="KZP24" s="27"/>
      <c r="KZQ24" s="27"/>
      <c r="KZR24" s="27"/>
      <c r="KZS24" s="28"/>
      <c r="KZT24" s="17"/>
      <c r="KZU24" s="27"/>
      <c r="KZV24" s="27"/>
      <c r="KZW24" s="27"/>
      <c r="KZX24" s="27"/>
      <c r="KZY24" s="27"/>
      <c r="KZZ24" s="27"/>
      <c r="LAA24" s="28"/>
      <c r="LAB24" s="17"/>
      <c r="LAC24" s="27"/>
      <c r="LAD24" s="27"/>
      <c r="LAE24" s="27"/>
      <c r="LAF24" s="27"/>
      <c r="LAG24" s="27"/>
      <c r="LAH24" s="27"/>
      <c r="LAI24" s="28"/>
      <c r="LAJ24" s="17"/>
      <c r="LAK24" s="27"/>
      <c r="LAL24" s="27"/>
      <c r="LAM24" s="27"/>
      <c r="LAN24" s="27"/>
      <c r="LAO24" s="27"/>
      <c r="LAP24" s="27"/>
      <c r="LAQ24" s="28"/>
      <c r="LAR24" s="17"/>
      <c r="LAS24" s="27"/>
      <c r="LAT24" s="27"/>
      <c r="LAU24" s="27"/>
      <c r="LAV24" s="27"/>
      <c r="LAW24" s="27"/>
      <c r="LAX24" s="27"/>
      <c r="LAY24" s="28"/>
      <c r="LAZ24" s="17"/>
      <c r="LBA24" s="27"/>
      <c r="LBB24" s="27"/>
      <c r="LBC24" s="27"/>
      <c r="LBD24" s="27"/>
      <c r="LBE24" s="27"/>
      <c r="LBF24" s="27"/>
      <c r="LBG24" s="28"/>
      <c r="LBH24" s="17"/>
      <c r="LBI24" s="27"/>
      <c r="LBJ24" s="27"/>
      <c r="LBK24" s="27"/>
      <c r="LBL24" s="27"/>
      <c r="LBM24" s="27"/>
      <c r="LBN24" s="27"/>
      <c r="LBO24" s="28"/>
      <c r="LBP24" s="17"/>
      <c r="LBQ24" s="27"/>
      <c r="LBR24" s="27"/>
      <c r="LBS24" s="27"/>
      <c r="LBT24" s="27"/>
      <c r="LBU24" s="27"/>
      <c r="LBV24" s="27"/>
      <c r="LBW24" s="28"/>
      <c r="LBX24" s="17"/>
      <c r="LBY24" s="27"/>
      <c r="LBZ24" s="27"/>
      <c r="LCA24" s="27"/>
      <c r="LCB24" s="27"/>
      <c r="LCC24" s="27"/>
      <c r="LCD24" s="27"/>
      <c r="LCE24" s="28"/>
      <c r="LCF24" s="17"/>
      <c r="LCG24" s="27"/>
      <c r="LCH24" s="27"/>
      <c r="LCI24" s="27"/>
      <c r="LCJ24" s="27"/>
      <c r="LCK24" s="27"/>
      <c r="LCL24" s="27"/>
      <c r="LCM24" s="28"/>
      <c r="LCN24" s="17"/>
      <c r="LCO24" s="27"/>
      <c r="LCP24" s="27"/>
      <c r="LCQ24" s="27"/>
      <c r="LCR24" s="27"/>
      <c r="LCS24" s="27"/>
      <c r="LCT24" s="27"/>
      <c r="LCU24" s="28"/>
      <c r="LCV24" s="17"/>
      <c r="LCW24" s="27"/>
      <c r="LCX24" s="27"/>
      <c r="LCY24" s="27"/>
      <c r="LCZ24" s="27"/>
      <c r="LDA24" s="27"/>
      <c r="LDB24" s="27"/>
      <c r="LDC24" s="28"/>
      <c r="LDD24" s="17"/>
      <c r="LDE24" s="27"/>
      <c r="LDF24" s="27"/>
      <c r="LDG24" s="27"/>
      <c r="LDH24" s="27"/>
      <c r="LDI24" s="27"/>
      <c r="LDJ24" s="27"/>
      <c r="LDK24" s="28"/>
      <c r="LDL24" s="17"/>
      <c r="LDM24" s="27"/>
      <c r="LDN24" s="27"/>
      <c r="LDO24" s="27"/>
      <c r="LDP24" s="27"/>
      <c r="LDQ24" s="27"/>
      <c r="LDR24" s="27"/>
      <c r="LDS24" s="28"/>
      <c r="LDT24" s="17"/>
      <c r="LDU24" s="27"/>
      <c r="LDV24" s="27"/>
      <c r="LDW24" s="27"/>
      <c r="LDX24" s="27"/>
      <c r="LDY24" s="27"/>
      <c r="LDZ24" s="27"/>
      <c r="LEA24" s="28"/>
      <c r="LEB24" s="17"/>
      <c r="LEC24" s="27"/>
      <c r="LED24" s="27"/>
      <c r="LEE24" s="27"/>
      <c r="LEF24" s="27"/>
      <c r="LEG24" s="27"/>
      <c r="LEH24" s="27"/>
      <c r="LEI24" s="28"/>
      <c r="LEJ24" s="17"/>
      <c r="LEK24" s="27"/>
      <c r="LEL24" s="27"/>
      <c r="LEM24" s="27"/>
      <c r="LEN24" s="27"/>
      <c r="LEO24" s="27"/>
      <c r="LEP24" s="27"/>
      <c r="LEQ24" s="28"/>
      <c r="LER24" s="17"/>
      <c r="LES24" s="27"/>
      <c r="LET24" s="27"/>
      <c r="LEU24" s="27"/>
      <c r="LEV24" s="27"/>
      <c r="LEW24" s="27"/>
      <c r="LEX24" s="27"/>
      <c r="LEY24" s="28"/>
      <c r="LEZ24" s="17"/>
      <c r="LFA24" s="27"/>
      <c r="LFB24" s="27"/>
      <c r="LFC24" s="27"/>
      <c r="LFD24" s="27"/>
      <c r="LFE24" s="27"/>
      <c r="LFF24" s="27"/>
      <c r="LFG24" s="28"/>
      <c r="LFH24" s="17"/>
      <c r="LFI24" s="27"/>
      <c r="LFJ24" s="27"/>
      <c r="LFK24" s="27"/>
      <c r="LFL24" s="27"/>
      <c r="LFM24" s="27"/>
      <c r="LFN24" s="27"/>
      <c r="LFO24" s="28"/>
      <c r="LFP24" s="17"/>
      <c r="LFQ24" s="27"/>
      <c r="LFR24" s="27"/>
      <c r="LFS24" s="27"/>
      <c r="LFT24" s="27"/>
      <c r="LFU24" s="27"/>
      <c r="LFV24" s="27"/>
      <c r="LFW24" s="28"/>
      <c r="LFX24" s="17"/>
      <c r="LFY24" s="27"/>
      <c r="LFZ24" s="27"/>
      <c r="LGA24" s="27"/>
      <c r="LGB24" s="27"/>
      <c r="LGC24" s="27"/>
      <c r="LGD24" s="27"/>
      <c r="LGE24" s="28"/>
      <c r="LGF24" s="17"/>
      <c r="LGG24" s="27"/>
      <c r="LGH24" s="27"/>
      <c r="LGI24" s="27"/>
      <c r="LGJ24" s="27"/>
      <c r="LGK24" s="27"/>
      <c r="LGL24" s="27"/>
      <c r="LGM24" s="28"/>
      <c r="LGN24" s="17"/>
      <c r="LGO24" s="27"/>
      <c r="LGP24" s="27"/>
      <c r="LGQ24" s="27"/>
      <c r="LGR24" s="27"/>
      <c r="LGS24" s="27"/>
      <c r="LGT24" s="27"/>
      <c r="LGU24" s="28"/>
      <c r="LGV24" s="17"/>
      <c r="LGW24" s="27"/>
      <c r="LGX24" s="27"/>
      <c r="LGY24" s="27"/>
      <c r="LGZ24" s="27"/>
      <c r="LHA24" s="27"/>
      <c r="LHB24" s="27"/>
      <c r="LHC24" s="28"/>
      <c r="LHD24" s="17"/>
      <c r="LHE24" s="27"/>
      <c r="LHF24" s="27"/>
      <c r="LHG24" s="27"/>
      <c r="LHH24" s="27"/>
      <c r="LHI24" s="27"/>
      <c r="LHJ24" s="27"/>
      <c r="LHK24" s="28"/>
      <c r="LHL24" s="17"/>
      <c r="LHM24" s="27"/>
      <c r="LHN24" s="27"/>
      <c r="LHO24" s="27"/>
      <c r="LHP24" s="27"/>
      <c r="LHQ24" s="27"/>
      <c r="LHR24" s="27"/>
      <c r="LHS24" s="28"/>
      <c r="LHT24" s="17"/>
      <c r="LHU24" s="27"/>
      <c r="LHV24" s="27"/>
      <c r="LHW24" s="27"/>
      <c r="LHX24" s="27"/>
      <c r="LHY24" s="27"/>
      <c r="LHZ24" s="27"/>
      <c r="LIA24" s="28"/>
      <c r="LIB24" s="17"/>
      <c r="LIC24" s="27"/>
      <c r="LID24" s="27"/>
      <c r="LIE24" s="27"/>
      <c r="LIF24" s="27"/>
      <c r="LIG24" s="27"/>
      <c r="LIH24" s="27"/>
      <c r="LII24" s="28"/>
      <c r="LIJ24" s="17"/>
      <c r="LIK24" s="27"/>
      <c r="LIL24" s="27"/>
      <c r="LIM24" s="27"/>
      <c r="LIN24" s="27"/>
      <c r="LIO24" s="27"/>
      <c r="LIP24" s="27"/>
      <c r="LIQ24" s="28"/>
      <c r="LIR24" s="17"/>
      <c r="LIS24" s="27"/>
      <c r="LIT24" s="27"/>
      <c r="LIU24" s="27"/>
      <c r="LIV24" s="27"/>
      <c r="LIW24" s="27"/>
      <c r="LIX24" s="27"/>
      <c r="LIY24" s="28"/>
      <c r="LIZ24" s="17"/>
      <c r="LJA24" s="27"/>
      <c r="LJB24" s="27"/>
      <c r="LJC24" s="27"/>
      <c r="LJD24" s="27"/>
      <c r="LJE24" s="27"/>
      <c r="LJF24" s="27"/>
      <c r="LJG24" s="28"/>
      <c r="LJH24" s="17"/>
      <c r="LJI24" s="27"/>
      <c r="LJJ24" s="27"/>
      <c r="LJK24" s="27"/>
      <c r="LJL24" s="27"/>
      <c r="LJM24" s="27"/>
      <c r="LJN24" s="27"/>
      <c r="LJO24" s="28"/>
      <c r="LJP24" s="17"/>
      <c r="LJQ24" s="27"/>
      <c r="LJR24" s="27"/>
      <c r="LJS24" s="27"/>
      <c r="LJT24" s="27"/>
      <c r="LJU24" s="27"/>
      <c r="LJV24" s="27"/>
      <c r="LJW24" s="28"/>
      <c r="LJX24" s="17"/>
      <c r="LJY24" s="27"/>
      <c r="LJZ24" s="27"/>
      <c r="LKA24" s="27"/>
      <c r="LKB24" s="27"/>
      <c r="LKC24" s="27"/>
      <c r="LKD24" s="27"/>
      <c r="LKE24" s="28"/>
      <c r="LKF24" s="17"/>
      <c r="LKG24" s="27"/>
      <c r="LKH24" s="27"/>
      <c r="LKI24" s="27"/>
      <c r="LKJ24" s="27"/>
      <c r="LKK24" s="27"/>
      <c r="LKL24" s="27"/>
      <c r="LKM24" s="28"/>
      <c r="LKN24" s="17"/>
      <c r="LKO24" s="27"/>
      <c r="LKP24" s="27"/>
      <c r="LKQ24" s="27"/>
      <c r="LKR24" s="27"/>
      <c r="LKS24" s="27"/>
      <c r="LKT24" s="27"/>
      <c r="LKU24" s="28"/>
      <c r="LKV24" s="17"/>
      <c r="LKW24" s="27"/>
      <c r="LKX24" s="27"/>
      <c r="LKY24" s="27"/>
      <c r="LKZ24" s="27"/>
      <c r="LLA24" s="27"/>
      <c r="LLB24" s="27"/>
      <c r="LLC24" s="28"/>
      <c r="LLD24" s="17"/>
      <c r="LLE24" s="27"/>
      <c r="LLF24" s="27"/>
      <c r="LLG24" s="27"/>
      <c r="LLH24" s="27"/>
      <c r="LLI24" s="27"/>
      <c r="LLJ24" s="27"/>
      <c r="LLK24" s="28"/>
      <c r="LLL24" s="17"/>
      <c r="LLM24" s="27"/>
      <c r="LLN24" s="27"/>
      <c r="LLO24" s="27"/>
      <c r="LLP24" s="27"/>
      <c r="LLQ24" s="27"/>
      <c r="LLR24" s="27"/>
      <c r="LLS24" s="28"/>
      <c r="LLT24" s="17"/>
      <c r="LLU24" s="27"/>
      <c r="LLV24" s="27"/>
      <c r="LLW24" s="27"/>
      <c r="LLX24" s="27"/>
      <c r="LLY24" s="27"/>
      <c r="LLZ24" s="27"/>
      <c r="LMA24" s="28"/>
      <c r="LMB24" s="17"/>
      <c r="LMC24" s="27"/>
      <c r="LMD24" s="27"/>
      <c r="LME24" s="27"/>
      <c r="LMF24" s="27"/>
      <c r="LMG24" s="27"/>
      <c r="LMH24" s="27"/>
      <c r="LMI24" s="28"/>
      <c r="LMJ24" s="17"/>
      <c r="LMK24" s="27"/>
      <c r="LML24" s="27"/>
      <c r="LMM24" s="27"/>
      <c r="LMN24" s="27"/>
      <c r="LMO24" s="27"/>
      <c r="LMP24" s="27"/>
      <c r="LMQ24" s="28"/>
      <c r="LMR24" s="17"/>
      <c r="LMS24" s="27"/>
      <c r="LMT24" s="27"/>
      <c r="LMU24" s="27"/>
      <c r="LMV24" s="27"/>
      <c r="LMW24" s="27"/>
      <c r="LMX24" s="27"/>
      <c r="LMY24" s="28"/>
      <c r="LMZ24" s="17"/>
      <c r="LNA24" s="27"/>
      <c r="LNB24" s="27"/>
      <c r="LNC24" s="27"/>
      <c r="LND24" s="27"/>
      <c r="LNE24" s="27"/>
      <c r="LNF24" s="27"/>
      <c r="LNG24" s="28"/>
      <c r="LNH24" s="17"/>
      <c r="LNI24" s="27"/>
      <c r="LNJ24" s="27"/>
      <c r="LNK24" s="27"/>
      <c r="LNL24" s="27"/>
      <c r="LNM24" s="27"/>
      <c r="LNN24" s="27"/>
      <c r="LNO24" s="28"/>
      <c r="LNP24" s="17"/>
      <c r="LNQ24" s="27"/>
      <c r="LNR24" s="27"/>
      <c r="LNS24" s="27"/>
      <c r="LNT24" s="27"/>
      <c r="LNU24" s="27"/>
      <c r="LNV24" s="27"/>
      <c r="LNW24" s="28"/>
      <c r="LNX24" s="17"/>
      <c r="LNY24" s="27"/>
      <c r="LNZ24" s="27"/>
      <c r="LOA24" s="27"/>
      <c r="LOB24" s="27"/>
      <c r="LOC24" s="27"/>
      <c r="LOD24" s="27"/>
      <c r="LOE24" s="28"/>
      <c r="LOF24" s="17"/>
      <c r="LOG24" s="27"/>
      <c r="LOH24" s="27"/>
      <c r="LOI24" s="27"/>
      <c r="LOJ24" s="27"/>
      <c r="LOK24" s="27"/>
      <c r="LOL24" s="27"/>
      <c r="LOM24" s="28"/>
      <c r="LON24" s="17"/>
      <c r="LOO24" s="27"/>
      <c r="LOP24" s="27"/>
      <c r="LOQ24" s="27"/>
      <c r="LOR24" s="27"/>
      <c r="LOS24" s="27"/>
      <c r="LOT24" s="27"/>
      <c r="LOU24" s="28"/>
      <c r="LOV24" s="17"/>
      <c r="LOW24" s="27"/>
      <c r="LOX24" s="27"/>
      <c r="LOY24" s="27"/>
      <c r="LOZ24" s="27"/>
      <c r="LPA24" s="27"/>
      <c r="LPB24" s="27"/>
      <c r="LPC24" s="28"/>
      <c r="LPD24" s="17"/>
      <c r="LPE24" s="27"/>
      <c r="LPF24" s="27"/>
      <c r="LPG24" s="27"/>
      <c r="LPH24" s="27"/>
      <c r="LPI24" s="27"/>
      <c r="LPJ24" s="27"/>
      <c r="LPK24" s="28"/>
      <c r="LPL24" s="17"/>
      <c r="LPM24" s="27"/>
      <c r="LPN24" s="27"/>
      <c r="LPO24" s="27"/>
      <c r="LPP24" s="27"/>
      <c r="LPQ24" s="27"/>
      <c r="LPR24" s="27"/>
      <c r="LPS24" s="28"/>
      <c r="LPT24" s="17"/>
      <c r="LPU24" s="27"/>
      <c r="LPV24" s="27"/>
      <c r="LPW24" s="27"/>
      <c r="LPX24" s="27"/>
      <c r="LPY24" s="27"/>
      <c r="LPZ24" s="27"/>
      <c r="LQA24" s="28"/>
      <c r="LQB24" s="17"/>
      <c r="LQC24" s="27"/>
      <c r="LQD24" s="27"/>
      <c r="LQE24" s="27"/>
      <c r="LQF24" s="27"/>
      <c r="LQG24" s="27"/>
      <c r="LQH24" s="27"/>
      <c r="LQI24" s="28"/>
      <c r="LQJ24" s="17"/>
      <c r="LQK24" s="27"/>
      <c r="LQL24" s="27"/>
      <c r="LQM24" s="27"/>
      <c r="LQN24" s="27"/>
      <c r="LQO24" s="27"/>
      <c r="LQP24" s="27"/>
      <c r="LQQ24" s="28"/>
      <c r="LQR24" s="17"/>
      <c r="LQS24" s="27"/>
      <c r="LQT24" s="27"/>
      <c r="LQU24" s="27"/>
      <c r="LQV24" s="27"/>
      <c r="LQW24" s="27"/>
      <c r="LQX24" s="27"/>
      <c r="LQY24" s="28"/>
      <c r="LQZ24" s="17"/>
      <c r="LRA24" s="27"/>
      <c r="LRB24" s="27"/>
      <c r="LRC24" s="27"/>
      <c r="LRD24" s="27"/>
      <c r="LRE24" s="27"/>
      <c r="LRF24" s="27"/>
      <c r="LRG24" s="28"/>
      <c r="LRH24" s="17"/>
      <c r="LRI24" s="27"/>
      <c r="LRJ24" s="27"/>
      <c r="LRK24" s="27"/>
      <c r="LRL24" s="27"/>
      <c r="LRM24" s="27"/>
      <c r="LRN24" s="27"/>
      <c r="LRO24" s="28"/>
      <c r="LRP24" s="17"/>
      <c r="LRQ24" s="27"/>
      <c r="LRR24" s="27"/>
      <c r="LRS24" s="27"/>
      <c r="LRT24" s="27"/>
      <c r="LRU24" s="27"/>
      <c r="LRV24" s="27"/>
      <c r="LRW24" s="28"/>
      <c r="LRX24" s="17"/>
      <c r="LRY24" s="27"/>
      <c r="LRZ24" s="27"/>
      <c r="LSA24" s="27"/>
      <c r="LSB24" s="27"/>
      <c r="LSC24" s="27"/>
      <c r="LSD24" s="27"/>
      <c r="LSE24" s="28"/>
      <c r="LSF24" s="17"/>
      <c r="LSG24" s="27"/>
      <c r="LSH24" s="27"/>
      <c r="LSI24" s="27"/>
      <c r="LSJ24" s="27"/>
      <c r="LSK24" s="27"/>
      <c r="LSL24" s="27"/>
      <c r="LSM24" s="28"/>
      <c r="LSN24" s="17"/>
      <c r="LSO24" s="27"/>
      <c r="LSP24" s="27"/>
      <c r="LSQ24" s="27"/>
      <c r="LSR24" s="27"/>
      <c r="LSS24" s="27"/>
      <c r="LST24" s="27"/>
      <c r="LSU24" s="28"/>
      <c r="LSV24" s="17"/>
      <c r="LSW24" s="27"/>
      <c r="LSX24" s="27"/>
      <c r="LSY24" s="27"/>
      <c r="LSZ24" s="27"/>
      <c r="LTA24" s="27"/>
      <c r="LTB24" s="27"/>
      <c r="LTC24" s="28"/>
      <c r="LTD24" s="17"/>
      <c r="LTE24" s="27"/>
      <c r="LTF24" s="27"/>
      <c r="LTG24" s="27"/>
      <c r="LTH24" s="27"/>
      <c r="LTI24" s="27"/>
      <c r="LTJ24" s="27"/>
      <c r="LTK24" s="28"/>
      <c r="LTL24" s="17"/>
      <c r="LTM24" s="27"/>
      <c r="LTN24" s="27"/>
      <c r="LTO24" s="27"/>
      <c r="LTP24" s="27"/>
      <c r="LTQ24" s="27"/>
      <c r="LTR24" s="27"/>
      <c r="LTS24" s="28"/>
      <c r="LTT24" s="17"/>
      <c r="LTU24" s="27"/>
      <c r="LTV24" s="27"/>
      <c r="LTW24" s="27"/>
      <c r="LTX24" s="27"/>
      <c r="LTY24" s="27"/>
      <c r="LTZ24" s="27"/>
      <c r="LUA24" s="28"/>
      <c r="LUB24" s="17"/>
      <c r="LUC24" s="27"/>
      <c r="LUD24" s="27"/>
      <c r="LUE24" s="27"/>
      <c r="LUF24" s="27"/>
      <c r="LUG24" s="27"/>
      <c r="LUH24" s="27"/>
      <c r="LUI24" s="28"/>
      <c r="LUJ24" s="17"/>
      <c r="LUK24" s="27"/>
      <c r="LUL24" s="27"/>
      <c r="LUM24" s="27"/>
      <c r="LUN24" s="27"/>
      <c r="LUO24" s="27"/>
      <c r="LUP24" s="27"/>
      <c r="LUQ24" s="28"/>
      <c r="LUR24" s="17"/>
      <c r="LUS24" s="27"/>
      <c r="LUT24" s="27"/>
      <c r="LUU24" s="27"/>
      <c r="LUV24" s="27"/>
      <c r="LUW24" s="27"/>
      <c r="LUX24" s="27"/>
      <c r="LUY24" s="28"/>
      <c r="LUZ24" s="17"/>
      <c r="LVA24" s="27"/>
      <c r="LVB24" s="27"/>
      <c r="LVC24" s="27"/>
      <c r="LVD24" s="27"/>
      <c r="LVE24" s="27"/>
      <c r="LVF24" s="27"/>
      <c r="LVG24" s="28"/>
      <c r="LVH24" s="17"/>
      <c r="LVI24" s="27"/>
      <c r="LVJ24" s="27"/>
      <c r="LVK24" s="27"/>
      <c r="LVL24" s="27"/>
      <c r="LVM24" s="27"/>
      <c r="LVN24" s="27"/>
      <c r="LVO24" s="28"/>
      <c r="LVP24" s="17"/>
      <c r="LVQ24" s="27"/>
      <c r="LVR24" s="27"/>
      <c r="LVS24" s="27"/>
      <c r="LVT24" s="27"/>
      <c r="LVU24" s="27"/>
      <c r="LVV24" s="27"/>
      <c r="LVW24" s="28"/>
      <c r="LVX24" s="17"/>
      <c r="LVY24" s="27"/>
      <c r="LVZ24" s="27"/>
      <c r="LWA24" s="27"/>
      <c r="LWB24" s="27"/>
      <c r="LWC24" s="27"/>
      <c r="LWD24" s="27"/>
      <c r="LWE24" s="28"/>
      <c r="LWF24" s="17"/>
      <c r="LWG24" s="27"/>
      <c r="LWH24" s="27"/>
      <c r="LWI24" s="27"/>
      <c r="LWJ24" s="27"/>
      <c r="LWK24" s="27"/>
      <c r="LWL24" s="27"/>
      <c r="LWM24" s="28"/>
      <c r="LWN24" s="17"/>
      <c r="LWO24" s="27"/>
      <c r="LWP24" s="27"/>
      <c r="LWQ24" s="27"/>
      <c r="LWR24" s="27"/>
      <c r="LWS24" s="27"/>
      <c r="LWT24" s="27"/>
      <c r="LWU24" s="28"/>
      <c r="LWV24" s="17"/>
      <c r="LWW24" s="27"/>
      <c r="LWX24" s="27"/>
      <c r="LWY24" s="27"/>
      <c r="LWZ24" s="27"/>
      <c r="LXA24" s="27"/>
      <c r="LXB24" s="27"/>
      <c r="LXC24" s="28"/>
      <c r="LXD24" s="17"/>
      <c r="LXE24" s="27"/>
      <c r="LXF24" s="27"/>
      <c r="LXG24" s="27"/>
      <c r="LXH24" s="27"/>
      <c r="LXI24" s="27"/>
      <c r="LXJ24" s="27"/>
      <c r="LXK24" s="28"/>
      <c r="LXL24" s="17"/>
      <c r="LXM24" s="27"/>
      <c r="LXN24" s="27"/>
      <c r="LXO24" s="27"/>
      <c r="LXP24" s="27"/>
      <c r="LXQ24" s="27"/>
      <c r="LXR24" s="27"/>
      <c r="LXS24" s="28"/>
      <c r="LXT24" s="17"/>
      <c r="LXU24" s="27"/>
      <c r="LXV24" s="27"/>
      <c r="LXW24" s="27"/>
      <c r="LXX24" s="27"/>
      <c r="LXY24" s="27"/>
      <c r="LXZ24" s="27"/>
      <c r="LYA24" s="28"/>
      <c r="LYB24" s="17"/>
      <c r="LYC24" s="27"/>
      <c r="LYD24" s="27"/>
      <c r="LYE24" s="27"/>
      <c r="LYF24" s="27"/>
      <c r="LYG24" s="27"/>
      <c r="LYH24" s="27"/>
      <c r="LYI24" s="28"/>
      <c r="LYJ24" s="17"/>
      <c r="LYK24" s="27"/>
      <c r="LYL24" s="27"/>
      <c r="LYM24" s="27"/>
      <c r="LYN24" s="27"/>
      <c r="LYO24" s="27"/>
      <c r="LYP24" s="27"/>
      <c r="LYQ24" s="28"/>
      <c r="LYR24" s="17"/>
      <c r="LYS24" s="27"/>
      <c r="LYT24" s="27"/>
      <c r="LYU24" s="27"/>
      <c r="LYV24" s="27"/>
      <c r="LYW24" s="27"/>
      <c r="LYX24" s="27"/>
      <c r="LYY24" s="28"/>
      <c r="LYZ24" s="17"/>
      <c r="LZA24" s="27"/>
      <c r="LZB24" s="27"/>
      <c r="LZC24" s="27"/>
      <c r="LZD24" s="27"/>
      <c r="LZE24" s="27"/>
      <c r="LZF24" s="27"/>
      <c r="LZG24" s="28"/>
      <c r="LZH24" s="17"/>
      <c r="LZI24" s="27"/>
      <c r="LZJ24" s="27"/>
      <c r="LZK24" s="27"/>
      <c r="LZL24" s="27"/>
      <c r="LZM24" s="27"/>
      <c r="LZN24" s="27"/>
      <c r="LZO24" s="28"/>
      <c r="LZP24" s="17"/>
      <c r="LZQ24" s="27"/>
      <c r="LZR24" s="27"/>
      <c r="LZS24" s="27"/>
      <c r="LZT24" s="27"/>
      <c r="LZU24" s="27"/>
      <c r="LZV24" s="27"/>
      <c r="LZW24" s="28"/>
      <c r="LZX24" s="17"/>
      <c r="LZY24" s="27"/>
      <c r="LZZ24" s="27"/>
      <c r="MAA24" s="27"/>
      <c r="MAB24" s="27"/>
      <c r="MAC24" s="27"/>
      <c r="MAD24" s="27"/>
      <c r="MAE24" s="28"/>
      <c r="MAF24" s="17"/>
      <c r="MAG24" s="27"/>
      <c r="MAH24" s="27"/>
      <c r="MAI24" s="27"/>
      <c r="MAJ24" s="27"/>
      <c r="MAK24" s="27"/>
      <c r="MAL24" s="27"/>
      <c r="MAM24" s="28"/>
      <c r="MAN24" s="17"/>
      <c r="MAO24" s="27"/>
      <c r="MAP24" s="27"/>
      <c r="MAQ24" s="27"/>
      <c r="MAR24" s="27"/>
      <c r="MAS24" s="27"/>
      <c r="MAT24" s="27"/>
      <c r="MAU24" s="28"/>
      <c r="MAV24" s="17"/>
      <c r="MAW24" s="27"/>
      <c r="MAX24" s="27"/>
      <c r="MAY24" s="27"/>
      <c r="MAZ24" s="27"/>
      <c r="MBA24" s="27"/>
      <c r="MBB24" s="27"/>
      <c r="MBC24" s="28"/>
      <c r="MBD24" s="17"/>
      <c r="MBE24" s="27"/>
      <c r="MBF24" s="27"/>
      <c r="MBG24" s="27"/>
      <c r="MBH24" s="27"/>
      <c r="MBI24" s="27"/>
      <c r="MBJ24" s="27"/>
      <c r="MBK24" s="28"/>
      <c r="MBL24" s="17"/>
      <c r="MBM24" s="27"/>
      <c r="MBN24" s="27"/>
      <c r="MBO24" s="27"/>
      <c r="MBP24" s="27"/>
      <c r="MBQ24" s="27"/>
      <c r="MBR24" s="27"/>
      <c r="MBS24" s="28"/>
      <c r="MBT24" s="17"/>
      <c r="MBU24" s="27"/>
      <c r="MBV24" s="27"/>
      <c r="MBW24" s="27"/>
      <c r="MBX24" s="27"/>
      <c r="MBY24" s="27"/>
      <c r="MBZ24" s="27"/>
      <c r="MCA24" s="28"/>
      <c r="MCB24" s="17"/>
      <c r="MCC24" s="27"/>
      <c r="MCD24" s="27"/>
      <c r="MCE24" s="27"/>
      <c r="MCF24" s="27"/>
      <c r="MCG24" s="27"/>
      <c r="MCH24" s="27"/>
      <c r="MCI24" s="28"/>
      <c r="MCJ24" s="17"/>
      <c r="MCK24" s="27"/>
      <c r="MCL24" s="27"/>
      <c r="MCM24" s="27"/>
      <c r="MCN24" s="27"/>
      <c r="MCO24" s="27"/>
      <c r="MCP24" s="27"/>
      <c r="MCQ24" s="28"/>
      <c r="MCR24" s="17"/>
      <c r="MCS24" s="27"/>
      <c r="MCT24" s="27"/>
      <c r="MCU24" s="27"/>
      <c r="MCV24" s="27"/>
      <c r="MCW24" s="27"/>
      <c r="MCX24" s="27"/>
      <c r="MCY24" s="28"/>
      <c r="MCZ24" s="17"/>
      <c r="MDA24" s="27"/>
      <c r="MDB24" s="27"/>
      <c r="MDC24" s="27"/>
      <c r="MDD24" s="27"/>
      <c r="MDE24" s="27"/>
      <c r="MDF24" s="27"/>
      <c r="MDG24" s="28"/>
      <c r="MDH24" s="17"/>
      <c r="MDI24" s="27"/>
      <c r="MDJ24" s="27"/>
      <c r="MDK24" s="27"/>
      <c r="MDL24" s="27"/>
      <c r="MDM24" s="27"/>
      <c r="MDN24" s="27"/>
      <c r="MDO24" s="28"/>
      <c r="MDP24" s="17"/>
      <c r="MDQ24" s="27"/>
      <c r="MDR24" s="27"/>
      <c r="MDS24" s="27"/>
      <c r="MDT24" s="27"/>
      <c r="MDU24" s="27"/>
      <c r="MDV24" s="27"/>
      <c r="MDW24" s="28"/>
      <c r="MDX24" s="17"/>
      <c r="MDY24" s="27"/>
      <c r="MDZ24" s="27"/>
      <c r="MEA24" s="27"/>
      <c r="MEB24" s="27"/>
      <c r="MEC24" s="27"/>
      <c r="MED24" s="27"/>
      <c r="MEE24" s="28"/>
      <c r="MEF24" s="17"/>
      <c r="MEG24" s="27"/>
      <c r="MEH24" s="27"/>
      <c r="MEI24" s="27"/>
      <c r="MEJ24" s="27"/>
      <c r="MEK24" s="27"/>
      <c r="MEL24" s="27"/>
      <c r="MEM24" s="28"/>
      <c r="MEN24" s="17"/>
      <c r="MEO24" s="27"/>
      <c r="MEP24" s="27"/>
      <c r="MEQ24" s="27"/>
      <c r="MER24" s="27"/>
      <c r="MES24" s="27"/>
      <c r="MET24" s="27"/>
      <c r="MEU24" s="28"/>
      <c r="MEV24" s="17"/>
      <c r="MEW24" s="27"/>
      <c r="MEX24" s="27"/>
      <c r="MEY24" s="27"/>
      <c r="MEZ24" s="27"/>
      <c r="MFA24" s="27"/>
      <c r="MFB24" s="27"/>
      <c r="MFC24" s="28"/>
      <c r="MFD24" s="17"/>
      <c r="MFE24" s="27"/>
      <c r="MFF24" s="27"/>
      <c r="MFG24" s="27"/>
      <c r="MFH24" s="27"/>
      <c r="MFI24" s="27"/>
      <c r="MFJ24" s="27"/>
      <c r="MFK24" s="28"/>
      <c r="MFL24" s="17"/>
      <c r="MFM24" s="27"/>
      <c r="MFN24" s="27"/>
      <c r="MFO24" s="27"/>
      <c r="MFP24" s="27"/>
      <c r="MFQ24" s="27"/>
      <c r="MFR24" s="27"/>
      <c r="MFS24" s="28"/>
      <c r="MFT24" s="17"/>
      <c r="MFU24" s="27"/>
      <c r="MFV24" s="27"/>
      <c r="MFW24" s="27"/>
      <c r="MFX24" s="27"/>
      <c r="MFY24" s="27"/>
      <c r="MFZ24" s="27"/>
      <c r="MGA24" s="28"/>
      <c r="MGB24" s="17"/>
      <c r="MGC24" s="27"/>
      <c r="MGD24" s="27"/>
      <c r="MGE24" s="27"/>
      <c r="MGF24" s="27"/>
      <c r="MGG24" s="27"/>
      <c r="MGH24" s="27"/>
      <c r="MGI24" s="28"/>
      <c r="MGJ24" s="17"/>
      <c r="MGK24" s="27"/>
      <c r="MGL24" s="27"/>
      <c r="MGM24" s="27"/>
      <c r="MGN24" s="27"/>
      <c r="MGO24" s="27"/>
      <c r="MGP24" s="27"/>
      <c r="MGQ24" s="28"/>
      <c r="MGR24" s="17"/>
      <c r="MGS24" s="27"/>
      <c r="MGT24" s="27"/>
      <c r="MGU24" s="27"/>
      <c r="MGV24" s="27"/>
      <c r="MGW24" s="27"/>
      <c r="MGX24" s="27"/>
      <c r="MGY24" s="28"/>
      <c r="MGZ24" s="17"/>
      <c r="MHA24" s="27"/>
      <c r="MHB24" s="27"/>
      <c r="MHC24" s="27"/>
      <c r="MHD24" s="27"/>
      <c r="MHE24" s="27"/>
      <c r="MHF24" s="27"/>
      <c r="MHG24" s="28"/>
      <c r="MHH24" s="17"/>
      <c r="MHI24" s="27"/>
      <c r="MHJ24" s="27"/>
      <c r="MHK24" s="27"/>
      <c r="MHL24" s="27"/>
      <c r="MHM24" s="27"/>
      <c r="MHN24" s="27"/>
      <c r="MHO24" s="28"/>
      <c r="MHP24" s="17"/>
      <c r="MHQ24" s="27"/>
      <c r="MHR24" s="27"/>
      <c r="MHS24" s="27"/>
      <c r="MHT24" s="27"/>
      <c r="MHU24" s="27"/>
      <c r="MHV24" s="27"/>
      <c r="MHW24" s="28"/>
      <c r="MHX24" s="17"/>
      <c r="MHY24" s="27"/>
      <c r="MHZ24" s="27"/>
      <c r="MIA24" s="27"/>
      <c r="MIB24" s="27"/>
      <c r="MIC24" s="27"/>
      <c r="MID24" s="27"/>
      <c r="MIE24" s="28"/>
      <c r="MIF24" s="17"/>
      <c r="MIG24" s="27"/>
      <c r="MIH24" s="27"/>
      <c r="MII24" s="27"/>
      <c r="MIJ24" s="27"/>
      <c r="MIK24" s="27"/>
      <c r="MIL24" s="27"/>
      <c r="MIM24" s="28"/>
      <c r="MIN24" s="17"/>
      <c r="MIO24" s="27"/>
      <c r="MIP24" s="27"/>
      <c r="MIQ24" s="27"/>
      <c r="MIR24" s="27"/>
      <c r="MIS24" s="27"/>
      <c r="MIT24" s="27"/>
      <c r="MIU24" s="28"/>
      <c r="MIV24" s="17"/>
      <c r="MIW24" s="27"/>
      <c r="MIX24" s="27"/>
      <c r="MIY24" s="27"/>
      <c r="MIZ24" s="27"/>
      <c r="MJA24" s="27"/>
      <c r="MJB24" s="27"/>
      <c r="MJC24" s="28"/>
      <c r="MJD24" s="17"/>
      <c r="MJE24" s="27"/>
      <c r="MJF24" s="27"/>
      <c r="MJG24" s="27"/>
      <c r="MJH24" s="27"/>
      <c r="MJI24" s="27"/>
      <c r="MJJ24" s="27"/>
      <c r="MJK24" s="28"/>
      <c r="MJL24" s="17"/>
      <c r="MJM24" s="27"/>
      <c r="MJN24" s="27"/>
      <c r="MJO24" s="27"/>
      <c r="MJP24" s="27"/>
      <c r="MJQ24" s="27"/>
      <c r="MJR24" s="27"/>
      <c r="MJS24" s="28"/>
      <c r="MJT24" s="17"/>
      <c r="MJU24" s="27"/>
      <c r="MJV24" s="27"/>
      <c r="MJW24" s="27"/>
      <c r="MJX24" s="27"/>
      <c r="MJY24" s="27"/>
      <c r="MJZ24" s="27"/>
      <c r="MKA24" s="28"/>
      <c r="MKB24" s="17"/>
      <c r="MKC24" s="27"/>
      <c r="MKD24" s="27"/>
      <c r="MKE24" s="27"/>
      <c r="MKF24" s="27"/>
      <c r="MKG24" s="27"/>
      <c r="MKH24" s="27"/>
      <c r="MKI24" s="28"/>
      <c r="MKJ24" s="17"/>
      <c r="MKK24" s="27"/>
      <c r="MKL24" s="27"/>
      <c r="MKM24" s="27"/>
      <c r="MKN24" s="27"/>
      <c r="MKO24" s="27"/>
      <c r="MKP24" s="27"/>
      <c r="MKQ24" s="28"/>
      <c r="MKR24" s="17"/>
      <c r="MKS24" s="27"/>
      <c r="MKT24" s="27"/>
      <c r="MKU24" s="27"/>
      <c r="MKV24" s="27"/>
      <c r="MKW24" s="27"/>
      <c r="MKX24" s="27"/>
      <c r="MKY24" s="28"/>
      <c r="MKZ24" s="17"/>
      <c r="MLA24" s="27"/>
      <c r="MLB24" s="27"/>
      <c r="MLC24" s="27"/>
      <c r="MLD24" s="27"/>
      <c r="MLE24" s="27"/>
      <c r="MLF24" s="27"/>
      <c r="MLG24" s="28"/>
      <c r="MLH24" s="17"/>
      <c r="MLI24" s="27"/>
      <c r="MLJ24" s="27"/>
      <c r="MLK24" s="27"/>
      <c r="MLL24" s="27"/>
      <c r="MLM24" s="27"/>
      <c r="MLN24" s="27"/>
      <c r="MLO24" s="28"/>
      <c r="MLP24" s="17"/>
      <c r="MLQ24" s="27"/>
      <c r="MLR24" s="27"/>
      <c r="MLS24" s="27"/>
      <c r="MLT24" s="27"/>
      <c r="MLU24" s="27"/>
      <c r="MLV24" s="27"/>
      <c r="MLW24" s="28"/>
      <c r="MLX24" s="17"/>
      <c r="MLY24" s="27"/>
      <c r="MLZ24" s="27"/>
      <c r="MMA24" s="27"/>
      <c r="MMB24" s="27"/>
      <c r="MMC24" s="27"/>
      <c r="MMD24" s="27"/>
      <c r="MME24" s="28"/>
      <c r="MMF24" s="17"/>
      <c r="MMG24" s="27"/>
      <c r="MMH24" s="27"/>
      <c r="MMI24" s="27"/>
      <c r="MMJ24" s="27"/>
      <c r="MMK24" s="27"/>
      <c r="MML24" s="27"/>
      <c r="MMM24" s="28"/>
      <c r="MMN24" s="17"/>
      <c r="MMO24" s="27"/>
      <c r="MMP24" s="27"/>
      <c r="MMQ24" s="27"/>
      <c r="MMR24" s="27"/>
      <c r="MMS24" s="27"/>
      <c r="MMT24" s="27"/>
      <c r="MMU24" s="28"/>
      <c r="MMV24" s="17"/>
      <c r="MMW24" s="27"/>
      <c r="MMX24" s="27"/>
      <c r="MMY24" s="27"/>
      <c r="MMZ24" s="27"/>
      <c r="MNA24" s="27"/>
      <c r="MNB24" s="27"/>
      <c r="MNC24" s="28"/>
      <c r="MND24" s="17"/>
      <c r="MNE24" s="27"/>
      <c r="MNF24" s="27"/>
      <c r="MNG24" s="27"/>
      <c r="MNH24" s="27"/>
      <c r="MNI24" s="27"/>
      <c r="MNJ24" s="27"/>
      <c r="MNK24" s="28"/>
      <c r="MNL24" s="17"/>
      <c r="MNM24" s="27"/>
      <c r="MNN24" s="27"/>
      <c r="MNO24" s="27"/>
      <c r="MNP24" s="27"/>
      <c r="MNQ24" s="27"/>
      <c r="MNR24" s="27"/>
      <c r="MNS24" s="28"/>
      <c r="MNT24" s="17"/>
      <c r="MNU24" s="27"/>
      <c r="MNV24" s="27"/>
      <c r="MNW24" s="27"/>
      <c r="MNX24" s="27"/>
      <c r="MNY24" s="27"/>
      <c r="MNZ24" s="27"/>
      <c r="MOA24" s="28"/>
      <c r="MOB24" s="17"/>
      <c r="MOC24" s="27"/>
      <c r="MOD24" s="27"/>
      <c r="MOE24" s="27"/>
      <c r="MOF24" s="27"/>
      <c r="MOG24" s="27"/>
      <c r="MOH24" s="27"/>
      <c r="MOI24" s="28"/>
      <c r="MOJ24" s="17"/>
      <c r="MOK24" s="27"/>
      <c r="MOL24" s="27"/>
      <c r="MOM24" s="27"/>
      <c r="MON24" s="27"/>
      <c r="MOO24" s="27"/>
      <c r="MOP24" s="27"/>
      <c r="MOQ24" s="28"/>
      <c r="MOR24" s="17"/>
      <c r="MOS24" s="27"/>
      <c r="MOT24" s="27"/>
      <c r="MOU24" s="27"/>
      <c r="MOV24" s="27"/>
      <c r="MOW24" s="27"/>
      <c r="MOX24" s="27"/>
      <c r="MOY24" s="28"/>
      <c r="MOZ24" s="17"/>
      <c r="MPA24" s="27"/>
      <c r="MPB24" s="27"/>
      <c r="MPC24" s="27"/>
      <c r="MPD24" s="27"/>
      <c r="MPE24" s="27"/>
      <c r="MPF24" s="27"/>
      <c r="MPG24" s="28"/>
      <c r="MPH24" s="17"/>
      <c r="MPI24" s="27"/>
      <c r="MPJ24" s="27"/>
      <c r="MPK24" s="27"/>
      <c r="MPL24" s="27"/>
      <c r="MPM24" s="27"/>
      <c r="MPN24" s="27"/>
      <c r="MPO24" s="28"/>
      <c r="MPP24" s="17"/>
      <c r="MPQ24" s="27"/>
      <c r="MPR24" s="27"/>
      <c r="MPS24" s="27"/>
      <c r="MPT24" s="27"/>
      <c r="MPU24" s="27"/>
      <c r="MPV24" s="27"/>
      <c r="MPW24" s="28"/>
      <c r="MPX24" s="17"/>
      <c r="MPY24" s="27"/>
      <c r="MPZ24" s="27"/>
      <c r="MQA24" s="27"/>
      <c r="MQB24" s="27"/>
      <c r="MQC24" s="27"/>
      <c r="MQD24" s="27"/>
      <c r="MQE24" s="28"/>
      <c r="MQF24" s="17"/>
      <c r="MQG24" s="27"/>
      <c r="MQH24" s="27"/>
      <c r="MQI24" s="27"/>
      <c r="MQJ24" s="27"/>
      <c r="MQK24" s="27"/>
      <c r="MQL24" s="27"/>
      <c r="MQM24" s="28"/>
      <c r="MQN24" s="17"/>
      <c r="MQO24" s="27"/>
      <c r="MQP24" s="27"/>
      <c r="MQQ24" s="27"/>
      <c r="MQR24" s="27"/>
      <c r="MQS24" s="27"/>
      <c r="MQT24" s="27"/>
      <c r="MQU24" s="28"/>
      <c r="MQV24" s="17"/>
      <c r="MQW24" s="27"/>
      <c r="MQX24" s="27"/>
      <c r="MQY24" s="27"/>
      <c r="MQZ24" s="27"/>
      <c r="MRA24" s="27"/>
      <c r="MRB24" s="27"/>
      <c r="MRC24" s="28"/>
      <c r="MRD24" s="17"/>
      <c r="MRE24" s="27"/>
      <c r="MRF24" s="27"/>
      <c r="MRG24" s="27"/>
      <c r="MRH24" s="27"/>
      <c r="MRI24" s="27"/>
      <c r="MRJ24" s="27"/>
      <c r="MRK24" s="28"/>
      <c r="MRL24" s="17"/>
      <c r="MRM24" s="27"/>
      <c r="MRN24" s="27"/>
      <c r="MRO24" s="27"/>
      <c r="MRP24" s="27"/>
      <c r="MRQ24" s="27"/>
      <c r="MRR24" s="27"/>
      <c r="MRS24" s="28"/>
      <c r="MRT24" s="17"/>
      <c r="MRU24" s="27"/>
      <c r="MRV24" s="27"/>
      <c r="MRW24" s="27"/>
      <c r="MRX24" s="27"/>
      <c r="MRY24" s="27"/>
      <c r="MRZ24" s="27"/>
      <c r="MSA24" s="28"/>
      <c r="MSB24" s="17"/>
      <c r="MSC24" s="27"/>
      <c r="MSD24" s="27"/>
      <c r="MSE24" s="27"/>
      <c r="MSF24" s="27"/>
      <c r="MSG24" s="27"/>
      <c r="MSH24" s="27"/>
      <c r="MSI24" s="28"/>
      <c r="MSJ24" s="17"/>
      <c r="MSK24" s="27"/>
      <c r="MSL24" s="27"/>
      <c r="MSM24" s="27"/>
      <c r="MSN24" s="27"/>
      <c r="MSO24" s="27"/>
      <c r="MSP24" s="27"/>
      <c r="MSQ24" s="28"/>
      <c r="MSR24" s="17"/>
      <c r="MSS24" s="27"/>
      <c r="MST24" s="27"/>
      <c r="MSU24" s="27"/>
      <c r="MSV24" s="27"/>
      <c r="MSW24" s="27"/>
      <c r="MSX24" s="27"/>
      <c r="MSY24" s="28"/>
      <c r="MSZ24" s="17"/>
      <c r="MTA24" s="27"/>
      <c r="MTB24" s="27"/>
      <c r="MTC24" s="27"/>
      <c r="MTD24" s="27"/>
      <c r="MTE24" s="27"/>
      <c r="MTF24" s="27"/>
      <c r="MTG24" s="28"/>
      <c r="MTH24" s="17"/>
      <c r="MTI24" s="27"/>
      <c r="MTJ24" s="27"/>
      <c r="MTK24" s="27"/>
      <c r="MTL24" s="27"/>
      <c r="MTM24" s="27"/>
      <c r="MTN24" s="27"/>
      <c r="MTO24" s="28"/>
      <c r="MTP24" s="17"/>
      <c r="MTQ24" s="27"/>
      <c r="MTR24" s="27"/>
      <c r="MTS24" s="27"/>
      <c r="MTT24" s="27"/>
      <c r="MTU24" s="27"/>
      <c r="MTV24" s="27"/>
      <c r="MTW24" s="28"/>
      <c r="MTX24" s="17"/>
      <c r="MTY24" s="27"/>
      <c r="MTZ24" s="27"/>
      <c r="MUA24" s="27"/>
      <c r="MUB24" s="27"/>
      <c r="MUC24" s="27"/>
      <c r="MUD24" s="27"/>
      <c r="MUE24" s="28"/>
      <c r="MUF24" s="17"/>
      <c r="MUG24" s="27"/>
      <c r="MUH24" s="27"/>
      <c r="MUI24" s="27"/>
      <c r="MUJ24" s="27"/>
      <c r="MUK24" s="27"/>
      <c r="MUL24" s="27"/>
      <c r="MUM24" s="28"/>
      <c r="MUN24" s="17"/>
      <c r="MUO24" s="27"/>
      <c r="MUP24" s="27"/>
      <c r="MUQ24" s="27"/>
      <c r="MUR24" s="27"/>
      <c r="MUS24" s="27"/>
      <c r="MUT24" s="27"/>
      <c r="MUU24" s="28"/>
      <c r="MUV24" s="17"/>
      <c r="MUW24" s="27"/>
      <c r="MUX24" s="27"/>
      <c r="MUY24" s="27"/>
      <c r="MUZ24" s="27"/>
      <c r="MVA24" s="27"/>
      <c r="MVB24" s="27"/>
      <c r="MVC24" s="28"/>
      <c r="MVD24" s="17"/>
      <c r="MVE24" s="27"/>
      <c r="MVF24" s="27"/>
      <c r="MVG24" s="27"/>
      <c r="MVH24" s="27"/>
      <c r="MVI24" s="27"/>
      <c r="MVJ24" s="27"/>
      <c r="MVK24" s="28"/>
      <c r="MVL24" s="17"/>
      <c r="MVM24" s="27"/>
      <c r="MVN24" s="27"/>
      <c r="MVO24" s="27"/>
      <c r="MVP24" s="27"/>
      <c r="MVQ24" s="27"/>
      <c r="MVR24" s="27"/>
      <c r="MVS24" s="28"/>
      <c r="MVT24" s="17"/>
      <c r="MVU24" s="27"/>
      <c r="MVV24" s="27"/>
      <c r="MVW24" s="27"/>
      <c r="MVX24" s="27"/>
      <c r="MVY24" s="27"/>
      <c r="MVZ24" s="27"/>
      <c r="MWA24" s="28"/>
      <c r="MWB24" s="17"/>
      <c r="MWC24" s="27"/>
      <c r="MWD24" s="27"/>
      <c r="MWE24" s="27"/>
      <c r="MWF24" s="27"/>
      <c r="MWG24" s="27"/>
      <c r="MWH24" s="27"/>
      <c r="MWI24" s="28"/>
      <c r="MWJ24" s="17"/>
      <c r="MWK24" s="27"/>
      <c r="MWL24" s="27"/>
      <c r="MWM24" s="27"/>
      <c r="MWN24" s="27"/>
      <c r="MWO24" s="27"/>
      <c r="MWP24" s="27"/>
      <c r="MWQ24" s="28"/>
      <c r="MWR24" s="17"/>
      <c r="MWS24" s="27"/>
      <c r="MWT24" s="27"/>
      <c r="MWU24" s="27"/>
      <c r="MWV24" s="27"/>
      <c r="MWW24" s="27"/>
      <c r="MWX24" s="27"/>
      <c r="MWY24" s="28"/>
      <c r="MWZ24" s="17"/>
      <c r="MXA24" s="27"/>
      <c r="MXB24" s="27"/>
      <c r="MXC24" s="27"/>
      <c r="MXD24" s="27"/>
      <c r="MXE24" s="27"/>
      <c r="MXF24" s="27"/>
      <c r="MXG24" s="28"/>
      <c r="MXH24" s="17"/>
      <c r="MXI24" s="27"/>
      <c r="MXJ24" s="27"/>
      <c r="MXK24" s="27"/>
      <c r="MXL24" s="27"/>
      <c r="MXM24" s="27"/>
      <c r="MXN24" s="27"/>
      <c r="MXO24" s="28"/>
      <c r="MXP24" s="17"/>
      <c r="MXQ24" s="27"/>
      <c r="MXR24" s="27"/>
      <c r="MXS24" s="27"/>
      <c r="MXT24" s="27"/>
      <c r="MXU24" s="27"/>
      <c r="MXV24" s="27"/>
      <c r="MXW24" s="28"/>
      <c r="MXX24" s="17"/>
      <c r="MXY24" s="27"/>
      <c r="MXZ24" s="27"/>
      <c r="MYA24" s="27"/>
      <c r="MYB24" s="27"/>
      <c r="MYC24" s="27"/>
      <c r="MYD24" s="27"/>
      <c r="MYE24" s="28"/>
      <c r="MYF24" s="17"/>
      <c r="MYG24" s="27"/>
      <c r="MYH24" s="27"/>
      <c r="MYI24" s="27"/>
      <c r="MYJ24" s="27"/>
      <c r="MYK24" s="27"/>
      <c r="MYL24" s="27"/>
      <c r="MYM24" s="28"/>
      <c r="MYN24" s="17"/>
      <c r="MYO24" s="27"/>
      <c r="MYP24" s="27"/>
      <c r="MYQ24" s="27"/>
      <c r="MYR24" s="27"/>
      <c r="MYS24" s="27"/>
      <c r="MYT24" s="27"/>
      <c r="MYU24" s="28"/>
      <c r="MYV24" s="17"/>
      <c r="MYW24" s="27"/>
      <c r="MYX24" s="27"/>
      <c r="MYY24" s="27"/>
      <c r="MYZ24" s="27"/>
      <c r="MZA24" s="27"/>
      <c r="MZB24" s="27"/>
      <c r="MZC24" s="28"/>
      <c r="MZD24" s="17"/>
      <c r="MZE24" s="27"/>
      <c r="MZF24" s="27"/>
      <c r="MZG24" s="27"/>
      <c r="MZH24" s="27"/>
      <c r="MZI24" s="27"/>
      <c r="MZJ24" s="27"/>
      <c r="MZK24" s="28"/>
      <c r="MZL24" s="17"/>
      <c r="MZM24" s="27"/>
      <c r="MZN24" s="27"/>
      <c r="MZO24" s="27"/>
      <c r="MZP24" s="27"/>
      <c r="MZQ24" s="27"/>
      <c r="MZR24" s="27"/>
      <c r="MZS24" s="28"/>
      <c r="MZT24" s="17"/>
      <c r="MZU24" s="27"/>
      <c r="MZV24" s="27"/>
      <c r="MZW24" s="27"/>
      <c r="MZX24" s="27"/>
      <c r="MZY24" s="27"/>
      <c r="MZZ24" s="27"/>
      <c r="NAA24" s="28"/>
      <c r="NAB24" s="17"/>
      <c r="NAC24" s="27"/>
      <c r="NAD24" s="27"/>
      <c r="NAE24" s="27"/>
      <c r="NAF24" s="27"/>
      <c r="NAG24" s="27"/>
      <c r="NAH24" s="27"/>
      <c r="NAI24" s="28"/>
      <c r="NAJ24" s="17"/>
      <c r="NAK24" s="27"/>
      <c r="NAL24" s="27"/>
      <c r="NAM24" s="27"/>
      <c r="NAN24" s="27"/>
      <c r="NAO24" s="27"/>
      <c r="NAP24" s="27"/>
      <c r="NAQ24" s="28"/>
      <c r="NAR24" s="17"/>
      <c r="NAS24" s="27"/>
      <c r="NAT24" s="27"/>
      <c r="NAU24" s="27"/>
      <c r="NAV24" s="27"/>
      <c r="NAW24" s="27"/>
      <c r="NAX24" s="27"/>
      <c r="NAY24" s="28"/>
      <c r="NAZ24" s="17"/>
      <c r="NBA24" s="27"/>
      <c r="NBB24" s="27"/>
      <c r="NBC24" s="27"/>
      <c r="NBD24" s="27"/>
      <c r="NBE24" s="27"/>
      <c r="NBF24" s="27"/>
      <c r="NBG24" s="28"/>
      <c r="NBH24" s="17"/>
      <c r="NBI24" s="27"/>
      <c r="NBJ24" s="27"/>
      <c r="NBK24" s="27"/>
      <c r="NBL24" s="27"/>
      <c r="NBM24" s="27"/>
      <c r="NBN24" s="27"/>
      <c r="NBO24" s="28"/>
      <c r="NBP24" s="17"/>
      <c r="NBQ24" s="27"/>
      <c r="NBR24" s="27"/>
      <c r="NBS24" s="27"/>
      <c r="NBT24" s="27"/>
      <c r="NBU24" s="27"/>
      <c r="NBV24" s="27"/>
      <c r="NBW24" s="28"/>
      <c r="NBX24" s="17"/>
      <c r="NBY24" s="27"/>
      <c r="NBZ24" s="27"/>
      <c r="NCA24" s="27"/>
      <c r="NCB24" s="27"/>
      <c r="NCC24" s="27"/>
      <c r="NCD24" s="27"/>
      <c r="NCE24" s="28"/>
      <c r="NCF24" s="17"/>
      <c r="NCG24" s="27"/>
      <c r="NCH24" s="27"/>
      <c r="NCI24" s="27"/>
      <c r="NCJ24" s="27"/>
      <c r="NCK24" s="27"/>
      <c r="NCL24" s="27"/>
      <c r="NCM24" s="28"/>
      <c r="NCN24" s="17"/>
      <c r="NCO24" s="27"/>
      <c r="NCP24" s="27"/>
      <c r="NCQ24" s="27"/>
      <c r="NCR24" s="27"/>
      <c r="NCS24" s="27"/>
      <c r="NCT24" s="27"/>
      <c r="NCU24" s="28"/>
      <c r="NCV24" s="17"/>
      <c r="NCW24" s="27"/>
      <c r="NCX24" s="27"/>
      <c r="NCY24" s="27"/>
      <c r="NCZ24" s="27"/>
      <c r="NDA24" s="27"/>
      <c r="NDB24" s="27"/>
      <c r="NDC24" s="28"/>
      <c r="NDD24" s="17"/>
      <c r="NDE24" s="27"/>
      <c r="NDF24" s="27"/>
      <c r="NDG24" s="27"/>
      <c r="NDH24" s="27"/>
      <c r="NDI24" s="27"/>
      <c r="NDJ24" s="27"/>
      <c r="NDK24" s="28"/>
      <c r="NDL24" s="17"/>
      <c r="NDM24" s="27"/>
      <c r="NDN24" s="27"/>
      <c r="NDO24" s="27"/>
      <c r="NDP24" s="27"/>
      <c r="NDQ24" s="27"/>
      <c r="NDR24" s="27"/>
      <c r="NDS24" s="28"/>
      <c r="NDT24" s="17"/>
      <c r="NDU24" s="27"/>
      <c r="NDV24" s="27"/>
      <c r="NDW24" s="27"/>
      <c r="NDX24" s="27"/>
      <c r="NDY24" s="27"/>
      <c r="NDZ24" s="27"/>
      <c r="NEA24" s="28"/>
      <c r="NEB24" s="17"/>
      <c r="NEC24" s="27"/>
      <c r="NED24" s="27"/>
      <c r="NEE24" s="27"/>
      <c r="NEF24" s="27"/>
      <c r="NEG24" s="27"/>
      <c r="NEH24" s="27"/>
      <c r="NEI24" s="28"/>
      <c r="NEJ24" s="17"/>
      <c r="NEK24" s="27"/>
      <c r="NEL24" s="27"/>
      <c r="NEM24" s="27"/>
      <c r="NEN24" s="27"/>
      <c r="NEO24" s="27"/>
      <c r="NEP24" s="27"/>
      <c r="NEQ24" s="28"/>
      <c r="NER24" s="17"/>
      <c r="NES24" s="27"/>
      <c r="NET24" s="27"/>
      <c r="NEU24" s="27"/>
      <c r="NEV24" s="27"/>
      <c r="NEW24" s="27"/>
      <c r="NEX24" s="27"/>
      <c r="NEY24" s="28"/>
      <c r="NEZ24" s="17"/>
      <c r="NFA24" s="27"/>
      <c r="NFB24" s="27"/>
      <c r="NFC24" s="27"/>
      <c r="NFD24" s="27"/>
      <c r="NFE24" s="27"/>
      <c r="NFF24" s="27"/>
      <c r="NFG24" s="28"/>
      <c r="NFH24" s="17"/>
      <c r="NFI24" s="27"/>
      <c r="NFJ24" s="27"/>
      <c r="NFK24" s="27"/>
      <c r="NFL24" s="27"/>
      <c r="NFM24" s="27"/>
      <c r="NFN24" s="27"/>
      <c r="NFO24" s="28"/>
      <c r="NFP24" s="17"/>
      <c r="NFQ24" s="27"/>
      <c r="NFR24" s="27"/>
      <c r="NFS24" s="27"/>
      <c r="NFT24" s="27"/>
      <c r="NFU24" s="27"/>
      <c r="NFV24" s="27"/>
      <c r="NFW24" s="28"/>
      <c r="NFX24" s="17"/>
      <c r="NFY24" s="27"/>
      <c r="NFZ24" s="27"/>
      <c r="NGA24" s="27"/>
      <c r="NGB24" s="27"/>
      <c r="NGC24" s="27"/>
      <c r="NGD24" s="27"/>
      <c r="NGE24" s="28"/>
      <c r="NGF24" s="17"/>
      <c r="NGG24" s="27"/>
      <c r="NGH24" s="27"/>
      <c r="NGI24" s="27"/>
      <c r="NGJ24" s="27"/>
      <c r="NGK24" s="27"/>
      <c r="NGL24" s="27"/>
      <c r="NGM24" s="28"/>
      <c r="NGN24" s="17"/>
      <c r="NGO24" s="27"/>
      <c r="NGP24" s="27"/>
      <c r="NGQ24" s="27"/>
      <c r="NGR24" s="27"/>
      <c r="NGS24" s="27"/>
      <c r="NGT24" s="27"/>
      <c r="NGU24" s="28"/>
      <c r="NGV24" s="17"/>
      <c r="NGW24" s="27"/>
      <c r="NGX24" s="27"/>
      <c r="NGY24" s="27"/>
      <c r="NGZ24" s="27"/>
      <c r="NHA24" s="27"/>
      <c r="NHB24" s="27"/>
      <c r="NHC24" s="28"/>
      <c r="NHD24" s="17"/>
      <c r="NHE24" s="27"/>
      <c r="NHF24" s="27"/>
      <c r="NHG24" s="27"/>
      <c r="NHH24" s="27"/>
      <c r="NHI24" s="27"/>
      <c r="NHJ24" s="27"/>
      <c r="NHK24" s="28"/>
      <c r="NHL24" s="17"/>
      <c r="NHM24" s="27"/>
      <c r="NHN24" s="27"/>
      <c r="NHO24" s="27"/>
      <c r="NHP24" s="27"/>
      <c r="NHQ24" s="27"/>
      <c r="NHR24" s="27"/>
      <c r="NHS24" s="28"/>
      <c r="NHT24" s="17"/>
      <c r="NHU24" s="27"/>
      <c r="NHV24" s="27"/>
      <c r="NHW24" s="27"/>
      <c r="NHX24" s="27"/>
      <c r="NHY24" s="27"/>
      <c r="NHZ24" s="27"/>
      <c r="NIA24" s="28"/>
      <c r="NIB24" s="17"/>
      <c r="NIC24" s="27"/>
      <c r="NID24" s="27"/>
      <c r="NIE24" s="27"/>
      <c r="NIF24" s="27"/>
      <c r="NIG24" s="27"/>
      <c r="NIH24" s="27"/>
      <c r="NII24" s="28"/>
      <c r="NIJ24" s="17"/>
      <c r="NIK24" s="27"/>
      <c r="NIL24" s="27"/>
      <c r="NIM24" s="27"/>
      <c r="NIN24" s="27"/>
      <c r="NIO24" s="27"/>
      <c r="NIP24" s="27"/>
      <c r="NIQ24" s="28"/>
      <c r="NIR24" s="17"/>
      <c r="NIS24" s="27"/>
      <c r="NIT24" s="27"/>
      <c r="NIU24" s="27"/>
      <c r="NIV24" s="27"/>
      <c r="NIW24" s="27"/>
      <c r="NIX24" s="27"/>
      <c r="NIY24" s="28"/>
      <c r="NIZ24" s="17"/>
      <c r="NJA24" s="27"/>
      <c r="NJB24" s="27"/>
      <c r="NJC24" s="27"/>
      <c r="NJD24" s="27"/>
      <c r="NJE24" s="27"/>
      <c r="NJF24" s="27"/>
      <c r="NJG24" s="28"/>
      <c r="NJH24" s="17"/>
      <c r="NJI24" s="27"/>
      <c r="NJJ24" s="27"/>
      <c r="NJK24" s="27"/>
      <c r="NJL24" s="27"/>
      <c r="NJM24" s="27"/>
      <c r="NJN24" s="27"/>
      <c r="NJO24" s="28"/>
      <c r="NJP24" s="17"/>
      <c r="NJQ24" s="27"/>
      <c r="NJR24" s="27"/>
      <c r="NJS24" s="27"/>
      <c r="NJT24" s="27"/>
      <c r="NJU24" s="27"/>
      <c r="NJV24" s="27"/>
      <c r="NJW24" s="28"/>
      <c r="NJX24" s="17"/>
      <c r="NJY24" s="27"/>
      <c r="NJZ24" s="27"/>
      <c r="NKA24" s="27"/>
      <c r="NKB24" s="27"/>
      <c r="NKC24" s="27"/>
      <c r="NKD24" s="27"/>
      <c r="NKE24" s="28"/>
      <c r="NKF24" s="17"/>
      <c r="NKG24" s="27"/>
      <c r="NKH24" s="27"/>
      <c r="NKI24" s="27"/>
      <c r="NKJ24" s="27"/>
      <c r="NKK24" s="27"/>
      <c r="NKL24" s="27"/>
      <c r="NKM24" s="28"/>
      <c r="NKN24" s="17"/>
      <c r="NKO24" s="27"/>
      <c r="NKP24" s="27"/>
      <c r="NKQ24" s="27"/>
      <c r="NKR24" s="27"/>
      <c r="NKS24" s="27"/>
      <c r="NKT24" s="27"/>
      <c r="NKU24" s="28"/>
      <c r="NKV24" s="17"/>
      <c r="NKW24" s="27"/>
      <c r="NKX24" s="27"/>
      <c r="NKY24" s="27"/>
      <c r="NKZ24" s="27"/>
      <c r="NLA24" s="27"/>
      <c r="NLB24" s="27"/>
      <c r="NLC24" s="28"/>
      <c r="NLD24" s="17"/>
      <c r="NLE24" s="27"/>
      <c r="NLF24" s="27"/>
      <c r="NLG24" s="27"/>
      <c r="NLH24" s="27"/>
      <c r="NLI24" s="27"/>
      <c r="NLJ24" s="27"/>
      <c r="NLK24" s="28"/>
      <c r="NLL24" s="17"/>
      <c r="NLM24" s="27"/>
      <c r="NLN24" s="27"/>
      <c r="NLO24" s="27"/>
      <c r="NLP24" s="27"/>
      <c r="NLQ24" s="27"/>
      <c r="NLR24" s="27"/>
      <c r="NLS24" s="28"/>
      <c r="NLT24" s="17"/>
      <c r="NLU24" s="27"/>
      <c r="NLV24" s="27"/>
      <c r="NLW24" s="27"/>
      <c r="NLX24" s="27"/>
      <c r="NLY24" s="27"/>
      <c r="NLZ24" s="27"/>
      <c r="NMA24" s="28"/>
      <c r="NMB24" s="17"/>
      <c r="NMC24" s="27"/>
      <c r="NMD24" s="27"/>
      <c r="NME24" s="27"/>
      <c r="NMF24" s="27"/>
      <c r="NMG24" s="27"/>
      <c r="NMH24" s="27"/>
      <c r="NMI24" s="28"/>
      <c r="NMJ24" s="17"/>
      <c r="NMK24" s="27"/>
      <c r="NML24" s="27"/>
      <c r="NMM24" s="27"/>
      <c r="NMN24" s="27"/>
      <c r="NMO24" s="27"/>
      <c r="NMP24" s="27"/>
      <c r="NMQ24" s="28"/>
      <c r="NMR24" s="17"/>
      <c r="NMS24" s="27"/>
      <c r="NMT24" s="27"/>
      <c r="NMU24" s="27"/>
      <c r="NMV24" s="27"/>
      <c r="NMW24" s="27"/>
      <c r="NMX24" s="27"/>
      <c r="NMY24" s="28"/>
      <c r="NMZ24" s="17"/>
      <c r="NNA24" s="27"/>
      <c r="NNB24" s="27"/>
      <c r="NNC24" s="27"/>
      <c r="NND24" s="27"/>
      <c r="NNE24" s="27"/>
      <c r="NNF24" s="27"/>
      <c r="NNG24" s="28"/>
      <c r="NNH24" s="17"/>
      <c r="NNI24" s="27"/>
      <c r="NNJ24" s="27"/>
      <c r="NNK24" s="27"/>
      <c r="NNL24" s="27"/>
      <c r="NNM24" s="27"/>
      <c r="NNN24" s="27"/>
      <c r="NNO24" s="28"/>
      <c r="NNP24" s="17"/>
      <c r="NNQ24" s="27"/>
      <c r="NNR24" s="27"/>
      <c r="NNS24" s="27"/>
      <c r="NNT24" s="27"/>
      <c r="NNU24" s="27"/>
      <c r="NNV24" s="27"/>
      <c r="NNW24" s="28"/>
      <c r="NNX24" s="17"/>
      <c r="NNY24" s="27"/>
      <c r="NNZ24" s="27"/>
      <c r="NOA24" s="27"/>
      <c r="NOB24" s="27"/>
      <c r="NOC24" s="27"/>
      <c r="NOD24" s="27"/>
      <c r="NOE24" s="28"/>
      <c r="NOF24" s="17"/>
      <c r="NOG24" s="27"/>
      <c r="NOH24" s="27"/>
      <c r="NOI24" s="27"/>
      <c r="NOJ24" s="27"/>
      <c r="NOK24" s="27"/>
      <c r="NOL24" s="27"/>
      <c r="NOM24" s="28"/>
      <c r="NON24" s="17"/>
      <c r="NOO24" s="27"/>
      <c r="NOP24" s="27"/>
      <c r="NOQ24" s="27"/>
      <c r="NOR24" s="27"/>
      <c r="NOS24" s="27"/>
      <c r="NOT24" s="27"/>
      <c r="NOU24" s="28"/>
      <c r="NOV24" s="17"/>
      <c r="NOW24" s="27"/>
      <c r="NOX24" s="27"/>
      <c r="NOY24" s="27"/>
      <c r="NOZ24" s="27"/>
      <c r="NPA24" s="27"/>
      <c r="NPB24" s="27"/>
      <c r="NPC24" s="28"/>
      <c r="NPD24" s="17"/>
      <c r="NPE24" s="27"/>
      <c r="NPF24" s="27"/>
      <c r="NPG24" s="27"/>
      <c r="NPH24" s="27"/>
      <c r="NPI24" s="27"/>
      <c r="NPJ24" s="27"/>
      <c r="NPK24" s="28"/>
      <c r="NPL24" s="17"/>
      <c r="NPM24" s="27"/>
      <c r="NPN24" s="27"/>
      <c r="NPO24" s="27"/>
      <c r="NPP24" s="27"/>
      <c r="NPQ24" s="27"/>
      <c r="NPR24" s="27"/>
      <c r="NPS24" s="28"/>
      <c r="NPT24" s="17"/>
      <c r="NPU24" s="27"/>
      <c r="NPV24" s="27"/>
      <c r="NPW24" s="27"/>
      <c r="NPX24" s="27"/>
      <c r="NPY24" s="27"/>
      <c r="NPZ24" s="27"/>
      <c r="NQA24" s="28"/>
      <c r="NQB24" s="17"/>
      <c r="NQC24" s="27"/>
      <c r="NQD24" s="27"/>
      <c r="NQE24" s="27"/>
      <c r="NQF24" s="27"/>
      <c r="NQG24" s="27"/>
      <c r="NQH24" s="27"/>
      <c r="NQI24" s="28"/>
      <c r="NQJ24" s="17"/>
      <c r="NQK24" s="27"/>
      <c r="NQL24" s="27"/>
      <c r="NQM24" s="27"/>
      <c r="NQN24" s="27"/>
      <c r="NQO24" s="27"/>
      <c r="NQP24" s="27"/>
      <c r="NQQ24" s="28"/>
      <c r="NQR24" s="17"/>
      <c r="NQS24" s="27"/>
      <c r="NQT24" s="27"/>
      <c r="NQU24" s="27"/>
      <c r="NQV24" s="27"/>
      <c r="NQW24" s="27"/>
      <c r="NQX24" s="27"/>
      <c r="NQY24" s="28"/>
      <c r="NQZ24" s="17"/>
      <c r="NRA24" s="27"/>
      <c r="NRB24" s="27"/>
      <c r="NRC24" s="27"/>
      <c r="NRD24" s="27"/>
      <c r="NRE24" s="27"/>
      <c r="NRF24" s="27"/>
      <c r="NRG24" s="28"/>
      <c r="NRH24" s="17"/>
      <c r="NRI24" s="27"/>
      <c r="NRJ24" s="27"/>
      <c r="NRK24" s="27"/>
      <c r="NRL24" s="27"/>
      <c r="NRM24" s="27"/>
      <c r="NRN24" s="27"/>
      <c r="NRO24" s="28"/>
      <c r="NRP24" s="17"/>
      <c r="NRQ24" s="27"/>
      <c r="NRR24" s="27"/>
      <c r="NRS24" s="27"/>
      <c r="NRT24" s="27"/>
      <c r="NRU24" s="27"/>
      <c r="NRV24" s="27"/>
      <c r="NRW24" s="28"/>
      <c r="NRX24" s="17"/>
      <c r="NRY24" s="27"/>
      <c r="NRZ24" s="27"/>
      <c r="NSA24" s="27"/>
      <c r="NSB24" s="27"/>
      <c r="NSC24" s="27"/>
      <c r="NSD24" s="27"/>
      <c r="NSE24" s="28"/>
      <c r="NSF24" s="17"/>
      <c r="NSG24" s="27"/>
      <c r="NSH24" s="27"/>
      <c r="NSI24" s="27"/>
      <c r="NSJ24" s="27"/>
      <c r="NSK24" s="27"/>
      <c r="NSL24" s="27"/>
      <c r="NSM24" s="28"/>
      <c r="NSN24" s="17"/>
      <c r="NSO24" s="27"/>
      <c r="NSP24" s="27"/>
      <c r="NSQ24" s="27"/>
      <c r="NSR24" s="27"/>
      <c r="NSS24" s="27"/>
      <c r="NST24" s="27"/>
      <c r="NSU24" s="28"/>
      <c r="NSV24" s="17"/>
      <c r="NSW24" s="27"/>
      <c r="NSX24" s="27"/>
      <c r="NSY24" s="27"/>
      <c r="NSZ24" s="27"/>
      <c r="NTA24" s="27"/>
      <c r="NTB24" s="27"/>
      <c r="NTC24" s="28"/>
      <c r="NTD24" s="17"/>
      <c r="NTE24" s="27"/>
      <c r="NTF24" s="27"/>
      <c r="NTG24" s="27"/>
      <c r="NTH24" s="27"/>
      <c r="NTI24" s="27"/>
      <c r="NTJ24" s="27"/>
      <c r="NTK24" s="28"/>
      <c r="NTL24" s="17"/>
      <c r="NTM24" s="27"/>
      <c r="NTN24" s="27"/>
      <c r="NTO24" s="27"/>
      <c r="NTP24" s="27"/>
      <c r="NTQ24" s="27"/>
      <c r="NTR24" s="27"/>
      <c r="NTS24" s="28"/>
      <c r="NTT24" s="17"/>
      <c r="NTU24" s="27"/>
      <c r="NTV24" s="27"/>
      <c r="NTW24" s="27"/>
      <c r="NTX24" s="27"/>
      <c r="NTY24" s="27"/>
      <c r="NTZ24" s="27"/>
      <c r="NUA24" s="28"/>
      <c r="NUB24" s="17"/>
      <c r="NUC24" s="27"/>
      <c r="NUD24" s="27"/>
      <c r="NUE24" s="27"/>
      <c r="NUF24" s="27"/>
      <c r="NUG24" s="27"/>
      <c r="NUH24" s="27"/>
      <c r="NUI24" s="28"/>
      <c r="NUJ24" s="17"/>
      <c r="NUK24" s="27"/>
      <c r="NUL24" s="27"/>
      <c r="NUM24" s="27"/>
      <c r="NUN24" s="27"/>
      <c r="NUO24" s="27"/>
      <c r="NUP24" s="27"/>
      <c r="NUQ24" s="28"/>
      <c r="NUR24" s="17"/>
      <c r="NUS24" s="27"/>
      <c r="NUT24" s="27"/>
      <c r="NUU24" s="27"/>
      <c r="NUV24" s="27"/>
      <c r="NUW24" s="27"/>
      <c r="NUX24" s="27"/>
      <c r="NUY24" s="28"/>
      <c r="NUZ24" s="17"/>
      <c r="NVA24" s="27"/>
      <c r="NVB24" s="27"/>
      <c r="NVC24" s="27"/>
      <c r="NVD24" s="27"/>
      <c r="NVE24" s="27"/>
      <c r="NVF24" s="27"/>
      <c r="NVG24" s="28"/>
      <c r="NVH24" s="17"/>
      <c r="NVI24" s="27"/>
      <c r="NVJ24" s="27"/>
      <c r="NVK24" s="27"/>
      <c r="NVL24" s="27"/>
      <c r="NVM24" s="27"/>
      <c r="NVN24" s="27"/>
      <c r="NVO24" s="28"/>
      <c r="NVP24" s="17"/>
      <c r="NVQ24" s="27"/>
      <c r="NVR24" s="27"/>
      <c r="NVS24" s="27"/>
      <c r="NVT24" s="27"/>
      <c r="NVU24" s="27"/>
      <c r="NVV24" s="27"/>
      <c r="NVW24" s="28"/>
      <c r="NVX24" s="17"/>
      <c r="NVY24" s="27"/>
      <c r="NVZ24" s="27"/>
      <c r="NWA24" s="27"/>
      <c r="NWB24" s="27"/>
      <c r="NWC24" s="27"/>
      <c r="NWD24" s="27"/>
      <c r="NWE24" s="28"/>
      <c r="NWF24" s="17"/>
      <c r="NWG24" s="27"/>
      <c r="NWH24" s="27"/>
      <c r="NWI24" s="27"/>
      <c r="NWJ24" s="27"/>
      <c r="NWK24" s="27"/>
      <c r="NWL24" s="27"/>
      <c r="NWM24" s="28"/>
      <c r="NWN24" s="17"/>
      <c r="NWO24" s="27"/>
      <c r="NWP24" s="27"/>
      <c r="NWQ24" s="27"/>
      <c r="NWR24" s="27"/>
      <c r="NWS24" s="27"/>
      <c r="NWT24" s="27"/>
      <c r="NWU24" s="28"/>
      <c r="NWV24" s="17"/>
      <c r="NWW24" s="27"/>
      <c r="NWX24" s="27"/>
      <c r="NWY24" s="27"/>
      <c r="NWZ24" s="27"/>
      <c r="NXA24" s="27"/>
      <c r="NXB24" s="27"/>
      <c r="NXC24" s="28"/>
      <c r="NXD24" s="17"/>
      <c r="NXE24" s="27"/>
      <c r="NXF24" s="27"/>
      <c r="NXG24" s="27"/>
      <c r="NXH24" s="27"/>
      <c r="NXI24" s="27"/>
      <c r="NXJ24" s="27"/>
      <c r="NXK24" s="28"/>
      <c r="NXL24" s="17"/>
      <c r="NXM24" s="27"/>
      <c r="NXN24" s="27"/>
      <c r="NXO24" s="27"/>
      <c r="NXP24" s="27"/>
      <c r="NXQ24" s="27"/>
      <c r="NXR24" s="27"/>
      <c r="NXS24" s="28"/>
      <c r="NXT24" s="17"/>
      <c r="NXU24" s="27"/>
      <c r="NXV24" s="27"/>
      <c r="NXW24" s="27"/>
      <c r="NXX24" s="27"/>
      <c r="NXY24" s="27"/>
      <c r="NXZ24" s="27"/>
      <c r="NYA24" s="28"/>
      <c r="NYB24" s="17"/>
      <c r="NYC24" s="27"/>
      <c r="NYD24" s="27"/>
      <c r="NYE24" s="27"/>
      <c r="NYF24" s="27"/>
      <c r="NYG24" s="27"/>
      <c r="NYH24" s="27"/>
      <c r="NYI24" s="28"/>
      <c r="NYJ24" s="17"/>
      <c r="NYK24" s="27"/>
      <c r="NYL24" s="27"/>
      <c r="NYM24" s="27"/>
      <c r="NYN24" s="27"/>
      <c r="NYO24" s="27"/>
      <c r="NYP24" s="27"/>
      <c r="NYQ24" s="28"/>
      <c r="NYR24" s="17"/>
      <c r="NYS24" s="27"/>
      <c r="NYT24" s="27"/>
      <c r="NYU24" s="27"/>
      <c r="NYV24" s="27"/>
      <c r="NYW24" s="27"/>
      <c r="NYX24" s="27"/>
      <c r="NYY24" s="28"/>
      <c r="NYZ24" s="17"/>
      <c r="NZA24" s="27"/>
      <c r="NZB24" s="27"/>
      <c r="NZC24" s="27"/>
      <c r="NZD24" s="27"/>
      <c r="NZE24" s="27"/>
      <c r="NZF24" s="27"/>
      <c r="NZG24" s="28"/>
      <c r="NZH24" s="17"/>
      <c r="NZI24" s="27"/>
      <c r="NZJ24" s="27"/>
      <c r="NZK24" s="27"/>
      <c r="NZL24" s="27"/>
      <c r="NZM24" s="27"/>
      <c r="NZN24" s="27"/>
      <c r="NZO24" s="28"/>
      <c r="NZP24" s="17"/>
      <c r="NZQ24" s="27"/>
      <c r="NZR24" s="27"/>
      <c r="NZS24" s="27"/>
      <c r="NZT24" s="27"/>
      <c r="NZU24" s="27"/>
      <c r="NZV24" s="27"/>
      <c r="NZW24" s="28"/>
      <c r="NZX24" s="17"/>
      <c r="NZY24" s="27"/>
      <c r="NZZ24" s="27"/>
      <c r="OAA24" s="27"/>
      <c r="OAB24" s="27"/>
      <c r="OAC24" s="27"/>
      <c r="OAD24" s="27"/>
      <c r="OAE24" s="28"/>
      <c r="OAF24" s="17"/>
      <c r="OAG24" s="27"/>
      <c r="OAH24" s="27"/>
      <c r="OAI24" s="27"/>
      <c r="OAJ24" s="27"/>
      <c r="OAK24" s="27"/>
      <c r="OAL24" s="27"/>
      <c r="OAM24" s="28"/>
      <c r="OAN24" s="17"/>
      <c r="OAO24" s="27"/>
      <c r="OAP24" s="27"/>
      <c r="OAQ24" s="27"/>
      <c r="OAR24" s="27"/>
      <c r="OAS24" s="27"/>
      <c r="OAT24" s="27"/>
      <c r="OAU24" s="28"/>
      <c r="OAV24" s="17"/>
      <c r="OAW24" s="27"/>
      <c r="OAX24" s="27"/>
      <c r="OAY24" s="27"/>
      <c r="OAZ24" s="27"/>
      <c r="OBA24" s="27"/>
      <c r="OBB24" s="27"/>
      <c r="OBC24" s="28"/>
      <c r="OBD24" s="17"/>
      <c r="OBE24" s="27"/>
      <c r="OBF24" s="27"/>
      <c r="OBG24" s="27"/>
      <c r="OBH24" s="27"/>
      <c r="OBI24" s="27"/>
      <c r="OBJ24" s="27"/>
      <c r="OBK24" s="28"/>
      <c r="OBL24" s="17"/>
      <c r="OBM24" s="27"/>
      <c r="OBN24" s="27"/>
      <c r="OBO24" s="27"/>
      <c r="OBP24" s="27"/>
      <c r="OBQ24" s="27"/>
      <c r="OBR24" s="27"/>
      <c r="OBS24" s="28"/>
      <c r="OBT24" s="17"/>
      <c r="OBU24" s="27"/>
      <c r="OBV24" s="27"/>
      <c r="OBW24" s="27"/>
      <c r="OBX24" s="27"/>
      <c r="OBY24" s="27"/>
      <c r="OBZ24" s="27"/>
      <c r="OCA24" s="28"/>
      <c r="OCB24" s="17"/>
      <c r="OCC24" s="27"/>
      <c r="OCD24" s="27"/>
      <c r="OCE24" s="27"/>
      <c r="OCF24" s="27"/>
      <c r="OCG24" s="27"/>
      <c r="OCH24" s="27"/>
      <c r="OCI24" s="28"/>
      <c r="OCJ24" s="17"/>
      <c r="OCK24" s="27"/>
      <c r="OCL24" s="27"/>
      <c r="OCM24" s="27"/>
      <c r="OCN24" s="27"/>
      <c r="OCO24" s="27"/>
      <c r="OCP24" s="27"/>
      <c r="OCQ24" s="28"/>
      <c r="OCR24" s="17"/>
      <c r="OCS24" s="27"/>
      <c r="OCT24" s="27"/>
      <c r="OCU24" s="27"/>
      <c r="OCV24" s="27"/>
      <c r="OCW24" s="27"/>
      <c r="OCX24" s="27"/>
      <c r="OCY24" s="28"/>
      <c r="OCZ24" s="17"/>
      <c r="ODA24" s="27"/>
      <c r="ODB24" s="27"/>
      <c r="ODC24" s="27"/>
      <c r="ODD24" s="27"/>
      <c r="ODE24" s="27"/>
      <c r="ODF24" s="27"/>
      <c r="ODG24" s="28"/>
      <c r="ODH24" s="17"/>
      <c r="ODI24" s="27"/>
      <c r="ODJ24" s="27"/>
      <c r="ODK24" s="27"/>
      <c r="ODL24" s="27"/>
      <c r="ODM24" s="27"/>
      <c r="ODN24" s="27"/>
      <c r="ODO24" s="28"/>
      <c r="ODP24" s="17"/>
      <c r="ODQ24" s="27"/>
      <c r="ODR24" s="27"/>
      <c r="ODS24" s="27"/>
      <c r="ODT24" s="27"/>
      <c r="ODU24" s="27"/>
      <c r="ODV24" s="27"/>
      <c r="ODW24" s="28"/>
      <c r="ODX24" s="17"/>
      <c r="ODY24" s="27"/>
      <c r="ODZ24" s="27"/>
      <c r="OEA24" s="27"/>
      <c r="OEB24" s="27"/>
      <c r="OEC24" s="27"/>
      <c r="OED24" s="27"/>
      <c r="OEE24" s="28"/>
      <c r="OEF24" s="17"/>
      <c r="OEG24" s="27"/>
      <c r="OEH24" s="27"/>
      <c r="OEI24" s="27"/>
      <c r="OEJ24" s="27"/>
      <c r="OEK24" s="27"/>
      <c r="OEL24" s="27"/>
      <c r="OEM24" s="28"/>
      <c r="OEN24" s="17"/>
      <c r="OEO24" s="27"/>
      <c r="OEP24" s="27"/>
      <c r="OEQ24" s="27"/>
      <c r="OER24" s="27"/>
      <c r="OES24" s="27"/>
      <c r="OET24" s="27"/>
      <c r="OEU24" s="28"/>
      <c r="OEV24" s="17"/>
      <c r="OEW24" s="27"/>
      <c r="OEX24" s="27"/>
      <c r="OEY24" s="27"/>
      <c r="OEZ24" s="27"/>
      <c r="OFA24" s="27"/>
      <c r="OFB24" s="27"/>
      <c r="OFC24" s="28"/>
      <c r="OFD24" s="17"/>
      <c r="OFE24" s="27"/>
      <c r="OFF24" s="27"/>
      <c r="OFG24" s="27"/>
      <c r="OFH24" s="27"/>
      <c r="OFI24" s="27"/>
      <c r="OFJ24" s="27"/>
      <c r="OFK24" s="28"/>
      <c r="OFL24" s="17"/>
      <c r="OFM24" s="27"/>
      <c r="OFN24" s="27"/>
      <c r="OFO24" s="27"/>
      <c r="OFP24" s="27"/>
      <c r="OFQ24" s="27"/>
      <c r="OFR24" s="27"/>
      <c r="OFS24" s="28"/>
      <c r="OFT24" s="17"/>
      <c r="OFU24" s="27"/>
      <c r="OFV24" s="27"/>
      <c r="OFW24" s="27"/>
      <c r="OFX24" s="27"/>
      <c r="OFY24" s="27"/>
      <c r="OFZ24" s="27"/>
      <c r="OGA24" s="28"/>
      <c r="OGB24" s="17"/>
      <c r="OGC24" s="27"/>
      <c r="OGD24" s="27"/>
      <c r="OGE24" s="27"/>
      <c r="OGF24" s="27"/>
      <c r="OGG24" s="27"/>
      <c r="OGH24" s="27"/>
      <c r="OGI24" s="28"/>
      <c r="OGJ24" s="17"/>
      <c r="OGK24" s="27"/>
      <c r="OGL24" s="27"/>
      <c r="OGM24" s="27"/>
      <c r="OGN24" s="27"/>
      <c r="OGO24" s="27"/>
      <c r="OGP24" s="27"/>
      <c r="OGQ24" s="28"/>
      <c r="OGR24" s="17"/>
      <c r="OGS24" s="27"/>
      <c r="OGT24" s="27"/>
      <c r="OGU24" s="27"/>
      <c r="OGV24" s="27"/>
      <c r="OGW24" s="27"/>
      <c r="OGX24" s="27"/>
      <c r="OGY24" s="28"/>
      <c r="OGZ24" s="17"/>
      <c r="OHA24" s="27"/>
      <c r="OHB24" s="27"/>
      <c r="OHC24" s="27"/>
      <c r="OHD24" s="27"/>
      <c r="OHE24" s="27"/>
      <c r="OHF24" s="27"/>
      <c r="OHG24" s="28"/>
      <c r="OHH24" s="17"/>
      <c r="OHI24" s="27"/>
      <c r="OHJ24" s="27"/>
      <c r="OHK24" s="27"/>
      <c r="OHL24" s="27"/>
      <c r="OHM24" s="27"/>
      <c r="OHN24" s="27"/>
      <c r="OHO24" s="28"/>
      <c r="OHP24" s="17"/>
      <c r="OHQ24" s="27"/>
      <c r="OHR24" s="27"/>
      <c r="OHS24" s="27"/>
      <c r="OHT24" s="27"/>
      <c r="OHU24" s="27"/>
      <c r="OHV24" s="27"/>
      <c r="OHW24" s="28"/>
      <c r="OHX24" s="17"/>
      <c r="OHY24" s="27"/>
      <c r="OHZ24" s="27"/>
      <c r="OIA24" s="27"/>
      <c r="OIB24" s="27"/>
      <c r="OIC24" s="27"/>
      <c r="OID24" s="27"/>
      <c r="OIE24" s="28"/>
      <c r="OIF24" s="17"/>
      <c r="OIG24" s="27"/>
      <c r="OIH24" s="27"/>
      <c r="OII24" s="27"/>
      <c r="OIJ24" s="27"/>
      <c r="OIK24" s="27"/>
      <c r="OIL24" s="27"/>
      <c r="OIM24" s="28"/>
      <c r="OIN24" s="17"/>
      <c r="OIO24" s="27"/>
      <c r="OIP24" s="27"/>
      <c r="OIQ24" s="27"/>
      <c r="OIR24" s="27"/>
      <c r="OIS24" s="27"/>
      <c r="OIT24" s="27"/>
      <c r="OIU24" s="28"/>
      <c r="OIV24" s="17"/>
      <c r="OIW24" s="27"/>
      <c r="OIX24" s="27"/>
      <c r="OIY24" s="27"/>
      <c r="OIZ24" s="27"/>
      <c r="OJA24" s="27"/>
      <c r="OJB24" s="27"/>
      <c r="OJC24" s="28"/>
      <c r="OJD24" s="17"/>
      <c r="OJE24" s="27"/>
      <c r="OJF24" s="27"/>
      <c r="OJG24" s="27"/>
      <c r="OJH24" s="27"/>
      <c r="OJI24" s="27"/>
      <c r="OJJ24" s="27"/>
      <c r="OJK24" s="28"/>
      <c r="OJL24" s="17"/>
      <c r="OJM24" s="27"/>
      <c r="OJN24" s="27"/>
      <c r="OJO24" s="27"/>
      <c r="OJP24" s="27"/>
      <c r="OJQ24" s="27"/>
      <c r="OJR24" s="27"/>
      <c r="OJS24" s="28"/>
      <c r="OJT24" s="17"/>
      <c r="OJU24" s="27"/>
      <c r="OJV24" s="27"/>
      <c r="OJW24" s="27"/>
      <c r="OJX24" s="27"/>
      <c r="OJY24" s="27"/>
      <c r="OJZ24" s="27"/>
      <c r="OKA24" s="28"/>
      <c r="OKB24" s="17"/>
      <c r="OKC24" s="27"/>
      <c r="OKD24" s="27"/>
      <c r="OKE24" s="27"/>
      <c r="OKF24" s="27"/>
      <c r="OKG24" s="27"/>
      <c r="OKH24" s="27"/>
      <c r="OKI24" s="28"/>
      <c r="OKJ24" s="17"/>
      <c r="OKK24" s="27"/>
      <c r="OKL24" s="27"/>
      <c r="OKM24" s="27"/>
      <c r="OKN24" s="27"/>
      <c r="OKO24" s="27"/>
      <c r="OKP24" s="27"/>
      <c r="OKQ24" s="28"/>
      <c r="OKR24" s="17"/>
      <c r="OKS24" s="27"/>
      <c r="OKT24" s="27"/>
      <c r="OKU24" s="27"/>
      <c r="OKV24" s="27"/>
      <c r="OKW24" s="27"/>
      <c r="OKX24" s="27"/>
      <c r="OKY24" s="28"/>
      <c r="OKZ24" s="17"/>
      <c r="OLA24" s="27"/>
      <c r="OLB24" s="27"/>
      <c r="OLC24" s="27"/>
      <c r="OLD24" s="27"/>
      <c r="OLE24" s="27"/>
      <c r="OLF24" s="27"/>
      <c r="OLG24" s="28"/>
      <c r="OLH24" s="17"/>
      <c r="OLI24" s="27"/>
      <c r="OLJ24" s="27"/>
      <c r="OLK24" s="27"/>
      <c r="OLL24" s="27"/>
      <c r="OLM24" s="27"/>
      <c r="OLN24" s="27"/>
      <c r="OLO24" s="28"/>
      <c r="OLP24" s="17"/>
      <c r="OLQ24" s="27"/>
      <c r="OLR24" s="27"/>
      <c r="OLS24" s="27"/>
      <c r="OLT24" s="27"/>
      <c r="OLU24" s="27"/>
      <c r="OLV24" s="27"/>
      <c r="OLW24" s="28"/>
      <c r="OLX24" s="17"/>
      <c r="OLY24" s="27"/>
      <c r="OLZ24" s="27"/>
      <c r="OMA24" s="27"/>
      <c r="OMB24" s="27"/>
      <c r="OMC24" s="27"/>
      <c r="OMD24" s="27"/>
      <c r="OME24" s="28"/>
      <c r="OMF24" s="17"/>
      <c r="OMG24" s="27"/>
      <c r="OMH24" s="27"/>
      <c r="OMI24" s="27"/>
      <c r="OMJ24" s="27"/>
      <c r="OMK24" s="27"/>
      <c r="OML24" s="27"/>
      <c r="OMM24" s="28"/>
      <c r="OMN24" s="17"/>
      <c r="OMO24" s="27"/>
      <c r="OMP24" s="27"/>
      <c r="OMQ24" s="27"/>
      <c r="OMR24" s="27"/>
      <c r="OMS24" s="27"/>
      <c r="OMT24" s="27"/>
      <c r="OMU24" s="28"/>
      <c r="OMV24" s="17"/>
      <c r="OMW24" s="27"/>
      <c r="OMX24" s="27"/>
      <c r="OMY24" s="27"/>
      <c r="OMZ24" s="27"/>
      <c r="ONA24" s="27"/>
      <c r="ONB24" s="27"/>
      <c r="ONC24" s="28"/>
      <c r="OND24" s="17"/>
      <c r="ONE24" s="27"/>
      <c r="ONF24" s="27"/>
      <c r="ONG24" s="27"/>
      <c r="ONH24" s="27"/>
      <c r="ONI24" s="27"/>
      <c r="ONJ24" s="27"/>
      <c r="ONK24" s="28"/>
      <c r="ONL24" s="17"/>
      <c r="ONM24" s="27"/>
      <c r="ONN24" s="27"/>
      <c r="ONO24" s="27"/>
      <c r="ONP24" s="27"/>
      <c r="ONQ24" s="27"/>
      <c r="ONR24" s="27"/>
      <c r="ONS24" s="28"/>
      <c r="ONT24" s="17"/>
      <c r="ONU24" s="27"/>
      <c r="ONV24" s="27"/>
      <c r="ONW24" s="27"/>
      <c r="ONX24" s="27"/>
      <c r="ONY24" s="27"/>
      <c r="ONZ24" s="27"/>
      <c r="OOA24" s="28"/>
      <c r="OOB24" s="17"/>
      <c r="OOC24" s="27"/>
      <c r="OOD24" s="27"/>
      <c r="OOE24" s="27"/>
      <c r="OOF24" s="27"/>
      <c r="OOG24" s="27"/>
      <c r="OOH24" s="27"/>
      <c r="OOI24" s="28"/>
      <c r="OOJ24" s="17"/>
      <c r="OOK24" s="27"/>
      <c r="OOL24" s="27"/>
      <c r="OOM24" s="27"/>
      <c r="OON24" s="27"/>
      <c r="OOO24" s="27"/>
      <c r="OOP24" s="27"/>
      <c r="OOQ24" s="28"/>
      <c r="OOR24" s="17"/>
      <c r="OOS24" s="27"/>
      <c r="OOT24" s="27"/>
      <c r="OOU24" s="27"/>
      <c r="OOV24" s="27"/>
      <c r="OOW24" s="27"/>
      <c r="OOX24" s="27"/>
      <c r="OOY24" s="28"/>
      <c r="OOZ24" s="17"/>
      <c r="OPA24" s="27"/>
      <c r="OPB24" s="27"/>
      <c r="OPC24" s="27"/>
      <c r="OPD24" s="27"/>
      <c r="OPE24" s="27"/>
      <c r="OPF24" s="27"/>
      <c r="OPG24" s="28"/>
      <c r="OPH24" s="17"/>
      <c r="OPI24" s="27"/>
      <c r="OPJ24" s="27"/>
      <c r="OPK24" s="27"/>
      <c r="OPL24" s="27"/>
      <c r="OPM24" s="27"/>
      <c r="OPN24" s="27"/>
      <c r="OPO24" s="28"/>
      <c r="OPP24" s="17"/>
      <c r="OPQ24" s="27"/>
      <c r="OPR24" s="27"/>
      <c r="OPS24" s="27"/>
      <c r="OPT24" s="27"/>
      <c r="OPU24" s="27"/>
      <c r="OPV24" s="27"/>
      <c r="OPW24" s="28"/>
      <c r="OPX24" s="17"/>
      <c r="OPY24" s="27"/>
      <c r="OPZ24" s="27"/>
      <c r="OQA24" s="27"/>
      <c r="OQB24" s="27"/>
      <c r="OQC24" s="27"/>
      <c r="OQD24" s="27"/>
      <c r="OQE24" s="28"/>
      <c r="OQF24" s="17"/>
      <c r="OQG24" s="27"/>
      <c r="OQH24" s="27"/>
      <c r="OQI24" s="27"/>
      <c r="OQJ24" s="27"/>
      <c r="OQK24" s="27"/>
      <c r="OQL24" s="27"/>
      <c r="OQM24" s="28"/>
      <c r="OQN24" s="17"/>
      <c r="OQO24" s="27"/>
      <c r="OQP24" s="27"/>
      <c r="OQQ24" s="27"/>
      <c r="OQR24" s="27"/>
      <c r="OQS24" s="27"/>
      <c r="OQT24" s="27"/>
      <c r="OQU24" s="28"/>
      <c r="OQV24" s="17"/>
      <c r="OQW24" s="27"/>
      <c r="OQX24" s="27"/>
      <c r="OQY24" s="27"/>
      <c r="OQZ24" s="27"/>
      <c r="ORA24" s="27"/>
      <c r="ORB24" s="27"/>
      <c r="ORC24" s="28"/>
      <c r="ORD24" s="17"/>
      <c r="ORE24" s="27"/>
      <c r="ORF24" s="27"/>
      <c r="ORG24" s="27"/>
      <c r="ORH24" s="27"/>
      <c r="ORI24" s="27"/>
      <c r="ORJ24" s="27"/>
      <c r="ORK24" s="28"/>
      <c r="ORL24" s="17"/>
      <c r="ORM24" s="27"/>
      <c r="ORN24" s="27"/>
      <c r="ORO24" s="27"/>
      <c r="ORP24" s="27"/>
      <c r="ORQ24" s="27"/>
      <c r="ORR24" s="27"/>
      <c r="ORS24" s="28"/>
      <c r="ORT24" s="17"/>
      <c r="ORU24" s="27"/>
      <c r="ORV24" s="27"/>
      <c r="ORW24" s="27"/>
      <c r="ORX24" s="27"/>
      <c r="ORY24" s="27"/>
      <c r="ORZ24" s="27"/>
      <c r="OSA24" s="28"/>
      <c r="OSB24" s="17"/>
      <c r="OSC24" s="27"/>
      <c r="OSD24" s="27"/>
      <c r="OSE24" s="27"/>
      <c r="OSF24" s="27"/>
      <c r="OSG24" s="27"/>
      <c r="OSH24" s="27"/>
      <c r="OSI24" s="28"/>
      <c r="OSJ24" s="17"/>
      <c r="OSK24" s="27"/>
      <c r="OSL24" s="27"/>
      <c r="OSM24" s="27"/>
      <c r="OSN24" s="27"/>
      <c r="OSO24" s="27"/>
      <c r="OSP24" s="27"/>
      <c r="OSQ24" s="28"/>
      <c r="OSR24" s="17"/>
      <c r="OSS24" s="27"/>
      <c r="OST24" s="27"/>
      <c r="OSU24" s="27"/>
      <c r="OSV24" s="27"/>
      <c r="OSW24" s="27"/>
      <c r="OSX24" s="27"/>
      <c r="OSY24" s="28"/>
      <c r="OSZ24" s="17"/>
      <c r="OTA24" s="27"/>
      <c r="OTB24" s="27"/>
      <c r="OTC24" s="27"/>
      <c r="OTD24" s="27"/>
      <c r="OTE24" s="27"/>
      <c r="OTF24" s="27"/>
      <c r="OTG24" s="28"/>
      <c r="OTH24" s="17"/>
      <c r="OTI24" s="27"/>
      <c r="OTJ24" s="27"/>
      <c r="OTK24" s="27"/>
      <c r="OTL24" s="27"/>
      <c r="OTM24" s="27"/>
      <c r="OTN24" s="27"/>
      <c r="OTO24" s="28"/>
      <c r="OTP24" s="17"/>
      <c r="OTQ24" s="27"/>
      <c r="OTR24" s="27"/>
      <c r="OTS24" s="27"/>
      <c r="OTT24" s="27"/>
      <c r="OTU24" s="27"/>
      <c r="OTV24" s="27"/>
      <c r="OTW24" s="28"/>
      <c r="OTX24" s="17"/>
      <c r="OTY24" s="27"/>
      <c r="OTZ24" s="27"/>
      <c r="OUA24" s="27"/>
      <c r="OUB24" s="27"/>
      <c r="OUC24" s="27"/>
      <c r="OUD24" s="27"/>
      <c r="OUE24" s="28"/>
      <c r="OUF24" s="17"/>
      <c r="OUG24" s="27"/>
      <c r="OUH24" s="27"/>
      <c r="OUI24" s="27"/>
      <c r="OUJ24" s="27"/>
      <c r="OUK24" s="27"/>
      <c r="OUL24" s="27"/>
      <c r="OUM24" s="28"/>
      <c r="OUN24" s="17"/>
      <c r="OUO24" s="27"/>
      <c r="OUP24" s="27"/>
      <c r="OUQ24" s="27"/>
      <c r="OUR24" s="27"/>
      <c r="OUS24" s="27"/>
      <c r="OUT24" s="27"/>
      <c r="OUU24" s="28"/>
      <c r="OUV24" s="17"/>
      <c r="OUW24" s="27"/>
      <c r="OUX24" s="27"/>
      <c r="OUY24" s="27"/>
      <c r="OUZ24" s="27"/>
      <c r="OVA24" s="27"/>
      <c r="OVB24" s="27"/>
      <c r="OVC24" s="28"/>
      <c r="OVD24" s="17"/>
      <c r="OVE24" s="27"/>
      <c r="OVF24" s="27"/>
      <c r="OVG24" s="27"/>
      <c r="OVH24" s="27"/>
      <c r="OVI24" s="27"/>
      <c r="OVJ24" s="27"/>
      <c r="OVK24" s="28"/>
      <c r="OVL24" s="17"/>
      <c r="OVM24" s="27"/>
      <c r="OVN24" s="27"/>
      <c r="OVO24" s="27"/>
      <c r="OVP24" s="27"/>
      <c r="OVQ24" s="27"/>
      <c r="OVR24" s="27"/>
      <c r="OVS24" s="28"/>
      <c r="OVT24" s="17"/>
      <c r="OVU24" s="27"/>
      <c r="OVV24" s="27"/>
      <c r="OVW24" s="27"/>
      <c r="OVX24" s="27"/>
      <c r="OVY24" s="27"/>
      <c r="OVZ24" s="27"/>
      <c r="OWA24" s="28"/>
      <c r="OWB24" s="17"/>
      <c r="OWC24" s="27"/>
      <c r="OWD24" s="27"/>
      <c r="OWE24" s="27"/>
      <c r="OWF24" s="27"/>
      <c r="OWG24" s="27"/>
      <c r="OWH24" s="27"/>
      <c r="OWI24" s="28"/>
      <c r="OWJ24" s="17"/>
      <c r="OWK24" s="27"/>
      <c r="OWL24" s="27"/>
      <c r="OWM24" s="27"/>
      <c r="OWN24" s="27"/>
      <c r="OWO24" s="27"/>
      <c r="OWP24" s="27"/>
      <c r="OWQ24" s="28"/>
      <c r="OWR24" s="17"/>
      <c r="OWS24" s="27"/>
      <c r="OWT24" s="27"/>
      <c r="OWU24" s="27"/>
      <c r="OWV24" s="27"/>
      <c r="OWW24" s="27"/>
      <c r="OWX24" s="27"/>
      <c r="OWY24" s="28"/>
      <c r="OWZ24" s="17"/>
      <c r="OXA24" s="27"/>
      <c r="OXB24" s="27"/>
      <c r="OXC24" s="27"/>
      <c r="OXD24" s="27"/>
      <c r="OXE24" s="27"/>
      <c r="OXF24" s="27"/>
      <c r="OXG24" s="28"/>
      <c r="OXH24" s="17"/>
      <c r="OXI24" s="27"/>
      <c r="OXJ24" s="27"/>
      <c r="OXK24" s="27"/>
      <c r="OXL24" s="27"/>
      <c r="OXM24" s="27"/>
      <c r="OXN24" s="27"/>
      <c r="OXO24" s="28"/>
      <c r="OXP24" s="17"/>
      <c r="OXQ24" s="27"/>
      <c r="OXR24" s="27"/>
      <c r="OXS24" s="27"/>
      <c r="OXT24" s="27"/>
      <c r="OXU24" s="27"/>
      <c r="OXV24" s="27"/>
      <c r="OXW24" s="28"/>
      <c r="OXX24" s="17"/>
      <c r="OXY24" s="27"/>
      <c r="OXZ24" s="27"/>
      <c r="OYA24" s="27"/>
      <c r="OYB24" s="27"/>
      <c r="OYC24" s="27"/>
      <c r="OYD24" s="27"/>
      <c r="OYE24" s="28"/>
      <c r="OYF24" s="17"/>
      <c r="OYG24" s="27"/>
      <c r="OYH24" s="27"/>
      <c r="OYI24" s="27"/>
      <c r="OYJ24" s="27"/>
      <c r="OYK24" s="27"/>
      <c r="OYL24" s="27"/>
      <c r="OYM24" s="28"/>
      <c r="OYN24" s="17"/>
      <c r="OYO24" s="27"/>
      <c r="OYP24" s="27"/>
      <c r="OYQ24" s="27"/>
      <c r="OYR24" s="27"/>
      <c r="OYS24" s="27"/>
      <c r="OYT24" s="27"/>
      <c r="OYU24" s="28"/>
      <c r="OYV24" s="17"/>
      <c r="OYW24" s="27"/>
      <c r="OYX24" s="27"/>
      <c r="OYY24" s="27"/>
      <c r="OYZ24" s="27"/>
      <c r="OZA24" s="27"/>
      <c r="OZB24" s="27"/>
      <c r="OZC24" s="28"/>
      <c r="OZD24" s="17"/>
      <c r="OZE24" s="27"/>
      <c r="OZF24" s="27"/>
      <c r="OZG24" s="27"/>
      <c r="OZH24" s="27"/>
      <c r="OZI24" s="27"/>
      <c r="OZJ24" s="27"/>
      <c r="OZK24" s="28"/>
      <c r="OZL24" s="17"/>
      <c r="OZM24" s="27"/>
      <c r="OZN24" s="27"/>
      <c r="OZO24" s="27"/>
      <c r="OZP24" s="27"/>
      <c r="OZQ24" s="27"/>
      <c r="OZR24" s="27"/>
      <c r="OZS24" s="28"/>
      <c r="OZT24" s="17"/>
      <c r="OZU24" s="27"/>
      <c r="OZV24" s="27"/>
      <c r="OZW24" s="27"/>
      <c r="OZX24" s="27"/>
      <c r="OZY24" s="27"/>
      <c r="OZZ24" s="27"/>
      <c r="PAA24" s="28"/>
      <c r="PAB24" s="17"/>
      <c r="PAC24" s="27"/>
      <c r="PAD24" s="27"/>
      <c r="PAE24" s="27"/>
      <c r="PAF24" s="27"/>
      <c r="PAG24" s="27"/>
      <c r="PAH24" s="27"/>
      <c r="PAI24" s="28"/>
      <c r="PAJ24" s="17"/>
      <c r="PAK24" s="27"/>
      <c r="PAL24" s="27"/>
      <c r="PAM24" s="27"/>
      <c r="PAN24" s="27"/>
      <c r="PAO24" s="27"/>
      <c r="PAP24" s="27"/>
      <c r="PAQ24" s="28"/>
      <c r="PAR24" s="17"/>
      <c r="PAS24" s="27"/>
      <c r="PAT24" s="27"/>
      <c r="PAU24" s="27"/>
      <c r="PAV24" s="27"/>
      <c r="PAW24" s="27"/>
      <c r="PAX24" s="27"/>
      <c r="PAY24" s="28"/>
      <c r="PAZ24" s="17"/>
      <c r="PBA24" s="27"/>
      <c r="PBB24" s="27"/>
      <c r="PBC24" s="27"/>
      <c r="PBD24" s="27"/>
      <c r="PBE24" s="27"/>
      <c r="PBF24" s="27"/>
      <c r="PBG24" s="28"/>
      <c r="PBH24" s="17"/>
      <c r="PBI24" s="27"/>
      <c r="PBJ24" s="27"/>
      <c r="PBK24" s="27"/>
      <c r="PBL24" s="27"/>
      <c r="PBM24" s="27"/>
      <c r="PBN24" s="27"/>
      <c r="PBO24" s="28"/>
      <c r="PBP24" s="17"/>
      <c r="PBQ24" s="27"/>
      <c r="PBR24" s="27"/>
      <c r="PBS24" s="27"/>
      <c r="PBT24" s="27"/>
      <c r="PBU24" s="27"/>
      <c r="PBV24" s="27"/>
      <c r="PBW24" s="28"/>
      <c r="PBX24" s="17"/>
      <c r="PBY24" s="27"/>
      <c r="PBZ24" s="27"/>
      <c r="PCA24" s="27"/>
      <c r="PCB24" s="27"/>
      <c r="PCC24" s="27"/>
      <c r="PCD24" s="27"/>
      <c r="PCE24" s="28"/>
      <c r="PCF24" s="17"/>
      <c r="PCG24" s="27"/>
      <c r="PCH24" s="27"/>
      <c r="PCI24" s="27"/>
      <c r="PCJ24" s="27"/>
      <c r="PCK24" s="27"/>
      <c r="PCL24" s="27"/>
      <c r="PCM24" s="28"/>
      <c r="PCN24" s="17"/>
      <c r="PCO24" s="27"/>
      <c r="PCP24" s="27"/>
      <c r="PCQ24" s="27"/>
      <c r="PCR24" s="27"/>
      <c r="PCS24" s="27"/>
      <c r="PCT24" s="27"/>
      <c r="PCU24" s="28"/>
      <c r="PCV24" s="17"/>
      <c r="PCW24" s="27"/>
      <c r="PCX24" s="27"/>
      <c r="PCY24" s="27"/>
      <c r="PCZ24" s="27"/>
      <c r="PDA24" s="27"/>
      <c r="PDB24" s="27"/>
      <c r="PDC24" s="28"/>
      <c r="PDD24" s="17"/>
      <c r="PDE24" s="27"/>
      <c r="PDF24" s="27"/>
      <c r="PDG24" s="27"/>
      <c r="PDH24" s="27"/>
      <c r="PDI24" s="27"/>
      <c r="PDJ24" s="27"/>
      <c r="PDK24" s="28"/>
      <c r="PDL24" s="17"/>
      <c r="PDM24" s="27"/>
      <c r="PDN24" s="27"/>
      <c r="PDO24" s="27"/>
      <c r="PDP24" s="27"/>
      <c r="PDQ24" s="27"/>
      <c r="PDR24" s="27"/>
      <c r="PDS24" s="28"/>
      <c r="PDT24" s="17"/>
      <c r="PDU24" s="27"/>
      <c r="PDV24" s="27"/>
      <c r="PDW24" s="27"/>
      <c r="PDX24" s="27"/>
      <c r="PDY24" s="27"/>
      <c r="PDZ24" s="27"/>
      <c r="PEA24" s="28"/>
      <c r="PEB24" s="17"/>
      <c r="PEC24" s="27"/>
      <c r="PED24" s="27"/>
      <c r="PEE24" s="27"/>
      <c r="PEF24" s="27"/>
      <c r="PEG24" s="27"/>
      <c r="PEH24" s="27"/>
      <c r="PEI24" s="28"/>
      <c r="PEJ24" s="17"/>
      <c r="PEK24" s="27"/>
      <c r="PEL24" s="27"/>
      <c r="PEM24" s="27"/>
      <c r="PEN24" s="27"/>
      <c r="PEO24" s="27"/>
      <c r="PEP24" s="27"/>
      <c r="PEQ24" s="28"/>
      <c r="PER24" s="17"/>
      <c r="PES24" s="27"/>
      <c r="PET24" s="27"/>
      <c r="PEU24" s="27"/>
      <c r="PEV24" s="27"/>
      <c r="PEW24" s="27"/>
      <c r="PEX24" s="27"/>
      <c r="PEY24" s="28"/>
      <c r="PEZ24" s="17"/>
      <c r="PFA24" s="27"/>
      <c r="PFB24" s="27"/>
      <c r="PFC24" s="27"/>
      <c r="PFD24" s="27"/>
      <c r="PFE24" s="27"/>
      <c r="PFF24" s="27"/>
      <c r="PFG24" s="28"/>
      <c r="PFH24" s="17"/>
      <c r="PFI24" s="27"/>
      <c r="PFJ24" s="27"/>
      <c r="PFK24" s="27"/>
      <c r="PFL24" s="27"/>
      <c r="PFM24" s="27"/>
      <c r="PFN24" s="27"/>
      <c r="PFO24" s="28"/>
      <c r="PFP24" s="17"/>
      <c r="PFQ24" s="27"/>
      <c r="PFR24" s="27"/>
      <c r="PFS24" s="27"/>
      <c r="PFT24" s="27"/>
      <c r="PFU24" s="27"/>
      <c r="PFV24" s="27"/>
      <c r="PFW24" s="28"/>
      <c r="PFX24" s="17"/>
      <c r="PFY24" s="27"/>
      <c r="PFZ24" s="27"/>
      <c r="PGA24" s="27"/>
      <c r="PGB24" s="27"/>
      <c r="PGC24" s="27"/>
      <c r="PGD24" s="27"/>
      <c r="PGE24" s="28"/>
      <c r="PGF24" s="17"/>
      <c r="PGG24" s="27"/>
      <c r="PGH24" s="27"/>
      <c r="PGI24" s="27"/>
      <c r="PGJ24" s="27"/>
      <c r="PGK24" s="27"/>
      <c r="PGL24" s="27"/>
      <c r="PGM24" s="28"/>
      <c r="PGN24" s="17"/>
      <c r="PGO24" s="27"/>
      <c r="PGP24" s="27"/>
      <c r="PGQ24" s="27"/>
      <c r="PGR24" s="27"/>
      <c r="PGS24" s="27"/>
      <c r="PGT24" s="27"/>
      <c r="PGU24" s="28"/>
      <c r="PGV24" s="17"/>
      <c r="PGW24" s="27"/>
      <c r="PGX24" s="27"/>
      <c r="PGY24" s="27"/>
      <c r="PGZ24" s="27"/>
      <c r="PHA24" s="27"/>
      <c r="PHB24" s="27"/>
      <c r="PHC24" s="28"/>
      <c r="PHD24" s="17"/>
      <c r="PHE24" s="27"/>
      <c r="PHF24" s="27"/>
      <c r="PHG24" s="27"/>
      <c r="PHH24" s="27"/>
      <c r="PHI24" s="27"/>
      <c r="PHJ24" s="27"/>
      <c r="PHK24" s="28"/>
      <c r="PHL24" s="17"/>
      <c r="PHM24" s="27"/>
      <c r="PHN24" s="27"/>
      <c r="PHO24" s="27"/>
      <c r="PHP24" s="27"/>
      <c r="PHQ24" s="27"/>
      <c r="PHR24" s="27"/>
      <c r="PHS24" s="28"/>
      <c r="PHT24" s="17"/>
      <c r="PHU24" s="27"/>
      <c r="PHV24" s="27"/>
      <c r="PHW24" s="27"/>
      <c r="PHX24" s="27"/>
      <c r="PHY24" s="27"/>
      <c r="PHZ24" s="27"/>
      <c r="PIA24" s="28"/>
      <c r="PIB24" s="17"/>
      <c r="PIC24" s="27"/>
      <c r="PID24" s="27"/>
      <c r="PIE24" s="27"/>
      <c r="PIF24" s="27"/>
      <c r="PIG24" s="27"/>
      <c r="PIH24" s="27"/>
      <c r="PII24" s="28"/>
      <c r="PIJ24" s="17"/>
      <c r="PIK24" s="27"/>
      <c r="PIL24" s="27"/>
      <c r="PIM24" s="27"/>
      <c r="PIN24" s="27"/>
      <c r="PIO24" s="27"/>
      <c r="PIP24" s="27"/>
      <c r="PIQ24" s="28"/>
      <c r="PIR24" s="17"/>
      <c r="PIS24" s="27"/>
      <c r="PIT24" s="27"/>
      <c r="PIU24" s="27"/>
      <c r="PIV24" s="27"/>
      <c r="PIW24" s="27"/>
      <c r="PIX24" s="27"/>
      <c r="PIY24" s="28"/>
      <c r="PIZ24" s="17"/>
      <c r="PJA24" s="27"/>
      <c r="PJB24" s="27"/>
      <c r="PJC24" s="27"/>
      <c r="PJD24" s="27"/>
      <c r="PJE24" s="27"/>
      <c r="PJF24" s="27"/>
      <c r="PJG24" s="28"/>
      <c r="PJH24" s="17"/>
      <c r="PJI24" s="27"/>
      <c r="PJJ24" s="27"/>
      <c r="PJK24" s="27"/>
      <c r="PJL24" s="27"/>
      <c r="PJM24" s="27"/>
      <c r="PJN24" s="27"/>
      <c r="PJO24" s="28"/>
      <c r="PJP24" s="17"/>
      <c r="PJQ24" s="27"/>
      <c r="PJR24" s="27"/>
      <c r="PJS24" s="27"/>
      <c r="PJT24" s="27"/>
      <c r="PJU24" s="27"/>
      <c r="PJV24" s="27"/>
      <c r="PJW24" s="28"/>
      <c r="PJX24" s="17"/>
      <c r="PJY24" s="27"/>
      <c r="PJZ24" s="27"/>
      <c r="PKA24" s="27"/>
      <c r="PKB24" s="27"/>
      <c r="PKC24" s="27"/>
      <c r="PKD24" s="27"/>
      <c r="PKE24" s="28"/>
      <c r="PKF24" s="17"/>
      <c r="PKG24" s="27"/>
      <c r="PKH24" s="27"/>
      <c r="PKI24" s="27"/>
      <c r="PKJ24" s="27"/>
      <c r="PKK24" s="27"/>
      <c r="PKL24" s="27"/>
      <c r="PKM24" s="28"/>
      <c r="PKN24" s="17"/>
      <c r="PKO24" s="27"/>
      <c r="PKP24" s="27"/>
      <c r="PKQ24" s="27"/>
      <c r="PKR24" s="27"/>
      <c r="PKS24" s="27"/>
      <c r="PKT24" s="27"/>
      <c r="PKU24" s="28"/>
      <c r="PKV24" s="17"/>
      <c r="PKW24" s="27"/>
      <c r="PKX24" s="27"/>
      <c r="PKY24" s="27"/>
      <c r="PKZ24" s="27"/>
      <c r="PLA24" s="27"/>
      <c r="PLB24" s="27"/>
      <c r="PLC24" s="28"/>
      <c r="PLD24" s="17"/>
      <c r="PLE24" s="27"/>
      <c r="PLF24" s="27"/>
      <c r="PLG24" s="27"/>
      <c r="PLH24" s="27"/>
      <c r="PLI24" s="27"/>
      <c r="PLJ24" s="27"/>
      <c r="PLK24" s="28"/>
      <c r="PLL24" s="17"/>
      <c r="PLM24" s="27"/>
      <c r="PLN24" s="27"/>
      <c r="PLO24" s="27"/>
      <c r="PLP24" s="27"/>
      <c r="PLQ24" s="27"/>
      <c r="PLR24" s="27"/>
      <c r="PLS24" s="28"/>
      <c r="PLT24" s="17"/>
      <c r="PLU24" s="27"/>
      <c r="PLV24" s="27"/>
      <c r="PLW24" s="27"/>
      <c r="PLX24" s="27"/>
      <c r="PLY24" s="27"/>
      <c r="PLZ24" s="27"/>
      <c r="PMA24" s="28"/>
      <c r="PMB24" s="17"/>
      <c r="PMC24" s="27"/>
      <c r="PMD24" s="27"/>
      <c r="PME24" s="27"/>
      <c r="PMF24" s="27"/>
      <c r="PMG24" s="27"/>
      <c r="PMH24" s="27"/>
      <c r="PMI24" s="28"/>
      <c r="PMJ24" s="17"/>
      <c r="PMK24" s="27"/>
      <c r="PML24" s="27"/>
      <c r="PMM24" s="27"/>
      <c r="PMN24" s="27"/>
      <c r="PMO24" s="27"/>
      <c r="PMP24" s="27"/>
      <c r="PMQ24" s="28"/>
      <c r="PMR24" s="17"/>
      <c r="PMS24" s="27"/>
      <c r="PMT24" s="27"/>
      <c r="PMU24" s="27"/>
      <c r="PMV24" s="27"/>
      <c r="PMW24" s="27"/>
      <c r="PMX24" s="27"/>
      <c r="PMY24" s="28"/>
      <c r="PMZ24" s="17"/>
      <c r="PNA24" s="27"/>
      <c r="PNB24" s="27"/>
      <c r="PNC24" s="27"/>
      <c r="PND24" s="27"/>
      <c r="PNE24" s="27"/>
      <c r="PNF24" s="27"/>
      <c r="PNG24" s="28"/>
      <c r="PNH24" s="17"/>
      <c r="PNI24" s="27"/>
      <c r="PNJ24" s="27"/>
      <c r="PNK24" s="27"/>
      <c r="PNL24" s="27"/>
      <c r="PNM24" s="27"/>
      <c r="PNN24" s="27"/>
      <c r="PNO24" s="28"/>
      <c r="PNP24" s="17"/>
      <c r="PNQ24" s="27"/>
      <c r="PNR24" s="27"/>
      <c r="PNS24" s="27"/>
      <c r="PNT24" s="27"/>
      <c r="PNU24" s="27"/>
      <c r="PNV24" s="27"/>
      <c r="PNW24" s="28"/>
      <c r="PNX24" s="17"/>
      <c r="PNY24" s="27"/>
      <c r="PNZ24" s="27"/>
      <c r="POA24" s="27"/>
      <c r="POB24" s="27"/>
      <c r="POC24" s="27"/>
      <c r="POD24" s="27"/>
      <c r="POE24" s="28"/>
      <c r="POF24" s="17"/>
      <c r="POG24" s="27"/>
      <c r="POH24" s="27"/>
      <c r="POI24" s="27"/>
      <c r="POJ24" s="27"/>
      <c r="POK24" s="27"/>
      <c r="POL24" s="27"/>
      <c r="POM24" s="28"/>
      <c r="PON24" s="17"/>
      <c r="POO24" s="27"/>
      <c r="POP24" s="27"/>
      <c r="POQ24" s="27"/>
      <c r="POR24" s="27"/>
      <c r="POS24" s="27"/>
      <c r="POT24" s="27"/>
      <c r="POU24" s="28"/>
      <c r="POV24" s="17"/>
      <c r="POW24" s="27"/>
      <c r="POX24" s="27"/>
      <c r="POY24" s="27"/>
      <c r="POZ24" s="27"/>
      <c r="PPA24" s="27"/>
      <c r="PPB24" s="27"/>
      <c r="PPC24" s="28"/>
      <c r="PPD24" s="17"/>
      <c r="PPE24" s="27"/>
      <c r="PPF24" s="27"/>
      <c r="PPG24" s="27"/>
      <c r="PPH24" s="27"/>
      <c r="PPI24" s="27"/>
      <c r="PPJ24" s="27"/>
      <c r="PPK24" s="28"/>
      <c r="PPL24" s="17"/>
      <c r="PPM24" s="27"/>
      <c r="PPN24" s="27"/>
      <c r="PPO24" s="27"/>
      <c r="PPP24" s="27"/>
      <c r="PPQ24" s="27"/>
      <c r="PPR24" s="27"/>
      <c r="PPS24" s="28"/>
      <c r="PPT24" s="17"/>
      <c r="PPU24" s="27"/>
      <c r="PPV24" s="27"/>
      <c r="PPW24" s="27"/>
      <c r="PPX24" s="27"/>
      <c r="PPY24" s="27"/>
      <c r="PPZ24" s="27"/>
      <c r="PQA24" s="28"/>
      <c r="PQB24" s="17"/>
      <c r="PQC24" s="27"/>
      <c r="PQD24" s="27"/>
      <c r="PQE24" s="27"/>
      <c r="PQF24" s="27"/>
      <c r="PQG24" s="27"/>
      <c r="PQH24" s="27"/>
      <c r="PQI24" s="28"/>
      <c r="PQJ24" s="17"/>
      <c r="PQK24" s="27"/>
      <c r="PQL24" s="27"/>
      <c r="PQM24" s="27"/>
      <c r="PQN24" s="27"/>
      <c r="PQO24" s="27"/>
      <c r="PQP24" s="27"/>
      <c r="PQQ24" s="28"/>
      <c r="PQR24" s="17"/>
      <c r="PQS24" s="27"/>
      <c r="PQT24" s="27"/>
      <c r="PQU24" s="27"/>
      <c r="PQV24" s="27"/>
      <c r="PQW24" s="27"/>
      <c r="PQX24" s="27"/>
      <c r="PQY24" s="28"/>
      <c r="PQZ24" s="17"/>
      <c r="PRA24" s="27"/>
      <c r="PRB24" s="27"/>
      <c r="PRC24" s="27"/>
      <c r="PRD24" s="27"/>
      <c r="PRE24" s="27"/>
      <c r="PRF24" s="27"/>
      <c r="PRG24" s="28"/>
      <c r="PRH24" s="17"/>
      <c r="PRI24" s="27"/>
      <c r="PRJ24" s="27"/>
      <c r="PRK24" s="27"/>
      <c r="PRL24" s="27"/>
      <c r="PRM24" s="27"/>
      <c r="PRN24" s="27"/>
      <c r="PRO24" s="28"/>
      <c r="PRP24" s="17"/>
      <c r="PRQ24" s="27"/>
      <c r="PRR24" s="27"/>
      <c r="PRS24" s="27"/>
      <c r="PRT24" s="27"/>
      <c r="PRU24" s="27"/>
      <c r="PRV24" s="27"/>
      <c r="PRW24" s="28"/>
      <c r="PRX24" s="17"/>
      <c r="PRY24" s="27"/>
      <c r="PRZ24" s="27"/>
      <c r="PSA24" s="27"/>
      <c r="PSB24" s="27"/>
      <c r="PSC24" s="27"/>
      <c r="PSD24" s="27"/>
      <c r="PSE24" s="28"/>
      <c r="PSF24" s="17"/>
      <c r="PSG24" s="27"/>
      <c r="PSH24" s="27"/>
      <c r="PSI24" s="27"/>
      <c r="PSJ24" s="27"/>
      <c r="PSK24" s="27"/>
      <c r="PSL24" s="27"/>
      <c r="PSM24" s="28"/>
      <c r="PSN24" s="17"/>
      <c r="PSO24" s="27"/>
      <c r="PSP24" s="27"/>
      <c r="PSQ24" s="27"/>
      <c r="PSR24" s="27"/>
      <c r="PSS24" s="27"/>
      <c r="PST24" s="27"/>
      <c r="PSU24" s="28"/>
      <c r="PSV24" s="17"/>
      <c r="PSW24" s="27"/>
      <c r="PSX24" s="27"/>
      <c r="PSY24" s="27"/>
      <c r="PSZ24" s="27"/>
      <c r="PTA24" s="27"/>
      <c r="PTB24" s="27"/>
      <c r="PTC24" s="28"/>
      <c r="PTD24" s="17"/>
      <c r="PTE24" s="27"/>
      <c r="PTF24" s="27"/>
      <c r="PTG24" s="27"/>
      <c r="PTH24" s="27"/>
      <c r="PTI24" s="27"/>
      <c r="PTJ24" s="27"/>
      <c r="PTK24" s="28"/>
      <c r="PTL24" s="17"/>
      <c r="PTM24" s="27"/>
      <c r="PTN24" s="27"/>
      <c r="PTO24" s="27"/>
      <c r="PTP24" s="27"/>
      <c r="PTQ24" s="27"/>
      <c r="PTR24" s="27"/>
      <c r="PTS24" s="28"/>
      <c r="PTT24" s="17"/>
      <c r="PTU24" s="27"/>
      <c r="PTV24" s="27"/>
      <c r="PTW24" s="27"/>
      <c r="PTX24" s="27"/>
      <c r="PTY24" s="27"/>
      <c r="PTZ24" s="27"/>
      <c r="PUA24" s="28"/>
      <c r="PUB24" s="17"/>
      <c r="PUC24" s="27"/>
      <c r="PUD24" s="27"/>
      <c r="PUE24" s="27"/>
      <c r="PUF24" s="27"/>
      <c r="PUG24" s="27"/>
      <c r="PUH24" s="27"/>
      <c r="PUI24" s="28"/>
      <c r="PUJ24" s="17"/>
      <c r="PUK24" s="27"/>
      <c r="PUL24" s="27"/>
      <c r="PUM24" s="27"/>
      <c r="PUN24" s="27"/>
      <c r="PUO24" s="27"/>
      <c r="PUP24" s="27"/>
      <c r="PUQ24" s="28"/>
      <c r="PUR24" s="17"/>
      <c r="PUS24" s="27"/>
      <c r="PUT24" s="27"/>
      <c r="PUU24" s="27"/>
      <c r="PUV24" s="27"/>
      <c r="PUW24" s="27"/>
      <c r="PUX24" s="27"/>
      <c r="PUY24" s="28"/>
      <c r="PUZ24" s="17"/>
      <c r="PVA24" s="27"/>
      <c r="PVB24" s="27"/>
      <c r="PVC24" s="27"/>
      <c r="PVD24" s="27"/>
      <c r="PVE24" s="27"/>
      <c r="PVF24" s="27"/>
      <c r="PVG24" s="28"/>
      <c r="PVH24" s="17"/>
      <c r="PVI24" s="27"/>
      <c r="PVJ24" s="27"/>
      <c r="PVK24" s="27"/>
      <c r="PVL24" s="27"/>
      <c r="PVM24" s="27"/>
      <c r="PVN24" s="27"/>
      <c r="PVO24" s="28"/>
      <c r="PVP24" s="17"/>
      <c r="PVQ24" s="27"/>
      <c r="PVR24" s="27"/>
      <c r="PVS24" s="27"/>
      <c r="PVT24" s="27"/>
      <c r="PVU24" s="27"/>
      <c r="PVV24" s="27"/>
      <c r="PVW24" s="28"/>
      <c r="PVX24" s="17"/>
      <c r="PVY24" s="27"/>
      <c r="PVZ24" s="27"/>
      <c r="PWA24" s="27"/>
      <c r="PWB24" s="27"/>
      <c r="PWC24" s="27"/>
      <c r="PWD24" s="27"/>
      <c r="PWE24" s="28"/>
      <c r="PWF24" s="17"/>
      <c r="PWG24" s="27"/>
      <c r="PWH24" s="27"/>
      <c r="PWI24" s="27"/>
      <c r="PWJ24" s="27"/>
      <c r="PWK24" s="27"/>
      <c r="PWL24" s="27"/>
      <c r="PWM24" s="28"/>
      <c r="PWN24" s="17"/>
      <c r="PWO24" s="27"/>
      <c r="PWP24" s="27"/>
      <c r="PWQ24" s="27"/>
      <c r="PWR24" s="27"/>
      <c r="PWS24" s="27"/>
      <c r="PWT24" s="27"/>
      <c r="PWU24" s="28"/>
      <c r="PWV24" s="17"/>
      <c r="PWW24" s="27"/>
      <c r="PWX24" s="27"/>
      <c r="PWY24" s="27"/>
      <c r="PWZ24" s="27"/>
      <c r="PXA24" s="27"/>
      <c r="PXB24" s="27"/>
      <c r="PXC24" s="28"/>
      <c r="PXD24" s="17"/>
      <c r="PXE24" s="27"/>
      <c r="PXF24" s="27"/>
      <c r="PXG24" s="27"/>
      <c r="PXH24" s="27"/>
      <c r="PXI24" s="27"/>
      <c r="PXJ24" s="27"/>
      <c r="PXK24" s="28"/>
      <c r="PXL24" s="17"/>
      <c r="PXM24" s="27"/>
      <c r="PXN24" s="27"/>
      <c r="PXO24" s="27"/>
      <c r="PXP24" s="27"/>
      <c r="PXQ24" s="27"/>
      <c r="PXR24" s="27"/>
      <c r="PXS24" s="28"/>
      <c r="PXT24" s="17"/>
      <c r="PXU24" s="27"/>
      <c r="PXV24" s="27"/>
      <c r="PXW24" s="27"/>
      <c r="PXX24" s="27"/>
      <c r="PXY24" s="27"/>
      <c r="PXZ24" s="27"/>
      <c r="PYA24" s="28"/>
      <c r="PYB24" s="17"/>
      <c r="PYC24" s="27"/>
      <c r="PYD24" s="27"/>
      <c r="PYE24" s="27"/>
      <c r="PYF24" s="27"/>
      <c r="PYG24" s="27"/>
      <c r="PYH24" s="27"/>
      <c r="PYI24" s="28"/>
      <c r="PYJ24" s="17"/>
      <c r="PYK24" s="27"/>
      <c r="PYL24" s="27"/>
      <c r="PYM24" s="27"/>
      <c r="PYN24" s="27"/>
      <c r="PYO24" s="27"/>
      <c r="PYP24" s="27"/>
      <c r="PYQ24" s="28"/>
      <c r="PYR24" s="17"/>
      <c r="PYS24" s="27"/>
      <c r="PYT24" s="27"/>
      <c r="PYU24" s="27"/>
      <c r="PYV24" s="27"/>
      <c r="PYW24" s="27"/>
      <c r="PYX24" s="27"/>
      <c r="PYY24" s="28"/>
      <c r="PYZ24" s="17"/>
      <c r="PZA24" s="27"/>
      <c r="PZB24" s="27"/>
      <c r="PZC24" s="27"/>
      <c r="PZD24" s="27"/>
      <c r="PZE24" s="27"/>
      <c r="PZF24" s="27"/>
      <c r="PZG24" s="28"/>
      <c r="PZH24" s="17"/>
      <c r="PZI24" s="27"/>
      <c r="PZJ24" s="27"/>
      <c r="PZK24" s="27"/>
      <c r="PZL24" s="27"/>
      <c r="PZM24" s="27"/>
      <c r="PZN24" s="27"/>
      <c r="PZO24" s="28"/>
      <c r="PZP24" s="17"/>
      <c r="PZQ24" s="27"/>
      <c r="PZR24" s="27"/>
      <c r="PZS24" s="27"/>
      <c r="PZT24" s="27"/>
      <c r="PZU24" s="27"/>
      <c r="PZV24" s="27"/>
      <c r="PZW24" s="28"/>
      <c r="PZX24" s="17"/>
      <c r="PZY24" s="27"/>
      <c r="PZZ24" s="27"/>
      <c r="QAA24" s="27"/>
      <c r="QAB24" s="27"/>
      <c r="QAC24" s="27"/>
      <c r="QAD24" s="27"/>
      <c r="QAE24" s="28"/>
      <c r="QAF24" s="17"/>
      <c r="QAG24" s="27"/>
      <c r="QAH24" s="27"/>
      <c r="QAI24" s="27"/>
      <c r="QAJ24" s="27"/>
      <c r="QAK24" s="27"/>
      <c r="QAL24" s="27"/>
      <c r="QAM24" s="28"/>
      <c r="QAN24" s="17"/>
      <c r="QAO24" s="27"/>
      <c r="QAP24" s="27"/>
      <c r="QAQ24" s="27"/>
      <c r="QAR24" s="27"/>
      <c r="QAS24" s="27"/>
      <c r="QAT24" s="27"/>
      <c r="QAU24" s="28"/>
      <c r="QAV24" s="17"/>
      <c r="QAW24" s="27"/>
      <c r="QAX24" s="27"/>
      <c r="QAY24" s="27"/>
      <c r="QAZ24" s="27"/>
      <c r="QBA24" s="27"/>
      <c r="QBB24" s="27"/>
      <c r="QBC24" s="28"/>
      <c r="QBD24" s="17"/>
      <c r="QBE24" s="27"/>
      <c r="QBF24" s="27"/>
      <c r="QBG24" s="27"/>
      <c r="QBH24" s="27"/>
      <c r="QBI24" s="27"/>
      <c r="QBJ24" s="27"/>
      <c r="QBK24" s="28"/>
      <c r="QBL24" s="17"/>
      <c r="QBM24" s="27"/>
      <c r="QBN24" s="27"/>
      <c r="QBO24" s="27"/>
      <c r="QBP24" s="27"/>
      <c r="QBQ24" s="27"/>
      <c r="QBR24" s="27"/>
      <c r="QBS24" s="28"/>
      <c r="QBT24" s="17"/>
      <c r="QBU24" s="27"/>
      <c r="QBV24" s="27"/>
      <c r="QBW24" s="27"/>
      <c r="QBX24" s="27"/>
      <c r="QBY24" s="27"/>
      <c r="QBZ24" s="27"/>
      <c r="QCA24" s="28"/>
      <c r="QCB24" s="17"/>
      <c r="QCC24" s="27"/>
      <c r="QCD24" s="27"/>
      <c r="QCE24" s="27"/>
      <c r="QCF24" s="27"/>
      <c r="QCG24" s="27"/>
      <c r="QCH24" s="27"/>
      <c r="QCI24" s="28"/>
      <c r="QCJ24" s="17"/>
      <c r="QCK24" s="27"/>
      <c r="QCL24" s="27"/>
      <c r="QCM24" s="27"/>
      <c r="QCN24" s="27"/>
      <c r="QCO24" s="27"/>
      <c r="QCP24" s="27"/>
      <c r="QCQ24" s="28"/>
      <c r="QCR24" s="17"/>
      <c r="QCS24" s="27"/>
      <c r="QCT24" s="27"/>
      <c r="QCU24" s="27"/>
      <c r="QCV24" s="27"/>
      <c r="QCW24" s="27"/>
      <c r="QCX24" s="27"/>
      <c r="QCY24" s="28"/>
      <c r="QCZ24" s="17"/>
      <c r="QDA24" s="27"/>
      <c r="QDB24" s="27"/>
      <c r="QDC24" s="27"/>
      <c r="QDD24" s="27"/>
      <c r="QDE24" s="27"/>
      <c r="QDF24" s="27"/>
      <c r="QDG24" s="28"/>
      <c r="QDH24" s="17"/>
      <c r="QDI24" s="27"/>
      <c r="QDJ24" s="27"/>
      <c r="QDK24" s="27"/>
      <c r="QDL24" s="27"/>
      <c r="QDM24" s="27"/>
      <c r="QDN24" s="27"/>
      <c r="QDO24" s="28"/>
      <c r="QDP24" s="17"/>
      <c r="QDQ24" s="27"/>
      <c r="QDR24" s="27"/>
      <c r="QDS24" s="27"/>
      <c r="QDT24" s="27"/>
      <c r="QDU24" s="27"/>
      <c r="QDV24" s="27"/>
      <c r="QDW24" s="28"/>
      <c r="QDX24" s="17"/>
      <c r="QDY24" s="27"/>
      <c r="QDZ24" s="27"/>
      <c r="QEA24" s="27"/>
      <c r="QEB24" s="27"/>
      <c r="QEC24" s="27"/>
      <c r="QED24" s="27"/>
      <c r="QEE24" s="28"/>
      <c r="QEF24" s="17"/>
      <c r="QEG24" s="27"/>
      <c r="QEH24" s="27"/>
      <c r="QEI24" s="27"/>
      <c r="QEJ24" s="27"/>
      <c r="QEK24" s="27"/>
      <c r="QEL24" s="27"/>
      <c r="QEM24" s="28"/>
      <c r="QEN24" s="17"/>
      <c r="QEO24" s="27"/>
      <c r="QEP24" s="27"/>
      <c r="QEQ24" s="27"/>
      <c r="QER24" s="27"/>
      <c r="QES24" s="27"/>
      <c r="QET24" s="27"/>
      <c r="QEU24" s="28"/>
      <c r="QEV24" s="17"/>
      <c r="QEW24" s="27"/>
      <c r="QEX24" s="27"/>
      <c r="QEY24" s="27"/>
      <c r="QEZ24" s="27"/>
      <c r="QFA24" s="27"/>
      <c r="QFB24" s="27"/>
      <c r="QFC24" s="28"/>
      <c r="QFD24" s="17"/>
      <c r="QFE24" s="27"/>
      <c r="QFF24" s="27"/>
      <c r="QFG24" s="27"/>
      <c r="QFH24" s="27"/>
      <c r="QFI24" s="27"/>
      <c r="QFJ24" s="27"/>
      <c r="QFK24" s="28"/>
      <c r="QFL24" s="17"/>
      <c r="QFM24" s="27"/>
      <c r="QFN24" s="27"/>
      <c r="QFO24" s="27"/>
      <c r="QFP24" s="27"/>
      <c r="QFQ24" s="27"/>
      <c r="QFR24" s="27"/>
      <c r="QFS24" s="28"/>
      <c r="QFT24" s="17"/>
      <c r="QFU24" s="27"/>
      <c r="QFV24" s="27"/>
      <c r="QFW24" s="27"/>
      <c r="QFX24" s="27"/>
      <c r="QFY24" s="27"/>
      <c r="QFZ24" s="27"/>
      <c r="QGA24" s="28"/>
      <c r="QGB24" s="17"/>
      <c r="QGC24" s="27"/>
      <c r="QGD24" s="27"/>
      <c r="QGE24" s="27"/>
      <c r="QGF24" s="27"/>
      <c r="QGG24" s="27"/>
      <c r="QGH24" s="27"/>
      <c r="QGI24" s="28"/>
      <c r="QGJ24" s="17"/>
      <c r="QGK24" s="27"/>
      <c r="QGL24" s="27"/>
      <c r="QGM24" s="27"/>
      <c r="QGN24" s="27"/>
      <c r="QGO24" s="27"/>
      <c r="QGP24" s="27"/>
      <c r="QGQ24" s="28"/>
      <c r="QGR24" s="17"/>
      <c r="QGS24" s="27"/>
      <c r="QGT24" s="27"/>
      <c r="QGU24" s="27"/>
      <c r="QGV24" s="27"/>
      <c r="QGW24" s="27"/>
      <c r="QGX24" s="27"/>
      <c r="QGY24" s="28"/>
      <c r="QGZ24" s="17"/>
      <c r="QHA24" s="27"/>
      <c r="QHB24" s="27"/>
      <c r="QHC24" s="27"/>
      <c r="QHD24" s="27"/>
      <c r="QHE24" s="27"/>
      <c r="QHF24" s="27"/>
      <c r="QHG24" s="28"/>
      <c r="QHH24" s="17"/>
      <c r="QHI24" s="27"/>
      <c r="QHJ24" s="27"/>
      <c r="QHK24" s="27"/>
      <c r="QHL24" s="27"/>
      <c r="QHM24" s="27"/>
      <c r="QHN24" s="27"/>
      <c r="QHO24" s="28"/>
      <c r="QHP24" s="17"/>
      <c r="QHQ24" s="27"/>
      <c r="QHR24" s="27"/>
      <c r="QHS24" s="27"/>
      <c r="QHT24" s="27"/>
      <c r="QHU24" s="27"/>
      <c r="QHV24" s="27"/>
      <c r="QHW24" s="28"/>
      <c r="QHX24" s="17"/>
      <c r="QHY24" s="27"/>
      <c r="QHZ24" s="27"/>
      <c r="QIA24" s="27"/>
      <c r="QIB24" s="27"/>
      <c r="QIC24" s="27"/>
      <c r="QID24" s="27"/>
      <c r="QIE24" s="28"/>
      <c r="QIF24" s="17"/>
      <c r="QIG24" s="27"/>
      <c r="QIH24" s="27"/>
      <c r="QII24" s="27"/>
      <c r="QIJ24" s="27"/>
      <c r="QIK24" s="27"/>
      <c r="QIL24" s="27"/>
      <c r="QIM24" s="28"/>
      <c r="QIN24" s="17"/>
      <c r="QIO24" s="27"/>
      <c r="QIP24" s="27"/>
      <c r="QIQ24" s="27"/>
      <c r="QIR24" s="27"/>
      <c r="QIS24" s="27"/>
      <c r="QIT24" s="27"/>
      <c r="QIU24" s="28"/>
      <c r="QIV24" s="17"/>
      <c r="QIW24" s="27"/>
      <c r="QIX24" s="27"/>
      <c r="QIY24" s="27"/>
      <c r="QIZ24" s="27"/>
      <c r="QJA24" s="27"/>
      <c r="QJB24" s="27"/>
      <c r="QJC24" s="28"/>
      <c r="QJD24" s="17"/>
      <c r="QJE24" s="27"/>
      <c r="QJF24" s="27"/>
      <c r="QJG24" s="27"/>
      <c r="QJH24" s="27"/>
      <c r="QJI24" s="27"/>
      <c r="QJJ24" s="27"/>
      <c r="QJK24" s="28"/>
      <c r="QJL24" s="17"/>
      <c r="QJM24" s="27"/>
      <c r="QJN24" s="27"/>
      <c r="QJO24" s="27"/>
      <c r="QJP24" s="27"/>
      <c r="QJQ24" s="27"/>
      <c r="QJR24" s="27"/>
      <c r="QJS24" s="28"/>
      <c r="QJT24" s="17"/>
      <c r="QJU24" s="27"/>
      <c r="QJV24" s="27"/>
      <c r="QJW24" s="27"/>
      <c r="QJX24" s="27"/>
      <c r="QJY24" s="27"/>
      <c r="QJZ24" s="27"/>
      <c r="QKA24" s="28"/>
      <c r="QKB24" s="17"/>
      <c r="QKC24" s="27"/>
      <c r="QKD24" s="27"/>
      <c r="QKE24" s="27"/>
      <c r="QKF24" s="27"/>
      <c r="QKG24" s="27"/>
      <c r="QKH24" s="27"/>
      <c r="QKI24" s="28"/>
      <c r="QKJ24" s="17"/>
      <c r="QKK24" s="27"/>
      <c r="QKL24" s="27"/>
      <c r="QKM24" s="27"/>
      <c r="QKN24" s="27"/>
      <c r="QKO24" s="27"/>
      <c r="QKP24" s="27"/>
      <c r="QKQ24" s="28"/>
      <c r="QKR24" s="17"/>
      <c r="QKS24" s="27"/>
      <c r="QKT24" s="27"/>
      <c r="QKU24" s="27"/>
      <c r="QKV24" s="27"/>
      <c r="QKW24" s="27"/>
      <c r="QKX24" s="27"/>
      <c r="QKY24" s="28"/>
      <c r="QKZ24" s="17"/>
      <c r="QLA24" s="27"/>
      <c r="QLB24" s="27"/>
      <c r="QLC24" s="27"/>
      <c r="QLD24" s="27"/>
      <c r="QLE24" s="27"/>
      <c r="QLF24" s="27"/>
      <c r="QLG24" s="28"/>
      <c r="QLH24" s="17"/>
      <c r="QLI24" s="27"/>
      <c r="QLJ24" s="27"/>
      <c r="QLK24" s="27"/>
      <c r="QLL24" s="27"/>
      <c r="QLM24" s="27"/>
      <c r="QLN24" s="27"/>
      <c r="QLO24" s="28"/>
      <c r="QLP24" s="17"/>
      <c r="QLQ24" s="27"/>
      <c r="QLR24" s="27"/>
      <c r="QLS24" s="27"/>
      <c r="QLT24" s="27"/>
      <c r="QLU24" s="27"/>
      <c r="QLV24" s="27"/>
      <c r="QLW24" s="28"/>
      <c r="QLX24" s="17"/>
      <c r="QLY24" s="27"/>
      <c r="QLZ24" s="27"/>
      <c r="QMA24" s="27"/>
      <c r="QMB24" s="27"/>
      <c r="QMC24" s="27"/>
      <c r="QMD24" s="27"/>
      <c r="QME24" s="28"/>
      <c r="QMF24" s="17"/>
      <c r="QMG24" s="27"/>
      <c r="QMH24" s="27"/>
      <c r="QMI24" s="27"/>
      <c r="QMJ24" s="27"/>
      <c r="QMK24" s="27"/>
      <c r="QML24" s="27"/>
      <c r="QMM24" s="28"/>
      <c r="QMN24" s="17"/>
      <c r="QMO24" s="27"/>
      <c r="QMP24" s="27"/>
      <c r="QMQ24" s="27"/>
      <c r="QMR24" s="27"/>
      <c r="QMS24" s="27"/>
      <c r="QMT24" s="27"/>
      <c r="QMU24" s="28"/>
      <c r="QMV24" s="17"/>
      <c r="QMW24" s="27"/>
      <c r="QMX24" s="27"/>
      <c r="QMY24" s="27"/>
      <c r="QMZ24" s="27"/>
      <c r="QNA24" s="27"/>
      <c r="QNB24" s="27"/>
      <c r="QNC24" s="28"/>
      <c r="QND24" s="17"/>
      <c r="QNE24" s="27"/>
      <c r="QNF24" s="27"/>
      <c r="QNG24" s="27"/>
      <c r="QNH24" s="27"/>
      <c r="QNI24" s="27"/>
      <c r="QNJ24" s="27"/>
      <c r="QNK24" s="28"/>
      <c r="QNL24" s="17"/>
      <c r="QNM24" s="27"/>
      <c r="QNN24" s="27"/>
      <c r="QNO24" s="27"/>
      <c r="QNP24" s="27"/>
      <c r="QNQ24" s="27"/>
      <c r="QNR24" s="27"/>
      <c r="QNS24" s="28"/>
      <c r="QNT24" s="17"/>
      <c r="QNU24" s="27"/>
      <c r="QNV24" s="27"/>
      <c r="QNW24" s="27"/>
      <c r="QNX24" s="27"/>
      <c r="QNY24" s="27"/>
      <c r="QNZ24" s="27"/>
      <c r="QOA24" s="28"/>
      <c r="QOB24" s="17"/>
      <c r="QOC24" s="27"/>
      <c r="QOD24" s="27"/>
      <c r="QOE24" s="27"/>
      <c r="QOF24" s="27"/>
      <c r="QOG24" s="27"/>
      <c r="QOH24" s="27"/>
      <c r="QOI24" s="28"/>
      <c r="QOJ24" s="17"/>
      <c r="QOK24" s="27"/>
      <c r="QOL24" s="27"/>
      <c r="QOM24" s="27"/>
      <c r="QON24" s="27"/>
      <c r="QOO24" s="27"/>
      <c r="QOP24" s="27"/>
      <c r="QOQ24" s="28"/>
      <c r="QOR24" s="17"/>
      <c r="QOS24" s="27"/>
      <c r="QOT24" s="27"/>
      <c r="QOU24" s="27"/>
      <c r="QOV24" s="27"/>
      <c r="QOW24" s="27"/>
      <c r="QOX24" s="27"/>
      <c r="QOY24" s="28"/>
      <c r="QOZ24" s="17"/>
      <c r="QPA24" s="27"/>
      <c r="QPB24" s="27"/>
      <c r="QPC24" s="27"/>
      <c r="QPD24" s="27"/>
      <c r="QPE24" s="27"/>
      <c r="QPF24" s="27"/>
      <c r="QPG24" s="28"/>
      <c r="QPH24" s="17"/>
      <c r="QPI24" s="27"/>
      <c r="QPJ24" s="27"/>
      <c r="QPK24" s="27"/>
      <c r="QPL24" s="27"/>
      <c r="QPM24" s="27"/>
      <c r="QPN24" s="27"/>
      <c r="QPO24" s="28"/>
      <c r="QPP24" s="17"/>
      <c r="QPQ24" s="27"/>
      <c r="QPR24" s="27"/>
      <c r="QPS24" s="27"/>
      <c r="QPT24" s="27"/>
      <c r="QPU24" s="27"/>
      <c r="QPV24" s="27"/>
      <c r="QPW24" s="28"/>
      <c r="QPX24" s="17"/>
      <c r="QPY24" s="27"/>
      <c r="QPZ24" s="27"/>
      <c r="QQA24" s="27"/>
      <c r="QQB24" s="27"/>
      <c r="QQC24" s="27"/>
      <c r="QQD24" s="27"/>
      <c r="QQE24" s="28"/>
      <c r="QQF24" s="17"/>
      <c r="QQG24" s="27"/>
      <c r="QQH24" s="27"/>
      <c r="QQI24" s="27"/>
      <c r="QQJ24" s="27"/>
      <c r="QQK24" s="27"/>
      <c r="QQL24" s="27"/>
      <c r="QQM24" s="28"/>
      <c r="QQN24" s="17"/>
      <c r="QQO24" s="27"/>
      <c r="QQP24" s="27"/>
      <c r="QQQ24" s="27"/>
      <c r="QQR24" s="27"/>
      <c r="QQS24" s="27"/>
      <c r="QQT24" s="27"/>
      <c r="QQU24" s="28"/>
      <c r="QQV24" s="17"/>
      <c r="QQW24" s="27"/>
      <c r="QQX24" s="27"/>
      <c r="QQY24" s="27"/>
      <c r="QQZ24" s="27"/>
      <c r="QRA24" s="27"/>
      <c r="QRB24" s="27"/>
      <c r="QRC24" s="28"/>
      <c r="QRD24" s="17"/>
      <c r="QRE24" s="27"/>
      <c r="QRF24" s="27"/>
      <c r="QRG24" s="27"/>
      <c r="QRH24" s="27"/>
      <c r="QRI24" s="27"/>
      <c r="QRJ24" s="27"/>
      <c r="QRK24" s="28"/>
      <c r="QRL24" s="17"/>
      <c r="QRM24" s="27"/>
      <c r="QRN24" s="27"/>
      <c r="QRO24" s="27"/>
      <c r="QRP24" s="27"/>
      <c r="QRQ24" s="27"/>
      <c r="QRR24" s="27"/>
      <c r="QRS24" s="28"/>
      <c r="QRT24" s="17"/>
      <c r="QRU24" s="27"/>
      <c r="QRV24" s="27"/>
      <c r="QRW24" s="27"/>
      <c r="QRX24" s="27"/>
      <c r="QRY24" s="27"/>
      <c r="QRZ24" s="27"/>
      <c r="QSA24" s="28"/>
      <c r="QSB24" s="17"/>
      <c r="QSC24" s="27"/>
      <c r="QSD24" s="27"/>
      <c r="QSE24" s="27"/>
      <c r="QSF24" s="27"/>
      <c r="QSG24" s="27"/>
      <c r="QSH24" s="27"/>
      <c r="QSI24" s="28"/>
      <c r="QSJ24" s="17"/>
      <c r="QSK24" s="27"/>
      <c r="QSL24" s="27"/>
      <c r="QSM24" s="27"/>
      <c r="QSN24" s="27"/>
      <c r="QSO24" s="27"/>
      <c r="QSP24" s="27"/>
      <c r="QSQ24" s="28"/>
      <c r="QSR24" s="17"/>
      <c r="QSS24" s="27"/>
      <c r="QST24" s="27"/>
      <c r="QSU24" s="27"/>
      <c r="QSV24" s="27"/>
      <c r="QSW24" s="27"/>
      <c r="QSX24" s="27"/>
      <c r="QSY24" s="28"/>
      <c r="QSZ24" s="17"/>
      <c r="QTA24" s="27"/>
      <c r="QTB24" s="27"/>
      <c r="QTC24" s="27"/>
      <c r="QTD24" s="27"/>
      <c r="QTE24" s="27"/>
      <c r="QTF24" s="27"/>
      <c r="QTG24" s="28"/>
      <c r="QTH24" s="17"/>
      <c r="QTI24" s="27"/>
      <c r="QTJ24" s="27"/>
      <c r="QTK24" s="27"/>
      <c r="QTL24" s="27"/>
      <c r="QTM24" s="27"/>
      <c r="QTN24" s="27"/>
      <c r="QTO24" s="28"/>
      <c r="QTP24" s="17"/>
      <c r="QTQ24" s="27"/>
      <c r="QTR24" s="27"/>
      <c r="QTS24" s="27"/>
      <c r="QTT24" s="27"/>
      <c r="QTU24" s="27"/>
      <c r="QTV24" s="27"/>
      <c r="QTW24" s="28"/>
      <c r="QTX24" s="17"/>
      <c r="QTY24" s="27"/>
      <c r="QTZ24" s="27"/>
      <c r="QUA24" s="27"/>
      <c r="QUB24" s="27"/>
      <c r="QUC24" s="27"/>
      <c r="QUD24" s="27"/>
      <c r="QUE24" s="28"/>
      <c r="QUF24" s="17"/>
      <c r="QUG24" s="27"/>
      <c r="QUH24" s="27"/>
      <c r="QUI24" s="27"/>
      <c r="QUJ24" s="27"/>
      <c r="QUK24" s="27"/>
      <c r="QUL24" s="27"/>
      <c r="QUM24" s="28"/>
      <c r="QUN24" s="17"/>
      <c r="QUO24" s="27"/>
      <c r="QUP24" s="27"/>
      <c r="QUQ24" s="27"/>
      <c r="QUR24" s="27"/>
      <c r="QUS24" s="27"/>
      <c r="QUT24" s="27"/>
      <c r="QUU24" s="28"/>
      <c r="QUV24" s="17"/>
      <c r="QUW24" s="27"/>
      <c r="QUX24" s="27"/>
      <c r="QUY24" s="27"/>
      <c r="QUZ24" s="27"/>
      <c r="QVA24" s="27"/>
      <c r="QVB24" s="27"/>
      <c r="QVC24" s="28"/>
      <c r="QVD24" s="17"/>
      <c r="QVE24" s="27"/>
      <c r="QVF24" s="27"/>
      <c r="QVG24" s="27"/>
      <c r="QVH24" s="27"/>
      <c r="QVI24" s="27"/>
      <c r="QVJ24" s="27"/>
      <c r="QVK24" s="28"/>
      <c r="QVL24" s="17"/>
      <c r="QVM24" s="27"/>
      <c r="QVN24" s="27"/>
      <c r="QVO24" s="27"/>
      <c r="QVP24" s="27"/>
      <c r="QVQ24" s="27"/>
      <c r="QVR24" s="27"/>
      <c r="QVS24" s="28"/>
      <c r="QVT24" s="17"/>
      <c r="QVU24" s="27"/>
      <c r="QVV24" s="27"/>
      <c r="QVW24" s="27"/>
      <c r="QVX24" s="27"/>
      <c r="QVY24" s="27"/>
      <c r="QVZ24" s="27"/>
      <c r="QWA24" s="28"/>
      <c r="QWB24" s="17"/>
      <c r="QWC24" s="27"/>
      <c r="QWD24" s="27"/>
      <c r="QWE24" s="27"/>
      <c r="QWF24" s="27"/>
      <c r="QWG24" s="27"/>
      <c r="QWH24" s="27"/>
      <c r="QWI24" s="28"/>
      <c r="QWJ24" s="17"/>
      <c r="QWK24" s="27"/>
      <c r="QWL24" s="27"/>
      <c r="QWM24" s="27"/>
      <c r="QWN24" s="27"/>
      <c r="QWO24" s="27"/>
      <c r="QWP24" s="27"/>
      <c r="QWQ24" s="28"/>
      <c r="QWR24" s="17"/>
      <c r="QWS24" s="27"/>
      <c r="QWT24" s="27"/>
      <c r="QWU24" s="27"/>
      <c r="QWV24" s="27"/>
      <c r="QWW24" s="27"/>
      <c r="QWX24" s="27"/>
      <c r="QWY24" s="28"/>
      <c r="QWZ24" s="17"/>
      <c r="QXA24" s="27"/>
      <c r="QXB24" s="27"/>
      <c r="QXC24" s="27"/>
      <c r="QXD24" s="27"/>
      <c r="QXE24" s="27"/>
      <c r="QXF24" s="27"/>
      <c r="QXG24" s="28"/>
      <c r="QXH24" s="17"/>
      <c r="QXI24" s="27"/>
      <c r="QXJ24" s="27"/>
      <c r="QXK24" s="27"/>
      <c r="QXL24" s="27"/>
      <c r="QXM24" s="27"/>
      <c r="QXN24" s="27"/>
      <c r="QXO24" s="28"/>
      <c r="QXP24" s="17"/>
      <c r="QXQ24" s="27"/>
      <c r="QXR24" s="27"/>
      <c r="QXS24" s="27"/>
      <c r="QXT24" s="27"/>
      <c r="QXU24" s="27"/>
      <c r="QXV24" s="27"/>
      <c r="QXW24" s="28"/>
      <c r="QXX24" s="17"/>
      <c r="QXY24" s="27"/>
      <c r="QXZ24" s="27"/>
      <c r="QYA24" s="27"/>
      <c r="QYB24" s="27"/>
      <c r="QYC24" s="27"/>
      <c r="QYD24" s="27"/>
      <c r="QYE24" s="28"/>
      <c r="QYF24" s="17"/>
      <c r="QYG24" s="27"/>
      <c r="QYH24" s="27"/>
      <c r="QYI24" s="27"/>
      <c r="QYJ24" s="27"/>
      <c r="QYK24" s="27"/>
      <c r="QYL24" s="27"/>
      <c r="QYM24" s="28"/>
      <c r="QYN24" s="17"/>
      <c r="QYO24" s="27"/>
      <c r="QYP24" s="27"/>
      <c r="QYQ24" s="27"/>
      <c r="QYR24" s="27"/>
      <c r="QYS24" s="27"/>
      <c r="QYT24" s="27"/>
      <c r="QYU24" s="28"/>
      <c r="QYV24" s="17"/>
      <c r="QYW24" s="27"/>
      <c r="QYX24" s="27"/>
      <c r="QYY24" s="27"/>
      <c r="QYZ24" s="27"/>
      <c r="QZA24" s="27"/>
      <c r="QZB24" s="27"/>
      <c r="QZC24" s="28"/>
      <c r="QZD24" s="17"/>
      <c r="QZE24" s="27"/>
      <c r="QZF24" s="27"/>
      <c r="QZG24" s="27"/>
      <c r="QZH24" s="27"/>
      <c r="QZI24" s="27"/>
      <c r="QZJ24" s="27"/>
      <c r="QZK24" s="28"/>
      <c r="QZL24" s="17"/>
      <c r="QZM24" s="27"/>
      <c r="QZN24" s="27"/>
      <c r="QZO24" s="27"/>
      <c r="QZP24" s="27"/>
      <c r="QZQ24" s="27"/>
      <c r="QZR24" s="27"/>
      <c r="QZS24" s="28"/>
      <c r="QZT24" s="17"/>
      <c r="QZU24" s="27"/>
      <c r="QZV24" s="27"/>
      <c r="QZW24" s="27"/>
      <c r="QZX24" s="27"/>
      <c r="QZY24" s="27"/>
      <c r="QZZ24" s="27"/>
      <c r="RAA24" s="28"/>
      <c r="RAB24" s="17"/>
      <c r="RAC24" s="27"/>
      <c r="RAD24" s="27"/>
      <c r="RAE24" s="27"/>
      <c r="RAF24" s="27"/>
      <c r="RAG24" s="27"/>
      <c r="RAH24" s="27"/>
      <c r="RAI24" s="28"/>
      <c r="RAJ24" s="17"/>
      <c r="RAK24" s="27"/>
      <c r="RAL24" s="27"/>
      <c r="RAM24" s="27"/>
      <c r="RAN24" s="27"/>
      <c r="RAO24" s="27"/>
      <c r="RAP24" s="27"/>
      <c r="RAQ24" s="28"/>
      <c r="RAR24" s="17"/>
      <c r="RAS24" s="27"/>
      <c r="RAT24" s="27"/>
      <c r="RAU24" s="27"/>
      <c r="RAV24" s="27"/>
      <c r="RAW24" s="27"/>
      <c r="RAX24" s="27"/>
      <c r="RAY24" s="28"/>
      <c r="RAZ24" s="17"/>
      <c r="RBA24" s="27"/>
      <c r="RBB24" s="27"/>
      <c r="RBC24" s="27"/>
      <c r="RBD24" s="27"/>
      <c r="RBE24" s="27"/>
      <c r="RBF24" s="27"/>
      <c r="RBG24" s="28"/>
      <c r="RBH24" s="17"/>
      <c r="RBI24" s="27"/>
      <c r="RBJ24" s="27"/>
      <c r="RBK24" s="27"/>
      <c r="RBL24" s="27"/>
      <c r="RBM24" s="27"/>
      <c r="RBN24" s="27"/>
      <c r="RBO24" s="28"/>
      <c r="RBP24" s="17"/>
      <c r="RBQ24" s="27"/>
      <c r="RBR24" s="27"/>
      <c r="RBS24" s="27"/>
      <c r="RBT24" s="27"/>
      <c r="RBU24" s="27"/>
      <c r="RBV24" s="27"/>
      <c r="RBW24" s="28"/>
      <c r="RBX24" s="17"/>
      <c r="RBY24" s="27"/>
      <c r="RBZ24" s="27"/>
      <c r="RCA24" s="27"/>
      <c r="RCB24" s="27"/>
      <c r="RCC24" s="27"/>
      <c r="RCD24" s="27"/>
      <c r="RCE24" s="28"/>
      <c r="RCF24" s="17"/>
      <c r="RCG24" s="27"/>
      <c r="RCH24" s="27"/>
      <c r="RCI24" s="27"/>
      <c r="RCJ24" s="27"/>
      <c r="RCK24" s="27"/>
      <c r="RCL24" s="27"/>
      <c r="RCM24" s="28"/>
      <c r="RCN24" s="17"/>
      <c r="RCO24" s="27"/>
      <c r="RCP24" s="27"/>
      <c r="RCQ24" s="27"/>
      <c r="RCR24" s="27"/>
      <c r="RCS24" s="27"/>
      <c r="RCT24" s="27"/>
      <c r="RCU24" s="28"/>
      <c r="RCV24" s="17"/>
      <c r="RCW24" s="27"/>
      <c r="RCX24" s="27"/>
      <c r="RCY24" s="27"/>
      <c r="RCZ24" s="27"/>
      <c r="RDA24" s="27"/>
      <c r="RDB24" s="27"/>
      <c r="RDC24" s="28"/>
      <c r="RDD24" s="17"/>
      <c r="RDE24" s="27"/>
      <c r="RDF24" s="27"/>
      <c r="RDG24" s="27"/>
      <c r="RDH24" s="27"/>
      <c r="RDI24" s="27"/>
      <c r="RDJ24" s="27"/>
      <c r="RDK24" s="28"/>
      <c r="RDL24" s="17"/>
      <c r="RDM24" s="27"/>
      <c r="RDN24" s="27"/>
      <c r="RDO24" s="27"/>
      <c r="RDP24" s="27"/>
      <c r="RDQ24" s="27"/>
      <c r="RDR24" s="27"/>
      <c r="RDS24" s="28"/>
      <c r="RDT24" s="17"/>
      <c r="RDU24" s="27"/>
      <c r="RDV24" s="27"/>
      <c r="RDW24" s="27"/>
      <c r="RDX24" s="27"/>
      <c r="RDY24" s="27"/>
      <c r="RDZ24" s="27"/>
      <c r="REA24" s="28"/>
      <c r="REB24" s="17"/>
      <c r="REC24" s="27"/>
      <c r="RED24" s="27"/>
      <c r="REE24" s="27"/>
      <c r="REF24" s="27"/>
      <c r="REG24" s="27"/>
      <c r="REH24" s="27"/>
      <c r="REI24" s="28"/>
      <c r="REJ24" s="17"/>
      <c r="REK24" s="27"/>
      <c r="REL24" s="27"/>
      <c r="REM24" s="27"/>
      <c r="REN24" s="27"/>
      <c r="REO24" s="27"/>
      <c r="REP24" s="27"/>
      <c r="REQ24" s="28"/>
      <c r="RER24" s="17"/>
      <c r="RES24" s="27"/>
      <c r="RET24" s="27"/>
      <c r="REU24" s="27"/>
      <c r="REV24" s="27"/>
      <c r="REW24" s="27"/>
      <c r="REX24" s="27"/>
      <c r="REY24" s="28"/>
      <c r="REZ24" s="17"/>
      <c r="RFA24" s="27"/>
      <c r="RFB24" s="27"/>
      <c r="RFC24" s="27"/>
      <c r="RFD24" s="27"/>
      <c r="RFE24" s="27"/>
      <c r="RFF24" s="27"/>
      <c r="RFG24" s="28"/>
      <c r="RFH24" s="17"/>
      <c r="RFI24" s="27"/>
      <c r="RFJ24" s="27"/>
      <c r="RFK24" s="27"/>
      <c r="RFL24" s="27"/>
      <c r="RFM24" s="27"/>
      <c r="RFN24" s="27"/>
      <c r="RFO24" s="28"/>
      <c r="RFP24" s="17"/>
      <c r="RFQ24" s="27"/>
      <c r="RFR24" s="27"/>
      <c r="RFS24" s="27"/>
      <c r="RFT24" s="27"/>
      <c r="RFU24" s="27"/>
      <c r="RFV24" s="27"/>
      <c r="RFW24" s="28"/>
      <c r="RFX24" s="17"/>
      <c r="RFY24" s="27"/>
      <c r="RFZ24" s="27"/>
      <c r="RGA24" s="27"/>
      <c r="RGB24" s="27"/>
      <c r="RGC24" s="27"/>
      <c r="RGD24" s="27"/>
      <c r="RGE24" s="28"/>
      <c r="RGF24" s="17"/>
      <c r="RGG24" s="27"/>
      <c r="RGH24" s="27"/>
      <c r="RGI24" s="27"/>
      <c r="RGJ24" s="27"/>
      <c r="RGK24" s="27"/>
      <c r="RGL24" s="27"/>
      <c r="RGM24" s="28"/>
      <c r="RGN24" s="17"/>
      <c r="RGO24" s="27"/>
      <c r="RGP24" s="27"/>
      <c r="RGQ24" s="27"/>
      <c r="RGR24" s="27"/>
      <c r="RGS24" s="27"/>
      <c r="RGT24" s="27"/>
      <c r="RGU24" s="28"/>
      <c r="RGV24" s="17"/>
      <c r="RGW24" s="27"/>
      <c r="RGX24" s="27"/>
      <c r="RGY24" s="27"/>
      <c r="RGZ24" s="27"/>
      <c r="RHA24" s="27"/>
      <c r="RHB24" s="27"/>
      <c r="RHC24" s="28"/>
      <c r="RHD24" s="17"/>
      <c r="RHE24" s="27"/>
      <c r="RHF24" s="27"/>
      <c r="RHG24" s="27"/>
      <c r="RHH24" s="27"/>
      <c r="RHI24" s="27"/>
      <c r="RHJ24" s="27"/>
      <c r="RHK24" s="28"/>
      <c r="RHL24" s="17"/>
      <c r="RHM24" s="27"/>
      <c r="RHN24" s="27"/>
      <c r="RHO24" s="27"/>
      <c r="RHP24" s="27"/>
      <c r="RHQ24" s="27"/>
      <c r="RHR24" s="27"/>
      <c r="RHS24" s="28"/>
      <c r="RHT24" s="17"/>
      <c r="RHU24" s="27"/>
      <c r="RHV24" s="27"/>
      <c r="RHW24" s="27"/>
      <c r="RHX24" s="27"/>
      <c r="RHY24" s="27"/>
      <c r="RHZ24" s="27"/>
      <c r="RIA24" s="28"/>
      <c r="RIB24" s="17"/>
      <c r="RIC24" s="27"/>
      <c r="RID24" s="27"/>
      <c r="RIE24" s="27"/>
      <c r="RIF24" s="27"/>
      <c r="RIG24" s="27"/>
      <c r="RIH24" s="27"/>
      <c r="RII24" s="28"/>
      <c r="RIJ24" s="17"/>
      <c r="RIK24" s="27"/>
      <c r="RIL24" s="27"/>
      <c r="RIM24" s="27"/>
      <c r="RIN24" s="27"/>
      <c r="RIO24" s="27"/>
      <c r="RIP24" s="27"/>
      <c r="RIQ24" s="28"/>
      <c r="RIR24" s="17"/>
      <c r="RIS24" s="27"/>
      <c r="RIT24" s="27"/>
      <c r="RIU24" s="27"/>
      <c r="RIV24" s="27"/>
      <c r="RIW24" s="27"/>
      <c r="RIX24" s="27"/>
      <c r="RIY24" s="28"/>
      <c r="RIZ24" s="17"/>
      <c r="RJA24" s="27"/>
      <c r="RJB24" s="27"/>
      <c r="RJC24" s="27"/>
      <c r="RJD24" s="27"/>
      <c r="RJE24" s="27"/>
      <c r="RJF24" s="27"/>
      <c r="RJG24" s="28"/>
      <c r="RJH24" s="17"/>
      <c r="RJI24" s="27"/>
      <c r="RJJ24" s="27"/>
      <c r="RJK24" s="27"/>
      <c r="RJL24" s="27"/>
      <c r="RJM24" s="27"/>
      <c r="RJN24" s="27"/>
      <c r="RJO24" s="28"/>
      <c r="RJP24" s="17"/>
      <c r="RJQ24" s="27"/>
      <c r="RJR24" s="27"/>
      <c r="RJS24" s="27"/>
      <c r="RJT24" s="27"/>
      <c r="RJU24" s="27"/>
      <c r="RJV24" s="27"/>
      <c r="RJW24" s="28"/>
      <c r="RJX24" s="17"/>
      <c r="RJY24" s="27"/>
      <c r="RJZ24" s="27"/>
      <c r="RKA24" s="27"/>
      <c r="RKB24" s="27"/>
      <c r="RKC24" s="27"/>
      <c r="RKD24" s="27"/>
      <c r="RKE24" s="28"/>
      <c r="RKF24" s="17"/>
      <c r="RKG24" s="27"/>
      <c r="RKH24" s="27"/>
      <c r="RKI24" s="27"/>
      <c r="RKJ24" s="27"/>
      <c r="RKK24" s="27"/>
      <c r="RKL24" s="27"/>
      <c r="RKM24" s="28"/>
      <c r="RKN24" s="17"/>
      <c r="RKO24" s="27"/>
      <c r="RKP24" s="27"/>
      <c r="RKQ24" s="27"/>
      <c r="RKR24" s="27"/>
      <c r="RKS24" s="27"/>
      <c r="RKT24" s="27"/>
      <c r="RKU24" s="28"/>
      <c r="RKV24" s="17"/>
      <c r="RKW24" s="27"/>
      <c r="RKX24" s="27"/>
      <c r="RKY24" s="27"/>
      <c r="RKZ24" s="27"/>
      <c r="RLA24" s="27"/>
      <c r="RLB24" s="27"/>
      <c r="RLC24" s="28"/>
      <c r="RLD24" s="17"/>
      <c r="RLE24" s="27"/>
      <c r="RLF24" s="27"/>
      <c r="RLG24" s="27"/>
      <c r="RLH24" s="27"/>
      <c r="RLI24" s="27"/>
      <c r="RLJ24" s="27"/>
      <c r="RLK24" s="28"/>
      <c r="RLL24" s="17"/>
      <c r="RLM24" s="27"/>
      <c r="RLN24" s="27"/>
      <c r="RLO24" s="27"/>
      <c r="RLP24" s="27"/>
      <c r="RLQ24" s="27"/>
      <c r="RLR24" s="27"/>
      <c r="RLS24" s="28"/>
      <c r="RLT24" s="17"/>
      <c r="RLU24" s="27"/>
      <c r="RLV24" s="27"/>
      <c r="RLW24" s="27"/>
      <c r="RLX24" s="27"/>
      <c r="RLY24" s="27"/>
      <c r="RLZ24" s="27"/>
      <c r="RMA24" s="28"/>
      <c r="RMB24" s="17"/>
      <c r="RMC24" s="27"/>
      <c r="RMD24" s="27"/>
      <c r="RME24" s="27"/>
      <c r="RMF24" s="27"/>
      <c r="RMG24" s="27"/>
      <c r="RMH24" s="27"/>
      <c r="RMI24" s="28"/>
      <c r="RMJ24" s="17"/>
      <c r="RMK24" s="27"/>
      <c r="RML24" s="27"/>
      <c r="RMM24" s="27"/>
      <c r="RMN24" s="27"/>
      <c r="RMO24" s="27"/>
      <c r="RMP24" s="27"/>
      <c r="RMQ24" s="28"/>
      <c r="RMR24" s="17"/>
      <c r="RMS24" s="27"/>
      <c r="RMT24" s="27"/>
      <c r="RMU24" s="27"/>
      <c r="RMV24" s="27"/>
      <c r="RMW24" s="27"/>
      <c r="RMX24" s="27"/>
      <c r="RMY24" s="28"/>
      <c r="RMZ24" s="17"/>
      <c r="RNA24" s="27"/>
      <c r="RNB24" s="27"/>
      <c r="RNC24" s="27"/>
      <c r="RND24" s="27"/>
      <c r="RNE24" s="27"/>
      <c r="RNF24" s="27"/>
      <c r="RNG24" s="28"/>
      <c r="RNH24" s="17"/>
      <c r="RNI24" s="27"/>
      <c r="RNJ24" s="27"/>
      <c r="RNK24" s="27"/>
      <c r="RNL24" s="27"/>
      <c r="RNM24" s="27"/>
      <c r="RNN24" s="27"/>
      <c r="RNO24" s="28"/>
      <c r="RNP24" s="17"/>
      <c r="RNQ24" s="27"/>
      <c r="RNR24" s="27"/>
      <c r="RNS24" s="27"/>
      <c r="RNT24" s="27"/>
      <c r="RNU24" s="27"/>
      <c r="RNV24" s="27"/>
      <c r="RNW24" s="28"/>
      <c r="RNX24" s="17"/>
      <c r="RNY24" s="27"/>
      <c r="RNZ24" s="27"/>
      <c r="ROA24" s="27"/>
      <c r="ROB24" s="27"/>
      <c r="ROC24" s="27"/>
      <c r="ROD24" s="27"/>
      <c r="ROE24" s="28"/>
      <c r="ROF24" s="17"/>
      <c r="ROG24" s="27"/>
      <c r="ROH24" s="27"/>
      <c r="ROI24" s="27"/>
      <c r="ROJ24" s="27"/>
      <c r="ROK24" s="27"/>
      <c r="ROL24" s="27"/>
      <c r="ROM24" s="28"/>
      <c r="RON24" s="17"/>
      <c r="ROO24" s="27"/>
      <c r="ROP24" s="27"/>
      <c r="ROQ24" s="27"/>
      <c r="ROR24" s="27"/>
      <c r="ROS24" s="27"/>
      <c r="ROT24" s="27"/>
      <c r="ROU24" s="28"/>
      <c r="ROV24" s="17"/>
      <c r="ROW24" s="27"/>
      <c r="ROX24" s="27"/>
      <c r="ROY24" s="27"/>
      <c r="ROZ24" s="27"/>
      <c r="RPA24" s="27"/>
      <c r="RPB24" s="27"/>
      <c r="RPC24" s="28"/>
      <c r="RPD24" s="17"/>
      <c r="RPE24" s="27"/>
      <c r="RPF24" s="27"/>
      <c r="RPG24" s="27"/>
      <c r="RPH24" s="27"/>
      <c r="RPI24" s="27"/>
      <c r="RPJ24" s="27"/>
      <c r="RPK24" s="28"/>
      <c r="RPL24" s="17"/>
      <c r="RPM24" s="27"/>
      <c r="RPN24" s="27"/>
      <c r="RPO24" s="27"/>
      <c r="RPP24" s="27"/>
      <c r="RPQ24" s="27"/>
      <c r="RPR24" s="27"/>
      <c r="RPS24" s="28"/>
      <c r="RPT24" s="17"/>
      <c r="RPU24" s="27"/>
      <c r="RPV24" s="27"/>
      <c r="RPW24" s="27"/>
      <c r="RPX24" s="27"/>
      <c r="RPY24" s="27"/>
      <c r="RPZ24" s="27"/>
      <c r="RQA24" s="28"/>
      <c r="RQB24" s="17"/>
      <c r="RQC24" s="27"/>
      <c r="RQD24" s="27"/>
      <c r="RQE24" s="27"/>
      <c r="RQF24" s="27"/>
      <c r="RQG24" s="27"/>
      <c r="RQH24" s="27"/>
      <c r="RQI24" s="28"/>
      <c r="RQJ24" s="17"/>
      <c r="RQK24" s="27"/>
      <c r="RQL24" s="27"/>
      <c r="RQM24" s="27"/>
      <c r="RQN24" s="27"/>
      <c r="RQO24" s="27"/>
      <c r="RQP24" s="27"/>
      <c r="RQQ24" s="28"/>
      <c r="RQR24" s="17"/>
      <c r="RQS24" s="27"/>
      <c r="RQT24" s="27"/>
      <c r="RQU24" s="27"/>
      <c r="RQV24" s="27"/>
      <c r="RQW24" s="27"/>
      <c r="RQX24" s="27"/>
      <c r="RQY24" s="28"/>
      <c r="RQZ24" s="17"/>
      <c r="RRA24" s="27"/>
      <c r="RRB24" s="27"/>
      <c r="RRC24" s="27"/>
      <c r="RRD24" s="27"/>
      <c r="RRE24" s="27"/>
      <c r="RRF24" s="27"/>
      <c r="RRG24" s="28"/>
      <c r="RRH24" s="17"/>
      <c r="RRI24" s="27"/>
      <c r="RRJ24" s="27"/>
      <c r="RRK24" s="27"/>
      <c r="RRL24" s="27"/>
      <c r="RRM24" s="27"/>
      <c r="RRN24" s="27"/>
      <c r="RRO24" s="28"/>
      <c r="RRP24" s="17"/>
      <c r="RRQ24" s="27"/>
      <c r="RRR24" s="27"/>
      <c r="RRS24" s="27"/>
      <c r="RRT24" s="27"/>
      <c r="RRU24" s="27"/>
      <c r="RRV24" s="27"/>
      <c r="RRW24" s="28"/>
      <c r="RRX24" s="17"/>
      <c r="RRY24" s="27"/>
      <c r="RRZ24" s="27"/>
      <c r="RSA24" s="27"/>
      <c r="RSB24" s="27"/>
      <c r="RSC24" s="27"/>
      <c r="RSD24" s="27"/>
      <c r="RSE24" s="28"/>
      <c r="RSF24" s="17"/>
      <c r="RSG24" s="27"/>
      <c r="RSH24" s="27"/>
      <c r="RSI24" s="27"/>
      <c r="RSJ24" s="27"/>
      <c r="RSK24" s="27"/>
      <c r="RSL24" s="27"/>
      <c r="RSM24" s="28"/>
      <c r="RSN24" s="17"/>
      <c r="RSO24" s="27"/>
      <c r="RSP24" s="27"/>
      <c r="RSQ24" s="27"/>
      <c r="RSR24" s="27"/>
      <c r="RSS24" s="27"/>
      <c r="RST24" s="27"/>
      <c r="RSU24" s="28"/>
      <c r="RSV24" s="17"/>
      <c r="RSW24" s="27"/>
      <c r="RSX24" s="27"/>
      <c r="RSY24" s="27"/>
      <c r="RSZ24" s="27"/>
      <c r="RTA24" s="27"/>
      <c r="RTB24" s="27"/>
      <c r="RTC24" s="28"/>
      <c r="RTD24" s="17"/>
      <c r="RTE24" s="27"/>
      <c r="RTF24" s="27"/>
      <c r="RTG24" s="27"/>
      <c r="RTH24" s="27"/>
      <c r="RTI24" s="27"/>
      <c r="RTJ24" s="27"/>
      <c r="RTK24" s="28"/>
      <c r="RTL24" s="17"/>
      <c r="RTM24" s="27"/>
      <c r="RTN24" s="27"/>
      <c r="RTO24" s="27"/>
      <c r="RTP24" s="27"/>
      <c r="RTQ24" s="27"/>
      <c r="RTR24" s="27"/>
      <c r="RTS24" s="28"/>
      <c r="RTT24" s="17"/>
      <c r="RTU24" s="27"/>
      <c r="RTV24" s="27"/>
      <c r="RTW24" s="27"/>
      <c r="RTX24" s="27"/>
      <c r="RTY24" s="27"/>
      <c r="RTZ24" s="27"/>
      <c r="RUA24" s="28"/>
      <c r="RUB24" s="17"/>
      <c r="RUC24" s="27"/>
      <c r="RUD24" s="27"/>
      <c r="RUE24" s="27"/>
      <c r="RUF24" s="27"/>
      <c r="RUG24" s="27"/>
      <c r="RUH24" s="27"/>
      <c r="RUI24" s="28"/>
      <c r="RUJ24" s="17"/>
      <c r="RUK24" s="27"/>
      <c r="RUL24" s="27"/>
      <c r="RUM24" s="27"/>
      <c r="RUN24" s="27"/>
      <c r="RUO24" s="27"/>
      <c r="RUP24" s="27"/>
      <c r="RUQ24" s="28"/>
      <c r="RUR24" s="17"/>
      <c r="RUS24" s="27"/>
      <c r="RUT24" s="27"/>
      <c r="RUU24" s="27"/>
      <c r="RUV24" s="27"/>
      <c r="RUW24" s="27"/>
      <c r="RUX24" s="27"/>
      <c r="RUY24" s="28"/>
      <c r="RUZ24" s="17"/>
      <c r="RVA24" s="27"/>
      <c r="RVB24" s="27"/>
      <c r="RVC24" s="27"/>
      <c r="RVD24" s="27"/>
      <c r="RVE24" s="27"/>
      <c r="RVF24" s="27"/>
      <c r="RVG24" s="28"/>
      <c r="RVH24" s="17"/>
      <c r="RVI24" s="27"/>
      <c r="RVJ24" s="27"/>
      <c r="RVK24" s="27"/>
      <c r="RVL24" s="27"/>
      <c r="RVM24" s="27"/>
      <c r="RVN24" s="27"/>
      <c r="RVO24" s="28"/>
      <c r="RVP24" s="17"/>
      <c r="RVQ24" s="27"/>
      <c r="RVR24" s="27"/>
      <c r="RVS24" s="27"/>
      <c r="RVT24" s="27"/>
      <c r="RVU24" s="27"/>
      <c r="RVV24" s="27"/>
      <c r="RVW24" s="28"/>
      <c r="RVX24" s="17"/>
      <c r="RVY24" s="27"/>
      <c r="RVZ24" s="27"/>
      <c r="RWA24" s="27"/>
      <c r="RWB24" s="27"/>
      <c r="RWC24" s="27"/>
      <c r="RWD24" s="27"/>
      <c r="RWE24" s="28"/>
      <c r="RWF24" s="17"/>
      <c r="RWG24" s="27"/>
      <c r="RWH24" s="27"/>
      <c r="RWI24" s="27"/>
      <c r="RWJ24" s="27"/>
      <c r="RWK24" s="27"/>
      <c r="RWL24" s="27"/>
      <c r="RWM24" s="28"/>
      <c r="RWN24" s="17"/>
      <c r="RWO24" s="27"/>
      <c r="RWP24" s="27"/>
      <c r="RWQ24" s="27"/>
      <c r="RWR24" s="27"/>
      <c r="RWS24" s="27"/>
      <c r="RWT24" s="27"/>
      <c r="RWU24" s="28"/>
      <c r="RWV24" s="17"/>
      <c r="RWW24" s="27"/>
      <c r="RWX24" s="27"/>
      <c r="RWY24" s="27"/>
      <c r="RWZ24" s="27"/>
      <c r="RXA24" s="27"/>
      <c r="RXB24" s="27"/>
      <c r="RXC24" s="28"/>
      <c r="RXD24" s="17"/>
      <c r="RXE24" s="27"/>
      <c r="RXF24" s="27"/>
      <c r="RXG24" s="27"/>
      <c r="RXH24" s="27"/>
      <c r="RXI24" s="27"/>
      <c r="RXJ24" s="27"/>
      <c r="RXK24" s="28"/>
      <c r="RXL24" s="17"/>
      <c r="RXM24" s="27"/>
      <c r="RXN24" s="27"/>
      <c r="RXO24" s="27"/>
      <c r="RXP24" s="27"/>
      <c r="RXQ24" s="27"/>
      <c r="RXR24" s="27"/>
      <c r="RXS24" s="28"/>
      <c r="RXT24" s="17"/>
      <c r="RXU24" s="27"/>
      <c r="RXV24" s="27"/>
      <c r="RXW24" s="27"/>
      <c r="RXX24" s="27"/>
      <c r="RXY24" s="27"/>
      <c r="RXZ24" s="27"/>
      <c r="RYA24" s="28"/>
      <c r="RYB24" s="17"/>
      <c r="RYC24" s="27"/>
      <c r="RYD24" s="27"/>
      <c r="RYE24" s="27"/>
      <c r="RYF24" s="27"/>
      <c r="RYG24" s="27"/>
      <c r="RYH24" s="27"/>
      <c r="RYI24" s="28"/>
      <c r="RYJ24" s="17"/>
      <c r="RYK24" s="27"/>
      <c r="RYL24" s="27"/>
      <c r="RYM24" s="27"/>
      <c r="RYN24" s="27"/>
      <c r="RYO24" s="27"/>
      <c r="RYP24" s="27"/>
      <c r="RYQ24" s="28"/>
      <c r="RYR24" s="17"/>
      <c r="RYS24" s="27"/>
      <c r="RYT24" s="27"/>
      <c r="RYU24" s="27"/>
      <c r="RYV24" s="27"/>
      <c r="RYW24" s="27"/>
      <c r="RYX24" s="27"/>
      <c r="RYY24" s="28"/>
      <c r="RYZ24" s="17"/>
      <c r="RZA24" s="27"/>
      <c r="RZB24" s="27"/>
      <c r="RZC24" s="27"/>
      <c r="RZD24" s="27"/>
      <c r="RZE24" s="27"/>
      <c r="RZF24" s="27"/>
      <c r="RZG24" s="28"/>
      <c r="RZH24" s="17"/>
      <c r="RZI24" s="27"/>
      <c r="RZJ24" s="27"/>
      <c r="RZK24" s="27"/>
      <c r="RZL24" s="27"/>
      <c r="RZM24" s="27"/>
      <c r="RZN24" s="27"/>
      <c r="RZO24" s="28"/>
      <c r="RZP24" s="17"/>
      <c r="RZQ24" s="27"/>
      <c r="RZR24" s="27"/>
      <c r="RZS24" s="27"/>
      <c r="RZT24" s="27"/>
      <c r="RZU24" s="27"/>
      <c r="RZV24" s="27"/>
      <c r="RZW24" s="28"/>
      <c r="RZX24" s="17"/>
      <c r="RZY24" s="27"/>
      <c r="RZZ24" s="27"/>
      <c r="SAA24" s="27"/>
      <c r="SAB24" s="27"/>
      <c r="SAC24" s="27"/>
      <c r="SAD24" s="27"/>
      <c r="SAE24" s="28"/>
      <c r="SAF24" s="17"/>
      <c r="SAG24" s="27"/>
      <c r="SAH24" s="27"/>
      <c r="SAI24" s="27"/>
      <c r="SAJ24" s="27"/>
      <c r="SAK24" s="27"/>
      <c r="SAL24" s="27"/>
      <c r="SAM24" s="28"/>
      <c r="SAN24" s="17"/>
      <c r="SAO24" s="27"/>
      <c r="SAP24" s="27"/>
      <c r="SAQ24" s="27"/>
      <c r="SAR24" s="27"/>
      <c r="SAS24" s="27"/>
      <c r="SAT24" s="27"/>
      <c r="SAU24" s="28"/>
      <c r="SAV24" s="17"/>
      <c r="SAW24" s="27"/>
      <c r="SAX24" s="27"/>
      <c r="SAY24" s="27"/>
      <c r="SAZ24" s="27"/>
      <c r="SBA24" s="27"/>
      <c r="SBB24" s="27"/>
      <c r="SBC24" s="28"/>
      <c r="SBD24" s="17"/>
      <c r="SBE24" s="27"/>
      <c r="SBF24" s="27"/>
      <c r="SBG24" s="27"/>
      <c r="SBH24" s="27"/>
      <c r="SBI24" s="27"/>
      <c r="SBJ24" s="27"/>
      <c r="SBK24" s="28"/>
      <c r="SBL24" s="17"/>
      <c r="SBM24" s="27"/>
      <c r="SBN24" s="27"/>
      <c r="SBO24" s="27"/>
      <c r="SBP24" s="27"/>
      <c r="SBQ24" s="27"/>
      <c r="SBR24" s="27"/>
      <c r="SBS24" s="28"/>
      <c r="SBT24" s="17"/>
      <c r="SBU24" s="27"/>
      <c r="SBV24" s="27"/>
      <c r="SBW24" s="27"/>
      <c r="SBX24" s="27"/>
      <c r="SBY24" s="27"/>
      <c r="SBZ24" s="27"/>
      <c r="SCA24" s="28"/>
      <c r="SCB24" s="17"/>
      <c r="SCC24" s="27"/>
      <c r="SCD24" s="27"/>
      <c r="SCE24" s="27"/>
      <c r="SCF24" s="27"/>
      <c r="SCG24" s="27"/>
      <c r="SCH24" s="27"/>
      <c r="SCI24" s="28"/>
      <c r="SCJ24" s="17"/>
      <c r="SCK24" s="27"/>
      <c r="SCL24" s="27"/>
      <c r="SCM24" s="27"/>
      <c r="SCN24" s="27"/>
      <c r="SCO24" s="27"/>
      <c r="SCP24" s="27"/>
      <c r="SCQ24" s="28"/>
      <c r="SCR24" s="17"/>
      <c r="SCS24" s="27"/>
      <c r="SCT24" s="27"/>
      <c r="SCU24" s="27"/>
      <c r="SCV24" s="27"/>
      <c r="SCW24" s="27"/>
      <c r="SCX24" s="27"/>
      <c r="SCY24" s="28"/>
      <c r="SCZ24" s="17"/>
      <c r="SDA24" s="27"/>
      <c r="SDB24" s="27"/>
      <c r="SDC24" s="27"/>
      <c r="SDD24" s="27"/>
      <c r="SDE24" s="27"/>
      <c r="SDF24" s="27"/>
      <c r="SDG24" s="28"/>
      <c r="SDH24" s="17"/>
      <c r="SDI24" s="27"/>
      <c r="SDJ24" s="27"/>
      <c r="SDK24" s="27"/>
      <c r="SDL24" s="27"/>
      <c r="SDM24" s="27"/>
      <c r="SDN24" s="27"/>
      <c r="SDO24" s="28"/>
      <c r="SDP24" s="17"/>
      <c r="SDQ24" s="27"/>
      <c r="SDR24" s="27"/>
      <c r="SDS24" s="27"/>
      <c r="SDT24" s="27"/>
      <c r="SDU24" s="27"/>
      <c r="SDV24" s="27"/>
      <c r="SDW24" s="28"/>
      <c r="SDX24" s="17"/>
      <c r="SDY24" s="27"/>
      <c r="SDZ24" s="27"/>
      <c r="SEA24" s="27"/>
      <c r="SEB24" s="27"/>
      <c r="SEC24" s="27"/>
      <c r="SED24" s="27"/>
      <c r="SEE24" s="28"/>
      <c r="SEF24" s="17"/>
      <c r="SEG24" s="27"/>
      <c r="SEH24" s="27"/>
      <c r="SEI24" s="27"/>
      <c r="SEJ24" s="27"/>
      <c r="SEK24" s="27"/>
      <c r="SEL24" s="27"/>
      <c r="SEM24" s="28"/>
      <c r="SEN24" s="17"/>
      <c r="SEO24" s="27"/>
      <c r="SEP24" s="27"/>
      <c r="SEQ24" s="27"/>
      <c r="SER24" s="27"/>
      <c r="SES24" s="27"/>
      <c r="SET24" s="27"/>
      <c r="SEU24" s="28"/>
      <c r="SEV24" s="17"/>
      <c r="SEW24" s="27"/>
      <c r="SEX24" s="27"/>
      <c r="SEY24" s="27"/>
      <c r="SEZ24" s="27"/>
      <c r="SFA24" s="27"/>
      <c r="SFB24" s="27"/>
      <c r="SFC24" s="28"/>
      <c r="SFD24" s="17"/>
      <c r="SFE24" s="27"/>
      <c r="SFF24" s="27"/>
      <c r="SFG24" s="27"/>
      <c r="SFH24" s="27"/>
      <c r="SFI24" s="27"/>
      <c r="SFJ24" s="27"/>
      <c r="SFK24" s="28"/>
      <c r="SFL24" s="17"/>
      <c r="SFM24" s="27"/>
      <c r="SFN24" s="27"/>
      <c r="SFO24" s="27"/>
      <c r="SFP24" s="27"/>
      <c r="SFQ24" s="27"/>
      <c r="SFR24" s="27"/>
      <c r="SFS24" s="28"/>
      <c r="SFT24" s="17"/>
      <c r="SFU24" s="27"/>
      <c r="SFV24" s="27"/>
      <c r="SFW24" s="27"/>
      <c r="SFX24" s="27"/>
      <c r="SFY24" s="27"/>
      <c r="SFZ24" s="27"/>
      <c r="SGA24" s="28"/>
      <c r="SGB24" s="17"/>
      <c r="SGC24" s="27"/>
      <c r="SGD24" s="27"/>
      <c r="SGE24" s="27"/>
      <c r="SGF24" s="27"/>
      <c r="SGG24" s="27"/>
      <c r="SGH24" s="27"/>
      <c r="SGI24" s="28"/>
      <c r="SGJ24" s="17"/>
      <c r="SGK24" s="27"/>
      <c r="SGL24" s="27"/>
      <c r="SGM24" s="27"/>
      <c r="SGN24" s="27"/>
      <c r="SGO24" s="27"/>
      <c r="SGP24" s="27"/>
      <c r="SGQ24" s="28"/>
      <c r="SGR24" s="17"/>
      <c r="SGS24" s="27"/>
      <c r="SGT24" s="27"/>
      <c r="SGU24" s="27"/>
      <c r="SGV24" s="27"/>
      <c r="SGW24" s="27"/>
      <c r="SGX24" s="27"/>
      <c r="SGY24" s="28"/>
      <c r="SGZ24" s="17"/>
      <c r="SHA24" s="27"/>
      <c r="SHB24" s="27"/>
      <c r="SHC24" s="27"/>
      <c r="SHD24" s="27"/>
      <c r="SHE24" s="27"/>
      <c r="SHF24" s="27"/>
      <c r="SHG24" s="28"/>
      <c r="SHH24" s="17"/>
      <c r="SHI24" s="27"/>
      <c r="SHJ24" s="27"/>
      <c r="SHK24" s="27"/>
      <c r="SHL24" s="27"/>
      <c r="SHM24" s="27"/>
      <c r="SHN24" s="27"/>
      <c r="SHO24" s="28"/>
      <c r="SHP24" s="17"/>
      <c r="SHQ24" s="27"/>
      <c r="SHR24" s="27"/>
      <c r="SHS24" s="27"/>
      <c r="SHT24" s="27"/>
      <c r="SHU24" s="27"/>
      <c r="SHV24" s="27"/>
      <c r="SHW24" s="28"/>
      <c r="SHX24" s="17"/>
      <c r="SHY24" s="27"/>
      <c r="SHZ24" s="27"/>
      <c r="SIA24" s="27"/>
      <c r="SIB24" s="27"/>
      <c r="SIC24" s="27"/>
      <c r="SID24" s="27"/>
      <c r="SIE24" s="28"/>
      <c r="SIF24" s="17"/>
      <c r="SIG24" s="27"/>
      <c r="SIH24" s="27"/>
      <c r="SII24" s="27"/>
      <c r="SIJ24" s="27"/>
      <c r="SIK24" s="27"/>
      <c r="SIL24" s="27"/>
      <c r="SIM24" s="28"/>
      <c r="SIN24" s="17"/>
      <c r="SIO24" s="27"/>
      <c r="SIP24" s="27"/>
      <c r="SIQ24" s="27"/>
      <c r="SIR24" s="27"/>
      <c r="SIS24" s="27"/>
      <c r="SIT24" s="27"/>
      <c r="SIU24" s="28"/>
      <c r="SIV24" s="17"/>
      <c r="SIW24" s="27"/>
      <c r="SIX24" s="27"/>
      <c r="SIY24" s="27"/>
      <c r="SIZ24" s="27"/>
      <c r="SJA24" s="27"/>
      <c r="SJB24" s="27"/>
      <c r="SJC24" s="28"/>
      <c r="SJD24" s="17"/>
      <c r="SJE24" s="27"/>
      <c r="SJF24" s="27"/>
      <c r="SJG24" s="27"/>
      <c r="SJH24" s="27"/>
      <c r="SJI24" s="27"/>
      <c r="SJJ24" s="27"/>
      <c r="SJK24" s="28"/>
      <c r="SJL24" s="17"/>
      <c r="SJM24" s="27"/>
      <c r="SJN24" s="27"/>
      <c r="SJO24" s="27"/>
      <c r="SJP24" s="27"/>
      <c r="SJQ24" s="27"/>
      <c r="SJR24" s="27"/>
      <c r="SJS24" s="28"/>
      <c r="SJT24" s="17"/>
      <c r="SJU24" s="27"/>
      <c r="SJV24" s="27"/>
      <c r="SJW24" s="27"/>
      <c r="SJX24" s="27"/>
      <c r="SJY24" s="27"/>
      <c r="SJZ24" s="27"/>
      <c r="SKA24" s="28"/>
      <c r="SKB24" s="17"/>
      <c r="SKC24" s="27"/>
      <c r="SKD24" s="27"/>
      <c r="SKE24" s="27"/>
      <c r="SKF24" s="27"/>
      <c r="SKG24" s="27"/>
      <c r="SKH24" s="27"/>
      <c r="SKI24" s="28"/>
      <c r="SKJ24" s="17"/>
      <c r="SKK24" s="27"/>
      <c r="SKL24" s="27"/>
      <c r="SKM24" s="27"/>
      <c r="SKN24" s="27"/>
      <c r="SKO24" s="27"/>
      <c r="SKP24" s="27"/>
      <c r="SKQ24" s="28"/>
      <c r="SKR24" s="17"/>
      <c r="SKS24" s="27"/>
      <c r="SKT24" s="27"/>
      <c r="SKU24" s="27"/>
      <c r="SKV24" s="27"/>
      <c r="SKW24" s="27"/>
      <c r="SKX24" s="27"/>
      <c r="SKY24" s="28"/>
      <c r="SKZ24" s="17"/>
      <c r="SLA24" s="27"/>
      <c r="SLB24" s="27"/>
      <c r="SLC24" s="27"/>
      <c r="SLD24" s="27"/>
      <c r="SLE24" s="27"/>
      <c r="SLF24" s="27"/>
      <c r="SLG24" s="28"/>
      <c r="SLH24" s="17"/>
      <c r="SLI24" s="27"/>
      <c r="SLJ24" s="27"/>
      <c r="SLK24" s="27"/>
      <c r="SLL24" s="27"/>
      <c r="SLM24" s="27"/>
      <c r="SLN24" s="27"/>
      <c r="SLO24" s="28"/>
      <c r="SLP24" s="17"/>
      <c r="SLQ24" s="27"/>
      <c r="SLR24" s="27"/>
      <c r="SLS24" s="27"/>
      <c r="SLT24" s="27"/>
      <c r="SLU24" s="27"/>
      <c r="SLV24" s="27"/>
      <c r="SLW24" s="28"/>
      <c r="SLX24" s="17"/>
      <c r="SLY24" s="27"/>
      <c r="SLZ24" s="27"/>
      <c r="SMA24" s="27"/>
      <c r="SMB24" s="27"/>
      <c r="SMC24" s="27"/>
      <c r="SMD24" s="27"/>
      <c r="SME24" s="28"/>
      <c r="SMF24" s="17"/>
      <c r="SMG24" s="27"/>
      <c r="SMH24" s="27"/>
      <c r="SMI24" s="27"/>
      <c r="SMJ24" s="27"/>
      <c r="SMK24" s="27"/>
      <c r="SML24" s="27"/>
      <c r="SMM24" s="28"/>
      <c r="SMN24" s="17"/>
      <c r="SMO24" s="27"/>
      <c r="SMP24" s="27"/>
      <c r="SMQ24" s="27"/>
      <c r="SMR24" s="27"/>
      <c r="SMS24" s="27"/>
      <c r="SMT24" s="27"/>
      <c r="SMU24" s="28"/>
      <c r="SMV24" s="17"/>
      <c r="SMW24" s="27"/>
      <c r="SMX24" s="27"/>
      <c r="SMY24" s="27"/>
      <c r="SMZ24" s="27"/>
      <c r="SNA24" s="27"/>
      <c r="SNB24" s="27"/>
      <c r="SNC24" s="28"/>
      <c r="SND24" s="17"/>
      <c r="SNE24" s="27"/>
      <c r="SNF24" s="27"/>
      <c r="SNG24" s="27"/>
      <c r="SNH24" s="27"/>
      <c r="SNI24" s="27"/>
      <c r="SNJ24" s="27"/>
      <c r="SNK24" s="28"/>
      <c r="SNL24" s="17"/>
      <c r="SNM24" s="27"/>
      <c r="SNN24" s="27"/>
      <c r="SNO24" s="27"/>
      <c r="SNP24" s="27"/>
      <c r="SNQ24" s="27"/>
      <c r="SNR24" s="27"/>
      <c r="SNS24" s="28"/>
      <c r="SNT24" s="17"/>
      <c r="SNU24" s="27"/>
      <c r="SNV24" s="27"/>
      <c r="SNW24" s="27"/>
      <c r="SNX24" s="27"/>
      <c r="SNY24" s="27"/>
      <c r="SNZ24" s="27"/>
      <c r="SOA24" s="28"/>
      <c r="SOB24" s="17"/>
      <c r="SOC24" s="27"/>
      <c r="SOD24" s="27"/>
      <c r="SOE24" s="27"/>
      <c r="SOF24" s="27"/>
      <c r="SOG24" s="27"/>
      <c r="SOH24" s="27"/>
      <c r="SOI24" s="28"/>
      <c r="SOJ24" s="17"/>
      <c r="SOK24" s="27"/>
      <c r="SOL24" s="27"/>
      <c r="SOM24" s="27"/>
      <c r="SON24" s="27"/>
      <c r="SOO24" s="27"/>
      <c r="SOP24" s="27"/>
      <c r="SOQ24" s="28"/>
      <c r="SOR24" s="17"/>
      <c r="SOS24" s="27"/>
      <c r="SOT24" s="27"/>
      <c r="SOU24" s="27"/>
      <c r="SOV24" s="27"/>
      <c r="SOW24" s="27"/>
      <c r="SOX24" s="27"/>
      <c r="SOY24" s="28"/>
      <c r="SOZ24" s="17"/>
      <c r="SPA24" s="27"/>
      <c r="SPB24" s="27"/>
      <c r="SPC24" s="27"/>
      <c r="SPD24" s="27"/>
      <c r="SPE24" s="27"/>
      <c r="SPF24" s="27"/>
      <c r="SPG24" s="28"/>
      <c r="SPH24" s="17"/>
      <c r="SPI24" s="27"/>
      <c r="SPJ24" s="27"/>
      <c r="SPK24" s="27"/>
      <c r="SPL24" s="27"/>
      <c r="SPM24" s="27"/>
      <c r="SPN24" s="27"/>
      <c r="SPO24" s="28"/>
      <c r="SPP24" s="17"/>
      <c r="SPQ24" s="27"/>
      <c r="SPR24" s="27"/>
      <c r="SPS24" s="27"/>
      <c r="SPT24" s="27"/>
      <c r="SPU24" s="27"/>
      <c r="SPV24" s="27"/>
      <c r="SPW24" s="28"/>
      <c r="SPX24" s="17"/>
      <c r="SPY24" s="27"/>
      <c r="SPZ24" s="27"/>
      <c r="SQA24" s="27"/>
      <c r="SQB24" s="27"/>
      <c r="SQC24" s="27"/>
      <c r="SQD24" s="27"/>
      <c r="SQE24" s="28"/>
      <c r="SQF24" s="17"/>
      <c r="SQG24" s="27"/>
      <c r="SQH24" s="27"/>
      <c r="SQI24" s="27"/>
      <c r="SQJ24" s="27"/>
      <c r="SQK24" s="27"/>
      <c r="SQL24" s="27"/>
      <c r="SQM24" s="28"/>
      <c r="SQN24" s="17"/>
      <c r="SQO24" s="27"/>
      <c r="SQP24" s="27"/>
      <c r="SQQ24" s="27"/>
      <c r="SQR24" s="27"/>
      <c r="SQS24" s="27"/>
      <c r="SQT24" s="27"/>
      <c r="SQU24" s="28"/>
      <c r="SQV24" s="17"/>
      <c r="SQW24" s="27"/>
      <c r="SQX24" s="27"/>
      <c r="SQY24" s="27"/>
      <c r="SQZ24" s="27"/>
      <c r="SRA24" s="27"/>
      <c r="SRB24" s="27"/>
      <c r="SRC24" s="28"/>
      <c r="SRD24" s="17"/>
      <c r="SRE24" s="27"/>
      <c r="SRF24" s="27"/>
      <c r="SRG24" s="27"/>
      <c r="SRH24" s="27"/>
      <c r="SRI24" s="27"/>
      <c r="SRJ24" s="27"/>
      <c r="SRK24" s="28"/>
      <c r="SRL24" s="17"/>
      <c r="SRM24" s="27"/>
      <c r="SRN24" s="27"/>
      <c r="SRO24" s="27"/>
      <c r="SRP24" s="27"/>
      <c r="SRQ24" s="27"/>
      <c r="SRR24" s="27"/>
      <c r="SRS24" s="28"/>
      <c r="SRT24" s="17"/>
      <c r="SRU24" s="27"/>
      <c r="SRV24" s="27"/>
      <c r="SRW24" s="27"/>
      <c r="SRX24" s="27"/>
      <c r="SRY24" s="27"/>
      <c r="SRZ24" s="27"/>
      <c r="SSA24" s="28"/>
      <c r="SSB24" s="17"/>
      <c r="SSC24" s="27"/>
      <c r="SSD24" s="27"/>
      <c r="SSE24" s="27"/>
      <c r="SSF24" s="27"/>
      <c r="SSG24" s="27"/>
      <c r="SSH24" s="27"/>
      <c r="SSI24" s="28"/>
      <c r="SSJ24" s="17"/>
      <c r="SSK24" s="27"/>
      <c r="SSL24" s="27"/>
      <c r="SSM24" s="27"/>
      <c r="SSN24" s="27"/>
      <c r="SSO24" s="27"/>
      <c r="SSP24" s="27"/>
      <c r="SSQ24" s="28"/>
      <c r="SSR24" s="17"/>
      <c r="SSS24" s="27"/>
      <c r="SST24" s="27"/>
      <c r="SSU24" s="27"/>
      <c r="SSV24" s="27"/>
      <c r="SSW24" s="27"/>
      <c r="SSX24" s="27"/>
      <c r="SSY24" s="28"/>
      <c r="SSZ24" s="17"/>
      <c r="STA24" s="27"/>
      <c r="STB24" s="27"/>
      <c r="STC24" s="27"/>
      <c r="STD24" s="27"/>
      <c r="STE24" s="27"/>
      <c r="STF24" s="27"/>
      <c r="STG24" s="28"/>
      <c r="STH24" s="17"/>
      <c r="STI24" s="27"/>
      <c r="STJ24" s="27"/>
      <c r="STK24" s="27"/>
      <c r="STL24" s="27"/>
      <c r="STM24" s="27"/>
      <c r="STN24" s="27"/>
      <c r="STO24" s="28"/>
      <c r="STP24" s="17"/>
      <c r="STQ24" s="27"/>
      <c r="STR24" s="27"/>
      <c r="STS24" s="27"/>
      <c r="STT24" s="27"/>
      <c r="STU24" s="27"/>
      <c r="STV24" s="27"/>
      <c r="STW24" s="28"/>
      <c r="STX24" s="17"/>
      <c r="STY24" s="27"/>
      <c r="STZ24" s="27"/>
      <c r="SUA24" s="27"/>
      <c r="SUB24" s="27"/>
      <c r="SUC24" s="27"/>
      <c r="SUD24" s="27"/>
      <c r="SUE24" s="28"/>
      <c r="SUF24" s="17"/>
      <c r="SUG24" s="27"/>
      <c r="SUH24" s="27"/>
      <c r="SUI24" s="27"/>
      <c r="SUJ24" s="27"/>
      <c r="SUK24" s="27"/>
      <c r="SUL24" s="27"/>
      <c r="SUM24" s="28"/>
      <c r="SUN24" s="17"/>
      <c r="SUO24" s="27"/>
      <c r="SUP24" s="27"/>
      <c r="SUQ24" s="27"/>
      <c r="SUR24" s="27"/>
      <c r="SUS24" s="27"/>
      <c r="SUT24" s="27"/>
      <c r="SUU24" s="28"/>
      <c r="SUV24" s="17"/>
      <c r="SUW24" s="27"/>
      <c r="SUX24" s="27"/>
      <c r="SUY24" s="27"/>
      <c r="SUZ24" s="27"/>
      <c r="SVA24" s="27"/>
      <c r="SVB24" s="27"/>
      <c r="SVC24" s="28"/>
      <c r="SVD24" s="17"/>
      <c r="SVE24" s="27"/>
      <c r="SVF24" s="27"/>
      <c r="SVG24" s="27"/>
      <c r="SVH24" s="27"/>
      <c r="SVI24" s="27"/>
      <c r="SVJ24" s="27"/>
      <c r="SVK24" s="28"/>
      <c r="SVL24" s="17"/>
      <c r="SVM24" s="27"/>
      <c r="SVN24" s="27"/>
      <c r="SVO24" s="27"/>
      <c r="SVP24" s="27"/>
      <c r="SVQ24" s="27"/>
      <c r="SVR24" s="27"/>
      <c r="SVS24" s="28"/>
      <c r="SVT24" s="17"/>
      <c r="SVU24" s="27"/>
      <c r="SVV24" s="27"/>
      <c r="SVW24" s="27"/>
      <c r="SVX24" s="27"/>
      <c r="SVY24" s="27"/>
      <c r="SVZ24" s="27"/>
      <c r="SWA24" s="28"/>
      <c r="SWB24" s="17"/>
      <c r="SWC24" s="27"/>
      <c r="SWD24" s="27"/>
      <c r="SWE24" s="27"/>
      <c r="SWF24" s="27"/>
      <c r="SWG24" s="27"/>
      <c r="SWH24" s="27"/>
      <c r="SWI24" s="28"/>
      <c r="SWJ24" s="17"/>
      <c r="SWK24" s="27"/>
      <c r="SWL24" s="27"/>
      <c r="SWM24" s="27"/>
      <c r="SWN24" s="27"/>
      <c r="SWO24" s="27"/>
      <c r="SWP24" s="27"/>
      <c r="SWQ24" s="28"/>
      <c r="SWR24" s="17"/>
      <c r="SWS24" s="27"/>
      <c r="SWT24" s="27"/>
      <c r="SWU24" s="27"/>
      <c r="SWV24" s="27"/>
      <c r="SWW24" s="27"/>
      <c r="SWX24" s="27"/>
      <c r="SWY24" s="28"/>
      <c r="SWZ24" s="17"/>
      <c r="SXA24" s="27"/>
      <c r="SXB24" s="27"/>
      <c r="SXC24" s="27"/>
      <c r="SXD24" s="27"/>
      <c r="SXE24" s="27"/>
      <c r="SXF24" s="27"/>
      <c r="SXG24" s="28"/>
      <c r="SXH24" s="17"/>
      <c r="SXI24" s="27"/>
      <c r="SXJ24" s="27"/>
      <c r="SXK24" s="27"/>
      <c r="SXL24" s="27"/>
      <c r="SXM24" s="27"/>
      <c r="SXN24" s="27"/>
      <c r="SXO24" s="28"/>
      <c r="SXP24" s="17"/>
      <c r="SXQ24" s="27"/>
      <c r="SXR24" s="27"/>
      <c r="SXS24" s="27"/>
      <c r="SXT24" s="27"/>
      <c r="SXU24" s="27"/>
      <c r="SXV24" s="27"/>
      <c r="SXW24" s="28"/>
      <c r="SXX24" s="17"/>
      <c r="SXY24" s="27"/>
      <c r="SXZ24" s="27"/>
      <c r="SYA24" s="27"/>
      <c r="SYB24" s="27"/>
      <c r="SYC24" s="27"/>
      <c r="SYD24" s="27"/>
      <c r="SYE24" s="28"/>
      <c r="SYF24" s="17"/>
      <c r="SYG24" s="27"/>
      <c r="SYH24" s="27"/>
      <c r="SYI24" s="27"/>
      <c r="SYJ24" s="27"/>
      <c r="SYK24" s="27"/>
      <c r="SYL24" s="27"/>
      <c r="SYM24" s="28"/>
      <c r="SYN24" s="17"/>
      <c r="SYO24" s="27"/>
      <c r="SYP24" s="27"/>
      <c r="SYQ24" s="27"/>
      <c r="SYR24" s="27"/>
      <c r="SYS24" s="27"/>
      <c r="SYT24" s="27"/>
      <c r="SYU24" s="28"/>
      <c r="SYV24" s="17"/>
      <c r="SYW24" s="27"/>
      <c r="SYX24" s="27"/>
      <c r="SYY24" s="27"/>
      <c r="SYZ24" s="27"/>
      <c r="SZA24" s="27"/>
      <c r="SZB24" s="27"/>
      <c r="SZC24" s="28"/>
      <c r="SZD24" s="17"/>
      <c r="SZE24" s="27"/>
      <c r="SZF24" s="27"/>
      <c r="SZG24" s="27"/>
      <c r="SZH24" s="27"/>
      <c r="SZI24" s="27"/>
      <c r="SZJ24" s="27"/>
      <c r="SZK24" s="28"/>
      <c r="SZL24" s="17"/>
      <c r="SZM24" s="27"/>
      <c r="SZN24" s="27"/>
      <c r="SZO24" s="27"/>
      <c r="SZP24" s="27"/>
      <c r="SZQ24" s="27"/>
      <c r="SZR24" s="27"/>
      <c r="SZS24" s="28"/>
      <c r="SZT24" s="17"/>
      <c r="SZU24" s="27"/>
      <c r="SZV24" s="27"/>
      <c r="SZW24" s="27"/>
      <c r="SZX24" s="27"/>
      <c r="SZY24" s="27"/>
      <c r="SZZ24" s="27"/>
      <c r="TAA24" s="28"/>
      <c r="TAB24" s="17"/>
      <c r="TAC24" s="27"/>
      <c r="TAD24" s="27"/>
      <c r="TAE24" s="27"/>
      <c r="TAF24" s="27"/>
      <c r="TAG24" s="27"/>
      <c r="TAH24" s="27"/>
      <c r="TAI24" s="28"/>
      <c r="TAJ24" s="17"/>
      <c r="TAK24" s="27"/>
      <c r="TAL24" s="27"/>
      <c r="TAM24" s="27"/>
      <c r="TAN24" s="27"/>
      <c r="TAO24" s="27"/>
      <c r="TAP24" s="27"/>
      <c r="TAQ24" s="28"/>
      <c r="TAR24" s="17"/>
      <c r="TAS24" s="27"/>
      <c r="TAT24" s="27"/>
      <c r="TAU24" s="27"/>
      <c r="TAV24" s="27"/>
      <c r="TAW24" s="27"/>
      <c r="TAX24" s="27"/>
      <c r="TAY24" s="28"/>
      <c r="TAZ24" s="17"/>
      <c r="TBA24" s="27"/>
      <c r="TBB24" s="27"/>
      <c r="TBC24" s="27"/>
      <c r="TBD24" s="27"/>
      <c r="TBE24" s="27"/>
      <c r="TBF24" s="27"/>
      <c r="TBG24" s="28"/>
      <c r="TBH24" s="17"/>
      <c r="TBI24" s="27"/>
      <c r="TBJ24" s="27"/>
      <c r="TBK24" s="27"/>
      <c r="TBL24" s="27"/>
      <c r="TBM24" s="27"/>
      <c r="TBN24" s="27"/>
      <c r="TBO24" s="28"/>
      <c r="TBP24" s="17"/>
      <c r="TBQ24" s="27"/>
      <c r="TBR24" s="27"/>
      <c r="TBS24" s="27"/>
      <c r="TBT24" s="27"/>
      <c r="TBU24" s="27"/>
      <c r="TBV24" s="27"/>
      <c r="TBW24" s="28"/>
      <c r="TBX24" s="17"/>
      <c r="TBY24" s="27"/>
      <c r="TBZ24" s="27"/>
      <c r="TCA24" s="27"/>
      <c r="TCB24" s="27"/>
      <c r="TCC24" s="27"/>
      <c r="TCD24" s="27"/>
      <c r="TCE24" s="28"/>
      <c r="TCF24" s="17"/>
      <c r="TCG24" s="27"/>
      <c r="TCH24" s="27"/>
      <c r="TCI24" s="27"/>
      <c r="TCJ24" s="27"/>
      <c r="TCK24" s="27"/>
      <c r="TCL24" s="27"/>
      <c r="TCM24" s="28"/>
      <c r="TCN24" s="17"/>
      <c r="TCO24" s="27"/>
      <c r="TCP24" s="27"/>
      <c r="TCQ24" s="27"/>
      <c r="TCR24" s="27"/>
      <c r="TCS24" s="27"/>
      <c r="TCT24" s="27"/>
      <c r="TCU24" s="28"/>
      <c r="TCV24" s="17"/>
      <c r="TCW24" s="27"/>
      <c r="TCX24" s="27"/>
      <c r="TCY24" s="27"/>
      <c r="TCZ24" s="27"/>
      <c r="TDA24" s="27"/>
      <c r="TDB24" s="27"/>
      <c r="TDC24" s="28"/>
      <c r="TDD24" s="17"/>
      <c r="TDE24" s="27"/>
      <c r="TDF24" s="27"/>
      <c r="TDG24" s="27"/>
      <c r="TDH24" s="27"/>
      <c r="TDI24" s="27"/>
      <c r="TDJ24" s="27"/>
      <c r="TDK24" s="28"/>
      <c r="TDL24" s="17"/>
      <c r="TDM24" s="27"/>
      <c r="TDN24" s="27"/>
      <c r="TDO24" s="27"/>
      <c r="TDP24" s="27"/>
      <c r="TDQ24" s="27"/>
      <c r="TDR24" s="27"/>
      <c r="TDS24" s="28"/>
      <c r="TDT24" s="17"/>
      <c r="TDU24" s="27"/>
      <c r="TDV24" s="27"/>
      <c r="TDW24" s="27"/>
      <c r="TDX24" s="27"/>
      <c r="TDY24" s="27"/>
      <c r="TDZ24" s="27"/>
      <c r="TEA24" s="28"/>
      <c r="TEB24" s="17"/>
      <c r="TEC24" s="27"/>
      <c r="TED24" s="27"/>
      <c r="TEE24" s="27"/>
      <c r="TEF24" s="27"/>
      <c r="TEG24" s="27"/>
      <c r="TEH24" s="27"/>
      <c r="TEI24" s="28"/>
      <c r="TEJ24" s="17"/>
      <c r="TEK24" s="27"/>
      <c r="TEL24" s="27"/>
      <c r="TEM24" s="27"/>
      <c r="TEN24" s="27"/>
      <c r="TEO24" s="27"/>
      <c r="TEP24" s="27"/>
      <c r="TEQ24" s="28"/>
      <c r="TER24" s="17"/>
      <c r="TES24" s="27"/>
      <c r="TET24" s="27"/>
      <c r="TEU24" s="27"/>
      <c r="TEV24" s="27"/>
      <c r="TEW24" s="27"/>
      <c r="TEX24" s="27"/>
      <c r="TEY24" s="28"/>
      <c r="TEZ24" s="17"/>
      <c r="TFA24" s="27"/>
      <c r="TFB24" s="27"/>
      <c r="TFC24" s="27"/>
      <c r="TFD24" s="27"/>
      <c r="TFE24" s="27"/>
      <c r="TFF24" s="27"/>
      <c r="TFG24" s="28"/>
      <c r="TFH24" s="17"/>
      <c r="TFI24" s="27"/>
      <c r="TFJ24" s="27"/>
      <c r="TFK24" s="27"/>
      <c r="TFL24" s="27"/>
      <c r="TFM24" s="27"/>
      <c r="TFN24" s="27"/>
      <c r="TFO24" s="28"/>
      <c r="TFP24" s="17"/>
      <c r="TFQ24" s="27"/>
      <c r="TFR24" s="27"/>
      <c r="TFS24" s="27"/>
      <c r="TFT24" s="27"/>
      <c r="TFU24" s="27"/>
      <c r="TFV24" s="27"/>
      <c r="TFW24" s="28"/>
      <c r="TFX24" s="17"/>
      <c r="TFY24" s="27"/>
      <c r="TFZ24" s="27"/>
      <c r="TGA24" s="27"/>
      <c r="TGB24" s="27"/>
      <c r="TGC24" s="27"/>
      <c r="TGD24" s="27"/>
      <c r="TGE24" s="28"/>
      <c r="TGF24" s="17"/>
      <c r="TGG24" s="27"/>
      <c r="TGH24" s="27"/>
      <c r="TGI24" s="27"/>
      <c r="TGJ24" s="27"/>
      <c r="TGK24" s="27"/>
      <c r="TGL24" s="27"/>
      <c r="TGM24" s="28"/>
      <c r="TGN24" s="17"/>
      <c r="TGO24" s="27"/>
      <c r="TGP24" s="27"/>
      <c r="TGQ24" s="27"/>
      <c r="TGR24" s="27"/>
      <c r="TGS24" s="27"/>
      <c r="TGT24" s="27"/>
      <c r="TGU24" s="28"/>
      <c r="TGV24" s="17"/>
      <c r="TGW24" s="27"/>
      <c r="TGX24" s="27"/>
      <c r="TGY24" s="27"/>
      <c r="TGZ24" s="27"/>
      <c r="THA24" s="27"/>
      <c r="THB24" s="27"/>
      <c r="THC24" s="28"/>
      <c r="THD24" s="17"/>
      <c r="THE24" s="27"/>
      <c r="THF24" s="27"/>
      <c r="THG24" s="27"/>
      <c r="THH24" s="27"/>
      <c r="THI24" s="27"/>
      <c r="THJ24" s="27"/>
      <c r="THK24" s="28"/>
      <c r="THL24" s="17"/>
      <c r="THM24" s="27"/>
      <c r="THN24" s="27"/>
      <c r="THO24" s="27"/>
      <c r="THP24" s="27"/>
      <c r="THQ24" s="27"/>
      <c r="THR24" s="27"/>
      <c r="THS24" s="28"/>
      <c r="THT24" s="17"/>
      <c r="THU24" s="27"/>
      <c r="THV24" s="27"/>
      <c r="THW24" s="27"/>
      <c r="THX24" s="27"/>
      <c r="THY24" s="27"/>
      <c r="THZ24" s="27"/>
      <c r="TIA24" s="28"/>
      <c r="TIB24" s="17"/>
      <c r="TIC24" s="27"/>
      <c r="TID24" s="27"/>
      <c r="TIE24" s="27"/>
      <c r="TIF24" s="27"/>
      <c r="TIG24" s="27"/>
      <c r="TIH24" s="27"/>
      <c r="TII24" s="28"/>
      <c r="TIJ24" s="17"/>
      <c r="TIK24" s="27"/>
      <c r="TIL24" s="27"/>
      <c r="TIM24" s="27"/>
      <c r="TIN24" s="27"/>
      <c r="TIO24" s="27"/>
      <c r="TIP24" s="27"/>
      <c r="TIQ24" s="28"/>
      <c r="TIR24" s="17"/>
      <c r="TIS24" s="27"/>
      <c r="TIT24" s="27"/>
      <c r="TIU24" s="27"/>
      <c r="TIV24" s="27"/>
      <c r="TIW24" s="27"/>
      <c r="TIX24" s="27"/>
      <c r="TIY24" s="28"/>
      <c r="TIZ24" s="17"/>
      <c r="TJA24" s="27"/>
      <c r="TJB24" s="27"/>
      <c r="TJC24" s="27"/>
      <c r="TJD24" s="27"/>
      <c r="TJE24" s="27"/>
      <c r="TJF24" s="27"/>
      <c r="TJG24" s="28"/>
      <c r="TJH24" s="17"/>
      <c r="TJI24" s="27"/>
      <c r="TJJ24" s="27"/>
      <c r="TJK24" s="27"/>
      <c r="TJL24" s="27"/>
      <c r="TJM24" s="27"/>
      <c r="TJN24" s="27"/>
      <c r="TJO24" s="28"/>
      <c r="TJP24" s="17"/>
      <c r="TJQ24" s="27"/>
      <c r="TJR24" s="27"/>
      <c r="TJS24" s="27"/>
      <c r="TJT24" s="27"/>
      <c r="TJU24" s="27"/>
      <c r="TJV24" s="27"/>
      <c r="TJW24" s="28"/>
      <c r="TJX24" s="17"/>
      <c r="TJY24" s="27"/>
      <c r="TJZ24" s="27"/>
      <c r="TKA24" s="27"/>
      <c r="TKB24" s="27"/>
      <c r="TKC24" s="27"/>
      <c r="TKD24" s="27"/>
      <c r="TKE24" s="28"/>
      <c r="TKF24" s="17"/>
      <c r="TKG24" s="27"/>
      <c r="TKH24" s="27"/>
      <c r="TKI24" s="27"/>
      <c r="TKJ24" s="27"/>
      <c r="TKK24" s="27"/>
      <c r="TKL24" s="27"/>
      <c r="TKM24" s="28"/>
      <c r="TKN24" s="17"/>
      <c r="TKO24" s="27"/>
      <c r="TKP24" s="27"/>
      <c r="TKQ24" s="27"/>
      <c r="TKR24" s="27"/>
      <c r="TKS24" s="27"/>
      <c r="TKT24" s="27"/>
      <c r="TKU24" s="28"/>
      <c r="TKV24" s="17"/>
      <c r="TKW24" s="27"/>
      <c r="TKX24" s="27"/>
      <c r="TKY24" s="27"/>
      <c r="TKZ24" s="27"/>
      <c r="TLA24" s="27"/>
      <c r="TLB24" s="27"/>
      <c r="TLC24" s="28"/>
      <c r="TLD24" s="17"/>
      <c r="TLE24" s="27"/>
      <c r="TLF24" s="27"/>
      <c r="TLG24" s="27"/>
      <c r="TLH24" s="27"/>
      <c r="TLI24" s="27"/>
      <c r="TLJ24" s="27"/>
      <c r="TLK24" s="28"/>
      <c r="TLL24" s="17"/>
      <c r="TLM24" s="27"/>
      <c r="TLN24" s="27"/>
      <c r="TLO24" s="27"/>
      <c r="TLP24" s="27"/>
      <c r="TLQ24" s="27"/>
      <c r="TLR24" s="27"/>
      <c r="TLS24" s="28"/>
      <c r="TLT24" s="17"/>
      <c r="TLU24" s="27"/>
      <c r="TLV24" s="27"/>
      <c r="TLW24" s="27"/>
      <c r="TLX24" s="27"/>
      <c r="TLY24" s="27"/>
      <c r="TLZ24" s="27"/>
      <c r="TMA24" s="28"/>
      <c r="TMB24" s="17"/>
      <c r="TMC24" s="27"/>
      <c r="TMD24" s="27"/>
      <c r="TME24" s="27"/>
      <c r="TMF24" s="27"/>
      <c r="TMG24" s="27"/>
      <c r="TMH24" s="27"/>
      <c r="TMI24" s="28"/>
      <c r="TMJ24" s="17"/>
      <c r="TMK24" s="27"/>
      <c r="TML24" s="27"/>
      <c r="TMM24" s="27"/>
      <c r="TMN24" s="27"/>
      <c r="TMO24" s="27"/>
      <c r="TMP24" s="27"/>
      <c r="TMQ24" s="28"/>
      <c r="TMR24" s="17"/>
      <c r="TMS24" s="27"/>
      <c r="TMT24" s="27"/>
      <c r="TMU24" s="27"/>
      <c r="TMV24" s="27"/>
      <c r="TMW24" s="27"/>
      <c r="TMX24" s="27"/>
      <c r="TMY24" s="28"/>
      <c r="TMZ24" s="17"/>
      <c r="TNA24" s="27"/>
      <c r="TNB24" s="27"/>
      <c r="TNC24" s="27"/>
      <c r="TND24" s="27"/>
      <c r="TNE24" s="27"/>
      <c r="TNF24" s="27"/>
      <c r="TNG24" s="28"/>
      <c r="TNH24" s="17"/>
      <c r="TNI24" s="27"/>
      <c r="TNJ24" s="27"/>
      <c r="TNK24" s="27"/>
      <c r="TNL24" s="27"/>
      <c r="TNM24" s="27"/>
      <c r="TNN24" s="27"/>
      <c r="TNO24" s="28"/>
      <c r="TNP24" s="17"/>
      <c r="TNQ24" s="27"/>
      <c r="TNR24" s="27"/>
      <c r="TNS24" s="27"/>
      <c r="TNT24" s="27"/>
      <c r="TNU24" s="27"/>
      <c r="TNV24" s="27"/>
      <c r="TNW24" s="28"/>
      <c r="TNX24" s="17"/>
      <c r="TNY24" s="27"/>
      <c r="TNZ24" s="27"/>
      <c r="TOA24" s="27"/>
      <c r="TOB24" s="27"/>
      <c r="TOC24" s="27"/>
      <c r="TOD24" s="27"/>
      <c r="TOE24" s="28"/>
      <c r="TOF24" s="17"/>
      <c r="TOG24" s="27"/>
      <c r="TOH24" s="27"/>
      <c r="TOI24" s="27"/>
      <c r="TOJ24" s="27"/>
      <c r="TOK24" s="27"/>
      <c r="TOL24" s="27"/>
      <c r="TOM24" s="28"/>
      <c r="TON24" s="17"/>
      <c r="TOO24" s="27"/>
      <c r="TOP24" s="27"/>
      <c r="TOQ24" s="27"/>
      <c r="TOR24" s="27"/>
      <c r="TOS24" s="27"/>
      <c r="TOT24" s="27"/>
      <c r="TOU24" s="28"/>
      <c r="TOV24" s="17"/>
      <c r="TOW24" s="27"/>
      <c r="TOX24" s="27"/>
      <c r="TOY24" s="27"/>
      <c r="TOZ24" s="27"/>
      <c r="TPA24" s="27"/>
      <c r="TPB24" s="27"/>
      <c r="TPC24" s="28"/>
      <c r="TPD24" s="17"/>
      <c r="TPE24" s="27"/>
      <c r="TPF24" s="27"/>
      <c r="TPG24" s="27"/>
      <c r="TPH24" s="27"/>
      <c r="TPI24" s="27"/>
      <c r="TPJ24" s="27"/>
      <c r="TPK24" s="28"/>
      <c r="TPL24" s="17"/>
      <c r="TPM24" s="27"/>
      <c r="TPN24" s="27"/>
      <c r="TPO24" s="27"/>
      <c r="TPP24" s="27"/>
      <c r="TPQ24" s="27"/>
      <c r="TPR24" s="27"/>
      <c r="TPS24" s="28"/>
      <c r="TPT24" s="17"/>
      <c r="TPU24" s="27"/>
      <c r="TPV24" s="27"/>
      <c r="TPW24" s="27"/>
      <c r="TPX24" s="27"/>
      <c r="TPY24" s="27"/>
      <c r="TPZ24" s="27"/>
      <c r="TQA24" s="28"/>
      <c r="TQB24" s="17"/>
      <c r="TQC24" s="27"/>
      <c r="TQD24" s="27"/>
      <c r="TQE24" s="27"/>
      <c r="TQF24" s="27"/>
      <c r="TQG24" s="27"/>
      <c r="TQH24" s="27"/>
      <c r="TQI24" s="28"/>
      <c r="TQJ24" s="17"/>
      <c r="TQK24" s="27"/>
      <c r="TQL24" s="27"/>
      <c r="TQM24" s="27"/>
      <c r="TQN24" s="27"/>
      <c r="TQO24" s="27"/>
      <c r="TQP24" s="27"/>
      <c r="TQQ24" s="28"/>
      <c r="TQR24" s="17"/>
      <c r="TQS24" s="27"/>
      <c r="TQT24" s="27"/>
      <c r="TQU24" s="27"/>
      <c r="TQV24" s="27"/>
      <c r="TQW24" s="27"/>
      <c r="TQX24" s="27"/>
      <c r="TQY24" s="28"/>
      <c r="TQZ24" s="17"/>
      <c r="TRA24" s="27"/>
      <c r="TRB24" s="27"/>
      <c r="TRC24" s="27"/>
      <c r="TRD24" s="27"/>
      <c r="TRE24" s="27"/>
      <c r="TRF24" s="27"/>
      <c r="TRG24" s="28"/>
      <c r="TRH24" s="17"/>
      <c r="TRI24" s="27"/>
      <c r="TRJ24" s="27"/>
      <c r="TRK24" s="27"/>
      <c r="TRL24" s="27"/>
      <c r="TRM24" s="27"/>
      <c r="TRN24" s="27"/>
      <c r="TRO24" s="28"/>
      <c r="TRP24" s="17"/>
      <c r="TRQ24" s="27"/>
      <c r="TRR24" s="27"/>
      <c r="TRS24" s="27"/>
      <c r="TRT24" s="27"/>
      <c r="TRU24" s="27"/>
      <c r="TRV24" s="27"/>
      <c r="TRW24" s="28"/>
      <c r="TRX24" s="17"/>
      <c r="TRY24" s="27"/>
      <c r="TRZ24" s="27"/>
      <c r="TSA24" s="27"/>
      <c r="TSB24" s="27"/>
      <c r="TSC24" s="27"/>
      <c r="TSD24" s="27"/>
      <c r="TSE24" s="28"/>
      <c r="TSF24" s="17"/>
      <c r="TSG24" s="27"/>
      <c r="TSH24" s="27"/>
      <c r="TSI24" s="27"/>
      <c r="TSJ24" s="27"/>
      <c r="TSK24" s="27"/>
      <c r="TSL24" s="27"/>
      <c r="TSM24" s="28"/>
      <c r="TSN24" s="17"/>
      <c r="TSO24" s="27"/>
      <c r="TSP24" s="27"/>
      <c r="TSQ24" s="27"/>
      <c r="TSR24" s="27"/>
      <c r="TSS24" s="27"/>
      <c r="TST24" s="27"/>
      <c r="TSU24" s="28"/>
      <c r="TSV24" s="17"/>
      <c r="TSW24" s="27"/>
      <c r="TSX24" s="27"/>
      <c r="TSY24" s="27"/>
      <c r="TSZ24" s="27"/>
      <c r="TTA24" s="27"/>
      <c r="TTB24" s="27"/>
      <c r="TTC24" s="28"/>
      <c r="TTD24" s="17"/>
      <c r="TTE24" s="27"/>
      <c r="TTF24" s="27"/>
      <c r="TTG24" s="27"/>
      <c r="TTH24" s="27"/>
      <c r="TTI24" s="27"/>
      <c r="TTJ24" s="27"/>
      <c r="TTK24" s="28"/>
      <c r="TTL24" s="17"/>
      <c r="TTM24" s="27"/>
      <c r="TTN24" s="27"/>
      <c r="TTO24" s="27"/>
      <c r="TTP24" s="27"/>
      <c r="TTQ24" s="27"/>
      <c r="TTR24" s="27"/>
      <c r="TTS24" s="28"/>
      <c r="TTT24" s="17"/>
      <c r="TTU24" s="27"/>
      <c r="TTV24" s="27"/>
      <c r="TTW24" s="27"/>
      <c r="TTX24" s="27"/>
      <c r="TTY24" s="27"/>
      <c r="TTZ24" s="27"/>
      <c r="TUA24" s="28"/>
      <c r="TUB24" s="17"/>
      <c r="TUC24" s="27"/>
      <c r="TUD24" s="27"/>
      <c r="TUE24" s="27"/>
      <c r="TUF24" s="27"/>
      <c r="TUG24" s="27"/>
      <c r="TUH24" s="27"/>
      <c r="TUI24" s="28"/>
      <c r="TUJ24" s="17"/>
      <c r="TUK24" s="27"/>
      <c r="TUL24" s="27"/>
      <c r="TUM24" s="27"/>
      <c r="TUN24" s="27"/>
      <c r="TUO24" s="27"/>
      <c r="TUP24" s="27"/>
      <c r="TUQ24" s="28"/>
      <c r="TUR24" s="17"/>
      <c r="TUS24" s="27"/>
      <c r="TUT24" s="27"/>
      <c r="TUU24" s="27"/>
      <c r="TUV24" s="27"/>
      <c r="TUW24" s="27"/>
      <c r="TUX24" s="27"/>
      <c r="TUY24" s="28"/>
      <c r="TUZ24" s="17"/>
      <c r="TVA24" s="27"/>
      <c r="TVB24" s="27"/>
      <c r="TVC24" s="27"/>
      <c r="TVD24" s="27"/>
      <c r="TVE24" s="27"/>
      <c r="TVF24" s="27"/>
      <c r="TVG24" s="28"/>
      <c r="TVH24" s="17"/>
      <c r="TVI24" s="27"/>
      <c r="TVJ24" s="27"/>
      <c r="TVK24" s="27"/>
      <c r="TVL24" s="27"/>
      <c r="TVM24" s="27"/>
      <c r="TVN24" s="27"/>
      <c r="TVO24" s="28"/>
      <c r="TVP24" s="17"/>
      <c r="TVQ24" s="27"/>
      <c r="TVR24" s="27"/>
      <c r="TVS24" s="27"/>
      <c r="TVT24" s="27"/>
      <c r="TVU24" s="27"/>
      <c r="TVV24" s="27"/>
      <c r="TVW24" s="28"/>
      <c r="TVX24" s="17"/>
      <c r="TVY24" s="27"/>
      <c r="TVZ24" s="27"/>
      <c r="TWA24" s="27"/>
      <c r="TWB24" s="27"/>
      <c r="TWC24" s="27"/>
      <c r="TWD24" s="27"/>
      <c r="TWE24" s="28"/>
      <c r="TWF24" s="17"/>
      <c r="TWG24" s="27"/>
      <c r="TWH24" s="27"/>
      <c r="TWI24" s="27"/>
      <c r="TWJ24" s="27"/>
      <c r="TWK24" s="27"/>
      <c r="TWL24" s="27"/>
      <c r="TWM24" s="28"/>
      <c r="TWN24" s="17"/>
      <c r="TWO24" s="27"/>
      <c r="TWP24" s="27"/>
      <c r="TWQ24" s="27"/>
      <c r="TWR24" s="27"/>
      <c r="TWS24" s="27"/>
      <c r="TWT24" s="27"/>
      <c r="TWU24" s="28"/>
      <c r="TWV24" s="17"/>
      <c r="TWW24" s="27"/>
      <c r="TWX24" s="27"/>
      <c r="TWY24" s="27"/>
      <c r="TWZ24" s="27"/>
      <c r="TXA24" s="27"/>
      <c r="TXB24" s="27"/>
      <c r="TXC24" s="28"/>
      <c r="TXD24" s="17"/>
      <c r="TXE24" s="27"/>
      <c r="TXF24" s="27"/>
      <c r="TXG24" s="27"/>
      <c r="TXH24" s="27"/>
      <c r="TXI24" s="27"/>
      <c r="TXJ24" s="27"/>
      <c r="TXK24" s="28"/>
      <c r="TXL24" s="17"/>
      <c r="TXM24" s="27"/>
      <c r="TXN24" s="27"/>
      <c r="TXO24" s="27"/>
      <c r="TXP24" s="27"/>
      <c r="TXQ24" s="27"/>
      <c r="TXR24" s="27"/>
      <c r="TXS24" s="28"/>
      <c r="TXT24" s="17"/>
      <c r="TXU24" s="27"/>
      <c r="TXV24" s="27"/>
      <c r="TXW24" s="27"/>
      <c r="TXX24" s="27"/>
      <c r="TXY24" s="27"/>
      <c r="TXZ24" s="27"/>
      <c r="TYA24" s="28"/>
      <c r="TYB24" s="17"/>
      <c r="TYC24" s="27"/>
      <c r="TYD24" s="27"/>
      <c r="TYE24" s="27"/>
      <c r="TYF24" s="27"/>
      <c r="TYG24" s="27"/>
      <c r="TYH24" s="27"/>
      <c r="TYI24" s="28"/>
      <c r="TYJ24" s="17"/>
      <c r="TYK24" s="27"/>
      <c r="TYL24" s="27"/>
      <c r="TYM24" s="27"/>
      <c r="TYN24" s="27"/>
      <c r="TYO24" s="27"/>
      <c r="TYP24" s="27"/>
      <c r="TYQ24" s="28"/>
      <c r="TYR24" s="17"/>
      <c r="TYS24" s="27"/>
      <c r="TYT24" s="27"/>
      <c r="TYU24" s="27"/>
      <c r="TYV24" s="27"/>
      <c r="TYW24" s="27"/>
      <c r="TYX24" s="27"/>
      <c r="TYY24" s="28"/>
      <c r="TYZ24" s="17"/>
      <c r="TZA24" s="27"/>
      <c r="TZB24" s="27"/>
      <c r="TZC24" s="27"/>
      <c r="TZD24" s="27"/>
      <c r="TZE24" s="27"/>
      <c r="TZF24" s="27"/>
      <c r="TZG24" s="28"/>
      <c r="TZH24" s="17"/>
      <c r="TZI24" s="27"/>
      <c r="TZJ24" s="27"/>
      <c r="TZK24" s="27"/>
      <c r="TZL24" s="27"/>
      <c r="TZM24" s="27"/>
      <c r="TZN24" s="27"/>
      <c r="TZO24" s="28"/>
      <c r="TZP24" s="17"/>
      <c r="TZQ24" s="27"/>
      <c r="TZR24" s="27"/>
      <c r="TZS24" s="27"/>
      <c r="TZT24" s="27"/>
      <c r="TZU24" s="27"/>
      <c r="TZV24" s="27"/>
      <c r="TZW24" s="28"/>
      <c r="TZX24" s="17"/>
      <c r="TZY24" s="27"/>
      <c r="TZZ24" s="27"/>
      <c r="UAA24" s="27"/>
      <c r="UAB24" s="27"/>
      <c r="UAC24" s="27"/>
      <c r="UAD24" s="27"/>
      <c r="UAE24" s="28"/>
      <c r="UAF24" s="17"/>
      <c r="UAG24" s="27"/>
      <c r="UAH24" s="27"/>
      <c r="UAI24" s="27"/>
      <c r="UAJ24" s="27"/>
      <c r="UAK24" s="27"/>
      <c r="UAL24" s="27"/>
      <c r="UAM24" s="28"/>
      <c r="UAN24" s="17"/>
      <c r="UAO24" s="27"/>
      <c r="UAP24" s="27"/>
      <c r="UAQ24" s="27"/>
      <c r="UAR24" s="27"/>
      <c r="UAS24" s="27"/>
      <c r="UAT24" s="27"/>
      <c r="UAU24" s="28"/>
      <c r="UAV24" s="17"/>
      <c r="UAW24" s="27"/>
      <c r="UAX24" s="27"/>
      <c r="UAY24" s="27"/>
      <c r="UAZ24" s="27"/>
      <c r="UBA24" s="27"/>
      <c r="UBB24" s="27"/>
      <c r="UBC24" s="28"/>
      <c r="UBD24" s="17"/>
      <c r="UBE24" s="27"/>
      <c r="UBF24" s="27"/>
      <c r="UBG24" s="27"/>
      <c r="UBH24" s="27"/>
      <c r="UBI24" s="27"/>
      <c r="UBJ24" s="27"/>
      <c r="UBK24" s="28"/>
      <c r="UBL24" s="17"/>
      <c r="UBM24" s="27"/>
      <c r="UBN24" s="27"/>
      <c r="UBO24" s="27"/>
      <c r="UBP24" s="27"/>
      <c r="UBQ24" s="27"/>
      <c r="UBR24" s="27"/>
      <c r="UBS24" s="28"/>
      <c r="UBT24" s="17"/>
      <c r="UBU24" s="27"/>
      <c r="UBV24" s="27"/>
      <c r="UBW24" s="27"/>
      <c r="UBX24" s="27"/>
      <c r="UBY24" s="27"/>
      <c r="UBZ24" s="27"/>
      <c r="UCA24" s="28"/>
      <c r="UCB24" s="17"/>
      <c r="UCC24" s="27"/>
      <c r="UCD24" s="27"/>
      <c r="UCE24" s="27"/>
      <c r="UCF24" s="27"/>
      <c r="UCG24" s="27"/>
      <c r="UCH24" s="27"/>
      <c r="UCI24" s="28"/>
      <c r="UCJ24" s="17"/>
      <c r="UCK24" s="27"/>
      <c r="UCL24" s="27"/>
      <c r="UCM24" s="27"/>
      <c r="UCN24" s="27"/>
      <c r="UCO24" s="27"/>
      <c r="UCP24" s="27"/>
      <c r="UCQ24" s="28"/>
      <c r="UCR24" s="17"/>
      <c r="UCS24" s="27"/>
      <c r="UCT24" s="27"/>
      <c r="UCU24" s="27"/>
      <c r="UCV24" s="27"/>
      <c r="UCW24" s="27"/>
      <c r="UCX24" s="27"/>
      <c r="UCY24" s="28"/>
      <c r="UCZ24" s="17"/>
      <c r="UDA24" s="27"/>
      <c r="UDB24" s="27"/>
      <c r="UDC24" s="27"/>
      <c r="UDD24" s="27"/>
      <c r="UDE24" s="27"/>
      <c r="UDF24" s="27"/>
      <c r="UDG24" s="28"/>
      <c r="UDH24" s="17"/>
      <c r="UDI24" s="27"/>
      <c r="UDJ24" s="27"/>
      <c r="UDK24" s="27"/>
      <c r="UDL24" s="27"/>
      <c r="UDM24" s="27"/>
      <c r="UDN24" s="27"/>
      <c r="UDO24" s="28"/>
      <c r="UDP24" s="17"/>
      <c r="UDQ24" s="27"/>
      <c r="UDR24" s="27"/>
      <c r="UDS24" s="27"/>
      <c r="UDT24" s="27"/>
      <c r="UDU24" s="27"/>
      <c r="UDV24" s="27"/>
      <c r="UDW24" s="28"/>
      <c r="UDX24" s="17"/>
      <c r="UDY24" s="27"/>
      <c r="UDZ24" s="27"/>
      <c r="UEA24" s="27"/>
      <c r="UEB24" s="27"/>
      <c r="UEC24" s="27"/>
      <c r="UED24" s="27"/>
      <c r="UEE24" s="28"/>
      <c r="UEF24" s="17"/>
      <c r="UEG24" s="27"/>
      <c r="UEH24" s="27"/>
      <c r="UEI24" s="27"/>
      <c r="UEJ24" s="27"/>
      <c r="UEK24" s="27"/>
      <c r="UEL24" s="27"/>
      <c r="UEM24" s="28"/>
      <c r="UEN24" s="17"/>
      <c r="UEO24" s="27"/>
      <c r="UEP24" s="27"/>
      <c r="UEQ24" s="27"/>
      <c r="UER24" s="27"/>
      <c r="UES24" s="27"/>
      <c r="UET24" s="27"/>
      <c r="UEU24" s="28"/>
      <c r="UEV24" s="17"/>
      <c r="UEW24" s="27"/>
      <c r="UEX24" s="27"/>
      <c r="UEY24" s="27"/>
      <c r="UEZ24" s="27"/>
      <c r="UFA24" s="27"/>
      <c r="UFB24" s="27"/>
      <c r="UFC24" s="28"/>
      <c r="UFD24" s="17"/>
      <c r="UFE24" s="27"/>
      <c r="UFF24" s="27"/>
      <c r="UFG24" s="27"/>
      <c r="UFH24" s="27"/>
      <c r="UFI24" s="27"/>
      <c r="UFJ24" s="27"/>
      <c r="UFK24" s="28"/>
      <c r="UFL24" s="17"/>
      <c r="UFM24" s="27"/>
      <c r="UFN24" s="27"/>
      <c r="UFO24" s="27"/>
      <c r="UFP24" s="27"/>
      <c r="UFQ24" s="27"/>
      <c r="UFR24" s="27"/>
      <c r="UFS24" s="28"/>
      <c r="UFT24" s="17"/>
      <c r="UFU24" s="27"/>
      <c r="UFV24" s="27"/>
      <c r="UFW24" s="27"/>
      <c r="UFX24" s="27"/>
      <c r="UFY24" s="27"/>
      <c r="UFZ24" s="27"/>
      <c r="UGA24" s="28"/>
      <c r="UGB24" s="17"/>
      <c r="UGC24" s="27"/>
      <c r="UGD24" s="27"/>
      <c r="UGE24" s="27"/>
      <c r="UGF24" s="27"/>
      <c r="UGG24" s="27"/>
      <c r="UGH24" s="27"/>
      <c r="UGI24" s="28"/>
      <c r="UGJ24" s="17"/>
      <c r="UGK24" s="27"/>
      <c r="UGL24" s="27"/>
      <c r="UGM24" s="27"/>
      <c r="UGN24" s="27"/>
      <c r="UGO24" s="27"/>
      <c r="UGP24" s="27"/>
      <c r="UGQ24" s="28"/>
      <c r="UGR24" s="17"/>
      <c r="UGS24" s="27"/>
      <c r="UGT24" s="27"/>
      <c r="UGU24" s="27"/>
      <c r="UGV24" s="27"/>
      <c r="UGW24" s="27"/>
      <c r="UGX24" s="27"/>
      <c r="UGY24" s="28"/>
      <c r="UGZ24" s="17"/>
      <c r="UHA24" s="27"/>
      <c r="UHB24" s="27"/>
      <c r="UHC24" s="27"/>
      <c r="UHD24" s="27"/>
      <c r="UHE24" s="27"/>
      <c r="UHF24" s="27"/>
      <c r="UHG24" s="28"/>
      <c r="UHH24" s="17"/>
      <c r="UHI24" s="27"/>
      <c r="UHJ24" s="27"/>
      <c r="UHK24" s="27"/>
      <c r="UHL24" s="27"/>
      <c r="UHM24" s="27"/>
      <c r="UHN24" s="27"/>
      <c r="UHO24" s="28"/>
      <c r="UHP24" s="17"/>
      <c r="UHQ24" s="27"/>
      <c r="UHR24" s="27"/>
      <c r="UHS24" s="27"/>
      <c r="UHT24" s="27"/>
      <c r="UHU24" s="27"/>
      <c r="UHV24" s="27"/>
      <c r="UHW24" s="28"/>
      <c r="UHX24" s="17"/>
      <c r="UHY24" s="27"/>
      <c r="UHZ24" s="27"/>
      <c r="UIA24" s="27"/>
      <c r="UIB24" s="27"/>
      <c r="UIC24" s="27"/>
      <c r="UID24" s="27"/>
      <c r="UIE24" s="28"/>
      <c r="UIF24" s="17"/>
      <c r="UIG24" s="27"/>
      <c r="UIH24" s="27"/>
      <c r="UII24" s="27"/>
      <c r="UIJ24" s="27"/>
      <c r="UIK24" s="27"/>
      <c r="UIL24" s="27"/>
      <c r="UIM24" s="28"/>
      <c r="UIN24" s="17"/>
      <c r="UIO24" s="27"/>
      <c r="UIP24" s="27"/>
      <c r="UIQ24" s="27"/>
      <c r="UIR24" s="27"/>
      <c r="UIS24" s="27"/>
      <c r="UIT24" s="27"/>
      <c r="UIU24" s="28"/>
      <c r="UIV24" s="17"/>
      <c r="UIW24" s="27"/>
      <c r="UIX24" s="27"/>
      <c r="UIY24" s="27"/>
      <c r="UIZ24" s="27"/>
      <c r="UJA24" s="27"/>
      <c r="UJB24" s="27"/>
      <c r="UJC24" s="28"/>
      <c r="UJD24" s="17"/>
      <c r="UJE24" s="27"/>
      <c r="UJF24" s="27"/>
      <c r="UJG24" s="27"/>
      <c r="UJH24" s="27"/>
      <c r="UJI24" s="27"/>
      <c r="UJJ24" s="27"/>
      <c r="UJK24" s="28"/>
      <c r="UJL24" s="17"/>
      <c r="UJM24" s="27"/>
      <c r="UJN24" s="27"/>
      <c r="UJO24" s="27"/>
      <c r="UJP24" s="27"/>
      <c r="UJQ24" s="27"/>
      <c r="UJR24" s="27"/>
      <c r="UJS24" s="28"/>
      <c r="UJT24" s="17"/>
      <c r="UJU24" s="27"/>
      <c r="UJV24" s="27"/>
      <c r="UJW24" s="27"/>
      <c r="UJX24" s="27"/>
      <c r="UJY24" s="27"/>
      <c r="UJZ24" s="27"/>
      <c r="UKA24" s="28"/>
      <c r="UKB24" s="17"/>
      <c r="UKC24" s="27"/>
      <c r="UKD24" s="27"/>
      <c r="UKE24" s="27"/>
      <c r="UKF24" s="27"/>
      <c r="UKG24" s="27"/>
      <c r="UKH24" s="27"/>
      <c r="UKI24" s="28"/>
      <c r="UKJ24" s="17"/>
      <c r="UKK24" s="27"/>
      <c r="UKL24" s="27"/>
      <c r="UKM24" s="27"/>
      <c r="UKN24" s="27"/>
      <c r="UKO24" s="27"/>
      <c r="UKP24" s="27"/>
      <c r="UKQ24" s="28"/>
      <c r="UKR24" s="17"/>
      <c r="UKS24" s="27"/>
      <c r="UKT24" s="27"/>
      <c r="UKU24" s="27"/>
      <c r="UKV24" s="27"/>
      <c r="UKW24" s="27"/>
      <c r="UKX24" s="27"/>
      <c r="UKY24" s="28"/>
      <c r="UKZ24" s="17"/>
      <c r="ULA24" s="27"/>
      <c r="ULB24" s="27"/>
      <c r="ULC24" s="27"/>
      <c r="ULD24" s="27"/>
      <c r="ULE24" s="27"/>
      <c r="ULF24" s="27"/>
      <c r="ULG24" s="28"/>
      <c r="ULH24" s="17"/>
      <c r="ULI24" s="27"/>
      <c r="ULJ24" s="27"/>
      <c r="ULK24" s="27"/>
      <c r="ULL24" s="27"/>
      <c r="ULM24" s="27"/>
      <c r="ULN24" s="27"/>
      <c r="ULO24" s="28"/>
      <c r="ULP24" s="17"/>
      <c r="ULQ24" s="27"/>
      <c r="ULR24" s="27"/>
      <c r="ULS24" s="27"/>
      <c r="ULT24" s="27"/>
      <c r="ULU24" s="27"/>
      <c r="ULV24" s="27"/>
      <c r="ULW24" s="28"/>
      <c r="ULX24" s="17"/>
      <c r="ULY24" s="27"/>
      <c r="ULZ24" s="27"/>
      <c r="UMA24" s="27"/>
      <c r="UMB24" s="27"/>
      <c r="UMC24" s="27"/>
      <c r="UMD24" s="27"/>
      <c r="UME24" s="28"/>
      <c r="UMF24" s="17"/>
      <c r="UMG24" s="27"/>
      <c r="UMH24" s="27"/>
      <c r="UMI24" s="27"/>
      <c r="UMJ24" s="27"/>
      <c r="UMK24" s="27"/>
      <c r="UML24" s="27"/>
      <c r="UMM24" s="28"/>
      <c r="UMN24" s="17"/>
      <c r="UMO24" s="27"/>
      <c r="UMP24" s="27"/>
      <c r="UMQ24" s="27"/>
      <c r="UMR24" s="27"/>
      <c r="UMS24" s="27"/>
      <c r="UMT24" s="27"/>
      <c r="UMU24" s="28"/>
      <c r="UMV24" s="17"/>
      <c r="UMW24" s="27"/>
      <c r="UMX24" s="27"/>
      <c r="UMY24" s="27"/>
      <c r="UMZ24" s="27"/>
      <c r="UNA24" s="27"/>
      <c r="UNB24" s="27"/>
      <c r="UNC24" s="28"/>
      <c r="UND24" s="17"/>
      <c r="UNE24" s="27"/>
      <c r="UNF24" s="27"/>
      <c r="UNG24" s="27"/>
      <c r="UNH24" s="27"/>
      <c r="UNI24" s="27"/>
      <c r="UNJ24" s="27"/>
      <c r="UNK24" s="28"/>
      <c r="UNL24" s="17"/>
      <c r="UNM24" s="27"/>
      <c r="UNN24" s="27"/>
      <c r="UNO24" s="27"/>
      <c r="UNP24" s="27"/>
      <c r="UNQ24" s="27"/>
      <c r="UNR24" s="27"/>
      <c r="UNS24" s="28"/>
      <c r="UNT24" s="17"/>
      <c r="UNU24" s="27"/>
      <c r="UNV24" s="27"/>
      <c r="UNW24" s="27"/>
      <c r="UNX24" s="27"/>
      <c r="UNY24" s="27"/>
      <c r="UNZ24" s="27"/>
      <c r="UOA24" s="28"/>
      <c r="UOB24" s="17"/>
      <c r="UOC24" s="27"/>
      <c r="UOD24" s="27"/>
      <c r="UOE24" s="27"/>
      <c r="UOF24" s="27"/>
      <c r="UOG24" s="27"/>
      <c r="UOH24" s="27"/>
      <c r="UOI24" s="28"/>
      <c r="UOJ24" s="17"/>
      <c r="UOK24" s="27"/>
      <c r="UOL24" s="27"/>
      <c r="UOM24" s="27"/>
      <c r="UON24" s="27"/>
      <c r="UOO24" s="27"/>
      <c r="UOP24" s="27"/>
      <c r="UOQ24" s="28"/>
      <c r="UOR24" s="17"/>
      <c r="UOS24" s="27"/>
      <c r="UOT24" s="27"/>
      <c r="UOU24" s="27"/>
      <c r="UOV24" s="27"/>
      <c r="UOW24" s="27"/>
      <c r="UOX24" s="27"/>
      <c r="UOY24" s="28"/>
      <c r="UOZ24" s="17"/>
      <c r="UPA24" s="27"/>
      <c r="UPB24" s="27"/>
      <c r="UPC24" s="27"/>
      <c r="UPD24" s="27"/>
      <c r="UPE24" s="27"/>
      <c r="UPF24" s="27"/>
      <c r="UPG24" s="28"/>
      <c r="UPH24" s="17"/>
      <c r="UPI24" s="27"/>
      <c r="UPJ24" s="27"/>
      <c r="UPK24" s="27"/>
      <c r="UPL24" s="27"/>
      <c r="UPM24" s="27"/>
      <c r="UPN24" s="27"/>
      <c r="UPO24" s="28"/>
      <c r="UPP24" s="17"/>
      <c r="UPQ24" s="27"/>
      <c r="UPR24" s="27"/>
      <c r="UPS24" s="27"/>
      <c r="UPT24" s="27"/>
      <c r="UPU24" s="27"/>
      <c r="UPV24" s="27"/>
      <c r="UPW24" s="28"/>
      <c r="UPX24" s="17"/>
      <c r="UPY24" s="27"/>
      <c r="UPZ24" s="27"/>
      <c r="UQA24" s="27"/>
      <c r="UQB24" s="27"/>
      <c r="UQC24" s="27"/>
      <c r="UQD24" s="27"/>
      <c r="UQE24" s="28"/>
      <c r="UQF24" s="17"/>
      <c r="UQG24" s="27"/>
      <c r="UQH24" s="27"/>
      <c r="UQI24" s="27"/>
      <c r="UQJ24" s="27"/>
      <c r="UQK24" s="27"/>
      <c r="UQL24" s="27"/>
      <c r="UQM24" s="28"/>
      <c r="UQN24" s="17"/>
      <c r="UQO24" s="27"/>
      <c r="UQP24" s="27"/>
      <c r="UQQ24" s="27"/>
      <c r="UQR24" s="27"/>
      <c r="UQS24" s="27"/>
      <c r="UQT24" s="27"/>
      <c r="UQU24" s="28"/>
      <c r="UQV24" s="17"/>
      <c r="UQW24" s="27"/>
      <c r="UQX24" s="27"/>
      <c r="UQY24" s="27"/>
      <c r="UQZ24" s="27"/>
      <c r="URA24" s="27"/>
      <c r="URB24" s="27"/>
      <c r="URC24" s="28"/>
      <c r="URD24" s="17"/>
      <c r="URE24" s="27"/>
      <c r="URF24" s="27"/>
      <c r="URG24" s="27"/>
      <c r="URH24" s="27"/>
      <c r="URI24" s="27"/>
      <c r="URJ24" s="27"/>
      <c r="URK24" s="28"/>
      <c r="URL24" s="17"/>
      <c r="URM24" s="27"/>
      <c r="URN24" s="27"/>
      <c r="URO24" s="27"/>
      <c r="URP24" s="27"/>
      <c r="URQ24" s="27"/>
      <c r="URR24" s="27"/>
      <c r="URS24" s="28"/>
      <c r="URT24" s="17"/>
      <c r="URU24" s="27"/>
      <c r="URV24" s="27"/>
      <c r="URW24" s="27"/>
      <c r="URX24" s="27"/>
      <c r="URY24" s="27"/>
      <c r="URZ24" s="27"/>
      <c r="USA24" s="28"/>
      <c r="USB24" s="17"/>
      <c r="USC24" s="27"/>
      <c r="USD24" s="27"/>
      <c r="USE24" s="27"/>
      <c r="USF24" s="27"/>
      <c r="USG24" s="27"/>
      <c r="USH24" s="27"/>
      <c r="USI24" s="28"/>
      <c r="USJ24" s="17"/>
      <c r="USK24" s="27"/>
      <c r="USL24" s="27"/>
      <c r="USM24" s="27"/>
      <c r="USN24" s="27"/>
      <c r="USO24" s="27"/>
      <c r="USP24" s="27"/>
      <c r="USQ24" s="28"/>
      <c r="USR24" s="17"/>
      <c r="USS24" s="27"/>
      <c r="UST24" s="27"/>
      <c r="USU24" s="27"/>
      <c r="USV24" s="27"/>
      <c r="USW24" s="27"/>
      <c r="USX24" s="27"/>
      <c r="USY24" s="28"/>
      <c r="USZ24" s="17"/>
      <c r="UTA24" s="27"/>
      <c r="UTB24" s="27"/>
      <c r="UTC24" s="27"/>
      <c r="UTD24" s="27"/>
      <c r="UTE24" s="27"/>
      <c r="UTF24" s="27"/>
      <c r="UTG24" s="28"/>
      <c r="UTH24" s="17"/>
      <c r="UTI24" s="27"/>
      <c r="UTJ24" s="27"/>
      <c r="UTK24" s="27"/>
      <c r="UTL24" s="27"/>
      <c r="UTM24" s="27"/>
      <c r="UTN24" s="27"/>
      <c r="UTO24" s="28"/>
      <c r="UTP24" s="17"/>
      <c r="UTQ24" s="27"/>
      <c r="UTR24" s="27"/>
      <c r="UTS24" s="27"/>
      <c r="UTT24" s="27"/>
      <c r="UTU24" s="27"/>
      <c r="UTV24" s="27"/>
      <c r="UTW24" s="28"/>
      <c r="UTX24" s="17"/>
      <c r="UTY24" s="27"/>
      <c r="UTZ24" s="27"/>
      <c r="UUA24" s="27"/>
      <c r="UUB24" s="27"/>
      <c r="UUC24" s="27"/>
      <c r="UUD24" s="27"/>
      <c r="UUE24" s="28"/>
      <c r="UUF24" s="17"/>
      <c r="UUG24" s="27"/>
      <c r="UUH24" s="27"/>
      <c r="UUI24" s="27"/>
      <c r="UUJ24" s="27"/>
      <c r="UUK24" s="27"/>
      <c r="UUL24" s="27"/>
      <c r="UUM24" s="28"/>
      <c r="UUN24" s="17"/>
      <c r="UUO24" s="27"/>
      <c r="UUP24" s="27"/>
      <c r="UUQ24" s="27"/>
      <c r="UUR24" s="27"/>
      <c r="UUS24" s="27"/>
      <c r="UUT24" s="27"/>
      <c r="UUU24" s="28"/>
      <c r="UUV24" s="17"/>
      <c r="UUW24" s="27"/>
      <c r="UUX24" s="27"/>
      <c r="UUY24" s="27"/>
      <c r="UUZ24" s="27"/>
      <c r="UVA24" s="27"/>
      <c r="UVB24" s="27"/>
      <c r="UVC24" s="28"/>
      <c r="UVD24" s="17"/>
      <c r="UVE24" s="27"/>
      <c r="UVF24" s="27"/>
      <c r="UVG24" s="27"/>
      <c r="UVH24" s="27"/>
      <c r="UVI24" s="27"/>
      <c r="UVJ24" s="27"/>
      <c r="UVK24" s="28"/>
      <c r="UVL24" s="17"/>
      <c r="UVM24" s="27"/>
      <c r="UVN24" s="27"/>
      <c r="UVO24" s="27"/>
      <c r="UVP24" s="27"/>
      <c r="UVQ24" s="27"/>
      <c r="UVR24" s="27"/>
      <c r="UVS24" s="28"/>
      <c r="UVT24" s="17"/>
      <c r="UVU24" s="27"/>
      <c r="UVV24" s="27"/>
      <c r="UVW24" s="27"/>
      <c r="UVX24" s="27"/>
      <c r="UVY24" s="27"/>
      <c r="UVZ24" s="27"/>
      <c r="UWA24" s="28"/>
      <c r="UWB24" s="17"/>
      <c r="UWC24" s="27"/>
      <c r="UWD24" s="27"/>
      <c r="UWE24" s="27"/>
      <c r="UWF24" s="27"/>
      <c r="UWG24" s="27"/>
      <c r="UWH24" s="27"/>
      <c r="UWI24" s="28"/>
      <c r="UWJ24" s="17"/>
      <c r="UWK24" s="27"/>
      <c r="UWL24" s="27"/>
      <c r="UWM24" s="27"/>
      <c r="UWN24" s="27"/>
      <c r="UWO24" s="27"/>
      <c r="UWP24" s="27"/>
      <c r="UWQ24" s="28"/>
      <c r="UWR24" s="17"/>
      <c r="UWS24" s="27"/>
      <c r="UWT24" s="27"/>
      <c r="UWU24" s="27"/>
      <c r="UWV24" s="27"/>
      <c r="UWW24" s="27"/>
      <c r="UWX24" s="27"/>
      <c r="UWY24" s="28"/>
      <c r="UWZ24" s="17"/>
      <c r="UXA24" s="27"/>
      <c r="UXB24" s="27"/>
      <c r="UXC24" s="27"/>
      <c r="UXD24" s="27"/>
      <c r="UXE24" s="27"/>
      <c r="UXF24" s="27"/>
      <c r="UXG24" s="28"/>
      <c r="UXH24" s="17"/>
      <c r="UXI24" s="27"/>
      <c r="UXJ24" s="27"/>
      <c r="UXK24" s="27"/>
      <c r="UXL24" s="27"/>
      <c r="UXM24" s="27"/>
      <c r="UXN24" s="27"/>
      <c r="UXO24" s="28"/>
      <c r="UXP24" s="17"/>
      <c r="UXQ24" s="27"/>
      <c r="UXR24" s="27"/>
      <c r="UXS24" s="27"/>
      <c r="UXT24" s="27"/>
      <c r="UXU24" s="27"/>
      <c r="UXV24" s="27"/>
      <c r="UXW24" s="28"/>
      <c r="UXX24" s="17"/>
      <c r="UXY24" s="27"/>
      <c r="UXZ24" s="27"/>
      <c r="UYA24" s="27"/>
      <c r="UYB24" s="27"/>
      <c r="UYC24" s="27"/>
      <c r="UYD24" s="27"/>
      <c r="UYE24" s="28"/>
      <c r="UYF24" s="17"/>
      <c r="UYG24" s="27"/>
      <c r="UYH24" s="27"/>
      <c r="UYI24" s="27"/>
      <c r="UYJ24" s="27"/>
      <c r="UYK24" s="27"/>
      <c r="UYL24" s="27"/>
      <c r="UYM24" s="28"/>
      <c r="UYN24" s="17"/>
      <c r="UYO24" s="27"/>
      <c r="UYP24" s="27"/>
      <c r="UYQ24" s="27"/>
      <c r="UYR24" s="27"/>
      <c r="UYS24" s="27"/>
      <c r="UYT24" s="27"/>
      <c r="UYU24" s="28"/>
      <c r="UYV24" s="17"/>
      <c r="UYW24" s="27"/>
      <c r="UYX24" s="27"/>
      <c r="UYY24" s="27"/>
      <c r="UYZ24" s="27"/>
      <c r="UZA24" s="27"/>
      <c r="UZB24" s="27"/>
      <c r="UZC24" s="28"/>
      <c r="UZD24" s="17"/>
      <c r="UZE24" s="27"/>
      <c r="UZF24" s="27"/>
      <c r="UZG24" s="27"/>
      <c r="UZH24" s="27"/>
      <c r="UZI24" s="27"/>
      <c r="UZJ24" s="27"/>
      <c r="UZK24" s="28"/>
      <c r="UZL24" s="17"/>
      <c r="UZM24" s="27"/>
      <c r="UZN24" s="27"/>
      <c r="UZO24" s="27"/>
      <c r="UZP24" s="27"/>
      <c r="UZQ24" s="27"/>
      <c r="UZR24" s="27"/>
      <c r="UZS24" s="28"/>
      <c r="UZT24" s="17"/>
      <c r="UZU24" s="27"/>
      <c r="UZV24" s="27"/>
      <c r="UZW24" s="27"/>
      <c r="UZX24" s="27"/>
      <c r="UZY24" s="27"/>
      <c r="UZZ24" s="27"/>
      <c r="VAA24" s="28"/>
      <c r="VAB24" s="17"/>
      <c r="VAC24" s="27"/>
      <c r="VAD24" s="27"/>
      <c r="VAE24" s="27"/>
      <c r="VAF24" s="27"/>
      <c r="VAG24" s="27"/>
      <c r="VAH24" s="27"/>
      <c r="VAI24" s="28"/>
      <c r="VAJ24" s="17"/>
      <c r="VAK24" s="27"/>
      <c r="VAL24" s="27"/>
      <c r="VAM24" s="27"/>
      <c r="VAN24" s="27"/>
      <c r="VAO24" s="27"/>
      <c r="VAP24" s="27"/>
      <c r="VAQ24" s="28"/>
      <c r="VAR24" s="17"/>
      <c r="VAS24" s="27"/>
      <c r="VAT24" s="27"/>
      <c r="VAU24" s="27"/>
      <c r="VAV24" s="27"/>
      <c r="VAW24" s="27"/>
      <c r="VAX24" s="27"/>
      <c r="VAY24" s="28"/>
      <c r="VAZ24" s="17"/>
      <c r="VBA24" s="27"/>
      <c r="VBB24" s="27"/>
      <c r="VBC24" s="27"/>
      <c r="VBD24" s="27"/>
      <c r="VBE24" s="27"/>
      <c r="VBF24" s="27"/>
      <c r="VBG24" s="28"/>
      <c r="VBH24" s="17"/>
      <c r="VBI24" s="27"/>
      <c r="VBJ24" s="27"/>
      <c r="VBK24" s="27"/>
      <c r="VBL24" s="27"/>
      <c r="VBM24" s="27"/>
      <c r="VBN24" s="27"/>
      <c r="VBO24" s="28"/>
      <c r="VBP24" s="17"/>
      <c r="VBQ24" s="27"/>
      <c r="VBR24" s="27"/>
      <c r="VBS24" s="27"/>
      <c r="VBT24" s="27"/>
      <c r="VBU24" s="27"/>
      <c r="VBV24" s="27"/>
      <c r="VBW24" s="28"/>
      <c r="VBX24" s="17"/>
      <c r="VBY24" s="27"/>
      <c r="VBZ24" s="27"/>
      <c r="VCA24" s="27"/>
      <c r="VCB24" s="27"/>
      <c r="VCC24" s="27"/>
      <c r="VCD24" s="27"/>
      <c r="VCE24" s="28"/>
      <c r="VCF24" s="17"/>
      <c r="VCG24" s="27"/>
      <c r="VCH24" s="27"/>
      <c r="VCI24" s="27"/>
      <c r="VCJ24" s="27"/>
      <c r="VCK24" s="27"/>
      <c r="VCL24" s="27"/>
      <c r="VCM24" s="28"/>
      <c r="VCN24" s="17"/>
      <c r="VCO24" s="27"/>
      <c r="VCP24" s="27"/>
      <c r="VCQ24" s="27"/>
      <c r="VCR24" s="27"/>
      <c r="VCS24" s="27"/>
      <c r="VCT24" s="27"/>
      <c r="VCU24" s="28"/>
      <c r="VCV24" s="17"/>
      <c r="VCW24" s="27"/>
      <c r="VCX24" s="27"/>
      <c r="VCY24" s="27"/>
      <c r="VCZ24" s="27"/>
      <c r="VDA24" s="27"/>
      <c r="VDB24" s="27"/>
      <c r="VDC24" s="28"/>
      <c r="VDD24" s="17"/>
      <c r="VDE24" s="27"/>
      <c r="VDF24" s="27"/>
      <c r="VDG24" s="27"/>
      <c r="VDH24" s="27"/>
      <c r="VDI24" s="27"/>
      <c r="VDJ24" s="27"/>
      <c r="VDK24" s="28"/>
      <c r="VDL24" s="17"/>
      <c r="VDM24" s="27"/>
      <c r="VDN24" s="27"/>
      <c r="VDO24" s="27"/>
      <c r="VDP24" s="27"/>
      <c r="VDQ24" s="27"/>
      <c r="VDR24" s="27"/>
      <c r="VDS24" s="28"/>
      <c r="VDT24" s="17"/>
      <c r="VDU24" s="27"/>
      <c r="VDV24" s="27"/>
      <c r="VDW24" s="27"/>
      <c r="VDX24" s="27"/>
      <c r="VDY24" s="27"/>
      <c r="VDZ24" s="27"/>
      <c r="VEA24" s="28"/>
      <c r="VEB24" s="17"/>
      <c r="VEC24" s="27"/>
      <c r="VED24" s="27"/>
      <c r="VEE24" s="27"/>
      <c r="VEF24" s="27"/>
      <c r="VEG24" s="27"/>
      <c r="VEH24" s="27"/>
      <c r="VEI24" s="28"/>
      <c r="VEJ24" s="17"/>
      <c r="VEK24" s="27"/>
      <c r="VEL24" s="27"/>
      <c r="VEM24" s="27"/>
      <c r="VEN24" s="27"/>
      <c r="VEO24" s="27"/>
      <c r="VEP24" s="27"/>
      <c r="VEQ24" s="28"/>
      <c r="VER24" s="17"/>
      <c r="VES24" s="27"/>
      <c r="VET24" s="27"/>
      <c r="VEU24" s="27"/>
      <c r="VEV24" s="27"/>
      <c r="VEW24" s="27"/>
      <c r="VEX24" s="27"/>
      <c r="VEY24" s="28"/>
      <c r="VEZ24" s="17"/>
      <c r="VFA24" s="27"/>
      <c r="VFB24" s="27"/>
      <c r="VFC24" s="27"/>
      <c r="VFD24" s="27"/>
      <c r="VFE24" s="27"/>
      <c r="VFF24" s="27"/>
      <c r="VFG24" s="28"/>
      <c r="VFH24" s="17"/>
      <c r="VFI24" s="27"/>
      <c r="VFJ24" s="27"/>
      <c r="VFK24" s="27"/>
      <c r="VFL24" s="27"/>
      <c r="VFM24" s="27"/>
      <c r="VFN24" s="27"/>
      <c r="VFO24" s="28"/>
      <c r="VFP24" s="17"/>
      <c r="VFQ24" s="27"/>
      <c r="VFR24" s="27"/>
      <c r="VFS24" s="27"/>
      <c r="VFT24" s="27"/>
      <c r="VFU24" s="27"/>
      <c r="VFV24" s="27"/>
      <c r="VFW24" s="28"/>
      <c r="VFX24" s="17"/>
      <c r="VFY24" s="27"/>
      <c r="VFZ24" s="27"/>
      <c r="VGA24" s="27"/>
      <c r="VGB24" s="27"/>
      <c r="VGC24" s="27"/>
      <c r="VGD24" s="27"/>
      <c r="VGE24" s="28"/>
      <c r="VGF24" s="17"/>
      <c r="VGG24" s="27"/>
      <c r="VGH24" s="27"/>
      <c r="VGI24" s="27"/>
      <c r="VGJ24" s="27"/>
      <c r="VGK24" s="27"/>
      <c r="VGL24" s="27"/>
      <c r="VGM24" s="28"/>
      <c r="VGN24" s="17"/>
      <c r="VGO24" s="27"/>
      <c r="VGP24" s="27"/>
      <c r="VGQ24" s="27"/>
      <c r="VGR24" s="27"/>
      <c r="VGS24" s="27"/>
      <c r="VGT24" s="27"/>
      <c r="VGU24" s="28"/>
      <c r="VGV24" s="17"/>
      <c r="VGW24" s="27"/>
      <c r="VGX24" s="27"/>
      <c r="VGY24" s="27"/>
      <c r="VGZ24" s="27"/>
      <c r="VHA24" s="27"/>
      <c r="VHB24" s="27"/>
      <c r="VHC24" s="28"/>
      <c r="VHD24" s="17"/>
      <c r="VHE24" s="27"/>
      <c r="VHF24" s="27"/>
      <c r="VHG24" s="27"/>
      <c r="VHH24" s="27"/>
      <c r="VHI24" s="27"/>
      <c r="VHJ24" s="27"/>
      <c r="VHK24" s="28"/>
      <c r="VHL24" s="17"/>
      <c r="VHM24" s="27"/>
      <c r="VHN24" s="27"/>
      <c r="VHO24" s="27"/>
      <c r="VHP24" s="27"/>
      <c r="VHQ24" s="27"/>
      <c r="VHR24" s="27"/>
      <c r="VHS24" s="28"/>
      <c r="VHT24" s="17"/>
      <c r="VHU24" s="27"/>
      <c r="VHV24" s="27"/>
      <c r="VHW24" s="27"/>
      <c r="VHX24" s="27"/>
      <c r="VHY24" s="27"/>
      <c r="VHZ24" s="27"/>
      <c r="VIA24" s="28"/>
      <c r="VIB24" s="17"/>
      <c r="VIC24" s="27"/>
      <c r="VID24" s="27"/>
      <c r="VIE24" s="27"/>
      <c r="VIF24" s="27"/>
      <c r="VIG24" s="27"/>
      <c r="VIH24" s="27"/>
      <c r="VII24" s="28"/>
      <c r="VIJ24" s="17"/>
      <c r="VIK24" s="27"/>
      <c r="VIL24" s="27"/>
      <c r="VIM24" s="27"/>
      <c r="VIN24" s="27"/>
      <c r="VIO24" s="27"/>
      <c r="VIP24" s="27"/>
      <c r="VIQ24" s="28"/>
      <c r="VIR24" s="17"/>
      <c r="VIS24" s="27"/>
      <c r="VIT24" s="27"/>
      <c r="VIU24" s="27"/>
      <c r="VIV24" s="27"/>
      <c r="VIW24" s="27"/>
      <c r="VIX24" s="27"/>
      <c r="VIY24" s="28"/>
      <c r="VIZ24" s="17"/>
      <c r="VJA24" s="27"/>
      <c r="VJB24" s="27"/>
      <c r="VJC24" s="27"/>
      <c r="VJD24" s="27"/>
      <c r="VJE24" s="27"/>
      <c r="VJF24" s="27"/>
      <c r="VJG24" s="28"/>
      <c r="VJH24" s="17"/>
      <c r="VJI24" s="27"/>
      <c r="VJJ24" s="27"/>
      <c r="VJK24" s="27"/>
      <c r="VJL24" s="27"/>
      <c r="VJM24" s="27"/>
      <c r="VJN24" s="27"/>
      <c r="VJO24" s="28"/>
      <c r="VJP24" s="17"/>
      <c r="VJQ24" s="27"/>
      <c r="VJR24" s="27"/>
      <c r="VJS24" s="27"/>
      <c r="VJT24" s="27"/>
      <c r="VJU24" s="27"/>
      <c r="VJV24" s="27"/>
      <c r="VJW24" s="28"/>
      <c r="VJX24" s="17"/>
      <c r="VJY24" s="27"/>
      <c r="VJZ24" s="27"/>
      <c r="VKA24" s="27"/>
      <c r="VKB24" s="27"/>
      <c r="VKC24" s="27"/>
      <c r="VKD24" s="27"/>
      <c r="VKE24" s="28"/>
      <c r="VKF24" s="17"/>
      <c r="VKG24" s="27"/>
      <c r="VKH24" s="27"/>
      <c r="VKI24" s="27"/>
      <c r="VKJ24" s="27"/>
      <c r="VKK24" s="27"/>
      <c r="VKL24" s="27"/>
      <c r="VKM24" s="28"/>
      <c r="VKN24" s="17"/>
      <c r="VKO24" s="27"/>
      <c r="VKP24" s="27"/>
      <c r="VKQ24" s="27"/>
      <c r="VKR24" s="27"/>
      <c r="VKS24" s="27"/>
      <c r="VKT24" s="27"/>
      <c r="VKU24" s="28"/>
      <c r="VKV24" s="17"/>
      <c r="VKW24" s="27"/>
      <c r="VKX24" s="27"/>
      <c r="VKY24" s="27"/>
      <c r="VKZ24" s="27"/>
      <c r="VLA24" s="27"/>
      <c r="VLB24" s="27"/>
      <c r="VLC24" s="28"/>
      <c r="VLD24" s="17"/>
      <c r="VLE24" s="27"/>
      <c r="VLF24" s="27"/>
      <c r="VLG24" s="27"/>
      <c r="VLH24" s="27"/>
      <c r="VLI24" s="27"/>
      <c r="VLJ24" s="27"/>
      <c r="VLK24" s="28"/>
      <c r="VLL24" s="17"/>
      <c r="VLM24" s="27"/>
      <c r="VLN24" s="27"/>
      <c r="VLO24" s="27"/>
      <c r="VLP24" s="27"/>
      <c r="VLQ24" s="27"/>
      <c r="VLR24" s="27"/>
      <c r="VLS24" s="28"/>
      <c r="VLT24" s="17"/>
      <c r="VLU24" s="27"/>
      <c r="VLV24" s="27"/>
      <c r="VLW24" s="27"/>
      <c r="VLX24" s="27"/>
      <c r="VLY24" s="27"/>
      <c r="VLZ24" s="27"/>
      <c r="VMA24" s="28"/>
      <c r="VMB24" s="17"/>
      <c r="VMC24" s="27"/>
      <c r="VMD24" s="27"/>
      <c r="VME24" s="27"/>
      <c r="VMF24" s="27"/>
      <c r="VMG24" s="27"/>
      <c r="VMH24" s="27"/>
      <c r="VMI24" s="28"/>
      <c r="VMJ24" s="17"/>
      <c r="VMK24" s="27"/>
      <c r="VML24" s="27"/>
      <c r="VMM24" s="27"/>
      <c r="VMN24" s="27"/>
      <c r="VMO24" s="27"/>
      <c r="VMP24" s="27"/>
      <c r="VMQ24" s="28"/>
      <c r="VMR24" s="17"/>
      <c r="VMS24" s="27"/>
      <c r="VMT24" s="27"/>
      <c r="VMU24" s="27"/>
      <c r="VMV24" s="27"/>
      <c r="VMW24" s="27"/>
      <c r="VMX24" s="27"/>
      <c r="VMY24" s="28"/>
      <c r="VMZ24" s="17"/>
      <c r="VNA24" s="27"/>
      <c r="VNB24" s="27"/>
      <c r="VNC24" s="27"/>
      <c r="VND24" s="27"/>
      <c r="VNE24" s="27"/>
      <c r="VNF24" s="27"/>
      <c r="VNG24" s="28"/>
      <c r="VNH24" s="17"/>
      <c r="VNI24" s="27"/>
      <c r="VNJ24" s="27"/>
      <c r="VNK24" s="27"/>
      <c r="VNL24" s="27"/>
      <c r="VNM24" s="27"/>
      <c r="VNN24" s="27"/>
      <c r="VNO24" s="28"/>
      <c r="VNP24" s="17"/>
      <c r="VNQ24" s="27"/>
      <c r="VNR24" s="27"/>
      <c r="VNS24" s="27"/>
      <c r="VNT24" s="27"/>
      <c r="VNU24" s="27"/>
      <c r="VNV24" s="27"/>
      <c r="VNW24" s="28"/>
      <c r="VNX24" s="17"/>
      <c r="VNY24" s="27"/>
      <c r="VNZ24" s="27"/>
      <c r="VOA24" s="27"/>
      <c r="VOB24" s="27"/>
      <c r="VOC24" s="27"/>
      <c r="VOD24" s="27"/>
      <c r="VOE24" s="28"/>
      <c r="VOF24" s="17"/>
      <c r="VOG24" s="27"/>
      <c r="VOH24" s="27"/>
      <c r="VOI24" s="27"/>
      <c r="VOJ24" s="27"/>
      <c r="VOK24" s="27"/>
      <c r="VOL24" s="27"/>
      <c r="VOM24" s="28"/>
      <c r="VON24" s="17"/>
      <c r="VOO24" s="27"/>
      <c r="VOP24" s="27"/>
      <c r="VOQ24" s="27"/>
      <c r="VOR24" s="27"/>
      <c r="VOS24" s="27"/>
      <c r="VOT24" s="27"/>
      <c r="VOU24" s="28"/>
      <c r="VOV24" s="17"/>
      <c r="VOW24" s="27"/>
      <c r="VOX24" s="27"/>
      <c r="VOY24" s="27"/>
      <c r="VOZ24" s="27"/>
      <c r="VPA24" s="27"/>
      <c r="VPB24" s="27"/>
      <c r="VPC24" s="28"/>
      <c r="VPD24" s="17"/>
      <c r="VPE24" s="27"/>
      <c r="VPF24" s="27"/>
      <c r="VPG24" s="27"/>
      <c r="VPH24" s="27"/>
      <c r="VPI24" s="27"/>
      <c r="VPJ24" s="27"/>
      <c r="VPK24" s="28"/>
      <c r="VPL24" s="17"/>
      <c r="VPM24" s="27"/>
      <c r="VPN24" s="27"/>
      <c r="VPO24" s="27"/>
      <c r="VPP24" s="27"/>
      <c r="VPQ24" s="27"/>
      <c r="VPR24" s="27"/>
      <c r="VPS24" s="28"/>
      <c r="VPT24" s="17"/>
      <c r="VPU24" s="27"/>
      <c r="VPV24" s="27"/>
      <c r="VPW24" s="27"/>
      <c r="VPX24" s="27"/>
      <c r="VPY24" s="27"/>
      <c r="VPZ24" s="27"/>
      <c r="VQA24" s="28"/>
      <c r="VQB24" s="17"/>
      <c r="VQC24" s="27"/>
      <c r="VQD24" s="27"/>
      <c r="VQE24" s="27"/>
      <c r="VQF24" s="27"/>
      <c r="VQG24" s="27"/>
      <c r="VQH24" s="27"/>
      <c r="VQI24" s="28"/>
      <c r="VQJ24" s="17"/>
      <c r="VQK24" s="27"/>
      <c r="VQL24" s="27"/>
      <c r="VQM24" s="27"/>
      <c r="VQN24" s="27"/>
      <c r="VQO24" s="27"/>
      <c r="VQP24" s="27"/>
      <c r="VQQ24" s="28"/>
      <c r="VQR24" s="17"/>
      <c r="VQS24" s="27"/>
      <c r="VQT24" s="27"/>
      <c r="VQU24" s="27"/>
      <c r="VQV24" s="27"/>
      <c r="VQW24" s="27"/>
      <c r="VQX24" s="27"/>
      <c r="VQY24" s="28"/>
      <c r="VQZ24" s="17"/>
      <c r="VRA24" s="27"/>
      <c r="VRB24" s="27"/>
      <c r="VRC24" s="27"/>
      <c r="VRD24" s="27"/>
      <c r="VRE24" s="27"/>
      <c r="VRF24" s="27"/>
      <c r="VRG24" s="28"/>
      <c r="VRH24" s="17"/>
      <c r="VRI24" s="27"/>
      <c r="VRJ24" s="27"/>
      <c r="VRK24" s="27"/>
      <c r="VRL24" s="27"/>
      <c r="VRM24" s="27"/>
      <c r="VRN24" s="27"/>
      <c r="VRO24" s="28"/>
      <c r="VRP24" s="17"/>
      <c r="VRQ24" s="27"/>
      <c r="VRR24" s="27"/>
      <c r="VRS24" s="27"/>
      <c r="VRT24" s="27"/>
      <c r="VRU24" s="27"/>
      <c r="VRV24" s="27"/>
      <c r="VRW24" s="28"/>
      <c r="VRX24" s="17"/>
      <c r="VRY24" s="27"/>
      <c r="VRZ24" s="27"/>
      <c r="VSA24" s="27"/>
      <c r="VSB24" s="27"/>
      <c r="VSC24" s="27"/>
      <c r="VSD24" s="27"/>
      <c r="VSE24" s="28"/>
      <c r="VSF24" s="17"/>
      <c r="VSG24" s="27"/>
      <c r="VSH24" s="27"/>
      <c r="VSI24" s="27"/>
      <c r="VSJ24" s="27"/>
      <c r="VSK24" s="27"/>
      <c r="VSL24" s="27"/>
      <c r="VSM24" s="28"/>
      <c r="VSN24" s="17"/>
      <c r="VSO24" s="27"/>
      <c r="VSP24" s="27"/>
      <c r="VSQ24" s="27"/>
      <c r="VSR24" s="27"/>
      <c r="VSS24" s="27"/>
      <c r="VST24" s="27"/>
      <c r="VSU24" s="28"/>
      <c r="VSV24" s="17"/>
      <c r="VSW24" s="27"/>
      <c r="VSX24" s="27"/>
      <c r="VSY24" s="27"/>
      <c r="VSZ24" s="27"/>
      <c r="VTA24" s="27"/>
      <c r="VTB24" s="27"/>
      <c r="VTC24" s="28"/>
      <c r="VTD24" s="17"/>
      <c r="VTE24" s="27"/>
      <c r="VTF24" s="27"/>
      <c r="VTG24" s="27"/>
      <c r="VTH24" s="27"/>
      <c r="VTI24" s="27"/>
      <c r="VTJ24" s="27"/>
      <c r="VTK24" s="28"/>
      <c r="VTL24" s="17"/>
      <c r="VTM24" s="27"/>
      <c r="VTN24" s="27"/>
      <c r="VTO24" s="27"/>
      <c r="VTP24" s="27"/>
      <c r="VTQ24" s="27"/>
      <c r="VTR24" s="27"/>
      <c r="VTS24" s="28"/>
      <c r="VTT24" s="17"/>
      <c r="VTU24" s="27"/>
      <c r="VTV24" s="27"/>
      <c r="VTW24" s="27"/>
      <c r="VTX24" s="27"/>
      <c r="VTY24" s="27"/>
      <c r="VTZ24" s="27"/>
      <c r="VUA24" s="28"/>
      <c r="VUB24" s="17"/>
      <c r="VUC24" s="27"/>
      <c r="VUD24" s="27"/>
      <c r="VUE24" s="27"/>
      <c r="VUF24" s="27"/>
      <c r="VUG24" s="27"/>
      <c r="VUH24" s="27"/>
      <c r="VUI24" s="28"/>
      <c r="VUJ24" s="17"/>
      <c r="VUK24" s="27"/>
      <c r="VUL24" s="27"/>
      <c r="VUM24" s="27"/>
      <c r="VUN24" s="27"/>
      <c r="VUO24" s="27"/>
      <c r="VUP24" s="27"/>
      <c r="VUQ24" s="28"/>
      <c r="VUR24" s="17"/>
      <c r="VUS24" s="27"/>
      <c r="VUT24" s="27"/>
      <c r="VUU24" s="27"/>
      <c r="VUV24" s="27"/>
      <c r="VUW24" s="27"/>
      <c r="VUX24" s="27"/>
      <c r="VUY24" s="28"/>
      <c r="VUZ24" s="17"/>
      <c r="VVA24" s="27"/>
      <c r="VVB24" s="27"/>
      <c r="VVC24" s="27"/>
      <c r="VVD24" s="27"/>
      <c r="VVE24" s="27"/>
      <c r="VVF24" s="27"/>
      <c r="VVG24" s="28"/>
      <c r="VVH24" s="17"/>
      <c r="VVI24" s="27"/>
      <c r="VVJ24" s="27"/>
      <c r="VVK24" s="27"/>
      <c r="VVL24" s="27"/>
      <c r="VVM24" s="27"/>
      <c r="VVN24" s="27"/>
      <c r="VVO24" s="28"/>
      <c r="VVP24" s="17"/>
      <c r="VVQ24" s="27"/>
      <c r="VVR24" s="27"/>
      <c r="VVS24" s="27"/>
      <c r="VVT24" s="27"/>
      <c r="VVU24" s="27"/>
      <c r="VVV24" s="27"/>
      <c r="VVW24" s="28"/>
      <c r="VVX24" s="17"/>
      <c r="VVY24" s="27"/>
      <c r="VVZ24" s="27"/>
      <c r="VWA24" s="27"/>
      <c r="VWB24" s="27"/>
      <c r="VWC24" s="27"/>
      <c r="VWD24" s="27"/>
      <c r="VWE24" s="28"/>
      <c r="VWF24" s="17"/>
      <c r="VWG24" s="27"/>
      <c r="VWH24" s="27"/>
      <c r="VWI24" s="27"/>
      <c r="VWJ24" s="27"/>
      <c r="VWK24" s="27"/>
      <c r="VWL24" s="27"/>
      <c r="VWM24" s="28"/>
      <c r="VWN24" s="17"/>
      <c r="VWO24" s="27"/>
      <c r="VWP24" s="27"/>
      <c r="VWQ24" s="27"/>
      <c r="VWR24" s="27"/>
      <c r="VWS24" s="27"/>
      <c r="VWT24" s="27"/>
      <c r="VWU24" s="28"/>
      <c r="VWV24" s="17"/>
      <c r="VWW24" s="27"/>
      <c r="VWX24" s="27"/>
      <c r="VWY24" s="27"/>
      <c r="VWZ24" s="27"/>
      <c r="VXA24" s="27"/>
      <c r="VXB24" s="27"/>
      <c r="VXC24" s="28"/>
      <c r="VXD24" s="17"/>
      <c r="VXE24" s="27"/>
      <c r="VXF24" s="27"/>
      <c r="VXG24" s="27"/>
      <c r="VXH24" s="27"/>
      <c r="VXI24" s="27"/>
      <c r="VXJ24" s="27"/>
      <c r="VXK24" s="28"/>
      <c r="VXL24" s="17"/>
      <c r="VXM24" s="27"/>
      <c r="VXN24" s="27"/>
      <c r="VXO24" s="27"/>
      <c r="VXP24" s="27"/>
      <c r="VXQ24" s="27"/>
      <c r="VXR24" s="27"/>
      <c r="VXS24" s="28"/>
      <c r="VXT24" s="17"/>
      <c r="VXU24" s="27"/>
      <c r="VXV24" s="27"/>
      <c r="VXW24" s="27"/>
      <c r="VXX24" s="27"/>
      <c r="VXY24" s="27"/>
      <c r="VXZ24" s="27"/>
      <c r="VYA24" s="28"/>
      <c r="VYB24" s="17"/>
      <c r="VYC24" s="27"/>
      <c r="VYD24" s="27"/>
      <c r="VYE24" s="27"/>
      <c r="VYF24" s="27"/>
      <c r="VYG24" s="27"/>
      <c r="VYH24" s="27"/>
      <c r="VYI24" s="28"/>
      <c r="VYJ24" s="17"/>
      <c r="VYK24" s="27"/>
      <c r="VYL24" s="27"/>
      <c r="VYM24" s="27"/>
      <c r="VYN24" s="27"/>
      <c r="VYO24" s="27"/>
      <c r="VYP24" s="27"/>
      <c r="VYQ24" s="28"/>
      <c r="VYR24" s="17"/>
      <c r="VYS24" s="27"/>
      <c r="VYT24" s="27"/>
      <c r="VYU24" s="27"/>
      <c r="VYV24" s="27"/>
      <c r="VYW24" s="27"/>
      <c r="VYX24" s="27"/>
      <c r="VYY24" s="28"/>
      <c r="VYZ24" s="17"/>
      <c r="VZA24" s="27"/>
      <c r="VZB24" s="27"/>
      <c r="VZC24" s="27"/>
      <c r="VZD24" s="27"/>
      <c r="VZE24" s="27"/>
      <c r="VZF24" s="27"/>
      <c r="VZG24" s="28"/>
      <c r="VZH24" s="17"/>
      <c r="VZI24" s="27"/>
      <c r="VZJ24" s="27"/>
      <c r="VZK24" s="27"/>
      <c r="VZL24" s="27"/>
      <c r="VZM24" s="27"/>
      <c r="VZN24" s="27"/>
      <c r="VZO24" s="28"/>
      <c r="VZP24" s="17"/>
      <c r="VZQ24" s="27"/>
      <c r="VZR24" s="27"/>
      <c r="VZS24" s="27"/>
      <c r="VZT24" s="27"/>
      <c r="VZU24" s="27"/>
      <c r="VZV24" s="27"/>
      <c r="VZW24" s="28"/>
      <c r="VZX24" s="17"/>
      <c r="VZY24" s="27"/>
      <c r="VZZ24" s="27"/>
      <c r="WAA24" s="27"/>
      <c r="WAB24" s="27"/>
      <c r="WAC24" s="27"/>
      <c r="WAD24" s="27"/>
      <c r="WAE24" s="28"/>
      <c r="WAF24" s="17"/>
      <c r="WAG24" s="27"/>
      <c r="WAH24" s="27"/>
      <c r="WAI24" s="27"/>
      <c r="WAJ24" s="27"/>
      <c r="WAK24" s="27"/>
      <c r="WAL24" s="27"/>
      <c r="WAM24" s="28"/>
      <c r="WAN24" s="17"/>
      <c r="WAO24" s="27"/>
      <c r="WAP24" s="27"/>
      <c r="WAQ24" s="27"/>
      <c r="WAR24" s="27"/>
      <c r="WAS24" s="27"/>
      <c r="WAT24" s="27"/>
      <c r="WAU24" s="28"/>
      <c r="WAV24" s="17"/>
      <c r="WAW24" s="27"/>
      <c r="WAX24" s="27"/>
      <c r="WAY24" s="27"/>
      <c r="WAZ24" s="27"/>
      <c r="WBA24" s="27"/>
      <c r="WBB24" s="27"/>
      <c r="WBC24" s="28"/>
      <c r="WBD24" s="17"/>
      <c r="WBE24" s="27"/>
      <c r="WBF24" s="27"/>
      <c r="WBG24" s="27"/>
      <c r="WBH24" s="27"/>
      <c r="WBI24" s="27"/>
      <c r="WBJ24" s="27"/>
      <c r="WBK24" s="28"/>
      <c r="WBL24" s="17"/>
      <c r="WBM24" s="27"/>
      <c r="WBN24" s="27"/>
      <c r="WBO24" s="27"/>
      <c r="WBP24" s="27"/>
      <c r="WBQ24" s="27"/>
      <c r="WBR24" s="27"/>
      <c r="WBS24" s="28"/>
      <c r="WBT24" s="17"/>
      <c r="WBU24" s="27"/>
      <c r="WBV24" s="27"/>
      <c r="WBW24" s="27"/>
      <c r="WBX24" s="27"/>
      <c r="WBY24" s="27"/>
      <c r="WBZ24" s="27"/>
      <c r="WCA24" s="28"/>
      <c r="WCB24" s="17"/>
      <c r="WCC24" s="27"/>
      <c r="WCD24" s="27"/>
      <c r="WCE24" s="27"/>
      <c r="WCF24" s="27"/>
      <c r="WCG24" s="27"/>
      <c r="WCH24" s="27"/>
      <c r="WCI24" s="28"/>
      <c r="WCJ24" s="17"/>
      <c r="WCK24" s="27"/>
      <c r="WCL24" s="27"/>
      <c r="WCM24" s="27"/>
      <c r="WCN24" s="27"/>
      <c r="WCO24" s="27"/>
      <c r="WCP24" s="27"/>
      <c r="WCQ24" s="28"/>
      <c r="WCR24" s="17"/>
      <c r="WCS24" s="27"/>
      <c r="WCT24" s="27"/>
      <c r="WCU24" s="27"/>
      <c r="WCV24" s="27"/>
      <c r="WCW24" s="27"/>
      <c r="WCX24" s="27"/>
      <c r="WCY24" s="28"/>
      <c r="WCZ24" s="17"/>
      <c r="WDA24" s="27"/>
      <c r="WDB24" s="27"/>
      <c r="WDC24" s="27"/>
      <c r="WDD24" s="27"/>
      <c r="WDE24" s="27"/>
      <c r="WDF24" s="27"/>
      <c r="WDG24" s="28"/>
      <c r="WDH24" s="17"/>
      <c r="WDI24" s="27"/>
      <c r="WDJ24" s="27"/>
      <c r="WDK24" s="27"/>
      <c r="WDL24" s="27"/>
      <c r="WDM24" s="27"/>
      <c r="WDN24" s="27"/>
      <c r="WDO24" s="28"/>
      <c r="WDP24" s="17"/>
      <c r="WDQ24" s="27"/>
      <c r="WDR24" s="27"/>
      <c r="WDS24" s="27"/>
      <c r="WDT24" s="27"/>
      <c r="WDU24" s="27"/>
      <c r="WDV24" s="27"/>
      <c r="WDW24" s="28"/>
      <c r="WDX24" s="17"/>
      <c r="WDY24" s="27"/>
      <c r="WDZ24" s="27"/>
      <c r="WEA24" s="27"/>
      <c r="WEB24" s="27"/>
      <c r="WEC24" s="27"/>
      <c r="WED24" s="27"/>
      <c r="WEE24" s="28"/>
      <c r="WEF24" s="17"/>
      <c r="WEG24" s="27"/>
      <c r="WEH24" s="27"/>
      <c r="WEI24" s="27"/>
      <c r="WEJ24" s="27"/>
      <c r="WEK24" s="27"/>
      <c r="WEL24" s="27"/>
      <c r="WEM24" s="28"/>
      <c r="WEN24" s="17"/>
      <c r="WEO24" s="27"/>
      <c r="WEP24" s="27"/>
      <c r="WEQ24" s="27"/>
      <c r="WER24" s="27"/>
      <c r="WES24" s="27"/>
      <c r="WET24" s="27"/>
      <c r="WEU24" s="28"/>
      <c r="WEV24" s="17"/>
      <c r="WEW24" s="27"/>
      <c r="WEX24" s="27"/>
      <c r="WEY24" s="27"/>
      <c r="WEZ24" s="27"/>
      <c r="WFA24" s="27"/>
      <c r="WFB24" s="27"/>
      <c r="WFC24" s="28"/>
      <c r="WFD24" s="17"/>
      <c r="WFE24" s="27"/>
      <c r="WFF24" s="27"/>
      <c r="WFG24" s="27"/>
      <c r="WFH24" s="27"/>
      <c r="WFI24" s="27"/>
      <c r="WFJ24" s="27"/>
      <c r="WFK24" s="28"/>
      <c r="WFL24" s="17"/>
      <c r="WFM24" s="27"/>
      <c r="WFN24" s="27"/>
      <c r="WFO24" s="27"/>
      <c r="WFP24" s="27"/>
      <c r="WFQ24" s="27"/>
      <c r="WFR24" s="27"/>
      <c r="WFS24" s="28"/>
      <c r="WFT24" s="17"/>
      <c r="WFU24" s="27"/>
      <c r="WFV24" s="27"/>
      <c r="WFW24" s="27"/>
      <c r="WFX24" s="27"/>
      <c r="WFY24" s="27"/>
      <c r="WFZ24" s="27"/>
      <c r="WGA24" s="28"/>
      <c r="WGB24" s="17"/>
      <c r="WGC24" s="27"/>
      <c r="WGD24" s="27"/>
      <c r="WGE24" s="27"/>
      <c r="WGF24" s="27"/>
      <c r="WGG24" s="27"/>
      <c r="WGH24" s="27"/>
      <c r="WGI24" s="28"/>
      <c r="WGJ24" s="17"/>
      <c r="WGK24" s="27"/>
      <c r="WGL24" s="27"/>
      <c r="WGM24" s="27"/>
      <c r="WGN24" s="27"/>
      <c r="WGO24" s="27"/>
      <c r="WGP24" s="27"/>
      <c r="WGQ24" s="28"/>
      <c r="WGR24" s="17"/>
      <c r="WGS24" s="27"/>
      <c r="WGT24" s="27"/>
      <c r="WGU24" s="27"/>
      <c r="WGV24" s="27"/>
      <c r="WGW24" s="27"/>
      <c r="WGX24" s="27"/>
      <c r="WGY24" s="28"/>
      <c r="WGZ24" s="17"/>
      <c r="WHA24" s="27"/>
      <c r="WHB24" s="27"/>
      <c r="WHC24" s="27"/>
      <c r="WHD24" s="27"/>
      <c r="WHE24" s="27"/>
      <c r="WHF24" s="27"/>
      <c r="WHG24" s="28"/>
      <c r="WHH24" s="17"/>
      <c r="WHI24" s="27"/>
      <c r="WHJ24" s="27"/>
      <c r="WHK24" s="27"/>
      <c r="WHL24" s="27"/>
      <c r="WHM24" s="27"/>
      <c r="WHN24" s="27"/>
      <c r="WHO24" s="28"/>
      <c r="WHP24" s="17"/>
      <c r="WHQ24" s="27"/>
      <c r="WHR24" s="27"/>
      <c r="WHS24" s="27"/>
      <c r="WHT24" s="27"/>
      <c r="WHU24" s="27"/>
      <c r="WHV24" s="27"/>
      <c r="WHW24" s="28"/>
      <c r="WHX24" s="17"/>
      <c r="WHY24" s="27"/>
      <c r="WHZ24" s="27"/>
      <c r="WIA24" s="27"/>
      <c r="WIB24" s="27"/>
      <c r="WIC24" s="27"/>
      <c r="WID24" s="27"/>
      <c r="WIE24" s="28"/>
      <c r="WIF24" s="17"/>
      <c r="WIG24" s="27"/>
      <c r="WIH24" s="27"/>
      <c r="WII24" s="27"/>
      <c r="WIJ24" s="27"/>
      <c r="WIK24" s="27"/>
      <c r="WIL24" s="27"/>
      <c r="WIM24" s="28"/>
      <c r="WIN24" s="17"/>
      <c r="WIO24" s="27"/>
      <c r="WIP24" s="27"/>
      <c r="WIQ24" s="27"/>
      <c r="WIR24" s="27"/>
      <c r="WIS24" s="27"/>
      <c r="WIT24" s="27"/>
      <c r="WIU24" s="28"/>
      <c r="WIV24" s="17"/>
      <c r="WIW24" s="27"/>
      <c r="WIX24" s="27"/>
      <c r="WIY24" s="27"/>
      <c r="WIZ24" s="27"/>
      <c r="WJA24" s="27"/>
      <c r="WJB24" s="27"/>
      <c r="WJC24" s="28"/>
      <c r="WJD24" s="17"/>
      <c r="WJE24" s="27"/>
      <c r="WJF24" s="27"/>
      <c r="WJG24" s="27"/>
      <c r="WJH24" s="27"/>
      <c r="WJI24" s="27"/>
      <c r="WJJ24" s="27"/>
      <c r="WJK24" s="28"/>
      <c r="WJL24" s="17"/>
      <c r="WJM24" s="27"/>
      <c r="WJN24" s="27"/>
      <c r="WJO24" s="27"/>
      <c r="WJP24" s="27"/>
      <c r="WJQ24" s="27"/>
      <c r="WJR24" s="27"/>
      <c r="WJS24" s="28"/>
      <c r="WJT24" s="17"/>
      <c r="WJU24" s="27"/>
      <c r="WJV24" s="27"/>
      <c r="WJW24" s="27"/>
      <c r="WJX24" s="27"/>
      <c r="WJY24" s="27"/>
      <c r="WJZ24" s="27"/>
      <c r="WKA24" s="28"/>
      <c r="WKB24" s="17"/>
      <c r="WKC24" s="27"/>
      <c r="WKD24" s="27"/>
      <c r="WKE24" s="27"/>
      <c r="WKF24" s="27"/>
      <c r="WKG24" s="27"/>
      <c r="WKH24" s="27"/>
      <c r="WKI24" s="28"/>
      <c r="WKJ24" s="17"/>
      <c r="WKK24" s="27"/>
      <c r="WKL24" s="27"/>
      <c r="WKM24" s="27"/>
      <c r="WKN24" s="27"/>
      <c r="WKO24" s="27"/>
      <c r="WKP24" s="27"/>
      <c r="WKQ24" s="28"/>
      <c r="WKR24" s="17"/>
      <c r="WKS24" s="27"/>
      <c r="WKT24" s="27"/>
      <c r="WKU24" s="27"/>
      <c r="WKV24" s="27"/>
      <c r="WKW24" s="27"/>
      <c r="WKX24" s="27"/>
      <c r="WKY24" s="28"/>
      <c r="WKZ24" s="17"/>
      <c r="WLA24" s="27"/>
      <c r="WLB24" s="27"/>
      <c r="WLC24" s="27"/>
      <c r="WLD24" s="27"/>
      <c r="WLE24" s="27"/>
      <c r="WLF24" s="27"/>
      <c r="WLG24" s="28"/>
      <c r="WLH24" s="17"/>
      <c r="WLI24" s="27"/>
      <c r="WLJ24" s="27"/>
      <c r="WLK24" s="27"/>
      <c r="WLL24" s="27"/>
      <c r="WLM24" s="27"/>
      <c r="WLN24" s="27"/>
      <c r="WLO24" s="28"/>
      <c r="WLP24" s="17"/>
      <c r="WLQ24" s="27"/>
      <c r="WLR24" s="27"/>
      <c r="WLS24" s="27"/>
      <c r="WLT24" s="27"/>
      <c r="WLU24" s="27"/>
      <c r="WLV24" s="27"/>
      <c r="WLW24" s="28"/>
      <c r="WLX24" s="17"/>
      <c r="WLY24" s="27"/>
      <c r="WLZ24" s="27"/>
      <c r="WMA24" s="27"/>
      <c r="WMB24" s="27"/>
      <c r="WMC24" s="27"/>
      <c r="WMD24" s="27"/>
      <c r="WME24" s="28"/>
      <c r="WMF24" s="17"/>
      <c r="WMG24" s="27"/>
      <c r="WMH24" s="27"/>
      <c r="WMI24" s="27"/>
      <c r="WMJ24" s="27"/>
      <c r="WMK24" s="27"/>
      <c r="WML24" s="27"/>
      <c r="WMM24" s="28"/>
      <c r="WMN24" s="17"/>
      <c r="WMO24" s="27"/>
      <c r="WMP24" s="27"/>
      <c r="WMQ24" s="27"/>
      <c r="WMR24" s="27"/>
      <c r="WMS24" s="27"/>
      <c r="WMT24" s="27"/>
      <c r="WMU24" s="28"/>
      <c r="WMV24" s="17"/>
      <c r="WMW24" s="27"/>
      <c r="WMX24" s="27"/>
      <c r="WMY24" s="27"/>
      <c r="WMZ24" s="27"/>
      <c r="WNA24" s="27"/>
      <c r="WNB24" s="27"/>
      <c r="WNC24" s="28"/>
      <c r="WND24" s="17"/>
      <c r="WNE24" s="27"/>
      <c r="WNF24" s="27"/>
      <c r="WNG24" s="27"/>
      <c r="WNH24" s="27"/>
      <c r="WNI24" s="27"/>
      <c r="WNJ24" s="27"/>
      <c r="WNK24" s="28"/>
      <c r="WNL24" s="17"/>
      <c r="WNM24" s="27"/>
      <c r="WNN24" s="27"/>
      <c r="WNO24" s="27"/>
      <c r="WNP24" s="27"/>
      <c r="WNQ24" s="27"/>
      <c r="WNR24" s="27"/>
      <c r="WNS24" s="28"/>
      <c r="WNT24" s="17"/>
      <c r="WNU24" s="27"/>
      <c r="WNV24" s="27"/>
      <c r="WNW24" s="27"/>
      <c r="WNX24" s="27"/>
      <c r="WNY24" s="27"/>
      <c r="WNZ24" s="27"/>
      <c r="WOA24" s="28"/>
      <c r="WOB24" s="17"/>
      <c r="WOC24" s="27"/>
      <c r="WOD24" s="27"/>
      <c r="WOE24" s="27"/>
      <c r="WOF24" s="27"/>
      <c r="WOG24" s="27"/>
      <c r="WOH24" s="27"/>
      <c r="WOI24" s="28"/>
      <c r="WOJ24" s="17"/>
      <c r="WOK24" s="27"/>
      <c r="WOL24" s="27"/>
      <c r="WOM24" s="27"/>
      <c r="WON24" s="27"/>
      <c r="WOO24" s="27"/>
      <c r="WOP24" s="27"/>
      <c r="WOQ24" s="28"/>
      <c r="WOR24" s="17"/>
      <c r="WOS24" s="27"/>
      <c r="WOT24" s="27"/>
      <c r="WOU24" s="27"/>
      <c r="WOV24" s="27"/>
      <c r="WOW24" s="27"/>
      <c r="WOX24" s="27"/>
      <c r="WOY24" s="28"/>
      <c r="WOZ24" s="17"/>
      <c r="WPA24" s="27"/>
      <c r="WPB24" s="27"/>
      <c r="WPC24" s="27"/>
      <c r="WPD24" s="27"/>
      <c r="WPE24" s="27"/>
      <c r="WPF24" s="27"/>
      <c r="WPG24" s="28"/>
      <c r="WPH24" s="17"/>
      <c r="WPI24" s="27"/>
      <c r="WPJ24" s="27"/>
      <c r="WPK24" s="27"/>
      <c r="WPL24" s="27"/>
      <c r="WPM24" s="27"/>
      <c r="WPN24" s="27"/>
      <c r="WPO24" s="28"/>
      <c r="WPP24" s="17"/>
      <c r="WPQ24" s="27"/>
      <c r="WPR24" s="27"/>
      <c r="WPS24" s="27"/>
      <c r="WPT24" s="27"/>
      <c r="WPU24" s="27"/>
      <c r="WPV24" s="27"/>
      <c r="WPW24" s="28"/>
      <c r="WPX24" s="17"/>
      <c r="WPY24" s="27"/>
      <c r="WPZ24" s="27"/>
      <c r="WQA24" s="27"/>
      <c r="WQB24" s="27"/>
      <c r="WQC24" s="27"/>
      <c r="WQD24" s="27"/>
      <c r="WQE24" s="28"/>
      <c r="WQF24" s="17"/>
      <c r="WQG24" s="27"/>
      <c r="WQH24" s="27"/>
      <c r="WQI24" s="27"/>
      <c r="WQJ24" s="27"/>
      <c r="WQK24" s="27"/>
      <c r="WQL24" s="27"/>
      <c r="WQM24" s="28"/>
      <c r="WQN24" s="17"/>
      <c r="WQO24" s="27"/>
      <c r="WQP24" s="27"/>
      <c r="WQQ24" s="27"/>
      <c r="WQR24" s="27"/>
      <c r="WQS24" s="27"/>
      <c r="WQT24" s="27"/>
      <c r="WQU24" s="28"/>
      <c r="WQV24" s="17"/>
      <c r="WQW24" s="27"/>
      <c r="WQX24" s="27"/>
      <c r="WQY24" s="27"/>
      <c r="WQZ24" s="27"/>
      <c r="WRA24" s="27"/>
      <c r="WRB24" s="27"/>
      <c r="WRC24" s="28"/>
      <c r="WRD24" s="17"/>
      <c r="WRE24" s="27"/>
      <c r="WRF24" s="27"/>
      <c r="WRG24" s="27"/>
      <c r="WRH24" s="27"/>
      <c r="WRI24" s="27"/>
      <c r="WRJ24" s="27"/>
      <c r="WRK24" s="28"/>
      <c r="WRL24" s="17"/>
      <c r="WRM24" s="27"/>
      <c r="WRN24" s="27"/>
      <c r="WRO24" s="27"/>
      <c r="WRP24" s="27"/>
      <c r="WRQ24" s="27"/>
      <c r="WRR24" s="27"/>
      <c r="WRS24" s="28"/>
      <c r="WRT24" s="17"/>
      <c r="WRU24" s="27"/>
      <c r="WRV24" s="27"/>
      <c r="WRW24" s="27"/>
      <c r="WRX24" s="27"/>
      <c r="WRY24" s="27"/>
      <c r="WRZ24" s="27"/>
      <c r="WSA24" s="28"/>
      <c r="WSB24" s="17"/>
      <c r="WSC24" s="27"/>
      <c r="WSD24" s="27"/>
      <c r="WSE24" s="27"/>
      <c r="WSF24" s="27"/>
      <c r="WSG24" s="27"/>
      <c r="WSH24" s="27"/>
      <c r="WSI24" s="28"/>
      <c r="WSJ24" s="17"/>
      <c r="WSK24" s="27"/>
      <c r="WSL24" s="27"/>
      <c r="WSM24" s="27"/>
      <c r="WSN24" s="27"/>
      <c r="WSO24" s="27"/>
      <c r="WSP24" s="27"/>
      <c r="WSQ24" s="28"/>
      <c r="WSR24" s="17"/>
      <c r="WSS24" s="27"/>
      <c r="WST24" s="27"/>
      <c r="WSU24" s="27"/>
      <c r="WSV24" s="27"/>
      <c r="WSW24" s="27"/>
      <c r="WSX24" s="27"/>
      <c r="WSY24" s="28"/>
      <c r="WSZ24" s="17"/>
      <c r="WTA24" s="27"/>
      <c r="WTB24" s="27"/>
      <c r="WTC24" s="27"/>
      <c r="WTD24" s="27"/>
      <c r="WTE24" s="27"/>
      <c r="WTF24" s="27"/>
      <c r="WTG24" s="28"/>
      <c r="WTH24" s="17"/>
      <c r="WTI24" s="27"/>
      <c r="WTJ24" s="27"/>
      <c r="WTK24" s="27"/>
      <c r="WTL24" s="27"/>
      <c r="WTM24" s="27"/>
      <c r="WTN24" s="27"/>
      <c r="WTO24" s="28"/>
      <c r="WTP24" s="17"/>
      <c r="WTQ24" s="27"/>
      <c r="WTR24" s="27"/>
      <c r="WTS24" s="27"/>
      <c r="WTT24" s="27"/>
      <c r="WTU24" s="27"/>
      <c r="WTV24" s="27"/>
      <c r="WTW24" s="28"/>
      <c r="WTX24" s="17"/>
      <c r="WTY24" s="27"/>
      <c r="WTZ24" s="27"/>
      <c r="WUA24" s="27"/>
      <c r="WUB24" s="27"/>
      <c r="WUC24" s="27"/>
      <c r="WUD24" s="27"/>
      <c r="WUE24" s="28"/>
      <c r="WUF24" s="17"/>
      <c r="WUG24" s="27"/>
      <c r="WUH24" s="27"/>
      <c r="WUI24" s="27"/>
      <c r="WUJ24" s="27"/>
      <c r="WUK24" s="27"/>
      <c r="WUL24" s="27"/>
      <c r="WUM24" s="28"/>
      <c r="WUN24" s="17"/>
      <c r="WUO24" s="27"/>
      <c r="WUP24" s="27"/>
      <c r="WUQ24" s="27"/>
      <c r="WUR24" s="27"/>
      <c r="WUS24" s="27"/>
      <c r="WUT24" s="27"/>
      <c r="WUU24" s="28"/>
      <c r="WUV24" s="17"/>
      <c r="WUW24" s="27"/>
      <c r="WUX24" s="27"/>
      <c r="WUY24" s="27"/>
      <c r="WUZ24" s="27"/>
      <c r="WVA24" s="27"/>
      <c r="WVB24" s="27"/>
      <c r="WVC24" s="28"/>
      <c r="WVD24" s="17"/>
      <c r="WVE24" s="27"/>
      <c r="WVF24" s="27"/>
      <c r="WVG24" s="27"/>
      <c r="WVH24" s="27"/>
      <c r="WVI24" s="27"/>
      <c r="WVJ24" s="27"/>
      <c r="WVK24" s="28"/>
      <c r="WVL24" s="17"/>
      <c r="WVM24" s="27"/>
      <c r="WVN24" s="27"/>
      <c r="WVO24" s="27"/>
      <c r="WVP24" s="27"/>
      <c r="WVQ24" s="27"/>
      <c r="WVR24" s="27"/>
      <c r="WVS24" s="28"/>
      <c r="WVT24" s="17"/>
      <c r="WVU24" s="27"/>
      <c r="WVV24" s="27"/>
      <c r="WVW24" s="27"/>
      <c r="WVX24" s="27"/>
      <c r="WVY24" s="27"/>
      <c r="WVZ24" s="27"/>
      <c r="WWA24" s="28"/>
      <c r="WWB24" s="17"/>
      <c r="WWC24" s="27"/>
      <c r="WWD24" s="27"/>
      <c r="WWE24" s="27"/>
      <c r="WWF24" s="27"/>
      <c r="WWG24" s="27"/>
      <c r="WWH24" s="27"/>
      <c r="WWI24" s="28"/>
      <c r="WWJ24" s="17"/>
      <c r="WWK24" s="27"/>
      <c r="WWL24" s="27"/>
      <c r="WWM24" s="27"/>
      <c r="WWN24" s="27"/>
      <c r="WWO24" s="27"/>
      <c r="WWP24" s="27"/>
      <c r="WWQ24" s="28"/>
      <c r="WWR24" s="17"/>
      <c r="WWS24" s="27"/>
      <c r="WWT24" s="27"/>
      <c r="WWU24" s="27"/>
      <c r="WWV24" s="27"/>
      <c r="WWW24" s="27"/>
      <c r="WWX24" s="27"/>
      <c r="WWY24" s="28"/>
      <c r="WWZ24" s="17"/>
      <c r="WXA24" s="27"/>
      <c r="WXB24" s="27"/>
      <c r="WXC24" s="27"/>
      <c r="WXD24" s="27"/>
      <c r="WXE24" s="27"/>
      <c r="WXF24" s="27"/>
      <c r="WXG24" s="28"/>
      <c r="WXH24" s="17"/>
      <c r="WXI24" s="27"/>
      <c r="WXJ24" s="27"/>
      <c r="WXK24" s="27"/>
      <c r="WXL24" s="27"/>
      <c r="WXM24" s="27"/>
      <c r="WXN24" s="27"/>
      <c r="WXO24" s="28"/>
      <c r="WXP24" s="17"/>
      <c r="WXQ24" s="27"/>
      <c r="WXR24" s="27"/>
      <c r="WXS24" s="27"/>
      <c r="WXT24" s="27"/>
      <c r="WXU24" s="27"/>
      <c r="WXV24" s="27"/>
      <c r="WXW24" s="28"/>
      <c r="WXX24" s="17"/>
      <c r="WXY24" s="27"/>
      <c r="WXZ24" s="27"/>
      <c r="WYA24" s="27"/>
      <c r="WYB24" s="27"/>
      <c r="WYC24" s="27"/>
      <c r="WYD24" s="27"/>
      <c r="WYE24" s="28"/>
      <c r="WYF24" s="17"/>
      <c r="WYG24" s="27"/>
      <c r="WYH24" s="27"/>
      <c r="WYI24" s="27"/>
      <c r="WYJ24" s="27"/>
      <c r="WYK24" s="27"/>
      <c r="WYL24" s="27"/>
      <c r="WYM24" s="28"/>
      <c r="WYN24" s="17"/>
      <c r="WYO24" s="27"/>
      <c r="WYP24" s="27"/>
      <c r="WYQ24" s="27"/>
      <c r="WYR24" s="27"/>
      <c r="WYS24" s="27"/>
      <c r="WYT24" s="27"/>
      <c r="WYU24" s="28"/>
      <c r="WYV24" s="17"/>
      <c r="WYW24" s="27"/>
      <c r="WYX24" s="27"/>
      <c r="WYY24" s="27"/>
      <c r="WYZ24" s="27"/>
      <c r="WZA24" s="27"/>
      <c r="WZB24" s="27"/>
      <c r="WZC24" s="28"/>
      <c r="WZD24" s="17"/>
      <c r="WZE24" s="27"/>
      <c r="WZF24" s="27"/>
      <c r="WZG24" s="27"/>
      <c r="WZH24" s="27"/>
      <c r="WZI24" s="27"/>
      <c r="WZJ24" s="27"/>
      <c r="WZK24" s="28"/>
      <c r="WZL24" s="17"/>
      <c r="WZM24" s="27"/>
      <c r="WZN24" s="27"/>
      <c r="WZO24" s="27"/>
      <c r="WZP24" s="27"/>
      <c r="WZQ24" s="27"/>
      <c r="WZR24" s="27"/>
      <c r="WZS24" s="28"/>
      <c r="WZT24" s="17"/>
      <c r="WZU24" s="27"/>
      <c r="WZV24" s="27"/>
      <c r="WZW24" s="27"/>
      <c r="WZX24" s="27"/>
      <c r="WZY24" s="27"/>
      <c r="WZZ24" s="27"/>
      <c r="XAA24" s="28"/>
      <c r="XAB24" s="17"/>
      <c r="XAC24" s="27"/>
      <c r="XAD24" s="27"/>
      <c r="XAE24" s="27"/>
      <c r="XAF24" s="27"/>
      <c r="XAG24" s="27"/>
      <c r="XAH24" s="27"/>
      <c r="XAI24" s="28"/>
      <c r="XAJ24" s="17"/>
      <c r="XAK24" s="27"/>
      <c r="XAL24" s="27"/>
      <c r="XAM24" s="27"/>
      <c r="XAN24" s="27"/>
      <c r="XAO24" s="27"/>
      <c r="XAP24" s="27"/>
      <c r="XAQ24" s="28"/>
      <c r="XAR24" s="17"/>
      <c r="XAS24" s="27"/>
      <c r="XAT24" s="27"/>
      <c r="XAU24" s="27"/>
      <c r="XAV24" s="27"/>
      <c r="XAW24" s="27"/>
      <c r="XAX24" s="27"/>
      <c r="XAY24" s="28"/>
      <c r="XAZ24" s="17"/>
      <c r="XBA24" s="27"/>
      <c r="XBB24" s="27"/>
      <c r="XBC24" s="27"/>
      <c r="XBD24" s="27"/>
      <c r="XBE24" s="27"/>
      <c r="XBF24" s="27"/>
      <c r="XBG24" s="28"/>
      <c r="XBH24" s="17"/>
      <c r="XBI24" s="27"/>
      <c r="XBJ24" s="27"/>
      <c r="XBK24" s="27"/>
      <c r="XBL24" s="27"/>
      <c r="XBM24" s="27"/>
      <c r="XBN24" s="27"/>
      <c r="XBO24" s="28"/>
      <c r="XBP24" s="17"/>
      <c r="XBQ24" s="27"/>
      <c r="XBR24" s="27"/>
      <c r="XBS24" s="27"/>
      <c r="XBT24" s="27"/>
      <c r="XBU24" s="27"/>
      <c r="XBV24" s="27"/>
      <c r="XBW24" s="28"/>
      <c r="XBX24" s="17"/>
      <c r="XBY24" s="27"/>
      <c r="XBZ24" s="27"/>
      <c r="XCA24" s="27"/>
      <c r="XCB24" s="27"/>
      <c r="XCC24" s="27"/>
      <c r="XCD24" s="27"/>
      <c r="XCE24" s="28"/>
      <c r="XCF24" s="17"/>
      <c r="XCG24" s="27"/>
      <c r="XCH24" s="27"/>
      <c r="XCI24" s="27"/>
      <c r="XCJ24" s="27"/>
      <c r="XCK24" s="27"/>
      <c r="XCL24" s="27"/>
      <c r="XCM24" s="28"/>
      <c r="XCN24" s="17"/>
      <c r="XCO24" s="27"/>
      <c r="XCP24" s="27"/>
      <c r="XCQ24" s="27"/>
      <c r="XCR24" s="27"/>
      <c r="XCS24" s="27"/>
      <c r="XCT24" s="27"/>
      <c r="XCU24" s="28"/>
      <c r="XCV24" s="17"/>
      <c r="XCW24" s="27"/>
      <c r="XCX24" s="27"/>
      <c r="XCY24" s="27"/>
      <c r="XCZ24" s="27"/>
      <c r="XDA24" s="27"/>
      <c r="XDB24" s="27"/>
      <c r="XDC24" s="28"/>
      <c r="XDD24" s="17"/>
      <c r="XDE24" s="27"/>
      <c r="XDF24" s="27"/>
      <c r="XDG24" s="27"/>
      <c r="XDH24" s="27"/>
      <c r="XDI24" s="27"/>
      <c r="XDJ24" s="27"/>
      <c r="XDK24" s="28"/>
      <c r="XDL24" s="17"/>
      <c r="XDM24" s="27"/>
      <c r="XDN24" s="27"/>
      <c r="XDO24" s="27"/>
      <c r="XDP24" s="27"/>
      <c r="XDQ24" s="27"/>
      <c r="XDR24" s="27"/>
      <c r="XDS24" s="28"/>
      <c r="XDT24" s="17"/>
      <c r="XDU24" s="27"/>
      <c r="XDV24" s="27"/>
      <c r="XDW24" s="27"/>
      <c r="XDX24" s="27"/>
      <c r="XDY24" s="27"/>
      <c r="XDZ24" s="27"/>
      <c r="XEA24" s="28"/>
      <c r="XEB24" s="17"/>
      <c r="XEC24" s="27"/>
      <c r="XED24" s="27"/>
      <c r="XEE24" s="27"/>
      <c r="XEF24" s="27"/>
      <c r="XEG24" s="27"/>
      <c r="XEH24" s="27"/>
      <c r="XEI24" s="28"/>
      <c r="XEJ24" s="17"/>
      <c r="XEK24" s="27"/>
      <c r="XEL24" s="27"/>
      <c r="XEM24" s="27"/>
      <c r="XEN24" s="27"/>
      <c r="XEO24" s="27"/>
      <c r="XEP24" s="27"/>
      <c r="XEQ24" s="28"/>
      <c r="XER24" s="17"/>
      <c r="XES24" s="27"/>
      <c r="XET24" s="27"/>
      <c r="XEU24" s="27"/>
      <c r="XEV24" s="27"/>
      <c r="XEW24" s="27"/>
      <c r="XEX24" s="27"/>
    </row>
    <row r="25" spans="2:16378" s="2" customFormat="1" ht="15.75" thickTop="1">
      <c r="B25" s="75"/>
      <c r="C25" s="17"/>
      <c r="D25" s="32"/>
      <c r="E25" s="32"/>
      <c r="F25" s="32"/>
      <c r="G25" s="33"/>
      <c r="H25" s="17"/>
      <c r="I25" s="27"/>
      <c r="J25" s="27"/>
      <c r="K25" s="28"/>
      <c r="L25" s="17"/>
      <c r="M25" s="27"/>
      <c r="N25" s="27"/>
      <c r="O25" s="27"/>
      <c r="P25" s="27"/>
      <c r="Q25" s="27"/>
      <c r="R25" s="27"/>
      <c r="S25" s="28"/>
      <c r="T25" s="17"/>
      <c r="U25" s="27"/>
      <c r="V25" s="27"/>
      <c r="W25" s="27"/>
      <c r="X25" s="27"/>
      <c r="Y25" s="27"/>
      <c r="Z25" s="27"/>
      <c r="AA25" s="28"/>
      <c r="AB25" s="17"/>
      <c r="AC25" s="27"/>
      <c r="AD25" s="27"/>
      <c r="AE25" s="27"/>
      <c r="AF25" s="27"/>
      <c r="AG25" s="27"/>
      <c r="AH25" s="27"/>
      <c r="AI25" s="28"/>
      <c r="AJ25" s="17"/>
      <c r="AK25" s="27"/>
      <c r="AL25" s="27"/>
      <c r="AM25" s="27"/>
      <c r="AN25" s="27"/>
      <c r="AO25" s="27"/>
      <c r="AP25" s="27"/>
      <c r="AQ25" s="28"/>
      <c r="AR25" s="17"/>
      <c r="AS25" s="27"/>
      <c r="AT25" s="27"/>
      <c r="AU25" s="27"/>
      <c r="AV25" s="27"/>
      <c r="AW25" s="27"/>
      <c r="AX25" s="27"/>
      <c r="AY25" s="28"/>
      <c r="AZ25" s="17"/>
      <c r="BA25" s="27"/>
      <c r="BB25" s="27"/>
      <c r="BC25" s="27"/>
      <c r="BD25" s="27"/>
      <c r="BE25" s="27"/>
      <c r="BF25" s="27"/>
      <c r="BG25" s="28"/>
      <c r="BH25" s="17"/>
      <c r="BI25" s="27"/>
      <c r="BJ25" s="27"/>
      <c r="BK25" s="27"/>
      <c r="BL25" s="27"/>
      <c r="BM25" s="27"/>
      <c r="BN25" s="27"/>
      <c r="BO25" s="28"/>
      <c r="BP25" s="17"/>
      <c r="BQ25" s="27"/>
      <c r="BR25" s="27"/>
      <c r="BS25" s="27"/>
      <c r="BT25" s="27"/>
      <c r="BU25" s="27"/>
      <c r="BV25" s="27"/>
      <c r="BW25" s="28"/>
      <c r="BX25" s="17"/>
      <c r="BY25" s="27"/>
      <c r="BZ25" s="27"/>
      <c r="CA25" s="27"/>
      <c r="CB25" s="27"/>
      <c r="CC25" s="27"/>
      <c r="CD25" s="27"/>
      <c r="CE25" s="28"/>
      <c r="CF25" s="17"/>
      <c r="CG25" s="27"/>
      <c r="CH25" s="27"/>
      <c r="CI25" s="27"/>
      <c r="CJ25" s="27"/>
      <c r="CK25" s="27"/>
      <c r="CL25" s="27"/>
      <c r="CM25" s="28"/>
      <c r="CN25" s="17"/>
      <c r="CO25" s="27"/>
      <c r="CP25" s="27"/>
      <c r="CQ25" s="27"/>
      <c r="CR25" s="27"/>
      <c r="CS25" s="27"/>
      <c r="CT25" s="27"/>
      <c r="CU25" s="28"/>
      <c r="CV25" s="17"/>
      <c r="CW25" s="27"/>
      <c r="CX25" s="27"/>
      <c r="CY25" s="27"/>
      <c r="CZ25" s="27"/>
      <c r="DA25" s="27"/>
      <c r="DB25" s="27"/>
      <c r="DC25" s="28"/>
      <c r="DD25" s="17"/>
      <c r="DE25" s="27"/>
      <c r="DF25" s="27"/>
      <c r="DG25" s="27"/>
      <c r="DH25" s="27"/>
      <c r="DI25" s="27"/>
      <c r="DJ25" s="27"/>
      <c r="DK25" s="28"/>
      <c r="DL25" s="17"/>
      <c r="DM25" s="27"/>
      <c r="DN25" s="27"/>
      <c r="DO25" s="27"/>
      <c r="DP25" s="27"/>
      <c r="DQ25" s="27"/>
      <c r="DR25" s="27"/>
      <c r="DS25" s="28"/>
      <c r="DT25" s="17"/>
      <c r="DU25" s="27"/>
      <c r="DV25" s="27"/>
      <c r="DW25" s="27"/>
      <c r="DX25" s="27"/>
      <c r="DY25" s="27"/>
      <c r="DZ25" s="27"/>
      <c r="EA25" s="28"/>
      <c r="EB25" s="17"/>
      <c r="EC25" s="27"/>
      <c r="ED25" s="27"/>
      <c r="EE25" s="27"/>
      <c r="EF25" s="27"/>
      <c r="EG25" s="27"/>
      <c r="EH25" s="27"/>
      <c r="EI25" s="28"/>
      <c r="EJ25" s="17"/>
      <c r="EK25" s="27"/>
      <c r="EL25" s="27"/>
      <c r="EM25" s="27"/>
      <c r="EN25" s="27"/>
      <c r="EO25" s="27"/>
      <c r="EP25" s="27"/>
      <c r="EQ25" s="28"/>
      <c r="ER25" s="17"/>
      <c r="ES25" s="27"/>
      <c r="ET25" s="27"/>
      <c r="EU25" s="27"/>
      <c r="EV25" s="27"/>
      <c r="EW25" s="27"/>
      <c r="EX25" s="27"/>
      <c r="EY25" s="28"/>
      <c r="EZ25" s="17"/>
      <c r="FA25" s="27"/>
      <c r="FB25" s="27"/>
      <c r="FC25" s="27"/>
      <c r="FD25" s="27"/>
      <c r="FE25" s="27"/>
      <c r="FF25" s="27"/>
      <c r="FG25" s="28"/>
      <c r="FH25" s="17"/>
      <c r="FI25" s="27"/>
      <c r="FJ25" s="27"/>
      <c r="FK25" s="27"/>
      <c r="FL25" s="27"/>
      <c r="FM25" s="27"/>
      <c r="FN25" s="27"/>
      <c r="FO25" s="28"/>
      <c r="FP25" s="17"/>
      <c r="FQ25" s="27"/>
      <c r="FR25" s="27"/>
      <c r="FS25" s="27"/>
      <c r="FT25" s="27"/>
      <c r="FU25" s="27"/>
      <c r="FV25" s="27"/>
      <c r="FW25" s="28"/>
      <c r="FX25" s="17"/>
      <c r="FY25" s="27"/>
      <c r="FZ25" s="27"/>
      <c r="GA25" s="27"/>
      <c r="GB25" s="27"/>
      <c r="GC25" s="27"/>
      <c r="GD25" s="27"/>
      <c r="GE25" s="28"/>
      <c r="GF25" s="17"/>
      <c r="GG25" s="27"/>
      <c r="GH25" s="27"/>
      <c r="GI25" s="27"/>
      <c r="GJ25" s="27"/>
      <c r="GK25" s="27"/>
      <c r="GL25" s="27"/>
      <c r="GM25" s="28"/>
      <c r="GN25" s="17"/>
      <c r="GO25" s="27"/>
      <c r="GP25" s="27"/>
      <c r="GQ25" s="27"/>
      <c r="GR25" s="27"/>
      <c r="GS25" s="27"/>
      <c r="GT25" s="27"/>
      <c r="GU25" s="28"/>
      <c r="GV25" s="17"/>
      <c r="GW25" s="27"/>
      <c r="GX25" s="27"/>
      <c r="GY25" s="27"/>
      <c r="GZ25" s="27"/>
      <c r="HA25" s="27"/>
      <c r="HB25" s="27"/>
      <c r="HC25" s="28"/>
      <c r="HD25" s="17"/>
      <c r="HE25" s="27"/>
      <c r="HF25" s="27"/>
      <c r="HG25" s="27"/>
      <c r="HH25" s="27"/>
      <c r="HI25" s="27"/>
      <c r="HJ25" s="27"/>
      <c r="HK25" s="28"/>
      <c r="HL25" s="17"/>
      <c r="HM25" s="27"/>
      <c r="HN25" s="27"/>
      <c r="HO25" s="27"/>
      <c r="HP25" s="27"/>
      <c r="HQ25" s="27"/>
      <c r="HR25" s="27"/>
      <c r="HS25" s="28"/>
      <c r="HT25" s="17"/>
      <c r="HU25" s="27"/>
      <c r="HV25" s="27"/>
      <c r="HW25" s="27"/>
      <c r="HX25" s="27"/>
      <c r="HY25" s="27"/>
      <c r="HZ25" s="27"/>
      <c r="IA25" s="28"/>
      <c r="IB25" s="17"/>
      <c r="IC25" s="27"/>
      <c r="ID25" s="27"/>
      <c r="IE25" s="27"/>
      <c r="IF25" s="27"/>
      <c r="IG25" s="27"/>
      <c r="IH25" s="27"/>
      <c r="II25" s="28"/>
      <c r="IJ25" s="17"/>
      <c r="IK25" s="27"/>
      <c r="IL25" s="27"/>
      <c r="IM25" s="27"/>
      <c r="IN25" s="27"/>
      <c r="IO25" s="27"/>
      <c r="IP25" s="27"/>
      <c r="IQ25" s="28"/>
      <c r="IR25" s="17"/>
      <c r="IS25" s="27"/>
      <c r="IT25" s="27"/>
      <c r="IU25" s="27"/>
      <c r="IV25" s="27"/>
      <c r="IW25" s="27"/>
      <c r="IX25" s="27"/>
      <c r="IY25" s="28"/>
      <c r="IZ25" s="17"/>
      <c r="JA25" s="27"/>
      <c r="JB25" s="27"/>
      <c r="JC25" s="27"/>
      <c r="JD25" s="27"/>
      <c r="JE25" s="27"/>
      <c r="JF25" s="27"/>
      <c r="JG25" s="28"/>
      <c r="JH25" s="17"/>
      <c r="JI25" s="27"/>
      <c r="JJ25" s="27"/>
      <c r="JK25" s="27"/>
      <c r="JL25" s="27"/>
      <c r="JM25" s="27"/>
      <c r="JN25" s="27"/>
      <c r="JO25" s="28"/>
      <c r="JP25" s="17"/>
      <c r="JQ25" s="27"/>
      <c r="JR25" s="27"/>
      <c r="JS25" s="27"/>
      <c r="JT25" s="27"/>
      <c r="JU25" s="27"/>
      <c r="JV25" s="27"/>
      <c r="JW25" s="28"/>
      <c r="JX25" s="17"/>
      <c r="JY25" s="27"/>
      <c r="JZ25" s="27"/>
      <c r="KA25" s="27"/>
      <c r="KB25" s="27"/>
      <c r="KC25" s="27"/>
      <c r="KD25" s="27"/>
      <c r="KE25" s="28"/>
      <c r="KF25" s="17"/>
      <c r="KG25" s="27"/>
      <c r="KH25" s="27"/>
      <c r="KI25" s="27"/>
      <c r="KJ25" s="27"/>
      <c r="KK25" s="27"/>
      <c r="KL25" s="27"/>
      <c r="KM25" s="28"/>
      <c r="KN25" s="17"/>
      <c r="KO25" s="27"/>
      <c r="KP25" s="27"/>
      <c r="KQ25" s="27"/>
      <c r="KR25" s="27"/>
      <c r="KS25" s="27"/>
      <c r="KT25" s="27"/>
      <c r="KU25" s="28"/>
      <c r="KV25" s="17"/>
      <c r="KW25" s="27"/>
      <c r="KX25" s="27"/>
      <c r="KY25" s="27"/>
      <c r="KZ25" s="27"/>
      <c r="LA25" s="27"/>
      <c r="LB25" s="27"/>
      <c r="LC25" s="28"/>
      <c r="LD25" s="17"/>
      <c r="LE25" s="27"/>
      <c r="LF25" s="27"/>
      <c r="LG25" s="27"/>
      <c r="LH25" s="27"/>
      <c r="LI25" s="27"/>
      <c r="LJ25" s="27"/>
      <c r="LK25" s="28"/>
      <c r="LL25" s="17"/>
      <c r="LM25" s="27"/>
      <c r="LN25" s="27"/>
      <c r="LO25" s="27"/>
      <c r="LP25" s="27"/>
      <c r="LQ25" s="27"/>
      <c r="LR25" s="27"/>
      <c r="LS25" s="28"/>
      <c r="LT25" s="17"/>
      <c r="LU25" s="27"/>
      <c r="LV25" s="27"/>
      <c r="LW25" s="27"/>
      <c r="LX25" s="27"/>
      <c r="LY25" s="27"/>
      <c r="LZ25" s="27"/>
      <c r="MA25" s="28"/>
      <c r="MB25" s="17"/>
      <c r="MC25" s="27"/>
      <c r="MD25" s="27"/>
      <c r="ME25" s="27"/>
      <c r="MF25" s="27"/>
      <c r="MG25" s="27"/>
      <c r="MH25" s="27"/>
      <c r="MI25" s="28"/>
      <c r="MJ25" s="17"/>
      <c r="MK25" s="27"/>
      <c r="ML25" s="27"/>
      <c r="MM25" s="27"/>
      <c r="MN25" s="27"/>
      <c r="MO25" s="27"/>
      <c r="MP25" s="27"/>
      <c r="MQ25" s="28"/>
      <c r="MR25" s="17"/>
      <c r="MS25" s="27"/>
      <c r="MT25" s="27"/>
      <c r="MU25" s="27"/>
      <c r="MV25" s="27"/>
      <c r="MW25" s="27"/>
      <c r="MX25" s="27"/>
      <c r="MY25" s="28"/>
      <c r="MZ25" s="17"/>
      <c r="NA25" s="27"/>
      <c r="NB25" s="27"/>
      <c r="NC25" s="27"/>
      <c r="ND25" s="27"/>
      <c r="NE25" s="27"/>
      <c r="NF25" s="27"/>
      <c r="NG25" s="28"/>
      <c r="NH25" s="17"/>
      <c r="NI25" s="27"/>
      <c r="NJ25" s="27"/>
      <c r="NK25" s="27"/>
      <c r="NL25" s="27"/>
      <c r="NM25" s="27"/>
      <c r="NN25" s="27"/>
      <c r="NO25" s="28"/>
      <c r="NP25" s="17"/>
      <c r="NQ25" s="27"/>
      <c r="NR25" s="27"/>
      <c r="NS25" s="27"/>
      <c r="NT25" s="27"/>
      <c r="NU25" s="27"/>
      <c r="NV25" s="27"/>
      <c r="NW25" s="28"/>
      <c r="NX25" s="17"/>
      <c r="NY25" s="27"/>
      <c r="NZ25" s="27"/>
      <c r="OA25" s="27"/>
      <c r="OB25" s="27"/>
      <c r="OC25" s="27"/>
      <c r="OD25" s="27"/>
      <c r="OE25" s="28"/>
      <c r="OF25" s="17"/>
      <c r="OG25" s="27"/>
      <c r="OH25" s="27"/>
      <c r="OI25" s="27"/>
      <c r="OJ25" s="27"/>
      <c r="OK25" s="27"/>
      <c r="OL25" s="27"/>
      <c r="OM25" s="28"/>
      <c r="ON25" s="17"/>
      <c r="OO25" s="27"/>
      <c r="OP25" s="27"/>
      <c r="OQ25" s="27"/>
      <c r="OR25" s="27"/>
      <c r="OS25" s="27"/>
      <c r="OT25" s="27"/>
      <c r="OU25" s="28"/>
      <c r="OV25" s="17"/>
      <c r="OW25" s="27"/>
      <c r="OX25" s="27"/>
      <c r="OY25" s="27"/>
      <c r="OZ25" s="27"/>
      <c r="PA25" s="27"/>
      <c r="PB25" s="27"/>
      <c r="PC25" s="28"/>
      <c r="PD25" s="17"/>
      <c r="PE25" s="27"/>
      <c r="PF25" s="27"/>
      <c r="PG25" s="27"/>
      <c r="PH25" s="27"/>
      <c r="PI25" s="27"/>
      <c r="PJ25" s="27"/>
      <c r="PK25" s="28"/>
      <c r="PL25" s="17"/>
      <c r="PM25" s="27"/>
      <c r="PN25" s="27"/>
      <c r="PO25" s="27"/>
      <c r="PP25" s="27"/>
      <c r="PQ25" s="27"/>
      <c r="PR25" s="27"/>
      <c r="PS25" s="28"/>
      <c r="PT25" s="17"/>
      <c r="PU25" s="27"/>
      <c r="PV25" s="27"/>
      <c r="PW25" s="27"/>
      <c r="PX25" s="27"/>
      <c r="PY25" s="27"/>
      <c r="PZ25" s="27"/>
      <c r="QA25" s="28"/>
      <c r="QB25" s="17"/>
      <c r="QC25" s="27"/>
      <c r="QD25" s="27"/>
      <c r="QE25" s="27"/>
      <c r="QF25" s="27"/>
      <c r="QG25" s="27"/>
      <c r="QH25" s="27"/>
      <c r="QI25" s="28"/>
      <c r="QJ25" s="17"/>
      <c r="QK25" s="27"/>
      <c r="QL25" s="27"/>
      <c r="QM25" s="27"/>
      <c r="QN25" s="27"/>
      <c r="QO25" s="27"/>
      <c r="QP25" s="27"/>
      <c r="QQ25" s="28"/>
      <c r="QR25" s="17"/>
      <c r="QS25" s="27"/>
      <c r="QT25" s="27"/>
      <c r="QU25" s="27"/>
      <c r="QV25" s="27"/>
      <c r="QW25" s="27"/>
      <c r="QX25" s="27"/>
      <c r="QY25" s="28"/>
      <c r="QZ25" s="17"/>
      <c r="RA25" s="27"/>
      <c r="RB25" s="27"/>
      <c r="RC25" s="27"/>
      <c r="RD25" s="27"/>
      <c r="RE25" s="27"/>
      <c r="RF25" s="27"/>
      <c r="RG25" s="28"/>
      <c r="RH25" s="17"/>
      <c r="RI25" s="27"/>
      <c r="RJ25" s="27"/>
      <c r="RK25" s="27"/>
      <c r="RL25" s="27"/>
      <c r="RM25" s="27"/>
      <c r="RN25" s="27"/>
      <c r="RO25" s="28"/>
      <c r="RP25" s="17"/>
      <c r="RQ25" s="27"/>
      <c r="RR25" s="27"/>
      <c r="RS25" s="27"/>
      <c r="RT25" s="27"/>
      <c r="RU25" s="27"/>
      <c r="RV25" s="27"/>
      <c r="RW25" s="28"/>
      <c r="RX25" s="17"/>
      <c r="RY25" s="27"/>
      <c r="RZ25" s="27"/>
      <c r="SA25" s="27"/>
      <c r="SB25" s="27"/>
      <c r="SC25" s="27"/>
      <c r="SD25" s="27"/>
      <c r="SE25" s="28"/>
      <c r="SF25" s="17"/>
      <c r="SG25" s="27"/>
      <c r="SH25" s="27"/>
      <c r="SI25" s="27"/>
      <c r="SJ25" s="27"/>
      <c r="SK25" s="27"/>
      <c r="SL25" s="27"/>
      <c r="SM25" s="28"/>
      <c r="SN25" s="17"/>
      <c r="SO25" s="27"/>
      <c r="SP25" s="27"/>
      <c r="SQ25" s="27"/>
      <c r="SR25" s="27"/>
      <c r="SS25" s="27"/>
      <c r="ST25" s="27"/>
      <c r="SU25" s="28"/>
      <c r="SV25" s="17"/>
      <c r="SW25" s="27"/>
      <c r="SX25" s="27"/>
      <c r="SY25" s="27"/>
      <c r="SZ25" s="27"/>
      <c r="TA25" s="27"/>
      <c r="TB25" s="27"/>
      <c r="TC25" s="28"/>
      <c r="TD25" s="17"/>
      <c r="TE25" s="27"/>
      <c r="TF25" s="27"/>
      <c r="TG25" s="27"/>
      <c r="TH25" s="27"/>
      <c r="TI25" s="27"/>
      <c r="TJ25" s="27"/>
      <c r="TK25" s="28"/>
      <c r="TL25" s="17"/>
      <c r="TM25" s="27"/>
      <c r="TN25" s="27"/>
      <c r="TO25" s="27"/>
      <c r="TP25" s="27"/>
      <c r="TQ25" s="27"/>
      <c r="TR25" s="27"/>
      <c r="TS25" s="28"/>
      <c r="TT25" s="17"/>
      <c r="TU25" s="27"/>
      <c r="TV25" s="27"/>
      <c r="TW25" s="27"/>
      <c r="TX25" s="27"/>
      <c r="TY25" s="27"/>
      <c r="TZ25" s="27"/>
      <c r="UA25" s="28"/>
      <c r="UB25" s="17"/>
      <c r="UC25" s="27"/>
      <c r="UD25" s="27"/>
      <c r="UE25" s="27"/>
      <c r="UF25" s="27"/>
      <c r="UG25" s="27"/>
      <c r="UH25" s="27"/>
      <c r="UI25" s="28"/>
      <c r="UJ25" s="17"/>
      <c r="UK25" s="27"/>
      <c r="UL25" s="27"/>
      <c r="UM25" s="27"/>
      <c r="UN25" s="27"/>
      <c r="UO25" s="27"/>
      <c r="UP25" s="27"/>
      <c r="UQ25" s="28"/>
      <c r="UR25" s="17"/>
      <c r="US25" s="27"/>
      <c r="UT25" s="27"/>
      <c r="UU25" s="27"/>
      <c r="UV25" s="27"/>
      <c r="UW25" s="27"/>
      <c r="UX25" s="27"/>
      <c r="UY25" s="28"/>
      <c r="UZ25" s="17"/>
      <c r="VA25" s="27"/>
      <c r="VB25" s="27"/>
      <c r="VC25" s="27"/>
      <c r="VD25" s="27"/>
      <c r="VE25" s="27"/>
      <c r="VF25" s="27"/>
      <c r="VG25" s="28"/>
      <c r="VH25" s="17"/>
      <c r="VI25" s="27"/>
      <c r="VJ25" s="27"/>
      <c r="VK25" s="27"/>
      <c r="VL25" s="27"/>
      <c r="VM25" s="27"/>
      <c r="VN25" s="27"/>
      <c r="VO25" s="28"/>
      <c r="VP25" s="17"/>
      <c r="VQ25" s="27"/>
      <c r="VR25" s="27"/>
      <c r="VS25" s="27"/>
      <c r="VT25" s="27"/>
      <c r="VU25" s="27"/>
      <c r="VV25" s="27"/>
      <c r="VW25" s="28"/>
      <c r="VX25" s="17"/>
      <c r="VY25" s="27"/>
      <c r="VZ25" s="27"/>
      <c r="WA25" s="27"/>
      <c r="WB25" s="27"/>
      <c r="WC25" s="27"/>
      <c r="WD25" s="27"/>
      <c r="WE25" s="28"/>
      <c r="WF25" s="17"/>
      <c r="WG25" s="27"/>
      <c r="WH25" s="27"/>
      <c r="WI25" s="27"/>
      <c r="WJ25" s="27"/>
      <c r="WK25" s="27"/>
      <c r="WL25" s="27"/>
      <c r="WM25" s="28"/>
      <c r="WN25" s="17"/>
      <c r="WO25" s="27"/>
      <c r="WP25" s="27"/>
      <c r="WQ25" s="27"/>
      <c r="WR25" s="27"/>
      <c r="WS25" s="27"/>
      <c r="WT25" s="27"/>
      <c r="WU25" s="28"/>
      <c r="WV25" s="17"/>
      <c r="WW25" s="27"/>
      <c r="WX25" s="27"/>
      <c r="WY25" s="27"/>
      <c r="WZ25" s="27"/>
      <c r="XA25" s="27"/>
      <c r="XB25" s="27"/>
      <c r="XC25" s="28"/>
      <c r="XD25" s="17"/>
      <c r="XE25" s="27"/>
      <c r="XF25" s="27"/>
      <c r="XG25" s="27"/>
      <c r="XH25" s="27"/>
      <c r="XI25" s="27"/>
      <c r="XJ25" s="27"/>
      <c r="XK25" s="28"/>
      <c r="XL25" s="17"/>
      <c r="XM25" s="27"/>
      <c r="XN25" s="27"/>
      <c r="XO25" s="27"/>
      <c r="XP25" s="27"/>
      <c r="XQ25" s="27"/>
      <c r="XR25" s="27"/>
      <c r="XS25" s="28"/>
      <c r="XT25" s="17"/>
      <c r="XU25" s="27"/>
      <c r="XV25" s="27"/>
      <c r="XW25" s="27"/>
      <c r="XX25" s="27"/>
      <c r="XY25" s="27"/>
      <c r="XZ25" s="27"/>
      <c r="YA25" s="28"/>
      <c r="YB25" s="17"/>
      <c r="YC25" s="27"/>
      <c r="YD25" s="27"/>
      <c r="YE25" s="27"/>
      <c r="YF25" s="27"/>
      <c r="YG25" s="27"/>
      <c r="YH25" s="27"/>
      <c r="YI25" s="28"/>
      <c r="YJ25" s="17"/>
      <c r="YK25" s="27"/>
      <c r="YL25" s="27"/>
      <c r="YM25" s="27"/>
      <c r="YN25" s="27"/>
      <c r="YO25" s="27"/>
      <c r="YP25" s="27"/>
      <c r="YQ25" s="28"/>
      <c r="YR25" s="17"/>
      <c r="YS25" s="27"/>
      <c r="YT25" s="27"/>
      <c r="YU25" s="27"/>
      <c r="YV25" s="27"/>
      <c r="YW25" s="27"/>
      <c r="YX25" s="27"/>
      <c r="YY25" s="28"/>
      <c r="YZ25" s="17"/>
      <c r="ZA25" s="27"/>
      <c r="ZB25" s="27"/>
      <c r="ZC25" s="27"/>
      <c r="ZD25" s="27"/>
      <c r="ZE25" s="27"/>
      <c r="ZF25" s="27"/>
      <c r="ZG25" s="28"/>
      <c r="ZH25" s="17"/>
      <c r="ZI25" s="27"/>
      <c r="ZJ25" s="27"/>
      <c r="ZK25" s="27"/>
      <c r="ZL25" s="27"/>
      <c r="ZM25" s="27"/>
      <c r="ZN25" s="27"/>
      <c r="ZO25" s="28"/>
      <c r="ZP25" s="17"/>
      <c r="ZQ25" s="27"/>
      <c r="ZR25" s="27"/>
      <c r="ZS25" s="27"/>
      <c r="ZT25" s="27"/>
      <c r="ZU25" s="27"/>
      <c r="ZV25" s="27"/>
      <c r="ZW25" s="28"/>
      <c r="ZX25" s="17"/>
      <c r="ZY25" s="27"/>
      <c r="ZZ25" s="27"/>
      <c r="AAA25" s="27"/>
      <c r="AAB25" s="27"/>
      <c r="AAC25" s="27"/>
      <c r="AAD25" s="27"/>
      <c r="AAE25" s="28"/>
      <c r="AAF25" s="17"/>
      <c r="AAG25" s="27"/>
      <c r="AAH25" s="27"/>
      <c r="AAI25" s="27"/>
      <c r="AAJ25" s="27"/>
      <c r="AAK25" s="27"/>
      <c r="AAL25" s="27"/>
      <c r="AAM25" s="28"/>
      <c r="AAN25" s="17"/>
      <c r="AAO25" s="27"/>
      <c r="AAP25" s="27"/>
      <c r="AAQ25" s="27"/>
      <c r="AAR25" s="27"/>
      <c r="AAS25" s="27"/>
      <c r="AAT25" s="27"/>
      <c r="AAU25" s="28"/>
      <c r="AAV25" s="17"/>
      <c r="AAW25" s="27"/>
      <c r="AAX25" s="27"/>
      <c r="AAY25" s="27"/>
      <c r="AAZ25" s="27"/>
      <c r="ABA25" s="27"/>
      <c r="ABB25" s="27"/>
      <c r="ABC25" s="28"/>
      <c r="ABD25" s="17"/>
      <c r="ABE25" s="27"/>
      <c r="ABF25" s="27"/>
      <c r="ABG25" s="27"/>
      <c r="ABH25" s="27"/>
      <c r="ABI25" s="27"/>
      <c r="ABJ25" s="27"/>
      <c r="ABK25" s="28"/>
      <c r="ABL25" s="17"/>
      <c r="ABM25" s="27"/>
      <c r="ABN25" s="27"/>
      <c r="ABO25" s="27"/>
      <c r="ABP25" s="27"/>
      <c r="ABQ25" s="27"/>
      <c r="ABR25" s="27"/>
      <c r="ABS25" s="28"/>
      <c r="ABT25" s="17"/>
      <c r="ABU25" s="27"/>
      <c r="ABV25" s="27"/>
      <c r="ABW25" s="27"/>
      <c r="ABX25" s="27"/>
      <c r="ABY25" s="27"/>
      <c r="ABZ25" s="27"/>
      <c r="ACA25" s="28"/>
      <c r="ACB25" s="17"/>
      <c r="ACC25" s="27"/>
      <c r="ACD25" s="27"/>
      <c r="ACE25" s="27"/>
      <c r="ACF25" s="27"/>
      <c r="ACG25" s="27"/>
      <c r="ACH25" s="27"/>
      <c r="ACI25" s="28"/>
      <c r="ACJ25" s="17"/>
      <c r="ACK25" s="27"/>
      <c r="ACL25" s="27"/>
      <c r="ACM25" s="27"/>
      <c r="ACN25" s="27"/>
      <c r="ACO25" s="27"/>
      <c r="ACP25" s="27"/>
      <c r="ACQ25" s="28"/>
      <c r="ACR25" s="17"/>
      <c r="ACS25" s="27"/>
      <c r="ACT25" s="27"/>
      <c r="ACU25" s="27"/>
      <c r="ACV25" s="27"/>
      <c r="ACW25" s="27"/>
      <c r="ACX25" s="27"/>
      <c r="ACY25" s="28"/>
      <c r="ACZ25" s="17"/>
      <c r="ADA25" s="27"/>
      <c r="ADB25" s="27"/>
      <c r="ADC25" s="27"/>
      <c r="ADD25" s="27"/>
      <c r="ADE25" s="27"/>
      <c r="ADF25" s="27"/>
      <c r="ADG25" s="28"/>
      <c r="ADH25" s="17"/>
      <c r="ADI25" s="27"/>
      <c r="ADJ25" s="27"/>
      <c r="ADK25" s="27"/>
      <c r="ADL25" s="27"/>
      <c r="ADM25" s="27"/>
      <c r="ADN25" s="27"/>
      <c r="ADO25" s="28"/>
      <c r="ADP25" s="17"/>
      <c r="ADQ25" s="27"/>
      <c r="ADR25" s="27"/>
      <c r="ADS25" s="27"/>
      <c r="ADT25" s="27"/>
      <c r="ADU25" s="27"/>
      <c r="ADV25" s="27"/>
      <c r="ADW25" s="28"/>
      <c r="ADX25" s="17"/>
      <c r="ADY25" s="27"/>
      <c r="ADZ25" s="27"/>
      <c r="AEA25" s="27"/>
      <c r="AEB25" s="27"/>
      <c r="AEC25" s="27"/>
      <c r="AED25" s="27"/>
      <c r="AEE25" s="28"/>
      <c r="AEF25" s="17"/>
      <c r="AEG25" s="27"/>
      <c r="AEH25" s="27"/>
      <c r="AEI25" s="27"/>
      <c r="AEJ25" s="27"/>
      <c r="AEK25" s="27"/>
      <c r="AEL25" s="27"/>
      <c r="AEM25" s="28"/>
      <c r="AEN25" s="17"/>
      <c r="AEO25" s="27"/>
      <c r="AEP25" s="27"/>
      <c r="AEQ25" s="27"/>
      <c r="AER25" s="27"/>
      <c r="AES25" s="27"/>
      <c r="AET25" s="27"/>
      <c r="AEU25" s="28"/>
      <c r="AEV25" s="17"/>
      <c r="AEW25" s="27"/>
      <c r="AEX25" s="27"/>
      <c r="AEY25" s="27"/>
      <c r="AEZ25" s="27"/>
      <c r="AFA25" s="27"/>
      <c r="AFB25" s="27"/>
      <c r="AFC25" s="28"/>
      <c r="AFD25" s="17"/>
      <c r="AFE25" s="27"/>
      <c r="AFF25" s="27"/>
      <c r="AFG25" s="27"/>
      <c r="AFH25" s="27"/>
      <c r="AFI25" s="27"/>
      <c r="AFJ25" s="27"/>
      <c r="AFK25" s="28"/>
      <c r="AFL25" s="17"/>
      <c r="AFM25" s="27"/>
      <c r="AFN25" s="27"/>
      <c r="AFO25" s="27"/>
      <c r="AFP25" s="27"/>
      <c r="AFQ25" s="27"/>
      <c r="AFR25" s="27"/>
      <c r="AFS25" s="28"/>
      <c r="AFT25" s="17"/>
      <c r="AFU25" s="27"/>
      <c r="AFV25" s="27"/>
      <c r="AFW25" s="27"/>
      <c r="AFX25" s="27"/>
      <c r="AFY25" s="27"/>
      <c r="AFZ25" s="27"/>
      <c r="AGA25" s="28"/>
      <c r="AGB25" s="17"/>
      <c r="AGC25" s="27"/>
      <c r="AGD25" s="27"/>
      <c r="AGE25" s="27"/>
      <c r="AGF25" s="27"/>
      <c r="AGG25" s="27"/>
      <c r="AGH25" s="27"/>
      <c r="AGI25" s="28"/>
      <c r="AGJ25" s="17"/>
      <c r="AGK25" s="27"/>
      <c r="AGL25" s="27"/>
      <c r="AGM25" s="27"/>
      <c r="AGN25" s="27"/>
      <c r="AGO25" s="27"/>
      <c r="AGP25" s="27"/>
      <c r="AGQ25" s="28"/>
      <c r="AGR25" s="17"/>
      <c r="AGS25" s="27"/>
      <c r="AGT25" s="27"/>
      <c r="AGU25" s="27"/>
      <c r="AGV25" s="27"/>
      <c r="AGW25" s="27"/>
      <c r="AGX25" s="27"/>
      <c r="AGY25" s="28"/>
      <c r="AGZ25" s="17"/>
      <c r="AHA25" s="27"/>
      <c r="AHB25" s="27"/>
      <c r="AHC25" s="27"/>
      <c r="AHD25" s="27"/>
      <c r="AHE25" s="27"/>
      <c r="AHF25" s="27"/>
      <c r="AHG25" s="28"/>
      <c r="AHH25" s="17"/>
      <c r="AHI25" s="27"/>
      <c r="AHJ25" s="27"/>
      <c r="AHK25" s="27"/>
      <c r="AHL25" s="27"/>
      <c r="AHM25" s="27"/>
      <c r="AHN25" s="27"/>
      <c r="AHO25" s="28"/>
      <c r="AHP25" s="17"/>
      <c r="AHQ25" s="27"/>
      <c r="AHR25" s="27"/>
      <c r="AHS25" s="27"/>
      <c r="AHT25" s="27"/>
      <c r="AHU25" s="27"/>
      <c r="AHV25" s="27"/>
      <c r="AHW25" s="28"/>
      <c r="AHX25" s="17"/>
      <c r="AHY25" s="27"/>
      <c r="AHZ25" s="27"/>
      <c r="AIA25" s="27"/>
      <c r="AIB25" s="27"/>
      <c r="AIC25" s="27"/>
      <c r="AID25" s="27"/>
      <c r="AIE25" s="28"/>
      <c r="AIF25" s="17"/>
      <c r="AIG25" s="27"/>
      <c r="AIH25" s="27"/>
      <c r="AII25" s="27"/>
      <c r="AIJ25" s="27"/>
      <c r="AIK25" s="27"/>
      <c r="AIL25" s="27"/>
      <c r="AIM25" s="28"/>
      <c r="AIN25" s="17"/>
      <c r="AIO25" s="27"/>
      <c r="AIP25" s="27"/>
      <c r="AIQ25" s="27"/>
      <c r="AIR25" s="27"/>
      <c r="AIS25" s="27"/>
      <c r="AIT25" s="27"/>
      <c r="AIU25" s="28"/>
      <c r="AIV25" s="17"/>
      <c r="AIW25" s="27"/>
      <c r="AIX25" s="27"/>
      <c r="AIY25" s="27"/>
      <c r="AIZ25" s="27"/>
      <c r="AJA25" s="27"/>
      <c r="AJB25" s="27"/>
      <c r="AJC25" s="28"/>
      <c r="AJD25" s="17"/>
      <c r="AJE25" s="27"/>
      <c r="AJF25" s="27"/>
      <c r="AJG25" s="27"/>
      <c r="AJH25" s="27"/>
      <c r="AJI25" s="27"/>
      <c r="AJJ25" s="27"/>
      <c r="AJK25" s="28"/>
      <c r="AJL25" s="17"/>
      <c r="AJM25" s="27"/>
      <c r="AJN25" s="27"/>
      <c r="AJO25" s="27"/>
      <c r="AJP25" s="27"/>
      <c r="AJQ25" s="27"/>
      <c r="AJR25" s="27"/>
      <c r="AJS25" s="28"/>
      <c r="AJT25" s="17"/>
      <c r="AJU25" s="27"/>
      <c r="AJV25" s="27"/>
      <c r="AJW25" s="27"/>
      <c r="AJX25" s="27"/>
      <c r="AJY25" s="27"/>
      <c r="AJZ25" s="27"/>
      <c r="AKA25" s="28"/>
      <c r="AKB25" s="17"/>
      <c r="AKC25" s="27"/>
      <c r="AKD25" s="27"/>
      <c r="AKE25" s="27"/>
      <c r="AKF25" s="27"/>
      <c r="AKG25" s="27"/>
      <c r="AKH25" s="27"/>
      <c r="AKI25" s="28"/>
      <c r="AKJ25" s="17"/>
      <c r="AKK25" s="27"/>
      <c r="AKL25" s="27"/>
      <c r="AKM25" s="27"/>
      <c r="AKN25" s="27"/>
      <c r="AKO25" s="27"/>
      <c r="AKP25" s="27"/>
      <c r="AKQ25" s="28"/>
      <c r="AKR25" s="17"/>
      <c r="AKS25" s="27"/>
      <c r="AKT25" s="27"/>
      <c r="AKU25" s="27"/>
      <c r="AKV25" s="27"/>
      <c r="AKW25" s="27"/>
      <c r="AKX25" s="27"/>
      <c r="AKY25" s="28"/>
      <c r="AKZ25" s="17"/>
      <c r="ALA25" s="27"/>
      <c r="ALB25" s="27"/>
      <c r="ALC25" s="27"/>
      <c r="ALD25" s="27"/>
      <c r="ALE25" s="27"/>
      <c r="ALF25" s="27"/>
      <c r="ALG25" s="28"/>
      <c r="ALH25" s="17"/>
      <c r="ALI25" s="27"/>
      <c r="ALJ25" s="27"/>
      <c r="ALK25" s="27"/>
      <c r="ALL25" s="27"/>
      <c r="ALM25" s="27"/>
      <c r="ALN25" s="27"/>
      <c r="ALO25" s="28"/>
      <c r="ALP25" s="17"/>
      <c r="ALQ25" s="27"/>
      <c r="ALR25" s="27"/>
      <c r="ALS25" s="27"/>
      <c r="ALT25" s="27"/>
      <c r="ALU25" s="27"/>
      <c r="ALV25" s="27"/>
      <c r="ALW25" s="28"/>
      <c r="ALX25" s="17"/>
      <c r="ALY25" s="27"/>
      <c r="ALZ25" s="27"/>
      <c r="AMA25" s="27"/>
      <c r="AMB25" s="27"/>
      <c r="AMC25" s="27"/>
      <c r="AMD25" s="27"/>
      <c r="AME25" s="28"/>
      <c r="AMF25" s="17"/>
      <c r="AMG25" s="27"/>
      <c r="AMH25" s="27"/>
      <c r="AMI25" s="27"/>
      <c r="AMJ25" s="27"/>
      <c r="AMK25" s="27"/>
      <c r="AML25" s="27"/>
      <c r="AMM25" s="28"/>
      <c r="AMN25" s="17"/>
      <c r="AMO25" s="27"/>
      <c r="AMP25" s="27"/>
      <c r="AMQ25" s="27"/>
      <c r="AMR25" s="27"/>
      <c r="AMS25" s="27"/>
      <c r="AMT25" s="27"/>
      <c r="AMU25" s="28"/>
      <c r="AMV25" s="17"/>
      <c r="AMW25" s="27"/>
      <c r="AMX25" s="27"/>
      <c r="AMY25" s="27"/>
      <c r="AMZ25" s="27"/>
      <c r="ANA25" s="27"/>
      <c r="ANB25" s="27"/>
      <c r="ANC25" s="28"/>
      <c r="AND25" s="17"/>
      <c r="ANE25" s="27"/>
      <c r="ANF25" s="27"/>
      <c r="ANG25" s="27"/>
      <c r="ANH25" s="27"/>
      <c r="ANI25" s="27"/>
      <c r="ANJ25" s="27"/>
      <c r="ANK25" s="28"/>
      <c r="ANL25" s="17"/>
      <c r="ANM25" s="27"/>
      <c r="ANN25" s="27"/>
      <c r="ANO25" s="27"/>
      <c r="ANP25" s="27"/>
      <c r="ANQ25" s="27"/>
      <c r="ANR25" s="27"/>
      <c r="ANS25" s="28"/>
      <c r="ANT25" s="17"/>
      <c r="ANU25" s="27"/>
      <c r="ANV25" s="27"/>
      <c r="ANW25" s="27"/>
      <c r="ANX25" s="27"/>
      <c r="ANY25" s="27"/>
      <c r="ANZ25" s="27"/>
      <c r="AOA25" s="28"/>
      <c r="AOB25" s="17"/>
      <c r="AOC25" s="27"/>
      <c r="AOD25" s="27"/>
      <c r="AOE25" s="27"/>
      <c r="AOF25" s="27"/>
      <c r="AOG25" s="27"/>
      <c r="AOH25" s="27"/>
      <c r="AOI25" s="28"/>
      <c r="AOJ25" s="17"/>
      <c r="AOK25" s="27"/>
      <c r="AOL25" s="27"/>
      <c r="AOM25" s="27"/>
      <c r="AON25" s="27"/>
      <c r="AOO25" s="27"/>
      <c r="AOP25" s="27"/>
      <c r="AOQ25" s="28"/>
      <c r="AOR25" s="17"/>
      <c r="AOS25" s="27"/>
      <c r="AOT25" s="27"/>
      <c r="AOU25" s="27"/>
      <c r="AOV25" s="27"/>
      <c r="AOW25" s="27"/>
      <c r="AOX25" s="27"/>
      <c r="AOY25" s="28"/>
      <c r="AOZ25" s="17"/>
      <c r="APA25" s="27"/>
      <c r="APB25" s="27"/>
      <c r="APC25" s="27"/>
      <c r="APD25" s="27"/>
      <c r="APE25" s="27"/>
      <c r="APF25" s="27"/>
      <c r="APG25" s="28"/>
      <c r="APH25" s="17"/>
      <c r="API25" s="27"/>
      <c r="APJ25" s="27"/>
      <c r="APK25" s="27"/>
      <c r="APL25" s="27"/>
      <c r="APM25" s="27"/>
      <c r="APN25" s="27"/>
      <c r="APO25" s="28"/>
      <c r="APP25" s="17"/>
      <c r="APQ25" s="27"/>
      <c r="APR25" s="27"/>
      <c r="APS25" s="27"/>
      <c r="APT25" s="27"/>
      <c r="APU25" s="27"/>
      <c r="APV25" s="27"/>
      <c r="APW25" s="28"/>
      <c r="APX25" s="17"/>
      <c r="APY25" s="27"/>
      <c r="APZ25" s="27"/>
      <c r="AQA25" s="27"/>
      <c r="AQB25" s="27"/>
      <c r="AQC25" s="27"/>
      <c r="AQD25" s="27"/>
      <c r="AQE25" s="28"/>
      <c r="AQF25" s="17"/>
      <c r="AQG25" s="27"/>
      <c r="AQH25" s="27"/>
      <c r="AQI25" s="27"/>
      <c r="AQJ25" s="27"/>
      <c r="AQK25" s="27"/>
      <c r="AQL25" s="27"/>
      <c r="AQM25" s="28"/>
      <c r="AQN25" s="17"/>
      <c r="AQO25" s="27"/>
      <c r="AQP25" s="27"/>
      <c r="AQQ25" s="27"/>
      <c r="AQR25" s="27"/>
      <c r="AQS25" s="27"/>
      <c r="AQT25" s="27"/>
      <c r="AQU25" s="28"/>
      <c r="AQV25" s="17"/>
      <c r="AQW25" s="27"/>
      <c r="AQX25" s="27"/>
      <c r="AQY25" s="27"/>
      <c r="AQZ25" s="27"/>
      <c r="ARA25" s="27"/>
      <c r="ARB25" s="27"/>
      <c r="ARC25" s="28"/>
      <c r="ARD25" s="17"/>
      <c r="ARE25" s="27"/>
      <c r="ARF25" s="27"/>
      <c r="ARG25" s="27"/>
      <c r="ARH25" s="27"/>
      <c r="ARI25" s="27"/>
      <c r="ARJ25" s="27"/>
      <c r="ARK25" s="28"/>
      <c r="ARL25" s="17"/>
      <c r="ARM25" s="27"/>
      <c r="ARN25" s="27"/>
      <c r="ARO25" s="27"/>
      <c r="ARP25" s="27"/>
      <c r="ARQ25" s="27"/>
      <c r="ARR25" s="27"/>
      <c r="ARS25" s="28"/>
      <c r="ART25" s="17"/>
      <c r="ARU25" s="27"/>
      <c r="ARV25" s="27"/>
      <c r="ARW25" s="27"/>
      <c r="ARX25" s="27"/>
      <c r="ARY25" s="27"/>
      <c r="ARZ25" s="27"/>
      <c r="ASA25" s="28"/>
      <c r="ASB25" s="17"/>
      <c r="ASC25" s="27"/>
      <c r="ASD25" s="27"/>
      <c r="ASE25" s="27"/>
      <c r="ASF25" s="27"/>
      <c r="ASG25" s="27"/>
      <c r="ASH25" s="27"/>
      <c r="ASI25" s="28"/>
      <c r="ASJ25" s="17"/>
      <c r="ASK25" s="27"/>
      <c r="ASL25" s="27"/>
      <c r="ASM25" s="27"/>
      <c r="ASN25" s="27"/>
      <c r="ASO25" s="27"/>
      <c r="ASP25" s="27"/>
      <c r="ASQ25" s="28"/>
      <c r="ASR25" s="17"/>
      <c r="ASS25" s="27"/>
      <c r="AST25" s="27"/>
      <c r="ASU25" s="27"/>
      <c r="ASV25" s="27"/>
      <c r="ASW25" s="27"/>
      <c r="ASX25" s="27"/>
      <c r="ASY25" s="28"/>
      <c r="ASZ25" s="17"/>
      <c r="ATA25" s="27"/>
      <c r="ATB25" s="27"/>
      <c r="ATC25" s="27"/>
      <c r="ATD25" s="27"/>
      <c r="ATE25" s="27"/>
      <c r="ATF25" s="27"/>
      <c r="ATG25" s="28"/>
      <c r="ATH25" s="17"/>
      <c r="ATI25" s="27"/>
      <c r="ATJ25" s="27"/>
      <c r="ATK25" s="27"/>
      <c r="ATL25" s="27"/>
      <c r="ATM25" s="27"/>
      <c r="ATN25" s="27"/>
      <c r="ATO25" s="28"/>
      <c r="ATP25" s="17"/>
      <c r="ATQ25" s="27"/>
      <c r="ATR25" s="27"/>
      <c r="ATS25" s="27"/>
      <c r="ATT25" s="27"/>
      <c r="ATU25" s="27"/>
      <c r="ATV25" s="27"/>
      <c r="ATW25" s="28"/>
      <c r="ATX25" s="17"/>
      <c r="ATY25" s="27"/>
      <c r="ATZ25" s="27"/>
      <c r="AUA25" s="27"/>
      <c r="AUB25" s="27"/>
      <c r="AUC25" s="27"/>
      <c r="AUD25" s="27"/>
      <c r="AUE25" s="28"/>
      <c r="AUF25" s="17"/>
      <c r="AUG25" s="27"/>
      <c r="AUH25" s="27"/>
      <c r="AUI25" s="27"/>
      <c r="AUJ25" s="27"/>
      <c r="AUK25" s="27"/>
      <c r="AUL25" s="27"/>
      <c r="AUM25" s="28"/>
      <c r="AUN25" s="17"/>
      <c r="AUO25" s="27"/>
      <c r="AUP25" s="27"/>
      <c r="AUQ25" s="27"/>
      <c r="AUR25" s="27"/>
      <c r="AUS25" s="27"/>
      <c r="AUT25" s="27"/>
      <c r="AUU25" s="28"/>
      <c r="AUV25" s="17"/>
      <c r="AUW25" s="27"/>
      <c r="AUX25" s="27"/>
      <c r="AUY25" s="27"/>
      <c r="AUZ25" s="27"/>
      <c r="AVA25" s="27"/>
      <c r="AVB25" s="27"/>
      <c r="AVC25" s="28"/>
      <c r="AVD25" s="17"/>
      <c r="AVE25" s="27"/>
      <c r="AVF25" s="27"/>
      <c r="AVG25" s="27"/>
      <c r="AVH25" s="27"/>
      <c r="AVI25" s="27"/>
      <c r="AVJ25" s="27"/>
      <c r="AVK25" s="28"/>
      <c r="AVL25" s="17"/>
      <c r="AVM25" s="27"/>
      <c r="AVN25" s="27"/>
      <c r="AVO25" s="27"/>
      <c r="AVP25" s="27"/>
      <c r="AVQ25" s="27"/>
      <c r="AVR25" s="27"/>
      <c r="AVS25" s="28"/>
      <c r="AVT25" s="17"/>
      <c r="AVU25" s="27"/>
      <c r="AVV25" s="27"/>
      <c r="AVW25" s="27"/>
      <c r="AVX25" s="27"/>
      <c r="AVY25" s="27"/>
      <c r="AVZ25" s="27"/>
      <c r="AWA25" s="28"/>
      <c r="AWB25" s="17"/>
      <c r="AWC25" s="27"/>
      <c r="AWD25" s="27"/>
      <c r="AWE25" s="27"/>
      <c r="AWF25" s="27"/>
      <c r="AWG25" s="27"/>
      <c r="AWH25" s="27"/>
      <c r="AWI25" s="28"/>
      <c r="AWJ25" s="17"/>
      <c r="AWK25" s="27"/>
      <c r="AWL25" s="27"/>
      <c r="AWM25" s="27"/>
      <c r="AWN25" s="27"/>
      <c r="AWO25" s="27"/>
      <c r="AWP25" s="27"/>
      <c r="AWQ25" s="28"/>
      <c r="AWR25" s="17"/>
      <c r="AWS25" s="27"/>
      <c r="AWT25" s="27"/>
      <c r="AWU25" s="27"/>
      <c r="AWV25" s="27"/>
      <c r="AWW25" s="27"/>
      <c r="AWX25" s="27"/>
      <c r="AWY25" s="28"/>
      <c r="AWZ25" s="17"/>
      <c r="AXA25" s="27"/>
      <c r="AXB25" s="27"/>
      <c r="AXC25" s="27"/>
      <c r="AXD25" s="27"/>
      <c r="AXE25" s="27"/>
      <c r="AXF25" s="27"/>
      <c r="AXG25" s="28"/>
      <c r="AXH25" s="17"/>
      <c r="AXI25" s="27"/>
      <c r="AXJ25" s="27"/>
      <c r="AXK25" s="27"/>
      <c r="AXL25" s="27"/>
      <c r="AXM25" s="27"/>
      <c r="AXN25" s="27"/>
      <c r="AXO25" s="28"/>
      <c r="AXP25" s="17"/>
      <c r="AXQ25" s="27"/>
      <c r="AXR25" s="27"/>
      <c r="AXS25" s="27"/>
      <c r="AXT25" s="27"/>
      <c r="AXU25" s="27"/>
      <c r="AXV25" s="27"/>
      <c r="AXW25" s="28"/>
      <c r="AXX25" s="17"/>
      <c r="AXY25" s="27"/>
      <c r="AXZ25" s="27"/>
      <c r="AYA25" s="27"/>
      <c r="AYB25" s="27"/>
      <c r="AYC25" s="27"/>
      <c r="AYD25" s="27"/>
      <c r="AYE25" s="28"/>
      <c r="AYF25" s="17"/>
      <c r="AYG25" s="27"/>
      <c r="AYH25" s="27"/>
      <c r="AYI25" s="27"/>
      <c r="AYJ25" s="27"/>
      <c r="AYK25" s="27"/>
      <c r="AYL25" s="27"/>
      <c r="AYM25" s="28"/>
      <c r="AYN25" s="17"/>
      <c r="AYO25" s="27"/>
      <c r="AYP25" s="27"/>
      <c r="AYQ25" s="27"/>
      <c r="AYR25" s="27"/>
      <c r="AYS25" s="27"/>
      <c r="AYT25" s="27"/>
      <c r="AYU25" s="28"/>
      <c r="AYV25" s="17"/>
      <c r="AYW25" s="27"/>
      <c r="AYX25" s="27"/>
      <c r="AYY25" s="27"/>
      <c r="AYZ25" s="27"/>
      <c r="AZA25" s="27"/>
      <c r="AZB25" s="27"/>
      <c r="AZC25" s="28"/>
      <c r="AZD25" s="17"/>
      <c r="AZE25" s="27"/>
      <c r="AZF25" s="27"/>
      <c r="AZG25" s="27"/>
      <c r="AZH25" s="27"/>
      <c r="AZI25" s="27"/>
      <c r="AZJ25" s="27"/>
      <c r="AZK25" s="28"/>
      <c r="AZL25" s="17"/>
      <c r="AZM25" s="27"/>
      <c r="AZN25" s="27"/>
      <c r="AZO25" s="27"/>
      <c r="AZP25" s="27"/>
      <c r="AZQ25" s="27"/>
      <c r="AZR25" s="27"/>
      <c r="AZS25" s="28"/>
      <c r="AZT25" s="17"/>
      <c r="AZU25" s="27"/>
      <c r="AZV25" s="27"/>
      <c r="AZW25" s="27"/>
      <c r="AZX25" s="27"/>
      <c r="AZY25" s="27"/>
      <c r="AZZ25" s="27"/>
      <c r="BAA25" s="28"/>
      <c r="BAB25" s="17"/>
      <c r="BAC25" s="27"/>
      <c r="BAD25" s="27"/>
      <c r="BAE25" s="27"/>
      <c r="BAF25" s="27"/>
      <c r="BAG25" s="27"/>
      <c r="BAH25" s="27"/>
      <c r="BAI25" s="28"/>
      <c r="BAJ25" s="17"/>
      <c r="BAK25" s="27"/>
      <c r="BAL25" s="27"/>
      <c r="BAM25" s="27"/>
      <c r="BAN25" s="27"/>
      <c r="BAO25" s="27"/>
      <c r="BAP25" s="27"/>
      <c r="BAQ25" s="28"/>
      <c r="BAR25" s="17"/>
      <c r="BAS25" s="27"/>
      <c r="BAT25" s="27"/>
      <c r="BAU25" s="27"/>
      <c r="BAV25" s="27"/>
      <c r="BAW25" s="27"/>
      <c r="BAX25" s="27"/>
      <c r="BAY25" s="28"/>
      <c r="BAZ25" s="17"/>
      <c r="BBA25" s="27"/>
      <c r="BBB25" s="27"/>
      <c r="BBC25" s="27"/>
      <c r="BBD25" s="27"/>
      <c r="BBE25" s="27"/>
      <c r="BBF25" s="27"/>
      <c r="BBG25" s="28"/>
      <c r="BBH25" s="17"/>
      <c r="BBI25" s="27"/>
      <c r="BBJ25" s="27"/>
      <c r="BBK25" s="27"/>
      <c r="BBL25" s="27"/>
      <c r="BBM25" s="27"/>
      <c r="BBN25" s="27"/>
      <c r="BBO25" s="28"/>
      <c r="BBP25" s="17"/>
      <c r="BBQ25" s="27"/>
      <c r="BBR25" s="27"/>
      <c r="BBS25" s="27"/>
      <c r="BBT25" s="27"/>
      <c r="BBU25" s="27"/>
      <c r="BBV25" s="27"/>
      <c r="BBW25" s="28"/>
      <c r="BBX25" s="17"/>
      <c r="BBY25" s="27"/>
      <c r="BBZ25" s="27"/>
      <c r="BCA25" s="27"/>
      <c r="BCB25" s="27"/>
      <c r="BCC25" s="27"/>
      <c r="BCD25" s="27"/>
      <c r="BCE25" s="28"/>
      <c r="BCF25" s="17"/>
      <c r="BCG25" s="27"/>
      <c r="BCH25" s="27"/>
      <c r="BCI25" s="27"/>
      <c r="BCJ25" s="27"/>
      <c r="BCK25" s="27"/>
      <c r="BCL25" s="27"/>
      <c r="BCM25" s="28"/>
      <c r="BCN25" s="17"/>
      <c r="BCO25" s="27"/>
      <c r="BCP25" s="27"/>
      <c r="BCQ25" s="27"/>
      <c r="BCR25" s="27"/>
      <c r="BCS25" s="27"/>
      <c r="BCT25" s="27"/>
      <c r="BCU25" s="28"/>
      <c r="BCV25" s="17"/>
      <c r="BCW25" s="27"/>
      <c r="BCX25" s="27"/>
      <c r="BCY25" s="27"/>
      <c r="BCZ25" s="27"/>
      <c r="BDA25" s="27"/>
      <c r="BDB25" s="27"/>
      <c r="BDC25" s="28"/>
      <c r="BDD25" s="17"/>
      <c r="BDE25" s="27"/>
      <c r="BDF25" s="27"/>
      <c r="BDG25" s="27"/>
      <c r="BDH25" s="27"/>
      <c r="BDI25" s="27"/>
      <c r="BDJ25" s="27"/>
      <c r="BDK25" s="28"/>
      <c r="BDL25" s="17"/>
      <c r="BDM25" s="27"/>
      <c r="BDN25" s="27"/>
      <c r="BDO25" s="27"/>
      <c r="BDP25" s="27"/>
      <c r="BDQ25" s="27"/>
      <c r="BDR25" s="27"/>
      <c r="BDS25" s="28"/>
      <c r="BDT25" s="17"/>
      <c r="BDU25" s="27"/>
      <c r="BDV25" s="27"/>
      <c r="BDW25" s="27"/>
      <c r="BDX25" s="27"/>
      <c r="BDY25" s="27"/>
      <c r="BDZ25" s="27"/>
      <c r="BEA25" s="28"/>
      <c r="BEB25" s="17"/>
      <c r="BEC25" s="27"/>
      <c r="BED25" s="27"/>
      <c r="BEE25" s="27"/>
      <c r="BEF25" s="27"/>
      <c r="BEG25" s="27"/>
      <c r="BEH25" s="27"/>
      <c r="BEI25" s="28"/>
      <c r="BEJ25" s="17"/>
      <c r="BEK25" s="27"/>
      <c r="BEL25" s="27"/>
      <c r="BEM25" s="27"/>
      <c r="BEN25" s="27"/>
      <c r="BEO25" s="27"/>
      <c r="BEP25" s="27"/>
      <c r="BEQ25" s="28"/>
      <c r="BER25" s="17"/>
      <c r="BES25" s="27"/>
      <c r="BET25" s="27"/>
      <c r="BEU25" s="27"/>
      <c r="BEV25" s="27"/>
      <c r="BEW25" s="27"/>
      <c r="BEX25" s="27"/>
      <c r="BEY25" s="28"/>
      <c r="BEZ25" s="17"/>
      <c r="BFA25" s="27"/>
      <c r="BFB25" s="27"/>
      <c r="BFC25" s="27"/>
      <c r="BFD25" s="27"/>
      <c r="BFE25" s="27"/>
      <c r="BFF25" s="27"/>
      <c r="BFG25" s="28"/>
      <c r="BFH25" s="17"/>
      <c r="BFI25" s="27"/>
      <c r="BFJ25" s="27"/>
      <c r="BFK25" s="27"/>
      <c r="BFL25" s="27"/>
      <c r="BFM25" s="27"/>
      <c r="BFN25" s="27"/>
      <c r="BFO25" s="28"/>
      <c r="BFP25" s="17"/>
      <c r="BFQ25" s="27"/>
      <c r="BFR25" s="27"/>
      <c r="BFS25" s="27"/>
      <c r="BFT25" s="27"/>
      <c r="BFU25" s="27"/>
      <c r="BFV25" s="27"/>
      <c r="BFW25" s="28"/>
      <c r="BFX25" s="17"/>
      <c r="BFY25" s="27"/>
      <c r="BFZ25" s="27"/>
      <c r="BGA25" s="27"/>
      <c r="BGB25" s="27"/>
      <c r="BGC25" s="27"/>
      <c r="BGD25" s="27"/>
      <c r="BGE25" s="28"/>
      <c r="BGF25" s="17"/>
      <c r="BGG25" s="27"/>
      <c r="BGH25" s="27"/>
      <c r="BGI25" s="27"/>
      <c r="BGJ25" s="27"/>
      <c r="BGK25" s="27"/>
      <c r="BGL25" s="27"/>
      <c r="BGM25" s="28"/>
      <c r="BGN25" s="17"/>
      <c r="BGO25" s="27"/>
      <c r="BGP25" s="27"/>
      <c r="BGQ25" s="27"/>
      <c r="BGR25" s="27"/>
      <c r="BGS25" s="27"/>
      <c r="BGT25" s="27"/>
      <c r="BGU25" s="28"/>
      <c r="BGV25" s="17"/>
      <c r="BGW25" s="27"/>
      <c r="BGX25" s="27"/>
      <c r="BGY25" s="27"/>
      <c r="BGZ25" s="27"/>
      <c r="BHA25" s="27"/>
      <c r="BHB25" s="27"/>
      <c r="BHC25" s="28"/>
      <c r="BHD25" s="17"/>
      <c r="BHE25" s="27"/>
      <c r="BHF25" s="27"/>
      <c r="BHG25" s="27"/>
      <c r="BHH25" s="27"/>
      <c r="BHI25" s="27"/>
      <c r="BHJ25" s="27"/>
      <c r="BHK25" s="28"/>
      <c r="BHL25" s="17"/>
      <c r="BHM25" s="27"/>
      <c r="BHN25" s="27"/>
      <c r="BHO25" s="27"/>
      <c r="BHP25" s="27"/>
      <c r="BHQ25" s="27"/>
      <c r="BHR25" s="27"/>
      <c r="BHS25" s="28"/>
      <c r="BHT25" s="17"/>
      <c r="BHU25" s="27"/>
      <c r="BHV25" s="27"/>
      <c r="BHW25" s="27"/>
      <c r="BHX25" s="27"/>
      <c r="BHY25" s="27"/>
      <c r="BHZ25" s="27"/>
      <c r="BIA25" s="28"/>
      <c r="BIB25" s="17"/>
      <c r="BIC25" s="27"/>
      <c r="BID25" s="27"/>
      <c r="BIE25" s="27"/>
      <c r="BIF25" s="27"/>
      <c r="BIG25" s="27"/>
      <c r="BIH25" s="27"/>
      <c r="BII25" s="28"/>
      <c r="BIJ25" s="17"/>
      <c r="BIK25" s="27"/>
      <c r="BIL25" s="27"/>
      <c r="BIM25" s="27"/>
      <c r="BIN25" s="27"/>
      <c r="BIO25" s="27"/>
      <c r="BIP25" s="27"/>
      <c r="BIQ25" s="28"/>
      <c r="BIR25" s="17"/>
      <c r="BIS25" s="27"/>
      <c r="BIT25" s="27"/>
      <c r="BIU25" s="27"/>
      <c r="BIV25" s="27"/>
      <c r="BIW25" s="27"/>
      <c r="BIX25" s="27"/>
      <c r="BIY25" s="28"/>
      <c r="BIZ25" s="17"/>
      <c r="BJA25" s="27"/>
      <c r="BJB25" s="27"/>
      <c r="BJC25" s="27"/>
      <c r="BJD25" s="27"/>
      <c r="BJE25" s="27"/>
      <c r="BJF25" s="27"/>
      <c r="BJG25" s="28"/>
      <c r="BJH25" s="17"/>
      <c r="BJI25" s="27"/>
      <c r="BJJ25" s="27"/>
      <c r="BJK25" s="27"/>
      <c r="BJL25" s="27"/>
      <c r="BJM25" s="27"/>
      <c r="BJN25" s="27"/>
      <c r="BJO25" s="28"/>
      <c r="BJP25" s="17"/>
      <c r="BJQ25" s="27"/>
      <c r="BJR25" s="27"/>
      <c r="BJS25" s="27"/>
      <c r="BJT25" s="27"/>
      <c r="BJU25" s="27"/>
      <c r="BJV25" s="27"/>
      <c r="BJW25" s="28"/>
      <c r="BJX25" s="17"/>
      <c r="BJY25" s="27"/>
      <c r="BJZ25" s="27"/>
      <c r="BKA25" s="27"/>
      <c r="BKB25" s="27"/>
      <c r="BKC25" s="27"/>
      <c r="BKD25" s="27"/>
      <c r="BKE25" s="28"/>
      <c r="BKF25" s="17"/>
      <c r="BKG25" s="27"/>
      <c r="BKH25" s="27"/>
      <c r="BKI25" s="27"/>
      <c r="BKJ25" s="27"/>
      <c r="BKK25" s="27"/>
      <c r="BKL25" s="27"/>
      <c r="BKM25" s="28"/>
      <c r="BKN25" s="17"/>
      <c r="BKO25" s="27"/>
      <c r="BKP25" s="27"/>
      <c r="BKQ25" s="27"/>
      <c r="BKR25" s="27"/>
      <c r="BKS25" s="27"/>
      <c r="BKT25" s="27"/>
      <c r="BKU25" s="28"/>
      <c r="BKV25" s="17"/>
      <c r="BKW25" s="27"/>
      <c r="BKX25" s="27"/>
      <c r="BKY25" s="27"/>
      <c r="BKZ25" s="27"/>
      <c r="BLA25" s="27"/>
      <c r="BLB25" s="27"/>
      <c r="BLC25" s="28"/>
      <c r="BLD25" s="17"/>
      <c r="BLE25" s="27"/>
      <c r="BLF25" s="27"/>
      <c r="BLG25" s="27"/>
      <c r="BLH25" s="27"/>
      <c r="BLI25" s="27"/>
      <c r="BLJ25" s="27"/>
      <c r="BLK25" s="28"/>
      <c r="BLL25" s="17"/>
      <c r="BLM25" s="27"/>
      <c r="BLN25" s="27"/>
      <c r="BLO25" s="27"/>
      <c r="BLP25" s="27"/>
      <c r="BLQ25" s="27"/>
      <c r="BLR25" s="27"/>
      <c r="BLS25" s="28"/>
      <c r="BLT25" s="17"/>
      <c r="BLU25" s="27"/>
      <c r="BLV25" s="27"/>
      <c r="BLW25" s="27"/>
      <c r="BLX25" s="27"/>
      <c r="BLY25" s="27"/>
      <c r="BLZ25" s="27"/>
      <c r="BMA25" s="28"/>
      <c r="BMB25" s="17"/>
      <c r="BMC25" s="27"/>
      <c r="BMD25" s="27"/>
      <c r="BME25" s="27"/>
      <c r="BMF25" s="27"/>
      <c r="BMG25" s="27"/>
      <c r="BMH25" s="27"/>
      <c r="BMI25" s="28"/>
      <c r="BMJ25" s="17"/>
      <c r="BMK25" s="27"/>
      <c r="BML25" s="27"/>
      <c r="BMM25" s="27"/>
      <c r="BMN25" s="27"/>
      <c r="BMO25" s="27"/>
      <c r="BMP25" s="27"/>
      <c r="BMQ25" s="28"/>
      <c r="BMR25" s="17"/>
      <c r="BMS25" s="27"/>
      <c r="BMT25" s="27"/>
      <c r="BMU25" s="27"/>
      <c r="BMV25" s="27"/>
      <c r="BMW25" s="27"/>
      <c r="BMX25" s="27"/>
      <c r="BMY25" s="28"/>
      <c r="BMZ25" s="17"/>
      <c r="BNA25" s="27"/>
      <c r="BNB25" s="27"/>
      <c r="BNC25" s="27"/>
      <c r="BND25" s="27"/>
      <c r="BNE25" s="27"/>
      <c r="BNF25" s="27"/>
      <c r="BNG25" s="28"/>
      <c r="BNH25" s="17"/>
      <c r="BNI25" s="27"/>
      <c r="BNJ25" s="27"/>
      <c r="BNK25" s="27"/>
      <c r="BNL25" s="27"/>
      <c r="BNM25" s="27"/>
      <c r="BNN25" s="27"/>
      <c r="BNO25" s="28"/>
      <c r="BNP25" s="17"/>
      <c r="BNQ25" s="27"/>
      <c r="BNR25" s="27"/>
      <c r="BNS25" s="27"/>
      <c r="BNT25" s="27"/>
      <c r="BNU25" s="27"/>
      <c r="BNV25" s="27"/>
      <c r="BNW25" s="28"/>
      <c r="BNX25" s="17"/>
      <c r="BNY25" s="27"/>
      <c r="BNZ25" s="27"/>
      <c r="BOA25" s="27"/>
      <c r="BOB25" s="27"/>
      <c r="BOC25" s="27"/>
      <c r="BOD25" s="27"/>
      <c r="BOE25" s="28"/>
      <c r="BOF25" s="17"/>
      <c r="BOG25" s="27"/>
      <c r="BOH25" s="27"/>
      <c r="BOI25" s="27"/>
      <c r="BOJ25" s="27"/>
      <c r="BOK25" s="27"/>
      <c r="BOL25" s="27"/>
      <c r="BOM25" s="28"/>
      <c r="BON25" s="17"/>
      <c r="BOO25" s="27"/>
      <c r="BOP25" s="27"/>
      <c r="BOQ25" s="27"/>
      <c r="BOR25" s="27"/>
      <c r="BOS25" s="27"/>
      <c r="BOT25" s="27"/>
      <c r="BOU25" s="28"/>
      <c r="BOV25" s="17"/>
      <c r="BOW25" s="27"/>
      <c r="BOX25" s="27"/>
      <c r="BOY25" s="27"/>
      <c r="BOZ25" s="27"/>
      <c r="BPA25" s="27"/>
      <c r="BPB25" s="27"/>
      <c r="BPC25" s="28"/>
      <c r="BPD25" s="17"/>
      <c r="BPE25" s="27"/>
      <c r="BPF25" s="27"/>
      <c r="BPG25" s="27"/>
      <c r="BPH25" s="27"/>
      <c r="BPI25" s="27"/>
      <c r="BPJ25" s="27"/>
      <c r="BPK25" s="28"/>
      <c r="BPL25" s="17"/>
      <c r="BPM25" s="27"/>
      <c r="BPN25" s="27"/>
      <c r="BPO25" s="27"/>
      <c r="BPP25" s="27"/>
      <c r="BPQ25" s="27"/>
      <c r="BPR25" s="27"/>
      <c r="BPS25" s="28"/>
      <c r="BPT25" s="17"/>
      <c r="BPU25" s="27"/>
      <c r="BPV25" s="27"/>
      <c r="BPW25" s="27"/>
      <c r="BPX25" s="27"/>
      <c r="BPY25" s="27"/>
      <c r="BPZ25" s="27"/>
      <c r="BQA25" s="28"/>
      <c r="BQB25" s="17"/>
      <c r="BQC25" s="27"/>
      <c r="BQD25" s="27"/>
      <c r="BQE25" s="27"/>
      <c r="BQF25" s="27"/>
      <c r="BQG25" s="27"/>
      <c r="BQH25" s="27"/>
      <c r="BQI25" s="28"/>
      <c r="BQJ25" s="17"/>
      <c r="BQK25" s="27"/>
      <c r="BQL25" s="27"/>
      <c r="BQM25" s="27"/>
      <c r="BQN25" s="27"/>
      <c r="BQO25" s="27"/>
      <c r="BQP25" s="27"/>
      <c r="BQQ25" s="28"/>
      <c r="BQR25" s="17"/>
      <c r="BQS25" s="27"/>
      <c r="BQT25" s="27"/>
      <c r="BQU25" s="27"/>
      <c r="BQV25" s="27"/>
      <c r="BQW25" s="27"/>
      <c r="BQX25" s="27"/>
      <c r="BQY25" s="28"/>
      <c r="BQZ25" s="17"/>
      <c r="BRA25" s="27"/>
      <c r="BRB25" s="27"/>
      <c r="BRC25" s="27"/>
      <c r="BRD25" s="27"/>
      <c r="BRE25" s="27"/>
      <c r="BRF25" s="27"/>
      <c r="BRG25" s="28"/>
      <c r="BRH25" s="17"/>
      <c r="BRI25" s="27"/>
      <c r="BRJ25" s="27"/>
      <c r="BRK25" s="27"/>
      <c r="BRL25" s="27"/>
      <c r="BRM25" s="27"/>
      <c r="BRN25" s="27"/>
      <c r="BRO25" s="28"/>
      <c r="BRP25" s="17"/>
      <c r="BRQ25" s="27"/>
      <c r="BRR25" s="27"/>
      <c r="BRS25" s="27"/>
      <c r="BRT25" s="27"/>
      <c r="BRU25" s="27"/>
      <c r="BRV25" s="27"/>
      <c r="BRW25" s="28"/>
      <c r="BRX25" s="17"/>
      <c r="BRY25" s="27"/>
      <c r="BRZ25" s="27"/>
      <c r="BSA25" s="27"/>
      <c r="BSB25" s="27"/>
      <c r="BSC25" s="27"/>
      <c r="BSD25" s="27"/>
      <c r="BSE25" s="28"/>
      <c r="BSF25" s="17"/>
      <c r="BSG25" s="27"/>
      <c r="BSH25" s="27"/>
      <c r="BSI25" s="27"/>
      <c r="BSJ25" s="27"/>
      <c r="BSK25" s="27"/>
      <c r="BSL25" s="27"/>
      <c r="BSM25" s="28"/>
      <c r="BSN25" s="17"/>
      <c r="BSO25" s="27"/>
      <c r="BSP25" s="27"/>
      <c r="BSQ25" s="27"/>
      <c r="BSR25" s="27"/>
      <c r="BSS25" s="27"/>
      <c r="BST25" s="27"/>
      <c r="BSU25" s="28"/>
      <c r="BSV25" s="17"/>
      <c r="BSW25" s="27"/>
      <c r="BSX25" s="27"/>
      <c r="BSY25" s="27"/>
      <c r="BSZ25" s="27"/>
      <c r="BTA25" s="27"/>
      <c r="BTB25" s="27"/>
      <c r="BTC25" s="28"/>
      <c r="BTD25" s="17"/>
      <c r="BTE25" s="27"/>
      <c r="BTF25" s="27"/>
      <c r="BTG25" s="27"/>
      <c r="BTH25" s="27"/>
      <c r="BTI25" s="27"/>
      <c r="BTJ25" s="27"/>
      <c r="BTK25" s="28"/>
      <c r="BTL25" s="17"/>
      <c r="BTM25" s="27"/>
      <c r="BTN25" s="27"/>
      <c r="BTO25" s="27"/>
      <c r="BTP25" s="27"/>
      <c r="BTQ25" s="27"/>
      <c r="BTR25" s="27"/>
      <c r="BTS25" s="28"/>
      <c r="BTT25" s="17"/>
      <c r="BTU25" s="27"/>
      <c r="BTV25" s="27"/>
      <c r="BTW25" s="27"/>
      <c r="BTX25" s="27"/>
      <c r="BTY25" s="27"/>
      <c r="BTZ25" s="27"/>
      <c r="BUA25" s="28"/>
      <c r="BUB25" s="17"/>
      <c r="BUC25" s="27"/>
      <c r="BUD25" s="27"/>
      <c r="BUE25" s="27"/>
      <c r="BUF25" s="27"/>
      <c r="BUG25" s="27"/>
      <c r="BUH25" s="27"/>
      <c r="BUI25" s="28"/>
      <c r="BUJ25" s="17"/>
      <c r="BUK25" s="27"/>
      <c r="BUL25" s="27"/>
      <c r="BUM25" s="27"/>
      <c r="BUN25" s="27"/>
      <c r="BUO25" s="27"/>
      <c r="BUP25" s="27"/>
      <c r="BUQ25" s="28"/>
      <c r="BUR25" s="17"/>
      <c r="BUS25" s="27"/>
      <c r="BUT25" s="27"/>
      <c r="BUU25" s="27"/>
      <c r="BUV25" s="27"/>
      <c r="BUW25" s="27"/>
      <c r="BUX25" s="27"/>
      <c r="BUY25" s="28"/>
      <c r="BUZ25" s="17"/>
      <c r="BVA25" s="27"/>
      <c r="BVB25" s="27"/>
      <c r="BVC25" s="27"/>
      <c r="BVD25" s="27"/>
      <c r="BVE25" s="27"/>
      <c r="BVF25" s="27"/>
      <c r="BVG25" s="28"/>
      <c r="BVH25" s="17"/>
      <c r="BVI25" s="27"/>
      <c r="BVJ25" s="27"/>
      <c r="BVK25" s="27"/>
      <c r="BVL25" s="27"/>
      <c r="BVM25" s="27"/>
      <c r="BVN25" s="27"/>
      <c r="BVO25" s="28"/>
      <c r="BVP25" s="17"/>
      <c r="BVQ25" s="27"/>
      <c r="BVR25" s="27"/>
      <c r="BVS25" s="27"/>
      <c r="BVT25" s="27"/>
      <c r="BVU25" s="27"/>
      <c r="BVV25" s="27"/>
      <c r="BVW25" s="28"/>
      <c r="BVX25" s="17"/>
      <c r="BVY25" s="27"/>
      <c r="BVZ25" s="27"/>
      <c r="BWA25" s="27"/>
      <c r="BWB25" s="27"/>
      <c r="BWC25" s="27"/>
      <c r="BWD25" s="27"/>
      <c r="BWE25" s="28"/>
      <c r="BWF25" s="17"/>
      <c r="BWG25" s="27"/>
      <c r="BWH25" s="27"/>
      <c r="BWI25" s="27"/>
      <c r="BWJ25" s="27"/>
      <c r="BWK25" s="27"/>
      <c r="BWL25" s="27"/>
      <c r="BWM25" s="28"/>
      <c r="BWN25" s="17"/>
      <c r="BWO25" s="27"/>
      <c r="BWP25" s="27"/>
      <c r="BWQ25" s="27"/>
      <c r="BWR25" s="27"/>
      <c r="BWS25" s="27"/>
      <c r="BWT25" s="27"/>
      <c r="BWU25" s="28"/>
      <c r="BWV25" s="17"/>
      <c r="BWW25" s="27"/>
      <c r="BWX25" s="27"/>
      <c r="BWY25" s="27"/>
      <c r="BWZ25" s="27"/>
      <c r="BXA25" s="27"/>
      <c r="BXB25" s="27"/>
      <c r="BXC25" s="28"/>
      <c r="BXD25" s="17"/>
      <c r="BXE25" s="27"/>
      <c r="BXF25" s="27"/>
      <c r="BXG25" s="27"/>
      <c r="BXH25" s="27"/>
      <c r="BXI25" s="27"/>
      <c r="BXJ25" s="27"/>
      <c r="BXK25" s="28"/>
      <c r="BXL25" s="17"/>
      <c r="BXM25" s="27"/>
      <c r="BXN25" s="27"/>
      <c r="BXO25" s="27"/>
      <c r="BXP25" s="27"/>
      <c r="BXQ25" s="27"/>
      <c r="BXR25" s="27"/>
      <c r="BXS25" s="28"/>
      <c r="BXT25" s="17"/>
      <c r="BXU25" s="27"/>
      <c r="BXV25" s="27"/>
      <c r="BXW25" s="27"/>
      <c r="BXX25" s="27"/>
      <c r="BXY25" s="27"/>
      <c r="BXZ25" s="27"/>
      <c r="BYA25" s="28"/>
      <c r="BYB25" s="17"/>
      <c r="BYC25" s="27"/>
      <c r="BYD25" s="27"/>
      <c r="BYE25" s="27"/>
      <c r="BYF25" s="27"/>
      <c r="BYG25" s="27"/>
      <c r="BYH25" s="27"/>
      <c r="BYI25" s="28"/>
      <c r="BYJ25" s="17"/>
      <c r="BYK25" s="27"/>
      <c r="BYL25" s="27"/>
      <c r="BYM25" s="27"/>
      <c r="BYN25" s="27"/>
      <c r="BYO25" s="27"/>
      <c r="BYP25" s="27"/>
      <c r="BYQ25" s="28"/>
      <c r="BYR25" s="17"/>
      <c r="BYS25" s="27"/>
      <c r="BYT25" s="27"/>
      <c r="BYU25" s="27"/>
      <c r="BYV25" s="27"/>
      <c r="BYW25" s="27"/>
      <c r="BYX25" s="27"/>
      <c r="BYY25" s="28"/>
      <c r="BYZ25" s="17"/>
      <c r="BZA25" s="27"/>
      <c r="BZB25" s="27"/>
      <c r="BZC25" s="27"/>
      <c r="BZD25" s="27"/>
      <c r="BZE25" s="27"/>
      <c r="BZF25" s="27"/>
      <c r="BZG25" s="28"/>
      <c r="BZH25" s="17"/>
      <c r="BZI25" s="27"/>
      <c r="BZJ25" s="27"/>
      <c r="BZK25" s="27"/>
      <c r="BZL25" s="27"/>
      <c r="BZM25" s="27"/>
      <c r="BZN25" s="27"/>
      <c r="BZO25" s="28"/>
      <c r="BZP25" s="17"/>
      <c r="BZQ25" s="27"/>
      <c r="BZR25" s="27"/>
      <c r="BZS25" s="27"/>
      <c r="BZT25" s="27"/>
      <c r="BZU25" s="27"/>
      <c r="BZV25" s="27"/>
      <c r="BZW25" s="28"/>
      <c r="BZX25" s="17"/>
      <c r="BZY25" s="27"/>
      <c r="BZZ25" s="27"/>
      <c r="CAA25" s="27"/>
      <c r="CAB25" s="27"/>
      <c r="CAC25" s="27"/>
      <c r="CAD25" s="27"/>
      <c r="CAE25" s="28"/>
      <c r="CAF25" s="17"/>
      <c r="CAG25" s="27"/>
      <c r="CAH25" s="27"/>
      <c r="CAI25" s="27"/>
      <c r="CAJ25" s="27"/>
      <c r="CAK25" s="27"/>
      <c r="CAL25" s="27"/>
      <c r="CAM25" s="28"/>
      <c r="CAN25" s="17"/>
      <c r="CAO25" s="27"/>
      <c r="CAP25" s="27"/>
      <c r="CAQ25" s="27"/>
      <c r="CAR25" s="27"/>
      <c r="CAS25" s="27"/>
      <c r="CAT25" s="27"/>
      <c r="CAU25" s="28"/>
      <c r="CAV25" s="17"/>
      <c r="CAW25" s="27"/>
      <c r="CAX25" s="27"/>
      <c r="CAY25" s="27"/>
      <c r="CAZ25" s="27"/>
      <c r="CBA25" s="27"/>
      <c r="CBB25" s="27"/>
      <c r="CBC25" s="28"/>
      <c r="CBD25" s="17"/>
      <c r="CBE25" s="27"/>
      <c r="CBF25" s="27"/>
      <c r="CBG25" s="27"/>
      <c r="CBH25" s="27"/>
      <c r="CBI25" s="27"/>
      <c r="CBJ25" s="27"/>
      <c r="CBK25" s="28"/>
      <c r="CBL25" s="17"/>
      <c r="CBM25" s="27"/>
      <c r="CBN25" s="27"/>
      <c r="CBO25" s="27"/>
      <c r="CBP25" s="27"/>
      <c r="CBQ25" s="27"/>
      <c r="CBR25" s="27"/>
      <c r="CBS25" s="28"/>
      <c r="CBT25" s="17"/>
      <c r="CBU25" s="27"/>
      <c r="CBV25" s="27"/>
      <c r="CBW25" s="27"/>
      <c r="CBX25" s="27"/>
      <c r="CBY25" s="27"/>
      <c r="CBZ25" s="27"/>
      <c r="CCA25" s="28"/>
      <c r="CCB25" s="17"/>
      <c r="CCC25" s="27"/>
      <c r="CCD25" s="27"/>
      <c r="CCE25" s="27"/>
      <c r="CCF25" s="27"/>
      <c r="CCG25" s="27"/>
      <c r="CCH25" s="27"/>
      <c r="CCI25" s="28"/>
      <c r="CCJ25" s="17"/>
      <c r="CCK25" s="27"/>
      <c r="CCL25" s="27"/>
      <c r="CCM25" s="27"/>
      <c r="CCN25" s="27"/>
      <c r="CCO25" s="27"/>
      <c r="CCP25" s="27"/>
      <c r="CCQ25" s="28"/>
      <c r="CCR25" s="17"/>
      <c r="CCS25" s="27"/>
      <c r="CCT25" s="27"/>
      <c r="CCU25" s="27"/>
      <c r="CCV25" s="27"/>
      <c r="CCW25" s="27"/>
      <c r="CCX25" s="27"/>
      <c r="CCY25" s="28"/>
      <c r="CCZ25" s="17"/>
      <c r="CDA25" s="27"/>
      <c r="CDB25" s="27"/>
      <c r="CDC25" s="27"/>
      <c r="CDD25" s="27"/>
      <c r="CDE25" s="27"/>
      <c r="CDF25" s="27"/>
      <c r="CDG25" s="28"/>
      <c r="CDH25" s="17"/>
      <c r="CDI25" s="27"/>
      <c r="CDJ25" s="27"/>
      <c r="CDK25" s="27"/>
      <c r="CDL25" s="27"/>
      <c r="CDM25" s="27"/>
      <c r="CDN25" s="27"/>
      <c r="CDO25" s="28"/>
      <c r="CDP25" s="17"/>
      <c r="CDQ25" s="27"/>
      <c r="CDR25" s="27"/>
      <c r="CDS25" s="27"/>
      <c r="CDT25" s="27"/>
      <c r="CDU25" s="27"/>
      <c r="CDV25" s="27"/>
      <c r="CDW25" s="28"/>
      <c r="CDX25" s="17"/>
      <c r="CDY25" s="27"/>
      <c r="CDZ25" s="27"/>
      <c r="CEA25" s="27"/>
      <c r="CEB25" s="27"/>
      <c r="CEC25" s="27"/>
      <c r="CED25" s="27"/>
      <c r="CEE25" s="28"/>
      <c r="CEF25" s="17"/>
      <c r="CEG25" s="27"/>
      <c r="CEH25" s="27"/>
      <c r="CEI25" s="27"/>
      <c r="CEJ25" s="27"/>
      <c r="CEK25" s="27"/>
      <c r="CEL25" s="27"/>
      <c r="CEM25" s="28"/>
      <c r="CEN25" s="17"/>
      <c r="CEO25" s="27"/>
      <c r="CEP25" s="27"/>
      <c r="CEQ25" s="27"/>
      <c r="CER25" s="27"/>
      <c r="CES25" s="27"/>
      <c r="CET25" s="27"/>
      <c r="CEU25" s="28"/>
      <c r="CEV25" s="17"/>
      <c r="CEW25" s="27"/>
      <c r="CEX25" s="27"/>
      <c r="CEY25" s="27"/>
      <c r="CEZ25" s="27"/>
      <c r="CFA25" s="27"/>
      <c r="CFB25" s="27"/>
      <c r="CFC25" s="28"/>
      <c r="CFD25" s="17"/>
      <c r="CFE25" s="27"/>
      <c r="CFF25" s="27"/>
      <c r="CFG25" s="27"/>
      <c r="CFH25" s="27"/>
      <c r="CFI25" s="27"/>
      <c r="CFJ25" s="27"/>
      <c r="CFK25" s="28"/>
      <c r="CFL25" s="17"/>
      <c r="CFM25" s="27"/>
      <c r="CFN25" s="27"/>
      <c r="CFO25" s="27"/>
      <c r="CFP25" s="27"/>
      <c r="CFQ25" s="27"/>
      <c r="CFR25" s="27"/>
      <c r="CFS25" s="28"/>
      <c r="CFT25" s="17"/>
      <c r="CFU25" s="27"/>
      <c r="CFV25" s="27"/>
      <c r="CFW25" s="27"/>
      <c r="CFX25" s="27"/>
      <c r="CFY25" s="27"/>
      <c r="CFZ25" s="27"/>
      <c r="CGA25" s="28"/>
      <c r="CGB25" s="17"/>
      <c r="CGC25" s="27"/>
      <c r="CGD25" s="27"/>
      <c r="CGE25" s="27"/>
      <c r="CGF25" s="27"/>
      <c r="CGG25" s="27"/>
      <c r="CGH25" s="27"/>
      <c r="CGI25" s="28"/>
      <c r="CGJ25" s="17"/>
      <c r="CGK25" s="27"/>
      <c r="CGL25" s="27"/>
      <c r="CGM25" s="27"/>
      <c r="CGN25" s="27"/>
      <c r="CGO25" s="27"/>
      <c r="CGP25" s="27"/>
      <c r="CGQ25" s="28"/>
      <c r="CGR25" s="17"/>
      <c r="CGS25" s="27"/>
      <c r="CGT25" s="27"/>
      <c r="CGU25" s="27"/>
      <c r="CGV25" s="27"/>
      <c r="CGW25" s="27"/>
      <c r="CGX25" s="27"/>
      <c r="CGY25" s="28"/>
      <c r="CGZ25" s="17"/>
      <c r="CHA25" s="27"/>
      <c r="CHB25" s="27"/>
      <c r="CHC25" s="27"/>
      <c r="CHD25" s="27"/>
      <c r="CHE25" s="27"/>
      <c r="CHF25" s="27"/>
      <c r="CHG25" s="28"/>
      <c r="CHH25" s="17"/>
      <c r="CHI25" s="27"/>
      <c r="CHJ25" s="27"/>
      <c r="CHK25" s="27"/>
      <c r="CHL25" s="27"/>
      <c r="CHM25" s="27"/>
      <c r="CHN25" s="27"/>
      <c r="CHO25" s="28"/>
      <c r="CHP25" s="17"/>
      <c r="CHQ25" s="27"/>
      <c r="CHR25" s="27"/>
      <c r="CHS25" s="27"/>
      <c r="CHT25" s="27"/>
      <c r="CHU25" s="27"/>
      <c r="CHV25" s="27"/>
      <c r="CHW25" s="28"/>
      <c r="CHX25" s="17"/>
      <c r="CHY25" s="27"/>
      <c r="CHZ25" s="27"/>
      <c r="CIA25" s="27"/>
      <c r="CIB25" s="27"/>
      <c r="CIC25" s="27"/>
      <c r="CID25" s="27"/>
      <c r="CIE25" s="28"/>
      <c r="CIF25" s="17"/>
      <c r="CIG25" s="27"/>
      <c r="CIH25" s="27"/>
      <c r="CII25" s="27"/>
      <c r="CIJ25" s="27"/>
      <c r="CIK25" s="27"/>
      <c r="CIL25" s="27"/>
      <c r="CIM25" s="28"/>
      <c r="CIN25" s="17"/>
      <c r="CIO25" s="27"/>
      <c r="CIP25" s="27"/>
      <c r="CIQ25" s="27"/>
      <c r="CIR25" s="27"/>
      <c r="CIS25" s="27"/>
      <c r="CIT25" s="27"/>
      <c r="CIU25" s="28"/>
      <c r="CIV25" s="17"/>
      <c r="CIW25" s="27"/>
      <c r="CIX25" s="27"/>
      <c r="CIY25" s="27"/>
      <c r="CIZ25" s="27"/>
      <c r="CJA25" s="27"/>
      <c r="CJB25" s="27"/>
      <c r="CJC25" s="28"/>
      <c r="CJD25" s="17"/>
      <c r="CJE25" s="27"/>
      <c r="CJF25" s="27"/>
      <c r="CJG25" s="27"/>
      <c r="CJH25" s="27"/>
      <c r="CJI25" s="27"/>
      <c r="CJJ25" s="27"/>
      <c r="CJK25" s="28"/>
      <c r="CJL25" s="17"/>
      <c r="CJM25" s="27"/>
      <c r="CJN25" s="27"/>
      <c r="CJO25" s="27"/>
      <c r="CJP25" s="27"/>
      <c r="CJQ25" s="27"/>
      <c r="CJR25" s="27"/>
      <c r="CJS25" s="28"/>
      <c r="CJT25" s="17"/>
      <c r="CJU25" s="27"/>
      <c r="CJV25" s="27"/>
      <c r="CJW25" s="27"/>
      <c r="CJX25" s="27"/>
      <c r="CJY25" s="27"/>
      <c r="CJZ25" s="27"/>
      <c r="CKA25" s="28"/>
      <c r="CKB25" s="17"/>
      <c r="CKC25" s="27"/>
      <c r="CKD25" s="27"/>
      <c r="CKE25" s="27"/>
      <c r="CKF25" s="27"/>
      <c r="CKG25" s="27"/>
      <c r="CKH25" s="27"/>
      <c r="CKI25" s="28"/>
      <c r="CKJ25" s="17"/>
      <c r="CKK25" s="27"/>
      <c r="CKL25" s="27"/>
      <c r="CKM25" s="27"/>
      <c r="CKN25" s="27"/>
      <c r="CKO25" s="27"/>
      <c r="CKP25" s="27"/>
      <c r="CKQ25" s="28"/>
      <c r="CKR25" s="17"/>
      <c r="CKS25" s="27"/>
      <c r="CKT25" s="27"/>
      <c r="CKU25" s="27"/>
      <c r="CKV25" s="27"/>
      <c r="CKW25" s="27"/>
      <c r="CKX25" s="27"/>
      <c r="CKY25" s="28"/>
      <c r="CKZ25" s="17"/>
      <c r="CLA25" s="27"/>
      <c r="CLB25" s="27"/>
      <c r="CLC25" s="27"/>
      <c r="CLD25" s="27"/>
      <c r="CLE25" s="27"/>
      <c r="CLF25" s="27"/>
      <c r="CLG25" s="28"/>
      <c r="CLH25" s="17"/>
      <c r="CLI25" s="27"/>
      <c r="CLJ25" s="27"/>
      <c r="CLK25" s="27"/>
      <c r="CLL25" s="27"/>
      <c r="CLM25" s="27"/>
      <c r="CLN25" s="27"/>
      <c r="CLO25" s="28"/>
      <c r="CLP25" s="17"/>
      <c r="CLQ25" s="27"/>
      <c r="CLR25" s="27"/>
      <c r="CLS25" s="27"/>
      <c r="CLT25" s="27"/>
      <c r="CLU25" s="27"/>
      <c r="CLV25" s="27"/>
      <c r="CLW25" s="28"/>
      <c r="CLX25" s="17"/>
      <c r="CLY25" s="27"/>
      <c r="CLZ25" s="27"/>
      <c r="CMA25" s="27"/>
      <c r="CMB25" s="27"/>
      <c r="CMC25" s="27"/>
      <c r="CMD25" s="27"/>
      <c r="CME25" s="28"/>
      <c r="CMF25" s="17"/>
      <c r="CMG25" s="27"/>
      <c r="CMH25" s="27"/>
      <c r="CMI25" s="27"/>
      <c r="CMJ25" s="27"/>
      <c r="CMK25" s="27"/>
      <c r="CML25" s="27"/>
      <c r="CMM25" s="28"/>
      <c r="CMN25" s="17"/>
      <c r="CMO25" s="27"/>
      <c r="CMP25" s="27"/>
      <c r="CMQ25" s="27"/>
      <c r="CMR25" s="27"/>
      <c r="CMS25" s="27"/>
      <c r="CMT25" s="27"/>
      <c r="CMU25" s="28"/>
      <c r="CMV25" s="17"/>
      <c r="CMW25" s="27"/>
      <c r="CMX25" s="27"/>
      <c r="CMY25" s="27"/>
      <c r="CMZ25" s="27"/>
      <c r="CNA25" s="27"/>
      <c r="CNB25" s="27"/>
      <c r="CNC25" s="28"/>
      <c r="CND25" s="17"/>
      <c r="CNE25" s="27"/>
      <c r="CNF25" s="27"/>
      <c r="CNG25" s="27"/>
      <c r="CNH25" s="27"/>
      <c r="CNI25" s="27"/>
      <c r="CNJ25" s="27"/>
      <c r="CNK25" s="28"/>
      <c r="CNL25" s="17"/>
      <c r="CNM25" s="27"/>
      <c r="CNN25" s="27"/>
      <c r="CNO25" s="27"/>
      <c r="CNP25" s="27"/>
      <c r="CNQ25" s="27"/>
      <c r="CNR25" s="27"/>
      <c r="CNS25" s="28"/>
      <c r="CNT25" s="17"/>
      <c r="CNU25" s="27"/>
      <c r="CNV25" s="27"/>
      <c r="CNW25" s="27"/>
      <c r="CNX25" s="27"/>
      <c r="CNY25" s="27"/>
      <c r="CNZ25" s="27"/>
      <c r="COA25" s="28"/>
      <c r="COB25" s="17"/>
      <c r="COC25" s="27"/>
      <c r="COD25" s="27"/>
      <c r="COE25" s="27"/>
      <c r="COF25" s="27"/>
      <c r="COG25" s="27"/>
      <c r="COH25" s="27"/>
      <c r="COI25" s="28"/>
      <c r="COJ25" s="17"/>
      <c r="COK25" s="27"/>
      <c r="COL25" s="27"/>
      <c r="COM25" s="27"/>
      <c r="CON25" s="27"/>
      <c r="COO25" s="27"/>
      <c r="COP25" s="27"/>
      <c r="COQ25" s="28"/>
      <c r="COR25" s="17"/>
      <c r="COS25" s="27"/>
      <c r="COT25" s="27"/>
      <c r="COU25" s="27"/>
      <c r="COV25" s="27"/>
      <c r="COW25" s="27"/>
      <c r="COX25" s="27"/>
      <c r="COY25" s="28"/>
      <c r="COZ25" s="17"/>
      <c r="CPA25" s="27"/>
      <c r="CPB25" s="27"/>
      <c r="CPC25" s="27"/>
      <c r="CPD25" s="27"/>
      <c r="CPE25" s="27"/>
      <c r="CPF25" s="27"/>
      <c r="CPG25" s="28"/>
      <c r="CPH25" s="17"/>
      <c r="CPI25" s="27"/>
      <c r="CPJ25" s="27"/>
      <c r="CPK25" s="27"/>
      <c r="CPL25" s="27"/>
      <c r="CPM25" s="27"/>
      <c r="CPN25" s="27"/>
      <c r="CPO25" s="28"/>
      <c r="CPP25" s="17"/>
      <c r="CPQ25" s="27"/>
      <c r="CPR25" s="27"/>
      <c r="CPS25" s="27"/>
      <c r="CPT25" s="27"/>
      <c r="CPU25" s="27"/>
      <c r="CPV25" s="27"/>
      <c r="CPW25" s="28"/>
      <c r="CPX25" s="17"/>
      <c r="CPY25" s="27"/>
      <c r="CPZ25" s="27"/>
      <c r="CQA25" s="27"/>
      <c r="CQB25" s="27"/>
      <c r="CQC25" s="27"/>
      <c r="CQD25" s="27"/>
      <c r="CQE25" s="28"/>
      <c r="CQF25" s="17"/>
      <c r="CQG25" s="27"/>
      <c r="CQH25" s="27"/>
      <c r="CQI25" s="27"/>
      <c r="CQJ25" s="27"/>
      <c r="CQK25" s="27"/>
      <c r="CQL25" s="27"/>
      <c r="CQM25" s="28"/>
      <c r="CQN25" s="17"/>
      <c r="CQO25" s="27"/>
      <c r="CQP25" s="27"/>
      <c r="CQQ25" s="27"/>
      <c r="CQR25" s="27"/>
      <c r="CQS25" s="27"/>
      <c r="CQT25" s="27"/>
      <c r="CQU25" s="28"/>
      <c r="CQV25" s="17"/>
      <c r="CQW25" s="27"/>
      <c r="CQX25" s="27"/>
      <c r="CQY25" s="27"/>
      <c r="CQZ25" s="27"/>
      <c r="CRA25" s="27"/>
      <c r="CRB25" s="27"/>
      <c r="CRC25" s="28"/>
      <c r="CRD25" s="17"/>
      <c r="CRE25" s="27"/>
      <c r="CRF25" s="27"/>
      <c r="CRG25" s="27"/>
      <c r="CRH25" s="27"/>
      <c r="CRI25" s="27"/>
      <c r="CRJ25" s="27"/>
      <c r="CRK25" s="28"/>
      <c r="CRL25" s="17"/>
      <c r="CRM25" s="27"/>
      <c r="CRN25" s="27"/>
      <c r="CRO25" s="27"/>
      <c r="CRP25" s="27"/>
      <c r="CRQ25" s="27"/>
      <c r="CRR25" s="27"/>
      <c r="CRS25" s="28"/>
      <c r="CRT25" s="17"/>
      <c r="CRU25" s="27"/>
      <c r="CRV25" s="27"/>
      <c r="CRW25" s="27"/>
      <c r="CRX25" s="27"/>
      <c r="CRY25" s="27"/>
      <c r="CRZ25" s="27"/>
      <c r="CSA25" s="28"/>
      <c r="CSB25" s="17"/>
      <c r="CSC25" s="27"/>
      <c r="CSD25" s="27"/>
      <c r="CSE25" s="27"/>
      <c r="CSF25" s="27"/>
      <c r="CSG25" s="27"/>
      <c r="CSH25" s="27"/>
      <c r="CSI25" s="28"/>
      <c r="CSJ25" s="17"/>
      <c r="CSK25" s="27"/>
      <c r="CSL25" s="27"/>
      <c r="CSM25" s="27"/>
      <c r="CSN25" s="27"/>
      <c r="CSO25" s="27"/>
      <c r="CSP25" s="27"/>
      <c r="CSQ25" s="28"/>
      <c r="CSR25" s="17"/>
      <c r="CSS25" s="27"/>
      <c r="CST25" s="27"/>
      <c r="CSU25" s="27"/>
      <c r="CSV25" s="27"/>
      <c r="CSW25" s="27"/>
      <c r="CSX25" s="27"/>
      <c r="CSY25" s="28"/>
      <c r="CSZ25" s="17"/>
      <c r="CTA25" s="27"/>
      <c r="CTB25" s="27"/>
      <c r="CTC25" s="27"/>
      <c r="CTD25" s="27"/>
      <c r="CTE25" s="27"/>
      <c r="CTF25" s="27"/>
      <c r="CTG25" s="28"/>
      <c r="CTH25" s="17"/>
      <c r="CTI25" s="27"/>
      <c r="CTJ25" s="27"/>
      <c r="CTK25" s="27"/>
      <c r="CTL25" s="27"/>
      <c r="CTM25" s="27"/>
      <c r="CTN25" s="27"/>
      <c r="CTO25" s="28"/>
      <c r="CTP25" s="17"/>
      <c r="CTQ25" s="27"/>
      <c r="CTR25" s="27"/>
      <c r="CTS25" s="27"/>
      <c r="CTT25" s="27"/>
      <c r="CTU25" s="27"/>
      <c r="CTV25" s="27"/>
      <c r="CTW25" s="28"/>
      <c r="CTX25" s="17"/>
      <c r="CTY25" s="27"/>
      <c r="CTZ25" s="27"/>
      <c r="CUA25" s="27"/>
      <c r="CUB25" s="27"/>
      <c r="CUC25" s="27"/>
      <c r="CUD25" s="27"/>
      <c r="CUE25" s="28"/>
      <c r="CUF25" s="17"/>
      <c r="CUG25" s="27"/>
      <c r="CUH25" s="27"/>
      <c r="CUI25" s="27"/>
      <c r="CUJ25" s="27"/>
      <c r="CUK25" s="27"/>
      <c r="CUL25" s="27"/>
      <c r="CUM25" s="28"/>
      <c r="CUN25" s="17"/>
      <c r="CUO25" s="27"/>
      <c r="CUP25" s="27"/>
      <c r="CUQ25" s="27"/>
      <c r="CUR25" s="27"/>
      <c r="CUS25" s="27"/>
      <c r="CUT25" s="27"/>
      <c r="CUU25" s="28"/>
      <c r="CUV25" s="17"/>
      <c r="CUW25" s="27"/>
      <c r="CUX25" s="27"/>
      <c r="CUY25" s="27"/>
      <c r="CUZ25" s="27"/>
      <c r="CVA25" s="27"/>
      <c r="CVB25" s="27"/>
      <c r="CVC25" s="28"/>
      <c r="CVD25" s="17"/>
      <c r="CVE25" s="27"/>
      <c r="CVF25" s="27"/>
      <c r="CVG25" s="27"/>
      <c r="CVH25" s="27"/>
      <c r="CVI25" s="27"/>
      <c r="CVJ25" s="27"/>
      <c r="CVK25" s="28"/>
      <c r="CVL25" s="17"/>
      <c r="CVM25" s="27"/>
      <c r="CVN25" s="27"/>
      <c r="CVO25" s="27"/>
      <c r="CVP25" s="27"/>
      <c r="CVQ25" s="27"/>
      <c r="CVR25" s="27"/>
      <c r="CVS25" s="28"/>
      <c r="CVT25" s="17"/>
      <c r="CVU25" s="27"/>
      <c r="CVV25" s="27"/>
      <c r="CVW25" s="27"/>
      <c r="CVX25" s="27"/>
      <c r="CVY25" s="27"/>
      <c r="CVZ25" s="27"/>
      <c r="CWA25" s="28"/>
      <c r="CWB25" s="17"/>
      <c r="CWC25" s="27"/>
      <c r="CWD25" s="27"/>
      <c r="CWE25" s="27"/>
      <c r="CWF25" s="27"/>
      <c r="CWG25" s="27"/>
      <c r="CWH25" s="27"/>
      <c r="CWI25" s="28"/>
      <c r="CWJ25" s="17"/>
      <c r="CWK25" s="27"/>
      <c r="CWL25" s="27"/>
      <c r="CWM25" s="27"/>
      <c r="CWN25" s="27"/>
      <c r="CWO25" s="27"/>
      <c r="CWP25" s="27"/>
      <c r="CWQ25" s="28"/>
      <c r="CWR25" s="17"/>
      <c r="CWS25" s="27"/>
      <c r="CWT25" s="27"/>
      <c r="CWU25" s="27"/>
      <c r="CWV25" s="27"/>
      <c r="CWW25" s="27"/>
      <c r="CWX25" s="27"/>
      <c r="CWY25" s="28"/>
      <c r="CWZ25" s="17"/>
      <c r="CXA25" s="27"/>
      <c r="CXB25" s="27"/>
      <c r="CXC25" s="27"/>
      <c r="CXD25" s="27"/>
      <c r="CXE25" s="27"/>
      <c r="CXF25" s="27"/>
      <c r="CXG25" s="28"/>
      <c r="CXH25" s="17"/>
      <c r="CXI25" s="27"/>
      <c r="CXJ25" s="27"/>
      <c r="CXK25" s="27"/>
      <c r="CXL25" s="27"/>
      <c r="CXM25" s="27"/>
      <c r="CXN25" s="27"/>
      <c r="CXO25" s="28"/>
      <c r="CXP25" s="17"/>
      <c r="CXQ25" s="27"/>
      <c r="CXR25" s="27"/>
      <c r="CXS25" s="27"/>
      <c r="CXT25" s="27"/>
      <c r="CXU25" s="27"/>
      <c r="CXV25" s="27"/>
      <c r="CXW25" s="28"/>
      <c r="CXX25" s="17"/>
      <c r="CXY25" s="27"/>
      <c r="CXZ25" s="27"/>
      <c r="CYA25" s="27"/>
      <c r="CYB25" s="27"/>
      <c r="CYC25" s="27"/>
      <c r="CYD25" s="27"/>
      <c r="CYE25" s="28"/>
      <c r="CYF25" s="17"/>
      <c r="CYG25" s="27"/>
      <c r="CYH25" s="27"/>
      <c r="CYI25" s="27"/>
      <c r="CYJ25" s="27"/>
      <c r="CYK25" s="27"/>
      <c r="CYL25" s="27"/>
      <c r="CYM25" s="28"/>
      <c r="CYN25" s="17"/>
      <c r="CYO25" s="27"/>
      <c r="CYP25" s="27"/>
      <c r="CYQ25" s="27"/>
      <c r="CYR25" s="27"/>
      <c r="CYS25" s="27"/>
      <c r="CYT25" s="27"/>
      <c r="CYU25" s="28"/>
      <c r="CYV25" s="17"/>
      <c r="CYW25" s="27"/>
      <c r="CYX25" s="27"/>
      <c r="CYY25" s="27"/>
      <c r="CYZ25" s="27"/>
      <c r="CZA25" s="27"/>
      <c r="CZB25" s="27"/>
      <c r="CZC25" s="28"/>
      <c r="CZD25" s="17"/>
      <c r="CZE25" s="27"/>
      <c r="CZF25" s="27"/>
      <c r="CZG25" s="27"/>
      <c r="CZH25" s="27"/>
      <c r="CZI25" s="27"/>
      <c r="CZJ25" s="27"/>
      <c r="CZK25" s="28"/>
      <c r="CZL25" s="17"/>
      <c r="CZM25" s="27"/>
      <c r="CZN25" s="27"/>
      <c r="CZO25" s="27"/>
      <c r="CZP25" s="27"/>
      <c r="CZQ25" s="27"/>
      <c r="CZR25" s="27"/>
      <c r="CZS25" s="28"/>
      <c r="CZT25" s="17"/>
      <c r="CZU25" s="27"/>
      <c r="CZV25" s="27"/>
      <c r="CZW25" s="27"/>
      <c r="CZX25" s="27"/>
      <c r="CZY25" s="27"/>
      <c r="CZZ25" s="27"/>
      <c r="DAA25" s="28"/>
      <c r="DAB25" s="17"/>
      <c r="DAC25" s="27"/>
      <c r="DAD25" s="27"/>
      <c r="DAE25" s="27"/>
      <c r="DAF25" s="27"/>
      <c r="DAG25" s="27"/>
      <c r="DAH25" s="27"/>
      <c r="DAI25" s="28"/>
      <c r="DAJ25" s="17"/>
      <c r="DAK25" s="27"/>
      <c r="DAL25" s="27"/>
      <c r="DAM25" s="27"/>
      <c r="DAN25" s="27"/>
      <c r="DAO25" s="27"/>
      <c r="DAP25" s="27"/>
      <c r="DAQ25" s="28"/>
      <c r="DAR25" s="17"/>
      <c r="DAS25" s="27"/>
      <c r="DAT25" s="27"/>
      <c r="DAU25" s="27"/>
      <c r="DAV25" s="27"/>
      <c r="DAW25" s="27"/>
      <c r="DAX25" s="27"/>
      <c r="DAY25" s="28"/>
      <c r="DAZ25" s="17"/>
      <c r="DBA25" s="27"/>
      <c r="DBB25" s="27"/>
      <c r="DBC25" s="27"/>
      <c r="DBD25" s="27"/>
      <c r="DBE25" s="27"/>
      <c r="DBF25" s="27"/>
      <c r="DBG25" s="28"/>
      <c r="DBH25" s="17"/>
      <c r="DBI25" s="27"/>
      <c r="DBJ25" s="27"/>
      <c r="DBK25" s="27"/>
      <c r="DBL25" s="27"/>
      <c r="DBM25" s="27"/>
      <c r="DBN25" s="27"/>
      <c r="DBO25" s="28"/>
      <c r="DBP25" s="17"/>
      <c r="DBQ25" s="27"/>
      <c r="DBR25" s="27"/>
      <c r="DBS25" s="27"/>
      <c r="DBT25" s="27"/>
      <c r="DBU25" s="27"/>
      <c r="DBV25" s="27"/>
      <c r="DBW25" s="28"/>
      <c r="DBX25" s="17"/>
      <c r="DBY25" s="27"/>
      <c r="DBZ25" s="27"/>
      <c r="DCA25" s="27"/>
      <c r="DCB25" s="27"/>
      <c r="DCC25" s="27"/>
      <c r="DCD25" s="27"/>
      <c r="DCE25" s="28"/>
      <c r="DCF25" s="17"/>
      <c r="DCG25" s="27"/>
      <c r="DCH25" s="27"/>
      <c r="DCI25" s="27"/>
      <c r="DCJ25" s="27"/>
      <c r="DCK25" s="27"/>
      <c r="DCL25" s="27"/>
      <c r="DCM25" s="28"/>
      <c r="DCN25" s="17"/>
      <c r="DCO25" s="27"/>
      <c r="DCP25" s="27"/>
      <c r="DCQ25" s="27"/>
      <c r="DCR25" s="27"/>
      <c r="DCS25" s="27"/>
      <c r="DCT25" s="27"/>
      <c r="DCU25" s="28"/>
      <c r="DCV25" s="17"/>
      <c r="DCW25" s="27"/>
      <c r="DCX25" s="27"/>
      <c r="DCY25" s="27"/>
      <c r="DCZ25" s="27"/>
      <c r="DDA25" s="27"/>
      <c r="DDB25" s="27"/>
      <c r="DDC25" s="28"/>
      <c r="DDD25" s="17"/>
      <c r="DDE25" s="27"/>
      <c r="DDF25" s="27"/>
      <c r="DDG25" s="27"/>
      <c r="DDH25" s="27"/>
      <c r="DDI25" s="27"/>
      <c r="DDJ25" s="27"/>
      <c r="DDK25" s="28"/>
      <c r="DDL25" s="17"/>
      <c r="DDM25" s="27"/>
      <c r="DDN25" s="27"/>
      <c r="DDO25" s="27"/>
      <c r="DDP25" s="27"/>
      <c r="DDQ25" s="27"/>
      <c r="DDR25" s="27"/>
      <c r="DDS25" s="28"/>
      <c r="DDT25" s="17"/>
      <c r="DDU25" s="27"/>
      <c r="DDV25" s="27"/>
      <c r="DDW25" s="27"/>
      <c r="DDX25" s="27"/>
      <c r="DDY25" s="27"/>
      <c r="DDZ25" s="27"/>
      <c r="DEA25" s="28"/>
      <c r="DEB25" s="17"/>
      <c r="DEC25" s="27"/>
      <c r="DED25" s="27"/>
      <c r="DEE25" s="27"/>
      <c r="DEF25" s="27"/>
      <c r="DEG25" s="27"/>
      <c r="DEH25" s="27"/>
      <c r="DEI25" s="28"/>
      <c r="DEJ25" s="17"/>
      <c r="DEK25" s="27"/>
      <c r="DEL25" s="27"/>
      <c r="DEM25" s="27"/>
      <c r="DEN25" s="27"/>
      <c r="DEO25" s="27"/>
      <c r="DEP25" s="27"/>
      <c r="DEQ25" s="28"/>
      <c r="DER25" s="17"/>
      <c r="DES25" s="27"/>
      <c r="DET25" s="27"/>
      <c r="DEU25" s="27"/>
      <c r="DEV25" s="27"/>
      <c r="DEW25" s="27"/>
      <c r="DEX25" s="27"/>
      <c r="DEY25" s="28"/>
      <c r="DEZ25" s="17"/>
      <c r="DFA25" s="27"/>
      <c r="DFB25" s="27"/>
      <c r="DFC25" s="27"/>
      <c r="DFD25" s="27"/>
      <c r="DFE25" s="27"/>
      <c r="DFF25" s="27"/>
      <c r="DFG25" s="28"/>
      <c r="DFH25" s="17"/>
      <c r="DFI25" s="27"/>
      <c r="DFJ25" s="27"/>
      <c r="DFK25" s="27"/>
      <c r="DFL25" s="27"/>
      <c r="DFM25" s="27"/>
      <c r="DFN25" s="27"/>
      <c r="DFO25" s="28"/>
      <c r="DFP25" s="17"/>
      <c r="DFQ25" s="27"/>
      <c r="DFR25" s="27"/>
      <c r="DFS25" s="27"/>
      <c r="DFT25" s="27"/>
      <c r="DFU25" s="27"/>
      <c r="DFV25" s="27"/>
      <c r="DFW25" s="28"/>
      <c r="DFX25" s="17"/>
      <c r="DFY25" s="27"/>
      <c r="DFZ25" s="27"/>
      <c r="DGA25" s="27"/>
      <c r="DGB25" s="27"/>
      <c r="DGC25" s="27"/>
      <c r="DGD25" s="27"/>
      <c r="DGE25" s="28"/>
      <c r="DGF25" s="17"/>
      <c r="DGG25" s="27"/>
      <c r="DGH25" s="27"/>
      <c r="DGI25" s="27"/>
      <c r="DGJ25" s="27"/>
      <c r="DGK25" s="27"/>
      <c r="DGL25" s="27"/>
      <c r="DGM25" s="28"/>
      <c r="DGN25" s="17"/>
      <c r="DGO25" s="27"/>
      <c r="DGP25" s="27"/>
      <c r="DGQ25" s="27"/>
      <c r="DGR25" s="27"/>
      <c r="DGS25" s="27"/>
      <c r="DGT25" s="27"/>
      <c r="DGU25" s="28"/>
      <c r="DGV25" s="17"/>
      <c r="DGW25" s="27"/>
      <c r="DGX25" s="27"/>
      <c r="DGY25" s="27"/>
      <c r="DGZ25" s="27"/>
      <c r="DHA25" s="27"/>
      <c r="DHB25" s="27"/>
      <c r="DHC25" s="28"/>
      <c r="DHD25" s="17"/>
      <c r="DHE25" s="27"/>
      <c r="DHF25" s="27"/>
      <c r="DHG25" s="27"/>
      <c r="DHH25" s="27"/>
      <c r="DHI25" s="27"/>
      <c r="DHJ25" s="27"/>
      <c r="DHK25" s="28"/>
      <c r="DHL25" s="17"/>
      <c r="DHM25" s="27"/>
      <c r="DHN25" s="27"/>
      <c r="DHO25" s="27"/>
      <c r="DHP25" s="27"/>
      <c r="DHQ25" s="27"/>
      <c r="DHR25" s="27"/>
      <c r="DHS25" s="28"/>
      <c r="DHT25" s="17"/>
      <c r="DHU25" s="27"/>
      <c r="DHV25" s="27"/>
      <c r="DHW25" s="27"/>
      <c r="DHX25" s="27"/>
      <c r="DHY25" s="27"/>
      <c r="DHZ25" s="27"/>
      <c r="DIA25" s="28"/>
      <c r="DIB25" s="17"/>
      <c r="DIC25" s="27"/>
      <c r="DID25" s="27"/>
      <c r="DIE25" s="27"/>
      <c r="DIF25" s="27"/>
      <c r="DIG25" s="27"/>
      <c r="DIH25" s="27"/>
      <c r="DII25" s="28"/>
      <c r="DIJ25" s="17"/>
      <c r="DIK25" s="27"/>
      <c r="DIL25" s="27"/>
      <c r="DIM25" s="27"/>
      <c r="DIN25" s="27"/>
      <c r="DIO25" s="27"/>
      <c r="DIP25" s="27"/>
      <c r="DIQ25" s="28"/>
      <c r="DIR25" s="17"/>
      <c r="DIS25" s="27"/>
      <c r="DIT25" s="27"/>
      <c r="DIU25" s="27"/>
      <c r="DIV25" s="27"/>
      <c r="DIW25" s="27"/>
      <c r="DIX25" s="27"/>
      <c r="DIY25" s="28"/>
      <c r="DIZ25" s="17"/>
      <c r="DJA25" s="27"/>
      <c r="DJB25" s="27"/>
      <c r="DJC25" s="27"/>
      <c r="DJD25" s="27"/>
      <c r="DJE25" s="27"/>
      <c r="DJF25" s="27"/>
      <c r="DJG25" s="28"/>
      <c r="DJH25" s="17"/>
      <c r="DJI25" s="27"/>
      <c r="DJJ25" s="27"/>
      <c r="DJK25" s="27"/>
      <c r="DJL25" s="27"/>
      <c r="DJM25" s="27"/>
      <c r="DJN25" s="27"/>
      <c r="DJO25" s="28"/>
      <c r="DJP25" s="17"/>
      <c r="DJQ25" s="27"/>
      <c r="DJR25" s="27"/>
      <c r="DJS25" s="27"/>
      <c r="DJT25" s="27"/>
      <c r="DJU25" s="27"/>
      <c r="DJV25" s="27"/>
      <c r="DJW25" s="28"/>
      <c r="DJX25" s="17"/>
      <c r="DJY25" s="27"/>
      <c r="DJZ25" s="27"/>
      <c r="DKA25" s="27"/>
      <c r="DKB25" s="27"/>
      <c r="DKC25" s="27"/>
      <c r="DKD25" s="27"/>
      <c r="DKE25" s="28"/>
      <c r="DKF25" s="17"/>
      <c r="DKG25" s="27"/>
      <c r="DKH25" s="27"/>
      <c r="DKI25" s="27"/>
      <c r="DKJ25" s="27"/>
      <c r="DKK25" s="27"/>
      <c r="DKL25" s="27"/>
      <c r="DKM25" s="28"/>
      <c r="DKN25" s="17"/>
      <c r="DKO25" s="27"/>
      <c r="DKP25" s="27"/>
      <c r="DKQ25" s="27"/>
      <c r="DKR25" s="27"/>
      <c r="DKS25" s="27"/>
      <c r="DKT25" s="27"/>
      <c r="DKU25" s="28"/>
      <c r="DKV25" s="17"/>
      <c r="DKW25" s="27"/>
      <c r="DKX25" s="27"/>
      <c r="DKY25" s="27"/>
      <c r="DKZ25" s="27"/>
      <c r="DLA25" s="27"/>
      <c r="DLB25" s="27"/>
      <c r="DLC25" s="28"/>
      <c r="DLD25" s="17"/>
      <c r="DLE25" s="27"/>
      <c r="DLF25" s="27"/>
      <c r="DLG25" s="27"/>
      <c r="DLH25" s="27"/>
      <c r="DLI25" s="27"/>
      <c r="DLJ25" s="27"/>
      <c r="DLK25" s="28"/>
      <c r="DLL25" s="17"/>
      <c r="DLM25" s="27"/>
      <c r="DLN25" s="27"/>
      <c r="DLO25" s="27"/>
      <c r="DLP25" s="27"/>
      <c r="DLQ25" s="27"/>
      <c r="DLR25" s="27"/>
      <c r="DLS25" s="28"/>
      <c r="DLT25" s="17"/>
      <c r="DLU25" s="27"/>
      <c r="DLV25" s="27"/>
      <c r="DLW25" s="27"/>
      <c r="DLX25" s="27"/>
      <c r="DLY25" s="27"/>
      <c r="DLZ25" s="27"/>
      <c r="DMA25" s="28"/>
      <c r="DMB25" s="17"/>
      <c r="DMC25" s="27"/>
      <c r="DMD25" s="27"/>
      <c r="DME25" s="27"/>
      <c r="DMF25" s="27"/>
      <c r="DMG25" s="27"/>
      <c r="DMH25" s="27"/>
      <c r="DMI25" s="28"/>
      <c r="DMJ25" s="17"/>
      <c r="DMK25" s="27"/>
      <c r="DML25" s="27"/>
      <c r="DMM25" s="27"/>
      <c r="DMN25" s="27"/>
      <c r="DMO25" s="27"/>
      <c r="DMP25" s="27"/>
      <c r="DMQ25" s="28"/>
      <c r="DMR25" s="17"/>
      <c r="DMS25" s="27"/>
      <c r="DMT25" s="27"/>
      <c r="DMU25" s="27"/>
      <c r="DMV25" s="27"/>
      <c r="DMW25" s="27"/>
      <c r="DMX25" s="27"/>
      <c r="DMY25" s="28"/>
      <c r="DMZ25" s="17"/>
      <c r="DNA25" s="27"/>
      <c r="DNB25" s="27"/>
      <c r="DNC25" s="27"/>
      <c r="DND25" s="27"/>
      <c r="DNE25" s="27"/>
      <c r="DNF25" s="27"/>
      <c r="DNG25" s="28"/>
      <c r="DNH25" s="17"/>
      <c r="DNI25" s="27"/>
      <c r="DNJ25" s="27"/>
      <c r="DNK25" s="27"/>
      <c r="DNL25" s="27"/>
      <c r="DNM25" s="27"/>
      <c r="DNN25" s="27"/>
      <c r="DNO25" s="28"/>
      <c r="DNP25" s="17"/>
      <c r="DNQ25" s="27"/>
      <c r="DNR25" s="27"/>
      <c r="DNS25" s="27"/>
      <c r="DNT25" s="27"/>
      <c r="DNU25" s="27"/>
      <c r="DNV25" s="27"/>
      <c r="DNW25" s="28"/>
      <c r="DNX25" s="17"/>
      <c r="DNY25" s="27"/>
      <c r="DNZ25" s="27"/>
      <c r="DOA25" s="27"/>
      <c r="DOB25" s="27"/>
      <c r="DOC25" s="27"/>
      <c r="DOD25" s="27"/>
      <c r="DOE25" s="28"/>
      <c r="DOF25" s="17"/>
      <c r="DOG25" s="27"/>
      <c r="DOH25" s="27"/>
      <c r="DOI25" s="27"/>
      <c r="DOJ25" s="27"/>
      <c r="DOK25" s="27"/>
      <c r="DOL25" s="27"/>
      <c r="DOM25" s="28"/>
      <c r="DON25" s="17"/>
      <c r="DOO25" s="27"/>
      <c r="DOP25" s="27"/>
      <c r="DOQ25" s="27"/>
      <c r="DOR25" s="27"/>
      <c r="DOS25" s="27"/>
      <c r="DOT25" s="27"/>
      <c r="DOU25" s="28"/>
      <c r="DOV25" s="17"/>
      <c r="DOW25" s="27"/>
      <c r="DOX25" s="27"/>
      <c r="DOY25" s="27"/>
      <c r="DOZ25" s="27"/>
      <c r="DPA25" s="27"/>
      <c r="DPB25" s="27"/>
      <c r="DPC25" s="28"/>
      <c r="DPD25" s="17"/>
      <c r="DPE25" s="27"/>
      <c r="DPF25" s="27"/>
      <c r="DPG25" s="27"/>
      <c r="DPH25" s="27"/>
      <c r="DPI25" s="27"/>
      <c r="DPJ25" s="27"/>
      <c r="DPK25" s="28"/>
      <c r="DPL25" s="17"/>
      <c r="DPM25" s="27"/>
      <c r="DPN25" s="27"/>
      <c r="DPO25" s="27"/>
      <c r="DPP25" s="27"/>
      <c r="DPQ25" s="27"/>
      <c r="DPR25" s="27"/>
      <c r="DPS25" s="28"/>
      <c r="DPT25" s="17"/>
      <c r="DPU25" s="27"/>
      <c r="DPV25" s="27"/>
      <c r="DPW25" s="27"/>
      <c r="DPX25" s="27"/>
      <c r="DPY25" s="27"/>
      <c r="DPZ25" s="27"/>
      <c r="DQA25" s="28"/>
      <c r="DQB25" s="17"/>
      <c r="DQC25" s="27"/>
      <c r="DQD25" s="27"/>
      <c r="DQE25" s="27"/>
      <c r="DQF25" s="27"/>
      <c r="DQG25" s="27"/>
      <c r="DQH25" s="27"/>
      <c r="DQI25" s="28"/>
      <c r="DQJ25" s="17"/>
      <c r="DQK25" s="27"/>
      <c r="DQL25" s="27"/>
      <c r="DQM25" s="27"/>
      <c r="DQN25" s="27"/>
      <c r="DQO25" s="27"/>
      <c r="DQP25" s="27"/>
      <c r="DQQ25" s="28"/>
      <c r="DQR25" s="17"/>
      <c r="DQS25" s="27"/>
      <c r="DQT25" s="27"/>
      <c r="DQU25" s="27"/>
      <c r="DQV25" s="27"/>
      <c r="DQW25" s="27"/>
      <c r="DQX25" s="27"/>
      <c r="DQY25" s="28"/>
      <c r="DQZ25" s="17"/>
      <c r="DRA25" s="27"/>
      <c r="DRB25" s="27"/>
      <c r="DRC25" s="27"/>
      <c r="DRD25" s="27"/>
      <c r="DRE25" s="27"/>
      <c r="DRF25" s="27"/>
      <c r="DRG25" s="28"/>
      <c r="DRH25" s="17"/>
      <c r="DRI25" s="27"/>
      <c r="DRJ25" s="27"/>
      <c r="DRK25" s="27"/>
      <c r="DRL25" s="27"/>
      <c r="DRM25" s="27"/>
      <c r="DRN25" s="27"/>
      <c r="DRO25" s="28"/>
      <c r="DRP25" s="17"/>
      <c r="DRQ25" s="27"/>
      <c r="DRR25" s="27"/>
      <c r="DRS25" s="27"/>
      <c r="DRT25" s="27"/>
      <c r="DRU25" s="27"/>
      <c r="DRV25" s="27"/>
      <c r="DRW25" s="28"/>
      <c r="DRX25" s="17"/>
      <c r="DRY25" s="27"/>
      <c r="DRZ25" s="27"/>
      <c r="DSA25" s="27"/>
      <c r="DSB25" s="27"/>
      <c r="DSC25" s="27"/>
      <c r="DSD25" s="27"/>
      <c r="DSE25" s="28"/>
      <c r="DSF25" s="17"/>
      <c r="DSG25" s="27"/>
      <c r="DSH25" s="27"/>
      <c r="DSI25" s="27"/>
      <c r="DSJ25" s="27"/>
      <c r="DSK25" s="27"/>
      <c r="DSL25" s="27"/>
      <c r="DSM25" s="28"/>
      <c r="DSN25" s="17"/>
      <c r="DSO25" s="27"/>
      <c r="DSP25" s="27"/>
      <c r="DSQ25" s="27"/>
      <c r="DSR25" s="27"/>
      <c r="DSS25" s="27"/>
      <c r="DST25" s="27"/>
      <c r="DSU25" s="28"/>
      <c r="DSV25" s="17"/>
      <c r="DSW25" s="27"/>
      <c r="DSX25" s="27"/>
      <c r="DSY25" s="27"/>
      <c r="DSZ25" s="27"/>
      <c r="DTA25" s="27"/>
      <c r="DTB25" s="27"/>
      <c r="DTC25" s="28"/>
      <c r="DTD25" s="17"/>
      <c r="DTE25" s="27"/>
      <c r="DTF25" s="27"/>
      <c r="DTG25" s="27"/>
      <c r="DTH25" s="27"/>
      <c r="DTI25" s="27"/>
      <c r="DTJ25" s="27"/>
      <c r="DTK25" s="28"/>
      <c r="DTL25" s="17"/>
      <c r="DTM25" s="27"/>
      <c r="DTN25" s="27"/>
      <c r="DTO25" s="27"/>
      <c r="DTP25" s="27"/>
      <c r="DTQ25" s="27"/>
      <c r="DTR25" s="27"/>
      <c r="DTS25" s="28"/>
      <c r="DTT25" s="17"/>
      <c r="DTU25" s="27"/>
      <c r="DTV25" s="27"/>
      <c r="DTW25" s="27"/>
      <c r="DTX25" s="27"/>
      <c r="DTY25" s="27"/>
      <c r="DTZ25" s="27"/>
      <c r="DUA25" s="28"/>
      <c r="DUB25" s="17"/>
      <c r="DUC25" s="27"/>
      <c r="DUD25" s="27"/>
      <c r="DUE25" s="27"/>
      <c r="DUF25" s="27"/>
      <c r="DUG25" s="27"/>
      <c r="DUH25" s="27"/>
      <c r="DUI25" s="28"/>
      <c r="DUJ25" s="17"/>
      <c r="DUK25" s="27"/>
      <c r="DUL25" s="27"/>
      <c r="DUM25" s="27"/>
      <c r="DUN25" s="27"/>
      <c r="DUO25" s="27"/>
      <c r="DUP25" s="27"/>
      <c r="DUQ25" s="28"/>
      <c r="DUR25" s="17"/>
      <c r="DUS25" s="27"/>
      <c r="DUT25" s="27"/>
      <c r="DUU25" s="27"/>
      <c r="DUV25" s="27"/>
      <c r="DUW25" s="27"/>
      <c r="DUX25" s="27"/>
      <c r="DUY25" s="28"/>
      <c r="DUZ25" s="17"/>
      <c r="DVA25" s="27"/>
      <c r="DVB25" s="27"/>
      <c r="DVC25" s="27"/>
      <c r="DVD25" s="27"/>
      <c r="DVE25" s="27"/>
      <c r="DVF25" s="27"/>
      <c r="DVG25" s="28"/>
      <c r="DVH25" s="17"/>
      <c r="DVI25" s="27"/>
      <c r="DVJ25" s="27"/>
      <c r="DVK25" s="27"/>
      <c r="DVL25" s="27"/>
      <c r="DVM25" s="27"/>
      <c r="DVN25" s="27"/>
      <c r="DVO25" s="28"/>
      <c r="DVP25" s="17"/>
      <c r="DVQ25" s="27"/>
      <c r="DVR25" s="27"/>
      <c r="DVS25" s="27"/>
      <c r="DVT25" s="27"/>
      <c r="DVU25" s="27"/>
      <c r="DVV25" s="27"/>
      <c r="DVW25" s="28"/>
      <c r="DVX25" s="17"/>
      <c r="DVY25" s="27"/>
      <c r="DVZ25" s="27"/>
      <c r="DWA25" s="27"/>
      <c r="DWB25" s="27"/>
      <c r="DWC25" s="27"/>
      <c r="DWD25" s="27"/>
      <c r="DWE25" s="28"/>
      <c r="DWF25" s="17"/>
      <c r="DWG25" s="27"/>
      <c r="DWH25" s="27"/>
      <c r="DWI25" s="27"/>
      <c r="DWJ25" s="27"/>
      <c r="DWK25" s="27"/>
      <c r="DWL25" s="27"/>
      <c r="DWM25" s="28"/>
      <c r="DWN25" s="17"/>
      <c r="DWO25" s="27"/>
      <c r="DWP25" s="27"/>
      <c r="DWQ25" s="27"/>
      <c r="DWR25" s="27"/>
      <c r="DWS25" s="27"/>
      <c r="DWT25" s="27"/>
      <c r="DWU25" s="28"/>
      <c r="DWV25" s="17"/>
      <c r="DWW25" s="27"/>
      <c r="DWX25" s="27"/>
      <c r="DWY25" s="27"/>
      <c r="DWZ25" s="27"/>
      <c r="DXA25" s="27"/>
      <c r="DXB25" s="27"/>
      <c r="DXC25" s="28"/>
      <c r="DXD25" s="17"/>
      <c r="DXE25" s="27"/>
      <c r="DXF25" s="27"/>
      <c r="DXG25" s="27"/>
      <c r="DXH25" s="27"/>
      <c r="DXI25" s="27"/>
      <c r="DXJ25" s="27"/>
      <c r="DXK25" s="28"/>
      <c r="DXL25" s="17"/>
      <c r="DXM25" s="27"/>
      <c r="DXN25" s="27"/>
      <c r="DXO25" s="27"/>
      <c r="DXP25" s="27"/>
      <c r="DXQ25" s="27"/>
      <c r="DXR25" s="27"/>
      <c r="DXS25" s="28"/>
      <c r="DXT25" s="17"/>
      <c r="DXU25" s="27"/>
      <c r="DXV25" s="27"/>
      <c r="DXW25" s="27"/>
      <c r="DXX25" s="27"/>
      <c r="DXY25" s="27"/>
      <c r="DXZ25" s="27"/>
      <c r="DYA25" s="28"/>
      <c r="DYB25" s="17"/>
      <c r="DYC25" s="27"/>
      <c r="DYD25" s="27"/>
      <c r="DYE25" s="27"/>
      <c r="DYF25" s="27"/>
      <c r="DYG25" s="27"/>
      <c r="DYH25" s="27"/>
      <c r="DYI25" s="28"/>
      <c r="DYJ25" s="17"/>
      <c r="DYK25" s="27"/>
      <c r="DYL25" s="27"/>
      <c r="DYM25" s="27"/>
      <c r="DYN25" s="27"/>
      <c r="DYO25" s="27"/>
      <c r="DYP25" s="27"/>
      <c r="DYQ25" s="28"/>
      <c r="DYR25" s="17"/>
      <c r="DYS25" s="27"/>
      <c r="DYT25" s="27"/>
      <c r="DYU25" s="27"/>
      <c r="DYV25" s="27"/>
      <c r="DYW25" s="27"/>
      <c r="DYX25" s="27"/>
      <c r="DYY25" s="28"/>
      <c r="DYZ25" s="17"/>
      <c r="DZA25" s="27"/>
      <c r="DZB25" s="27"/>
      <c r="DZC25" s="27"/>
      <c r="DZD25" s="27"/>
      <c r="DZE25" s="27"/>
      <c r="DZF25" s="27"/>
      <c r="DZG25" s="28"/>
      <c r="DZH25" s="17"/>
      <c r="DZI25" s="27"/>
      <c r="DZJ25" s="27"/>
      <c r="DZK25" s="27"/>
      <c r="DZL25" s="27"/>
      <c r="DZM25" s="27"/>
      <c r="DZN25" s="27"/>
      <c r="DZO25" s="28"/>
      <c r="DZP25" s="17"/>
      <c r="DZQ25" s="27"/>
      <c r="DZR25" s="27"/>
      <c r="DZS25" s="27"/>
      <c r="DZT25" s="27"/>
      <c r="DZU25" s="27"/>
      <c r="DZV25" s="27"/>
      <c r="DZW25" s="28"/>
      <c r="DZX25" s="17"/>
      <c r="DZY25" s="27"/>
      <c r="DZZ25" s="27"/>
      <c r="EAA25" s="27"/>
      <c r="EAB25" s="27"/>
      <c r="EAC25" s="27"/>
      <c r="EAD25" s="27"/>
      <c r="EAE25" s="28"/>
      <c r="EAF25" s="17"/>
      <c r="EAG25" s="27"/>
      <c r="EAH25" s="27"/>
      <c r="EAI25" s="27"/>
      <c r="EAJ25" s="27"/>
      <c r="EAK25" s="27"/>
      <c r="EAL25" s="27"/>
      <c r="EAM25" s="28"/>
      <c r="EAN25" s="17"/>
      <c r="EAO25" s="27"/>
      <c r="EAP25" s="27"/>
      <c r="EAQ25" s="27"/>
      <c r="EAR25" s="27"/>
      <c r="EAS25" s="27"/>
      <c r="EAT25" s="27"/>
      <c r="EAU25" s="28"/>
      <c r="EAV25" s="17"/>
      <c r="EAW25" s="27"/>
      <c r="EAX25" s="27"/>
      <c r="EAY25" s="27"/>
      <c r="EAZ25" s="27"/>
      <c r="EBA25" s="27"/>
      <c r="EBB25" s="27"/>
      <c r="EBC25" s="28"/>
      <c r="EBD25" s="17"/>
      <c r="EBE25" s="27"/>
      <c r="EBF25" s="27"/>
      <c r="EBG25" s="27"/>
      <c r="EBH25" s="27"/>
      <c r="EBI25" s="27"/>
      <c r="EBJ25" s="27"/>
      <c r="EBK25" s="28"/>
      <c r="EBL25" s="17"/>
      <c r="EBM25" s="27"/>
      <c r="EBN25" s="27"/>
      <c r="EBO25" s="27"/>
      <c r="EBP25" s="27"/>
      <c r="EBQ25" s="27"/>
      <c r="EBR25" s="27"/>
      <c r="EBS25" s="28"/>
      <c r="EBT25" s="17"/>
      <c r="EBU25" s="27"/>
      <c r="EBV25" s="27"/>
      <c r="EBW25" s="27"/>
      <c r="EBX25" s="27"/>
      <c r="EBY25" s="27"/>
      <c r="EBZ25" s="27"/>
      <c r="ECA25" s="28"/>
      <c r="ECB25" s="17"/>
      <c r="ECC25" s="27"/>
      <c r="ECD25" s="27"/>
      <c r="ECE25" s="27"/>
      <c r="ECF25" s="27"/>
      <c r="ECG25" s="27"/>
      <c r="ECH25" s="27"/>
      <c r="ECI25" s="28"/>
      <c r="ECJ25" s="17"/>
      <c r="ECK25" s="27"/>
      <c r="ECL25" s="27"/>
      <c r="ECM25" s="27"/>
      <c r="ECN25" s="27"/>
      <c r="ECO25" s="27"/>
      <c r="ECP25" s="27"/>
      <c r="ECQ25" s="28"/>
      <c r="ECR25" s="17"/>
      <c r="ECS25" s="27"/>
      <c r="ECT25" s="27"/>
      <c r="ECU25" s="27"/>
      <c r="ECV25" s="27"/>
      <c r="ECW25" s="27"/>
      <c r="ECX25" s="27"/>
      <c r="ECY25" s="28"/>
      <c r="ECZ25" s="17"/>
      <c r="EDA25" s="27"/>
      <c r="EDB25" s="27"/>
      <c r="EDC25" s="27"/>
      <c r="EDD25" s="27"/>
      <c r="EDE25" s="27"/>
      <c r="EDF25" s="27"/>
      <c r="EDG25" s="28"/>
      <c r="EDH25" s="17"/>
      <c r="EDI25" s="27"/>
      <c r="EDJ25" s="27"/>
      <c r="EDK25" s="27"/>
      <c r="EDL25" s="27"/>
      <c r="EDM25" s="27"/>
      <c r="EDN25" s="27"/>
      <c r="EDO25" s="28"/>
      <c r="EDP25" s="17"/>
      <c r="EDQ25" s="27"/>
      <c r="EDR25" s="27"/>
      <c r="EDS25" s="27"/>
      <c r="EDT25" s="27"/>
      <c r="EDU25" s="27"/>
      <c r="EDV25" s="27"/>
      <c r="EDW25" s="28"/>
      <c r="EDX25" s="17"/>
      <c r="EDY25" s="27"/>
      <c r="EDZ25" s="27"/>
      <c r="EEA25" s="27"/>
      <c r="EEB25" s="27"/>
      <c r="EEC25" s="27"/>
      <c r="EED25" s="27"/>
      <c r="EEE25" s="28"/>
      <c r="EEF25" s="17"/>
      <c r="EEG25" s="27"/>
      <c r="EEH25" s="27"/>
      <c r="EEI25" s="27"/>
      <c r="EEJ25" s="27"/>
      <c r="EEK25" s="27"/>
      <c r="EEL25" s="27"/>
      <c r="EEM25" s="28"/>
      <c r="EEN25" s="17"/>
      <c r="EEO25" s="27"/>
      <c r="EEP25" s="27"/>
      <c r="EEQ25" s="27"/>
      <c r="EER25" s="27"/>
      <c r="EES25" s="27"/>
      <c r="EET25" s="27"/>
      <c r="EEU25" s="28"/>
      <c r="EEV25" s="17"/>
      <c r="EEW25" s="27"/>
      <c r="EEX25" s="27"/>
      <c r="EEY25" s="27"/>
      <c r="EEZ25" s="27"/>
      <c r="EFA25" s="27"/>
      <c r="EFB25" s="27"/>
      <c r="EFC25" s="28"/>
      <c r="EFD25" s="17"/>
      <c r="EFE25" s="27"/>
      <c r="EFF25" s="27"/>
      <c r="EFG25" s="27"/>
      <c r="EFH25" s="27"/>
      <c r="EFI25" s="27"/>
      <c r="EFJ25" s="27"/>
      <c r="EFK25" s="28"/>
      <c r="EFL25" s="17"/>
      <c r="EFM25" s="27"/>
      <c r="EFN25" s="27"/>
      <c r="EFO25" s="27"/>
      <c r="EFP25" s="27"/>
      <c r="EFQ25" s="27"/>
      <c r="EFR25" s="27"/>
      <c r="EFS25" s="28"/>
      <c r="EFT25" s="17"/>
      <c r="EFU25" s="27"/>
      <c r="EFV25" s="27"/>
      <c r="EFW25" s="27"/>
      <c r="EFX25" s="27"/>
      <c r="EFY25" s="27"/>
      <c r="EFZ25" s="27"/>
      <c r="EGA25" s="28"/>
      <c r="EGB25" s="17"/>
      <c r="EGC25" s="27"/>
      <c r="EGD25" s="27"/>
      <c r="EGE25" s="27"/>
      <c r="EGF25" s="27"/>
      <c r="EGG25" s="27"/>
      <c r="EGH25" s="27"/>
      <c r="EGI25" s="28"/>
      <c r="EGJ25" s="17"/>
      <c r="EGK25" s="27"/>
      <c r="EGL25" s="27"/>
      <c r="EGM25" s="27"/>
      <c r="EGN25" s="27"/>
      <c r="EGO25" s="27"/>
      <c r="EGP25" s="27"/>
      <c r="EGQ25" s="28"/>
      <c r="EGR25" s="17"/>
      <c r="EGS25" s="27"/>
      <c r="EGT25" s="27"/>
      <c r="EGU25" s="27"/>
      <c r="EGV25" s="27"/>
      <c r="EGW25" s="27"/>
      <c r="EGX25" s="27"/>
      <c r="EGY25" s="28"/>
      <c r="EGZ25" s="17"/>
      <c r="EHA25" s="27"/>
      <c r="EHB25" s="27"/>
      <c r="EHC25" s="27"/>
      <c r="EHD25" s="27"/>
      <c r="EHE25" s="27"/>
      <c r="EHF25" s="27"/>
      <c r="EHG25" s="28"/>
      <c r="EHH25" s="17"/>
      <c r="EHI25" s="27"/>
      <c r="EHJ25" s="27"/>
      <c r="EHK25" s="27"/>
      <c r="EHL25" s="27"/>
      <c r="EHM25" s="27"/>
      <c r="EHN25" s="27"/>
      <c r="EHO25" s="28"/>
      <c r="EHP25" s="17"/>
      <c r="EHQ25" s="27"/>
      <c r="EHR25" s="27"/>
      <c r="EHS25" s="27"/>
      <c r="EHT25" s="27"/>
      <c r="EHU25" s="27"/>
      <c r="EHV25" s="27"/>
      <c r="EHW25" s="28"/>
      <c r="EHX25" s="17"/>
      <c r="EHY25" s="27"/>
      <c r="EHZ25" s="27"/>
      <c r="EIA25" s="27"/>
      <c r="EIB25" s="27"/>
      <c r="EIC25" s="27"/>
      <c r="EID25" s="27"/>
      <c r="EIE25" s="28"/>
      <c r="EIF25" s="17"/>
      <c r="EIG25" s="27"/>
      <c r="EIH25" s="27"/>
      <c r="EII25" s="27"/>
      <c r="EIJ25" s="27"/>
      <c r="EIK25" s="27"/>
      <c r="EIL25" s="27"/>
      <c r="EIM25" s="28"/>
      <c r="EIN25" s="17"/>
      <c r="EIO25" s="27"/>
      <c r="EIP25" s="27"/>
      <c r="EIQ25" s="27"/>
      <c r="EIR25" s="27"/>
      <c r="EIS25" s="27"/>
      <c r="EIT25" s="27"/>
      <c r="EIU25" s="28"/>
      <c r="EIV25" s="17"/>
      <c r="EIW25" s="27"/>
      <c r="EIX25" s="27"/>
      <c r="EIY25" s="27"/>
      <c r="EIZ25" s="27"/>
      <c r="EJA25" s="27"/>
      <c r="EJB25" s="27"/>
      <c r="EJC25" s="28"/>
      <c r="EJD25" s="17"/>
      <c r="EJE25" s="27"/>
      <c r="EJF25" s="27"/>
      <c r="EJG25" s="27"/>
      <c r="EJH25" s="27"/>
      <c r="EJI25" s="27"/>
      <c r="EJJ25" s="27"/>
      <c r="EJK25" s="28"/>
      <c r="EJL25" s="17"/>
      <c r="EJM25" s="27"/>
      <c r="EJN25" s="27"/>
      <c r="EJO25" s="27"/>
      <c r="EJP25" s="27"/>
      <c r="EJQ25" s="27"/>
      <c r="EJR25" s="27"/>
      <c r="EJS25" s="28"/>
      <c r="EJT25" s="17"/>
      <c r="EJU25" s="27"/>
      <c r="EJV25" s="27"/>
      <c r="EJW25" s="27"/>
      <c r="EJX25" s="27"/>
      <c r="EJY25" s="27"/>
      <c r="EJZ25" s="27"/>
      <c r="EKA25" s="28"/>
      <c r="EKB25" s="17"/>
      <c r="EKC25" s="27"/>
      <c r="EKD25" s="27"/>
      <c r="EKE25" s="27"/>
      <c r="EKF25" s="27"/>
      <c r="EKG25" s="27"/>
      <c r="EKH25" s="27"/>
      <c r="EKI25" s="28"/>
      <c r="EKJ25" s="17"/>
      <c r="EKK25" s="27"/>
      <c r="EKL25" s="27"/>
      <c r="EKM25" s="27"/>
      <c r="EKN25" s="27"/>
      <c r="EKO25" s="27"/>
      <c r="EKP25" s="27"/>
      <c r="EKQ25" s="28"/>
      <c r="EKR25" s="17"/>
      <c r="EKS25" s="27"/>
      <c r="EKT25" s="27"/>
      <c r="EKU25" s="27"/>
      <c r="EKV25" s="27"/>
      <c r="EKW25" s="27"/>
      <c r="EKX25" s="27"/>
      <c r="EKY25" s="28"/>
      <c r="EKZ25" s="17"/>
      <c r="ELA25" s="27"/>
      <c r="ELB25" s="27"/>
      <c r="ELC25" s="27"/>
      <c r="ELD25" s="27"/>
      <c r="ELE25" s="27"/>
      <c r="ELF25" s="27"/>
      <c r="ELG25" s="28"/>
      <c r="ELH25" s="17"/>
      <c r="ELI25" s="27"/>
      <c r="ELJ25" s="27"/>
      <c r="ELK25" s="27"/>
      <c r="ELL25" s="27"/>
      <c r="ELM25" s="27"/>
      <c r="ELN25" s="27"/>
      <c r="ELO25" s="28"/>
      <c r="ELP25" s="17"/>
      <c r="ELQ25" s="27"/>
      <c r="ELR25" s="27"/>
      <c r="ELS25" s="27"/>
      <c r="ELT25" s="27"/>
      <c r="ELU25" s="27"/>
      <c r="ELV25" s="27"/>
      <c r="ELW25" s="28"/>
      <c r="ELX25" s="17"/>
      <c r="ELY25" s="27"/>
      <c r="ELZ25" s="27"/>
      <c r="EMA25" s="27"/>
      <c r="EMB25" s="27"/>
      <c r="EMC25" s="27"/>
      <c r="EMD25" s="27"/>
      <c r="EME25" s="28"/>
      <c r="EMF25" s="17"/>
      <c r="EMG25" s="27"/>
      <c r="EMH25" s="27"/>
      <c r="EMI25" s="27"/>
      <c r="EMJ25" s="27"/>
      <c r="EMK25" s="27"/>
      <c r="EML25" s="27"/>
      <c r="EMM25" s="28"/>
      <c r="EMN25" s="17"/>
      <c r="EMO25" s="27"/>
      <c r="EMP25" s="27"/>
      <c r="EMQ25" s="27"/>
      <c r="EMR25" s="27"/>
      <c r="EMS25" s="27"/>
      <c r="EMT25" s="27"/>
      <c r="EMU25" s="28"/>
      <c r="EMV25" s="17"/>
      <c r="EMW25" s="27"/>
      <c r="EMX25" s="27"/>
      <c r="EMY25" s="27"/>
      <c r="EMZ25" s="27"/>
      <c r="ENA25" s="27"/>
      <c r="ENB25" s="27"/>
      <c r="ENC25" s="28"/>
      <c r="END25" s="17"/>
      <c r="ENE25" s="27"/>
      <c r="ENF25" s="27"/>
      <c r="ENG25" s="27"/>
      <c r="ENH25" s="27"/>
      <c r="ENI25" s="27"/>
      <c r="ENJ25" s="27"/>
      <c r="ENK25" s="28"/>
      <c r="ENL25" s="17"/>
      <c r="ENM25" s="27"/>
      <c r="ENN25" s="27"/>
      <c r="ENO25" s="27"/>
      <c r="ENP25" s="27"/>
      <c r="ENQ25" s="27"/>
      <c r="ENR25" s="27"/>
      <c r="ENS25" s="28"/>
      <c r="ENT25" s="17"/>
      <c r="ENU25" s="27"/>
      <c r="ENV25" s="27"/>
      <c r="ENW25" s="27"/>
      <c r="ENX25" s="27"/>
      <c r="ENY25" s="27"/>
      <c r="ENZ25" s="27"/>
      <c r="EOA25" s="28"/>
      <c r="EOB25" s="17"/>
      <c r="EOC25" s="27"/>
      <c r="EOD25" s="27"/>
      <c r="EOE25" s="27"/>
      <c r="EOF25" s="27"/>
      <c r="EOG25" s="27"/>
      <c r="EOH25" s="27"/>
      <c r="EOI25" s="28"/>
      <c r="EOJ25" s="17"/>
      <c r="EOK25" s="27"/>
      <c r="EOL25" s="27"/>
      <c r="EOM25" s="27"/>
      <c r="EON25" s="27"/>
      <c r="EOO25" s="27"/>
      <c r="EOP25" s="27"/>
      <c r="EOQ25" s="28"/>
      <c r="EOR25" s="17"/>
      <c r="EOS25" s="27"/>
      <c r="EOT25" s="27"/>
      <c r="EOU25" s="27"/>
      <c r="EOV25" s="27"/>
      <c r="EOW25" s="27"/>
      <c r="EOX25" s="27"/>
      <c r="EOY25" s="28"/>
      <c r="EOZ25" s="17"/>
      <c r="EPA25" s="27"/>
      <c r="EPB25" s="27"/>
      <c r="EPC25" s="27"/>
      <c r="EPD25" s="27"/>
      <c r="EPE25" s="27"/>
      <c r="EPF25" s="27"/>
      <c r="EPG25" s="28"/>
      <c r="EPH25" s="17"/>
      <c r="EPI25" s="27"/>
      <c r="EPJ25" s="27"/>
      <c r="EPK25" s="27"/>
      <c r="EPL25" s="27"/>
      <c r="EPM25" s="27"/>
      <c r="EPN25" s="27"/>
      <c r="EPO25" s="28"/>
      <c r="EPP25" s="17"/>
      <c r="EPQ25" s="27"/>
      <c r="EPR25" s="27"/>
      <c r="EPS25" s="27"/>
      <c r="EPT25" s="27"/>
      <c r="EPU25" s="27"/>
      <c r="EPV25" s="27"/>
      <c r="EPW25" s="28"/>
      <c r="EPX25" s="17"/>
      <c r="EPY25" s="27"/>
      <c r="EPZ25" s="27"/>
      <c r="EQA25" s="27"/>
      <c r="EQB25" s="27"/>
      <c r="EQC25" s="27"/>
      <c r="EQD25" s="27"/>
      <c r="EQE25" s="28"/>
      <c r="EQF25" s="17"/>
      <c r="EQG25" s="27"/>
      <c r="EQH25" s="27"/>
      <c r="EQI25" s="27"/>
      <c r="EQJ25" s="27"/>
      <c r="EQK25" s="27"/>
      <c r="EQL25" s="27"/>
      <c r="EQM25" s="28"/>
      <c r="EQN25" s="17"/>
      <c r="EQO25" s="27"/>
      <c r="EQP25" s="27"/>
      <c r="EQQ25" s="27"/>
      <c r="EQR25" s="27"/>
      <c r="EQS25" s="27"/>
      <c r="EQT25" s="27"/>
      <c r="EQU25" s="28"/>
      <c r="EQV25" s="17"/>
      <c r="EQW25" s="27"/>
      <c r="EQX25" s="27"/>
      <c r="EQY25" s="27"/>
      <c r="EQZ25" s="27"/>
      <c r="ERA25" s="27"/>
      <c r="ERB25" s="27"/>
      <c r="ERC25" s="28"/>
      <c r="ERD25" s="17"/>
      <c r="ERE25" s="27"/>
      <c r="ERF25" s="27"/>
      <c r="ERG25" s="27"/>
      <c r="ERH25" s="27"/>
      <c r="ERI25" s="27"/>
      <c r="ERJ25" s="27"/>
      <c r="ERK25" s="28"/>
      <c r="ERL25" s="17"/>
      <c r="ERM25" s="27"/>
      <c r="ERN25" s="27"/>
      <c r="ERO25" s="27"/>
      <c r="ERP25" s="27"/>
      <c r="ERQ25" s="27"/>
      <c r="ERR25" s="27"/>
      <c r="ERS25" s="28"/>
      <c r="ERT25" s="17"/>
      <c r="ERU25" s="27"/>
      <c r="ERV25" s="27"/>
      <c r="ERW25" s="27"/>
      <c r="ERX25" s="27"/>
      <c r="ERY25" s="27"/>
      <c r="ERZ25" s="27"/>
      <c r="ESA25" s="28"/>
      <c r="ESB25" s="17"/>
      <c r="ESC25" s="27"/>
      <c r="ESD25" s="27"/>
      <c r="ESE25" s="27"/>
      <c r="ESF25" s="27"/>
      <c r="ESG25" s="27"/>
      <c r="ESH25" s="27"/>
      <c r="ESI25" s="28"/>
      <c r="ESJ25" s="17"/>
      <c r="ESK25" s="27"/>
      <c r="ESL25" s="27"/>
      <c r="ESM25" s="27"/>
      <c r="ESN25" s="27"/>
      <c r="ESO25" s="27"/>
      <c r="ESP25" s="27"/>
      <c r="ESQ25" s="28"/>
      <c r="ESR25" s="17"/>
      <c r="ESS25" s="27"/>
      <c r="EST25" s="27"/>
      <c r="ESU25" s="27"/>
      <c r="ESV25" s="27"/>
      <c r="ESW25" s="27"/>
      <c r="ESX25" s="27"/>
      <c r="ESY25" s="28"/>
      <c r="ESZ25" s="17"/>
      <c r="ETA25" s="27"/>
      <c r="ETB25" s="27"/>
      <c r="ETC25" s="27"/>
      <c r="ETD25" s="27"/>
      <c r="ETE25" s="27"/>
      <c r="ETF25" s="27"/>
      <c r="ETG25" s="28"/>
      <c r="ETH25" s="17"/>
      <c r="ETI25" s="27"/>
      <c r="ETJ25" s="27"/>
      <c r="ETK25" s="27"/>
      <c r="ETL25" s="27"/>
      <c r="ETM25" s="27"/>
      <c r="ETN25" s="27"/>
      <c r="ETO25" s="28"/>
      <c r="ETP25" s="17"/>
      <c r="ETQ25" s="27"/>
      <c r="ETR25" s="27"/>
      <c r="ETS25" s="27"/>
      <c r="ETT25" s="27"/>
      <c r="ETU25" s="27"/>
      <c r="ETV25" s="27"/>
      <c r="ETW25" s="28"/>
      <c r="ETX25" s="17"/>
      <c r="ETY25" s="27"/>
      <c r="ETZ25" s="27"/>
      <c r="EUA25" s="27"/>
      <c r="EUB25" s="27"/>
      <c r="EUC25" s="27"/>
      <c r="EUD25" s="27"/>
      <c r="EUE25" s="28"/>
      <c r="EUF25" s="17"/>
      <c r="EUG25" s="27"/>
      <c r="EUH25" s="27"/>
      <c r="EUI25" s="27"/>
      <c r="EUJ25" s="27"/>
      <c r="EUK25" s="27"/>
      <c r="EUL25" s="27"/>
      <c r="EUM25" s="28"/>
      <c r="EUN25" s="17"/>
      <c r="EUO25" s="27"/>
      <c r="EUP25" s="27"/>
      <c r="EUQ25" s="27"/>
      <c r="EUR25" s="27"/>
      <c r="EUS25" s="27"/>
      <c r="EUT25" s="27"/>
      <c r="EUU25" s="28"/>
      <c r="EUV25" s="17"/>
      <c r="EUW25" s="27"/>
      <c r="EUX25" s="27"/>
      <c r="EUY25" s="27"/>
      <c r="EUZ25" s="27"/>
      <c r="EVA25" s="27"/>
      <c r="EVB25" s="27"/>
      <c r="EVC25" s="28"/>
      <c r="EVD25" s="17"/>
      <c r="EVE25" s="27"/>
      <c r="EVF25" s="27"/>
      <c r="EVG25" s="27"/>
      <c r="EVH25" s="27"/>
      <c r="EVI25" s="27"/>
      <c r="EVJ25" s="27"/>
      <c r="EVK25" s="28"/>
      <c r="EVL25" s="17"/>
      <c r="EVM25" s="27"/>
      <c r="EVN25" s="27"/>
      <c r="EVO25" s="27"/>
      <c r="EVP25" s="27"/>
      <c r="EVQ25" s="27"/>
      <c r="EVR25" s="27"/>
      <c r="EVS25" s="28"/>
      <c r="EVT25" s="17"/>
      <c r="EVU25" s="27"/>
      <c r="EVV25" s="27"/>
      <c r="EVW25" s="27"/>
      <c r="EVX25" s="27"/>
      <c r="EVY25" s="27"/>
      <c r="EVZ25" s="27"/>
      <c r="EWA25" s="28"/>
      <c r="EWB25" s="17"/>
      <c r="EWC25" s="27"/>
      <c r="EWD25" s="27"/>
      <c r="EWE25" s="27"/>
      <c r="EWF25" s="27"/>
      <c r="EWG25" s="27"/>
      <c r="EWH25" s="27"/>
      <c r="EWI25" s="28"/>
      <c r="EWJ25" s="17"/>
      <c r="EWK25" s="27"/>
      <c r="EWL25" s="27"/>
      <c r="EWM25" s="27"/>
      <c r="EWN25" s="27"/>
      <c r="EWO25" s="27"/>
      <c r="EWP25" s="27"/>
      <c r="EWQ25" s="28"/>
      <c r="EWR25" s="17"/>
      <c r="EWS25" s="27"/>
      <c r="EWT25" s="27"/>
      <c r="EWU25" s="27"/>
      <c r="EWV25" s="27"/>
      <c r="EWW25" s="27"/>
      <c r="EWX25" s="27"/>
      <c r="EWY25" s="28"/>
      <c r="EWZ25" s="17"/>
      <c r="EXA25" s="27"/>
      <c r="EXB25" s="27"/>
      <c r="EXC25" s="27"/>
      <c r="EXD25" s="27"/>
      <c r="EXE25" s="27"/>
      <c r="EXF25" s="27"/>
      <c r="EXG25" s="28"/>
      <c r="EXH25" s="17"/>
      <c r="EXI25" s="27"/>
      <c r="EXJ25" s="27"/>
      <c r="EXK25" s="27"/>
      <c r="EXL25" s="27"/>
      <c r="EXM25" s="27"/>
      <c r="EXN25" s="27"/>
      <c r="EXO25" s="28"/>
      <c r="EXP25" s="17"/>
      <c r="EXQ25" s="27"/>
      <c r="EXR25" s="27"/>
      <c r="EXS25" s="27"/>
      <c r="EXT25" s="27"/>
      <c r="EXU25" s="27"/>
      <c r="EXV25" s="27"/>
      <c r="EXW25" s="28"/>
      <c r="EXX25" s="17"/>
      <c r="EXY25" s="27"/>
      <c r="EXZ25" s="27"/>
      <c r="EYA25" s="27"/>
      <c r="EYB25" s="27"/>
      <c r="EYC25" s="27"/>
      <c r="EYD25" s="27"/>
      <c r="EYE25" s="28"/>
      <c r="EYF25" s="17"/>
      <c r="EYG25" s="27"/>
      <c r="EYH25" s="27"/>
      <c r="EYI25" s="27"/>
      <c r="EYJ25" s="27"/>
      <c r="EYK25" s="27"/>
      <c r="EYL25" s="27"/>
      <c r="EYM25" s="28"/>
      <c r="EYN25" s="17"/>
      <c r="EYO25" s="27"/>
      <c r="EYP25" s="27"/>
      <c r="EYQ25" s="27"/>
      <c r="EYR25" s="27"/>
      <c r="EYS25" s="27"/>
      <c r="EYT25" s="27"/>
      <c r="EYU25" s="28"/>
      <c r="EYV25" s="17"/>
      <c r="EYW25" s="27"/>
      <c r="EYX25" s="27"/>
      <c r="EYY25" s="27"/>
      <c r="EYZ25" s="27"/>
      <c r="EZA25" s="27"/>
      <c r="EZB25" s="27"/>
      <c r="EZC25" s="28"/>
      <c r="EZD25" s="17"/>
      <c r="EZE25" s="27"/>
      <c r="EZF25" s="27"/>
      <c r="EZG25" s="27"/>
      <c r="EZH25" s="27"/>
      <c r="EZI25" s="27"/>
      <c r="EZJ25" s="27"/>
      <c r="EZK25" s="28"/>
      <c r="EZL25" s="17"/>
      <c r="EZM25" s="27"/>
      <c r="EZN25" s="27"/>
      <c r="EZO25" s="27"/>
      <c r="EZP25" s="27"/>
      <c r="EZQ25" s="27"/>
      <c r="EZR25" s="27"/>
      <c r="EZS25" s="28"/>
      <c r="EZT25" s="17"/>
      <c r="EZU25" s="27"/>
      <c r="EZV25" s="27"/>
      <c r="EZW25" s="27"/>
      <c r="EZX25" s="27"/>
      <c r="EZY25" s="27"/>
      <c r="EZZ25" s="27"/>
      <c r="FAA25" s="28"/>
      <c r="FAB25" s="17"/>
      <c r="FAC25" s="27"/>
      <c r="FAD25" s="27"/>
      <c r="FAE25" s="27"/>
      <c r="FAF25" s="27"/>
      <c r="FAG25" s="27"/>
      <c r="FAH25" s="27"/>
      <c r="FAI25" s="28"/>
      <c r="FAJ25" s="17"/>
      <c r="FAK25" s="27"/>
      <c r="FAL25" s="27"/>
      <c r="FAM25" s="27"/>
      <c r="FAN25" s="27"/>
      <c r="FAO25" s="27"/>
      <c r="FAP25" s="27"/>
      <c r="FAQ25" s="28"/>
      <c r="FAR25" s="17"/>
      <c r="FAS25" s="27"/>
      <c r="FAT25" s="27"/>
      <c r="FAU25" s="27"/>
      <c r="FAV25" s="27"/>
      <c r="FAW25" s="27"/>
      <c r="FAX25" s="27"/>
      <c r="FAY25" s="28"/>
      <c r="FAZ25" s="17"/>
      <c r="FBA25" s="27"/>
      <c r="FBB25" s="27"/>
      <c r="FBC25" s="27"/>
      <c r="FBD25" s="27"/>
      <c r="FBE25" s="27"/>
      <c r="FBF25" s="27"/>
      <c r="FBG25" s="28"/>
      <c r="FBH25" s="17"/>
      <c r="FBI25" s="27"/>
      <c r="FBJ25" s="27"/>
      <c r="FBK25" s="27"/>
      <c r="FBL25" s="27"/>
      <c r="FBM25" s="27"/>
      <c r="FBN25" s="27"/>
      <c r="FBO25" s="28"/>
      <c r="FBP25" s="17"/>
      <c r="FBQ25" s="27"/>
      <c r="FBR25" s="27"/>
      <c r="FBS25" s="27"/>
      <c r="FBT25" s="27"/>
      <c r="FBU25" s="27"/>
      <c r="FBV25" s="27"/>
      <c r="FBW25" s="28"/>
      <c r="FBX25" s="17"/>
      <c r="FBY25" s="27"/>
      <c r="FBZ25" s="27"/>
      <c r="FCA25" s="27"/>
      <c r="FCB25" s="27"/>
      <c r="FCC25" s="27"/>
      <c r="FCD25" s="27"/>
      <c r="FCE25" s="28"/>
      <c r="FCF25" s="17"/>
      <c r="FCG25" s="27"/>
      <c r="FCH25" s="27"/>
      <c r="FCI25" s="27"/>
      <c r="FCJ25" s="27"/>
      <c r="FCK25" s="27"/>
      <c r="FCL25" s="27"/>
      <c r="FCM25" s="28"/>
      <c r="FCN25" s="17"/>
      <c r="FCO25" s="27"/>
      <c r="FCP25" s="27"/>
      <c r="FCQ25" s="27"/>
      <c r="FCR25" s="27"/>
      <c r="FCS25" s="27"/>
      <c r="FCT25" s="27"/>
      <c r="FCU25" s="28"/>
      <c r="FCV25" s="17"/>
      <c r="FCW25" s="27"/>
      <c r="FCX25" s="27"/>
      <c r="FCY25" s="27"/>
      <c r="FCZ25" s="27"/>
      <c r="FDA25" s="27"/>
      <c r="FDB25" s="27"/>
      <c r="FDC25" s="28"/>
      <c r="FDD25" s="17"/>
      <c r="FDE25" s="27"/>
      <c r="FDF25" s="27"/>
      <c r="FDG25" s="27"/>
      <c r="FDH25" s="27"/>
      <c r="FDI25" s="27"/>
      <c r="FDJ25" s="27"/>
      <c r="FDK25" s="28"/>
      <c r="FDL25" s="17"/>
      <c r="FDM25" s="27"/>
      <c r="FDN25" s="27"/>
      <c r="FDO25" s="27"/>
      <c r="FDP25" s="27"/>
      <c r="FDQ25" s="27"/>
      <c r="FDR25" s="27"/>
      <c r="FDS25" s="28"/>
      <c r="FDT25" s="17"/>
      <c r="FDU25" s="27"/>
      <c r="FDV25" s="27"/>
      <c r="FDW25" s="27"/>
      <c r="FDX25" s="27"/>
      <c r="FDY25" s="27"/>
      <c r="FDZ25" s="27"/>
      <c r="FEA25" s="28"/>
      <c r="FEB25" s="17"/>
      <c r="FEC25" s="27"/>
      <c r="FED25" s="27"/>
      <c r="FEE25" s="27"/>
      <c r="FEF25" s="27"/>
      <c r="FEG25" s="27"/>
      <c r="FEH25" s="27"/>
      <c r="FEI25" s="28"/>
      <c r="FEJ25" s="17"/>
      <c r="FEK25" s="27"/>
      <c r="FEL25" s="27"/>
      <c r="FEM25" s="27"/>
      <c r="FEN25" s="27"/>
      <c r="FEO25" s="27"/>
      <c r="FEP25" s="27"/>
      <c r="FEQ25" s="28"/>
      <c r="FER25" s="17"/>
      <c r="FES25" s="27"/>
      <c r="FET25" s="27"/>
      <c r="FEU25" s="27"/>
      <c r="FEV25" s="27"/>
      <c r="FEW25" s="27"/>
      <c r="FEX25" s="27"/>
      <c r="FEY25" s="28"/>
      <c r="FEZ25" s="17"/>
      <c r="FFA25" s="27"/>
      <c r="FFB25" s="27"/>
      <c r="FFC25" s="27"/>
      <c r="FFD25" s="27"/>
      <c r="FFE25" s="27"/>
      <c r="FFF25" s="27"/>
      <c r="FFG25" s="28"/>
      <c r="FFH25" s="17"/>
      <c r="FFI25" s="27"/>
      <c r="FFJ25" s="27"/>
      <c r="FFK25" s="27"/>
      <c r="FFL25" s="27"/>
      <c r="FFM25" s="27"/>
      <c r="FFN25" s="27"/>
      <c r="FFO25" s="28"/>
      <c r="FFP25" s="17"/>
      <c r="FFQ25" s="27"/>
      <c r="FFR25" s="27"/>
      <c r="FFS25" s="27"/>
      <c r="FFT25" s="27"/>
      <c r="FFU25" s="27"/>
      <c r="FFV25" s="27"/>
      <c r="FFW25" s="28"/>
      <c r="FFX25" s="17"/>
      <c r="FFY25" s="27"/>
      <c r="FFZ25" s="27"/>
      <c r="FGA25" s="27"/>
      <c r="FGB25" s="27"/>
      <c r="FGC25" s="27"/>
      <c r="FGD25" s="27"/>
      <c r="FGE25" s="28"/>
      <c r="FGF25" s="17"/>
      <c r="FGG25" s="27"/>
      <c r="FGH25" s="27"/>
      <c r="FGI25" s="27"/>
      <c r="FGJ25" s="27"/>
      <c r="FGK25" s="27"/>
      <c r="FGL25" s="27"/>
      <c r="FGM25" s="28"/>
      <c r="FGN25" s="17"/>
      <c r="FGO25" s="27"/>
      <c r="FGP25" s="27"/>
      <c r="FGQ25" s="27"/>
      <c r="FGR25" s="27"/>
      <c r="FGS25" s="27"/>
      <c r="FGT25" s="27"/>
      <c r="FGU25" s="28"/>
      <c r="FGV25" s="17"/>
      <c r="FGW25" s="27"/>
      <c r="FGX25" s="27"/>
      <c r="FGY25" s="27"/>
      <c r="FGZ25" s="27"/>
      <c r="FHA25" s="27"/>
      <c r="FHB25" s="27"/>
      <c r="FHC25" s="28"/>
      <c r="FHD25" s="17"/>
      <c r="FHE25" s="27"/>
      <c r="FHF25" s="27"/>
      <c r="FHG25" s="27"/>
      <c r="FHH25" s="27"/>
      <c r="FHI25" s="27"/>
      <c r="FHJ25" s="27"/>
      <c r="FHK25" s="28"/>
      <c r="FHL25" s="17"/>
      <c r="FHM25" s="27"/>
      <c r="FHN25" s="27"/>
      <c r="FHO25" s="27"/>
      <c r="FHP25" s="27"/>
      <c r="FHQ25" s="27"/>
      <c r="FHR25" s="27"/>
      <c r="FHS25" s="28"/>
      <c r="FHT25" s="17"/>
      <c r="FHU25" s="27"/>
      <c r="FHV25" s="27"/>
      <c r="FHW25" s="27"/>
      <c r="FHX25" s="27"/>
      <c r="FHY25" s="27"/>
      <c r="FHZ25" s="27"/>
      <c r="FIA25" s="28"/>
      <c r="FIB25" s="17"/>
      <c r="FIC25" s="27"/>
      <c r="FID25" s="27"/>
      <c r="FIE25" s="27"/>
      <c r="FIF25" s="27"/>
      <c r="FIG25" s="27"/>
      <c r="FIH25" s="27"/>
      <c r="FII25" s="28"/>
      <c r="FIJ25" s="17"/>
      <c r="FIK25" s="27"/>
      <c r="FIL25" s="27"/>
      <c r="FIM25" s="27"/>
      <c r="FIN25" s="27"/>
      <c r="FIO25" s="27"/>
      <c r="FIP25" s="27"/>
      <c r="FIQ25" s="28"/>
      <c r="FIR25" s="17"/>
      <c r="FIS25" s="27"/>
      <c r="FIT25" s="27"/>
      <c r="FIU25" s="27"/>
      <c r="FIV25" s="27"/>
      <c r="FIW25" s="27"/>
      <c r="FIX25" s="27"/>
      <c r="FIY25" s="28"/>
      <c r="FIZ25" s="17"/>
      <c r="FJA25" s="27"/>
      <c r="FJB25" s="27"/>
      <c r="FJC25" s="27"/>
      <c r="FJD25" s="27"/>
      <c r="FJE25" s="27"/>
      <c r="FJF25" s="27"/>
      <c r="FJG25" s="28"/>
      <c r="FJH25" s="17"/>
      <c r="FJI25" s="27"/>
      <c r="FJJ25" s="27"/>
      <c r="FJK25" s="27"/>
      <c r="FJL25" s="27"/>
      <c r="FJM25" s="27"/>
      <c r="FJN25" s="27"/>
      <c r="FJO25" s="28"/>
      <c r="FJP25" s="17"/>
      <c r="FJQ25" s="27"/>
      <c r="FJR25" s="27"/>
      <c r="FJS25" s="27"/>
      <c r="FJT25" s="27"/>
      <c r="FJU25" s="27"/>
      <c r="FJV25" s="27"/>
      <c r="FJW25" s="28"/>
      <c r="FJX25" s="17"/>
      <c r="FJY25" s="27"/>
      <c r="FJZ25" s="27"/>
      <c r="FKA25" s="27"/>
      <c r="FKB25" s="27"/>
      <c r="FKC25" s="27"/>
      <c r="FKD25" s="27"/>
      <c r="FKE25" s="28"/>
      <c r="FKF25" s="17"/>
      <c r="FKG25" s="27"/>
      <c r="FKH25" s="27"/>
      <c r="FKI25" s="27"/>
      <c r="FKJ25" s="27"/>
      <c r="FKK25" s="27"/>
      <c r="FKL25" s="27"/>
      <c r="FKM25" s="28"/>
      <c r="FKN25" s="17"/>
      <c r="FKO25" s="27"/>
      <c r="FKP25" s="27"/>
      <c r="FKQ25" s="27"/>
      <c r="FKR25" s="27"/>
      <c r="FKS25" s="27"/>
      <c r="FKT25" s="27"/>
      <c r="FKU25" s="28"/>
      <c r="FKV25" s="17"/>
      <c r="FKW25" s="27"/>
      <c r="FKX25" s="27"/>
      <c r="FKY25" s="27"/>
      <c r="FKZ25" s="27"/>
      <c r="FLA25" s="27"/>
      <c r="FLB25" s="27"/>
      <c r="FLC25" s="28"/>
      <c r="FLD25" s="17"/>
      <c r="FLE25" s="27"/>
      <c r="FLF25" s="27"/>
      <c r="FLG25" s="27"/>
      <c r="FLH25" s="27"/>
      <c r="FLI25" s="27"/>
      <c r="FLJ25" s="27"/>
      <c r="FLK25" s="28"/>
      <c r="FLL25" s="17"/>
      <c r="FLM25" s="27"/>
      <c r="FLN25" s="27"/>
      <c r="FLO25" s="27"/>
      <c r="FLP25" s="27"/>
      <c r="FLQ25" s="27"/>
      <c r="FLR25" s="27"/>
      <c r="FLS25" s="28"/>
      <c r="FLT25" s="17"/>
      <c r="FLU25" s="27"/>
      <c r="FLV25" s="27"/>
      <c r="FLW25" s="27"/>
      <c r="FLX25" s="27"/>
      <c r="FLY25" s="27"/>
      <c r="FLZ25" s="27"/>
      <c r="FMA25" s="28"/>
      <c r="FMB25" s="17"/>
      <c r="FMC25" s="27"/>
      <c r="FMD25" s="27"/>
      <c r="FME25" s="27"/>
      <c r="FMF25" s="27"/>
      <c r="FMG25" s="27"/>
      <c r="FMH25" s="27"/>
      <c r="FMI25" s="28"/>
      <c r="FMJ25" s="17"/>
      <c r="FMK25" s="27"/>
      <c r="FML25" s="27"/>
      <c r="FMM25" s="27"/>
      <c r="FMN25" s="27"/>
      <c r="FMO25" s="27"/>
      <c r="FMP25" s="27"/>
      <c r="FMQ25" s="28"/>
      <c r="FMR25" s="17"/>
      <c r="FMS25" s="27"/>
      <c r="FMT25" s="27"/>
      <c r="FMU25" s="27"/>
      <c r="FMV25" s="27"/>
      <c r="FMW25" s="27"/>
      <c r="FMX25" s="27"/>
      <c r="FMY25" s="28"/>
      <c r="FMZ25" s="17"/>
      <c r="FNA25" s="27"/>
      <c r="FNB25" s="27"/>
      <c r="FNC25" s="27"/>
      <c r="FND25" s="27"/>
      <c r="FNE25" s="27"/>
      <c r="FNF25" s="27"/>
      <c r="FNG25" s="28"/>
      <c r="FNH25" s="17"/>
      <c r="FNI25" s="27"/>
      <c r="FNJ25" s="27"/>
      <c r="FNK25" s="27"/>
      <c r="FNL25" s="27"/>
      <c r="FNM25" s="27"/>
      <c r="FNN25" s="27"/>
      <c r="FNO25" s="28"/>
      <c r="FNP25" s="17"/>
      <c r="FNQ25" s="27"/>
      <c r="FNR25" s="27"/>
      <c r="FNS25" s="27"/>
      <c r="FNT25" s="27"/>
      <c r="FNU25" s="27"/>
      <c r="FNV25" s="27"/>
      <c r="FNW25" s="28"/>
      <c r="FNX25" s="17"/>
      <c r="FNY25" s="27"/>
      <c r="FNZ25" s="27"/>
      <c r="FOA25" s="27"/>
      <c r="FOB25" s="27"/>
      <c r="FOC25" s="27"/>
      <c r="FOD25" s="27"/>
      <c r="FOE25" s="28"/>
      <c r="FOF25" s="17"/>
      <c r="FOG25" s="27"/>
      <c r="FOH25" s="27"/>
      <c r="FOI25" s="27"/>
      <c r="FOJ25" s="27"/>
      <c r="FOK25" s="27"/>
      <c r="FOL25" s="27"/>
      <c r="FOM25" s="28"/>
      <c r="FON25" s="17"/>
      <c r="FOO25" s="27"/>
      <c r="FOP25" s="27"/>
      <c r="FOQ25" s="27"/>
      <c r="FOR25" s="27"/>
      <c r="FOS25" s="27"/>
      <c r="FOT25" s="27"/>
      <c r="FOU25" s="28"/>
      <c r="FOV25" s="17"/>
      <c r="FOW25" s="27"/>
      <c r="FOX25" s="27"/>
      <c r="FOY25" s="27"/>
      <c r="FOZ25" s="27"/>
      <c r="FPA25" s="27"/>
      <c r="FPB25" s="27"/>
      <c r="FPC25" s="28"/>
      <c r="FPD25" s="17"/>
      <c r="FPE25" s="27"/>
      <c r="FPF25" s="27"/>
      <c r="FPG25" s="27"/>
      <c r="FPH25" s="27"/>
      <c r="FPI25" s="27"/>
      <c r="FPJ25" s="27"/>
      <c r="FPK25" s="28"/>
      <c r="FPL25" s="17"/>
      <c r="FPM25" s="27"/>
      <c r="FPN25" s="27"/>
      <c r="FPO25" s="27"/>
      <c r="FPP25" s="27"/>
      <c r="FPQ25" s="27"/>
      <c r="FPR25" s="27"/>
      <c r="FPS25" s="28"/>
      <c r="FPT25" s="17"/>
      <c r="FPU25" s="27"/>
      <c r="FPV25" s="27"/>
      <c r="FPW25" s="27"/>
      <c r="FPX25" s="27"/>
      <c r="FPY25" s="27"/>
      <c r="FPZ25" s="27"/>
      <c r="FQA25" s="28"/>
      <c r="FQB25" s="17"/>
      <c r="FQC25" s="27"/>
      <c r="FQD25" s="27"/>
      <c r="FQE25" s="27"/>
      <c r="FQF25" s="27"/>
      <c r="FQG25" s="27"/>
      <c r="FQH25" s="27"/>
      <c r="FQI25" s="28"/>
      <c r="FQJ25" s="17"/>
      <c r="FQK25" s="27"/>
      <c r="FQL25" s="27"/>
      <c r="FQM25" s="27"/>
      <c r="FQN25" s="27"/>
      <c r="FQO25" s="27"/>
      <c r="FQP25" s="27"/>
      <c r="FQQ25" s="28"/>
      <c r="FQR25" s="17"/>
      <c r="FQS25" s="27"/>
      <c r="FQT25" s="27"/>
      <c r="FQU25" s="27"/>
      <c r="FQV25" s="27"/>
      <c r="FQW25" s="27"/>
      <c r="FQX25" s="27"/>
      <c r="FQY25" s="28"/>
      <c r="FQZ25" s="17"/>
      <c r="FRA25" s="27"/>
      <c r="FRB25" s="27"/>
      <c r="FRC25" s="27"/>
      <c r="FRD25" s="27"/>
      <c r="FRE25" s="27"/>
      <c r="FRF25" s="27"/>
      <c r="FRG25" s="28"/>
      <c r="FRH25" s="17"/>
      <c r="FRI25" s="27"/>
      <c r="FRJ25" s="27"/>
      <c r="FRK25" s="27"/>
      <c r="FRL25" s="27"/>
      <c r="FRM25" s="27"/>
      <c r="FRN25" s="27"/>
      <c r="FRO25" s="28"/>
      <c r="FRP25" s="17"/>
      <c r="FRQ25" s="27"/>
      <c r="FRR25" s="27"/>
      <c r="FRS25" s="27"/>
      <c r="FRT25" s="27"/>
      <c r="FRU25" s="27"/>
      <c r="FRV25" s="27"/>
      <c r="FRW25" s="28"/>
      <c r="FRX25" s="17"/>
      <c r="FRY25" s="27"/>
      <c r="FRZ25" s="27"/>
      <c r="FSA25" s="27"/>
      <c r="FSB25" s="27"/>
      <c r="FSC25" s="27"/>
      <c r="FSD25" s="27"/>
      <c r="FSE25" s="28"/>
      <c r="FSF25" s="17"/>
      <c r="FSG25" s="27"/>
      <c r="FSH25" s="27"/>
      <c r="FSI25" s="27"/>
      <c r="FSJ25" s="27"/>
      <c r="FSK25" s="27"/>
      <c r="FSL25" s="27"/>
      <c r="FSM25" s="28"/>
      <c r="FSN25" s="17"/>
      <c r="FSO25" s="27"/>
      <c r="FSP25" s="27"/>
      <c r="FSQ25" s="27"/>
      <c r="FSR25" s="27"/>
      <c r="FSS25" s="27"/>
      <c r="FST25" s="27"/>
      <c r="FSU25" s="28"/>
      <c r="FSV25" s="17"/>
      <c r="FSW25" s="27"/>
      <c r="FSX25" s="27"/>
      <c r="FSY25" s="27"/>
      <c r="FSZ25" s="27"/>
      <c r="FTA25" s="27"/>
      <c r="FTB25" s="27"/>
      <c r="FTC25" s="28"/>
      <c r="FTD25" s="17"/>
      <c r="FTE25" s="27"/>
      <c r="FTF25" s="27"/>
      <c r="FTG25" s="27"/>
      <c r="FTH25" s="27"/>
      <c r="FTI25" s="27"/>
      <c r="FTJ25" s="27"/>
      <c r="FTK25" s="28"/>
      <c r="FTL25" s="17"/>
      <c r="FTM25" s="27"/>
      <c r="FTN25" s="27"/>
      <c r="FTO25" s="27"/>
      <c r="FTP25" s="27"/>
      <c r="FTQ25" s="27"/>
      <c r="FTR25" s="27"/>
      <c r="FTS25" s="28"/>
      <c r="FTT25" s="17"/>
      <c r="FTU25" s="27"/>
      <c r="FTV25" s="27"/>
      <c r="FTW25" s="27"/>
      <c r="FTX25" s="27"/>
      <c r="FTY25" s="27"/>
      <c r="FTZ25" s="27"/>
      <c r="FUA25" s="28"/>
      <c r="FUB25" s="17"/>
      <c r="FUC25" s="27"/>
      <c r="FUD25" s="27"/>
      <c r="FUE25" s="27"/>
      <c r="FUF25" s="27"/>
      <c r="FUG25" s="27"/>
      <c r="FUH25" s="27"/>
      <c r="FUI25" s="28"/>
      <c r="FUJ25" s="17"/>
      <c r="FUK25" s="27"/>
      <c r="FUL25" s="27"/>
      <c r="FUM25" s="27"/>
      <c r="FUN25" s="27"/>
      <c r="FUO25" s="27"/>
      <c r="FUP25" s="27"/>
      <c r="FUQ25" s="28"/>
      <c r="FUR25" s="17"/>
      <c r="FUS25" s="27"/>
      <c r="FUT25" s="27"/>
      <c r="FUU25" s="27"/>
      <c r="FUV25" s="27"/>
      <c r="FUW25" s="27"/>
      <c r="FUX25" s="27"/>
      <c r="FUY25" s="28"/>
      <c r="FUZ25" s="17"/>
      <c r="FVA25" s="27"/>
      <c r="FVB25" s="27"/>
      <c r="FVC25" s="27"/>
      <c r="FVD25" s="27"/>
      <c r="FVE25" s="27"/>
      <c r="FVF25" s="27"/>
      <c r="FVG25" s="28"/>
      <c r="FVH25" s="17"/>
      <c r="FVI25" s="27"/>
      <c r="FVJ25" s="27"/>
      <c r="FVK25" s="27"/>
      <c r="FVL25" s="27"/>
      <c r="FVM25" s="27"/>
      <c r="FVN25" s="27"/>
      <c r="FVO25" s="28"/>
      <c r="FVP25" s="17"/>
      <c r="FVQ25" s="27"/>
      <c r="FVR25" s="27"/>
      <c r="FVS25" s="27"/>
      <c r="FVT25" s="27"/>
      <c r="FVU25" s="27"/>
      <c r="FVV25" s="27"/>
      <c r="FVW25" s="28"/>
      <c r="FVX25" s="17"/>
      <c r="FVY25" s="27"/>
      <c r="FVZ25" s="27"/>
      <c r="FWA25" s="27"/>
      <c r="FWB25" s="27"/>
      <c r="FWC25" s="27"/>
      <c r="FWD25" s="27"/>
      <c r="FWE25" s="28"/>
      <c r="FWF25" s="17"/>
      <c r="FWG25" s="27"/>
      <c r="FWH25" s="27"/>
      <c r="FWI25" s="27"/>
      <c r="FWJ25" s="27"/>
      <c r="FWK25" s="27"/>
      <c r="FWL25" s="27"/>
      <c r="FWM25" s="28"/>
      <c r="FWN25" s="17"/>
      <c r="FWO25" s="27"/>
      <c r="FWP25" s="27"/>
      <c r="FWQ25" s="27"/>
      <c r="FWR25" s="27"/>
      <c r="FWS25" s="27"/>
      <c r="FWT25" s="27"/>
      <c r="FWU25" s="28"/>
      <c r="FWV25" s="17"/>
      <c r="FWW25" s="27"/>
      <c r="FWX25" s="27"/>
      <c r="FWY25" s="27"/>
      <c r="FWZ25" s="27"/>
      <c r="FXA25" s="27"/>
      <c r="FXB25" s="27"/>
      <c r="FXC25" s="28"/>
      <c r="FXD25" s="17"/>
      <c r="FXE25" s="27"/>
      <c r="FXF25" s="27"/>
      <c r="FXG25" s="27"/>
      <c r="FXH25" s="27"/>
      <c r="FXI25" s="27"/>
      <c r="FXJ25" s="27"/>
      <c r="FXK25" s="28"/>
      <c r="FXL25" s="17"/>
      <c r="FXM25" s="27"/>
      <c r="FXN25" s="27"/>
      <c r="FXO25" s="27"/>
      <c r="FXP25" s="27"/>
      <c r="FXQ25" s="27"/>
      <c r="FXR25" s="27"/>
      <c r="FXS25" s="28"/>
      <c r="FXT25" s="17"/>
      <c r="FXU25" s="27"/>
      <c r="FXV25" s="27"/>
      <c r="FXW25" s="27"/>
      <c r="FXX25" s="27"/>
      <c r="FXY25" s="27"/>
      <c r="FXZ25" s="27"/>
      <c r="FYA25" s="28"/>
      <c r="FYB25" s="17"/>
      <c r="FYC25" s="27"/>
      <c r="FYD25" s="27"/>
      <c r="FYE25" s="27"/>
      <c r="FYF25" s="27"/>
      <c r="FYG25" s="27"/>
      <c r="FYH25" s="27"/>
      <c r="FYI25" s="28"/>
      <c r="FYJ25" s="17"/>
      <c r="FYK25" s="27"/>
      <c r="FYL25" s="27"/>
      <c r="FYM25" s="27"/>
      <c r="FYN25" s="27"/>
      <c r="FYO25" s="27"/>
      <c r="FYP25" s="27"/>
      <c r="FYQ25" s="28"/>
      <c r="FYR25" s="17"/>
      <c r="FYS25" s="27"/>
      <c r="FYT25" s="27"/>
      <c r="FYU25" s="27"/>
      <c r="FYV25" s="27"/>
      <c r="FYW25" s="27"/>
      <c r="FYX25" s="27"/>
      <c r="FYY25" s="28"/>
      <c r="FYZ25" s="17"/>
      <c r="FZA25" s="27"/>
      <c r="FZB25" s="27"/>
      <c r="FZC25" s="27"/>
      <c r="FZD25" s="27"/>
      <c r="FZE25" s="27"/>
      <c r="FZF25" s="27"/>
      <c r="FZG25" s="28"/>
      <c r="FZH25" s="17"/>
      <c r="FZI25" s="27"/>
      <c r="FZJ25" s="27"/>
      <c r="FZK25" s="27"/>
      <c r="FZL25" s="27"/>
      <c r="FZM25" s="27"/>
      <c r="FZN25" s="27"/>
      <c r="FZO25" s="28"/>
      <c r="FZP25" s="17"/>
      <c r="FZQ25" s="27"/>
      <c r="FZR25" s="27"/>
      <c r="FZS25" s="27"/>
      <c r="FZT25" s="27"/>
      <c r="FZU25" s="27"/>
      <c r="FZV25" s="27"/>
      <c r="FZW25" s="28"/>
      <c r="FZX25" s="17"/>
      <c r="FZY25" s="27"/>
      <c r="FZZ25" s="27"/>
      <c r="GAA25" s="27"/>
      <c r="GAB25" s="27"/>
      <c r="GAC25" s="27"/>
      <c r="GAD25" s="27"/>
      <c r="GAE25" s="28"/>
      <c r="GAF25" s="17"/>
      <c r="GAG25" s="27"/>
      <c r="GAH25" s="27"/>
      <c r="GAI25" s="27"/>
      <c r="GAJ25" s="27"/>
      <c r="GAK25" s="27"/>
      <c r="GAL25" s="27"/>
      <c r="GAM25" s="28"/>
      <c r="GAN25" s="17"/>
      <c r="GAO25" s="27"/>
      <c r="GAP25" s="27"/>
      <c r="GAQ25" s="27"/>
      <c r="GAR25" s="27"/>
      <c r="GAS25" s="27"/>
      <c r="GAT25" s="27"/>
      <c r="GAU25" s="28"/>
      <c r="GAV25" s="17"/>
      <c r="GAW25" s="27"/>
      <c r="GAX25" s="27"/>
      <c r="GAY25" s="27"/>
      <c r="GAZ25" s="27"/>
      <c r="GBA25" s="27"/>
      <c r="GBB25" s="27"/>
      <c r="GBC25" s="28"/>
      <c r="GBD25" s="17"/>
      <c r="GBE25" s="27"/>
      <c r="GBF25" s="27"/>
      <c r="GBG25" s="27"/>
      <c r="GBH25" s="27"/>
      <c r="GBI25" s="27"/>
      <c r="GBJ25" s="27"/>
      <c r="GBK25" s="28"/>
      <c r="GBL25" s="17"/>
      <c r="GBM25" s="27"/>
      <c r="GBN25" s="27"/>
      <c r="GBO25" s="27"/>
      <c r="GBP25" s="27"/>
      <c r="GBQ25" s="27"/>
      <c r="GBR25" s="27"/>
      <c r="GBS25" s="28"/>
      <c r="GBT25" s="17"/>
      <c r="GBU25" s="27"/>
      <c r="GBV25" s="27"/>
      <c r="GBW25" s="27"/>
      <c r="GBX25" s="27"/>
      <c r="GBY25" s="27"/>
      <c r="GBZ25" s="27"/>
      <c r="GCA25" s="28"/>
      <c r="GCB25" s="17"/>
      <c r="GCC25" s="27"/>
      <c r="GCD25" s="27"/>
      <c r="GCE25" s="27"/>
      <c r="GCF25" s="27"/>
      <c r="GCG25" s="27"/>
      <c r="GCH25" s="27"/>
      <c r="GCI25" s="28"/>
      <c r="GCJ25" s="17"/>
      <c r="GCK25" s="27"/>
      <c r="GCL25" s="27"/>
      <c r="GCM25" s="27"/>
      <c r="GCN25" s="27"/>
      <c r="GCO25" s="27"/>
      <c r="GCP25" s="27"/>
      <c r="GCQ25" s="28"/>
      <c r="GCR25" s="17"/>
      <c r="GCS25" s="27"/>
      <c r="GCT25" s="27"/>
      <c r="GCU25" s="27"/>
      <c r="GCV25" s="27"/>
      <c r="GCW25" s="27"/>
      <c r="GCX25" s="27"/>
      <c r="GCY25" s="28"/>
      <c r="GCZ25" s="17"/>
      <c r="GDA25" s="27"/>
      <c r="GDB25" s="27"/>
      <c r="GDC25" s="27"/>
      <c r="GDD25" s="27"/>
      <c r="GDE25" s="27"/>
      <c r="GDF25" s="27"/>
      <c r="GDG25" s="28"/>
      <c r="GDH25" s="17"/>
      <c r="GDI25" s="27"/>
      <c r="GDJ25" s="27"/>
      <c r="GDK25" s="27"/>
      <c r="GDL25" s="27"/>
      <c r="GDM25" s="27"/>
      <c r="GDN25" s="27"/>
      <c r="GDO25" s="28"/>
      <c r="GDP25" s="17"/>
      <c r="GDQ25" s="27"/>
      <c r="GDR25" s="27"/>
      <c r="GDS25" s="27"/>
      <c r="GDT25" s="27"/>
      <c r="GDU25" s="27"/>
      <c r="GDV25" s="27"/>
      <c r="GDW25" s="28"/>
      <c r="GDX25" s="17"/>
      <c r="GDY25" s="27"/>
      <c r="GDZ25" s="27"/>
      <c r="GEA25" s="27"/>
      <c r="GEB25" s="27"/>
      <c r="GEC25" s="27"/>
      <c r="GED25" s="27"/>
      <c r="GEE25" s="28"/>
      <c r="GEF25" s="17"/>
      <c r="GEG25" s="27"/>
      <c r="GEH25" s="27"/>
      <c r="GEI25" s="27"/>
      <c r="GEJ25" s="27"/>
      <c r="GEK25" s="27"/>
      <c r="GEL25" s="27"/>
      <c r="GEM25" s="28"/>
      <c r="GEN25" s="17"/>
      <c r="GEO25" s="27"/>
      <c r="GEP25" s="27"/>
      <c r="GEQ25" s="27"/>
      <c r="GER25" s="27"/>
      <c r="GES25" s="27"/>
      <c r="GET25" s="27"/>
      <c r="GEU25" s="28"/>
      <c r="GEV25" s="17"/>
      <c r="GEW25" s="27"/>
      <c r="GEX25" s="27"/>
      <c r="GEY25" s="27"/>
      <c r="GEZ25" s="27"/>
      <c r="GFA25" s="27"/>
      <c r="GFB25" s="27"/>
      <c r="GFC25" s="28"/>
      <c r="GFD25" s="17"/>
      <c r="GFE25" s="27"/>
      <c r="GFF25" s="27"/>
      <c r="GFG25" s="27"/>
      <c r="GFH25" s="27"/>
      <c r="GFI25" s="27"/>
      <c r="GFJ25" s="27"/>
      <c r="GFK25" s="28"/>
      <c r="GFL25" s="17"/>
      <c r="GFM25" s="27"/>
      <c r="GFN25" s="27"/>
      <c r="GFO25" s="27"/>
      <c r="GFP25" s="27"/>
      <c r="GFQ25" s="27"/>
      <c r="GFR25" s="27"/>
      <c r="GFS25" s="28"/>
      <c r="GFT25" s="17"/>
      <c r="GFU25" s="27"/>
      <c r="GFV25" s="27"/>
      <c r="GFW25" s="27"/>
      <c r="GFX25" s="27"/>
      <c r="GFY25" s="27"/>
      <c r="GFZ25" s="27"/>
      <c r="GGA25" s="28"/>
      <c r="GGB25" s="17"/>
      <c r="GGC25" s="27"/>
      <c r="GGD25" s="27"/>
      <c r="GGE25" s="27"/>
      <c r="GGF25" s="27"/>
      <c r="GGG25" s="27"/>
      <c r="GGH25" s="27"/>
      <c r="GGI25" s="28"/>
      <c r="GGJ25" s="17"/>
      <c r="GGK25" s="27"/>
      <c r="GGL25" s="27"/>
      <c r="GGM25" s="27"/>
      <c r="GGN25" s="27"/>
      <c r="GGO25" s="27"/>
      <c r="GGP25" s="27"/>
      <c r="GGQ25" s="28"/>
      <c r="GGR25" s="17"/>
      <c r="GGS25" s="27"/>
      <c r="GGT25" s="27"/>
      <c r="GGU25" s="27"/>
      <c r="GGV25" s="27"/>
      <c r="GGW25" s="27"/>
      <c r="GGX25" s="27"/>
      <c r="GGY25" s="28"/>
      <c r="GGZ25" s="17"/>
      <c r="GHA25" s="27"/>
      <c r="GHB25" s="27"/>
      <c r="GHC25" s="27"/>
      <c r="GHD25" s="27"/>
      <c r="GHE25" s="27"/>
      <c r="GHF25" s="27"/>
      <c r="GHG25" s="28"/>
      <c r="GHH25" s="17"/>
      <c r="GHI25" s="27"/>
      <c r="GHJ25" s="27"/>
      <c r="GHK25" s="27"/>
      <c r="GHL25" s="27"/>
      <c r="GHM25" s="27"/>
      <c r="GHN25" s="27"/>
      <c r="GHO25" s="28"/>
      <c r="GHP25" s="17"/>
      <c r="GHQ25" s="27"/>
      <c r="GHR25" s="27"/>
      <c r="GHS25" s="27"/>
      <c r="GHT25" s="27"/>
      <c r="GHU25" s="27"/>
      <c r="GHV25" s="27"/>
      <c r="GHW25" s="28"/>
      <c r="GHX25" s="17"/>
      <c r="GHY25" s="27"/>
      <c r="GHZ25" s="27"/>
      <c r="GIA25" s="27"/>
      <c r="GIB25" s="27"/>
      <c r="GIC25" s="27"/>
      <c r="GID25" s="27"/>
      <c r="GIE25" s="28"/>
      <c r="GIF25" s="17"/>
      <c r="GIG25" s="27"/>
      <c r="GIH25" s="27"/>
      <c r="GII25" s="27"/>
      <c r="GIJ25" s="27"/>
      <c r="GIK25" s="27"/>
      <c r="GIL25" s="27"/>
      <c r="GIM25" s="28"/>
      <c r="GIN25" s="17"/>
      <c r="GIO25" s="27"/>
      <c r="GIP25" s="27"/>
      <c r="GIQ25" s="27"/>
      <c r="GIR25" s="27"/>
      <c r="GIS25" s="27"/>
      <c r="GIT25" s="27"/>
      <c r="GIU25" s="28"/>
      <c r="GIV25" s="17"/>
      <c r="GIW25" s="27"/>
      <c r="GIX25" s="27"/>
      <c r="GIY25" s="27"/>
      <c r="GIZ25" s="27"/>
      <c r="GJA25" s="27"/>
      <c r="GJB25" s="27"/>
      <c r="GJC25" s="28"/>
      <c r="GJD25" s="17"/>
      <c r="GJE25" s="27"/>
      <c r="GJF25" s="27"/>
      <c r="GJG25" s="27"/>
      <c r="GJH25" s="27"/>
      <c r="GJI25" s="27"/>
      <c r="GJJ25" s="27"/>
      <c r="GJK25" s="28"/>
      <c r="GJL25" s="17"/>
      <c r="GJM25" s="27"/>
      <c r="GJN25" s="27"/>
      <c r="GJO25" s="27"/>
      <c r="GJP25" s="27"/>
      <c r="GJQ25" s="27"/>
      <c r="GJR25" s="27"/>
      <c r="GJS25" s="28"/>
      <c r="GJT25" s="17"/>
      <c r="GJU25" s="27"/>
      <c r="GJV25" s="27"/>
      <c r="GJW25" s="27"/>
      <c r="GJX25" s="27"/>
      <c r="GJY25" s="27"/>
      <c r="GJZ25" s="27"/>
      <c r="GKA25" s="28"/>
      <c r="GKB25" s="17"/>
      <c r="GKC25" s="27"/>
      <c r="GKD25" s="27"/>
      <c r="GKE25" s="27"/>
      <c r="GKF25" s="27"/>
      <c r="GKG25" s="27"/>
      <c r="GKH25" s="27"/>
      <c r="GKI25" s="28"/>
      <c r="GKJ25" s="17"/>
      <c r="GKK25" s="27"/>
      <c r="GKL25" s="27"/>
      <c r="GKM25" s="27"/>
      <c r="GKN25" s="27"/>
      <c r="GKO25" s="27"/>
      <c r="GKP25" s="27"/>
      <c r="GKQ25" s="28"/>
      <c r="GKR25" s="17"/>
      <c r="GKS25" s="27"/>
      <c r="GKT25" s="27"/>
      <c r="GKU25" s="27"/>
      <c r="GKV25" s="27"/>
      <c r="GKW25" s="27"/>
      <c r="GKX25" s="27"/>
      <c r="GKY25" s="28"/>
      <c r="GKZ25" s="17"/>
      <c r="GLA25" s="27"/>
      <c r="GLB25" s="27"/>
      <c r="GLC25" s="27"/>
      <c r="GLD25" s="27"/>
      <c r="GLE25" s="27"/>
      <c r="GLF25" s="27"/>
      <c r="GLG25" s="28"/>
      <c r="GLH25" s="17"/>
      <c r="GLI25" s="27"/>
      <c r="GLJ25" s="27"/>
      <c r="GLK25" s="27"/>
      <c r="GLL25" s="27"/>
      <c r="GLM25" s="27"/>
      <c r="GLN25" s="27"/>
      <c r="GLO25" s="28"/>
      <c r="GLP25" s="17"/>
      <c r="GLQ25" s="27"/>
      <c r="GLR25" s="27"/>
      <c r="GLS25" s="27"/>
      <c r="GLT25" s="27"/>
      <c r="GLU25" s="27"/>
      <c r="GLV25" s="27"/>
      <c r="GLW25" s="28"/>
      <c r="GLX25" s="17"/>
      <c r="GLY25" s="27"/>
      <c r="GLZ25" s="27"/>
      <c r="GMA25" s="27"/>
      <c r="GMB25" s="27"/>
      <c r="GMC25" s="27"/>
      <c r="GMD25" s="27"/>
      <c r="GME25" s="28"/>
      <c r="GMF25" s="17"/>
      <c r="GMG25" s="27"/>
      <c r="GMH25" s="27"/>
      <c r="GMI25" s="27"/>
      <c r="GMJ25" s="27"/>
      <c r="GMK25" s="27"/>
      <c r="GML25" s="27"/>
      <c r="GMM25" s="28"/>
      <c r="GMN25" s="17"/>
      <c r="GMO25" s="27"/>
      <c r="GMP25" s="27"/>
      <c r="GMQ25" s="27"/>
      <c r="GMR25" s="27"/>
      <c r="GMS25" s="27"/>
      <c r="GMT25" s="27"/>
      <c r="GMU25" s="28"/>
      <c r="GMV25" s="17"/>
      <c r="GMW25" s="27"/>
      <c r="GMX25" s="27"/>
      <c r="GMY25" s="27"/>
      <c r="GMZ25" s="27"/>
      <c r="GNA25" s="27"/>
      <c r="GNB25" s="27"/>
      <c r="GNC25" s="28"/>
      <c r="GND25" s="17"/>
      <c r="GNE25" s="27"/>
      <c r="GNF25" s="27"/>
      <c r="GNG25" s="27"/>
      <c r="GNH25" s="27"/>
      <c r="GNI25" s="27"/>
      <c r="GNJ25" s="27"/>
      <c r="GNK25" s="28"/>
      <c r="GNL25" s="17"/>
      <c r="GNM25" s="27"/>
      <c r="GNN25" s="27"/>
      <c r="GNO25" s="27"/>
      <c r="GNP25" s="27"/>
      <c r="GNQ25" s="27"/>
      <c r="GNR25" s="27"/>
      <c r="GNS25" s="28"/>
      <c r="GNT25" s="17"/>
      <c r="GNU25" s="27"/>
      <c r="GNV25" s="27"/>
      <c r="GNW25" s="27"/>
      <c r="GNX25" s="27"/>
      <c r="GNY25" s="27"/>
      <c r="GNZ25" s="27"/>
      <c r="GOA25" s="28"/>
      <c r="GOB25" s="17"/>
      <c r="GOC25" s="27"/>
      <c r="GOD25" s="27"/>
      <c r="GOE25" s="27"/>
      <c r="GOF25" s="27"/>
      <c r="GOG25" s="27"/>
      <c r="GOH25" s="27"/>
      <c r="GOI25" s="28"/>
      <c r="GOJ25" s="17"/>
      <c r="GOK25" s="27"/>
      <c r="GOL25" s="27"/>
      <c r="GOM25" s="27"/>
      <c r="GON25" s="27"/>
      <c r="GOO25" s="27"/>
      <c r="GOP25" s="27"/>
      <c r="GOQ25" s="28"/>
      <c r="GOR25" s="17"/>
      <c r="GOS25" s="27"/>
      <c r="GOT25" s="27"/>
      <c r="GOU25" s="27"/>
      <c r="GOV25" s="27"/>
      <c r="GOW25" s="27"/>
      <c r="GOX25" s="27"/>
      <c r="GOY25" s="28"/>
      <c r="GOZ25" s="17"/>
      <c r="GPA25" s="27"/>
      <c r="GPB25" s="27"/>
      <c r="GPC25" s="27"/>
      <c r="GPD25" s="27"/>
      <c r="GPE25" s="27"/>
      <c r="GPF25" s="27"/>
      <c r="GPG25" s="28"/>
      <c r="GPH25" s="17"/>
      <c r="GPI25" s="27"/>
      <c r="GPJ25" s="27"/>
      <c r="GPK25" s="27"/>
      <c r="GPL25" s="27"/>
      <c r="GPM25" s="27"/>
      <c r="GPN25" s="27"/>
      <c r="GPO25" s="28"/>
      <c r="GPP25" s="17"/>
      <c r="GPQ25" s="27"/>
      <c r="GPR25" s="27"/>
      <c r="GPS25" s="27"/>
      <c r="GPT25" s="27"/>
      <c r="GPU25" s="27"/>
      <c r="GPV25" s="27"/>
      <c r="GPW25" s="28"/>
      <c r="GPX25" s="17"/>
      <c r="GPY25" s="27"/>
      <c r="GPZ25" s="27"/>
      <c r="GQA25" s="27"/>
      <c r="GQB25" s="27"/>
      <c r="GQC25" s="27"/>
      <c r="GQD25" s="27"/>
      <c r="GQE25" s="28"/>
      <c r="GQF25" s="17"/>
      <c r="GQG25" s="27"/>
      <c r="GQH25" s="27"/>
      <c r="GQI25" s="27"/>
      <c r="GQJ25" s="27"/>
      <c r="GQK25" s="27"/>
      <c r="GQL25" s="27"/>
      <c r="GQM25" s="28"/>
      <c r="GQN25" s="17"/>
      <c r="GQO25" s="27"/>
      <c r="GQP25" s="27"/>
      <c r="GQQ25" s="27"/>
      <c r="GQR25" s="27"/>
      <c r="GQS25" s="27"/>
      <c r="GQT25" s="27"/>
      <c r="GQU25" s="28"/>
      <c r="GQV25" s="17"/>
      <c r="GQW25" s="27"/>
      <c r="GQX25" s="27"/>
      <c r="GQY25" s="27"/>
      <c r="GQZ25" s="27"/>
      <c r="GRA25" s="27"/>
      <c r="GRB25" s="27"/>
      <c r="GRC25" s="28"/>
      <c r="GRD25" s="17"/>
      <c r="GRE25" s="27"/>
      <c r="GRF25" s="27"/>
      <c r="GRG25" s="27"/>
      <c r="GRH25" s="27"/>
      <c r="GRI25" s="27"/>
      <c r="GRJ25" s="27"/>
      <c r="GRK25" s="28"/>
      <c r="GRL25" s="17"/>
      <c r="GRM25" s="27"/>
      <c r="GRN25" s="27"/>
      <c r="GRO25" s="27"/>
      <c r="GRP25" s="27"/>
      <c r="GRQ25" s="27"/>
      <c r="GRR25" s="27"/>
      <c r="GRS25" s="28"/>
      <c r="GRT25" s="17"/>
      <c r="GRU25" s="27"/>
      <c r="GRV25" s="27"/>
      <c r="GRW25" s="27"/>
      <c r="GRX25" s="27"/>
      <c r="GRY25" s="27"/>
      <c r="GRZ25" s="27"/>
      <c r="GSA25" s="28"/>
      <c r="GSB25" s="17"/>
      <c r="GSC25" s="27"/>
      <c r="GSD25" s="27"/>
      <c r="GSE25" s="27"/>
      <c r="GSF25" s="27"/>
      <c r="GSG25" s="27"/>
      <c r="GSH25" s="27"/>
      <c r="GSI25" s="28"/>
      <c r="GSJ25" s="17"/>
      <c r="GSK25" s="27"/>
      <c r="GSL25" s="27"/>
      <c r="GSM25" s="27"/>
      <c r="GSN25" s="27"/>
      <c r="GSO25" s="27"/>
      <c r="GSP25" s="27"/>
      <c r="GSQ25" s="28"/>
      <c r="GSR25" s="17"/>
      <c r="GSS25" s="27"/>
      <c r="GST25" s="27"/>
      <c r="GSU25" s="27"/>
      <c r="GSV25" s="27"/>
      <c r="GSW25" s="27"/>
      <c r="GSX25" s="27"/>
      <c r="GSY25" s="28"/>
      <c r="GSZ25" s="17"/>
      <c r="GTA25" s="27"/>
      <c r="GTB25" s="27"/>
      <c r="GTC25" s="27"/>
      <c r="GTD25" s="27"/>
      <c r="GTE25" s="27"/>
      <c r="GTF25" s="27"/>
      <c r="GTG25" s="28"/>
      <c r="GTH25" s="17"/>
      <c r="GTI25" s="27"/>
      <c r="GTJ25" s="27"/>
      <c r="GTK25" s="27"/>
      <c r="GTL25" s="27"/>
      <c r="GTM25" s="27"/>
      <c r="GTN25" s="27"/>
      <c r="GTO25" s="28"/>
      <c r="GTP25" s="17"/>
      <c r="GTQ25" s="27"/>
      <c r="GTR25" s="27"/>
      <c r="GTS25" s="27"/>
      <c r="GTT25" s="27"/>
      <c r="GTU25" s="27"/>
      <c r="GTV25" s="27"/>
      <c r="GTW25" s="28"/>
      <c r="GTX25" s="17"/>
      <c r="GTY25" s="27"/>
      <c r="GTZ25" s="27"/>
      <c r="GUA25" s="27"/>
      <c r="GUB25" s="27"/>
      <c r="GUC25" s="27"/>
      <c r="GUD25" s="27"/>
      <c r="GUE25" s="28"/>
      <c r="GUF25" s="17"/>
      <c r="GUG25" s="27"/>
      <c r="GUH25" s="27"/>
      <c r="GUI25" s="27"/>
      <c r="GUJ25" s="27"/>
      <c r="GUK25" s="27"/>
      <c r="GUL25" s="27"/>
      <c r="GUM25" s="28"/>
      <c r="GUN25" s="17"/>
      <c r="GUO25" s="27"/>
      <c r="GUP25" s="27"/>
      <c r="GUQ25" s="27"/>
      <c r="GUR25" s="27"/>
      <c r="GUS25" s="27"/>
      <c r="GUT25" s="27"/>
      <c r="GUU25" s="28"/>
      <c r="GUV25" s="17"/>
      <c r="GUW25" s="27"/>
      <c r="GUX25" s="27"/>
      <c r="GUY25" s="27"/>
      <c r="GUZ25" s="27"/>
      <c r="GVA25" s="27"/>
      <c r="GVB25" s="27"/>
      <c r="GVC25" s="28"/>
      <c r="GVD25" s="17"/>
      <c r="GVE25" s="27"/>
      <c r="GVF25" s="27"/>
      <c r="GVG25" s="27"/>
      <c r="GVH25" s="27"/>
      <c r="GVI25" s="27"/>
      <c r="GVJ25" s="27"/>
      <c r="GVK25" s="28"/>
      <c r="GVL25" s="17"/>
      <c r="GVM25" s="27"/>
      <c r="GVN25" s="27"/>
      <c r="GVO25" s="27"/>
      <c r="GVP25" s="27"/>
      <c r="GVQ25" s="27"/>
      <c r="GVR25" s="27"/>
      <c r="GVS25" s="28"/>
      <c r="GVT25" s="17"/>
      <c r="GVU25" s="27"/>
      <c r="GVV25" s="27"/>
      <c r="GVW25" s="27"/>
      <c r="GVX25" s="27"/>
      <c r="GVY25" s="27"/>
      <c r="GVZ25" s="27"/>
      <c r="GWA25" s="28"/>
      <c r="GWB25" s="17"/>
      <c r="GWC25" s="27"/>
      <c r="GWD25" s="27"/>
      <c r="GWE25" s="27"/>
      <c r="GWF25" s="27"/>
      <c r="GWG25" s="27"/>
      <c r="GWH25" s="27"/>
      <c r="GWI25" s="28"/>
      <c r="GWJ25" s="17"/>
      <c r="GWK25" s="27"/>
      <c r="GWL25" s="27"/>
      <c r="GWM25" s="27"/>
      <c r="GWN25" s="27"/>
      <c r="GWO25" s="27"/>
      <c r="GWP25" s="27"/>
      <c r="GWQ25" s="28"/>
      <c r="GWR25" s="17"/>
      <c r="GWS25" s="27"/>
      <c r="GWT25" s="27"/>
      <c r="GWU25" s="27"/>
      <c r="GWV25" s="27"/>
      <c r="GWW25" s="27"/>
      <c r="GWX25" s="27"/>
      <c r="GWY25" s="28"/>
      <c r="GWZ25" s="17"/>
      <c r="GXA25" s="27"/>
      <c r="GXB25" s="27"/>
      <c r="GXC25" s="27"/>
      <c r="GXD25" s="27"/>
      <c r="GXE25" s="27"/>
      <c r="GXF25" s="27"/>
      <c r="GXG25" s="28"/>
      <c r="GXH25" s="17"/>
      <c r="GXI25" s="27"/>
      <c r="GXJ25" s="27"/>
      <c r="GXK25" s="27"/>
      <c r="GXL25" s="27"/>
      <c r="GXM25" s="27"/>
      <c r="GXN25" s="27"/>
      <c r="GXO25" s="28"/>
      <c r="GXP25" s="17"/>
      <c r="GXQ25" s="27"/>
      <c r="GXR25" s="27"/>
      <c r="GXS25" s="27"/>
      <c r="GXT25" s="27"/>
      <c r="GXU25" s="27"/>
      <c r="GXV25" s="27"/>
      <c r="GXW25" s="28"/>
      <c r="GXX25" s="17"/>
      <c r="GXY25" s="27"/>
      <c r="GXZ25" s="27"/>
      <c r="GYA25" s="27"/>
      <c r="GYB25" s="27"/>
      <c r="GYC25" s="27"/>
      <c r="GYD25" s="27"/>
      <c r="GYE25" s="28"/>
      <c r="GYF25" s="17"/>
      <c r="GYG25" s="27"/>
      <c r="GYH25" s="27"/>
      <c r="GYI25" s="27"/>
      <c r="GYJ25" s="27"/>
      <c r="GYK25" s="27"/>
      <c r="GYL25" s="27"/>
      <c r="GYM25" s="28"/>
      <c r="GYN25" s="17"/>
      <c r="GYO25" s="27"/>
      <c r="GYP25" s="27"/>
      <c r="GYQ25" s="27"/>
      <c r="GYR25" s="27"/>
      <c r="GYS25" s="27"/>
      <c r="GYT25" s="27"/>
      <c r="GYU25" s="28"/>
      <c r="GYV25" s="17"/>
      <c r="GYW25" s="27"/>
      <c r="GYX25" s="27"/>
      <c r="GYY25" s="27"/>
      <c r="GYZ25" s="27"/>
      <c r="GZA25" s="27"/>
      <c r="GZB25" s="27"/>
      <c r="GZC25" s="28"/>
      <c r="GZD25" s="17"/>
      <c r="GZE25" s="27"/>
      <c r="GZF25" s="27"/>
      <c r="GZG25" s="27"/>
      <c r="GZH25" s="27"/>
      <c r="GZI25" s="27"/>
      <c r="GZJ25" s="27"/>
      <c r="GZK25" s="28"/>
      <c r="GZL25" s="17"/>
      <c r="GZM25" s="27"/>
      <c r="GZN25" s="27"/>
      <c r="GZO25" s="27"/>
      <c r="GZP25" s="27"/>
      <c r="GZQ25" s="27"/>
      <c r="GZR25" s="27"/>
      <c r="GZS25" s="28"/>
      <c r="GZT25" s="17"/>
      <c r="GZU25" s="27"/>
      <c r="GZV25" s="27"/>
      <c r="GZW25" s="27"/>
      <c r="GZX25" s="27"/>
      <c r="GZY25" s="27"/>
      <c r="GZZ25" s="27"/>
      <c r="HAA25" s="28"/>
      <c r="HAB25" s="17"/>
      <c r="HAC25" s="27"/>
      <c r="HAD25" s="27"/>
      <c r="HAE25" s="27"/>
      <c r="HAF25" s="27"/>
      <c r="HAG25" s="27"/>
      <c r="HAH25" s="27"/>
      <c r="HAI25" s="28"/>
      <c r="HAJ25" s="17"/>
      <c r="HAK25" s="27"/>
      <c r="HAL25" s="27"/>
      <c r="HAM25" s="27"/>
      <c r="HAN25" s="27"/>
      <c r="HAO25" s="27"/>
      <c r="HAP25" s="27"/>
      <c r="HAQ25" s="28"/>
      <c r="HAR25" s="17"/>
      <c r="HAS25" s="27"/>
      <c r="HAT25" s="27"/>
      <c r="HAU25" s="27"/>
      <c r="HAV25" s="27"/>
      <c r="HAW25" s="27"/>
      <c r="HAX25" s="27"/>
      <c r="HAY25" s="28"/>
      <c r="HAZ25" s="17"/>
      <c r="HBA25" s="27"/>
      <c r="HBB25" s="27"/>
      <c r="HBC25" s="27"/>
      <c r="HBD25" s="27"/>
      <c r="HBE25" s="27"/>
      <c r="HBF25" s="27"/>
      <c r="HBG25" s="28"/>
      <c r="HBH25" s="17"/>
      <c r="HBI25" s="27"/>
      <c r="HBJ25" s="27"/>
      <c r="HBK25" s="27"/>
      <c r="HBL25" s="27"/>
      <c r="HBM25" s="27"/>
      <c r="HBN25" s="27"/>
      <c r="HBO25" s="28"/>
      <c r="HBP25" s="17"/>
      <c r="HBQ25" s="27"/>
      <c r="HBR25" s="27"/>
      <c r="HBS25" s="27"/>
      <c r="HBT25" s="27"/>
      <c r="HBU25" s="27"/>
      <c r="HBV25" s="27"/>
      <c r="HBW25" s="28"/>
      <c r="HBX25" s="17"/>
      <c r="HBY25" s="27"/>
      <c r="HBZ25" s="27"/>
      <c r="HCA25" s="27"/>
      <c r="HCB25" s="27"/>
      <c r="HCC25" s="27"/>
      <c r="HCD25" s="27"/>
      <c r="HCE25" s="28"/>
      <c r="HCF25" s="17"/>
      <c r="HCG25" s="27"/>
      <c r="HCH25" s="27"/>
      <c r="HCI25" s="27"/>
      <c r="HCJ25" s="27"/>
      <c r="HCK25" s="27"/>
      <c r="HCL25" s="27"/>
      <c r="HCM25" s="28"/>
      <c r="HCN25" s="17"/>
      <c r="HCO25" s="27"/>
      <c r="HCP25" s="27"/>
      <c r="HCQ25" s="27"/>
      <c r="HCR25" s="27"/>
      <c r="HCS25" s="27"/>
      <c r="HCT25" s="27"/>
      <c r="HCU25" s="28"/>
      <c r="HCV25" s="17"/>
      <c r="HCW25" s="27"/>
      <c r="HCX25" s="27"/>
      <c r="HCY25" s="27"/>
      <c r="HCZ25" s="27"/>
      <c r="HDA25" s="27"/>
      <c r="HDB25" s="27"/>
      <c r="HDC25" s="28"/>
      <c r="HDD25" s="17"/>
      <c r="HDE25" s="27"/>
      <c r="HDF25" s="27"/>
      <c r="HDG25" s="27"/>
      <c r="HDH25" s="27"/>
      <c r="HDI25" s="27"/>
      <c r="HDJ25" s="27"/>
      <c r="HDK25" s="28"/>
      <c r="HDL25" s="17"/>
      <c r="HDM25" s="27"/>
      <c r="HDN25" s="27"/>
      <c r="HDO25" s="27"/>
      <c r="HDP25" s="27"/>
      <c r="HDQ25" s="27"/>
      <c r="HDR25" s="27"/>
      <c r="HDS25" s="28"/>
      <c r="HDT25" s="17"/>
      <c r="HDU25" s="27"/>
      <c r="HDV25" s="27"/>
      <c r="HDW25" s="27"/>
      <c r="HDX25" s="27"/>
      <c r="HDY25" s="27"/>
      <c r="HDZ25" s="27"/>
      <c r="HEA25" s="28"/>
      <c r="HEB25" s="17"/>
      <c r="HEC25" s="27"/>
      <c r="HED25" s="27"/>
      <c r="HEE25" s="27"/>
      <c r="HEF25" s="27"/>
      <c r="HEG25" s="27"/>
      <c r="HEH25" s="27"/>
      <c r="HEI25" s="28"/>
      <c r="HEJ25" s="17"/>
      <c r="HEK25" s="27"/>
      <c r="HEL25" s="27"/>
      <c r="HEM25" s="27"/>
      <c r="HEN25" s="27"/>
      <c r="HEO25" s="27"/>
      <c r="HEP25" s="27"/>
      <c r="HEQ25" s="28"/>
      <c r="HER25" s="17"/>
      <c r="HES25" s="27"/>
      <c r="HET25" s="27"/>
      <c r="HEU25" s="27"/>
      <c r="HEV25" s="27"/>
      <c r="HEW25" s="27"/>
      <c r="HEX25" s="27"/>
      <c r="HEY25" s="28"/>
      <c r="HEZ25" s="17"/>
      <c r="HFA25" s="27"/>
      <c r="HFB25" s="27"/>
      <c r="HFC25" s="27"/>
      <c r="HFD25" s="27"/>
      <c r="HFE25" s="27"/>
      <c r="HFF25" s="27"/>
      <c r="HFG25" s="28"/>
      <c r="HFH25" s="17"/>
      <c r="HFI25" s="27"/>
      <c r="HFJ25" s="27"/>
      <c r="HFK25" s="27"/>
      <c r="HFL25" s="27"/>
      <c r="HFM25" s="27"/>
      <c r="HFN25" s="27"/>
      <c r="HFO25" s="28"/>
      <c r="HFP25" s="17"/>
      <c r="HFQ25" s="27"/>
      <c r="HFR25" s="27"/>
      <c r="HFS25" s="27"/>
      <c r="HFT25" s="27"/>
      <c r="HFU25" s="27"/>
      <c r="HFV25" s="27"/>
      <c r="HFW25" s="28"/>
      <c r="HFX25" s="17"/>
      <c r="HFY25" s="27"/>
      <c r="HFZ25" s="27"/>
      <c r="HGA25" s="27"/>
      <c r="HGB25" s="27"/>
      <c r="HGC25" s="27"/>
      <c r="HGD25" s="27"/>
      <c r="HGE25" s="28"/>
      <c r="HGF25" s="17"/>
      <c r="HGG25" s="27"/>
      <c r="HGH25" s="27"/>
      <c r="HGI25" s="27"/>
      <c r="HGJ25" s="27"/>
      <c r="HGK25" s="27"/>
      <c r="HGL25" s="27"/>
      <c r="HGM25" s="28"/>
      <c r="HGN25" s="17"/>
      <c r="HGO25" s="27"/>
      <c r="HGP25" s="27"/>
      <c r="HGQ25" s="27"/>
      <c r="HGR25" s="27"/>
      <c r="HGS25" s="27"/>
      <c r="HGT25" s="27"/>
      <c r="HGU25" s="28"/>
      <c r="HGV25" s="17"/>
      <c r="HGW25" s="27"/>
      <c r="HGX25" s="27"/>
      <c r="HGY25" s="27"/>
      <c r="HGZ25" s="27"/>
      <c r="HHA25" s="27"/>
      <c r="HHB25" s="27"/>
      <c r="HHC25" s="28"/>
      <c r="HHD25" s="17"/>
      <c r="HHE25" s="27"/>
      <c r="HHF25" s="27"/>
      <c r="HHG25" s="27"/>
      <c r="HHH25" s="27"/>
      <c r="HHI25" s="27"/>
      <c r="HHJ25" s="27"/>
      <c r="HHK25" s="28"/>
      <c r="HHL25" s="17"/>
      <c r="HHM25" s="27"/>
      <c r="HHN25" s="27"/>
      <c r="HHO25" s="27"/>
      <c r="HHP25" s="27"/>
      <c r="HHQ25" s="27"/>
      <c r="HHR25" s="27"/>
      <c r="HHS25" s="28"/>
      <c r="HHT25" s="17"/>
      <c r="HHU25" s="27"/>
      <c r="HHV25" s="27"/>
      <c r="HHW25" s="27"/>
      <c r="HHX25" s="27"/>
      <c r="HHY25" s="27"/>
      <c r="HHZ25" s="27"/>
      <c r="HIA25" s="28"/>
      <c r="HIB25" s="17"/>
      <c r="HIC25" s="27"/>
      <c r="HID25" s="27"/>
      <c r="HIE25" s="27"/>
      <c r="HIF25" s="27"/>
      <c r="HIG25" s="27"/>
      <c r="HIH25" s="27"/>
      <c r="HII25" s="28"/>
      <c r="HIJ25" s="17"/>
      <c r="HIK25" s="27"/>
      <c r="HIL25" s="27"/>
      <c r="HIM25" s="27"/>
      <c r="HIN25" s="27"/>
      <c r="HIO25" s="27"/>
      <c r="HIP25" s="27"/>
      <c r="HIQ25" s="28"/>
      <c r="HIR25" s="17"/>
      <c r="HIS25" s="27"/>
      <c r="HIT25" s="27"/>
      <c r="HIU25" s="27"/>
      <c r="HIV25" s="27"/>
      <c r="HIW25" s="27"/>
      <c r="HIX25" s="27"/>
      <c r="HIY25" s="28"/>
      <c r="HIZ25" s="17"/>
      <c r="HJA25" s="27"/>
      <c r="HJB25" s="27"/>
      <c r="HJC25" s="27"/>
      <c r="HJD25" s="27"/>
      <c r="HJE25" s="27"/>
      <c r="HJF25" s="27"/>
      <c r="HJG25" s="28"/>
      <c r="HJH25" s="17"/>
      <c r="HJI25" s="27"/>
      <c r="HJJ25" s="27"/>
      <c r="HJK25" s="27"/>
      <c r="HJL25" s="27"/>
      <c r="HJM25" s="27"/>
      <c r="HJN25" s="27"/>
      <c r="HJO25" s="28"/>
      <c r="HJP25" s="17"/>
      <c r="HJQ25" s="27"/>
      <c r="HJR25" s="27"/>
      <c r="HJS25" s="27"/>
      <c r="HJT25" s="27"/>
      <c r="HJU25" s="27"/>
      <c r="HJV25" s="27"/>
      <c r="HJW25" s="28"/>
      <c r="HJX25" s="17"/>
      <c r="HJY25" s="27"/>
      <c r="HJZ25" s="27"/>
      <c r="HKA25" s="27"/>
      <c r="HKB25" s="27"/>
      <c r="HKC25" s="27"/>
      <c r="HKD25" s="27"/>
      <c r="HKE25" s="28"/>
      <c r="HKF25" s="17"/>
      <c r="HKG25" s="27"/>
      <c r="HKH25" s="27"/>
      <c r="HKI25" s="27"/>
      <c r="HKJ25" s="27"/>
      <c r="HKK25" s="27"/>
      <c r="HKL25" s="27"/>
      <c r="HKM25" s="28"/>
      <c r="HKN25" s="17"/>
      <c r="HKO25" s="27"/>
      <c r="HKP25" s="27"/>
      <c r="HKQ25" s="27"/>
      <c r="HKR25" s="27"/>
      <c r="HKS25" s="27"/>
      <c r="HKT25" s="27"/>
      <c r="HKU25" s="28"/>
      <c r="HKV25" s="17"/>
      <c r="HKW25" s="27"/>
      <c r="HKX25" s="27"/>
      <c r="HKY25" s="27"/>
      <c r="HKZ25" s="27"/>
      <c r="HLA25" s="27"/>
      <c r="HLB25" s="27"/>
      <c r="HLC25" s="28"/>
      <c r="HLD25" s="17"/>
      <c r="HLE25" s="27"/>
      <c r="HLF25" s="27"/>
      <c r="HLG25" s="27"/>
      <c r="HLH25" s="27"/>
      <c r="HLI25" s="27"/>
      <c r="HLJ25" s="27"/>
      <c r="HLK25" s="28"/>
      <c r="HLL25" s="17"/>
      <c r="HLM25" s="27"/>
      <c r="HLN25" s="27"/>
      <c r="HLO25" s="27"/>
      <c r="HLP25" s="27"/>
      <c r="HLQ25" s="27"/>
      <c r="HLR25" s="27"/>
      <c r="HLS25" s="28"/>
      <c r="HLT25" s="17"/>
      <c r="HLU25" s="27"/>
      <c r="HLV25" s="27"/>
      <c r="HLW25" s="27"/>
      <c r="HLX25" s="27"/>
      <c r="HLY25" s="27"/>
      <c r="HLZ25" s="27"/>
      <c r="HMA25" s="28"/>
      <c r="HMB25" s="17"/>
      <c r="HMC25" s="27"/>
      <c r="HMD25" s="27"/>
      <c r="HME25" s="27"/>
      <c r="HMF25" s="27"/>
      <c r="HMG25" s="27"/>
      <c r="HMH25" s="27"/>
      <c r="HMI25" s="28"/>
      <c r="HMJ25" s="17"/>
      <c r="HMK25" s="27"/>
      <c r="HML25" s="27"/>
      <c r="HMM25" s="27"/>
      <c r="HMN25" s="27"/>
      <c r="HMO25" s="27"/>
      <c r="HMP25" s="27"/>
      <c r="HMQ25" s="28"/>
      <c r="HMR25" s="17"/>
      <c r="HMS25" s="27"/>
      <c r="HMT25" s="27"/>
      <c r="HMU25" s="27"/>
      <c r="HMV25" s="27"/>
      <c r="HMW25" s="27"/>
      <c r="HMX25" s="27"/>
      <c r="HMY25" s="28"/>
      <c r="HMZ25" s="17"/>
      <c r="HNA25" s="27"/>
      <c r="HNB25" s="27"/>
      <c r="HNC25" s="27"/>
      <c r="HND25" s="27"/>
      <c r="HNE25" s="27"/>
      <c r="HNF25" s="27"/>
      <c r="HNG25" s="28"/>
      <c r="HNH25" s="17"/>
      <c r="HNI25" s="27"/>
      <c r="HNJ25" s="27"/>
      <c r="HNK25" s="27"/>
      <c r="HNL25" s="27"/>
      <c r="HNM25" s="27"/>
      <c r="HNN25" s="27"/>
      <c r="HNO25" s="28"/>
      <c r="HNP25" s="17"/>
      <c r="HNQ25" s="27"/>
      <c r="HNR25" s="27"/>
      <c r="HNS25" s="27"/>
      <c r="HNT25" s="27"/>
      <c r="HNU25" s="27"/>
      <c r="HNV25" s="27"/>
      <c r="HNW25" s="28"/>
      <c r="HNX25" s="17"/>
      <c r="HNY25" s="27"/>
      <c r="HNZ25" s="27"/>
      <c r="HOA25" s="27"/>
      <c r="HOB25" s="27"/>
      <c r="HOC25" s="27"/>
      <c r="HOD25" s="27"/>
      <c r="HOE25" s="28"/>
      <c r="HOF25" s="17"/>
      <c r="HOG25" s="27"/>
      <c r="HOH25" s="27"/>
      <c r="HOI25" s="27"/>
      <c r="HOJ25" s="27"/>
      <c r="HOK25" s="27"/>
      <c r="HOL25" s="27"/>
      <c r="HOM25" s="28"/>
      <c r="HON25" s="17"/>
      <c r="HOO25" s="27"/>
      <c r="HOP25" s="27"/>
      <c r="HOQ25" s="27"/>
      <c r="HOR25" s="27"/>
      <c r="HOS25" s="27"/>
      <c r="HOT25" s="27"/>
      <c r="HOU25" s="28"/>
      <c r="HOV25" s="17"/>
      <c r="HOW25" s="27"/>
      <c r="HOX25" s="27"/>
      <c r="HOY25" s="27"/>
      <c r="HOZ25" s="27"/>
      <c r="HPA25" s="27"/>
      <c r="HPB25" s="27"/>
      <c r="HPC25" s="28"/>
      <c r="HPD25" s="17"/>
      <c r="HPE25" s="27"/>
      <c r="HPF25" s="27"/>
      <c r="HPG25" s="27"/>
      <c r="HPH25" s="27"/>
      <c r="HPI25" s="27"/>
      <c r="HPJ25" s="27"/>
      <c r="HPK25" s="28"/>
      <c r="HPL25" s="17"/>
      <c r="HPM25" s="27"/>
      <c r="HPN25" s="27"/>
      <c r="HPO25" s="27"/>
      <c r="HPP25" s="27"/>
      <c r="HPQ25" s="27"/>
      <c r="HPR25" s="27"/>
      <c r="HPS25" s="28"/>
      <c r="HPT25" s="17"/>
      <c r="HPU25" s="27"/>
      <c r="HPV25" s="27"/>
      <c r="HPW25" s="27"/>
      <c r="HPX25" s="27"/>
      <c r="HPY25" s="27"/>
      <c r="HPZ25" s="27"/>
      <c r="HQA25" s="28"/>
      <c r="HQB25" s="17"/>
      <c r="HQC25" s="27"/>
      <c r="HQD25" s="27"/>
      <c r="HQE25" s="27"/>
      <c r="HQF25" s="27"/>
      <c r="HQG25" s="27"/>
      <c r="HQH25" s="27"/>
      <c r="HQI25" s="28"/>
      <c r="HQJ25" s="17"/>
      <c r="HQK25" s="27"/>
      <c r="HQL25" s="27"/>
      <c r="HQM25" s="27"/>
      <c r="HQN25" s="27"/>
      <c r="HQO25" s="27"/>
      <c r="HQP25" s="27"/>
      <c r="HQQ25" s="28"/>
      <c r="HQR25" s="17"/>
      <c r="HQS25" s="27"/>
      <c r="HQT25" s="27"/>
      <c r="HQU25" s="27"/>
      <c r="HQV25" s="27"/>
      <c r="HQW25" s="27"/>
      <c r="HQX25" s="27"/>
      <c r="HQY25" s="28"/>
      <c r="HQZ25" s="17"/>
      <c r="HRA25" s="27"/>
      <c r="HRB25" s="27"/>
      <c r="HRC25" s="27"/>
      <c r="HRD25" s="27"/>
      <c r="HRE25" s="27"/>
      <c r="HRF25" s="27"/>
      <c r="HRG25" s="28"/>
      <c r="HRH25" s="17"/>
      <c r="HRI25" s="27"/>
      <c r="HRJ25" s="27"/>
      <c r="HRK25" s="27"/>
      <c r="HRL25" s="27"/>
      <c r="HRM25" s="27"/>
      <c r="HRN25" s="27"/>
      <c r="HRO25" s="28"/>
      <c r="HRP25" s="17"/>
      <c r="HRQ25" s="27"/>
      <c r="HRR25" s="27"/>
      <c r="HRS25" s="27"/>
      <c r="HRT25" s="27"/>
      <c r="HRU25" s="27"/>
      <c r="HRV25" s="27"/>
      <c r="HRW25" s="28"/>
      <c r="HRX25" s="17"/>
      <c r="HRY25" s="27"/>
      <c r="HRZ25" s="27"/>
      <c r="HSA25" s="27"/>
      <c r="HSB25" s="27"/>
      <c r="HSC25" s="27"/>
      <c r="HSD25" s="27"/>
      <c r="HSE25" s="28"/>
      <c r="HSF25" s="17"/>
      <c r="HSG25" s="27"/>
      <c r="HSH25" s="27"/>
      <c r="HSI25" s="27"/>
      <c r="HSJ25" s="27"/>
      <c r="HSK25" s="27"/>
      <c r="HSL25" s="27"/>
      <c r="HSM25" s="28"/>
      <c r="HSN25" s="17"/>
      <c r="HSO25" s="27"/>
      <c r="HSP25" s="27"/>
      <c r="HSQ25" s="27"/>
      <c r="HSR25" s="27"/>
      <c r="HSS25" s="27"/>
      <c r="HST25" s="27"/>
      <c r="HSU25" s="28"/>
      <c r="HSV25" s="17"/>
      <c r="HSW25" s="27"/>
      <c r="HSX25" s="27"/>
      <c r="HSY25" s="27"/>
      <c r="HSZ25" s="27"/>
      <c r="HTA25" s="27"/>
      <c r="HTB25" s="27"/>
      <c r="HTC25" s="28"/>
      <c r="HTD25" s="17"/>
      <c r="HTE25" s="27"/>
      <c r="HTF25" s="27"/>
      <c r="HTG25" s="27"/>
      <c r="HTH25" s="27"/>
      <c r="HTI25" s="27"/>
      <c r="HTJ25" s="27"/>
      <c r="HTK25" s="28"/>
      <c r="HTL25" s="17"/>
      <c r="HTM25" s="27"/>
      <c r="HTN25" s="27"/>
      <c r="HTO25" s="27"/>
      <c r="HTP25" s="27"/>
      <c r="HTQ25" s="27"/>
      <c r="HTR25" s="27"/>
      <c r="HTS25" s="28"/>
      <c r="HTT25" s="17"/>
      <c r="HTU25" s="27"/>
      <c r="HTV25" s="27"/>
      <c r="HTW25" s="27"/>
      <c r="HTX25" s="27"/>
      <c r="HTY25" s="27"/>
      <c r="HTZ25" s="27"/>
      <c r="HUA25" s="28"/>
      <c r="HUB25" s="17"/>
      <c r="HUC25" s="27"/>
      <c r="HUD25" s="27"/>
      <c r="HUE25" s="27"/>
      <c r="HUF25" s="27"/>
      <c r="HUG25" s="27"/>
      <c r="HUH25" s="27"/>
      <c r="HUI25" s="28"/>
      <c r="HUJ25" s="17"/>
      <c r="HUK25" s="27"/>
      <c r="HUL25" s="27"/>
      <c r="HUM25" s="27"/>
      <c r="HUN25" s="27"/>
      <c r="HUO25" s="27"/>
      <c r="HUP25" s="27"/>
      <c r="HUQ25" s="28"/>
      <c r="HUR25" s="17"/>
      <c r="HUS25" s="27"/>
      <c r="HUT25" s="27"/>
      <c r="HUU25" s="27"/>
      <c r="HUV25" s="27"/>
      <c r="HUW25" s="27"/>
      <c r="HUX25" s="27"/>
      <c r="HUY25" s="28"/>
      <c r="HUZ25" s="17"/>
      <c r="HVA25" s="27"/>
      <c r="HVB25" s="27"/>
      <c r="HVC25" s="27"/>
      <c r="HVD25" s="27"/>
      <c r="HVE25" s="27"/>
      <c r="HVF25" s="27"/>
      <c r="HVG25" s="28"/>
      <c r="HVH25" s="17"/>
      <c r="HVI25" s="27"/>
      <c r="HVJ25" s="27"/>
      <c r="HVK25" s="27"/>
      <c r="HVL25" s="27"/>
      <c r="HVM25" s="27"/>
      <c r="HVN25" s="27"/>
      <c r="HVO25" s="28"/>
      <c r="HVP25" s="17"/>
      <c r="HVQ25" s="27"/>
      <c r="HVR25" s="27"/>
      <c r="HVS25" s="27"/>
      <c r="HVT25" s="27"/>
      <c r="HVU25" s="27"/>
      <c r="HVV25" s="27"/>
      <c r="HVW25" s="28"/>
      <c r="HVX25" s="17"/>
      <c r="HVY25" s="27"/>
      <c r="HVZ25" s="27"/>
      <c r="HWA25" s="27"/>
      <c r="HWB25" s="27"/>
      <c r="HWC25" s="27"/>
      <c r="HWD25" s="27"/>
      <c r="HWE25" s="28"/>
      <c r="HWF25" s="17"/>
      <c r="HWG25" s="27"/>
      <c r="HWH25" s="27"/>
      <c r="HWI25" s="27"/>
      <c r="HWJ25" s="27"/>
      <c r="HWK25" s="27"/>
      <c r="HWL25" s="27"/>
      <c r="HWM25" s="28"/>
      <c r="HWN25" s="17"/>
      <c r="HWO25" s="27"/>
      <c r="HWP25" s="27"/>
      <c r="HWQ25" s="27"/>
      <c r="HWR25" s="27"/>
      <c r="HWS25" s="27"/>
      <c r="HWT25" s="27"/>
      <c r="HWU25" s="28"/>
      <c r="HWV25" s="17"/>
      <c r="HWW25" s="27"/>
      <c r="HWX25" s="27"/>
      <c r="HWY25" s="27"/>
      <c r="HWZ25" s="27"/>
      <c r="HXA25" s="27"/>
      <c r="HXB25" s="27"/>
      <c r="HXC25" s="28"/>
      <c r="HXD25" s="17"/>
      <c r="HXE25" s="27"/>
      <c r="HXF25" s="27"/>
      <c r="HXG25" s="27"/>
      <c r="HXH25" s="27"/>
      <c r="HXI25" s="27"/>
      <c r="HXJ25" s="27"/>
      <c r="HXK25" s="28"/>
      <c r="HXL25" s="17"/>
      <c r="HXM25" s="27"/>
      <c r="HXN25" s="27"/>
      <c r="HXO25" s="27"/>
      <c r="HXP25" s="27"/>
      <c r="HXQ25" s="27"/>
      <c r="HXR25" s="27"/>
      <c r="HXS25" s="28"/>
      <c r="HXT25" s="17"/>
      <c r="HXU25" s="27"/>
      <c r="HXV25" s="27"/>
      <c r="HXW25" s="27"/>
      <c r="HXX25" s="27"/>
      <c r="HXY25" s="27"/>
      <c r="HXZ25" s="27"/>
      <c r="HYA25" s="28"/>
      <c r="HYB25" s="17"/>
      <c r="HYC25" s="27"/>
      <c r="HYD25" s="27"/>
      <c r="HYE25" s="27"/>
      <c r="HYF25" s="27"/>
      <c r="HYG25" s="27"/>
      <c r="HYH25" s="27"/>
      <c r="HYI25" s="28"/>
      <c r="HYJ25" s="17"/>
      <c r="HYK25" s="27"/>
      <c r="HYL25" s="27"/>
      <c r="HYM25" s="27"/>
      <c r="HYN25" s="27"/>
      <c r="HYO25" s="27"/>
      <c r="HYP25" s="27"/>
      <c r="HYQ25" s="28"/>
      <c r="HYR25" s="17"/>
      <c r="HYS25" s="27"/>
      <c r="HYT25" s="27"/>
      <c r="HYU25" s="27"/>
      <c r="HYV25" s="27"/>
      <c r="HYW25" s="27"/>
      <c r="HYX25" s="27"/>
      <c r="HYY25" s="28"/>
      <c r="HYZ25" s="17"/>
      <c r="HZA25" s="27"/>
      <c r="HZB25" s="27"/>
      <c r="HZC25" s="27"/>
      <c r="HZD25" s="27"/>
      <c r="HZE25" s="27"/>
      <c r="HZF25" s="27"/>
      <c r="HZG25" s="28"/>
      <c r="HZH25" s="17"/>
      <c r="HZI25" s="27"/>
      <c r="HZJ25" s="27"/>
      <c r="HZK25" s="27"/>
      <c r="HZL25" s="27"/>
      <c r="HZM25" s="27"/>
      <c r="HZN25" s="27"/>
      <c r="HZO25" s="28"/>
      <c r="HZP25" s="17"/>
      <c r="HZQ25" s="27"/>
      <c r="HZR25" s="27"/>
      <c r="HZS25" s="27"/>
      <c r="HZT25" s="27"/>
      <c r="HZU25" s="27"/>
      <c r="HZV25" s="27"/>
      <c r="HZW25" s="28"/>
      <c r="HZX25" s="17"/>
      <c r="HZY25" s="27"/>
      <c r="HZZ25" s="27"/>
      <c r="IAA25" s="27"/>
      <c r="IAB25" s="27"/>
      <c r="IAC25" s="27"/>
      <c r="IAD25" s="27"/>
      <c r="IAE25" s="28"/>
      <c r="IAF25" s="17"/>
      <c r="IAG25" s="27"/>
      <c r="IAH25" s="27"/>
      <c r="IAI25" s="27"/>
      <c r="IAJ25" s="27"/>
      <c r="IAK25" s="27"/>
      <c r="IAL25" s="27"/>
      <c r="IAM25" s="28"/>
      <c r="IAN25" s="17"/>
      <c r="IAO25" s="27"/>
      <c r="IAP25" s="27"/>
      <c r="IAQ25" s="27"/>
      <c r="IAR25" s="27"/>
      <c r="IAS25" s="27"/>
      <c r="IAT25" s="27"/>
      <c r="IAU25" s="28"/>
      <c r="IAV25" s="17"/>
      <c r="IAW25" s="27"/>
      <c r="IAX25" s="27"/>
      <c r="IAY25" s="27"/>
      <c r="IAZ25" s="27"/>
      <c r="IBA25" s="27"/>
      <c r="IBB25" s="27"/>
      <c r="IBC25" s="28"/>
      <c r="IBD25" s="17"/>
      <c r="IBE25" s="27"/>
      <c r="IBF25" s="27"/>
      <c r="IBG25" s="27"/>
      <c r="IBH25" s="27"/>
      <c r="IBI25" s="27"/>
      <c r="IBJ25" s="27"/>
      <c r="IBK25" s="28"/>
      <c r="IBL25" s="17"/>
      <c r="IBM25" s="27"/>
      <c r="IBN25" s="27"/>
      <c r="IBO25" s="27"/>
      <c r="IBP25" s="27"/>
      <c r="IBQ25" s="27"/>
      <c r="IBR25" s="27"/>
      <c r="IBS25" s="28"/>
      <c r="IBT25" s="17"/>
      <c r="IBU25" s="27"/>
      <c r="IBV25" s="27"/>
      <c r="IBW25" s="27"/>
      <c r="IBX25" s="27"/>
      <c r="IBY25" s="27"/>
      <c r="IBZ25" s="27"/>
      <c r="ICA25" s="28"/>
      <c r="ICB25" s="17"/>
      <c r="ICC25" s="27"/>
      <c r="ICD25" s="27"/>
      <c r="ICE25" s="27"/>
      <c r="ICF25" s="27"/>
      <c r="ICG25" s="27"/>
      <c r="ICH25" s="27"/>
      <c r="ICI25" s="28"/>
      <c r="ICJ25" s="17"/>
      <c r="ICK25" s="27"/>
      <c r="ICL25" s="27"/>
      <c r="ICM25" s="27"/>
      <c r="ICN25" s="27"/>
      <c r="ICO25" s="27"/>
      <c r="ICP25" s="27"/>
      <c r="ICQ25" s="28"/>
      <c r="ICR25" s="17"/>
      <c r="ICS25" s="27"/>
      <c r="ICT25" s="27"/>
      <c r="ICU25" s="27"/>
      <c r="ICV25" s="27"/>
      <c r="ICW25" s="27"/>
      <c r="ICX25" s="27"/>
      <c r="ICY25" s="28"/>
      <c r="ICZ25" s="17"/>
      <c r="IDA25" s="27"/>
      <c r="IDB25" s="27"/>
      <c r="IDC25" s="27"/>
      <c r="IDD25" s="27"/>
      <c r="IDE25" s="27"/>
      <c r="IDF25" s="27"/>
      <c r="IDG25" s="28"/>
      <c r="IDH25" s="17"/>
      <c r="IDI25" s="27"/>
      <c r="IDJ25" s="27"/>
      <c r="IDK25" s="27"/>
      <c r="IDL25" s="27"/>
      <c r="IDM25" s="27"/>
      <c r="IDN25" s="27"/>
      <c r="IDO25" s="28"/>
      <c r="IDP25" s="17"/>
      <c r="IDQ25" s="27"/>
      <c r="IDR25" s="27"/>
      <c r="IDS25" s="27"/>
      <c r="IDT25" s="27"/>
      <c r="IDU25" s="27"/>
      <c r="IDV25" s="27"/>
      <c r="IDW25" s="28"/>
      <c r="IDX25" s="17"/>
      <c r="IDY25" s="27"/>
      <c r="IDZ25" s="27"/>
      <c r="IEA25" s="27"/>
      <c r="IEB25" s="27"/>
      <c r="IEC25" s="27"/>
      <c r="IED25" s="27"/>
      <c r="IEE25" s="28"/>
      <c r="IEF25" s="17"/>
      <c r="IEG25" s="27"/>
      <c r="IEH25" s="27"/>
      <c r="IEI25" s="27"/>
      <c r="IEJ25" s="27"/>
      <c r="IEK25" s="27"/>
      <c r="IEL25" s="27"/>
      <c r="IEM25" s="28"/>
      <c r="IEN25" s="17"/>
      <c r="IEO25" s="27"/>
      <c r="IEP25" s="27"/>
      <c r="IEQ25" s="27"/>
      <c r="IER25" s="27"/>
      <c r="IES25" s="27"/>
      <c r="IET25" s="27"/>
      <c r="IEU25" s="28"/>
      <c r="IEV25" s="17"/>
      <c r="IEW25" s="27"/>
      <c r="IEX25" s="27"/>
      <c r="IEY25" s="27"/>
      <c r="IEZ25" s="27"/>
      <c r="IFA25" s="27"/>
      <c r="IFB25" s="27"/>
      <c r="IFC25" s="28"/>
      <c r="IFD25" s="17"/>
      <c r="IFE25" s="27"/>
      <c r="IFF25" s="27"/>
      <c r="IFG25" s="27"/>
      <c r="IFH25" s="27"/>
      <c r="IFI25" s="27"/>
      <c r="IFJ25" s="27"/>
      <c r="IFK25" s="28"/>
      <c r="IFL25" s="17"/>
      <c r="IFM25" s="27"/>
      <c r="IFN25" s="27"/>
      <c r="IFO25" s="27"/>
      <c r="IFP25" s="27"/>
      <c r="IFQ25" s="27"/>
      <c r="IFR25" s="27"/>
      <c r="IFS25" s="28"/>
      <c r="IFT25" s="17"/>
      <c r="IFU25" s="27"/>
      <c r="IFV25" s="27"/>
      <c r="IFW25" s="27"/>
      <c r="IFX25" s="27"/>
      <c r="IFY25" s="27"/>
      <c r="IFZ25" s="27"/>
      <c r="IGA25" s="28"/>
      <c r="IGB25" s="17"/>
      <c r="IGC25" s="27"/>
      <c r="IGD25" s="27"/>
      <c r="IGE25" s="27"/>
      <c r="IGF25" s="27"/>
      <c r="IGG25" s="27"/>
      <c r="IGH25" s="27"/>
      <c r="IGI25" s="28"/>
      <c r="IGJ25" s="17"/>
      <c r="IGK25" s="27"/>
      <c r="IGL25" s="27"/>
      <c r="IGM25" s="27"/>
      <c r="IGN25" s="27"/>
      <c r="IGO25" s="27"/>
      <c r="IGP25" s="27"/>
      <c r="IGQ25" s="28"/>
      <c r="IGR25" s="17"/>
      <c r="IGS25" s="27"/>
      <c r="IGT25" s="27"/>
      <c r="IGU25" s="27"/>
      <c r="IGV25" s="27"/>
      <c r="IGW25" s="27"/>
      <c r="IGX25" s="27"/>
      <c r="IGY25" s="28"/>
      <c r="IGZ25" s="17"/>
      <c r="IHA25" s="27"/>
      <c r="IHB25" s="27"/>
      <c r="IHC25" s="27"/>
      <c r="IHD25" s="27"/>
      <c r="IHE25" s="27"/>
      <c r="IHF25" s="27"/>
      <c r="IHG25" s="28"/>
      <c r="IHH25" s="17"/>
      <c r="IHI25" s="27"/>
      <c r="IHJ25" s="27"/>
      <c r="IHK25" s="27"/>
      <c r="IHL25" s="27"/>
      <c r="IHM25" s="27"/>
      <c r="IHN25" s="27"/>
      <c r="IHO25" s="28"/>
      <c r="IHP25" s="17"/>
      <c r="IHQ25" s="27"/>
      <c r="IHR25" s="27"/>
      <c r="IHS25" s="27"/>
      <c r="IHT25" s="27"/>
      <c r="IHU25" s="27"/>
      <c r="IHV25" s="27"/>
      <c r="IHW25" s="28"/>
      <c r="IHX25" s="17"/>
      <c r="IHY25" s="27"/>
      <c r="IHZ25" s="27"/>
      <c r="IIA25" s="27"/>
      <c r="IIB25" s="27"/>
      <c r="IIC25" s="27"/>
      <c r="IID25" s="27"/>
      <c r="IIE25" s="28"/>
      <c r="IIF25" s="17"/>
      <c r="IIG25" s="27"/>
      <c r="IIH25" s="27"/>
      <c r="III25" s="27"/>
      <c r="IIJ25" s="27"/>
      <c r="IIK25" s="27"/>
      <c r="IIL25" s="27"/>
      <c r="IIM25" s="28"/>
      <c r="IIN25" s="17"/>
      <c r="IIO25" s="27"/>
      <c r="IIP25" s="27"/>
      <c r="IIQ25" s="27"/>
      <c r="IIR25" s="27"/>
      <c r="IIS25" s="27"/>
      <c r="IIT25" s="27"/>
      <c r="IIU25" s="28"/>
      <c r="IIV25" s="17"/>
      <c r="IIW25" s="27"/>
      <c r="IIX25" s="27"/>
      <c r="IIY25" s="27"/>
      <c r="IIZ25" s="27"/>
      <c r="IJA25" s="27"/>
      <c r="IJB25" s="27"/>
      <c r="IJC25" s="28"/>
      <c r="IJD25" s="17"/>
      <c r="IJE25" s="27"/>
      <c r="IJF25" s="27"/>
      <c r="IJG25" s="27"/>
      <c r="IJH25" s="27"/>
      <c r="IJI25" s="27"/>
      <c r="IJJ25" s="27"/>
      <c r="IJK25" s="28"/>
      <c r="IJL25" s="17"/>
      <c r="IJM25" s="27"/>
      <c r="IJN25" s="27"/>
      <c r="IJO25" s="27"/>
      <c r="IJP25" s="27"/>
      <c r="IJQ25" s="27"/>
      <c r="IJR25" s="27"/>
      <c r="IJS25" s="28"/>
      <c r="IJT25" s="17"/>
      <c r="IJU25" s="27"/>
      <c r="IJV25" s="27"/>
      <c r="IJW25" s="27"/>
      <c r="IJX25" s="27"/>
      <c r="IJY25" s="27"/>
      <c r="IJZ25" s="27"/>
      <c r="IKA25" s="28"/>
      <c r="IKB25" s="17"/>
      <c r="IKC25" s="27"/>
      <c r="IKD25" s="27"/>
      <c r="IKE25" s="27"/>
      <c r="IKF25" s="27"/>
      <c r="IKG25" s="27"/>
      <c r="IKH25" s="27"/>
      <c r="IKI25" s="28"/>
      <c r="IKJ25" s="17"/>
      <c r="IKK25" s="27"/>
      <c r="IKL25" s="27"/>
      <c r="IKM25" s="27"/>
      <c r="IKN25" s="27"/>
      <c r="IKO25" s="27"/>
      <c r="IKP25" s="27"/>
      <c r="IKQ25" s="28"/>
      <c r="IKR25" s="17"/>
      <c r="IKS25" s="27"/>
      <c r="IKT25" s="27"/>
      <c r="IKU25" s="27"/>
      <c r="IKV25" s="27"/>
      <c r="IKW25" s="27"/>
      <c r="IKX25" s="27"/>
      <c r="IKY25" s="28"/>
      <c r="IKZ25" s="17"/>
      <c r="ILA25" s="27"/>
      <c r="ILB25" s="27"/>
      <c r="ILC25" s="27"/>
      <c r="ILD25" s="27"/>
      <c r="ILE25" s="27"/>
      <c r="ILF25" s="27"/>
      <c r="ILG25" s="28"/>
      <c r="ILH25" s="17"/>
      <c r="ILI25" s="27"/>
      <c r="ILJ25" s="27"/>
      <c r="ILK25" s="27"/>
      <c r="ILL25" s="27"/>
      <c r="ILM25" s="27"/>
      <c r="ILN25" s="27"/>
      <c r="ILO25" s="28"/>
      <c r="ILP25" s="17"/>
      <c r="ILQ25" s="27"/>
      <c r="ILR25" s="27"/>
      <c r="ILS25" s="27"/>
      <c r="ILT25" s="27"/>
      <c r="ILU25" s="27"/>
      <c r="ILV25" s="27"/>
      <c r="ILW25" s="28"/>
      <c r="ILX25" s="17"/>
      <c r="ILY25" s="27"/>
      <c r="ILZ25" s="27"/>
      <c r="IMA25" s="27"/>
      <c r="IMB25" s="27"/>
      <c r="IMC25" s="27"/>
      <c r="IMD25" s="27"/>
      <c r="IME25" s="28"/>
      <c r="IMF25" s="17"/>
      <c r="IMG25" s="27"/>
      <c r="IMH25" s="27"/>
      <c r="IMI25" s="27"/>
      <c r="IMJ25" s="27"/>
      <c r="IMK25" s="27"/>
      <c r="IML25" s="27"/>
      <c r="IMM25" s="28"/>
      <c r="IMN25" s="17"/>
      <c r="IMO25" s="27"/>
      <c r="IMP25" s="27"/>
      <c r="IMQ25" s="27"/>
      <c r="IMR25" s="27"/>
      <c r="IMS25" s="27"/>
      <c r="IMT25" s="27"/>
      <c r="IMU25" s="28"/>
      <c r="IMV25" s="17"/>
      <c r="IMW25" s="27"/>
      <c r="IMX25" s="27"/>
      <c r="IMY25" s="27"/>
      <c r="IMZ25" s="27"/>
      <c r="INA25" s="27"/>
      <c r="INB25" s="27"/>
      <c r="INC25" s="28"/>
      <c r="IND25" s="17"/>
      <c r="INE25" s="27"/>
      <c r="INF25" s="27"/>
      <c r="ING25" s="27"/>
      <c r="INH25" s="27"/>
      <c r="INI25" s="27"/>
      <c r="INJ25" s="27"/>
      <c r="INK25" s="28"/>
      <c r="INL25" s="17"/>
      <c r="INM25" s="27"/>
      <c r="INN25" s="27"/>
      <c r="INO25" s="27"/>
      <c r="INP25" s="27"/>
      <c r="INQ25" s="27"/>
      <c r="INR25" s="27"/>
      <c r="INS25" s="28"/>
      <c r="INT25" s="17"/>
      <c r="INU25" s="27"/>
      <c r="INV25" s="27"/>
      <c r="INW25" s="27"/>
      <c r="INX25" s="27"/>
      <c r="INY25" s="27"/>
      <c r="INZ25" s="27"/>
      <c r="IOA25" s="28"/>
      <c r="IOB25" s="17"/>
      <c r="IOC25" s="27"/>
      <c r="IOD25" s="27"/>
      <c r="IOE25" s="27"/>
      <c r="IOF25" s="27"/>
      <c r="IOG25" s="27"/>
      <c r="IOH25" s="27"/>
      <c r="IOI25" s="28"/>
      <c r="IOJ25" s="17"/>
      <c r="IOK25" s="27"/>
      <c r="IOL25" s="27"/>
      <c r="IOM25" s="27"/>
      <c r="ION25" s="27"/>
      <c r="IOO25" s="27"/>
      <c r="IOP25" s="27"/>
      <c r="IOQ25" s="28"/>
      <c r="IOR25" s="17"/>
      <c r="IOS25" s="27"/>
      <c r="IOT25" s="27"/>
      <c r="IOU25" s="27"/>
      <c r="IOV25" s="27"/>
      <c r="IOW25" s="27"/>
      <c r="IOX25" s="27"/>
      <c r="IOY25" s="28"/>
      <c r="IOZ25" s="17"/>
      <c r="IPA25" s="27"/>
      <c r="IPB25" s="27"/>
      <c r="IPC25" s="27"/>
      <c r="IPD25" s="27"/>
      <c r="IPE25" s="27"/>
      <c r="IPF25" s="27"/>
      <c r="IPG25" s="28"/>
      <c r="IPH25" s="17"/>
      <c r="IPI25" s="27"/>
      <c r="IPJ25" s="27"/>
      <c r="IPK25" s="27"/>
      <c r="IPL25" s="27"/>
      <c r="IPM25" s="27"/>
      <c r="IPN25" s="27"/>
      <c r="IPO25" s="28"/>
      <c r="IPP25" s="17"/>
      <c r="IPQ25" s="27"/>
      <c r="IPR25" s="27"/>
      <c r="IPS25" s="27"/>
      <c r="IPT25" s="27"/>
      <c r="IPU25" s="27"/>
      <c r="IPV25" s="27"/>
      <c r="IPW25" s="28"/>
      <c r="IPX25" s="17"/>
      <c r="IPY25" s="27"/>
      <c r="IPZ25" s="27"/>
      <c r="IQA25" s="27"/>
      <c r="IQB25" s="27"/>
      <c r="IQC25" s="27"/>
      <c r="IQD25" s="27"/>
      <c r="IQE25" s="28"/>
      <c r="IQF25" s="17"/>
      <c r="IQG25" s="27"/>
      <c r="IQH25" s="27"/>
      <c r="IQI25" s="27"/>
      <c r="IQJ25" s="27"/>
      <c r="IQK25" s="27"/>
      <c r="IQL25" s="27"/>
      <c r="IQM25" s="28"/>
      <c r="IQN25" s="17"/>
      <c r="IQO25" s="27"/>
      <c r="IQP25" s="27"/>
      <c r="IQQ25" s="27"/>
      <c r="IQR25" s="27"/>
      <c r="IQS25" s="27"/>
      <c r="IQT25" s="27"/>
      <c r="IQU25" s="28"/>
      <c r="IQV25" s="17"/>
      <c r="IQW25" s="27"/>
      <c r="IQX25" s="27"/>
      <c r="IQY25" s="27"/>
      <c r="IQZ25" s="27"/>
      <c r="IRA25" s="27"/>
      <c r="IRB25" s="27"/>
      <c r="IRC25" s="28"/>
      <c r="IRD25" s="17"/>
      <c r="IRE25" s="27"/>
      <c r="IRF25" s="27"/>
      <c r="IRG25" s="27"/>
      <c r="IRH25" s="27"/>
      <c r="IRI25" s="27"/>
      <c r="IRJ25" s="27"/>
      <c r="IRK25" s="28"/>
      <c r="IRL25" s="17"/>
      <c r="IRM25" s="27"/>
      <c r="IRN25" s="27"/>
      <c r="IRO25" s="27"/>
      <c r="IRP25" s="27"/>
      <c r="IRQ25" s="27"/>
      <c r="IRR25" s="27"/>
      <c r="IRS25" s="28"/>
      <c r="IRT25" s="17"/>
      <c r="IRU25" s="27"/>
      <c r="IRV25" s="27"/>
      <c r="IRW25" s="27"/>
      <c r="IRX25" s="27"/>
      <c r="IRY25" s="27"/>
      <c r="IRZ25" s="27"/>
      <c r="ISA25" s="28"/>
      <c r="ISB25" s="17"/>
      <c r="ISC25" s="27"/>
      <c r="ISD25" s="27"/>
      <c r="ISE25" s="27"/>
      <c r="ISF25" s="27"/>
      <c r="ISG25" s="27"/>
      <c r="ISH25" s="27"/>
      <c r="ISI25" s="28"/>
      <c r="ISJ25" s="17"/>
      <c r="ISK25" s="27"/>
      <c r="ISL25" s="27"/>
      <c r="ISM25" s="27"/>
      <c r="ISN25" s="27"/>
      <c r="ISO25" s="27"/>
      <c r="ISP25" s="27"/>
      <c r="ISQ25" s="28"/>
      <c r="ISR25" s="17"/>
      <c r="ISS25" s="27"/>
      <c r="IST25" s="27"/>
      <c r="ISU25" s="27"/>
      <c r="ISV25" s="27"/>
      <c r="ISW25" s="27"/>
      <c r="ISX25" s="27"/>
      <c r="ISY25" s="28"/>
      <c r="ISZ25" s="17"/>
      <c r="ITA25" s="27"/>
      <c r="ITB25" s="27"/>
      <c r="ITC25" s="27"/>
      <c r="ITD25" s="27"/>
      <c r="ITE25" s="27"/>
      <c r="ITF25" s="27"/>
      <c r="ITG25" s="28"/>
      <c r="ITH25" s="17"/>
      <c r="ITI25" s="27"/>
      <c r="ITJ25" s="27"/>
      <c r="ITK25" s="27"/>
      <c r="ITL25" s="27"/>
      <c r="ITM25" s="27"/>
      <c r="ITN25" s="27"/>
      <c r="ITO25" s="28"/>
      <c r="ITP25" s="17"/>
      <c r="ITQ25" s="27"/>
      <c r="ITR25" s="27"/>
      <c r="ITS25" s="27"/>
      <c r="ITT25" s="27"/>
      <c r="ITU25" s="27"/>
      <c r="ITV25" s="27"/>
      <c r="ITW25" s="28"/>
      <c r="ITX25" s="17"/>
      <c r="ITY25" s="27"/>
      <c r="ITZ25" s="27"/>
      <c r="IUA25" s="27"/>
      <c r="IUB25" s="27"/>
      <c r="IUC25" s="27"/>
      <c r="IUD25" s="27"/>
      <c r="IUE25" s="28"/>
      <c r="IUF25" s="17"/>
      <c r="IUG25" s="27"/>
      <c r="IUH25" s="27"/>
      <c r="IUI25" s="27"/>
      <c r="IUJ25" s="27"/>
      <c r="IUK25" s="27"/>
      <c r="IUL25" s="27"/>
      <c r="IUM25" s="28"/>
      <c r="IUN25" s="17"/>
      <c r="IUO25" s="27"/>
      <c r="IUP25" s="27"/>
      <c r="IUQ25" s="27"/>
      <c r="IUR25" s="27"/>
      <c r="IUS25" s="27"/>
      <c r="IUT25" s="27"/>
      <c r="IUU25" s="28"/>
      <c r="IUV25" s="17"/>
      <c r="IUW25" s="27"/>
      <c r="IUX25" s="27"/>
      <c r="IUY25" s="27"/>
      <c r="IUZ25" s="27"/>
      <c r="IVA25" s="27"/>
      <c r="IVB25" s="27"/>
      <c r="IVC25" s="28"/>
      <c r="IVD25" s="17"/>
      <c r="IVE25" s="27"/>
      <c r="IVF25" s="27"/>
      <c r="IVG25" s="27"/>
      <c r="IVH25" s="27"/>
      <c r="IVI25" s="27"/>
      <c r="IVJ25" s="27"/>
      <c r="IVK25" s="28"/>
      <c r="IVL25" s="17"/>
      <c r="IVM25" s="27"/>
      <c r="IVN25" s="27"/>
      <c r="IVO25" s="27"/>
      <c r="IVP25" s="27"/>
      <c r="IVQ25" s="27"/>
      <c r="IVR25" s="27"/>
      <c r="IVS25" s="28"/>
      <c r="IVT25" s="17"/>
      <c r="IVU25" s="27"/>
      <c r="IVV25" s="27"/>
      <c r="IVW25" s="27"/>
      <c r="IVX25" s="27"/>
      <c r="IVY25" s="27"/>
      <c r="IVZ25" s="27"/>
      <c r="IWA25" s="28"/>
      <c r="IWB25" s="17"/>
      <c r="IWC25" s="27"/>
      <c r="IWD25" s="27"/>
      <c r="IWE25" s="27"/>
      <c r="IWF25" s="27"/>
      <c r="IWG25" s="27"/>
      <c r="IWH25" s="27"/>
      <c r="IWI25" s="28"/>
      <c r="IWJ25" s="17"/>
      <c r="IWK25" s="27"/>
      <c r="IWL25" s="27"/>
      <c r="IWM25" s="27"/>
      <c r="IWN25" s="27"/>
      <c r="IWO25" s="27"/>
      <c r="IWP25" s="27"/>
      <c r="IWQ25" s="28"/>
      <c r="IWR25" s="17"/>
      <c r="IWS25" s="27"/>
      <c r="IWT25" s="27"/>
      <c r="IWU25" s="27"/>
      <c r="IWV25" s="27"/>
      <c r="IWW25" s="27"/>
      <c r="IWX25" s="27"/>
      <c r="IWY25" s="28"/>
      <c r="IWZ25" s="17"/>
      <c r="IXA25" s="27"/>
      <c r="IXB25" s="27"/>
      <c r="IXC25" s="27"/>
      <c r="IXD25" s="27"/>
      <c r="IXE25" s="27"/>
      <c r="IXF25" s="27"/>
      <c r="IXG25" s="28"/>
      <c r="IXH25" s="17"/>
      <c r="IXI25" s="27"/>
      <c r="IXJ25" s="27"/>
      <c r="IXK25" s="27"/>
      <c r="IXL25" s="27"/>
      <c r="IXM25" s="27"/>
      <c r="IXN25" s="27"/>
      <c r="IXO25" s="28"/>
      <c r="IXP25" s="17"/>
      <c r="IXQ25" s="27"/>
      <c r="IXR25" s="27"/>
      <c r="IXS25" s="27"/>
      <c r="IXT25" s="27"/>
      <c r="IXU25" s="27"/>
      <c r="IXV25" s="27"/>
      <c r="IXW25" s="28"/>
      <c r="IXX25" s="17"/>
      <c r="IXY25" s="27"/>
      <c r="IXZ25" s="27"/>
      <c r="IYA25" s="27"/>
      <c r="IYB25" s="27"/>
      <c r="IYC25" s="27"/>
      <c r="IYD25" s="27"/>
      <c r="IYE25" s="28"/>
      <c r="IYF25" s="17"/>
      <c r="IYG25" s="27"/>
      <c r="IYH25" s="27"/>
      <c r="IYI25" s="27"/>
      <c r="IYJ25" s="27"/>
      <c r="IYK25" s="27"/>
      <c r="IYL25" s="27"/>
      <c r="IYM25" s="28"/>
      <c r="IYN25" s="17"/>
      <c r="IYO25" s="27"/>
      <c r="IYP25" s="27"/>
      <c r="IYQ25" s="27"/>
      <c r="IYR25" s="27"/>
      <c r="IYS25" s="27"/>
      <c r="IYT25" s="27"/>
      <c r="IYU25" s="28"/>
      <c r="IYV25" s="17"/>
      <c r="IYW25" s="27"/>
      <c r="IYX25" s="27"/>
      <c r="IYY25" s="27"/>
      <c r="IYZ25" s="27"/>
      <c r="IZA25" s="27"/>
      <c r="IZB25" s="27"/>
      <c r="IZC25" s="28"/>
      <c r="IZD25" s="17"/>
      <c r="IZE25" s="27"/>
      <c r="IZF25" s="27"/>
      <c r="IZG25" s="27"/>
      <c r="IZH25" s="27"/>
      <c r="IZI25" s="27"/>
      <c r="IZJ25" s="27"/>
      <c r="IZK25" s="28"/>
      <c r="IZL25" s="17"/>
      <c r="IZM25" s="27"/>
      <c r="IZN25" s="27"/>
      <c r="IZO25" s="27"/>
      <c r="IZP25" s="27"/>
      <c r="IZQ25" s="27"/>
      <c r="IZR25" s="27"/>
      <c r="IZS25" s="28"/>
      <c r="IZT25" s="17"/>
      <c r="IZU25" s="27"/>
      <c r="IZV25" s="27"/>
      <c r="IZW25" s="27"/>
      <c r="IZX25" s="27"/>
      <c r="IZY25" s="27"/>
      <c r="IZZ25" s="27"/>
      <c r="JAA25" s="28"/>
      <c r="JAB25" s="17"/>
      <c r="JAC25" s="27"/>
      <c r="JAD25" s="27"/>
      <c r="JAE25" s="27"/>
      <c r="JAF25" s="27"/>
      <c r="JAG25" s="27"/>
      <c r="JAH25" s="27"/>
      <c r="JAI25" s="28"/>
      <c r="JAJ25" s="17"/>
      <c r="JAK25" s="27"/>
      <c r="JAL25" s="27"/>
      <c r="JAM25" s="27"/>
      <c r="JAN25" s="27"/>
      <c r="JAO25" s="27"/>
      <c r="JAP25" s="27"/>
      <c r="JAQ25" s="28"/>
      <c r="JAR25" s="17"/>
      <c r="JAS25" s="27"/>
      <c r="JAT25" s="27"/>
      <c r="JAU25" s="27"/>
      <c r="JAV25" s="27"/>
      <c r="JAW25" s="27"/>
      <c r="JAX25" s="27"/>
      <c r="JAY25" s="28"/>
      <c r="JAZ25" s="17"/>
      <c r="JBA25" s="27"/>
      <c r="JBB25" s="27"/>
      <c r="JBC25" s="27"/>
      <c r="JBD25" s="27"/>
      <c r="JBE25" s="27"/>
      <c r="JBF25" s="27"/>
      <c r="JBG25" s="28"/>
      <c r="JBH25" s="17"/>
      <c r="JBI25" s="27"/>
      <c r="JBJ25" s="27"/>
      <c r="JBK25" s="27"/>
      <c r="JBL25" s="27"/>
      <c r="JBM25" s="27"/>
      <c r="JBN25" s="27"/>
      <c r="JBO25" s="28"/>
      <c r="JBP25" s="17"/>
      <c r="JBQ25" s="27"/>
      <c r="JBR25" s="27"/>
      <c r="JBS25" s="27"/>
      <c r="JBT25" s="27"/>
      <c r="JBU25" s="27"/>
      <c r="JBV25" s="27"/>
      <c r="JBW25" s="28"/>
      <c r="JBX25" s="17"/>
      <c r="JBY25" s="27"/>
      <c r="JBZ25" s="27"/>
      <c r="JCA25" s="27"/>
      <c r="JCB25" s="27"/>
      <c r="JCC25" s="27"/>
      <c r="JCD25" s="27"/>
      <c r="JCE25" s="28"/>
      <c r="JCF25" s="17"/>
      <c r="JCG25" s="27"/>
      <c r="JCH25" s="27"/>
      <c r="JCI25" s="27"/>
      <c r="JCJ25" s="27"/>
      <c r="JCK25" s="27"/>
      <c r="JCL25" s="27"/>
      <c r="JCM25" s="28"/>
      <c r="JCN25" s="17"/>
      <c r="JCO25" s="27"/>
      <c r="JCP25" s="27"/>
      <c r="JCQ25" s="27"/>
      <c r="JCR25" s="27"/>
      <c r="JCS25" s="27"/>
      <c r="JCT25" s="27"/>
      <c r="JCU25" s="28"/>
      <c r="JCV25" s="17"/>
      <c r="JCW25" s="27"/>
      <c r="JCX25" s="27"/>
      <c r="JCY25" s="27"/>
      <c r="JCZ25" s="27"/>
      <c r="JDA25" s="27"/>
      <c r="JDB25" s="27"/>
      <c r="JDC25" s="28"/>
      <c r="JDD25" s="17"/>
      <c r="JDE25" s="27"/>
      <c r="JDF25" s="27"/>
      <c r="JDG25" s="27"/>
      <c r="JDH25" s="27"/>
      <c r="JDI25" s="27"/>
      <c r="JDJ25" s="27"/>
      <c r="JDK25" s="28"/>
      <c r="JDL25" s="17"/>
      <c r="JDM25" s="27"/>
      <c r="JDN25" s="27"/>
      <c r="JDO25" s="27"/>
      <c r="JDP25" s="27"/>
      <c r="JDQ25" s="27"/>
      <c r="JDR25" s="27"/>
      <c r="JDS25" s="28"/>
      <c r="JDT25" s="17"/>
      <c r="JDU25" s="27"/>
      <c r="JDV25" s="27"/>
      <c r="JDW25" s="27"/>
      <c r="JDX25" s="27"/>
      <c r="JDY25" s="27"/>
      <c r="JDZ25" s="27"/>
      <c r="JEA25" s="28"/>
      <c r="JEB25" s="17"/>
      <c r="JEC25" s="27"/>
      <c r="JED25" s="27"/>
      <c r="JEE25" s="27"/>
      <c r="JEF25" s="27"/>
      <c r="JEG25" s="27"/>
      <c r="JEH25" s="27"/>
      <c r="JEI25" s="28"/>
      <c r="JEJ25" s="17"/>
      <c r="JEK25" s="27"/>
      <c r="JEL25" s="27"/>
      <c r="JEM25" s="27"/>
      <c r="JEN25" s="27"/>
      <c r="JEO25" s="27"/>
      <c r="JEP25" s="27"/>
      <c r="JEQ25" s="28"/>
      <c r="JER25" s="17"/>
      <c r="JES25" s="27"/>
      <c r="JET25" s="27"/>
      <c r="JEU25" s="27"/>
      <c r="JEV25" s="27"/>
      <c r="JEW25" s="27"/>
      <c r="JEX25" s="27"/>
      <c r="JEY25" s="28"/>
      <c r="JEZ25" s="17"/>
      <c r="JFA25" s="27"/>
      <c r="JFB25" s="27"/>
      <c r="JFC25" s="27"/>
      <c r="JFD25" s="27"/>
      <c r="JFE25" s="27"/>
      <c r="JFF25" s="27"/>
      <c r="JFG25" s="28"/>
      <c r="JFH25" s="17"/>
      <c r="JFI25" s="27"/>
      <c r="JFJ25" s="27"/>
      <c r="JFK25" s="27"/>
      <c r="JFL25" s="27"/>
      <c r="JFM25" s="27"/>
      <c r="JFN25" s="27"/>
      <c r="JFO25" s="28"/>
      <c r="JFP25" s="17"/>
      <c r="JFQ25" s="27"/>
      <c r="JFR25" s="27"/>
      <c r="JFS25" s="27"/>
      <c r="JFT25" s="27"/>
      <c r="JFU25" s="27"/>
      <c r="JFV25" s="27"/>
      <c r="JFW25" s="28"/>
      <c r="JFX25" s="17"/>
      <c r="JFY25" s="27"/>
      <c r="JFZ25" s="27"/>
      <c r="JGA25" s="27"/>
      <c r="JGB25" s="27"/>
      <c r="JGC25" s="27"/>
      <c r="JGD25" s="27"/>
      <c r="JGE25" s="28"/>
      <c r="JGF25" s="17"/>
      <c r="JGG25" s="27"/>
      <c r="JGH25" s="27"/>
      <c r="JGI25" s="27"/>
      <c r="JGJ25" s="27"/>
      <c r="JGK25" s="27"/>
      <c r="JGL25" s="27"/>
      <c r="JGM25" s="28"/>
      <c r="JGN25" s="17"/>
      <c r="JGO25" s="27"/>
      <c r="JGP25" s="27"/>
      <c r="JGQ25" s="27"/>
      <c r="JGR25" s="27"/>
      <c r="JGS25" s="27"/>
      <c r="JGT25" s="27"/>
      <c r="JGU25" s="28"/>
      <c r="JGV25" s="17"/>
      <c r="JGW25" s="27"/>
      <c r="JGX25" s="27"/>
      <c r="JGY25" s="27"/>
      <c r="JGZ25" s="27"/>
      <c r="JHA25" s="27"/>
      <c r="JHB25" s="27"/>
      <c r="JHC25" s="28"/>
      <c r="JHD25" s="17"/>
      <c r="JHE25" s="27"/>
      <c r="JHF25" s="27"/>
      <c r="JHG25" s="27"/>
      <c r="JHH25" s="27"/>
      <c r="JHI25" s="27"/>
      <c r="JHJ25" s="27"/>
      <c r="JHK25" s="28"/>
      <c r="JHL25" s="17"/>
      <c r="JHM25" s="27"/>
      <c r="JHN25" s="27"/>
      <c r="JHO25" s="27"/>
      <c r="JHP25" s="27"/>
      <c r="JHQ25" s="27"/>
      <c r="JHR25" s="27"/>
      <c r="JHS25" s="28"/>
      <c r="JHT25" s="17"/>
      <c r="JHU25" s="27"/>
      <c r="JHV25" s="27"/>
      <c r="JHW25" s="27"/>
      <c r="JHX25" s="27"/>
      <c r="JHY25" s="27"/>
      <c r="JHZ25" s="27"/>
      <c r="JIA25" s="28"/>
      <c r="JIB25" s="17"/>
      <c r="JIC25" s="27"/>
      <c r="JID25" s="27"/>
      <c r="JIE25" s="27"/>
      <c r="JIF25" s="27"/>
      <c r="JIG25" s="27"/>
      <c r="JIH25" s="27"/>
      <c r="JII25" s="28"/>
      <c r="JIJ25" s="17"/>
      <c r="JIK25" s="27"/>
      <c r="JIL25" s="27"/>
      <c r="JIM25" s="27"/>
      <c r="JIN25" s="27"/>
      <c r="JIO25" s="27"/>
      <c r="JIP25" s="27"/>
      <c r="JIQ25" s="28"/>
      <c r="JIR25" s="17"/>
      <c r="JIS25" s="27"/>
      <c r="JIT25" s="27"/>
      <c r="JIU25" s="27"/>
      <c r="JIV25" s="27"/>
      <c r="JIW25" s="27"/>
      <c r="JIX25" s="27"/>
      <c r="JIY25" s="28"/>
      <c r="JIZ25" s="17"/>
      <c r="JJA25" s="27"/>
      <c r="JJB25" s="27"/>
      <c r="JJC25" s="27"/>
      <c r="JJD25" s="27"/>
      <c r="JJE25" s="27"/>
      <c r="JJF25" s="27"/>
      <c r="JJG25" s="28"/>
      <c r="JJH25" s="17"/>
      <c r="JJI25" s="27"/>
      <c r="JJJ25" s="27"/>
      <c r="JJK25" s="27"/>
      <c r="JJL25" s="27"/>
      <c r="JJM25" s="27"/>
      <c r="JJN25" s="27"/>
      <c r="JJO25" s="28"/>
      <c r="JJP25" s="17"/>
      <c r="JJQ25" s="27"/>
      <c r="JJR25" s="27"/>
      <c r="JJS25" s="27"/>
      <c r="JJT25" s="27"/>
      <c r="JJU25" s="27"/>
      <c r="JJV25" s="27"/>
      <c r="JJW25" s="28"/>
      <c r="JJX25" s="17"/>
      <c r="JJY25" s="27"/>
      <c r="JJZ25" s="27"/>
      <c r="JKA25" s="27"/>
      <c r="JKB25" s="27"/>
      <c r="JKC25" s="27"/>
      <c r="JKD25" s="27"/>
      <c r="JKE25" s="28"/>
      <c r="JKF25" s="17"/>
      <c r="JKG25" s="27"/>
      <c r="JKH25" s="27"/>
      <c r="JKI25" s="27"/>
      <c r="JKJ25" s="27"/>
      <c r="JKK25" s="27"/>
      <c r="JKL25" s="27"/>
      <c r="JKM25" s="28"/>
      <c r="JKN25" s="17"/>
      <c r="JKO25" s="27"/>
      <c r="JKP25" s="27"/>
      <c r="JKQ25" s="27"/>
      <c r="JKR25" s="27"/>
      <c r="JKS25" s="27"/>
      <c r="JKT25" s="27"/>
      <c r="JKU25" s="28"/>
      <c r="JKV25" s="17"/>
      <c r="JKW25" s="27"/>
      <c r="JKX25" s="27"/>
      <c r="JKY25" s="27"/>
      <c r="JKZ25" s="27"/>
      <c r="JLA25" s="27"/>
      <c r="JLB25" s="27"/>
      <c r="JLC25" s="28"/>
      <c r="JLD25" s="17"/>
      <c r="JLE25" s="27"/>
      <c r="JLF25" s="27"/>
      <c r="JLG25" s="27"/>
      <c r="JLH25" s="27"/>
      <c r="JLI25" s="27"/>
      <c r="JLJ25" s="27"/>
      <c r="JLK25" s="28"/>
      <c r="JLL25" s="17"/>
      <c r="JLM25" s="27"/>
      <c r="JLN25" s="27"/>
      <c r="JLO25" s="27"/>
      <c r="JLP25" s="27"/>
      <c r="JLQ25" s="27"/>
      <c r="JLR25" s="27"/>
      <c r="JLS25" s="28"/>
      <c r="JLT25" s="17"/>
      <c r="JLU25" s="27"/>
      <c r="JLV25" s="27"/>
      <c r="JLW25" s="27"/>
      <c r="JLX25" s="27"/>
      <c r="JLY25" s="27"/>
      <c r="JLZ25" s="27"/>
      <c r="JMA25" s="28"/>
      <c r="JMB25" s="17"/>
      <c r="JMC25" s="27"/>
      <c r="JMD25" s="27"/>
      <c r="JME25" s="27"/>
      <c r="JMF25" s="27"/>
      <c r="JMG25" s="27"/>
      <c r="JMH25" s="27"/>
      <c r="JMI25" s="28"/>
      <c r="JMJ25" s="17"/>
      <c r="JMK25" s="27"/>
      <c r="JML25" s="27"/>
      <c r="JMM25" s="27"/>
      <c r="JMN25" s="27"/>
      <c r="JMO25" s="27"/>
      <c r="JMP25" s="27"/>
      <c r="JMQ25" s="28"/>
      <c r="JMR25" s="17"/>
      <c r="JMS25" s="27"/>
      <c r="JMT25" s="27"/>
      <c r="JMU25" s="27"/>
      <c r="JMV25" s="27"/>
      <c r="JMW25" s="27"/>
      <c r="JMX25" s="27"/>
      <c r="JMY25" s="28"/>
      <c r="JMZ25" s="17"/>
      <c r="JNA25" s="27"/>
      <c r="JNB25" s="27"/>
      <c r="JNC25" s="27"/>
      <c r="JND25" s="27"/>
      <c r="JNE25" s="27"/>
      <c r="JNF25" s="27"/>
      <c r="JNG25" s="28"/>
      <c r="JNH25" s="17"/>
      <c r="JNI25" s="27"/>
      <c r="JNJ25" s="27"/>
      <c r="JNK25" s="27"/>
      <c r="JNL25" s="27"/>
      <c r="JNM25" s="27"/>
      <c r="JNN25" s="27"/>
      <c r="JNO25" s="28"/>
      <c r="JNP25" s="17"/>
      <c r="JNQ25" s="27"/>
      <c r="JNR25" s="27"/>
      <c r="JNS25" s="27"/>
      <c r="JNT25" s="27"/>
      <c r="JNU25" s="27"/>
      <c r="JNV25" s="27"/>
      <c r="JNW25" s="28"/>
      <c r="JNX25" s="17"/>
      <c r="JNY25" s="27"/>
      <c r="JNZ25" s="27"/>
      <c r="JOA25" s="27"/>
      <c r="JOB25" s="27"/>
      <c r="JOC25" s="27"/>
      <c r="JOD25" s="27"/>
      <c r="JOE25" s="28"/>
      <c r="JOF25" s="17"/>
      <c r="JOG25" s="27"/>
      <c r="JOH25" s="27"/>
      <c r="JOI25" s="27"/>
      <c r="JOJ25" s="27"/>
      <c r="JOK25" s="27"/>
      <c r="JOL25" s="27"/>
      <c r="JOM25" s="28"/>
      <c r="JON25" s="17"/>
      <c r="JOO25" s="27"/>
      <c r="JOP25" s="27"/>
      <c r="JOQ25" s="27"/>
      <c r="JOR25" s="27"/>
      <c r="JOS25" s="27"/>
      <c r="JOT25" s="27"/>
      <c r="JOU25" s="28"/>
      <c r="JOV25" s="17"/>
      <c r="JOW25" s="27"/>
      <c r="JOX25" s="27"/>
      <c r="JOY25" s="27"/>
      <c r="JOZ25" s="27"/>
      <c r="JPA25" s="27"/>
      <c r="JPB25" s="27"/>
      <c r="JPC25" s="28"/>
      <c r="JPD25" s="17"/>
      <c r="JPE25" s="27"/>
      <c r="JPF25" s="27"/>
      <c r="JPG25" s="27"/>
      <c r="JPH25" s="27"/>
      <c r="JPI25" s="27"/>
      <c r="JPJ25" s="27"/>
      <c r="JPK25" s="28"/>
      <c r="JPL25" s="17"/>
      <c r="JPM25" s="27"/>
      <c r="JPN25" s="27"/>
      <c r="JPO25" s="27"/>
      <c r="JPP25" s="27"/>
      <c r="JPQ25" s="27"/>
      <c r="JPR25" s="27"/>
      <c r="JPS25" s="28"/>
      <c r="JPT25" s="17"/>
      <c r="JPU25" s="27"/>
      <c r="JPV25" s="27"/>
      <c r="JPW25" s="27"/>
      <c r="JPX25" s="27"/>
      <c r="JPY25" s="27"/>
      <c r="JPZ25" s="27"/>
      <c r="JQA25" s="28"/>
      <c r="JQB25" s="17"/>
      <c r="JQC25" s="27"/>
      <c r="JQD25" s="27"/>
      <c r="JQE25" s="27"/>
      <c r="JQF25" s="27"/>
      <c r="JQG25" s="27"/>
      <c r="JQH25" s="27"/>
      <c r="JQI25" s="28"/>
      <c r="JQJ25" s="17"/>
      <c r="JQK25" s="27"/>
      <c r="JQL25" s="27"/>
      <c r="JQM25" s="27"/>
      <c r="JQN25" s="27"/>
      <c r="JQO25" s="27"/>
      <c r="JQP25" s="27"/>
      <c r="JQQ25" s="28"/>
      <c r="JQR25" s="17"/>
      <c r="JQS25" s="27"/>
      <c r="JQT25" s="27"/>
      <c r="JQU25" s="27"/>
      <c r="JQV25" s="27"/>
      <c r="JQW25" s="27"/>
      <c r="JQX25" s="27"/>
      <c r="JQY25" s="28"/>
      <c r="JQZ25" s="17"/>
      <c r="JRA25" s="27"/>
      <c r="JRB25" s="27"/>
      <c r="JRC25" s="27"/>
      <c r="JRD25" s="27"/>
      <c r="JRE25" s="27"/>
      <c r="JRF25" s="27"/>
      <c r="JRG25" s="28"/>
      <c r="JRH25" s="17"/>
      <c r="JRI25" s="27"/>
      <c r="JRJ25" s="27"/>
      <c r="JRK25" s="27"/>
      <c r="JRL25" s="27"/>
      <c r="JRM25" s="27"/>
      <c r="JRN25" s="27"/>
      <c r="JRO25" s="28"/>
      <c r="JRP25" s="17"/>
      <c r="JRQ25" s="27"/>
      <c r="JRR25" s="27"/>
      <c r="JRS25" s="27"/>
      <c r="JRT25" s="27"/>
      <c r="JRU25" s="27"/>
      <c r="JRV25" s="27"/>
      <c r="JRW25" s="28"/>
      <c r="JRX25" s="17"/>
      <c r="JRY25" s="27"/>
      <c r="JRZ25" s="27"/>
      <c r="JSA25" s="27"/>
      <c r="JSB25" s="27"/>
      <c r="JSC25" s="27"/>
      <c r="JSD25" s="27"/>
      <c r="JSE25" s="28"/>
      <c r="JSF25" s="17"/>
      <c r="JSG25" s="27"/>
      <c r="JSH25" s="27"/>
      <c r="JSI25" s="27"/>
      <c r="JSJ25" s="27"/>
      <c r="JSK25" s="27"/>
      <c r="JSL25" s="27"/>
      <c r="JSM25" s="28"/>
      <c r="JSN25" s="17"/>
      <c r="JSO25" s="27"/>
      <c r="JSP25" s="27"/>
      <c r="JSQ25" s="27"/>
      <c r="JSR25" s="27"/>
      <c r="JSS25" s="27"/>
      <c r="JST25" s="27"/>
      <c r="JSU25" s="28"/>
      <c r="JSV25" s="17"/>
      <c r="JSW25" s="27"/>
      <c r="JSX25" s="27"/>
      <c r="JSY25" s="27"/>
      <c r="JSZ25" s="27"/>
      <c r="JTA25" s="27"/>
      <c r="JTB25" s="27"/>
      <c r="JTC25" s="28"/>
      <c r="JTD25" s="17"/>
      <c r="JTE25" s="27"/>
      <c r="JTF25" s="27"/>
      <c r="JTG25" s="27"/>
      <c r="JTH25" s="27"/>
      <c r="JTI25" s="27"/>
      <c r="JTJ25" s="27"/>
      <c r="JTK25" s="28"/>
      <c r="JTL25" s="17"/>
      <c r="JTM25" s="27"/>
      <c r="JTN25" s="27"/>
      <c r="JTO25" s="27"/>
      <c r="JTP25" s="27"/>
      <c r="JTQ25" s="27"/>
      <c r="JTR25" s="27"/>
      <c r="JTS25" s="28"/>
      <c r="JTT25" s="17"/>
      <c r="JTU25" s="27"/>
      <c r="JTV25" s="27"/>
      <c r="JTW25" s="27"/>
      <c r="JTX25" s="27"/>
      <c r="JTY25" s="27"/>
      <c r="JTZ25" s="27"/>
      <c r="JUA25" s="28"/>
      <c r="JUB25" s="17"/>
      <c r="JUC25" s="27"/>
      <c r="JUD25" s="27"/>
      <c r="JUE25" s="27"/>
      <c r="JUF25" s="27"/>
      <c r="JUG25" s="27"/>
      <c r="JUH25" s="27"/>
      <c r="JUI25" s="28"/>
      <c r="JUJ25" s="17"/>
      <c r="JUK25" s="27"/>
      <c r="JUL25" s="27"/>
      <c r="JUM25" s="27"/>
      <c r="JUN25" s="27"/>
      <c r="JUO25" s="27"/>
      <c r="JUP25" s="27"/>
      <c r="JUQ25" s="28"/>
      <c r="JUR25" s="17"/>
      <c r="JUS25" s="27"/>
      <c r="JUT25" s="27"/>
      <c r="JUU25" s="27"/>
      <c r="JUV25" s="27"/>
      <c r="JUW25" s="27"/>
      <c r="JUX25" s="27"/>
      <c r="JUY25" s="28"/>
      <c r="JUZ25" s="17"/>
      <c r="JVA25" s="27"/>
      <c r="JVB25" s="27"/>
      <c r="JVC25" s="27"/>
      <c r="JVD25" s="27"/>
      <c r="JVE25" s="27"/>
      <c r="JVF25" s="27"/>
      <c r="JVG25" s="28"/>
      <c r="JVH25" s="17"/>
      <c r="JVI25" s="27"/>
      <c r="JVJ25" s="27"/>
      <c r="JVK25" s="27"/>
      <c r="JVL25" s="27"/>
      <c r="JVM25" s="27"/>
      <c r="JVN25" s="27"/>
      <c r="JVO25" s="28"/>
      <c r="JVP25" s="17"/>
      <c r="JVQ25" s="27"/>
      <c r="JVR25" s="27"/>
      <c r="JVS25" s="27"/>
      <c r="JVT25" s="27"/>
      <c r="JVU25" s="27"/>
      <c r="JVV25" s="27"/>
      <c r="JVW25" s="28"/>
      <c r="JVX25" s="17"/>
      <c r="JVY25" s="27"/>
      <c r="JVZ25" s="27"/>
      <c r="JWA25" s="27"/>
      <c r="JWB25" s="27"/>
      <c r="JWC25" s="27"/>
      <c r="JWD25" s="27"/>
      <c r="JWE25" s="28"/>
      <c r="JWF25" s="17"/>
      <c r="JWG25" s="27"/>
      <c r="JWH25" s="27"/>
      <c r="JWI25" s="27"/>
      <c r="JWJ25" s="27"/>
      <c r="JWK25" s="27"/>
      <c r="JWL25" s="27"/>
      <c r="JWM25" s="28"/>
      <c r="JWN25" s="17"/>
      <c r="JWO25" s="27"/>
      <c r="JWP25" s="27"/>
      <c r="JWQ25" s="27"/>
      <c r="JWR25" s="27"/>
      <c r="JWS25" s="27"/>
      <c r="JWT25" s="27"/>
      <c r="JWU25" s="28"/>
      <c r="JWV25" s="17"/>
      <c r="JWW25" s="27"/>
      <c r="JWX25" s="27"/>
      <c r="JWY25" s="27"/>
      <c r="JWZ25" s="27"/>
      <c r="JXA25" s="27"/>
      <c r="JXB25" s="27"/>
      <c r="JXC25" s="28"/>
      <c r="JXD25" s="17"/>
      <c r="JXE25" s="27"/>
      <c r="JXF25" s="27"/>
      <c r="JXG25" s="27"/>
      <c r="JXH25" s="27"/>
      <c r="JXI25" s="27"/>
      <c r="JXJ25" s="27"/>
      <c r="JXK25" s="28"/>
      <c r="JXL25" s="17"/>
      <c r="JXM25" s="27"/>
      <c r="JXN25" s="27"/>
      <c r="JXO25" s="27"/>
      <c r="JXP25" s="27"/>
      <c r="JXQ25" s="27"/>
      <c r="JXR25" s="27"/>
      <c r="JXS25" s="28"/>
      <c r="JXT25" s="17"/>
      <c r="JXU25" s="27"/>
      <c r="JXV25" s="27"/>
      <c r="JXW25" s="27"/>
      <c r="JXX25" s="27"/>
      <c r="JXY25" s="27"/>
      <c r="JXZ25" s="27"/>
      <c r="JYA25" s="28"/>
      <c r="JYB25" s="17"/>
      <c r="JYC25" s="27"/>
      <c r="JYD25" s="27"/>
      <c r="JYE25" s="27"/>
      <c r="JYF25" s="27"/>
      <c r="JYG25" s="27"/>
      <c r="JYH25" s="27"/>
      <c r="JYI25" s="28"/>
      <c r="JYJ25" s="17"/>
      <c r="JYK25" s="27"/>
      <c r="JYL25" s="27"/>
      <c r="JYM25" s="27"/>
      <c r="JYN25" s="27"/>
      <c r="JYO25" s="27"/>
      <c r="JYP25" s="27"/>
      <c r="JYQ25" s="28"/>
      <c r="JYR25" s="17"/>
      <c r="JYS25" s="27"/>
      <c r="JYT25" s="27"/>
      <c r="JYU25" s="27"/>
      <c r="JYV25" s="27"/>
      <c r="JYW25" s="27"/>
      <c r="JYX25" s="27"/>
      <c r="JYY25" s="28"/>
      <c r="JYZ25" s="17"/>
      <c r="JZA25" s="27"/>
      <c r="JZB25" s="27"/>
      <c r="JZC25" s="27"/>
      <c r="JZD25" s="27"/>
      <c r="JZE25" s="27"/>
      <c r="JZF25" s="27"/>
      <c r="JZG25" s="28"/>
      <c r="JZH25" s="17"/>
      <c r="JZI25" s="27"/>
      <c r="JZJ25" s="27"/>
      <c r="JZK25" s="27"/>
      <c r="JZL25" s="27"/>
      <c r="JZM25" s="27"/>
      <c r="JZN25" s="27"/>
      <c r="JZO25" s="28"/>
      <c r="JZP25" s="17"/>
      <c r="JZQ25" s="27"/>
      <c r="JZR25" s="27"/>
      <c r="JZS25" s="27"/>
      <c r="JZT25" s="27"/>
      <c r="JZU25" s="27"/>
      <c r="JZV25" s="27"/>
      <c r="JZW25" s="28"/>
      <c r="JZX25" s="17"/>
      <c r="JZY25" s="27"/>
      <c r="JZZ25" s="27"/>
      <c r="KAA25" s="27"/>
      <c r="KAB25" s="27"/>
      <c r="KAC25" s="27"/>
      <c r="KAD25" s="27"/>
      <c r="KAE25" s="28"/>
      <c r="KAF25" s="17"/>
      <c r="KAG25" s="27"/>
      <c r="KAH25" s="27"/>
      <c r="KAI25" s="27"/>
      <c r="KAJ25" s="27"/>
      <c r="KAK25" s="27"/>
      <c r="KAL25" s="27"/>
      <c r="KAM25" s="28"/>
      <c r="KAN25" s="17"/>
      <c r="KAO25" s="27"/>
      <c r="KAP25" s="27"/>
      <c r="KAQ25" s="27"/>
      <c r="KAR25" s="27"/>
      <c r="KAS25" s="27"/>
      <c r="KAT25" s="27"/>
      <c r="KAU25" s="28"/>
      <c r="KAV25" s="17"/>
      <c r="KAW25" s="27"/>
      <c r="KAX25" s="27"/>
      <c r="KAY25" s="27"/>
      <c r="KAZ25" s="27"/>
      <c r="KBA25" s="27"/>
      <c r="KBB25" s="27"/>
      <c r="KBC25" s="28"/>
      <c r="KBD25" s="17"/>
      <c r="KBE25" s="27"/>
      <c r="KBF25" s="27"/>
      <c r="KBG25" s="27"/>
      <c r="KBH25" s="27"/>
      <c r="KBI25" s="27"/>
      <c r="KBJ25" s="27"/>
      <c r="KBK25" s="28"/>
      <c r="KBL25" s="17"/>
      <c r="KBM25" s="27"/>
      <c r="KBN25" s="27"/>
      <c r="KBO25" s="27"/>
      <c r="KBP25" s="27"/>
      <c r="KBQ25" s="27"/>
      <c r="KBR25" s="27"/>
      <c r="KBS25" s="28"/>
      <c r="KBT25" s="17"/>
      <c r="KBU25" s="27"/>
      <c r="KBV25" s="27"/>
      <c r="KBW25" s="27"/>
      <c r="KBX25" s="27"/>
      <c r="KBY25" s="27"/>
      <c r="KBZ25" s="27"/>
      <c r="KCA25" s="28"/>
      <c r="KCB25" s="17"/>
      <c r="KCC25" s="27"/>
      <c r="KCD25" s="27"/>
      <c r="KCE25" s="27"/>
      <c r="KCF25" s="27"/>
      <c r="KCG25" s="27"/>
      <c r="KCH25" s="27"/>
      <c r="KCI25" s="28"/>
      <c r="KCJ25" s="17"/>
      <c r="KCK25" s="27"/>
      <c r="KCL25" s="27"/>
      <c r="KCM25" s="27"/>
      <c r="KCN25" s="27"/>
      <c r="KCO25" s="27"/>
      <c r="KCP25" s="27"/>
      <c r="KCQ25" s="28"/>
      <c r="KCR25" s="17"/>
      <c r="KCS25" s="27"/>
      <c r="KCT25" s="27"/>
      <c r="KCU25" s="27"/>
      <c r="KCV25" s="27"/>
      <c r="KCW25" s="27"/>
      <c r="KCX25" s="27"/>
      <c r="KCY25" s="28"/>
      <c r="KCZ25" s="17"/>
      <c r="KDA25" s="27"/>
      <c r="KDB25" s="27"/>
      <c r="KDC25" s="27"/>
      <c r="KDD25" s="27"/>
      <c r="KDE25" s="27"/>
      <c r="KDF25" s="27"/>
      <c r="KDG25" s="28"/>
      <c r="KDH25" s="17"/>
      <c r="KDI25" s="27"/>
      <c r="KDJ25" s="27"/>
      <c r="KDK25" s="27"/>
      <c r="KDL25" s="27"/>
      <c r="KDM25" s="27"/>
      <c r="KDN25" s="27"/>
      <c r="KDO25" s="28"/>
      <c r="KDP25" s="17"/>
      <c r="KDQ25" s="27"/>
      <c r="KDR25" s="27"/>
      <c r="KDS25" s="27"/>
      <c r="KDT25" s="27"/>
      <c r="KDU25" s="27"/>
      <c r="KDV25" s="27"/>
      <c r="KDW25" s="28"/>
      <c r="KDX25" s="17"/>
      <c r="KDY25" s="27"/>
      <c r="KDZ25" s="27"/>
      <c r="KEA25" s="27"/>
      <c r="KEB25" s="27"/>
      <c r="KEC25" s="27"/>
      <c r="KED25" s="27"/>
      <c r="KEE25" s="28"/>
      <c r="KEF25" s="17"/>
      <c r="KEG25" s="27"/>
      <c r="KEH25" s="27"/>
      <c r="KEI25" s="27"/>
      <c r="KEJ25" s="27"/>
      <c r="KEK25" s="27"/>
      <c r="KEL25" s="27"/>
      <c r="KEM25" s="28"/>
      <c r="KEN25" s="17"/>
      <c r="KEO25" s="27"/>
      <c r="KEP25" s="27"/>
      <c r="KEQ25" s="27"/>
      <c r="KER25" s="27"/>
      <c r="KES25" s="27"/>
      <c r="KET25" s="27"/>
      <c r="KEU25" s="28"/>
      <c r="KEV25" s="17"/>
      <c r="KEW25" s="27"/>
      <c r="KEX25" s="27"/>
      <c r="KEY25" s="27"/>
      <c r="KEZ25" s="27"/>
      <c r="KFA25" s="27"/>
      <c r="KFB25" s="27"/>
      <c r="KFC25" s="28"/>
      <c r="KFD25" s="17"/>
      <c r="KFE25" s="27"/>
      <c r="KFF25" s="27"/>
      <c r="KFG25" s="27"/>
      <c r="KFH25" s="27"/>
      <c r="KFI25" s="27"/>
      <c r="KFJ25" s="27"/>
      <c r="KFK25" s="28"/>
      <c r="KFL25" s="17"/>
      <c r="KFM25" s="27"/>
      <c r="KFN25" s="27"/>
      <c r="KFO25" s="27"/>
      <c r="KFP25" s="27"/>
      <c r="KFQ25" s="27"/>
      <c r="KFR25" s="27"/>
      <c r="KFS25" s="28"/>
      <c r="KFT25" s="17"/>
      <c r="KFU25" s="27"/>
      <c r="KFV25" s="27"/>
      <c r="KFW25" s="27"/>
      <c r="KFX25" s="27"/>
      <c r="KFY25" s="27"/>
      <c r="KFZ25" s="27"/>
      <c r="KGA25" s="28"/>
      <c r="KGB25" s="17"/>
      <c r="KGC25" s="27"/>
      <c r="KGD25" s="27"/>
      <c r="KGE25" s="27"/>
      <c r="KGF25" s="27"/>
      <c r="KGG25" s="27"/>
      <c r="KGH25" s="27"/>
      <c r="KGI25" s="28"/>
      <c r="KGJ25" s="17"/>
      <c r="KGK25" s="27"/>
      <c r="KGL25" s="27"/>
      <c r="KGM25" s="27"/>
      <c r="KGN25" s="27"/>
      <c r="KGO25" s="27"/>
      <c r="KGP25" s="27"/>
      <c r="KGQ25" s="28"/>
      <c r="KGR25" s="17"/>
      <c r="KGS25" s="27"/>
      <c r="KGT25" s="27"/>
      <c r="KGU25" s="27"/>
      <c r="KGV25" s="27"/>
      <c r="KGW25" s="27"/>
      <c r="KGX25" s="27"/>
      <c r="KGY25" s="28"/>
      <c r="KGZ25" s="17"/>
      <c r="KHA25" s="27"/>
      <c r="KHB25" s="27"/>
      <c r="KHC25" s="27"/>
      <c r="KHD25" s="27"/>
      <c r="KHE25" s="27"/>
      <c r="KHF25" s="27"/>
      <c r="KHG25" s="28"/>
      <c r="KHH25" s="17"/>
      <c r="KHI25" s="27"/>
      <c r="KHJ25" s="27"/>
      <c r="KHK25" s="27"/>
      <c r="KHL25" s="27"/>
      <c r="KHM25" s="27"/>
      <c r="KHN25" s="27"/>
      <c r="KHO25" s="28"/>
      <c r="KHP25" s="17"/>
      <c r="KHQ25" s="27"/>
      <c r="KHR25" s="27"/>
      <c r="KHS25" s="27"/>
      <c r="KHT25" s="27"/>
      <c r="KHU25" s="27"/>
      <c r="KHV25" s="27"/>
      <c r="KHW25" s="28"/>
      <c r="KHX25" s="17"/>
      <c r="KHY25" s="27"/>
      <c r="KHZ25" s="27"/>
      <c r="KIA25" s="27"/>
      <c r="KIB25" s="27"/>
      <c r="KIC25" s="27"/>
      <c r="KID25" s="27"/>
      <c r="KIE25" s="28"/>
      <c r="KIF25" s="17"/>
      <c r="KIG25" s="27"/>
      <c r="KIH25" s="27"/>
      <c r="KII25" s="27"/>
      <c r="KIJ25" s="27"/>
      <c r="KIK25" s="27"/>
      <c r="KIL25" s="27"/>
      <c r="KIM25" s="28"/>
      <c r="KIN25" s="17"/>
      <c r="KIO25" s="27"/>
      <c r="KIP25" s="27"/>
      <c r="KIQ25" s="27"/>
      <c r="KIR25" s="27"/>
      <c r="KIS25" s="27"/>
      <c r="KIT25" s="27"/>
      <c r="KIU25" s="28"/>
      <c r="KIV25" s="17"/>
      <c r="KIW25" s="27"/>
      <c r="KIX25" s="27"/>
      <c r="KIY25" s="27"/>
      <c r="KIZ25" s="27"/>
      <c r="KJA25" s="27"/>
      <c r="KJB25" s="27"/>
      <c r="KJC25" s="28"/>
      <c r="KJD25" s="17"/>
      <c r="KJE25" s="27"/>
      <c r="KJF25" s="27"/>
      <c r="KJG25" s="27"/>
      <c r="KJH25" s="27"/>
      <c r="KJI25" s="27"/>
      <c r="KJJ25" s="27"/>
      <c r="KJK25" s="28"/>
      <c r="KJL25" s="17"/>
      <c r="KJM25" s="27"/>
      <c r="KJN25" s="27"/>
      <c r="KJO25" s="27"/>
      <c r="KJP25" s="27"/>
      <c r="KJQ25" s="27"/>
      <c r="KJR25" s="27"/>
      <c r="KJS25" s="28"/>
      <c r="KJT25" s="17"/>
      <c r="KJU25" s="27"/>
      <c r="KJV25" s="27"/>
      <c r="KJW25" s="27"/>
      <c r="KJX25" s="27"/>
      <c r="KJY25" s="27"/>
      <c r="KJZ25" s="27"/>
      <c r="KKA25" s="28"/>
      <c r="KKB25" s="17"/>
      <c r="KKC25" s="27"/>
      <c r="KKD25" s="27"/>
      <c r="KKE25" s="27"/>
      <c r="KKF25" s="27"/>
      <c r="KKG25" s="27"/>
      <c r="KKH25" s="27"/>
      <c r="KKI25" s="28"/>
      <c r="KKJ25" s="17"/>
      <c r="KKK25" s="27"/>
      <c r="KKL25" s="27"/>
      <c r="KKM25" s="27"/>
      <c r="KKN25" s="27"/>
      <c r="KKO25" s="27"/>
      <c r="KKP25" s="27"/>
      <c r="KKQ25" s="28"/>
      <c r="KKR25" s="17"/>
      <c r="KKS25" s="27"/>
      <c r="KKT25" s="27"/>
      <c r="KKU25" s="27"/>
      <c r="KKV25" s="27"/>
      <c r="KKW25" s="27"/>
      <c r="KKX25" s="27"/>
      <c r="KKY25" s="28"/>
      <c r="KKZ25" s="17"/>
      <c r="KLA25" s="27"/>
      <c r="KLB25" s="27"/>
      <c r="KLC25" s="27"/>
      <c r="KLD25" s="27"/>
      <c r="KLE25" s="27"/>
      <c r="KLF25" s="27"/>
      <c r="KLG25" s="28"/>
      <c r="KLH25" s="17"/>
      <c r="KLI25" s="27"/>
      <c r="KLJ25" s="27"/>
      <c r="KLK25" s="27"/>
      <c r="KLL25" s="27"/>
      <c r="KLM25" s="27"/>
      <c r="KLN25" s="27"/>
      <c r="KLO25" s="28"/>
      <c r="KLP25" s="17"/>
      <c r="KLQ25" s="27"/>
      <c r="KLR25" s="27"/>
      <c r="KLS25" s="27"/>
      <c r="KLT25" s="27"/>
      <c r="KLU25" s="27"/>
      <c r="KLV25" s="27"/>
      <c r="KLW25" s="28"/>
      <c r="KLX25" s="17"/>
      <c r="KLY25" s="27"/>
      <c r="KLZ25" s="27"/>
      <c r="KMA25" s="27"/>
      <c r="KMB25" s="27"/>
      <c r="KMC25" s="27"/>
      <c r="KMD25" s="27"/>
      <c r="KME25" s="28"/>
      <c r="KMF25" s="17"/>
      <c r="KMG25" s="27"/>
      <c r="KMH25" s="27"/>
      <c r="KMI25" s="27"/>
      <c r="KMJ25" s="27"/>
      <c r="KMK25" s="27"/>
      <c r="KML25" s="27"/>
      <c r="KMM25" s="28"/>
      <c r="KMN25" s="17"/>
      <c r="KMO25" s="27"/>
      <c r="KMP25" s="27"/>
      <c r="KMQ25" s="27"/>
      <c r="KMR25" s="27"/>
      <c r="KMS25" s="27"/>
      <c r="KMT25" s="27"/>
      <c r="KMU25" s="28"/>
      <c r="KMV25" s="17"/>
      <c r="KMW25" s="27"/>
      <c r="KMX25" s="27"/>
      <c r="KMY25" s="27"/>
      <c r="KMZ25" s="27"/>
      <c r="KNA25" s="27"/>
      <c r="KNB25" s="27"/>
      <c r="KNC25" s="28"/>
      <c r="KND25" s="17"/>
      <c r="KNE25" s="27"/>
      <c r="KNF25" s="27"/>
      <c r="KNG25" s="27"/>
      <c r="KNH25" s="27"/>
      <c r="KNI25" s="27"/>
      <c r="KNJ25" s="27"/>
      <c r="KNK25" s="28"/>
      <c r="KNL25" s="17"/>
      <c r="KNM25" s="27"/>
      <c r="KNN25" s="27"/>
      <c r="KNO25" s="27"/>
      <c r="KNP25" s="27"/>
      <c r="KNQ25" s="27"/>
      <c r="KNR25" s="27"/>
      <c r="KNS25" s="28"/>
      <c r="KNT25" s="17"/>
      <c r="KNU25" s="27"/>
      <c r="KNV25" s="27"/>
      <c r="KNW25" s="27"/>
      <c r="KNX25" s="27"/>
      <c r="KNY25" s="27"/>
      <c r="KNZ25" s="27"/>
      <c r="KOA25" s="28"/>
      <c r="KOB25" s="17"/>
      <c r="KOC25" s="27"/>
      <c r="KOD25" s="27"/>
      <c r="KOE25" s="27"/>
      <c r="KOF25" s="27"/>
      <c r="KOG25" s="27"/>
      <c r="KOH25" s="27"/>
      <c r="KOI25" s="28"/>
      <c r="KOJ25" s="17"/>
      <c r="KOK25" s="27"/>
      <c r="KOL25" s="27"/>
      <c r="KOM25" s="27"/>
      <c r="KON25" s="27"/>
      <c r="KOO25" s="27"/>
      <c r="KOP25" s="27"/>
      <c r="KOQ25" s="28"/>
      <c r="KOR25" s="17"/>
      <c r="KOS25" s="27"/>
      <c r="KOT25" s="27"/>
      <c r="KOU25" s="27"/>
      <c r="KOV25" s="27"/>
      <c r="KOW25" s="27"/>
      <c r="KOX25" s="27"/>
      <c r="KOY25" s="28"/>
      <c r="KOZ25" s="17"/>
      <c r="KPA25" s="27"/>
      <c r="KPB25" s="27"/>
      <c r="KPC25" s="27"/>
      <c r="KPD25" s="27"/>
      <c r="KPE25" s="27"/>
      <c r="KPF25" s="27"/>
      <c r="KPG25" s="28"/>
      <c r="KPH25" s="17"/>
      <c r="KPI25" s="27"/>
      <c r="KPJ25" s="27"/>
      <c r="KPK25" s="27"/>
      <c r="KPL25" s="27"/>
      <c r="KPM25" s="27"/>
      <c r="KPN25" s="27"/>
      <c r="KPO25" s="28"/>
      <c r="KPP25" s="17"/>
      <c r="KPQ25" s="27"/>
      <c r="KPR25" s="27"/>
      <c r="KPS25" s="27"/>
      <c r="KPT25" s="27"/>
      <c r="KPU25" s="27"/>
      <c r="KPV25" s="27"/>
      <c r="KPW25" s="28"/>
      <c r="KPX25" s="17"/>
      <c r="KPY25" s="27"/>
      <c r="KPZ25" s="27"/>
      <c r="KQA25" s="27"/>
      <c r="KQB25" s="27"/>
      <c r="KQC25" s="27"/>
      <c r="KQD25" s="27"/>
      <c r="KQE25" s="28"/>
      <c r="KQF25" s="17"/>
      <c r="KQG25" s="27"/>
      <c r="KQH25" s="27"/>
      <c r="KQI25" s="27"/>
      <c r="KQJ25" s="27"/>
      <c r="KQK25" s="27"/>
      <c r="KQL25" s="27"/>
      <c r="KQM25" s="28"/>
      <c r="KQN25" s="17"/>
      <c r="KQO25" s="27"/>
      <c r="KQP25" s="27"/>
      <c r="KQQ25" s="27"/>
      <c r="KQR25" s="27"/>
      <c r="KQS25" s="27"/>
      <c r="KQT25" s="27"/>
      <c r="KQU25" s="28"/>
      <c r="KQV25" s="17"/>
      <c r="KQW25" s="27"/>
      <c r="KQX25" s="27"/>
      <c r="KQY25" s="27"/>
      <c r="KQZ25" s="27"/>
      <c r="KRA25" s="27"/>
      <c r="KRB25" s="27"/>
      <c r="KRC25" s="28"/>
      <c r="KRD25" s="17"/>
      <c r="KRE25" s="27"/>
      <c r="KRF25" s="27"/>
      <c r="KRG25" s="27"/>
      <c r="KRH25" s="27"/>
      <c r="KRI25" s="27"/>
      <c r="KRJ25" s="27"/>
      <c r="KRK25" s="28"/>
      <c r="KRL25" s="17"/>
      <c r="KRM25" s="27"/>
      <c r="KRN25" s="27"/>
      <c r="KRO25" s="27"/>
      <c r="KRP25" s="27"/>
      <c r="KRQ25" s="27"/>
      <c r="KRR25" s="27"/>
      <c r="KRS25" s="28"/>
      <c r="KRT25" s="17"/>
      <c r="KRU25" s="27"/>
      <c r="KRV25" s="27"/>
      <c r="KRW25" s="27"/>
      <c r="KRX25" s="27"/>
      <c r="KRY25" s="27"/>
      <c r="KRZ25" s="27"/>
      <c r="KSA25" s="28"/>
      <c r="KSB25" s="17"/>
      <c r="KSC25" s="27"/>
      <c r="KSD25" s="27"/>
      <c r="KSE25" s="27"/>
      <c r="KSF25" s="27"/>
      <c r="KSG25" s="27"/>
      <c r="KSH25" s="27"/>
      <c r="KSI25" s="28"/>
      <c r="KSJ25" s="17"/>
      <c r="KSK25" s="27"/>
      <c r="KSL25" s="27"/>
      <c r="KSM25" s="27"/>
      <c r="KSN25" s="27"/>
      <c r="KSO25" s="27"/>
      <c r="KSP25" s="27"/>
      <c r="KSQ25" s="28"/>
      <c r="KSR25" s="17"/>
      <c r="KSS25" s="27"/>
      <c r="KST25" s="27"/>
      <c r="KSU25" s="27"/>
      <c r="KSV25" s="27"/>
      <c r="KSW25" s="27"/>
      <c r="KSX25" s="27"/>
      <c r="KSY25" s="28"/>
      <c r="KSZ25" s="17"/>
      <c r="KTA25" s="27"/>
      <c r="KTB25" s="27"/>
      <c r="KTC25" s="27"/>
      <c r="KTD25" s="27"/>
      <c r="KTE25" s="27"/>
      <c r="KTF25" s="27"/>
      <c r="KTG25" s="28"/>
      <c r="KTH25" s="17"/>
      <c r="KTI25" s="27"/>
      <c r="KTJ25" s="27"/>
      <c r="KTK25" s="27"/>
      <c r="KTL25" s="27"/>
      <c r="KTM25" s="27"/>
      <c r="KTN25" s="27"/>
      <c r="KTO25" s="28"/>
      <c r="KTP25" s="17"/>
      <c r="KTQ25" s="27"/>
      <c r="KTR25" s="27"/>
      <c r="KTS25" s="27"/>
      <c r="KTT25" s="27"/>
      <c r="KTU25" s="27"/>
      <c r="KTV25" s="27"/>
      <c r="KTW25" s="28"/>
      <c r="KTX25" s="17"/>
      <c r="KTY25" s="27"/>
      <c r="KTZ25" s="27"/>
      <c r="KUA25" s="27"/>
      <c r="KUB25" s="27"/>
      <c r="KUC25" s="27"/>
      <c r="KUD25" s="27"/>
      <c r="KUE25" s="28"/>
      <c r="KUF25" s="17"/>
      <c r="KUG25" s="27"/>
      <c r="KUH25" s="27"/>
      <c r="KUI25" s="27"/>
      <c r="KUJ25" s="27"/>
      <c r="KUK25" s="27"/>
      <c r="KUL25" s="27"/>
      <c r="KUM25" s="28"/>
      <c r="KUN25" s="17"/>
      <c r="KUO25" s="27"/>
      <c r="KUP25" s="27"/>
      <c r="KUQ25" s="27"/>
      <c r="KUR25" s="27"/>
      <c r="KUS25" s="27"/>
      <c r="KUT25" s="27"/>
      <c r="KUU25" s="28"/>
      <c r="KUV25" s="17"/>
      <c r="KUW25" s="27"/>
      <c r="KUX25" s="27"/>
      <c r="KUY25" s="27"/>
      <c r="KUZ25" s="27"/>
      <c r="KVA25" s="27"/>
      <c r="KVB25" s="27"/>
      <c r="KVC25" s="28"/>
      <c r="KVD25" s="17"/>
      <c r="KVE25" s="27"/>
      <c r="KVF25" s="27"/>
      <c r="KVG25" s="27"/>
      <c r="KVH25" s="27"/>
      <c r="KVI25" s="27"/>
      <c r="KVJ25" s="27"/>
      <c r="KVK25" s="28"/>
      <c r="KVL25" s="17"/>
      <c r="KVM25" s="27"/>
      <c r="KVN25" s="27"/>
      <c r="KVO25" s="27"/>
      <c r="KVP25" s="27"/>
      <c r="KVQ25" s="27"/>
      <c r="KVR25" s="27"/>
      <c r="KVS25" s="28"/>
      <c r="KVT25" s="17"/>
      <c r="KVU25" s="27"/>
      <c r="KVV25" s="27"/>
      <c r="KVW25" s="27"/>
      <c r="KVX25" s="27"/>
      <c r="KVY25" s="27"/>
      <c r="KVZ25" s="27"/>
      <c r="KWA25" s="28"/>
      <c r="KWB25" s="17"/>
      <c r="KWC25" s="27"/>
      <c r="KWD25" s="27"/>
      <c r="KWE25" s="27"/>
      <c r="KWF25" s="27"/>
      <c r="KWG25" s="27"/>
      <c r="KWH25" s="27"/>
      <c r="KWI25" s="28"/>
      <c r="KWJ25" s="17"/>
      <c r="KWK25" s="27"/>
      <c r="KWL25" s="27"/>
      <c r="KWM25" s="27"/>
      <c r="KWN25" s="27"/>
      <c r="KWO25" s="27"/>
      <c r="KWP25" s="27"/>
      <c r="KWQ25" s="28"/>
      <c r="KWR25" s="17"/>
      <c r="KWS25" s="27"/>
      <c r="KWT25" s="27"/>
      <c r="KWU25" s="27"/>
      <c r="KWV25" s="27"/>
      <c r="KWW25" s="27"/>
      <c r="KWX25" s="27"/>
      <c r="KWY25" s="28"/>
      <c r="KWZ25" s="17"/>
      <c r="KXA25" s="27"/>
      <c r="KXB25" s="27"/>
      <c r="KXC25" s="27"/>
      <c r="KXD25" s="27"/>
      <c r="KXE25" s="27"/>
      <c r="KXF25" s="27"/>
      <c r="KXG25" s="28"/>
      <c r="KXH25" s="17"/>
      <c r="KXI25" s="27"/>
      <c r="KXJ25" s="27"/>
      <c r="KXK25" s="27"/>
      <c r="KXL25" s="27"/>
      <c r="KXM25" s="27"/>
      <c r="KXN25" s="27"/>
      <c r="KXO25" s="28"/>
      <c r="KXP25" s="17"/>
      <c r="KXQ25" s="27"/>
      <c r="KXR25" s="27"/>
      <c r="KXS25" s="27"/>
      <c r="KXT25" s="27"/>
      <c r="KXU25" s="27"/>
      <c r="KXV25" s="27"/>
      <c r="KXW25" s="28"/>
      <c r="KXX25" s="17"/>
      <c r="KXY25" s="27"/>
      <c r="KXZ25" s="27"/>
      <c r="KYA25" s="27"/>
      <c r="KYB25" s="27"/>
      <c r="KYC25" s="27"/>
      <c r="KYD25" s="27"/>
      <c r="KYE25" s="28"/>
      <c r="KYF25" s="17"/>
      <c r="KYG25" s="27"/>
      <c r="KYH25" s="27"/>
      <c r="KYI25" s="27"/>
      <c r="KYJ25" s="27"/>
      <c r="KYK25" s="27"/>
      <c r="KYL25" s="27"/>
      <c r="KYM25" s="28"/>
      <c r="KYN25" s="17"/>
      <c r="KYO25" s="27"/>
      <c r="KYP25" s="27"/>
      <c r="KYQ25" s="27"/>
      <c r="KYR25" s="27"/>
      <c r="KYS25" s="27"/>
      <c r="KYT25" s="27"/>
      <c r="KYU25" s="28"/>
      <c r="KYV25" s="17"/>
      <c r="KYW25" s="27"/>
      <c r="KYX25" s="27"/>
      <c r="KYY25" s="27"/>
      <c r="KYZ25" s="27"/>
      <c r="KZA25" s="27"/>
      <c r="KZB25" s="27"/>
      <c r="KZC25" s="28"/>
      <c r="KZD25" s="17"/>
      <c r="KZE25" s="27"/>
      <c r="KZF25" s="27"/>
      <c r="KZG25" s="27"/>
      <c r="KZH25" s="27"/>
      <c r="KZI25" s="27"/>
      <c r="KZJ25" s="27"/>
      <c r="KZK25" s="28"/>
      <c r="KZL25" s="17"/>
      <c r="KZM25" s="27"/>
      <c r="KZN25" s="27"/>
      <c r="KZO25" s="27"/>
      <c r="KZP25" s="27"/>
      <c r="KZQ25" s="27"/>
      <c r="KZR25" s="27"/>
      <c r="KZS25" s="28"/>
      <c r="KZT25" s="17"/>
      <c r="KZU25" s="27"/>
      <c r="KZV25" s="27"/>
      <c r="KZW25" s="27"/>
      <c r="KZX25" s="27"/>
      <c r="KZY25" s="27"/>
      <c r="KZZ25" s="27"/>
      <c r="LAA25" s="28"/>
      <c r="LAB25" s="17"/>
      <c r="LAC25" s="27"/>
      <c r="LAD25" s="27"/>
      <c r="LAE25" s="27"/>
      <c r="LAF25" s="27"/>
      <c r="LAG25" s="27"/>
      <c r="LAH25" s="27"/>
      <c r="LAI25" s="28"/>
      <c r="LAJ25" s="17"/>
      <c r="LAK25" s="27"/>
      <c r="LAL25" s="27"/>
      <c r="LAM25" s="27"/>
      <c r="LAN25" s="27"/>
      <c r="LAO25" s="27"/>
      <c r="LAP25" s="27"/>
      <c r="LAQ25" s="28"/>
      <c r="LAR25" s="17"/>
      <c r="LAS25" s="27"/>
      <c r="LAT25" s="27"/>
      <c r="LAU25" s="27"/>
      <c r="LAV25" s="27"/>
      <c r="LAW25" s="27"/>
      <c r="LAX25" s="27"/>
      <c r="LAY25" s="28"/>
      <c r="LAZ25" s="17"/>
      <c r="LBA25" s="27"/>
      <c r="LBB25" s="27"/>
      <c r="LBC25" s="27"/>
      <c r="LBD25" s="27"/>
      <c r="LBE25" s="27"/>
      <c r="LBF25" s="27"/>
      <c r="LBG25" s="28"/>
      <c r="LBH25" s="17"/>
      <c r="LBI25" s="27"/>
      <c r="LBJ25" s="27"/>
      <c r="LBK25" s="27"/>
      <c r="LBL25" s="27"/>
      <c r="LBM25" s="27"/>
      <c r="LBN25" s="27"/>
      <c r="LBO25" s="28"/>
      <c r="LBP25" s="17"/>
      <c r="LBQ25" s="27"/>
      <c r="LBR25" s="27"/>
      <c r="LBS25" s="27"/>
      <c r="LBT25" s="27"/>
      <c r="LBU25" s="27"/>
      <c r="LBV25" s="27"/>
      <c r="LBW25" s="28"/>
      <c r="LBX25" s="17"/>
      <c r="LBY25" s="27"/>
      <c r="LBZ25" s="27"/>
      <c r="LCA25" s="27"/>
      <c r="LCB25" s="27"/>
      <c r="LCC25" s="27"/>
      <c r="LCD25" s="27"/>
      <c r="LCE25" s="28"/>
      <c r="LCF25" s="17"/>
      <c r="LCG25" s="27"/>
      <c r="LCH25" s="27"/>
      <c r="LCI25" s="27"/>
      <c r="LCJ25" s="27"/>
      <c r="LCK25" s="27"/>
      <c r="LCL25" s="27"/>
      <c r="LCM25" s="28"/>
      <c r="LCN25" s="17"/>
      <c r="LCO25" s="27"/>
      <c r="LCP25" s="27"/>
      <c r="LCQ25" s="27"/>
      <c r="LCR25" s="27"/>
      <c r="LCS25" s="27"/>
      <c r="LCT25" s="27"/>
      <c r="LCU25" s="28"/>
      <c r="LCV25" s="17"/>
      <c r="LCW25" s="27"/>
      <c r="LCX25" s="27"/>
      <c r="LCY25" s="27"/>
      <c r="LCZ25" s="27"/>
      <c r="LDA25" s="27"/>
      <c r="LDB25" s="27"/>
      <c r="LDC25" s="28"/>
      <c r="LDD25" s="17"/>
      <c r="LDE25" s="27"/>
      <c r="LDF25" s="27"/>
      <c r="LDG25" s="27"/>
      <c r="LDH25" s="27"/>
      <c r="LDI25" s="27"/>
      <c r="LDJ25" s="27"/>
      <c r="LDK25" s="28"/>
      <c r="LDL25" s="17"/>
      <c r="LDM25" s="27"/>
      <c r="LDN25" s="27"/>
      <c r="LDO25" s="27"/>
      <c r="LDP25" s="27"/>
      <c r="LDQ25" s="27"/>
      <c r="LDR25" s="27"/>
      <c r="LDS25" s="28"/>
      <c r="LDT25" s="17"/>
      <c r="LDU25" s="27"/>
      <c r="LDV25" s="27"/>
      <c r="LDW25" s="27"/>
      <c r="LDX25" s="27"/>
      <c r="LDY25" s="27"/>
      <c r="LDZ25" s="27"/>
      <c r="LEA25" s="28"/>
      <c r="LEB25" s="17"/>
      <c r="LEC25" s="27"/>
      <c r="LED25" s="27"/>
      <c r="LEE25" s="27"/>
      <c r="LEF25" s="27"/>
      <c r="LEG25" s="27"/>
      <c r="LEH25" s="27"/>
      <c r="LEI25" s="28"/>
      <c r="LEJ25" s="17"/>
      <c r="LEK25" s="27"/>
      <c r="LEL25" s="27"/>
      <c r="LEM25" s="27"/>
      <c r="LEN25" s="27"/>
      <c r="LEO25" s="27"/>
      <c r="LEP25" s="27"/>
      <c r="LEQ25" s="28"/>
      <c r="LER25" s="17"/>
      <c r="LES25" s="27"/>
      <c r="LET25" s="27"/>
      <c r="LEU25" s="27"/>
      <c r="LEV25" s="27"/>
      <c r="LEW25" s="27"/>
      <c r="LEX25" s="27"/>
      <c r="LEY25" s="28"/>
      <c r="LEZ25" s="17"/>
      <c r="LFA25" s="27"/>
      <c r="LFB25" s="27"/>
      <c r="LFC25" s="27"/>
      <c r="LFD25" s="27"/>
      <c r="LFE25" s="27"/>
      <c r="LFF25" s="27"/>
      <c r="LFG25" s="28"/>
      <c r="LFH25" s="17"/>
      <c r="LFI25" s="27"/>
      <c r="LFJ25" s="27"/>
      <c r="LFK25" s="27"/>
      <c r="LFL25" s="27"/>
      <c r="LFM25" s="27"/>
      <c r="LFN25" s="27"/>
      <c r="LFO25" s="28"/>
      <c r="LFP25" s="17"/>
      <c r="LFQ25" s="27"/>
      <c r="LFR25" s="27"/>
      <c r="LFS25" s="27"/>
      <c r="LFT25" s="27"/>
      <c r="LFU25" s="27"/>
      <c r="LFV25" s="27"/>
      <c r="LFW25" s="28"/>
      <c r="LFX25" s="17"/>
      <c r="LFY25" s="27"/>
      <c r="LFZ25" s="27"/>
      <c r="LGA25" s="27"/>
      <c r="LGB25" s="27"/>
      <c r="LGC25" s="27"/>
      <c r="LGD25" s="27"/>
      <c r="LGE25" s="28"/>
      <c r="LGF25" s="17"/>
      <c r="LGG25" s="27"/>
      <c r="LGH25" s="27"/>
      <c r="LGI25" s="27"/>
      <c r="LGJ25" s="27"/>
      <c r="LGK25" s="27"/>
      <c r="LGL25" s="27"/>
      <c r="LGM25" s="28"/>
      <c r="LGN25" s="17"/>
      <c r="LGO25" s="27"/>
      <c r="LGP25" s="27"/>
      <c r="LGQ25" s="27"/>
      <c r="LGR25" s="27"/>
      <c r="LGS25" s="27"/>
      <c r="LGT25" s="27"/>
      <c r="LGU25" s="28"/>
      <c r="LGV25" s="17"/>
      <c r="LGW25" s="27"/>
      <c r="LGX25" s="27"/>
      <c r="LGY25" s="27"/>
      <c r="LGZ25" s="27"/>
      <c r="LHA25" s="27"/>
      <c r="LHB25" s="27"/>
      <c r="LHC25" s="28"/>
      <c r="LHD25" s="17"/>
      <c r="LHE25" s="27"/>
      <c r="LHF25" s="27"/>
      <c r="LHG25" s="27"/>
      <c r="LHH25" s="27"/>
      <c r="LHI25" s="27"/>
      <c r="LHJ25" s="27"/>
      <c r="LHK25" s="28"/>
      <c r="LHL25" s="17"/>
      <c r="LHM25" s="27"/>
      <c r="LHN25" s="27"/>
      <c r="LHO25" s="27"/>
      <c r="LHP25" s="27"/>
      <c r="LHQ25" s="27"/>
      <c r="LHR25" s="27"/>
      <c r="LHS25" s="28"/>
      <c r="LHT25" s="17"/>
      <c r="LHU25" s="27"/>
      <c r="LHV25" s="27"/>
      <c r="LHW25" s="27"/>
      <c r="LHX25" s="27"/>
      <c r="LHY25" s="27"/>
      <c r="LHZ25" s="27"/>
      <c r="LIA25" s="28"/>
      <c r="LIB25" s="17"/>
      <c r="LIC25" s="27"/>
      <c r="LID25" s="27"/>
      <c r="LIE25" s="27"/>
      <c r="LIF25" s="27"/>
      <c r="LIG25" s="27"/>
      <c r="LIH25" s="27"/>
      <c r="LII25" s="28"/>
      <c r="LIJ25" s="17"/>
      <c r="LIK25" s="27"/>
      <c r="LIL25" s="27"/>
      <c r="LIM25" s="27"/>
      <c r="LIN25" s="27"/>
      <c r="LIO25" s="27"/>
      <c r="LIP25" s="27"/>
      <c r="LIQ25" s="28"/>
      <c r="LIR25" s="17"/>
      <c r="LIS25" s="27"/>
      <c r="LIT25" s="27"/>
      <c r="LIU25" s="27"/>
      <c r="LIV25" s="27"/>
      <c r="LIW25" s="27"/>
      <c r="LIX25" s="27"/>
      <c r="LIY25" s="28"/>
      <c r="LIZ25" s="17"/>
      <c r="LJA25" s="27"/>
      <c r="LJB25" s="27"/>
      <c r="LJC25" s="27"/>
      <c r="LJD25" s="27"/>
      <c r="LJE25" s="27"/>
      <c r="LJF25" s="27"/>
      <c r="LJG25" s="28"/>
      <c r="LJH25" s="17"/>
      <c r="LJI25" s="27"/>
      <c r="LJJ25" s="27"/>
      <c r="LJK25" s="27"/>
      <c r="LJL25" s="27"/>
      <c r="LJM25" s="27"/>
      <c r="LJN25" s="27"/>
      <c r="LJO25" s="28"/>
      <c r="LJP25" s="17"/>
      <c r="LJQ25" s="27"/>
      <c r="LJR25" s="27"/>
      <c r="LJS25" s="27"/>
      <c r="LJT25" s="27"/>
      <c r="LJU25" s="27"/>
      <c r="LJV25" s="27"/>
      <c r="LJW25" s="28"/>
      <c r="LJX25" s="17"/>
      <c r="LJY25" s="27"/>
      <c r="LJZ25" s="27"/>
      <c r="LKA25" s="27"/>
      <c r="LKB25" s="27"/>
      <c r="LKC25" s="27"/>
      <c r="LKD25" s="27"/>
      <c r="LKE25" s="28"/>
      <c r="LKF25" s="17"/>
      <c r="LKG25" s="27"/>
      <c r="LKH25" s="27"/>
      <c r="LKI25" s="27"/>
      <c r="LKJ25" s="27"/>
      <c r="LKK25" s="27"/>
      <c r="LKL25" s="27"/>
      <c r="LKM25" s="28"/>
      <c r="LKN25" s="17"/>
      <c r="LKO25" s="27"/>
      <c r="LKP25" s="27"/>
      <c r="LKQ25" s="27"/>
      <c r="LKR25" s="27"/>
      <c r="LKS25" s="27"/>
      <c r="LKT25" s="27"/>
      <c r="LKU25" s="28"/>
      <c r="LKV25" s="17"/>
      <c r="LKW25" s="27"/>
      <c r="LKX25" s="27"/>
      <c r="LKY25" s="27"/>
      <c r="LKZ25" s="27"/>
      <c r="LLA25" s="27"/>
      <c r="LLB25" s="27"/>
      <c r="LLC25" s="28"/>
      <c r="LLD25" s="17"/>
      <c r="LLE25" s="27"/>
      <c r="LLF25" s="27"/>
      <c r="LLG25" s="27"/>
      <c r="LLH25" s="27"/>
      <c r="LLI25" s="27"/>
      <c r="LLJ25" s="27"/>
      <c r="LLK25" s="28"/>
      <c r="LLL25" s="17"/>
      <c r="LLM25" s="27"/>
      <c r="LLN25" s="27"/>
      <c r="LLO25" s="27"/>
      <c r="LLP25" s="27"/>
      <c r="LLQ25" s="27"/>
      <c r="LLR25" s="27"/>
      <c r="LLS25" s="28"/>
      <c r="LLT25" s="17"/>
      <c r="LLU25" s="27"/>
      <c r="LLV25" s="27"/>
      <c r="LLW25" s="27"/>
      <c r="LLX25" s="27"/>
      <c r="LLY25" s="27"/>
      <c r="LLZ25" s="27"/>
      <c r="LMA25" s="28"/>
      <c r="LMB25" s="17"/>
      <c r="LMC25" s="27"/>
      <c r="LMD25" s="27"/>
      <c r="LME25" s="27"/>
      <c r="LMF25" s="27"/>
      <c r="LMG25" s="27"/>
      <c r="LMH25" s="27"/>
      <c r="LMI25" s="28"/>
      <c r="LMJ25" s="17"/>
      <c r="LMK25" s="27"/>
      <c r="LML25" s="27"/>
      <c r="LMM25" s="27"/>
      <c r="LMN25" s="27"/>
      <c r="LMO25" s="27"/>
      <c r="LMP25" s="27"/>
      <c r="LMQ25" s="28"/>
      <c r="LMR25" s="17"/>
      <c r="LMS25" s="27"/>
      <c r="LMT25" s="27"/>
      <c r="LMU25" s="27"/>
      <c r="LMV25" s="27"/>
      <c r="LMW25" s="27"/>
      <c r="LMX25" s="27"/>
      <c r="LMY25" s="28"/>
      <c r="LMZ25" s="17"/>
      <c r="LNA25" s="27"/>
      <c r="LNB25" s="27"/>
      <c r="LNC25" s="27"/>
      <c r="LND25" s="27"/>
      <c r="LNE25" s="27"/>
      <c r="LNF25" s="27"/>
      <c r="LNG25" s="28"/>
      <c r="LNH25" s="17"/>
      <c r="LNI25" s="27"/>
      <c r="LNJ25" s="27"/>
      <c r="LNK25" s="27"/>
      <c r="LNL25" s="27"/>
      <c r="LNM25" s="27"/>
      <c r="LNN25" s="27"/>
      <c r="LNO25" s="28"/>
      <c r="LNP25" s="17"/>
      <c r="LNQ25" s="27"/>
      <c r="LNR25" s="27"/>
      <c r="LNS25" s="27"/>
      <c r="LNT25" s="27"/>
      <c r="LNU25" s="27"/>
      <c r="LNV25" s="27"/>
      <c r="LNW25" s="28"/>
      <c r="LNX25" s="17"/>
      <c r="LNY25" s="27"/>
      <c r="LNZ25" s="27"/>
      <c r="LOA25" s="27"/>
      <c r="LOB25" s="27"/>
      <c r="LOC25" s="27"/>
      <c r="LOD25" s="27"/>
      <c r="LOE25" s="28"/>
      <c r="LOF25" s="17"/>
      <c r="LOG25" s="27"/>
      <c r="LOH25" s="27"/>
      <c r="LOI25" s="27"/>
      <c r="LOJ25" s="27"/>
      <c r="LOK25" s="27"/>
      <c r="LOL25" s="27"/>
      <c r="LOM25" s="28"/>
      <c r="LON25" s="17"/>
      <c r="LOO25" s="27"/>
      <c r="LOP25" s="27"/>
      <c r="LOQ25" s="27"/>
      <c r="LOR25" s="27"/>
      <c r="LOS25" s="27"/>
      <c r="LOT25" s="27"/>
      <c r="LOU25" s="28"/>
      <c r="LOV25" s="17"/>
      <c r="LOW25" s="27"/>
      <c r="LOX25" s="27"/>
      <c r="LOY25" s="27"/>
      <c r="LOZ25" s="27"/>
      <c r="LPA25" s="27"/>
      <c r="LPB25" s="27"/>
      <c r="LPC25" s="28"/>
      <c r="LPD25" s="17"/>
      <c r="LPE25" s="27"/>
      <c r="LPF25" s="27"/>
      <c r="LPG25" s="27"/>
      <c r="LPH25" s="27"/>
      <c r="LPI25" s="27"/>
      <c r="LPJ25" s="27"/>
      <c r="LPK25" s="28"/>
      <c r="LPL25" s="17"/>
      <c r="LPM25" s="27"/>
      <c r="LPN25" s="27"/>
      <c r="LPO25" s="27"/>
      <c r="LPP25" s="27"/>
      <c r="LPQ25" s="27"/>
      <c r="LPR25" s="27"/>
      <c r="LPS25" s="28"/>
      <c r="LPT25" s="17"/>
      <c r="LPU25" s="27"/>
      <c r="LPV25" s="27"/>
      <c r="LPW25" s="27"/>
      <c r="LPX25" s="27"/>
      <c r="LPY25" s="27"/>
      <c r="LPZ25" s="27"/>
      <c r="LQA25" s="28"/>
      <c r="LQB25" s="17"/>
      <c r="LQC25" s="27"/>
      <c r="LQD25" s="27"/>
      <c r="LQE25" s="27"/>
      <c r="LQF25" s="27"/>
      <c r="LQG25" s="27"/>
      <c r="LQH25" s="27"/>
      <c r="LQI25" s="28"/>
      <c r="LQJ25" s="17"/>
      <c r="LQK25" s="27"/>
      <c r="LQL25" s="27"/>
      <c r="LQM25" s="27"/>
      <c r="LQN25" s="27"/>
      <c r="LQO25" s="27"/>
      <c r="LQP25" s="27"/>
      <c r="LQQ25" s="28"/>
      <c r="LQR25" s="17"/>
      <c r="LQS25" s="27"/>
      <c r="LQT25" s="27"/>
      <c r="LQU25" s="27"/>
      <c r="LQV25" s="27"/>
      <c r="LQW25" s="27"/>
      <c r="LQX25" s="27"/>
      <c r="LQY25" s="28"/>
      <c r="LQZ25" s="17"/>
      <c r="LRA25" s="27"/>
      <c r="LRB25" s="27"/>
      <c r="LRC25" s="27"/>
      <c r="LRD25" s="27"/>
      <c r="LRE25" s="27"/>
      <c r="LRF25" s="27"/>
      <c r="LRG25" s="28"/>
      <c r="LRH25" s="17"/>
      <c r="LRI25" s="27"/>
      <c r="LRJ25" s="27"/>
      <c r="LRK25" s="27"/>
      <c r="LRL25" s="27"/>
      <c r="LRM25" s="27"/>
      <c r="LRN25" s="27"/>
      <c r="LRO25" s="28"/>
      <c r="LRP25" s="17"/>
      <c r="LRQ25" s="27"/>
      <c r="LRR25" s="27"/>
      <c r="LRS25" s="27"/>
      <c r="LRT25" s="27"/>
      <c r="LRU25" s="27"/>
      <c r="LRV25" s="27"/>
      <c r="LRW25" s="28"/>
      <c r="LRX25" s="17"/>
      <c r="LRY25" s="27"/>
      <c r="LRZ25" s="27"/>
      <c r="LSA25" s="27"/>
      <c r="LSB25" s="27"/>
      <c r="LSC25" s="27"/>
      <c r="LSD25" s="27"/>
      <c r="LSE25" s="28"/>
      <c r="LSF25" s="17"/>
      <c r="LSG25" s="27"/>
      <c r="LSH25" s="27"/>
      <c r="LSI25" s="27"/>
      <c r="LSJ25" s="27"/>
      <c r="LSK25" s="27"/>
      <c r="LSL25" s="27"/>
      <c r="LSM25" s="28"/>
      <c r="LSN25" s="17"/>
      <c r="LSO25" s="27"/>
      <c r="LSP25" s="27"/>
      <c r="LSQ25" s="27"/>
      <c r="LSR25" s="27"/>
      <c r="LSS25" s="27"/>
      <c r="LST25" s="27"/>
      <c r="LSU25" s="28"/>
      <c r="LSV25" s="17"/>
      <c r="LSW25" s="27"/>
      <c r="LSX25" s="27"/>
      <c r="LSY25" s="27"/>
      <c r="LSZ25" s="27"/>
      <c r="LTA25" s="27"/>
      <c r="LTB25" s="27"/>
      <c r="LTC25" s="28"/>
      <c r="LTD25" s="17"/>
      <c r="LTE25" s="27"/>
      <c r="LTF25" s="27"/>
      <c r="LTG25" s="27"/>
      <c r="LTH25" s="27"/>
      <c r="LTI25" s="27"/>
      <c r="LTJ25" s="27"/>
      <c r="LTK25" s="28"/>
      <c r="LTL25" s="17"/>
      <c r="LTM25" s="27"/>
      <c r="LTN25" s="27"/>
      <c r="LTO25" s="27"/>
      <c r="LTP25" s="27"/>
      <c r="LTQ25" s="27"/>
      <c r="LTR25" s="27"/>
      <c r="LTS25" s="28"/>
      <c r="LTT25" s="17"/>
      <c r="LTU25" s="27"/>
      <c r="LTV25" s="27"/>
      <c r="LTW25" s="27"/>
      <c r="LTX25" s="27"/>
      <c r="LTY25" s="27"/>
      <c r="LTZ25" s="27"/>
      <c r="LUA25" s="28"/>
      <c r="LUB25" s="17"/>
      <c r="LUC25" s="27"/>
      <c r="LUD25" s="27"/>
      <c r="LUE25" s="27"/>
      <c r="LUF25" s="27"/>
      <c r="LUG25" s="27"/>
      <c r="LUH25" s="27"/>
      <c r="LUI25" s="28"/>
      <c r="LUJ25" s="17"/>
      <c r="LUK25" s="27"/>
      <c r="LUL25" s="27"/>
      <c r="LUM25" s="27"/>
      <c r="LUN25" s="27"/>
      <c r="LUO25" s="27"/>
      <c r="LUP25" s="27"/>
      <c r="LUQ25" s="28"/>
      <c r="LUR25" s="17"/>
      <c r="LUS25" s="27"/>
      <c r="LUT25" s="27"/>
      <c r="LUU25" s="27"/>
      <c r="LUV25" s="27"/>
      <c r="LUW25" s="27"/>
      <c r="LUX25" s="27"/>
      <c r="LUY25" s="28"/>
      <c r="LUZ25" s="17"/>
      <c r="LVA25" s="27"/>
      <c r="LVB25" s="27"/>
      <c r="LVC25" s="27"/>
      <c r="LVD25" s="27"/>
      <c r="LVE25" s="27"/>
      <c r="LVF25" s="27"/>
      <c r="LVG25" s="28"/>
      <c r="LVH25" s="17"/>
      <c r="LVI25" s="27"/>
      <c r="LVJ25" s="27"/>
      <c r="LVK25" s="27"/>
      <c r="LVL25" s="27"/>
      <c r="LVM25" s="27"/>
      <c r="LVN25" s="27"/>
      <c r="LVO25" s="28"/>
      <c r="LVP25" s="17"/>
      <c r="LVQ25" s="27"/>
      <c r="LVR25" s="27"/>
      <c r="LVS25" s="27"/>
      <c r="LVT25" s="27"/>
      <c r="LVU25" s="27"/>
      <c r="LVV25" s="27"/>
      <c r="LVW25" s="28"/>
      <c r="LVX25" s="17"/>
      <c r="LVY25" s="27"/>
      <c r="LVZ25" s="27"/>
      <c r="LWA25" s="27"/>
      <c r="LWB25" s="27"/>
      <c r="LWC25" s="27"/>
      <c r="LWD25" s="27"/>
      <c r="LWE25" s="28"/>
      <c r="LWF25" s="17"/>
      <c r="LWG25" s="27"/>
      <c r="LWH25" s="27"/>
      <c r="LWI25" s="27"/>
      <c r="LWJ25" s="27"/>
      <c r="LWK25" s="27"/>
      <c r="LWL25" s="27"/>
      <c r="LWM25" s="28"/>
      <c r="LWN25" s="17"/>
      <c r="LWO25" s="27"/>
      <c r="LWP25" s="27"/>
      <c r="LWQ25" s="27"/>
      <c r="LWR25" s="27"/>
      <c r="LWS25" s="27"/>
      <c r="LWT25" s="27"/>
      <c r="LWU25" s="28"/>
      <c r="LWV25" s="17"/>
      <c r="LWW25" s="27"/>
      <c r="LWX25" s="27"/>
      <c r="LWY25" s="27"/>
      <c r="LWZ25" s="27"/>
      <c r="LXA25" s="27"/>
      <c r="LXB25" s="27"/>
      <c r="LXC25" s="28"/>
      <c r="LXD25" s="17"/>
      <c r="LXE25" s="27"/>
      <c r="LXF25" s="27"/>
      <c r="LXG25" s="27"/>
      <c r="LXH25" s="27"/>
      <c r="LXI25" s="27"/>
      <c r="LXJ25" s="27"/>
      <c r="LXK25" s="28"/>
      <c r="LXL25" s="17"/>
      <c r="LXM25" s="27"/>
      <c r="LXN25" s="27"/>
      <c r="LXO25" s="27"/>
      <c r="LXP25" s="27"/>
      <c r="LXQ25" s="27"/>
      <c r="LXR25" s="27"/>
      <c r="LXS25" s="28"/>
      <c r="LXT25" s="17"/>
      <c r="LXU25" s="27"/>
      <c r="LXV25" s="27"/>
      <c r="LXW25" s="27"/>
      <c r="LXX25" s="27"/>
      <c r="LXY25" s="27"/>
      <c r="LXZ25" s="27"/>
      <c r="LYA25" s="28"/>
      <c r="LYB25" s="17"/>
      <c r="LYC25" s="27"/>
      <c r="LYD25" s="27"/>
      <c r="LYE25" s="27"/>
      <c r="LYF25" s="27"/>
      <c r="LYG25" s="27"/>
      <c r="LYH25" s="27"/>
      <c r="LYI25" s="28"/>
      <c r="LYJ25" s="17"/>
      <c r="LYK25" s="27"/>
      <c r="LYL25" s="27"/>
      <c r="LYM25" s="27"/>
      <c r="LYN25" s="27"/>
      <c r="LYO25" s="27"/>
      <c r="LYP25" s="27"/>
      <c r="LYQ25" s="28"/>
      <c r="LYR25" s="17"/>
      <c r="LYS25" s="27"/>
      <c r="LYT25" s="27"/>
      <c r="LYU25" s="27"/>
      <c r="LYV25" s="27"/>
      <c r="LYW25" s="27"/>
      <c r="LYX25" s="27"/>
      <c r="LYY25" s="28"/>
      <c r="LYZ25" s="17"/>
      <c r="LZA25" s="27"/>
      <c r="LZB25" s="27"/>
      <c r="LZC25" s="27"/>
      <c r="LZD25" s="27"/>
      <c r="LZE25" s="27"/>
      <c r="LZF25" s="27"/>
      <c r="LZG25" s="28"/>
      <c r="LZH25" s="17"/>
      <c r="LZI25" s="27"/>
      <c r="LZJ25" s="27"/>
      <c r="LZK25" s="27"/>
      <c r="LZL25" s="27"/>
      <c r="LZM25" s="27"/>
      <c r="LZN25" s="27"/>
      <c r="LZO25" s="28"/>
      <c r="LZP25" s="17"/>
      <c r="LZQ25" s="27"/>
      <c r="LZR25" s="27"/>
      <c r="LZS25" s="27"/>
      <c r="LZT25" s="27"/>
      <c r="LZU25" s="27"/>
      <c r="LZV25" s="27"/>
      <c r="LZW25" s="28"/>
      <c r="LZX25" s="17"/>
      <c r="LZY25" s="27"/>
      <c r="LZZ25" s="27"/>
      <c r="MAA25" s="27"/>
      <c r="MAB25" s="27"/>
      <c r="MAC25" s="27"/>
      <c r="MAD25" s="27"/>
      <c r="MAE25" s="28"/>
      <c r="MAF25" s="17"/>
      <c r="MAG25" s="27"/>
      <c r="MAH25" s="27"/>
      <c r="MAI25" s="27"/>
      <c r="MAJ25" s="27"/>
      <c r="MAK25" s="27"/>
      <c r="MAL25" s="27"/>
      <c r="MAM25" s="28"/>
      <c r="MAN25" s="17"/>
      <c r="MAO25" s="27"/>
      <c r="MAP25" s="27"/>
      <c r="MAQ25" s="27"/>
      <c r="MAR25" s="27"/>
      <c r="MAS25" s="27"/>
      <c r="MAT25" s="27"/>
      <c r="MAU25" s="28"/>
      <c r="MAV25" s="17"/>
      <c r="MAW25" s="27"/>
      <c r="MAX25" s="27"/>
      <c r="MAY25" s="27"/>
      <c r="MAZ25" s="27"/>
      <c r="MBA25" s="27"/>
      <c r="MBB25" s="27"/>
      <c r="MBC25" s="28"/>
      <c r="MBD25" s="17"/>
      <c r="MBE25" s="27"/>
      <c r="MBF25" s="27"/>
      <c r="MBG25" s="27"/>
      <c r="MBH25" s="27"/>
      <c r="MBI25" s="27"/>
      <c r="MBJ25" s="27"/>
      <c r="MBK25" s="28"/>
      <c r="MBL25" s="17"/>
      <c r="MBM25" s="27"/>
      <c r="MBN25" s="27"/>
      <c r="MBO25" s="27"/>
      <c r="MBP25" s="27"/>
      <c r="MBQ25" s="27"/>
      <c r="MBR25" s="27"/>
      <c r="MBS25" s="28"/>
      <c r="MBT25" s="17"/>
      <c r="MBU25" s="27"/>
      <c r="MBV25" s="27"/>
      <c r="MBW25" s="27"/>
      <c r="MBX25" s="27"/>
      <c r="MBY25" s="27"/>
      <c r="MBZ25" s="27"/>
      <c r="MCA25" s="28"/>
      <c r="MCB25" s="17"/>
      <c r="MCC25" s="27"/>
      <c r="MCD25" s="27"/>
      <c r="MCE25" s="27"/>
      <c r="MCF25" s="27"/>
      <c r="MCG25" s="27"/>
      <c r="MCH25" s="27"/>
      <c r="MCI25" s="28"/>
      <c r="MCJ25" s="17"/>
      <c r="MCK25" s="27"/>
      <c r="MCL25" s="27"/>
      <c r="MCM25" s="27"/>
      <c r="MCN25" s="27"/>
      <c r="MCO25" s="27"/>
      <c r="MCP25" s="27"/>
      <c r="MCQ25" s="28"/>
      <c r="MCR25" s="17"/>
      <c r="MCS25" s="27"/>
      <c r="MCT25" s="27"/>
      <c r="MCU25" s="27"/>
      <c r="MCV25" s="27"/>
      <c r="MCW25" s="27"/>
      <c r="MCX25" s="27"/>
      <c r="MCY25" s="28"/>
      <c r="MCZ25" s="17"/>
      <c r="MDA25" s="27"/>
      <c r="MDB25" s="27"/>
      <c r="MDC25" s="27"/>
      <c r="MDD25" s="27"/>
      <c r="MDE25" s="27"/>
      <c r="MDF25" s="27"/>
      <c r="MDG25" s="28"/>
      <c r="MDH25" s="17"/>
      <c r="MDI25" s="27"/>
      <c r="MDJ25" s="27"/>
      <c r="MDK25" s="27"/>
      <c r="MDL25" s="27"/>
      <c r="MDM25" s="27"/>
      <c r="MDN25" s="27"/>
      <c r="MDO25" s="28"/>
      <c r="MDP25" s="17"/>
      <c r="MDQ25" s="27"/>
      <c r="MDR25" s="27"/>
      <c r="MDS25" s="27"/>
      <c r="MDT25" s="27"/>
      <c r="MDU25" s="27"/>
      <c r="MDV25" s="27"/>
      <c r="MDW25" s="28"/>
      <c r="MDX25" s="17"/>
      <c r="MDY25" s="27"/>
      <c r="MDZ25" s="27"/>
      <c r="MEA25" s="27"/>
      <c r="MEB25" s="27"/>
      <c r="MEC25" s="27"/>
      <c r="MED25" s="27"/>
      <c r="MEE25" s="28"/>
      <c r="MEF25" s="17"/>
      <c r="MEG25" s="27"/>
      <c r="MEH25" s="27"/>
      <c r="MEI25" s="27"/>
      <c r="MEJ25" s="27"/>
      <c r="MEK25" s="27"/>
      <c r="MEL25" s="27"/>
      <c r="MEM25" s="28"/>
      <c r="MEN25" s="17"/>
      <c r="MEO25" s="27"/>
      <c r="MEP25" s="27"/>
      <c r="MEQ25" s="27"/>
      <c r="MER25" s="27"/>
      <c r="MES25" s="27"/>
      <c r="MET25" s="27"/>
      <c r="MEU25" s="28"/>
      <c r="MEV25" s="17"/>
      <c r="MEW25" s="27"/>
      <c r="MEX25" s="27"/>
      <c r="MEY25" s="27"/>
      <c r="MEZ25" s="27"/>
      <c r="MFA25" s="27"/>
      <c r="MFB25" s="27"/>
      <c r="MFC25" s="28"/>
      <c r="MFD25" s="17"/>
      <c r="MFE25" s="27"/>
      <c r="MFF25" s="27"/>
      <c r="MFG25" s="27"/>
      <c r="MFH25" s="27"/>
      <c r="MFI25" s="27"/>
      <c r="MFJ25" s="27"/>
      <c r="MFK25" s="28"/>
      <c r="MFL25" s="17"/>
      <c r="MFM25" s="27"/>
      <c r="MFN25" s="27"/>
      <c r="MFO25" s="27"/>
      <c r="MFP25" s="27"/>
      <c r="MFQ25" s="27"/>
      <c r="MFR25" s="27"/>
      <c r="MFS25" s="28"/>
      <c r="MFT25" s="17"/>
      <c r="MFU25" s="27"/>
      <c r="MFV25" s="27"/>
      <c r="MFW25" s="27"/>
      <c r="MFX25" s="27"/>
      <c r="MFY25" s="27"/>
      <c r="MFZ25" s="27"/>
      <c r="MGA25" s="28"/>
      <c r="MGB25" s="17"/>
      <c r="MGC25" s="27"/>
      <c r="MGD25" s="27"/>
      <c r="MGE25" s="27"/>
      <c r="MGF25" s="27"/>
      <c r="MGG25" s="27"/>
      <c r="MGH25" s="27"/>
      <c r="MGI25" s="28"/>
      <c r="MGJ25" s="17"/>
      <c r="MGK25" s="27"/>
      <c r="MGL25" s="27"/>
      <c r="MGM25" s="27"/>
      <c r="MGN25" s="27"/>
      <c r="MGO25" s="27"/>
      <c r="MGP25" s="27"/>
      <c r="MGQ25" s="28"/>
      <c r="MGR25" s="17"/>
      <c r="MGS25" s="27"/>
      <c r="MGT25" s="27"/>
      <c r="MGU25" s="27"/>
      <c r="MGV25" s="27"/>
      <c r="MGW25" s="27"/>
      <c r="MGX25" s="27"/>
      <c r="MGY25" s="28"/>
      <c r="MGZ25" s="17"/>
      <c r="MHA25" s="27"/>
      <c r="MHB25" s="27"/>
      <c r="MHC25" s="27"/>
      <c r="MHD25" s="27"/>
      <c r="MHE25" s="27"/>
      <c r="MHF25" s="27"/>
      <c r="MHG25" s="28"/>
      <c r="MHH25" s="17"/>
      <c r="MHI25" s="27"/>
      <c r="MHJ25" s="27"/>
      <c r="MHK25" s="27"/>
      <c r="MHL25" s="27"/>
      <c r="MHM25" s="27"/>
      <c r="MHN25" s="27"/>
      <c r="MHO25" s="28"/>
      <c r="MHP25" s="17"/>
      <c r="MHQ25" s="27"/>
      <c r="MHR25" s="27"/>
      <c r="MHS25" s="27"/>
      <c r="MHT25" s="27"/>
      <c r="MHU25" s="27"/>
      <c r="MHV25" s="27"/>
      <c r="MHW25" s="28"/>
      <c r="MHX25" s="17"/>
      <c r="MHY25" s="27"/>
      <c r="MHZ25" s="27"/>
      <c r="MIA25" s="27"/>
      <c r="MIB25" s="27"/>
      <c r="MIC25" s="27"/>
      <c r="MID25" s="27"/>
      <c r="MIE25" s="28"/>
      <c r="MIF25" s="17"/>
      <c r="MIG25" s="27"/>
      <c r="MIH25" s="27"/>
      <c r="MII25" s="27"/>
      <c r="MIJ25" s="27"/>
      <c r="MIK25" s="27"/>
      <c r="MIL25" s="27"/>
      <c r="MIM25" s="28"/>
      <c r="MIN25" s="17"/>
      <c r="MIO25" s="27"/>
      <c r="MIP25" s="27"/>
      <c r="MIQ25" s="27"/>
      <c r="MIR25" s="27"/>
      <c r="MIS25" s="27"/>
      <c r="MIT25" s="27"/>
      <c r="MIU25" s="28"/>
      <c r="MIV25" s="17"/>
      <c r="MIW25" s="27"/>
      <c r="MIX25" s="27"/>
      <c r="MIY25" s="27"/>
      <c r="MIZ25" s="27"/>
      <c r="MJA25" s="27"/>
      <c r="MJB25" s="27"/>
      <c r="MJC25" s="28"/>
      <c r="MJD25" s="17"/>
      <c r="MJE25" s="27"/>
      <c r="MJF25" s="27"/>
      <c r="MJG25" s="27"/>
      <c r="MJH25" s="27"/>
      <c r="MJI25" s="27"/>
      <c r="MJJ25" s="27"/>
      <c r="MJK25" s="28"/>
      <c r="MJL25" s="17"/>
      <c r="MJM25" s="27"/>
      <c r="MJN25" s="27"/>
      <c r="MJO25" s="27"/>
      <c r="MJP25" s="27"/>
      <c r="MJQ25" s="27"/>
      <c r="MJR25" s="27"/>
      <c r="MJS25" s="28"/>
      <c r="MJT25" s="17"/>
      <c r="MJU25" s="27"/>
      <c r="MJV25" s="27"/>
      <c r="MJW25" s="27"/>
      <c r="MJX25" s="27"/>
      <c r="MJY25" s="27"/>
      <c r="MJZ25" s="27"/>
      <c r="MKA25" s="28"/>
      <c r="MKB25" s="17"/>
      <c r="MKC25" s="27"/>
      <c r="MKD25" s="27"/>
      <c r="MKE25" s="27"/>
      <c r="MKF25" s="27"/>
      <c r="MKG25" s="27"/>
      <c r="MKH25" s="27"/>
      <c r="MKI25" s="28"/>
      <c r="MKJ25" s="17"/>
      <c r="MKK25" s="27"/>
      <c r="MKL25" s="27"/>
      <c r="MKM25" s="27"/>
      <c r="MKN25" s="27"/>
      <c r="MKO25" s="27"/>
      <c r="MKP25" s="27"/>
      <c r="MKQ25" s="28"/>
      <c r="MKR25" s="17"/>
      <c r="MKS25" s="27"/>
      <c r="MKT25" s="27"/>
      <c r="MKU25" s="27"/>
      <c r="MKV25" s="27"/>
      <c r="MKW25" s="27"/>
      <c r="MKX25" s="27"/>
      <c r="MKY25" s="28"/>
      <c r="MKZ25" s="17"/>
      <c r="MLA25" s="27"/>
      <c r="MLB25" s="27"/>
      <c r="MLC25" s="27"/>
      <c r="MLD25" s="27"/>
      <c r="MLE25" s="27"/>
      <c r="MLF25" s="27"/>
      <c r="MLG25" s="28"/>
      <c r="MLH25" s="17"/>
      <c r="MLI25" s="27"/>
      <c r="MLJ25" s="27"/>
      <c r="MLK25" s="27"/>
      <c r="MLL25" s="27"/>
      <c r="MLM25" s="27"/>
      <c r="MLN25" s="27"/>
      <c r="MLO25" s="28"/>
      <c r="MLP25" s="17"/>
      <c r="MLQ25" s="27"/>
      <c r="MLR25" s="27"/>
      <c r="MLS25" s="27"/>
      <c r="MLT25" s="27"/>
      <c r="MLU25" s="27"/>
      <c r="MLV25" s="27"/>
      <c r="MLW25" s="28"/>
      <c r="MLX25" s="17"/>
      <c r="MLY25" s="27"/>
      <c r="MLZ25" s="27"/>
      <c r="MMA25" s="27"/>
      <c r="MMB25" s="27"/>
      <c r="MMC25" s="27"/>
      <c r="MMD25" s="27"/>
      <c r="MME25" s="28"/>
      <c r="MMF25" s="17"/>
      <c r="MMG25" s="27"/>
      <c r="MMH25" s="27"/>
      <c r="MMI25" s="27"/>
      <c r="MMJ25" s="27"/>
      <c r="MMK25" s="27"/>
      <c r="MML25" s="27"/>
      <c r="MMM25" s="28"/>
      <c r="MMN25" s="17"/>
      <c r="MMO25" s="27"/>
      <c r="MMP25" s="27"/>
      <c r="MMQ25" s="27"/>
      <c r="MMR25" s="27"/>
      <c r="MMS25" s="27"/>
      <c r="MMT25" s="27"/>
      <c r="MMU25" s="28"/>
      <c r="MMV25" s="17"/>
      <c r="MMW25" s="27"/>
      <c r="MMX25" s="27"/>
      <c r="MMY25" s="27"/>
      <c r="MMZ25" s="27"/>
      <c r="MNA25" s="27"/>
      <c r="MNB25" s="27"/>
      <c r="MNC25" s="28"/>
      <c r="MND25" s="17"/>
      <c r="MNE25" s="27"/>
      <c r="MNF25" s="27"/>
      <c r="MNG25" s="27"/>
      <c r="MNH25" s="27"/>
      <c r="MNI25" s="27"/>
      <c r="MNJ25" s="27"/>
      <c r="MNK25" s="28"/>
      <c r="MNL25" s="17"/>
      <c r="MNM25" s="27"/>
      <c r="MNN25" s="27"/>
      <c r="MNO25" s="27"/>
      <c r="MNP25" s="27"/>
      <c r="MNQ25" s="27"/>
      <c r="MNR25" s="27"/>
      <c r="MNS25" s="28"/>
      <c r="MNT25" s="17"/>
      <c r="MNU25" s="27"/>
      <c r="MNV25" s="27"/>
      <c r="MNW25" s="27"/>
      <c r="MNX25" s="27"/>
      <c r="MNY25" s="27"/>
      <c r="MNZ25" s="27"/>
      <c r="MOA25" s="28"/>
      <c r="MOB25" s="17"/>
      <c r="MOC25" s="27"/>
      <c r="MOD25" s="27"/>
      <c r="MOE25" s="27"/>
      <c r="MOF25" s="27"/>
      <c r="MOG25" s="27"/>
      <c r="MOH25" s="27"/>
      <c r="MOI25" s="28"/>
      <c r="MOJ25" s="17"/>
      <c r="MOK25" s="27"/>
      <c r="MOL25" s="27"/>
      <c r="MOM25" s="27"/>
      <c r="MON25" s="27"/>
      <c r="MOO25" s="27"/>
      <c r="MOP25" s="27"/>
      <c r="MOQ25" s="28"/>
      <c r="MOR25" s="17"/>
      <c r="MOS25" s="27"/>
      <c r="MOT25" s="27"/>
      <c r="MOU25" s="27"/>
      <c r="MOV25" s="27"/>
      <c r="MOW25" s="27"/>
      <c r="MOX25" s="27"/>
      <c r="MOY25" s="28"/>
      <c r="MOZ25" s="17"/>
      <c r="MPA25" s="27"/>
      <c r="MPB25" s="27"/>
      <c r="MPC25" s="27"/>
      <c r="MPD25" s="27"/>
      <c r="MPE25" s="27"/>
      <c r="MPF25" s="27"/>
      <c r="MPG25" s="28"/>
      <c r="MPH25" s="17"/>
      <c r="MPI25" s="27"/>
      <c r="MPJ25" s="27"/>
      <c r="MPK25" s="27"/>
      <c r="MPL25" s="27"/>
      <c r="MPM25" s="27"/>
      <c r="MPN25" s="27"/>
      <c r="MPO25" s="28"/>
      <c r="MPP25" s="17"/>
      <c r="MPQ25" s="27"/>
      <c r="MPR25" s="27"/>
      <c r="MPS25" s="27"/>
      <c r="MPT25" s="27"/>
      <c r="MPU25" s="27"/>
      <c r="MPV25" s="27"/>
      <c r="MPW25" s="28"/>
      <c r="MPX25" s="17"/>
      <c r="MPY25" s="27"/>
      <c r="MPZ25" s="27"/>
      <c r="MQA25" s="27"/>
      <c r="MQB25" s="27"/>
      <c r="MQC25" s="27"/>
      <c r="MQD25" s="27"/>
      <c r="MQE25" s="28"/>
      <c r="MQF25" s="17"/>
      <c r="MQG25" s="27"/>
      <c r="MQH25" s="27"/>
      <c r="MQI25" s="27"/>
      <c r="MQJ25" s="27"/>
      <c r="MQK25" s="27"/>
      <c r="MQL25" s="27"/>
      <c r="MQM25" s="28"/>
      <c r="MQN25" s="17"/>
      <c r="MQO25" s="27"/>
      <c r="MQP25" s="27"/>
      <c r="MQQ25" s="27"/>
      <c r="MQR25" s="27"/>
      <c r="MQS25" s="27"/>
      <c r="MQT25" s="27"/>
      <c r="MQU25" s="28"/>
      <c r="MQV25" s="17"/>
      <c r="MQW25" s="27"/>
      <c r="MQX25" s="27"/>
      <c r="MQY25" s="27"/>
      <c r="MQZ25" s="27"/>
      <c r="MRA25" s="27"/>
      <c r="MRB25" s="27"/>
      <c r="MRC25" s="28"/>
      <c r="MRD25" s="17"/>
      <c r="MRE25" s="27"/>
      <c r="MRF25" s="27"/>
      <c r="MRG25" s="27"/>
      <c r="MRH25" s="27"/>
      <c r="MRI25" s="27"/>
      <c r="MRJ25" s="27"/>
      <c r="MRK25" s="28"/>
      <c r="MRL25" s="17"/>
      <c r="MRM25" s="27"/>
      <c r="MRN25" s="27"/>
      <c r="MRO25" s="27"/>
      <c r="MRP25" s="27"/>
      <c r="MRQ25" s="27"/>
      <c r="MRR25" s="27"/>
      <c r="MRS25" s="28"/>
      <c r="MRT25" s="17"/>
      <c r="MRU25" s="27"/>
      <c r="MRV25" s="27"/>
      <c r="MRW25" s="27"/>
      <c r="MRX25" s="27"/>
      <c r="MRY25" s="27"/>
      <c r="MRZ25" s="27"/>
      <c r="MSA25" s="28"/>
      <c r="MSB25" s="17"/>
      <c r="MSC25" s="27"/>
      <c r="MSD25" s="27"/>
      <c r="MSE25" s="27"/>
      <c r="MSF25" s="27"/>
      <c r="MSG25" s="27"/>
      <c r="MSH25" s="27"/>
      <c r="MSI25" s="28"/>
      <c r="MSJ25" s="17"/>
      <c r="MSK25" s="27"/>
      <c r="MSL25" s="27"/>
      <c r="MSM25" s="27"/>
      <c r="MSN25" s="27"/>
      <c r="MSO25" s="27"/>
      <c r="MSP25" s="27"/>
      <c r="MSQ25" s="28"/>
      <c r="MSR25" s="17"/>
      <c r="MSS25" s="27"/>
      <c r="MST25" s="27"/>
      <c r="MSU25" s="27"/>
      <c r="MSV25" s="27"/>
      <c r="MSW25" s="27"/>
      <c r="MSX25" s="27"/>
      <c r="MSY25" s="28"/>
      <c r="MSZ25" s="17"/>
      <c r="MTA25" s="27"/>
      <c r="MTB25" s="27"/>
      <c r="MTC25" s="27"/>
      <c r="MTD25" s="27"/>
      <c r="MTE25" s="27"/>
      <c r="MTF25" s="27"/>
      <c r="MTG25" s="28"/>
      <c r="MTH25" s="17"/>
      <c r="MTI25" s="27"/>
      <c r="MTJ25" s="27"/>
      <c r="MTK25" s="27"/>
      <c r="MTL25" s="27"/>
      <c r="MTM25" s="27"/>
      <c r="MTN25" s="27"/>
      <c r="MTO25" s="28"/>
      <c r="MTP25" s="17"/>
      <c r="MTQ25" s="27"/>
      <c r="MTR25" s="27"/>
      <c r="MTS25" s="27"/>
      <c r="MTT25" s="27"/>
      <c r="MTU25" s="27"/>
      <c r="MTV25" s="27"/>
      <c r="MTW25" s="28"/>
      <c r="MTX25" s="17"/>
      <c r="MTY25" s="27"/>
      <c r="MTZ25" s="27"/>
      <c r="MUA25" s="27"/>
      <c r="MUB25" s="27"/>
      <c r="MUC25" s="27"/>
      <c r="MUD25" s="27"/>
      <c r="MUE25" s="28"/>
      <c r="MUF25" s="17"/>
      <c r="MUG25" s="27"/>
      <c r="MUH25" s="27"/>
      <c r="MUI25" s="27"/>
      <c r="MUJ25" s="27"/>
      <c r="MUK25" s="27"/>
      <c r="MUL25" s="27"/>
      <c r="MUM25" s="28"/>
      <c r="MUN25" s="17"/>
      <c r="MUO25" s="27"/>
      <c r="MUP25" s="27"/>
      <c r="MUQ25" s="27"/>
      <c r="MUR25" s="27"/>
      <c r="MUS25" s="27"/>
      <c r="MUT25" s="27"/>
      <c r="MUU25" s="28"/>
      <c r="MUV25" s="17"/>
      <c r="MUW25" s="27"/>
      <c r="MUX25" s="27"/>
      <c r="MUY25" s="27"/>
      <c r="MUZ25" s="27"/>
      <c r="MVA25" s="27"/>
      <c r="MVB25" s="27"/>
      <c r="MVC25" s="28"/>
      <c r="MVD25" s="17"/>
      <c r="MVE25" s="27"/>
      <c r="MVF25" s="27"/>
      <c r="MVG25" s="27"/>
      <c r="MVH25" s="27"/>
      <c r="MVI25" s="27"/>
      <c r="MVJ25" s="27"/>
      <c r="MVK25" s="28"/>
      <c r="MVL25" s="17"/>
      <c r="MVM25" s="27"/>
      <c r="MVN25" s="27"/>
      <c r="MVO25" s="27"/>
      <c r="MVP25" s="27"/>
      <c r="MVQ25" s="27"/>
      <c r="MVR25" s="27"/>
      <c r="MVS25" s="28"/>
      <c r="MVT25" s="17"/>
      <c r="MVU25" s="27"/>
      <c r="MVV25" s="27"/>
      <c r="MVW25" s="27"/>
      <c r="MVX25" s="27"/>
      <c r="MVY25" s="27"/>
      <c r="MVZ25" s="27"/>
      <c r="MWA25" s="28"/>
      <c r="MWB25" s="17"/>
      <c r="MWC25" s="27"/>
      <c r="MWD25" s="27"/>
      <c r="MWE25" s="27"/>
      <c r="MWF25" s="27"/>
      <c r="MWG25" s="27"/>
      <c r="MWH25" s="27"/>
      <c r="MWI25" s="28"/>
      <c r="MWJ25" s="17"/>
      <c r="MWK25" s="27"/>
      <c r="MWL25" s="27"/>
      <c r="MWM25" s="27"/>
      <c r="MWN25" s="27"/>
      <c r="MWO25" s="27"/>
      <c r="MWP25" s="27"/>
      <c r="MWQ25" s="28"/>
      <c r="MWR25" s="17"/>
      <c r="MWS25" s="27"/>
      <c r="MWT25" s="27"/>
      <c r="MWU25" s="27"/>
      <c r="MWV25" s="27"/>
      <c r="MWW25" s="27"/>
      <c r="MWX25" s="27"/>
      <c r="MWY25" s="28"/>
      <c r="MWZ25" s="17"/>
      <c r="MXA25" s="27"/>
      <c r="MXB25" s="27"/>
      <c r="MXC25" s="27"/>
      <c r="MXD25" s="27"/>
      <c r="MXE25" s="27"/>
      <c r="MXF25" s="27"/>
      <c r="MXG25" s="28"/>
      <c r="MXH25" s="17"/>
      <c r="MXI25" s="27"/>
      <c r="MXJ25" s="27"/>
      <c r="MXK25" s="27"/>
      <c r="MXL25" s="27"/>
      <c r="MXM25" s="27"/>
      <c r="MXN25" s="27"/>
      <c r="MXO25" s="28"/>
      <c r="MXP25" s="17"/>
      <c r="MXQ25" s="27"/>
      <c r="MXR25" s="27"/>
      <c r="MXS25" s="27"/>
      <c r="MXT25" s="27"/>
      <c r="MXU25" s="27"/>
      <c r="MXV25" s="27"/>
      <c r="MXW25" s="28"/>
      <c r="MXX25" s="17"/>
      <c r="MXY25" s="27"/>
      <c r="MXZ25" s="27"/>
      <c r="MYA25" s="27"/>
      <c r="MYB25" s="27"/>
      <c r="MYC25" s="27"/>
      <c r="MYD25" s="27"/>
      <c r="MYE25" s="28"/>
      <c r="MYF25" s="17"/>
      <c r="MYG25" s="27"/>
      <c r="MYH25" s="27"/>
      <c r="MYI25" s="27"/>
      <c r="MYJ25" s="27"/>
      <c r="MYK25" s="27"/>
      <c r="MYL25" s="27"/>
      <c r="MYM25" s="28"/>
      <c r="MYN25" s="17"/>
      <c r="MYO25" s="27"/>
      <c r="MYP25" s="27"/>
      <c r="MYQ25" s="27"/>
      <c r="MYR25" s="27"/>
      <c r="MYS25" s="27"/>
      <c r="MYT25" s="27"/>
      <c r="MYU25" s="28"/>
      <c r="MYV25" s="17"/>
      <c r="MYW25" s="27"/>
      <c r="MYX25" s="27"/>
      <c r="MYY25" s="27"/>
      <c r="MYZ25" s="27"/>
      <c r="MZA25" s="27"/>
      <c r="MZB25" s="27"/>
      <c r="MZC25" s="28"/>
      <c r="MZD25" s="17"/>
      <c r="MZE25" s="27"/>
      <c r="MZF25" s="27"/>
      <c r="MZG25" s="27"/>
      <c r="MZH25" s="27"/>
      <c r="MZI25" s="27"/>
      <c r="MZJ25" s="27"/>
      <c r="MZK25" s="28"/>
      <c r="MZL25" s="17"/>
      <c r="MZM25" s="27"/>
      <c r="MZN25" s="27"/>
      <c r="MZO25" s="27"/>
      <c r="MZP25" s="27"/>
      <c r="MZQ25" s="27"/>
      <c r="MZR25" s="27"/>
      <c r="MZS25" s="28"/>
      <c r="MZT25" s="17"/>
      <c r="MZU25" s="27"/>
      <c r="MZV25" s="27"/>
      <c r="MZW25" s="27"/>
      <c r="MZX25" s="27"/>
      <c r="MZY25" s="27"/>
      <c r="MZZ25" s="27"/>
      <c r="NAA25" s="28"/>
      <c r="NAB25" s="17"/>
      <c r="NAC25" s="27"/>
      <c r="NAD25" s="27"/>
      <c r="NAE25" s="27"/>
      <c r="NAF25" s="27"/>
      <c r="NAG25" s="27"/>
      <c r="NAH25" s="27"/>
      <c r="NAI25" s="28"/>
      <c r="NAJ25" s="17"/>
      <c r="NAK25" s="27"/>
      <c r="NAL25" s="27"/>
      <c r="NAM25" s="27"/>
      <c r="NAN25" s="27"/>
      <c r="NAO25" s="27"/>
      <c r="NAP25" s="27"/>
      <c r="NAQ25" s="28"/>
      <c r="NAR25" s="17"/>
      <c r="NAS25" s="27"/>
      <c r="NAT25" s="27"/>
      <c r="NAU25" s="27"/>
      <c r="NAV25" s="27"/>
      <c r="NAW25" s="27"/>
      <c r="NAX25" s="27"/>
      <c r="NAY25" s="28"/>
      <c r="NAZ25" s="17"/>
      <c r="NBA25" s="27"/>
      <c r="NBB25" s="27"/>
      <c r="NBC25" s="27"/>
      <c r="NBD25" s="27"/>
      <c r="NBE25" s="27"/>
      <c r="NBF25" s="27"/>
      <c r="NBG25" s="28"/>
      <c r="NBH25" s="17"/>
      <c r="NBI25" s="27"/>
      <c r="NBJ25" s="27"/>
      <c r="NBK25" s="27"/>
      <c r="NBL25" s="27"/>
      <c r="NBM25" s="27"/>
      <c r="NBN25" s="27"/>
      <c r="NBO25" s="28"/>
      <c r="NBP25" s="17"/>
      <c r="NBQ25" s="27"/>
      <c r="NBR25" s="27"/>
      <c r="NBS25" s="27"/>
      <c r="NBT25" s="27"/>
      <c r="NBU25" s="27"/>
      <c r="NBV25" s="27"/>
      <c r="NBW25" s="28"/>
      <c r="NBX25" s="17"/>
      <c r="NBY25" s="27"/>
      <c r="NBZ25" s="27"/>
      <c r="NCA25" s="27"/>
      <c r="NCB25" s="27"/>
      <c r="NCC25" s="27"/>
      <c r="NCD25" s="27"/>
      <c r="NCE25" s="28"/>
      <c r="NCF25" s="17"/>
      <c r="NCG25" s="27"/>
      <c r="NCH25" s="27"/>
      <c r="NCI25" s="27"/>
      <c r="NCJ25" s="27"/>
      <c r="NCK25" s="27"/>
      <c r="NCL25" s="27"/>
      <c r="NCM25" s="28"/>
      <c r="NCN25" s="17"/>
      <c r="NCO25" s="27"/>
      <c r="NCP25" s="27"/>
      <c r="NCQ25" s="27"/>
      <c r="NCR25" s="27"/>
      <c r="NCS25" s="27"/>
      <c r="NCT25" s="27"/>
      <c r="NCU25" s="28"/>
      <c r="NCV25" s="17"/>
      <c r="NCW25" s="27"/>
      <c r="NCX25" s="27"/>
      <c r="NCY25" s="27"/>
      <c r="NCZ25" s="27"/>
      <c r="NDA25" s="27"/>
      <c r="NDB25" s="27"/>
      <c r="NDC25" s="28"/>
      <c r="NDD25" s="17"/>
      <c r="NDE25" s="27"/>
      <c r="NDF25" s="27"/>
      <c r="NDG25" s="27"/>
      <c r="NDH25" s="27"/>
      <c r="NDI25" s="27"/>
      <c r="NDJ25" s="27"/>
      <c r="NDK25" s="28"/>
      <c r="NDL25" s="17"/>
      <c r="NDM25" s="27"/>
      <c r="NDN25" s="27"/>
      <c r="NDO25" s="27"/>
      <c r="NDP25" s="27"/>
      <c r="NDQ25" s="27"/>
      <c r="NDR25" s="27"/>
      <c r="NDS25" s="28"/>
      <c r="NDT25" s="17"/>
      <c r="NDU25" s="27"/>
      <c r="NDV25" s="27"/>
      <c r="NDW25" s="27"/>
      <c r="NDX25" s="27"/>
      <c r="NDY25" s="27"/>
      <c r="NDZ25" s="27"/>
      <c r="NEA25" s="28"/>
      <c r="NEB25" s="17"/>
      <c r="NEC25" s="27"/>
      <c r="NED25" s="27"/>
      <c r="NEE25" s="27"/>
      <c r="NEF25" s="27"/>
      <c r="NEG25" s="27"/>
      <c r="NEH25" s="27"/>
      <c r="NEI25" s="28"/>
      <c r="NEJ25" s="17"/>
      <c r="NEK25" s="27"/>
      <c r="NEL25" s="27"/>
      <c r="NEM25" s="27"/>
      <c r="NEN25" s="27"/>
      <c r="NEO25" s="27"/>
      <c r="NEP25" s="27"/>
      <c r="NEQ25" s="28"/>
      <c r="NER25" s="17"/>
      <c r="NES25" s="27"/>
      <c r="NET25" s="27"/>
      <c r="NEU25" s="27"/>
      <c r="NEV25" s="27"/>
      <c r="NEW25" s="27"/>
      <c r="NEX25" s="27"/>
      <c r="NEY25" s="28"/>
      <c r="NEZ25" s="17"/>
      <c r="NFA25" s="27"/>
      <c r="NFB25" s="27"/>
      <c r="NFC25" s="27"/>
      <c r="NFD25" s="27"/>
      <c r="NFE25" s="27"/>
      <c r="NFF25" s="27"/>
      <c r="NFG25" s="28"/>
      <c r="NFH25" s="17"/>
      <c r="NFI25" s="27"/>
      <c r="NFJ25" s="27"/>
      <c r="NFK25" s="27"/>
      <c r="NFL25" s="27"/>
      <c r="NFM25" s="27"/>
      <c r="NFN25" s="27"/>
      <c r="NFO25" s="28"/>
      <c r="NFP25" s="17"/>
      <c r="NFQ25" s="27"/>
      <c r="NFR25" s="27"/>
      <c r="NFS25" s="27"/>
      <c r="NFT25" s="27"/>
      <c r="NFU25" s="27"/>
      <c r="NFV25" s="27"/>
      <c r="NFW25" s="28"/>
      <c r="NFX25" s="17"/>
      <c r="NFY25" s="27"/>
      <c r="NFZ25" s="27"/>
      <c r="NGA25" s="27"/>
      <c r="NGB25" s="27"/>
      <c r="NGC25" s="27"/>
      <c r="NGD25" s="27"/>
      <c r="NGE25" s="28"/>
      <c r="NGF25" s="17"/>
      <c r="NGG25" s="27"/>
      <c r="NGH25" s="27"/>
      <c r="NGI25" s="27"/>
      <c r="NGJ25" s="27"/>
      <c r="NGK25" s="27"/>
      <c r="NGL25" s="27"/>
      <c r="NGM25" s="28"/>
      <c r="NGN25" s="17"/>
      <c r="NGO25" s="27"/>
      <c r="NGP25" s="27"/>
      <c r="NGQ25" s="27"/>
      <c r="NGR25" s="27"/>
      <c r="NGS25" s="27"/>
      <c r="NGT25" s="27"/>
      <c r="NGU25" s="28"/>
      <c r="NGV25" s="17"/>
      <c r="NGW25" s="27"/>
      <c r="NGX25" s="27"/>
      <c r="NGY25" s="27"/>
      <c r="NGZ25" s="27"/>
      <c r="NHA25" s="27"/>
      <c r="NHB25" s="27"/>
      <c r="NHC25" s="28"/>
      <c r="NHD25" s="17"/>
      <c r="NHE25" s="27"/>
      <c r="NHF25" s="27"/>
      <c r="NHG25" s="27"/>
      <c r="NHH25" s="27"/>
      <c r="NHI25" s="27"/>
      <c r="NHJ25" s="27"/>
      <c r="NHK25" s="28"/>
      <c r="NHL25" s="17"/>
      <c r="NHM25" s="27"/>
      <c r="NHN25" s="27"/>
      <c r="NHO25" s="27"/>
      <c r="NHP25" s="27"/>
      <c r="NHQ25" s="27"/>
      <c r="NHR25" s="27"/>
      <c r="NHS25" s="28"/>
      <c r="NHT25" s="17"/>
      <c r="NHU25" s="27"/>
      <c r="NHV25" s="27"/>
      <c r="NHW25" s="27"/>
      <c r="NHX25" s="27"/>
      <c r="NHY25" s="27"/>
      <c r="NHZ25" s="27"/>
      <c r="NIA25" s="28"/>
      <c r="NIB25" s="17"/>
      <c r="NIC25" s="27"/>
      <c r="NID25" s="27"/>
      <c r="NIE25" s="27"/>
      <c r="NIF25" s="27"/>
      <c r="NIG25" s="27"/>
      <c r="NIH25" s="27"/>
      <c r="NII25" s="28"/>
      <c r="NIJ25" s="17"/>
      <c r="NIK25" s="27"/>
      <c r="NIL25" s="27"/>
      <c r="NIM25" s="27"/>
      <c r="NIN25" s="27"/>
      <c r="NIO25" s="27"/>
      <c r="NIP25" s="27"/>
      <c r="NIQ25" s="28"/>
      <c r="NIR25" s="17"/>
      <c r="NIS25" s="27"/>
      <c r="NIT25" s="27"/>
      <c r="NIU25" s="27"/>
      <c r="NIV25" s="27"/>
      <c r="NIW25" s="27"/>
      <c r="NIX25" s="27"/>
      <c r="NIY25" s="28"/>
      <c r="NIZ25" s="17"/>
      <c r="NJA25" s="27"/>
      <c r="NJB25" s="27"/>
      <c r="NJC25" s="27"/>
      <c r="NJD25" s="27"/>
      <c r="NJE25" s="27"/>
      <c r="NJF25" s="27"/>
      <c r="NJG25" s="28"/>
      <c r="NJH25" s="17"/>
      <c r="NJI25" s="27"/>
      <c r="NJJ25" s="27"/>
      <c r="NJK25" s="27"/>
      <c r="NJL25" s="27"/>
      <c r="NJM25" s="27"/>
      <c r="NJN25" s="27"/>
      <c r="NJO25" s="28"/>
      <c r="NJP25" s="17"/>
      <c r="NJQ25" s="27"/>
      <c r="NJR25" s="27"/>
      <c r="NJS25" s="27"/>
      <c r="NJT25" s="27"/>
      <c r="NJU25" s="27"/>
      <c r="NJV25" s="27"/>
      <c r="NJW25" s="28"/>
      <c r="NJX25" s="17"/>
      <c r="NJY25" s="27"/>
      <c r="NJZ25" s="27"/>
      <c r="NKA25" s="27"/>
      <c r="NKB25" s="27"/>
      <c r="NKC25" s="27"/>
      <c r="NKD25" s="27"/>
      <c r="NKE25" s="28"/>
      <c r="NKF25" s="17"/>
      <c r="NKG25" s="27"/>
      <c r="NKH25" s="27"/>
      <c r="NKI25" s="27"/>
      <c r="NKJ25" s="27"/>
      <c r="NKK25" s="27"/>
      <c r="NKL25" s="27"/>
      <c r="NKM25" s="28"/>
      <c r="NKN25" s="17"/>
      <c r="NKO25" s="27"/>
      <c r="NKP25" s="27"/>
      <c r="NKQ25" s="27"/>
      <c r="NKR25" s="27"/>
      <c r="NKS25" s="27"/>
      <c r="NKT25" s="27"/>
      <c r="NKU25" s="28"/>
      <c r="NKV25" s="17"/>
      <c r="NKW25" s="27"/>
      <c r="NKX25" s="27"/>
      <c r="NKY25" s="27"/>
      <c r="NKZ25" s="27"/>
      <c r="NLA25" s="27"/>
      <c r="NLB25" s="27"/>
      <c r="NLC25" s="28"/>
      <c r="NLD25" s="17"/>
      <c r="NLE25" s="27"/>
      <c r="NLF25" s="27"/>
      <c r="NLG25" s="27"/>
      <c r="NLH25" s="27"/>
      <c r="NLI25" s="27"/>
      <c r="NLJ25" s="27"/>
      <c r="NLK25" s="28"/>
      <c r="NLL25" s="17"/>
      <c r="NLM25" s="27"/>
      <c r="NLN25" s="27"/>
      <c r="NLO25" s="27"/>
      <c r="NLP25" s="27"/>
      <c r="NLQ25" s="27"/>
      <c r="NLR25" s="27"/>
      <c r="NLS25" s="28"/>
      <c r="NLT25" s="17"/>
      <c r="NLU25" s="27"/>
      <c r="NLV25" s="27"/>
      <c r="NLW25" s="27"/>
      <c r="NLX25" s="27"/>
      <c r="NLY25" s="27"/>
      <c r="NLZ25" s="27"/>
      <c r="NMA25" s="28"/>
      <c r="NMB25" s="17"/>
      <c r="NMC25" s="27"/>
      <c r="NMD25" s="27"/>
      <c r="NME25" s="27"/>
      <c r="NMF25" s="27"/>
      <c r="NMG25" s="27"/>
      <c r="NMH25" s="27"/>
      <c r="NMI25" s="28"/>
      <c r="NMJ25" s="17"/>
      <c r="NMK25" s="27"/>
      <c r="NML25" s="27"/>
      <c r="NMM25" s="27"/>
      <c r="NMN25" s="27"/>
      <c r="NMO25" s="27"/>
      <c r="NMP25" s="27"/>
      <c r="NMQ25" s="28"/>
      <c r="NMR25" s="17"/>
      <c r="NMS25" s="27"/>
      <c r="NMT25" s="27"/>
      <c r="NMU25" s="27"/>
      <c r="NMV25" s="27"/>
      <c r="NMW25" s="27"/>
      <c r="NMX25" s="27"/>
      <c r="NMY25" s="28"/>
      <c r="NMZ25" s="17"/>
      <c r="NNA25" s="27"/>
      <c r="NNB25" s="27"/>
      <c r="NNC25" s="27"/>
      <c r="NND25" s="27"/>
      <c r="NNE25" s="27"/>
      <c r="NNF25" s="27"/>
      <c r="NNG25" s="28"/>
      <c r="NNH25" s="17"/>
      <c r="NNI25" s="27"/>
      <c r="NNJ25" s="27"/>
      <c r="NNK25" s="27"/>
      <c r="NNL25" s="27"/>
      <c r="NNM25" s="27"/>
      <c r="NNN25" s="27"/>
      <c r="NNO25" s="28"/>
      <c r="NNP25" s="17"/>
      <c r="NNQ25" s="27"/>
      <c r="NNR25" s="27"/>
      <c r="NNS25" s="27"/>
      <c r="NNT25" s="27"/>
      <c r="NNU25" s="27"/>
      <c r="NNV25" s="27"/>
      <c r="NNW25" s="28"/>
      <c r="NNX25" s="17"/>
      <c r="NNY25" s="27"/>
      <c r="NNZ25" s="27"/>
      <c r="NOA25" s="27"/>
      <c r="NOB25" s="27"/>
      <c r="NOC25" s="27"/>
      <c r="NOD25" s="27"/>
      <c r="NOE25" s="28"/>
      <c r="NOF25" s="17"/>
      <c r="NOG25" s="27"/>
      <c r="NOH25" s="27"/>
      <c r="NOI25" s="27"/>
      <c r="NOJ25" s="27"/>
      <c r="NOK25" s="27"/>
      <c r="NOL25" s="27"/>
      <c r="NOM25" s="28"/>
      <c r="NON25" s="17"/>
      <c r="NOO25" s="27"/>
      <c r="NOP25" s="27"/>
      <c r="NOQ25" s="27"/>
      <c r="NOR25" s="27"/>
      <c r="NOS25" s="27"/>
      <c r="NOT25" s="27"/>
      <c r="NOU25" s="28"/>
      <c r="NOV25" s="17"/>
      <c r="NOW25" s="27"/>
      <c r="NOX25" s="27"/>
      <c r="NOY25" s="27"/>
      <c r="NOZ25" s="27"/>
      <c r="NPA25" s="27"/>
      <c r="NPB25" s="27"/>
      <c r="NPC25" s="28"/>
      <c r="NPD25" s="17"/>
      <c r="NPE25" s="27"/>
      <c r="NPF25" s="27"/>
      <c r="NPG25" s="27"/>
      <c r="NPH25" s="27"/>
      <c r="NPI25" s="27"/>
      <c r="NPJ25" s="27"/>
      <c r="NPK25" s="28"/>
      <c r="NPL25" s="17"/>
      <c r="NPM25" s="27"/>
      <c r="NPN25" s="27"/>
      <c r="NPO25" s="27"/>
      <c r="NPP25" s="27"/>
      <c r="NPQ25" s="27"/>
      <c r="NPR25" s="27"/>
      <c r="NPS25" s="28"/>
      <c r="NPT25" s="17"/>
      <c r="NPU25" s="27"/>
      <c r="NPV25" s="27"/>
      <c r="NPW25" s="27"/>
      <c r="NPX25" s="27"/>
      <c r="NPY25" s="27"/>
      <c r="NPZ25" s="27"/>
      <c r="NQA25" s="28"/>
      <c r="NQB25" s="17"/>
      <c r="NQC25" s="27"/>
      <c r="NQD25" s="27"/>
      <c r="NQE25" s="27"/>
      <c r="NQF25" s="27"/>
      <c r="NQG25" s="27"/>
      <c r="NQH25" s="27"/>
      <c r="NQI25" s="28"/>
      <c r="NQJ25" s="17"/>
      <c r="NQK25" s="27"/>
      <c r="NQL25" s="27"/>
      <c r="NQM25" s="27"/>
      <c r="NQN25" s="27"/>
      <c r="NQO25" s="27"/>
      <c r="NQP25" s="27"/>
      <c r="NQQ25" s="28"/>
      <c r="NQR25" s="17"/>
      <c r="NQS25" s="27"/>
      <c r="NQT25" s="27"/>
      <c r="NQU25" s="27"/>
      <c r="NQV25" s="27"/>
      <c r="NQW25" s="27"/>
      <c r="NQX25" s="27"/>
      <c r="NQY25" s="28"/>
      <c r="NQZ25" s="17"/>
      <c r="NRA25" s="27"/>
      <c r="NRB25" s="27"/>
      <c r="NRC25" s="27"/>
      <c r="NRD25" s="27"/>
      <c r="NRE25" s="27"/>
      <c r="NRF25" s="27"/>
      <c r="NRG25" s="28"/>
      <c r="NRH25" s="17"/>
      <c r="NRI25" s="27"/>
      <c r="NRJ25" s="27"/>
      <c r="NRK25" s="27"/>
      <c r="NRL25" s="27"/>
      <c r="NRM25" s="27"/>
      <c r="NRN25" s="27"/>
      <c r="NRO25" s="28"/>
      <c r="NRP25" s="17"/>
      <c r="NRQ25" s="27"/>
      <c r="NRR25" s="27"/>
      <c r="NRS25" s="27"/>
      <c r="NRT25" s="27"/>
      <c r="NRU25" s="27"/>
      <c r="NRV25" s="27"/>
      <c r="NRW25" s="28"/>
      <c r="NRX25" s="17"/>
      <c r="NRY25" s="27"/>
      <c r="NRZ25" s="27"/>
      <c r="NSA25" s="27"/>
      <c r="NSB25" s="27"/>
      <c r="NSC25" s="27"/>
      <c r="NSD25" s="27"/>
      <c r="NSE25" s="28"/>
      <c r="NSF25" s="17"/>
      <c r="NSG25" s="27"/>
      <c r="NSH25" s="27"/>
      <c r="NSI25" s="27"/>
      <c r="NSJ25" s="27"/>
      <c r="NSK25" s="27"/>
      <c r="NSL25" s="27"/>
      <c r="NSM25" s="28"/>
      <c r="NSN25" s="17"/>
      <c r="NSO25" s="27"/>
      <c r="NSP25" s="27"/>
      <c r="NSQ25" s="27"/>
      <c r="NSR25" s="27"/>
      <c r="NSS25" s="27"/>
      <c r="NST25" s="27"/>
      <c r="NSU25" s="28"/>
      <c r="NSV25" s="17"/>
      <c r="NSW25" s="27"/>
      <c r="NSX25" s="27"/>
      <c r="NSY25" s="27"/>
      <c r="NSZ25" s="27"/>
      <c r="NTA25" s="27"/>
      <c r="NTB25" s="27"/>
      <c r="NTC25" s="28"/>
      <c r="NTD25" s="17"/>
      <c r="NTE25" s="27"/>
      <c r="NTF25" s="27"/>
      <c r="NTG25" s="27"/>
      <c r="NTH25" s="27"/>
      <c r="NTI25" s="27"/>
      <c r="NTJ25" s="27"/>
      <c r="NTK25" s="28"/>
      <c r="NTL25" s="17"/>
      <c r="NTM25" s="27"/>
      <c r="NTN25" s="27"/>
      <c r="NTO25" s="27"/>
      <c r="NTP25" s="27"/>
      <c r="NTQ25" s="27"/>
      <c r="NTR25" s="27"/>
      <c r="NTS25" s="28"/>
      <c r="NTT25" s="17"/>
      <c r="NTU25" s="27"/>
      <c r="NTV25" s="27"/>
      <c r="NTW25" s="27"/>
      <c r="NTX25" s="27"/>
      <c r="NTY25" s="27"/>
      <c r="NTZ25" s="27"/>
      <c r="NUA25" s="28"/>
      <c r="NUB25" s="17"/>
      <c r="NUC25" s="27"/>
      <c r="NUD25" s="27"/>
      <c r="NUE25" s="27"/>
      <c r="NUF25" s="27"/>
      <c r="NUG25" s="27"/>
      <c r="NUH25" s="27"/>
      <c r="NUI25" s="28"/>
      <c r="NUJ25" s="17"/>
      <c r="NUK25" s="27"/>
      <c r="NUL25" s="27"/>
      <c r="NUM25" s="27"/>
      <c r="NUN25" s="27"/>
      <c r="NUO25" s="27"/>
      <c r="NUP25" s="27"/>
      <c r="NUQ25" s="28"/>
      <c r="NUR25" s="17"/>
      <c r="NUS25" s="27"/>
      <c r="NUT25" s="27"/>
      <c r="NUU25" s="27"/>
      <c r="NUV25" s="27"/>
      <c r="NUW25" s="27"/>
      <c r="NUX25" s="27"/>
      <c r="NUY25" s="28"/>
      <c r="NUZ25" s="17"/>
      <c r="NVA25" s="27"/>
      <c r="NVB25" s="27"/>
      <c r="NVC25" s="27"/>
      <c r="NVD25" s="27"/>
      <c r="NVE25" s="27"/>
      <c r="NVF25" s="27"/>
      <c r="NVG25" s="28"/>
      <c r="NVH25" s="17"/>
      <c r="NVI25" s="27"/>
      <c r="NVJ25" s="27"/>
      <c r="NVK25" s="27"/>
      <c r="NVL25" s="27"/>
      <c r="NVM25" s="27"/>
      <c r="NVN25" s="27"/>
      <c r="NVO25" s="28"/>
      <c r="NVP25" s="17"/>
      <c r="NVQ25" s="27"/>
      <c r="NVR25" s="27"/>
      <c r="NVS25" s="27"/>
      <c r="NVT25" s="27"/>
      <c r="NVU25" s="27"/>
      <c r="NVV25" s="27"/>
      <c r="NVW25" s="28"/>
      <c r="NVX25" s="17"/>
      <c r="NVY25" s="27"/>
      <c r="NVZ25" s="27"/>
      <c r="NWA25" s="27"/>
      <c r="NWB25" s="27"/>
      <c r="NWC25" s="27"/>
      <c r="NWD25" s="27"/>
      <c r="NWE25" s="28"/>
      <c r="NWF25" s="17"/>
      <c r="NWG25" s="27"/>
      <c r="NWH25" s="27"/>
      <c r="NWI25" s="27"/>
      <c r="NWJ25" s="27"/>
      <c r="NWK25" s="27"/>
      <c r="NWL25" s="27"/>
      <c r="NWM25" s="28"/>
      <c r="NWN25" s="17"/>
      <c r="NWO25" s="27"/>
      <c r="NWP25" s="27"/>
      <c r="NWQ25" s="27"/>
      <c r="NWR25" s="27"/>
      <c r="NWS25" s="27"/>
      <c r="NWT25" s="27"/>
      <c r="NWU25" s="28"/>
      <c r="NWV25" s="17"/>
      <c r="NWW25" s="27"/>
      <c r="NWX25" s="27"/>
      <c r="NWY25" s="27"/>
      <c r="NWZ25" s="27"/>
      <c r="NXA25" s="27"/>
      <c r="NXB25" s="27"/>
      <c r="NXC25" s="28"/>
      <c r="NXD25" s="17"/>
      <c r="NXE25" s="27"/>
      <c r="NXF25" s="27"/>
      <c r="NXG25" s="27"/>
      <c r="NXH25" s="27"/>
      <c r="NXI25" s="27"/>
      <c r="NXJ25" s="27"/>
      <c r="NXK25" s="28"/>
      <c r="NXL25" s="17"/>
      <c r="NXM25" s="27"/>
      <c r="NXN25" s="27"/>
      <c r="NXO25" s="27"/>
      <c r="NXP25" s="27"/>
      <c r="NXQ25" s="27"/>
      <c r="NXR25" s="27"/>
      <c r="NXS25" s="28"/>
      <c r="NXT25" s="17"/>
      <c r="NXU25" s="27"/>
      <c r="NXV25" s="27"/>
      <c r="NXW25" s="27"/>
      <c r="NXX25" s="27"/>
      <c r="NXY25" s="27"/>
      <c r="NXZ25" s="27"/>
      <c r="NYA25" s="28"/>
      <c r="NYB25" s="17"/>
      <c r="NYC25" s="27"/>
      <c r="NYD25" s="27"/>
      <c r="NYE25" s="27"/>
      <c r="NYF25" s="27"/>
      <c r="NYG25" s="27"/>
      <c r="NYH25" s="27"/>
      <c r="NYI25" s="28"/>
      <c r="NYJ25" s="17"/>
      <c r="NYK25" s="27"/>
      <c r="NYL25" s="27"/>
      <c r="NYM25" s="27"/>
      <c r="NYN25" s="27"/>
      <c r="NYO25" s="27"/>
      <c r="NYP25" s="27"/>
      <c r="NYQ25" s="28"/>
      <c r="NYR25" s="17"/>
      <c r="NYS25" s="27"/>
      <c r="NYT25" s="27"/>
      <c r="NYU25" s="27"/>
      <c r="NYV25" s="27"/>
      <c r="NYW25" s="27"/>
      <c r="NYX25" s="27"/>
      <c r="NYY25" s="28"/>
      <c r="NYZ25" s="17"/>
      <c r="NZA25" s="27"/>
      <c r="NZB25" s="27"/>
      <c r="NZC25" s="27"/>
      <c r="NZD25" s="27"/>
      <c r="NZE25" s="27"/>
      <c r="NZF25" s="27"/>
      <c r="NZG25" s="28"/>
      <c r="NZH25" s="17"/>
      <c r="NZI25" s="27"/>
      <c r="NZJ25" s="27"/>
      <c r="NZK25" s="27"/>
      <c r="NZL25" s="27"/>
      <c r="NZM25" s="27"/>
      <c r="NZN25" s="27"/>
      <c r="NZO25" s="28"/>
      <c r="NZP25" s="17"/>
      <c r="NZQ25" s="27"/>
      <c r="NZR25" s="27"/>
      <c r="NZS25" s="27"/>
      <c r="NZT25" s="27"/>
      <c r="NZU25" s="27"/>
      <c r="NZV25" s="27"/>
      <c r="NZW25" s="28"/>
      <c r="NZX25" s="17"/>
      <c r="NZY25" s="27"/>
      <c r="NZZ25" s="27"/>
      <c r="OAA25" s="27"/>
      <c r="OAB25" s="27"/>
      <c r="OAC25" s="27"/>
      <c r="OAD25" s="27"/>
      <c r="OAE25" s="28"/>
      <c r="OAF25" s="17"/>
      <c r="OAG25" s="27"/>
      <c r="OAH25" s="27"/>
      <c r="OAI25" s="27"/>
      <c r="OAJ25" s="27"/>
      <c r="OAK25" s="27"/>
      <c r="OAL25" s="27"/>
      <c r="OAM25" s="28"/>
      <c r="OAN25" s="17"/>
      <c r="OAO25" s="27"/>
      <c r="OAP25" s="27"/>
      <c r="OAQ25" s="27"/>
      <c r="OAR25" s="27"/>
      <c r="OAS25" s="27"/>
      <c r="OAT25" s="27"/>
      <c r="OAU25" s="28"/>
      <c r="OAV25" s="17"/>
      <c r="OAW25" s="27"/>
      <c r="OAX25" s="27"/>
      <c r="OAY25" s="27"/>
      <c r="OAZ25" s="27"/>
      <c r="OBA25" s="27"/>
      <c r="OBB25" s="27"/>
      <c r="OBC25" s="28"/>
      <c r="OBD25" s="17"/>
      <c r="OBE25" s="27"/>
      <c r="OBF25" s="27"/>
      <c r="OBG25" s="27"/>
      <c r="OBH25" s="27"/>
      <c r="OBI25" s="27"/>
      <c r="OBJ25" s="27"/>
      <c r="OBK25" s="28"/>
      <c r="OBL25" s="17"/>
      <c r="OBM25" s="27"/>
      <c r="OBN25" s="27"/>
      <c r="OBO25" s="27"/>
      <c r="OBP25" s="27"/>
      <c r="OBQ25" s="27"/>
      <c r="OBR25" s="27"/>
      <c r="OBS25" s="28"/>
      <c r="OBT25" s="17"/>
      <c r="OBU25" s="27"/>
      <c r="OBV25" s="27"/>
      <c r="OBW25" s="27"/>
      <c r="OBX25" s="27"/>
      <c r="OBY25" s="27"/>
      <c r="OBZ25" s="27"/>
      <c r="OCA25" s="28"/>
      <c r="OCB25" s="17"/>
      <c r="OCC25" s="27"/>
      <c r="OCD25" s="27"/>
      <c r="OCE25" s="27"/>
      <c r="OCF25" s="27"/>
      <c r="OCG25" s="27"/>
      <c r="OCH25" s="27"/>
      <c r="OCI25" s="28"/>
      <c r="OCJ25" s="17"/>
      <c r="OCK25" s="27"/>
      <c r="OCL25" s="27"/>
      <c r="OCM25" s="27"/>
      <c r="OCN25" s="27"/>
      <c r="OCO25" s="27"/>
      <c r="OCP25" s="27"/>
      <c r="OCQ25" s="28"/>
      <c r="OCR25" s="17"/>
      <c r="OCS25" s="27"/>
      <c r="OCT25" s="27"/>
      <c r="OCU25" s="27"/>
      <c r="OCV25" s="27"/>
      <c r="OCW25" s="27"/>
      <c r="OCX25" s="27"/>
      <c r="OCY25" s="28"/>
      <c r="OCZ25" s="17"/>
      <c r="ODA25" s="27"/>
      <c r="ODB25" s="27"/>
      <c r="ODC25" s="27"/>
      <c r="ODD25" s="27"/>
      <c r="ODE25" s="27"/>
      <c r="ODF25" s="27"/>
      <c r="ODG25" s="28"/>
      <c r="ODH25" s="17"/>
      <c r="ODI25" s="27"/>
      <c r="ODJ25" s="27"/>
      <c r="ODK25" s="27"/>
      <c r="ODL25" s="27"/>
      <c r="ODM25" s="27"/>
      <c r="ODN25" s="27"/>
      <c r="ODO25" s="28"/>
      <c r="ODP25" s="17"/>
      <c r="ODQ25" s="27"/>
      <c r="ODR25" s="27"/>
      <c r="ODS25" s="27"/>
      <c r="ODT25" s="27"/>
      <c r="ODU25" s="27"/>
      <c r="ODV25" s="27"/>
      <c r="ODW25" s="28"/>
      <c r="ODX25" s="17"/>
      <c r="ODY25" s="27"/>
      <c r="ODZ25" s="27"/>
      <c r="OEA25" s="27"/>
      <c r="OEB25" s="27"/>
      <c r="OEC25" s="27"/>
      <c r="OED25" s="27"/>
      <c r="OEE25" s="28"/>
      <c r="OEF25" s="17"/>
      <c r="OEG25" s="27"/>
      <c r="OEH25" s="27"/>
      <c r="OEI25" s="27"/>
      <c r="OEJ25" s="27"/>
      <c r="OEK25" s="27"/>
      <c r="OEL25" s="27"/>
      <c r="OEM25" s="28"/>
      <c r="OEN25" s="17"/>
      <c r="OEO25" s="27"/>
      <c r="OEP25" s="27"/>
      <c r="OEQ25" s="27"/>
      <c r="OER25" s="27"/>
      <c r="OES25" s="27"/>
      <c r="OET25" s="27"/>
      <c r="OEU25" s="28"/>
      <c r="OEV25" s="17"/>
      <c r="OEW25" s="27"/>
      <c r="OEX25" s="27"/>
      <c r="OEY25" s="27"/>
      <c r="OEZ25" s="27"/>
      <c r="OFA25" s="27"/>
      <c r="OFB25" s="27"/>
      <c r="OFC25" s="28"/>
      <c r="OFD25" s="17"/>
      <c r="OFE25" s="27"/>
      <c r="OFF25" s="27"/>
      <c r="OFG25" s="27"/>
      <c r="OFH25" s="27"/>
      <c r="OFI25" s="27"/>
      <c r="OFJ25" s="27"/>
      <c r="OFK25" s="28"/>
      <c r="OFL25" s="17"/>
      <c r="OFM25" s="27"/>
      <c r="OFN25" s="27"/>
      <c r="OFO25" s="27"/>
      <c r="OFP25" s="27"/>
      <c r="OFQ25" s="27"/>
      <c r="OFR25" s="27"/>
      <c r="OFS25" s="28"/>
      <c r="OFT25" s="17"/>
      <c r="OFU25" s="27"/>
      <c r="OFV25" s="27"/>
      <c r="OFW25" s="27"/>
      <c r="OFX25" s="27"/>
      <c r="OFY25" s="27"/>
      <c r="OFZ25" s="27"/>
      <c r="OGA25" s="28"/>
      <c r="OGB25" s="17"/>
      <c r="OGC25" s="27"/>
      <c r="OGD25" s="27"/>
      <c r="OGE25" s="27"/>
      <c r="OGF25" s="27"/>
      <c r="OGG25" s="27"/>
      <c r="OGH25" s="27"/>
      <c r="OGI25" s="28"/>
      <c r="OGJ25" s="17"/>
      <c r="OGK25" s="27"/>
      <c r="OGL25" s="27"/>
      <c r="OGM25" s="27"/>
      <c r="OGN25" s="27"/>
      <c r="OGO25" s="27"/>
      <c r="OGP25" s="27"/>
      <c r="OGQ25" s="28"/>
      <c r="OGR25" s="17"/>
      <c r="OGS25" s="27"/>
      <c r="OGT25" s="27"/>
      <c r="OGU25" s="27"/>
      <c r="OGV25" s="27"/>
      <c r="OGW25" s="27"/>
      <c r="OGX25" s="27"/>
      <c r="OGY25" s="28"/>
      <c r="OGZ25" s="17"/>
      <c r="OHA25" s="27"/>
      <c r="OHB25" s="27"/>
      <c r="OHC25" s="27"/>
      <c r="OHD25" s="27"/>
      <c r="OHE25" s="27"/>
      <c r="OHF25" s="27"/>
      <c r="OHG25" s="28"/>
      <c r="OHH25" s="17"/>
      <c r="OHI25" s="27"/>
      <c r="OHJ25" s="27"/>
      <c r="OHK25" s="27"/>
      <c r="OHL25" s="27"/>
      <c r="OHM25" s="27"/>
      <c r="OHN25" s="27"/>
      <c r="OHO25" s="28"/>
      <c r="OHP25" s="17"/>
      <c r="OHQ25" s="27"/>
      <c r="OHR25" s="27"/>
      <c r="OHS25" s="27"/>
      <c r="OHT25" s="27"/>
      <c r="OHU25" s="27"/>
      <c r="OHV25" s="27"/>
      <c r="OHW25" s="28"/>
      <c r="OHX25" s="17"/>
      <c r="OHY25" s="27"/>
      <c r="OHZ25" s="27"/>
      <c r="OIA25" s="27"/>
      <c r="OIB25" s="27"/>
      <c r="OIC25" s="27"/>
      <c r="OID25" s="27"/>
      <c r="OIE25" s="28"/>
      <c r="OIF25" s="17"/>
      <c r="OIG25" s="27"/>
      <c r="OIH25" s="27"/>
      <c r="OII25" s="27"/>
      <c r="OIJ25" s="27"/>
      <c r="OIK25" s="27"/>
      <c r="OIL25" s="27"/>
      <c r="OIM25" s="28"/>
      <c r="OIN25" s="17"/>
      <c r="OIO25" s="27"/>
      <c r="OIP25" s="27"/>
      <c r="OIQ25" s="27"/>
      <c r="OIR25" s="27"/>
      <c r="OIS25" s="27"/>
      <c r="OIT25" s="27"/>
      <c r="OIU25" s="28"/>
      <c r="OIV25" s="17"/>
      <c r="OIW25" s="27"/>
      <c r="OIX25" s="27"/>
      <c r="OIY25" s="27"/>
      <c r="OIZ25" s="27"/>
      <c r="OJA25" s="27"/>
      <c r="OJB25" s="27"/>
      <c r="OJC25" s="28"/>
      <c r="OJD25" s="17"/>
      <c r="OJE25" s="27"/>
      <c r="OJF25" s="27"/>
      <c r="OJG25" s="27"/>
      <c r="OJH25" s="27"/>
      <c r="OJI25" s="27"/>
      <c r="OJJ25" s="27"/>
      <c r="OJK25" s="28"/>
      <c r="OJL25" s="17"/>
      <c r="OJM25" s="27"/>
      <c r="OJN25" s="27"/>
      <c r="OJO25" s="27"/>
      <c r="OJP25" s="27"/>
      <c r="OJQ25" s="27"/>
      <c r="OJR25" s="27"/>
      <c r="OJS25" s="28"/>
      <c r="OJT25" s="17"/>
      <c r="OJU25" s="27"/>
      <c r="OJV25" s="27"/>
      <c r="OJW25" s="27"/>
      <c r="OJX25" s="27"/>
      <c r="OJY25" s="27"/>
      <c r="OJZ25" s="27"/>
      <c r="OKA25" s="28"/>
      <c r="OKB25" s="17"/>
      <c r="OKC25" s="27"/>
      <c r="OKD25" s="27"/>
      <c r="OKE25" s="27"/>
      <c r="OKF25" s="27"/>
      <c r="OKG25" s="27"/>
      <c r="OKH25" s="27"/>
      <c r="OKI25" s="28"/>
      <c r="OKJ25" s="17"/>
      <c r="OKK25" s="27"/>
      <c r="OKL25" s="27"/>
      <c r="OKM25" s="27"/>
      <c r="OKN25" s="27"/>
      <c r="OKO25" s="27"/>
      <c r="OKP25" s="27"/>
      <c r="OKQ25" s="28"/>
      <c r="OKR25" s="17"/>
      <c r="OKS25" s="27"/>
      <c r="OKT25" s="27"/>
      <c r="OKU25" s="27"/>
      <c r="OKV25" s="27"/>
      <c r="OKW25" s="27"/>
      <c r="OKX25" s="27"/>
      <c r="OKY25" s="28"/>
      <c r="OKZ25" s="17"/>
      <c r="OLA25" s="27"/>
      <c r="OLB25" s="27"/>
      <c r="OLC25" s="27"/>
      <c r="OLD25" s="27"/>
      <c r="OLE25" s="27"/>
      <c r="OLF25" s="27"/>
      <c r="OLG25" s="28"/>
      <c r="OLH25" s="17"/>
      <c r="OLI25" s="27"/>
      <c r="OLJ25" s="27"/>
      <c r="OLK25" s="27"/>
      <c r="OLL25" s="27"/>
      <c r="OLM25" s="27"/>
      <c r="OLN25" s="27"/>
      <c r="OLO25" s="28"/>
      <c r="OLP25" s="17"/>
      <c r="OLQ25" s="27"/>
      <c r="OLR25" s="27"/>
      <c r="OLS25" s="27"/>
      <c r="OLT25" s="27"/>
      <c r="OLU25" s="27"/>
      <c r="OLV25" s="27"/>
      <c r="OLW25" s="28"/>
      <c r="OLX25" s="17"/>
      <c r="OLY25" s="27"/>
      <c r="OLZ25" s="27"/>
      <c r="OMA25" s="27"/>
      <c r="OMB25" s="27"/>
      <c r="OMC25" s="27"/>
      <c r="OMD25" s="27"/>
      <c r="OME25" s="28"/>
      <c r="OMF25" s="17"/>
      <c r="OMG25" s="27"/>
      <c r="OMH25" s="27"/>
      <c r="OMI25" s="27"/>
      <c r="OMJ25" s="27"/>
      <c r="OMK25" s="27"/>
      <c r="OML25" s="27"/>
      <c r="OMM25" s="28"/>
      <c r="OMN25" s="17"/>
      <c r="OMO25" s="27"/>
      <c r="OMP25" s="27"/>
      <c r="OMQ25" s="27"/>
      <c r="OMR25" s="27"/>
      <c r="OMS25" s="27"/>
      <c r="OMT25" s="27"/>
      <c r="OMU25" s="28"/>
      <c r="OMV25" s="17"/>
      <c r="OMW25" s="27"/>
      <c r="OMX25" s="27"/>
      <c r="OMY25" s="27"/>
      <c r="OMZ25" s="27"/>
      <c r="ONA25" s="27"/>
      <c r="ONB25" s="27"/>
      <c r="ONC25" s="28"/>
      <c r="OND25" s="17"/>
      <c r="ONE25" s="27"/>
      <c r="ONF25" s="27"/>
      <c r="ONG25" s="27"/>
      <c r="ONH25" s="27"/>
      <c r="ONI25" s="27"/>
      <c r="ONJ25" s="27"/>
      <c r="ONK25" s="28"/>
      <c r="ONL25" s="17"/>
      <c r="ONM25" s="27"/>
      <c r="ONN25" s="27"/>
      <c r="ONO25" s="27"/>
      <c r="ONP25" s="27"/>
      <c r="ONQ25" s="27"/>
      <c r="ONR25" s="27"/>
      <c r="ONS25" s="28"/>
      <c r="ONT25" s="17"/>
      <c r="ONU25" s="27"/>
      <c r="ONV25" s="27"/>
      <c r="ONW25" s="27"/>
      <c r="ONX25" s="27"/>
      <c r="ONY25" s="27"/>
      <c r="ONZ25" s="27"/>
      <c r="OOA25" s="28"/>
      <c r="OOB25" s="17"/>
      <c r="OOC25" s="27"/>
      <c r="OOD25" s="27"/>
      <c r="OOE25" s="27"/>
      <c r="OOF25" s="27"/>
      <c r="OOG25" s="27"/>
      <c r="OOH25" s="27"/>
      <c r="OOI25" s="28"/>
      <c r="OOJ25" s="17"/>
      <c r="OOK25" s="27"/>
      <c r="OOL25" s="27"/>
      <c r="OOM25" s="27"/>
      <c r="OON25" s="27"/>
      <c r="OOO25" s="27"/>
      <c r="OOP25" s="27"/>
      <c r="OOQ25" s="28"/>
      <c r="OOR25" s="17"/>
      <c r="OOS25" s="27"/>
      <c r="OOT25" s="27"/>
      <c r="OOU25" s="27"/>
      <c r="OOV25" s="27"/>
      <c r="OOW25" s="27"/>
      <c r="OOX25" s="27"/>
      <c r="OOY25" s="28"/>
      <c r="OOZ25" s="17"/>
      <c r="OPA25" s="27"/>
      <c r="OPB25" s="27"/>
      <c r="OPC25" s="27"/>
      <c r="OPD25" s="27"/>
      <c r="OPE25" s="27"/>
      <c r="OPF25" s="27"/>
      <c r="OPG25" s="28"/>
      <c r="OPH25" s="17"/>
      <c r="OPI25" s="27"/>
      <c r="OPJ25" s="27"/>
      <c r="OPK25" s="27"/>
      <c r="OPL25" s="27"/>
      <c r="OPM25" s="27"/>
      <c r="OPN25" s="27"/>
      <c r="OPO25" s="28"/>
      <c r="OPP25" s="17"/>
      <c r="OPQ25" s="27"/>
      <c r="OPR25" s="27"/>
      <c r="OPS25" s="27"/>
      <c r="OPT25" s="27"/>
      <c r="OPU25" s="27"/>
      <c r="OPV25" s="27"/>
      <c r="OPW25" s="28"/>
      <c r="OPX25" s="17"/>
      <c r="OPY25" s="27"/>
      <c r="OPZ25" s="27"/>
      <c r="OQA25" s="27"/>
      <c r="OQB25" s="27"/>
      <c r="OQC25" s="27"/>
      <c r="OQD25" s="27"/>
      <c r="OQE25" s="28"/>
      <c r="OQF25" s="17"/>
      <c r="OQG25" s="27"/>
      <c r="OQH25" s="27"/>
      <c r="OQI25" s="27"/>
      <c r="OQJ25" s="27"/>
      <c r="OQK25" s="27"/>
      <c r="OQL25" s="27"/>
      <c r="OQM25" s="28"/>
      <c r="OQN25" s="17"/>
      <c r="OQO25" s="27"/>
      <c r="OQP25" s="27"/>
      <c r="OQQ25" s="27"/>
      <c r="OQR25" s="27"/>
      <c r="OQS25" s="27"/>
      <c r="OQT25" s="27"/>
      <c r="OQU25" s="28"/>
      <c r="OQV25" s="17"/>
      <c r="OQW25" s="27"/>
      <c r="OQX25" s="27"/>
      <c r="OQY25" s="27"/>
      <c r="OQZ25" s="27"/>
      <c r="ORA25" s="27"/>
      <c r="ORB25" s="27"/>
      <c r="ORC25" s="28"/>
      <c r="ORD25" s="17"/>
      <c r="ORE25" s="27"/>
      <c r="ORF25" s="27"/>
      <c r="ORG25" s="27"/>
      <c r="ORH25" s="27"/>
      <c r="ORI25" s="27"/>
      <c r="ORJ25" s="27"/>
      <c r="ORK25" s="28"/>
      <c r="ORL25" s="17"/>
      <c r="ORM25" s="27"/>
      <c r="ORN25" s="27"/>
      <c r="ORO25" s="27"/>
      <c r="ORP25" s="27"/>
      <c r="ORQ25" s="27"/>
      <c r="ORR25" s="27"/>
      <c r="ORS25" s="28"/>
      <c r="ORT25" s="17"/>
      <c r="ORU25" s="27"/>
      <c r="ORV25" s="27"/>
      <c r="ORW25" s="27"/>
      <c r="ORX25" s="27"/>
      <c r="ORY25" s="27"/>
      <c r="ORZ25" s="27"/>
      <c r="OSA25" s="28"/>
      <c r="OSB25" s="17"/>
      <c r="OSC25" s="27"/>
      <c r="OSD25" s="27"/>
      <c r="OSE25" s="27"/>
      <c r="OSF25" s="27"/>
      <c r="OSG25" s="27"/>
      <c r="OSH25" s="27"/>
      <c r="OSI25" s="28"/>
      <c r="OSJ25" s="17"/>
      <c r="OSK25" s="27"/>
      <c r="OSL25" s="27"/>
      <c r="OSM25" s="27"/>
      <c r="OSN25" s="27"/>
      <c r="OSO25" s="27"/>
      <c r="OSP25" s="27"/>
      <c r="OSQ25" s="28"/>
      <c r="OSR25" s="17"/>
      <c r="OSS25" s="27"/>
      <c r="OST25" s="27"/>
      <c r="OSU25" s="27"/>
      <c r="OSV25" s="27"/>
      <c r="OSW25" s="27"/>
      <c r="OSX25" s="27"/>
      <c r="OSY25" s="28"/>
      <c r="OSZ25" s="17"/>
      <c r="OTA25" s="27"/>
      <c r="OTB25" s="27"/>
      <c r="OTC25" s="27"/>
      <c r="OTD25" s="27"/>
      <c r="OTE25" s="27"/>
      <c r="OTF25" s="27"/>
      <c r="OTG25" s="28"/>
      <c r="OTH25" s="17"/>
      <c r="OTI25" s="27"/>
      <c r="OTJ25" s="27"/>
      <c r="OTK25" s="27"/>
      <c r="OTL25" s="27"/>
      <c r="OTM25" s="27"/>
      <c r="OTN25" s="27"/>
      <c r="OTO25" s="28"/>
      <c r="OTP25" s="17"/>
      <c r="OTQ25" s="27"/>
      <c r="OTR25" s="27"/>
      <c r="OTS25" s="27"/>
      <c r="OTT25" s="27"/>
      <c r="OTU25" s="27"/>
      <c r="OTV25" s="27"/>
      <c r="OTW25" s="28"/>
      <c r="OTX25" s="17"/>
      <c r="OTY25" s="27"/>
      <c r="OTZ25" s="27"/>
      <c r="OUA25" s="27"/>
      <c r="OUB25" s="27"/>
      <c r="OUC25" s="27"/>
      <c r="OUD25" s="27"/>
      <c r="OUE25" s="28"/>
      <c r="OUF25" s="17"/>
      <c r="OUG25" s="27"/>
      <c r="OUH25" s="27"/>
      <c r="OUI25" s="27"/>
      <c r="OUJ25" s="27"/>
      <c r="OUK25" s="27"/>
      <c r="OUL25" s="27"/>
      <c r="OUM25" s="28"/>
      <c r="OUN25" s="17"/>
      <c r="OUO25" s="27"/>
      <c r="OUP25" s="27"/>
      <c r="OUQ25" s="27"/>
      <c r="OUR25" s="27"/>
      <c r="OUS25" s="27"/>
      <c r="OUT25" s="27"/>
      <c r="OUU25" s="28"/>
      <c r="OUV25" s="17"/>
      <c r="OUW25" s="27"/>
      <c r="OUX25" s="27"/>
      <c r="OUY25" s="27"/>
      <c r="OUZ25" s="27"/>
      <c r="OVA25" s="27"/>
      <c r="OVB25" s="27"/>
      <c r="OVC25" s="28"/>
      <c r="OVD25" s="17"/>
      <c r="OVE25" s="27"/>
      <c r="OVF25" s="27"/>
      <c r="OVG25" s="27"/>
      <c r="OVH25" s="27"/>
      <c r="OVI25" s="27"/>
      <c r="OVJ25" s="27"/>
      <c r="OVK25" s="28"/>
      <c r="OVL25" s="17"/>
      <c r="OVM25" s="27"/>
      <c r="OVN25" s="27"/>
      <c r="OVO25" s="27"/>
      <c r="OVP25" s="27"/>
      <c r="OVQ25" s="27"/>
      <c r="OVR25" s="27"/>
      <c r="OVS25" s="28"/>
      <c r="OVT25" s="17"/>
      <c r="OVU25" s="27"/>
      <c r="OVV25" s="27"/>
      <c r="OVW25" s="27"/>
      <c r="OVX25" s="27"/>
      <c r="OVY25" s="27"/>
      <c r="OVZ25" s="27"/>
      <c r="OWA25" s="28"/>
      <c r="OWB25" s="17"/>
      <c r="OWC25" s="27"/>
      <c r="OWD25" s="27"/>
      <c r="OWE25" s="27"/>
      <c r="OWF25" s="27"/>
      <c r="OWG25" s="27"/>
      <c r="OWH25" s="27"/>
      <c r="OWI25" s="28"/>
      <c r="OWJ25" s="17"/>
      <c r="OWK25" s="27"/>
      <c r="OWL25" s="27"/>
      <c r="OWM25" s="27"/>
      <c r="OWN25" s="27"/>
      <c r="OWO25" s="27"/>
      <c r="OWP25" s="27"/>
      <c r="OWQ25" s="28"/>
      <c r="OWR25" s="17"/>
      <c r="OWS25" s="27"/>
      <c r="OWT25" s="27"/>
      <c r="OWU25" s="27"/>
      <c r="OWV25" s="27"/>
      <c r="OWW25" s="27"/>
      <c r="OWX25" s="27"/>
      <c r="OWY25" s="28"/>
      <c r="OWZ25" s="17"/>
      <c r="OXA25" s="27"/>
      <c r="OXB25" s="27"/>
      <c r="OXC25" s="27"/>
      <c r="OXD25" s="27"/>
      <c r="OXE25" s="27"/>
      <c r="OXF25" s="27"/>
      <c r="OXG25" s="28"/>
      <c r="OXH25" s="17"/>
      <c r="OXI25" s="27"/>
      <c r="OXJ25" s="27"/>
      <c r="OXK25" s="27"/>
      <c r="OXL25" s="27"/>
      <c r="OXM25" s="27"/>
      <c r="OXN25" s="27"/>
      <c r="OXO25" s="28"/>
      <c r="OXP25" s="17"/>
      <c r="OXQ25" s="27"/>
      <c r="OXR25" s="27"/>
      <c r="OXS25" s="27"/>
      <c r="OXT25" s="27"/>
      <c r="OXU25" s="27"/>
      <c r="OXV25" s="27"/>
      <c r="OXW25" s="28"/>
      <c r="OXX25" s="17"/>
      <c r="OXY25" s="27"/>
      <c r="OXZ25" s="27"/>
      <c r="OYA25" s="27"/>
      <c r="OYB25" s="27"/>
      <c r="OYC25" s="27"/>
      <c r="OYD25" s="27"/>
      <c r="OYE25" s="28"/>
      <c r="OYF25" s="17"/>
      <c r="OYG25" s="27"/>
      <c r="OYH25" s="27"/>
      <c r="OYI25" s="27"/>
      <c r="OYJ25" s="27"/>
      <c r="OYK25" s="27"/>
      <c r="OYL25" s="27"/>
      <c r="OYM25" s="28"/>
      <c r="OYN25" s="17"/>
      <c r="OYO25" s="27"/>
      <c r="OYP25" s="27"/>
      <c r="OYQ25" s="27"/>
      <c r="OYR25" s="27"/>
      <c r="OYS25" s="27"/>
      <c r="OYT25" s="27"/>
      <c r="OYU25" s="28"/>
      <c r="OYV25" s="17"/>
      <c r="OYW25" s="27"/>
      <c r="OYX25" s="27"/>
      <c r="OYY25" s="27"/>
      <c r="OYZ25" s="27"/>
      <c r="OZA25" s="27"/>
      <c r="OZB25" s="27"/>
      <c r="OZC25" s="28"/>
      <c r="OZD25" s="17"/>
      <c r="OZE25" s="27"/>
      <c r="OZF25" s="27"/>
      <c r="OZG25" s="27"/>
      <c r="OZH25" s="27"/>
      <c r="OZI25" s="27"/>
      <c r="OZJ25" s="27"/>
      <c r="OZK25" s="28"/>
      <c r="OZL25" s="17"/>
      <c r="OZM25" s="27"/>
      <c r="OZN25" s="27"/>
      <c r="OZO25" s="27"/>
      <c r="OZP25" s="27"/>
      <c r="OZQ25" s="27"/>
      <c r="OZR25" s="27"/>
      <c r="OZS25" s="28"/>
      <c r="OZT25" s="17"/>
      <c r="OZU25" s="27"/>
      <c r="OZV25" s="27"/>
      <c r="OZW25" s="27"/>
      <c r="OZX25" s="27"/>
      <c r="OZY25" s="27"/>
      <c r="OZZ25" s="27"/>
      <c r="PAA25" s="28"/>
      <c r="PAB25" s="17"/>
      <c r="PAC25" s="27"/>
      <c r="PAD25" s="27"/>
      <c r="PAE25" s="27"/>
      <c r="PAF25" s="27"/>
      <c r="PAG25" s="27"/>
      <c r="PAH25" s="27"/>
      <c r="PAI25" s="28"/>
      <c r="PAJ25" s="17"/>
      <c r="PAK25" s="27"/>
      <c r="PAL25" s="27"/>
      <c r="PAM25" s="27"/>
      <c r="PAN25" s="27"/>
      <c r="PAO25" s="27"/>
      <c r="PAP25" s="27"/>
      <c r="PAQ25" s="28"/>
      <c r="PAR25" s="17"/>
      <c r="PAS25" s="27"/>
      <c r="PAT25" s="27"/>
      <c r="PAU25" s="27"/>
      <c r="PAV25" s="27"/>
      <c r="PAW25" s="27"/>
      <c r="PAX25" s="27"/>
      <c r="PAY25" s="28"/>
      <c r="PAZ25" s="17"/>
      <c r="PBA25" s="27"/>
      <c r="PBB25" s="27"/>
      <c r="PBC25" s="27"/>
      <c r="PBD25" s="27"/>
      <c r="PBE25" s="27"/>
      <c r="PBF25" s="27"/>
      <c r="PBG25" s="28"/>
      <c r="PBH25" s="17"/>
      <c r="PBI25" s="27"/>
      <c r="PBJ25" s="27"/>
      <c r="PBK25" s="27"/>
      <c r="PBL25" s="27"/>
      <c r="PBM25" s="27"/>
      <c r="PBN25" s="27"/>
      <c r="PBO25" s="28"/>
      <c r="PBP25" s="17"/>
      <c r="PBQ25" s="27"/>
      <c r="PBR25" s="27"/>
      <c r="PBS25" s="27"/>
      <c r="PBT25" s="27"/>
      <c r="PBU25" s="27"/>
      <c r="PBV25" s="27"/>
      <c r="PBW25" s="28"/>
      <c r="PBX25" s="17"/>
      <c r="PBY25" s="27"/>
      <c r="PBZ25" s="27"/>
      <c r="PCA25" s="27"/>
      <c r="PCB25" s="27"/>
      <c r="PCC25" s="27"/>
      <c r="PCD25" s="27"/>
      <c r="PCE25" s="28"/>
      <c r="PCF25" s="17"/>
      <c r="PCG25" s="27"/>
      <c r="PCH25" s="27"/>
      <c r="PCI25" s="27"/>
      <c r="PCJ25" s="27"/>
      <c r="PCK25" s="27"/>
      <c r="PCL25" s="27"/>
      <c r="PCM25" s="28"/>
      <c r="PCN25" s="17"/>
      <c r="PCO25" s="27"/>
      <c r="PCP25" s="27"/>
      <c r="PCQ25" s="27"/>
      <c r="PCR25" s="27"/>
      <c r="PCS25" s="27"/>
      <c r="PCT25" s="27"/>
      <c r="PCU25" s="28"/>
      <c r="PCV25" s="17"/>
      <c r="PCW25" s="27"/>
      <c r="PCX25" s="27"/>
      <c r="PCY25" s="27"/>
      <c r="PCZ25" s="27"/>
      <c r="PDA25" s="27"/>
      <c r="PDB25" s="27"/>
      <c r="PDC25" s="28"/>
      <c r="PDD25" s="17"/>
      <c r="PDE25" s="27"/>
      <c r="PDF25" s="27"/>
      <c r="PDG25" s="27"/>
      <c r="PDH25" s="27"/>
      <c r="PDI25" s="27"/>
      <c r="PDJ25" s="27"/>
      <c r="PDK25" s="28"/>
      <c r="PDL25" s="17"/>
      <c r="PDM25" s="27"/>
      <c r="PDN25" s="27"/>
      <c r="PDO25" s="27"/>
      <c r="PDP25" s="27"/>
      <c r="PDQ25" s="27"/>
      <c r="PDR25" s="27"/>
      <c r="PDS25" s="28"/>
      <c r="PDT25" s="17"/>
      <c r="PDU25" s="27"/>
      <c r="PDV25" s="27"/>
      <c r="PDW25" s="27"/>
      <c r="PDX25" s="27"/>
      <c r="PDY25" s="27"/>
      <c r="PDZ25" s="27"/>
      <c r="PEA25" s="28"/>
      <c r="PEB25" s="17"/>
      <c r="PEC25" s="27"/>
      <c r="PED25" s="27"/>
      <c r="PEE25" s="27"/>
      <c r="PEF25" s="27"/>
      <c r="PEG25" s="27"/>
      <c r="PEH25" s="27"/>
      <c r="PEI25" s="28"/>
      <c r="PEJ25" s="17"/>
      <c r="PEK25" s="27"/>
      <c r="PEL25" s="27"/>
      <c r="PEM25" s="27"/>
      <c r="PEN25" s="27"/>
      <c r="PEO25" s="27"/>
      <c r="PEP25" s="27"/>
      <c r="PEQ25" s="28"/>
      <c r="PER25" s="17"/>
      <c r="PES25" s="27"/>
      <c r="PET25" s="27"/>
      <c r="PEU25" s="27"/>
      <c r="PEV25" s="27"/>
      <c r="PEW25" s="27"/>
      <c r="PEX25" s="27"/>
      <c r="PEY25" s="28"/>
      <c r="PEZ25" s="17"/>
      <c r="PFA25" s="27"/>
      <c r="PFB25" s="27"/>
      <c r="PFC25" s="27"/>
      <c r="PFD25" s="27"/>
      <c r="PFE25" s="27"/>
      <c r="PFF25" s="27"/>
      <c r="PFG25" s="28"/>
      <c r="PFH25" s="17"/>
      <c r="PFI25" s="27"/>
      <c r="PFJ25" s="27"/>
      <c r="PFK25" s="27"/>
      <c r="PFL25" s="27"/>
      <c r="PFM25" s="27"/>
      <c r="PFN25" s="27"/>
      <c r="PFO25" s="28"/>
      <c r="PFP25" s="17"/>
      <c r="PFQ25" s="27"/>
      <c r="PFR25" s="27"/>
      <c r="PFS25" s="27"/>
      <c r="PFT25" s="27"/>
      <c r="PFU25" s="27"/>
      <c r="PFV25" s="27"/>
      <c r="PFW25" s="28"/>
      <c r="PFX25" s="17"/>
      <c r="PFY25" s="27"/>
      <c r="PFZ25" s="27"/>
      <c r="PGA25" s="27"/>
      <c r="PGB25" s="27"/>
      <c r="PGC25" s="27"/>
      <c r="PGD25" s="27"/>
      <c r="PGE25" s="28"/>
      <c r="PGF25" s="17"/>
      <c r="PGG25" s="27"/>
      <c r="PGH25" s="27"/>
      <c r="PGI25" s="27"/>
      <c r="PGJ25" s="27"/>
      <c r="PGK25" s="27"/>
      <c r="PGL25" s="27"/>
      <c r="PGM25" s="28"/>
      <c r="PGN25" s="17"/>
      <c r="PGO25" s="27"/>
      <c r="PGP25" s="27"/>
      <c r="PGQ25" s="27"/>
      <c r="PGR25" s="27"/>
      <c r="PGS25" s="27"/>
      <c r="PGT25" s="27"/>
      <c r="PGU25" s="28"/>
      <c r="PGV25" s="17"/>
      <c r="PGW25" s="27"/>
      <c r="PGX25" s="27"/>
      <c r="PGY25" s="27"/>
      <c r="PGZ25" s="27"/>
      <c r="PHA25" s="27"/>
      <c r="PHB25" s="27"/>
      <c r="PHC25" s="28"/>
      <c r="PHD25" s="17"/>
      <c r="PHE25" s="27"/>
      <c r="PHF25" s="27"/>
      <c r="PHG25" s="27"/>
      <c r="PHH25" s="27"/>
      <c r="PHI25" s="27"/>
      <c r="PHJ25" s="27"/>
      <c r="PHK25" s="28"/>
      <c r="PHL25" s="17"/>
      <c r="PHM25" s="27"/>
      <c r="PHN25" s="27"/>
      <c r="PHO25" s="27"/>
      <c r="PHP25" s="27"/>
      <c r="PHQ25" s="27"/>
      <c r="PHR25" s="27"/>
      <c r="PHS25" s="28"/>
      <c r="PHT25" s="17"/>
      <c r="PHU25" s="27"/>
      <c r="PHV25" s="27"/>
      <c r="PHW25" s="27"/>
      <c r="PHX25" s="27"/>
      <c r="PHY25" s="27"/>
      <c r="PHZ25" s="27"/>
      <c r="PIA25" s="28"/>
      <c r="PIB25" s="17"/>
      <c r="PIC25" s="27"/>
      <c r="PID25" s="27"/>
      <c r="PIE25" s="27"/>
      <c r="PIF25" s="27"/>
      <c r="PIG25" s="27"/>
      <c r="PIH25" s="27"/>
      <c r="PII25" s="28"/>
      <c r="PIJ25" s="17"/>
      <c r="PIK25" s="27"/>
      <c r="PIL25" s="27"/>
      <c r="PIM25" s="27"/>
      <c r="PIN25" s="27"/>
      <c r="PIO25" s="27"/>
      <c r="PIP25" s="27"/>
      <c r="PIQ25" s="28"/>
      <c r="PIR25" s="17"/>
      <c r="PIS25" s="27"/>
      <c r="PIT25" s="27"/>
      <c r="PIU25" s="27"/>
      <c r="PIV25" s="27"/>
      <c r="PIW25" s="27"/>
      <c r="PIX25" s="27"/>
      <c r="PIY25" s="28"/>
      <c r="PIZ25" s="17"/>
      <c r="PJA25" s="27"/>
      <c r="PJB25" s="27"/>
      <c r="PJC25" s="27"/>
      <c r="PJD25" s="27"/>
      <c r="PJE25" s="27"/>
      <c r="PJF25" s="27"/>
      <c r="PJG25" s="28"/>
      <c r="PJH25" s="17"/>
      <c r="PJI25" s="27"/>
      <c r="PJJ25" s="27"/>
      <c r="PJK25" s="27"/>
      <c r="PJL25" s="27"/>
      <c r="PJM25" s="27"/>
      <c r="PJN25" s="27"/>
      <c r="PJO25" s="28"/>
      <c r="PJP25" s="17"/>
      <c r="PJQ25" s="27"/>
      <c r="PJR25" s="27"/>
      <c r="PJS25" s="27"/>
      <c r="PJT25" s="27"/>
      <c r="PJU25" s="27"/>
      <c r="PJV25" s="27"/>
      <c r="PJW25" s="28"/>
      <c r="PJX25" s="17"/>
      <c r="PJY25" s="27"/>
      <c r="PJZ25" s="27"/>
      <c r="PKA25" s="27"/>
      <c r="PKB25" s="27"/>
      <c r="PKC25" s="27"/>
      <c r="PKD25" s="27"/>
      <c r="PKE25" s="28"/>
      <c r="PKF25" s="17"/>
      <c r="PKG25" s="27"/>
      <c r="PKH25" s="27"/>
      <c r="PKI25" s="27"/>
      <c r="PKJ25" s="27"/>
      <c r="PKK25" s="27"/>
      <c r="PKL25" s="27"/>
      <c r="PKM25" s="28"/>
      <c r="PKN25" s="17"/>
      <c r="PKO25" s="27"/>
      <c r="PKP25" s="27"/>
      <c r="PKQ25" s="27"/>
      <c r="PKR25" s="27"/>
      <c r="PKS25" s="27"/>
      <c r="PKT25" s="27"/>
      <c r="PKU25" s="28"/>
      <c r="PKV25" s="17"/>
      <c r="PKW25" s="27"/>
      <c r="PKX25" s="27"/>
      <c r="PKY25" s="27"/>
      <c r="PKZ25" s="27"/>
      <c r="PLA25" s="27"/>
      <c r="PLB25" s="27"/>
      <c r="PLC25" s="28"/>
      <c r="PLD25" s="17"/>
      <c r="PLE25" s="27"/>
      <c r="PLF25" s="27"/>
      <c r="PLG25" s="27"/>
      <c r="PLH25" s="27"/>
      <c r="PLI25" s="27"/>
      <c r="PLJ25" s="27"/>
      <c r="PLK25" s="28"/>
      <c r="PLL25" s="17"/>
      <c r="PLM25" s="27"/>
      <c r="PLN25" s="27"/>
      <c r="PLO25" s="27"/>
      <c r="PLP25" s="27"/>
      <c r="PLQ25" s="27"/>
      <c r="PLR25" s="27"/>
      <c r="PLS25" s="28"/>
      <c r="PLT25" s="17"/>
      <c r="PLU25" s="27"/>
      <c r="PLV25" s="27"/>
      <c r="PLW25" s="27"/>
      <c r="PLX25" s="27"/>
      <c r="PLY25" s="27"/>
      <c r="PLZ25" s="27"/>
      <c r="PMA25" s="28"/>
      <c r="PMB25" s="17"/>
      <c r="PMC25" s="27"/>
      <c r="PMD25" s="27"/>
      <c r="PME25" s="27"/>
      <c r="PMF25" s="27"/>
      <c r="PMG25" s="27"/>
      <c r="PMH25" s="27"/>
      <c r="PMI25" s="28"/>
      <c r="PMJ25" s="17"/>
      <c r="PMK25" s="27"/>
      <c r="PML25" s="27"/>
      <c r="PMM25" s="27"/>
      <c r="PMN25" s="27"/>
      <c r="PMO25" s="27"/>
      <c r="PMP25" s="27"/>
      <c r="PMQ25" s="28"/>
      <c r="PMR25" s="17"/>
      <c r="PMS25" s="27"/>
      <c r="PMT25" s="27"/>
      <c r="PMU25" s="27"/>
      <c r="PMV25" s="27"/>
      <c r="PMW25" s="27"/>
      <c r="PMX25" s="27"/>
      <c r="PMY25" s="28"/>
      <c r="PMZ25" s="17"/>
      <c r="PNA25" s="27"/>
      <c r="PNB25" s="27"/>
      <c r="PNC25" s="27"/>
      <c r="PND25" s="27"/>
      <c r="PNE25" s="27"/>
      <c r="PNF25" s="27"/>
      <c r="PNG25" s="28"/>
      <c r="PNH25" s="17"/>
      <c r="PNI25" s="27"/>
      <c r="PNJ25" s="27"/>
      <c r="PNK25" s="27"/>
      <c r="PNL25" s="27"/>
      <c r="PNM25" s="27"/>
      <c r="PNN25" s="27"/>
      <c r="PNO25" s="28"/>
      <c r="PNP25" s="17"/>
      <c r="PNQ25" s="27"/>
      <c r="PNR25" s="27"/>
      <c r="PNS25" s="27"/>
      <c r="PNT25" s="27"/>
      <c r="PNU25" s="27"/>
      <c r="PNV25" s="27"/>
      <c r="PNW25" s="28"/>
      <c r="PNX25" s="17"/>
      <c r="PNY25" s="27"/>
      <c r="PNZ25" s="27"/>
      <c r="POA25" s="27"/>
      <c r="POB25" s="27"/>
      <c r="POC25" s="27"/>
      <c r="POD25" s="27"/>
      <c r="POE25" s="28"/>
      <c r="POF25" s="17"/>
      <c r="POG25" s="27"/>
      <c r="POH25" s="27"/>
      <c r="POI25" s="27"/>
      <c r="POJ25" s="27"/>
      <c r="POK25" s="27"/>
      <c r="POL25" s="27"/>
      <c r="POM25" s="28"/>
      <c r="PON25" s="17"/>
      <c r="POO25" s="27"/>
      <c r="POP25" s="27"/>
      <c r="POQ25" s="27"/>
      <c r="POR25" s="27"/>
      <c r="POS25" s="27"/>
      <c r="POT25" s="27"/>
      <c r="POU25" s="28"/>
      <c r="POV25" s="17"/>
      <c r="POW25" s="27"/>
      <c r="POX25" s="27"/>
      <c r="POY25" s="27"/>
      <c r="POZ25" s="27"/>
      <c r="PPA25" s="27"/>
      <c r="PPB25" s="27"/>
      <c r="PPC25" s="28"/>
      <c r="PPD25" s="17"/>
      <c r="PPE25" s="27"/>
      <c r="PPF25" s="27"/>
      <c r="PPG25" s="27"/>
      <c r="PPH25" s="27"/>
      <c r="PPI25" s="27"/>
      <c r="PPJ25" s="27"/>
      <c r="PPK25" s="28"/>
      <c r="PPL25" s="17"/>
      <c r="PPM25" s="27"/>
      <c r="PPN25" s="27"/>
      <c r="PPO25" s="27"/>
      <c r="PPP25" s="27"/>
      <c r="PPQ25" s="27"/>
      <c r="PPR25" s="27"/>
      <c r="PPS25" s="28"/>
      <c r="PPT25" s="17"/>
      <c r="PPU25" s="27"/>
      <c r="PPV25" s="27"/>
      <c r="PPW25" s="27"/>
      <c r="PPX25" s="27"/>
      <c r="PPY25" s="27"/>
      <c r="PPZ25" s="27"/>
      <c r="PQA25" s="28"/>
      <c r="PQB25" s="17"/>
      <c r="PQC25" s="27"/>
      <c r="PQD25" s="27"/>
      <c r="PQE25" s="27"/>
      <c r="PQF25" s="27"/>
      <c r="PQG25" s="27"/>
      <c r="PQH25" s="27"/>
      <c r="PQI25" s="28"/>
      <c r="PQJ25" s="17"/>
      <c r="PQK25" s="27"/>
      <c r="PQL25" s="27"/>
      <c r="PQM25" s="27"/>
      <c r="PQN25" s="27"/>
      <c r="PQO25" s="27"/>
      <c r="PQP25" s="27"/>
      <c r="PQQ25" s="28"/>
      <c r="PQR25" s="17"/>
      <c r="PQS25" s="27"/>
      <c r="PQT25" s="27"/>
      <c r="PQU25" s="27"/>
      <c r="PQV25" s="27"/>
      <c r="PQW25" s="27"/>
      <c r="PQX25" s="27"/>
      <c r="PQY25" s="28"/>
      <c r="PQZ25" s="17"/>
      <c r="PRA25" s="27"/>
      <c r="PRB25" s="27"/>
      <c r="PRC25" s="27"/>
      <c r="PRD25" s="27"/>
      <c r="PRE25" s="27"/>
      <c r="PRF25" s="27"/>
      <c r="PRG25" s="28"/>
      <c r="PRH25" s="17"/>
      <c r="PRI25" s="27"/>
      <c r="PRJ25" s="27"/>
      <c r="PRK25" s="27"/>
      <c r="PRL25" s="27"/>
      <c r="PRM25" s="27"/>
      <c r="PRN25" s="27"/>
      <c r="PRO25" s="28"/>
      <c r="PRP25" s="17"/>
      <c r="PRQ25" s="27"/>
      <c r="PRR25" s="27"/>
      <c r="PRS25" s="27"/>
      <c r="PRT25" s="27"/>
      <c r="PRU25" s="27"/>
      <c r="PRV25" s="27"/>
      <c r="PRW25" s="28"/>
      <c r="PRX25" s="17"/>
      <c r="PRY25" s="27"/>
      <c r="PRZ25" s="27"/>
      <c r="PSA25" s="27"/>
      <c r="PSB25" s="27"/>
      <c r="PSC25" s="27"/>
      <c r="PSD25" s="27"/>
      <c r="PSE25" s="28"/>
      <c r="PSF25" s="17"/>
      <c r="PSG25" s="27"/>
      <c r="PSH25" s="27"/>
      <c r="PSI25" s="27"/>
      <c r="PSJ25" s="27"/>
      <c r="PSK25" s="27"/>
      <c r="PSL25" s="27"/>
      <c r="PSM25" s="28"/>
      <c r="PSN25" s="17"/>
      <c r="PSO25" s="27"/>
      <c r="PSP25" s="27"/>
      <c r="PSQ25" s="27"/>
      <c r="PSR25" s="27"/>
      <c r="PSS25" s="27"/>
      <c r="PST25" s="27"/>
      <c r="PSU25" s="28"/>
      <c r="PSV25" s="17"/>
      <c r="PSW25" s="27"/>
      <c r="PSX25" s="27"/>
      <c r="PSY25" s="27"/>
      <c r="PSZ25" s="27"/>
      <c r="PTA25" s="27"/>
      <c r="PTB25" s="27"/>
      <c r="PTC25" s="28"/>
      <c r="PTD25" s="17"/>
      <c r="PTE25" s="27"/>
      <c r="PTF25" s="27"/>
      <c r="PTG25" s="27"/>
      <c r="PTH25" s="27"/>
      <c r="PTI25" s="27"/>
      <c r="PTJ25" s="27"/>
      <c r="PTK25" s="28"/>
      <c r="PTL25" s="17"/>
      <c r="PTM25" s="27"/>
      <c r="PTN25" s="27"/>
      <c r="PTO25" s="27"/>
      <c r="PTP25" s="27"/>
      <c r="PTQ25" s="27"/>
      <c r="PTR25" s="27"/>
      <c r="PTS25" s="28"/>
      <c r="PTT25" s="17"/>
      <c r="PTU25" s="27"/>
      <c r="PTV25" s="27"/>
      <c r="PTW25" s="27"/>
      <c r="PTX25" s="27"/>
      <c r="PTY25" s="27"/>
      <c r="PTZ25" s="27"/>
      <c r="PUA25" s="28"/>
      <c r="PUB25" s="17"/>
      <c r="PUC25" s="27"/>
      <c r="PUD25" s="27"/>
      <c r="PUE25" s="27"/>
      <c r="PUF25" s="27"/>
      <c r="PUG25" s="27"/>
      <c r="PUH25" s="27"/>
      <c r="PUI25" s="28"/>
      <c r="PUJ25" s="17"/>
      <c r="PUK25" s="27"/>
      <c r="PUL25" s="27"/>
      <c r="PUM25" s="27"/>
      <c r="PUN25" s="27"/>
      <c r="PUO25" s="27"/>
      <c r="PUP25" s="27"/>
      <c r="PUQ25" s="28"/>
      <c r="PUR25" s="17"/>
      <c r="PUS25" s="27"/>
      <c r="PUT25" s="27"/>
      <c r="PUU25" s="27"/>
      <c r="PUV25" s="27"/>
      <c r="PUW25" s="27"/>
      <c r="PUX25" s="27"/>
      <c r="PUY25" s="28"/>
      <c r="PUZ25" s="17"/>
      <c r="PVA25" s="27"/>
      <c r="PVB25" s="27"/>
      <c r="PVC25" s="27"/>
      <c r="PVD25" s="27"/>
      <c r="PVE25" s="27"/>
      <c r="PVF25" s="27"/>
      <c r="PVG25" s="28"/>
      <c r="PVH25" s="17"/>
      <c r="PVI25" s="27"/>
      <c r="PVJ25" s="27"/>
      <c r="PVK25" s="27"/>
      <c r="PVL25" s="27"/>
      <c r="PVM25" s="27"/>
      <c r="PVN25" s="27"/>
      <c r="PVO25" s="28"/>
      <c r="PVP25" s="17"/>
      <c r="PVQ25" s="27"/>
      <c r="PVR25" s="27"/>
      <c r="PVS25" s="27"/>
      <c r="PVT25" s="27"/>
      <c r="PVU25" s="27"/>
      <c r="PVV25" s="27"/>
      <c r="PVW25" s="28"/>
      <c r="PVX25" s="17"/>
      <c r="PVY25" s="27"/>
      <c r="PVZ25" s="27"/>
      <c r="PWA25" s="27"/>
      <c r="PWB25" s="27"/>
      <c r="PWC25" s="27"/>
      <c r="PWD25" s="27"/>
      <c r="PWE25" s="28"/>
      <c r="PWF25" s="17"/>
      <c r="PWG25" s="27"/>
      <c r="PWH25" s="27"/>
      <c r="PWI25" s="27"/>
      <c r="PWJ25" s="27"/>
      <c r="PWK25" s="27"/>
      <c r="PWL25" s="27"/>
      <c r="PWM25" s="28"/>
      <c r="PWN25" s="17"/>
      <c r="PWO25" s="27"/>
      <c r="PWP25" s="27"/>
      <c r="PWQ25" s="27"/>
      <c r="PWR25" s="27"/>
      <c r="PWS25" s="27"/>
      <c r="PWT25" s="27"/>
      <c r="PWU25" s="28"/>
      <c r="PWV25" s="17"/>
      <c r="PWW25" s="27"/>
      <c r="PWX25" s="27"/>
      <c r="PWY25" s="27"/>
      <c r="PWZ25" s="27"/>
      <c r="PXA25" s="27"/>
      <c r="PXB25" s="27"/>
      <c r="PXC25" s="28"/>
      <c r="PXD25" s="17"/>
      <c r="PXE25" s="27"/>
      <c r="PXF25" s="27"/>
      <c r="PXG25" s="27"/>
      <c r="PXH25" s="27"/>
      <c r="PXI25" s="27"/>
      <c r="PXJ25" s="27"/>
      <c r="PXK25" s="28"/>
      <c r="PXL25" s="17"/>
      <c r="PXM25" s="27"/>
      <c r="PXN25" s="27"/>
      <c r="PXO25" s="27"/>
      <c r="PXP25" s="27"/>
      <c r="PXQ25" s="27"/>
      <c r="PXR25" s="27"/>
      <c r="PXS25" s="28"/>
      <c r="PXT25" s="17"/>
      <c r="PXU25" s="27"/>
      <c r="PXV25" s="27"/>
      <c r="PXW25" s="27"/>
      <c r="PXX25" s="27"/>
      <c r="PXY25" s="27"/>
      <c r="PXZ25" s="27"/>
      <c r="PYA25" s="28"/>
      <c r="PYB25" s="17"/>
      <c r="PYC25" s="27"/>
      <c r="PYD25" s="27"/>
      <c r="PYE25" s="27"/>
      <c r="PYF25" s="27"/>
      <c r="PYG25" s="27"/>
      <c r="PYH25" s="27"/>
      <c r="PYI25" s="28"/>
      <c r="PYJ25" s="17"/>
      <c r="PYK25" s="27"/>
      <c r="PYL25" s="27"/>
      <c r="PYM25" s="27"/>
      <c r="PYN25" s="27"/>
      <c r="PYO25" s="27"/>
      <c r="PYP25" s="27"/>
      <c r="PYQ25" s="28"/>
      <c r="PYR25" s="17"/>
      <c r="PYS25" s="27"/>
      <c r="PYT25" s="27"/>
      <c r="PYU25" s="27"/>
      <c r="PYV25" s="27"/>
      <c r="PYW25" s="27"/>
      <c r="PYX25" s="27"/>
      <c r="PYY25" s="28"/>
      <c r="PYZ25" s="17"/>
      <c r="PZA25" s="27"/>
      <c r="PZB25" s="27"/>
      <c r="PZC25" s="27"/>
      <c r="PZD25" s="27"/>
      <c r="PZE25" s="27"/>
      <c r="PZF25" s="27"/>
      <c r="PZG25" s="28"/>
      <c r="PZH25" s="17"/>
      <c r="PZI25" s="27"/>
      <c r="PZJ25" s="27"/>
      <c r="PZK25" s="27"/>
      <c r="PZL25" s="27"/>
      <c r="PZM25" s="27"/>
      <c r="PZN25" s="27"/>
      <c r="PZO25" s="28"/>
      <c r="PZP25" s="17"/>
      <c r="PZQ25" s="27"/>
      <c r="PZR25" s="27"/>
      <c r="PZS25" s="27"/>
      <c r="PZT25" s="27"/>
      <c r="PZU25" s="27"/>
      <c r="PZV25" s="27"/>
      <c r="PZW25" s="28"/>
      <c r="PZX25" s="17"/>
      <c r="PZY25" s="27"/>
      <c r="PZZ25" s="27"/>
      <c r="QAA25" s="27"/>
      <c r="QAB25" s="27"/>
      <c r="QAC25" s="27"/>
      <c r="QAD25" s="27"/>
      <c r="QAE25" s="28"/>
      <c r="QAF25" s="17"/>
      <c r="QAG25" s="27"/>
      <c r="QAH25" s="27"/>
      <c r="QAI25" s="27"/>
      <c r="QAJ25" s="27"/>
      <c r="QAK25" s="27"/>
      <c r="QAL25" s="27"/>
      <c r="QAM25" s="28"/>
      <c r="QAN25" s="17"/>
      <c r="QAO25" s="27"/>
      <c r="QAP25" s="27"/>
      <c r="QAQ25" s="27"/>
      <c r="QAR25" s="27"/>
      <c r="QAS25" s="27"/>
      <c r="QAT25" s="27"/>
      <c r="QAU25" s="28"/>
      <c r="QAV25" s="17"/>
      <c r="QAW25" s="27"/>
      <c r="QAX25" s="27"/>
      <c r="QAY25" s="27"/>
      <c r="QAZ25" s="27"/>
      <c r="QBA25" s="27"/>
      <c r="QBB25" s="27"/>
      <c r="QBC25" s="28"/>
      <c r="QBD25" s="17"/>
      <c r="QBE25" s="27"/>
      <c r="QBF25" s="27"/>
      <c r="QBG25" s="27"/>
      <c r="QBH25" s="27"/>
      <c r="QBI25" s="27"/>
      <c r="QBJ25" s="27"/>
      <c r="QBK25" s="28"/>
      <c r="QBL25" s="17"/>
      <c r="QBM25" s="27"/>
      <c r="QBN25" s="27"/>
      <c r="QBO25" s="27"/>
      <c r="QBP25" s="27"/>
      <c r="QBQ25" s="27"/>
      <c r="QBR25" s="27"/>
      <c r="QBS25" s="28"/>
      <c r="QBT25" s="17"/>
      <c r="QBU25" s="27"/>
      <c r="QBV25" s="27"/>
      <c r="QBW25" s="27"/>
      <c r="QBX25" s="27"/>
      <c r="QBY25" s="27"/>
      <c r="QBZ25" s="27"/>
      <c r="QCA25" s="28"/>
      <c r="QCB25" s="17"/>
      <c r="QCC25" s="27"/>
      <c r="QCD25" s="27"/>
      <c r="QCE25" s="27"/>
      <c r="QCF25" s="27"/>
      <c r="QCG25" s="27"/>
      <c r="QCH25" s="27"/>
      <c r="QCI25" s="28"/>
      <c r="QCJ25" s="17"/>
      <c r="QCK25" s="27"/>
      <c r="QCL25" s="27"/>
      <c r="QCM25" s="27"/>
      <c r="QCN25" s="27"/>
      <c r="QCO25" s="27"/>
      <c r="QCP25" s="27"/>
      <c r="QCQ25" s="28"/>
      <c r="QCR25" s="17"/>
      <c r="QCS25" s="27"/>
      <c r="QCT25" s="27"/>
      <c r="QCU25" s="27"/>
      <c r="QCV25" s="27"/>
      <c r="QCW25" s="27"/>
      <c r="QCX25" s="27"/>
      <c r="QCY25" s="28"/>
      <c r="QCZ25" s="17"/>
      <c r="QDA25" s="27"/>
      <c r="QDB25" s="27"/>
      <c r="QDC25" s="27"/>
      <c r="QDD25" s="27"/>
      <c r="QDE25" s="27"/>
      <c r="QDF25" s="27"/>
      <c r="QDG25" s="28"/>
      <c r="QDH25" s="17"/>
      <c r="QDI25" s="27"/>
      <c r="QDJ25" s="27"/>
      <c r="QDK25" s="27"/>
      <c r="QDL25" s="27"/>
      <c r="QDM25" s="27"/>
      <c r="QDN25" s="27"/>
      <c r="QDO25" s="28"/>
      <c r="QDP25" s="17"/>
      <c r="QDQ25" s="27"/>
      <c r="QDR25" s="27"/>
      <c r="QDS25" s="27"/>
      <c r="QDT25" s="27"/>
      <c r="QDU25" s="27"/>
      <c r="QDV25" s="27"/>
      <c r="QDW25" s="28"/>
      <c r="QDX25" s="17"/>
      <c r="QDY25" s="27"/>
      <c r="QDZ25" s="27"/>
      <c r="QEA25" s="27"/>
      <c r="QEB25" s="27"/>
      <c r="QEC25" s="27"/>
      <c r="QED25" s="27"/>
      <c r="QEE25" s="28"/>
      <c r="QEF25" s="17"/>
      <c r="QEG25" s="27"/>
      <c r="QEH25" s="27"/>
      <c r="QEI25" s="27"/>
      <c r="QEJ25" s="27"/>
      <c r="QEK25" s="27"/>
      <c r="QEL25" s="27"/>
      <c r="QEM25" s="28"/>
      <c r="QEN25" s="17"/>
      <c r="QEO25" s="27"/>
      <c r="QEP25" s="27"/>
      <c r="QEQ25" s="27"/>
      <c r="QER25" s="27"/>
      <c r="QES25" s="27"/>
      <c r="QET25" s="27"/>
      <c r="QEU25" s="28"/>
      <c r="QEV25" s="17"/>
      <c r="QEW25" s="27"/>
      <c r="QEX25" s="27"/>
      <c r="QEY25" s="27"/>
      <c r="QEZ25" s="27"/>
      <c r="QFA25" s="27"/>
      <c r="QFB25" s="27"/>
      <c r="QFC25" s="28"/>
      <c r="QFD25" s="17"/>
      <c r="QFE25" s="27"/>
      <c r="QFF25" s="27"/>
      <c r="QFG25" s="27"/>
      <c r="QFH25" s="27"/>
      <c r="QFI25" s="27"/>
      <c r="QFJ25" s="27"/>
      <c r="QFK25" s="28"/>
      <c r="QFL25" s="17"/>
      <c r="QFM25" s="27"/>
      <c r="QFN25" s="27"/>
      <c r="QFO25" s="27"/>
      <c r="QFP25" s="27"/>
      <c r="QFQ25" s="27"/>
      <c r="QFR25" s="27"/>
      <c r="QFS25" s="28"/>
      <c r="QFT25" s="17"/>
      <c r="QFU25" s="27"/>
      <c r="QFV25" s="27"/>
      <c r="QFW25" s="27"/>
      <c r="QFX25" s="27"/>
      <c r="QFY25" s="27"/>
      <c r="QFZ25" s="27"/>
      <c r="QGA25" s="28"/>
      <c r="QGB25" s="17"/>
      <c r="QGC25" s="27"/>
      <c r="QGD25" s="27"/>
      <c r="QGE25" s="27"/>
      <c r="QGF25" s="27"/>
      <c r="QGG25" s="27"/>
      <c r="QGH25" s="27"/>
      <c r="QGI25" s="28"/>
      <c r="QGJ25" s="17"/>
      <c r="QGK25" s="27"/>
      <c r="QGL25" s="27"/>
      <c r="QGM25" s="27"/>
      <c r="QGN25" s="27"/>
      <c r="QGO25" s="27"/>
      <c r="QGP25" s="27"/>
      <c r="QGQ25" s="28"/>
      <c r="QGR25" s="17"/>
      <c r="QGS25" s="27"/>
      <c r="QGT25" s="27"/>
      <c r="QGU25" s="27"/>
      <c r="QGV25" s="27"/>
      <c r="QGW25" s="27"/>
      <c r="QGX25" s="27"/>
      <c r="QGY25" s="28"/>
      <c r="QGZ25" s="17"/>
      <c r="QHA25" s="27"/>
      <c r="QHB25" s="27"/>
      <c r="QHC25" s="27"/>
      <c r="QHD25" s="27"/>
      <c r="QHE25" s="27"/>
      <c r="QHF25" s="27"/>
      <c r="QHG25" s="28"/>
      <c r="QHH25" s="17"/>
      <c r="QHI25" s="27"/>
      <c r="QHJ25" s="27"/>
      <c r="QHK25" s="27"/>
      <c r="QHL25" s="27"/>
      <c r="QHM25" s="27"/>
      <c r="QHN25" s="27"/>
      <c r="QHO25" s="28"/>
      <c r="QHP25" s="17"/>
      <c r="QHQ25" s="27"/>
      <c r="QHR25" s="27"/>
      <c r="QHS25" s="27"/>
      <c r="QHT25" s="27"/>
      <c r="QHU25" s="27"/>
      <c r="QHV25" s="27"/>
      <c r="QHW25" s="28"/>
      <c r="QHX25" s="17"/>
      <c r="QHY25" s="27"/>
      <c r="QHZ25" s="27"/>
      <c r="QIA25" s="27"/>
      <c r="QIB25" s="27"/>
      <c r="QIC25" s="27"/>
      <c r="QID25" s="27"/>
      <c r="QIE25" s="28"/>
      <c r="QIF25" s="17"/>
      <c r="QIG25" s="27"/>
      <c r="QIH25" s="27"/>
      <c r="QII25" s="27"/>
      <c r="QIJ25" s="27"/>
      <c r="QIK25" s="27"/>
      <c r="QIL25" s="27"/>
      <c r="QIM25" s="28"/>
      <c r="QIN25" s="17"/>
      <c r="QIO25" s="27"/>
      <c r="QIP25" s="27"/>
      <c r="QIQ25" s="27"/>
      <c r="QIR25" s="27"/>
      <c r="QIS25" s="27"/>
      <c r="QIT25" s="27"/>
      <c r="QIU25" s="28"/>
      <c r="QIV25" s="17"/>
      <c r="QIW25" s="27"/>
      <c r="QIX25" s="27"/>
      <c r="QIY25" s="27"/>
      <c r="QIZ25" s="27"/>
      <c r="QJA25" s="27"/>
      <c r="QJB25" s="27"/>
      <c r="QJC25" s="28"/>
      <c r="QJD25" s="17"/>
      <c r="QJE25" s="27"/>
      <c r="QJF25" s="27"/>
      <c r="QJG25" s="27"/>
      <c r="QJH25" s="27"/>
      <c r="QJI25" s="27"/>
      <c r="QJJ25" s="27"/>
      <c r="QJK25" s="28"/>
      <c r="QJL25" s="17"/>
      <c r="QJM25" s="27"/>
      <c r="QJN25" s="27"/>
      <c r="QJO25" s="27"/>
      <c r="QJP25" s="27"/>
      <c r="QJQ25" s="27"/>
      <c r="QJR25" s="27"/>
      <c r="QJS25" s="28"/>
      <c r="QJT25" s="17"/>
      <c r="QJU25" s="27"/>
      <c r="QJV25" s="27"/>
      <c r="QJW25" s="27"/>
      <c r="QJX25" s="27"/>
      <c r="QJY25" s="27"/>
      <c r="QJZ25" s="27"/>
      <c r="QKA25" s="28"/>
      <c r="QKB25" s="17"/>
      <c r="QKC25" s="27"/>
      <c r="QKD25" s="27"/>
      <c r="QKE25" s="27"/>
      <c r="QKF25" s="27"/>
      <c r="QKG25" s="27"/>
      <c r="QKH25" s="27"/>
      <c r="QKI25" s="28"/>
      <c r="QKJ25" s="17"/>
      <c r="QKK25" s="27"/>
      <c r="QKL25" s="27"/>
      <c r="QKM25" s="27"/>
      <c r="QKN25" s="27"/>
      <c r="QKO25" s="27"/>
      <c r="QKP25" s="27"/>
      <c r="QKQ25" s="28"/>
      <c r="QKR25" s="17"/>
      <c r="QKS25" s="27"/>
      <c r="QKT25" s="27"/>
      <c r="QKU25" s="27"/>
      <c r="QKV25" s="27"/>
      <c r="QKW25" s="27"/>
      <c r="QKX25" s="27"/>
      <c r="QKY25" s="28"/>
      <c r="QKZ25" s="17"/>
      <c r="QLA25" s="27"/>
      <c r="QLB25" s="27"/>
      <c r="QLC25" s="27"/>
      <c r="QLD25" s="27"/>
      <c r="QLE25" s="27"/>
      <c r="QLF25" s="27"/>
      <c r="QLG25" s="28"/>
      <c r="QLH25" s="17"/>
      <c r="QLI25" s="27"/>
      <c r="QLJ25" s="27"/>
      <c r="QLK25" s="27"/>
      <c r="QLL25" s="27"/>
      <c r="QLM25" s="27"/>
      <c r="QLN25" s="27"/>
      <c r="QLO25" s="28"/>
      <c r="QLP25" s="17"/>
      <c r="QLQ25" s="27"/>
      <c r="QLR25" s="27"/>
      <c r="QLS25" s="27"/>
      <c r="QLT25" s="27"/>
      <c r="QLU25" s="27"/>
      <c r="QLV25" s="27"/>
      <c r="QLW25" s="28"/>
      <c r="QLX25" s="17"/>
      <c r="QLY25" s="27"/>
      <c r="QLZ25" s="27"/>
      <c r="QMA25" s="27"/>
      <c r="QMB25" s="27"/>
      <c r="QMC25" s="27"/>
      <c r="QMD25" s="27"/>
      <c r="QME25" s="28"/>
      <c r="QMF25" s="17"/>
      <c r="QMG25" s="27"/>
      <c r="QMH25" s="27"/>
      <c r="QMI25" s="27"/>
      <c r="QMJ25" s="27"/>
      <c r="QMK25" s="27"/>
      <c r="QML25" s="27"/>
      <c r="QMM25" s="28"/>
      <c r="QMN25" s="17"/>
      <c r="QMO25" s="27"/>
      <c r="QMP25" s="27"/>
      <c r="QMQ25" s="27"/>
      <c r="QMR25" s="27"/>
      <c r="QMS25" s="27"/>
      <c r="QMT25" s="27"/>
      <c r="QMU25" s="28"/>
      <c r="QMV25" s="17"/>
      <c r="QMW25" s="27"/>
      <c r="QMX25" s="27"/>
      <c r="QMY25" s="27"/>
      <c r="QMZ25" s="27"/>
      <c r="QNA25" s="27"/>
      <c r="QNB25" s="27"/>
      <c r="QNC25" s="28"/>
      <c r="QND25" s="17"/>
      <c r="QNE25" s="27"/>
      <c r="QNF25" s="27"/>
      <c r="QNG25" s="27"/>
      <c r="QNH25" s="27"/>
      <c r="QNI25" s="27"/>
      <c r="QNJ25" s="27"/>
      <c r="QNK25" s="28"/>
      <c r="QNL25" s="17"/>
      <c r="QNM25" s="27"/>
      <c r="QNN25" s="27"/>
      <c r="QNO25" s="27"/>
      <c r="QNP25" s="27"/>
      <c r="QNQ25" s="27"/>
      <c r="QNR25" s="27"/>
      <c r="QNS25" s="28"/>
      <c r="QNT25" s="17"/>
      <c r="QNU25" s="27"/>
      <c r="QNV25" s="27"/>
      <c r="QNW25" s="27"/>
      <c r="QNX25" s="27"/>
      <c r="QNY25" s="27"/>
      <c r="QNZ25" s="27"/>
      <c r="QOA25" s="28"/>
      <c r="QOB25" s="17"/>
      <c r="QOC25" s="27"/>
      <c r="QOD25" s="27"/>
      <c r="QOE25" s="27"/>
      <c r="QOF25" s="27"/>
      <c r="QOG25" s="27"/>
      <c r="QOH25" s="27"/>
      <c r="QOI25" s="28"/>
      <c r="QOJ25" s="17"/>
      <c r="QOK25" s="27"/>
      <c r="QOL25" s="27"/>
      <c r="QOM25" s="27"/>
      <c r="QON25" s="27"/>
      <c r="QOO25" s="27"/>
      <c r="QOP25" s="27"/>
      <c r="QOQ25" s="28"/>
      <c r="QOR25" s="17"/>
      <c r="QOS25" s="27"/>
      <c r="QOT25" s="27"/>
      <c r="QOU25" s="27"/>
      <c r="QOV25" s="27"/>
      <c r="QOW25" s="27"/>
      <c r="QOX25" s="27"/>
      <c r="QOY25" s="28"/>
      <c r="QOZ25" s="17"/>
      <c r="QPA25" s="27"/>
      <c r="QPB25" s="27"/>
      <c r="QPC25" s="27"/>
      <c r="QPD25" s="27"/>
      <c r="QPE25" s="27"/>
      <c r="QPF25" s="27"/>
      <c r="QPG25" s="28"/>
      <c r="QPH25" s="17"/>
      <c r="QPI25" s="27"/>
      <c r="QPJ25" s="27"/>
      <c r="QPK25" s="27"/>
      <c r="QPL25" s="27"/>
      <c r="QPM25" s="27"/>
      <c r="QPN25" s="27"/>
      <c r="QPO25" s="28"/>
      <c r="QPP25" s="17"/>
      <c r="QPQ25" s="27"/>
      <c r="QPR25" s="27"/>
      <c r="QPS25" s="27"/>
      <c r="QPT25" s="27"/>
      <c r="QPU25" s="27"/>
      <c r="QPV25" s="27"/>
      <c r="QPW25" s="28"/>
      <c r="QPX25" s="17"/>
      <c r="QPY25" s="27"/>
      <c r="QPZ25" s="27"/>
      <c r="QQA25" s="27"/>
      <c r="QQB25" s="27"/>
      <c r="QQC25" s="27"/>
      <c r="QQD25" s="27"/>
      <c r="QQE25" s="28"/>
      <c r="QQF25" s="17"/>
      <c r="QQG25" s="27"/>
      <c r="QQH25" s="27"/>
      <c r="QQI25" s="27"/>
      <c r="QQJ25" s="27"/>
      <c r="QQK25" s="27"/>
      <c r="QQL25" s="27"/>
      <c r="QQM25" s="28"/>
      <c r="QQN25" s="17"/>
      <c r="QQO25" s="27"/>
      <c r="QQP25" s="27"/>
      <c r="QQQ25" s="27"/>
      <c r="QQR25" s="27"/>
      <c r="QQS25" s="27"/>
      <c r="QQT25" s="27"/>
      <c r="QQU25" s="28"/>
      <c r="QQV25" s="17"/>
      <c r="QQW25" s="27"/>
      <c r="QQX25" s="27"/>
      <c r="QQY25" s="27"/>
      <c r="QQZ25" s="27"/>
      <c r="QRA25" s="27"/>
      <c r="QRB25" s="27"/>
      <c r="QRC25" s="28"/>
      <c r="QRD25" s="17"/>
      <c r="QRE25" s="27"/>
      <c r="QRF25" s="27"/>
      <c r="QRG25" s="27"/>
      <c r="QRH25" s="27"/>
      <c r="QRI25" s="27"/>
      <c r="QRJ25" s="27"/>
      <c r="QRK25" s="28"/>
      <c r="QRL25" s="17"/>
      <c r="QRM25" s="27"/>
      <c r="QRN25" s="27"/>
      <c r="QRO25" s="27"/>
      <c r="QRP25" s="27"/>
      <c r="QRQ25" s="27"/>
      <c r="QRR25" s="27"/>
      <c r="QRS25" s="28"/>
      <c r="QRT25" s="17"/>
      <c r="QRU25" s="27"/>
      <c r="QRV25" s="27"/>
      <c r="QRW25" s="27"/>
      <c r="QRX25" s="27"/>
      <c r="QRY25" s="27"/>
      <c r="QRZ25" s="27"/>
      <c r="QSA25" s="28"/>
      <c r="QSB25" s="17"/>
      <c r="QSC25" s="27"/>
      <c r="QSD25" s="27"/>
      <c r="QSE25" s="27"/>
      <c r="QSF25" s="27"/>
      <c r="QSG25" s="27"/>
      <c r="QSH25" s="27"/>
      <c r="QSI25" s="28"/>
      <c r="QSJ25" s="17"/>
      <c r="QSK25" s="27"/>
      <c r="QSL25" s="27"/>
      <c r="QSM25" s="27"/>
      <c r="QSN25" s="27"/>
      <c r="QSO25" s="27"/>
      <c r="QSP25" s="27"/>
      <c r="QSQ25" s="28"/>
      <c r="QSR25" s="17"/>
      <c r="QSS25" s="27"/>
      <c r="QST25" s="27"/>
      <c r="QSU25" s="27"/>
      <c r="QSV25" s="27"/>
      <c r="QSW25" s="27"/>
      <c r="QSX25" s="27"/>
      <c r="QSY25" s="28"/>
      <c r="QSZ25" s="17"/>
      <c r="QTA25" s="27"/>
      <c r="QTB25" s="27"/>
      <c r="QTC25" s="27"/>
      <c r="QTD25" s="27"/>
      <c r="QTE25" s="27"/>
      <c r="QTF25" s="27"/>
      <c r="QTG25" s="28"/>
      <c r="QTH25" s="17"/>
      <c r="QTI25" s="27"/>
      <c r="QTJ25" s="27"/>
      <c r="QTK25" s="27"/>
      <c r="QTL25" s="27"/>
      <c r="QTM25" s="27"/>
      <c r="QTN25" s="27"/>
      <c r="QTO25" s="28"/>
      <c r="QTP25" s="17"/>
      <c r="QTQ25" s="27"/>
      <c r="QTR25" s="27"/>
      <c r="QTS25" s="27"/>
      <c r="QTT25" s="27"/>
      <c r="QTU25" s="27"/>
      <c r="QTV25" s="27"/>
      <c r="QTW25" s="28"/>
      <c r="QTX25" s="17"/>
      <c r="QTY25" s="27"/>
      <c r="QTZ25" s="27"/>
      <c r="QUA25" s="27"/>
      <c r="QUB25" s="27"/>
      <c r="QUC25" s="27"/>
      <c r="QUD25" s="27"/>
      <c r="QUE25" s="28"/>
      <c r="QUF25" s="17"/>
      <c r="QUG25" s="27"/>
      <c r="QUH25" s="27"/>
      <c r="QUI25" s="27"/>
      <c r="QUJ25" s="27"/>
      <c r="QUK25" s="27"/>
      <c r="QUL25" s="27"/>
      <c r="QUM25" s="28"/>
      <c r="QUN25" s="17"/>
      <c r="QUO25" s="27"/>
      <c r="QUP25" s="27"/>
      <c r="QUQ25" s="27"/>
      <c r="QUR25" s="27"/>
      <c r="QUS25" s="27"/>
      <c r="QUT25" s="27"/>
      <c r="QUU25" s="28"/>
      <c r="QUV25" s="17"/>
      <c r="QUW25" s="27"/>
      <c r="QUX25" s="27"/>
      <c r="QUY25" s="27"/>
      <c r="QUZ25" s="27"/>
      <c r="QVA25" s="27"/>
      <c r="QVB25" s="27"/>
      <c r="QVC25" s="28"/>
      <c r="QVD25" s="17"/>
      <c r="QVE25" s="27"/>
      <c r="QVF25" s="27"/>
      <c r="QVG25" s="27"/>
      <c r="QVH25" s="27"/>
      <c r="QVI25" s="27"/>
      <c r="QVJ25" s="27"/>
      <c r="QVK25" s="28"/>
      <c r="QVL25" s="17"/>
      <c r="QVM25" s="27"/>
      <c r="QVN25" s="27"/>
      <c r="QVO25" s="27"/>
      <c r="QVP25" s="27"/>
      <c r="QVQ25" s="27"/>
      <c r="QVR25" s="27"/>
      <c r="QVS25" s="28"/>
      <c r="QVT25" s="17"/>
      <c r="QVU25" s="27"/>
      <c r="QVV25" s="27"/>
      <c r="QVW25" s="27"/>
      <c r="QVX25" s="27"/>
      <c r="QVY25" s="27"/>
      <c r="QVZ25" s="27"/>
      <c r="QWA25" s="28"/>
      <c r="QWB25" s="17"/>
      <c r="QWC25" s="27"/>
      <c r="QWD25" s="27"/>
      <c r="QWE25" s="27"/>
      <c r="QWF25" s="27"/>
      <c r="QWG25" s="27"/>
      <c r="QWH25" s="27"/>
      <c r="QWI25" s="28"/>
      <c r="QWJ25" s="17"/>
      <c r="QWK25" s="27"/>
      <c r="QWL25" s="27"/>
      <c r="QWM25" s="27"/>
      <c r="QWN25" s="27"/>
      <c r="QWO25" s="27"/>
      <c r="QWP25" s="27"/>
      <c r="QWQ25" s="28"/>
      <c r="QWR25" s="17"/>
      <c r="QWS25" s="27"/>
      <c r="QWT25" s="27"/>
      <c r="QWU25" s="27"/>
      <c r="QWV25" s="27"/>
      <c r="QWW25" s="27"/>
      <c r="QWX25" s="27"/>
      <c r="QWY25" s="28"/>
      <c r="QWZ25" s="17"/>
      <c r="QXA25" s="27"/>
      <c r="QXB25" s="27"/>
      <c r="QXC25" s="27"/>
      <c r="QXD25" s="27"/>
      <c r="QXE25" s="27"/>
      <c r="QXF25" s="27"/>
      <c r="QXG25" s="28"/>
      <c r="QXH25" s="17"/>
      <c r="QXI25" s="27"/>
      <c r="QXJ25" s="27"/>
      <c r="QXK25" s="27"/>
      <c r="QXL25" s="27"/>
      <c r="QXM25" s="27"/>
      <c r="QXN25" s="27"/>
      <c r="QXO25" s="28"/>
      <c r="QXP25" s="17"/>
      <c r="QXQ25" s="27"/>
      <c r="QXR25" s="27"/>
      <c r="QXS25" s="27"/>
      <c r="QXT25" s="27"/>
      <c r="QXU25" s="27"/>
      <c r="QXV25" s="27"/>
      <c r="QXW25" s="28"/>
      <c r="QXX25" s="17"/>
      <c r="QXY25" s="27"/>
      <c r="QXZ25" s="27"/>
      <c r="QYA25" s="27"/>
      <c r="QYB25" s="27"/>
      <c r="QYC25" s="27"/>
      <c r="QYD25" s="27"/>
      <c r="QYE25" s="28"/>
      <c r="QYF25" s="17"/>
      <c r="QYG25" s="27"/>
      <c r="QYH25" s="27"/>
      <c r="QYI25" s="27"/>
      <c r="QYJ25" s="27"/>
      <c r="QYK25" s="27"/>
      <c r="QYL25" s="27"/>
      <c r="QYM25" s="28"/>
      <c r="QYN25" s="17"/>
      <c r="QYO25" s="27"/>
      <c r="QYP25" s="27"/>
      <c r="QYQ25" s="27"/>
      <c r="QYR25" s="27"/>
      <c r="QYS25" s="27"/>
      <c r="QYT25" s="27"/>
      <c r="QYU25" s="28"/>
      <c r="QYV25" s="17"/>
      <c r="QYW25" s="27"/>
      <c r="QYX25" s="27"/>
      <c r="QYY25" s="27"/>
      <c r="QYZ25" s="27"/>
      <c r="QZA25" s="27"/>
      <c r="QZB25" s="27"/>
      <c r="QZC25" s="28"/>
      <c r="QZD25" s="17"/>
      <c r="QZE25" s="27"/>
      <c r="QZF25" s="27"/>
      <c r="QZG25" s="27"/>
      <c r="QZH25" s="27"/>
      <c r="QZI25" s="27"/>
      <c r="QZJ25" s="27"/>
      <c r="QZK25" s="28"/>
      <c r="QZL25" s="17"/>
      <c r="QZM25" s="27"/>
      <c r="QZN25" s="27"/>
      <c r="QZO25" s="27"/>
      <c r="QZP25" s="27"/>
      <c r="QZQ25" s="27"/>
      <c r="QZR25" s="27"/>
      <c r="QZS25" s="28"/>
      <c r="QZT25" s="17"/>
      <c r="QZU25" s="27"/>
      <c r="QZV25" s="27"/>
      <c r="QZW25" s="27"/>
      <c r="QZX25" s="27"/>
      <c r="QZY25" s="27"/>
      <c r="QZZ25" s="27"/>
      <c r="RAA25" s="28"/>
      <c r="RAB25" s="17"/>
      <c r="RAC25" s="27"/>
      <c r="RAD25" s="27"/>
      <c r="RAE25" s="27"/>
      <c r="RAF25" s="27"/>
      <c r="RAG25" s="27"/>
      <c r="RAH25" s="27"/>
      <c r="RAI25" s="28"/>
      <c r="RAJ25" s="17"/>
      <c r="RAK25" s="27"/>
      <c r="RAL25" s="27"/>
      <c r="RAM25" s="27"/>
      <c r="RAN25" s="27"/>
      <c r="RAO25" s="27"/>
      <c r="RAP25" s="27"/>
      <c r="RAQ25" s="28"/>
      <c r="RAR25" s="17"/>
      <c r="RAS25" s="27"/>
      <c r="RAT25" s="27"/>
      <c r="RAU25" s="27"/>
      <c r="RAV25" s="27"/>
      <c r="RAW25" s="27"/>
      <c r="RAX25" s="27"/>
      <c r="RAY25" s="28"/>
      <c r="RAZ25" s="17"/>
      <c r="RBA25" s="27"/>
      <c r="RBB25" s="27"/>
      <c r="RBC25" s="27"/>
      <c r="RBD25" s="27"/>
      <c r="RBE25" s="27"/>
      <c r="RBF25" s="27"/>
      <c r="RBG25" s="28"/>
      <c r="RBH25" s="17"/>
      <c r="RBI25" s="27"/>
      <c r="RBJ25" s="27"/>
      <c r="RBK25" s="27"/>
      <c r="RBL25" s="27"/>
      <c r="RBM25" s="27"/>
      <c r="RBN25" s="27"/>
      <c r="RBO25" s="28"/>
      <c r="RBP25" s="17"/>
      <c r="RBQ25" s="27"/>
      <c r="RBR25" s="27"/>
      <c r="RBS25" s="27"/>
      <c r="RBT25" s="27"/>
      <c r="RBU25" s="27"/>
      <c r="RBV25" s="27"/>
      <c r="RBW25" s="28"/>
      <c r="RBX25" s="17"/>
      <c r="RBY25" s="27"/>
      <c r="RBZ25" s="27"/>
      <c r="RCA25" s="27"/>
      <c r="RCB25" s="27"/>
      <c r="RCC25" s="27"/>
      <c r="RCD25" s="27"/>
      <c r="RCE25" s="28"/>
      <c r="RCF25" s="17"/>
      <c r="RCG25" s="27"/>
      <c r="RCH25" s="27"/>
      <c r="RCI25" s="27"/>
      <c r="RCJ25" s="27"/>
      <c r="RCK25" s="27"/>
      <c r="RCL25" s="27"/>
      <c r="RCM25" s="28"/>
      <c r="RCN25" s="17"/>
      <c r="RCO25" s="27"/>
      <c r="RCP25" s="27"/>
      <c r="RCQ25" s="27"/>
      <c r="RCR25" s="27"/>
      <c r="RCS25" s="27"/>
      <c r="RCT25" s="27"/>
      <c r="RCU25" s="28"/>
      <c r="RCV25" s="17"/>
      <c r="RCW25" s="27"/>
      <c r="RCX25" s="27"/>
      <c r="RCY25" s="27"/>
      <c r="RCZ25" s="27"/>
      <c r="RDA25" s="27"/>
      <c r="RDB25" s="27"/>
      <c r="RDC25" s="28"/>
      <c r="RDD25" s="17"/>
      <c r="RDE25" s="27"/>
      <c r="RDF25" s="27"/>
      <c r="RDG25" s="27"/>
      <c r="RDH25" s="27"/>
      <c r="RDI25" s="27"/>
      <c r="RDJ25" s="27"/>
      <c r="RDK25" s="28"/>
      <c r="RDL25" s="17"/>
      <c r="RDM25" s="27"/>
      <c r="RDN25" s="27"/>
      <c r="RDO25" s="27"/>
      <c r="RDP25" s="27"/>
      <c r="RDQ25" s="27"/>
      <c r="RDR25" s="27"/>
      <c r="RDS25" s="28"/>
      <c r="RDT25" s="17"/>
      <c r="RDU25" s="27"/>
      <c r="RDV25" s="27"/>
      <c r="RDW25" s="27"/>
      <c r="RDX25" s="27"/>
      <c r="RDY25" s="27"/>
      <c r="RDZ25" s="27"/>
      <c r="REA25" s="28"/>
      <c r="REB25" s="17"/>
      <c r="REC25" s="27"/>
      <c r="RED25" s="27"/>
      <c r="REE25" s="27"/>
      <c r="REF25" s="27"/>
      <c r="REG25" s="27"/>
      <c r="REH25" s="27"/>
      <c r="REI25" s="28"/>
      <c r="REJ25" s="17"/>
      <c r="REK25" s="27"/>
      <c r="REL25" s="27"/>
      <c r="REM25" s="27"/>
      <c r="REN25" s="27"/>
      <c r="REO25" s="27"/>
      <c r="REP25" s="27"/>
      <c r="REQ25" s="28"/>
      <c r="RER25" s="17"/>
      <c r="RES25" s="27"/>
      <c r="RET25" s="27"/>
      <c r="REU25" s="27"/>
      <c r="REV25" s="27"/>
      <c r="REW25" s="27"/>
      <c r="REX25" s="27"/>
      <c r="REY25" s="28"/>
      <c r="REZ25" s="17"/>
      <c r="RFA25" s="27"/>
      <c r="RFB25" s="27"/>
      <c r="RFC25" s="27"/>
      <c r="RFD25" s="27"/>
      <c r="RFE25" s="27"/>
      <c r="RFF25" s="27"/>
      <c r="RFG25" s="28"/>
      <c r="RFH25" s="17"/>
      <c r="RFI25" s="27"/>
      <c r="RFJ25" s="27"/>
      <c r="RFK25" s="27"/>
      <c r="RFL25" s="27"/>
      <c r="RFM25" s="27"/>
      <c r="RFN25" s="27"/>
      <c r="RFO25" s="28"/>
      <c r="RFP25" s="17"/>
      <c r="RFQ25" s="27"/>
      <c r="RFR25" s="27"/>
      <c r="RFS25" s="27"/>
      <c r="RFT25" s="27"/>
      <c r="RFU25" s="27"/>
      <c r="RFV25" s="27"/>
      <c r="RFW25" s="28"/>
      <c r="RFX25" s="17"/>
      <c r="RFY25" s="27"/>
      <c r="RFZ25" s="27"/>
      <c r="RGA25" s="27"/>
      <c r="RGB25" s="27"/>
      <c r="RGC25" s="27"/>
      <c r="RGD25" s="27"/>
      <c r="RGE25" s="28"/>
      <c r="RGF25" s="17"/>
      <c r="RGG25" s="27"/>
      <c r="RGH25" s="27"/>
      <c r="RGI25" s="27"/>
      <c r="RGJ25" s="27"/>
      <c r="RGK25" s="27"/>
      <c r="RGL25" s="27"/>
      <c r="RGM25" s="28"/>
      <c r="RGN25" s="17"/>
      <c r="RGO25" s="27"/>
      <c r="RGP25" s="27"/>
      <c r="RGQ25" s="27"/>
      <c r="RGR25" s="27"/>
      <c r="RGS25" s="27"/>
      <c r="RGT25" s="27"/>
      <c r="RGU25" s="28"/>
      <c r="RGV25" s="17"/>
      <c r="RGW25" s="27"/>
      <c r="RGX25" s="27"/>
      <c r="RGY25" s="27"/>
      <c r="RGZ25" s="27"/>
      <c r="RHA25" s="27"/>
      <c r="RHB25" s="27"/>
      <c r="RHC25" s="28"/>
      <c r="RHD25" s="17"/>
      <c r="RHE25" s="27"/>
      <c r="RHF25" s="27"/>
      <c r="RHG25" s="27"/>
      <c r="RHH25" s="27"/>
      <c r="RHI25" s="27"/>
      <c r="RHJ25" s="27"/>
      <c r="RHK25" s="28"/>
      <c r="RHL25" s="17"/>
      <c r="RHM25" s="27"/>
      <c r="RHN25" s="27"/>
      <c r="RHO25" s="27"/>
      <c r="RHP25" s="27"/>
      <c r="RHQ25" s="27"/>
      <c r="RHR25" s="27"/>
      <c r="RHS25" s="28"/>
      <c r="RHT25" s="17"/>
      <c r="RHU25" s="27"/>
      <c r="RHV25" s="27"/>
      <c r="RHW25" s="27"/>
      <c r="RHX25" s="27"/>
      <c r="RHY25" s="27"/>
      <c r="RHZ25" s="27"/>
      <c r="RIA25" s="28"/>
      <c r="RIB25" s="17"/>
      <c r="RIC25" s="27"/>
      <c r="RID25" s="27"/>
      <c r="RIE25" s="27"/>
      <c r="RIF25" s="27"/>
      <c r="RIG25" s="27"/>
      <c r="RIH25" s="27"/>
      <c r="RII25" s="28"/>
      <c r="RIJ25" s="17"/>
      <c r="RIK25" s="27"/>
      <c r="RIL25" s="27"/>
      <c r="RIM25" s="27"/>
      <c r="RIN25" s="27"/>
      <c r="RIO25" s="27"/>
      <c r="RIP25" s="27"/>
      <c r="RIQ25" s="28"/>
      <c r="RIR25" s="17"/>
      <c r="RIS25" s="27"/>
      <c r="RIT25" s="27"/>
      <c r="RIU25" s="27"/>
      <c r="RIV25" s="27"/>
      <c r="RIW25" s="27"/>
      <c r="RIX25" s="27"/>
      <c r="RIY25" s="28"/>
      <c r="RIZ25" s="17"/>
      <c r="RJA25" s="27"/>
      <c r="RJB25" s="27"/>
      <c r="RJC25" s="27"/>
      <c r="RJD25" s="27"/>
      <c r="RJE25" s="27"/>
      <c r="RJF25" s="27"/>
      <c r="RJG25" s="28"/>
      <c r="RJH25" s="17"/>
      <c r="RJI25" s="27"/>
      <c r="RJJ25" s="27"/>
      <c r="RJK25" s="27"/>
      <c r="RJL25" s="27"/>
      <c r="RJM25" s="27"/>
      <c r="RJN25" s="27"/>
      <c r="RJO25" s="28"/>
      <c r="RJP25" s="17"/>
      <c r="RJQ25" s="27"/>
      <c r="RJR25" s="27"/>
      <c r="RJS25" s="27"/>
      <c r="RJT25" s="27"/>
      <c r="RJU25" s="27"/>
      <c r="RJV25" s="27"/>
      <c r="RJW25" s="28"/>
      <c r="RJX25" s="17"/>
      <c r="RJY25" s="27"/>
      <c r="RJZ25" s="27"/>
      <c r="RKA25" s="27"/>
      <c r="RKB25" s="27"/>
      <c r="RKC25" s="27"/>
      <c r="RKD25" s="27"/>
      <c r="RKE25" s="28"/>
      <c r="RKF25" s="17"/>
      <c r="RKG25" s="27"/>
      <c r="RKH25" s="27"/>
      <c r="RKI25" s="27"/>
      <c r="RKJ25" s="27"/>
      <c r="RKK25" s="27"/>
      <c r="RKL25" s="27"/>
      <c r="RKM25" s="28"/>
      <c r="RKN25" s="17"/>
      <c r="RKO25" s="27"/>
      <c r="RKP25" s="27"/>
      <c r="RKQ25" s="27"/>
      <c r="RKR25" s="27"/>
      <c r="RKS25" s="27"/>
      <c r="RKT25" s="27"/>
      <c r="RKU25" s="28"/>
      <c r="RKV25" s="17"/>
      <c r="RKW25" s="27"/>
      <c r="RKX25" s="27"/>
      <c r="RKY25" s="27"/>
      <c r="RKZ25" s="27"/>
      <c r="RLA25" s="27"/>
      <c r="RLB25" s="27"/>
      <c r="RLC25" s="28"/>
      <c r="RLD25" s="17"/>
      <c r="RLE25" s="27"/>
      <c r="RLF25" s="27"/>
      <c r="RLG25" s="27"/>
      <c r="RLH25" s="27"/>
      <c r="RLI25" s="27"/>
      <c r="RLJ25" s="27"/>
      <c r="RLK25" s="28"/>
      <c r="RLL25" s="17"/>
      <c r="RLM25" s="27"/>
      <c r="RLN25" s="27"/>
      <c r="RLO25" s="27"/>
      <c r="RLP25" s="27"/>
      <c r="RLQ25" s="27"/>
      <c r="RLR25" s="27"/>
      <c r="RLS25" s="28"/>
      <c r="RLT25" s="17"/>
      <c r="RLU25" s="27"/>
      <c r="RLV25" s="27"/>
      <c r="RLW25" s="27"/>
      <c r="RLX25" s="27"/>
      <c r="RLY25" s="27"/>
      <c r="RLZ25" s="27"/>
      <c r="RMA25" s="28"/>
      <c r="RMB25" s="17"/>
      <c r="RMC25" s="27"/>
      <c r="RMD25" s="27"/>
      <c r="RME25" s="27"/>
      <c r="RMF25" s="27"/>
      <c r="RMG25" s="27"/>
      <c r="RMH25" s="27"/>
      <c r="RMI25" s="28"/>
      <c r="RMJ25" s="17"/>
      <c r="RMK25" s="27"/>
      <c r="RML25" s="27"/>
      <c r="RMM25" s="27"/>
      <c r="RMN25" s="27"/>
      <c r="RMO25" s="27"/>
      <c r="RMP25" s="27"/>
      <c r="RMQ25" s="28"/>
      <c r="RMR25" s="17"/>
      <c r="RMS25" s="27"/>
      <c r="RMT25" s="27"/>
      <c r="RMU25" s="27"/>
      <c r="RMV25" s="27"/>
      <c r="RMW25" s="27"/>
      <c r="RMX25" s="27"/>
      <c r="RMY25" s="28"/>
      <c r="RMZ25" s="17"/>
      <c r="RNA25" s="27"/>
      <c r="RNB25" s="27"/>
      <c r="RNC25" s="27"/>
      <c r="RND25" s="27"/>
      <c r="RNE25" s="27"/>
      <c r="RNF25" s="27"/>
      <c r="RNG25" s="28"/>
      <c r="RNH25" s="17"/>
      <c r="RNI25" s="27"/>
      <c r="RNJ25" s="27"/>
      <c r="RNK25" s="27"/>
      <c r="RNL25" s="27"/>
      <c r="RNM25" s="27"/>
      <c r="RNN25" s="27"/>
      <c r="RNO25" s="28"/>
      <c r="RNP25" s="17"/>
      <c r="RNQ25" s="27"/>
      <c r="RNR25" s="27"/>
      <c r="RNS25" s="27"/>
      <c r="RNT25" s="27"/>
      <c r="RNU25" s="27"/>
      <c r="RNV25" s="27"/>
      <c r="RNW25" s="28"/>
      <c r="RNX25" s="17"/>
      <c r="RNY25" s="27"/>
      <c r="RNZ25" s="27"/>
      <c r="ROA25" s="27"/>
      <c r="ROB25" s="27"/>
      <c r="ROC25" s="27"/>
      <c r="ROD25" s="27"/>
      <c r="ROE25" s="28"/>
      <c r="ROF25" s="17"/>
      <c r="ROG25" s="27"/>
      <c r="ROH25" s="27"/>
      <c r="ROI25" s="27"/>
      <c r="ROJ25" s="27"/>
      <c r="ROK25" s="27"/>
      <c r="ROL25" s="27"/>
      <c r="ROM25" s="28"/>
      <c r="RON25" s="17"/>
      <c r="ROO25" s="27"/>
      <c r="ROP25" s="27"/>
      <c r="ROQ25" s="27"/>
      <c r="ROR25" s="27"/>
      <c r="ROS25" s="27"/>
      <c r="ROT25" s="27"/>
      <c r="ROU25" s="28"/>
      <c r="ROV25" s="17"/>
      <c r="ROW25" s="27"/>
      <c r="ROX25" s="27"/>
      <c r="ROY25" s="27"/>
      <c r="ROZ25" s="27"/>
      <c r="RPA25" s="27"/>
      <c r="RPB25" s="27"/>
      <c r="RPC25" s="28"/>
      <c r="RPD25" s="17"/>
      <c r="RPE25" s="27"/>
      <c r="RPF25" s="27"/>
      <c r="RPG25" s="27"/>
      <c r="RPH25" s="27"/>
      <c r="RPI25" s="27"/>
      <c r="RPJ25" s="27"/>
      <c r="RPK25" s="28"/>
      <c r="RPL25" s="17"/>
      <c r="RPM25" s="27"/>
      <c r="RPN25" s="27"/>
      <c r="RPO25" s="27"/>
      <c r="RPP25" s="27"/>
      <c r="RPQ25" s="27"/>
      <c r="RPR25" s="27"/>
      <c r="RPS25" s="28"/>
      <c r="RPT25" s="17"/>
      <c r="RPU25" s="27"/>
      <c r="RPV25" s="27"/>
      <c r="RPW25" s="27"/>
      <c r="RPX25" s="27"/>
      <c r="RPY25" s="27"/>
      <c r="RPZ25" s="27"/>
      <c r="RQA25" s="28"/>
      <c r="RQB25" s="17"/>
      <c r="RQC25" s="27"/>
      <c r="RQD25" s="27"/>
      <c r="RQE25" s="27"/>
      <c r="RQF25" s="27"/>
      <c r="RQG25" s="27"/>
      <c r="RQH25" s="27"/>
      <c r="RQI25" s="28"/>
      <c r="RQJ25" s="17"/>
      <c r="RQK25" s="27"/>
      <c r="RQL25" s="27"/>
      <c r="RQM25" s="27"/>
      <c r="RQN25" s="27"/>
      <c r="RQO25" s="27"/>
      <c r="RQP25" s="27"/>
      <c r="RQQ25" s="28"/>
      <c r="RQR25" s="17"/>
      <c r="RQS25" s="27"/>
      <c r="RQT25" s="27"/>
      <c r="RQU25" s="27"/>
      <c r="RQV25" s="27"/>
      <c r="RQW25" s="27"/>
      <c r="RQX25" s="27"/>
      <c r="RQY25" s="28"/>
      <c r="RQZ25" s="17"/>
      <c r="RRA25" s="27"/>
      <c r="RRB25" s="27"/>
      <c r="RRC25" s="27"/>
      <c r="RRD25" s="27"/>
      <c r="RRE25" s="27"/>
      <c r="RRF25" s="27"/>
      <c r="RRG25" s="28"/>
      <c r="RRH25" s="17"/>
      <c r="RRI25" s="27"/>
      <c r="RRJ25" s="27"/>
      <c r="RRK25" s="27"/>
      <c r="RRL25" s="27"/>
      <c r="RRM25" s="27"/>
      <c r="RRN25" s="27"/>
      <c r="RRO25" s="28"/>
      <c r="RRP25" s="17"/>
      <c r="RRQ25" s="27"/>
      <c r="RRR25" s="27"/>
      <c r="RRS25" s="27"/>
      <c r="RRT25" s="27"/>
      <c r="RRU25" s="27"/>
      <c r="RRV25" s="27"/>
      <c r="RRW25" s="28"/>
      <c r="RRX25" s="17"/>
      <c r="RRY25" s="27"/>
      <c r="RRZ25" s="27"/>
      <c r="RSA25" s="27"/>
      <c r="RSB25" s="27"/>
      <c r="RSC25" s="27"/>
      <c r="RSD25" s="27"/>
      <c r="RSE25" s="28"/>
      <c r="RSF25" s="17"/>
      <c r="RSG25" s="27"/>
      <c r="RSH25" s="27"/>
      <c r="RSI25" s="27"/>
      <c r="RSJ25" s="27"/>
      <c r="RSK25" s="27"/>
      <c r="RSL25" s="27"/>
      <c r="RSM25" s="28"/>
      <c r="RSN25" s="17"/>
      <c r="RSO25" s="27"/>
      <c r="RSP25" s="27"/>
      <c r="RSQ25" s="27"/>
      <c r="RSR25" s="27"/>
      <c r="RSS25" s="27"/>
      <c r="RST25" s="27"/>
      <c r="RSU25" s="28"/>
      <c r="RSV25" s="17"/>
      <c r="RSW25" s="27"/>
      <c r="RSX25" s="27"/>
      <c r="RSY25" s="27"/>
      <c r="RSZ25" s="27"/>
      <c r="RTA25" s="27"/>
      <c r="RTB25" s="27"/>
      <c r="RTC25" s="28"/>
      <c r="RTD25" s="17"/>
      <c r="RTE25" s="27"/>
      <c r="RTF25" s="27"/>
      <c r="RTG25" s="27"/>
      <c r="RTH25" s="27"/>
      <c r="RTI25" s="27"/>
      <c r="RTJ25" s="27"/>
      <c r="RTK25" s="28"/>
      <c r="RTL25" s="17"/>
      <c r="RTM25" s="27"/>
      <c r="RTN25" s="27"/>
      <c r="RTO25" s="27"/>
      <c r="RTP25" s="27"/>
      <c r="RTQ25" s="27"/>
      <c r="RTR25" s="27"/>
      <c r="RTS25" s="28"/>
      <c r="RTT25" s="17"/>
      <c r="RTU25" s="27"/>
      <c r="RTV25" s="27"/>
      <c r="RTW25" s="27"/>
      <c r="RTX25" s="27"/>
      <c r="RTY25" s="27"/>
      <c r="RTZ25" s="27"/>
      <c r="RUA25" s="28"/>
      <c r="RUB25" s="17"/>
      <c r="RUC25" s="27"/>
      <c r="RUD25" s="27"/>
      <c r="RUE25" s="27"/>
      <c r="RUF25" s="27"/>
      <c r="RUG25" s="27"/>
      <c r="RUH25" s="27"/>
      <c r="RUI25" s="28"/>
      <c r="RUJ25" s="17"/>
      <c r="RUK25" s="27"/>
      <c r="RUL25" s="27"/>
      <c r="RUM25" s="27"/>
      <c r="RUN25" s="27"/>
      <c r="RUO25" s="27"/>
      <c r="RUP25" s="27"/>
      <c r="RUQ25" s="28"/>
      <c r="RUR25" s="17"/>
      <c r="RUS25" s="27"/>
      <c r="RUT25" s="27"/>
      <c r="RUU25" s="27"/>
      <c r="RUV25" s="27"/>
      <c r="RUW25" s="27"/>
      <c r="RUX25" s="27"/>
      <c r="RUY25" s="28"/>
      <c r="RUZ25" s="17"/>
      <c r="RVA25" s="27"/>
      <c r="RVB25" s="27"/>
      <c r="RVC25" s="27"/>
      <c r="RVD25" s="27"/>
      <c r="RVE25" s="27"/>
      <c r="RVF25" s="27"/>
      <c r="RVG25" s="28"/>
      <c r="RVH25" s="17"/>
      <c r="RVI25" s="27"/>
      <c r="RVJ25" s="27"/>
      <c r="RVK25" s="27"/>
      <c r="RVL25" s="27"/>
      <c r="RVM25" s="27"/>
      <c r="RVN25" s="27"/>
      <c r="RVO25" s="28"/>
      <c r="RVP25" s="17"/>
      <c r="RVQ25" s="27"/>
      <c r="RVR25" s="27"/>
      <c r="RVS25" s="27"/>
      <c r="RVT25" s="27"/>
      <c r="RVU25" s="27"/>
      <c r="RVV25" s="27"/>
      <c r="RVW25" s="28"/>
      <c r="RVX25" s="17"/>
      <c r="RVY25" s="27"/>
      <c r="RVZ25" s="27"/>
      <c r="RWA25" s="27"/>
      <c r="RWB25" s="27"/>
      <c r="RWC25" s="27"/>
      <c r="RWD25" s="27"/>
      <c r="RWE25" s="28"/>
      <c r="RWF25" s="17"/>
      <c r="RWG25" s="27"/>
      <c r="RWH25" s="27"/>
      <c r="RWI25" s="27"/>
      <c r="RWJ25" s="27"/>
      <c r="RWK25" s="27"/>
      <c r="RWL25" s="27"/>
      <c r="RWM25" s="28"/>
      <c r="RWN25" s="17"/>
      <c r="RWO25" s="27"/>
      <c r="RWP25" s="27"/>
      <c r="RWQ25" s="27"/>
      <c r="RWR25" s="27"/>
      <c r="RWS25" s="27"/>
      <c r="RWT25" s="27"/>
      <c r="RWU25" s="28"/>
      <c r="RWV25" s="17"/>
      <c r="RWW25" s="27"/>
      <c r="RWX25" s="27"/>
      <c r="RWY25" s="27"/>
      <c r="RWZ25" s="27"/>
      <c r="RXA25" s="27"/>
      <c r="RXB25" s="27"/>
      <c r="RXC25" s="28"/>
      <c r="RXD25" s="17"/>
      <c r="RXE25" s="27"/>
      <c r="RXF25" s="27"/>
      <c r="RXG25" s="27"/>
      <c r="RXH25" s="27"/>
      <c r="RXI25" s="27"/>
      <c r="RXJ25" s="27"/>
      <c r="RXK25" s="28"/>
      <c r="RXL25" s="17"/>
      <c r="RXM25" s="27"/>
      <c r="RXN25" s="27"/>
      <c r="RXO25" s="27"/>
      <c r="RXP25" s="27"/>
      <c r="RXQ25" s="27"/>
      <c r="RXR25" s="27"/>
      <c r="RXS25" s="28"/>
      <c r="RXT25" s="17"/>
      <c r="RXU25" s="27"/>
      <c r="RXV25" s="27"/>
      <c r="RXW25" s="27"/>
      <c r="RXX25" s="27"/>
      <c r="RXY25" s="27"/>
      <c r="RXZ25" s="27"/>
      <c r="RYA25" s="28"/>
      <c r="RYB25" s="17"/>
      <c r="RYC25" s="27"/>
      <c r="RYD25" s="27"/>
      <c r="RYE25" s="27"/>
      <c r="RYF25" s="27"/>
      <c r="RYG25" s="27"/>
      <c r="RYH25" s="27"/>
      <c r="RYI25" s="28"/>
      <c r="RYJ25" s="17"/>
      <c r="RYK25" s="27"/>
      <c r="RYL25" s="27"/>
      <c r="RYM25" s="27"/>
      <c r="RYN25" s="27"/>
      <c r="RYO25" s="27"/>
      <c r="RYP25" s="27"/>
      <c r="RYQ25" s="28"/>
      <c r="RYR25" s="17"/>
      <c r="RYS25" s="27"/>
      <c r="RYT25" s="27"/>
      <c r="RYU25" s="27"/>
      <c r="RYV25" s="27"/>
      <c r="RYW25" s="27"/>
      <c r="RYX25" s="27"/>
      <c r="RYY25" s="28"/>
      <c r="RYZ25" s="17"/>
      <c r="RZA25" s="27"/>
      <c r="RZB25" s="27"/>
      <c r="RZC25" s="27"/>
      <c r="RZD25" s="27"/>
      <c r="RZE25" s="27"/>
      <c r="RZF25" s="27"/>
      <c r="RZG25" s="28"/>
      <c r="RZH25" s="17"/>
      <c r="RZI25" s="27"/>
      <c r="RZJ25" s="27"/>
      <c r="RZK25" s="27"/>
      <c r="RZL25" s="27"/>
      <c r="RZM25" s="27"/>
      <c r="RZN25" s="27"/>
      <c r="RZO25" s="28"/>
      <c r="RZP25" s="17"/>
      <c r="RZQ25" s="27"/>
      <c r="RZR25" s="27"/>
      <c r="RZS25" s="27"/>
      <c r="RZT25" s="27"/>
      <c r="RZU25" s="27"/>
      <c r="RZV25" s="27"/>
      <c r="RZW25" s="28"/>
      <c r="RZX25" s="17"/>
      <c r="RZY25" s="27"/>
      <c r="RZZ25" s="27"/>
      <c r="SAA25" s="27"/>
      <c r="SAB25" s="27"/>
      <c r="SAC25" s="27"/>
      <c r="SAD25" s="27"/>
      <c r="SAE25" s="28"/>
      <c r="SAF25" s="17"/>
      <c r="SAG25" s="27"/>
      <c r="SAH25" s="27"/>
      <c r="SAI25" s="27"/>
      <c r="SAJ25" s="27"/>
      <c r="SAK25" s="27"/>
      <c r="SAL25" s="27"/>
      <c r="SAM25" s="28"/>
      <c r="SAN25" s="17"/>
      <c r="SAO25" s="27"/>
      <c r="SAP25" s="27"/>
      <c r="SAQ25" s="27"/>
      <c r="SAR25" s="27"/>
      <c r="SAS25" s="27"/>
      <c r="SAT25" s="27"/>
      <c r="SAU25" s="28"/>
      <c r="SAV25" s="17"/>
      <c r="SAW25" s="27"/>
      <c r="SAX25" s="27"/>
      <c r="SAY25" s="27"/>
      <c r="SAZ25" s="27"/>
      <c r="SBA25" s="27"/>
      <c r="SBB25" s="27"/>
      <c r="SBC25" s="28"/>
      <c r="SBD25" s="17"/>
      <c r="SBE25" s="27"/>
      <c r="SBF25" s="27"/>
      <c r="SBG25" s="27"/>
      <c r="SBH25" s="27"/>
      <c r="SBI25" s="27"/>
      <c r="SBJ25" s="27"/>
      <c r="SBK25" s="28"/>
      <c r="SBL25" s="17"/>
      <c r="SBM25" s="27"/>
      <c r="SBN25" s="27"/>
      <c r="SBO25" s="27"/>
      <c r="SBP25" s="27"/>
      <c r="SBQ25" s="27"/>
      <c r="SBR25" s="27"/>
      <c r="SBS25" s="28"/>
      <c r="SBT25" s="17"/>
      <c r="SBU25" s="27"/>
      <c r="SBV25" s="27"/>
      <c r="SBW25" s="27"/>
      <c r="SBX25" s="27"/>
      <c r="SBY25" s="27"/>
      <c r="SBZ25" s="27"/>
      <c r="SCA25" s="28"/>
      <c r="SCB25" s="17"/>
      <c r="SCC25" s="27"/>
      <c r="SCD25" s="27"/>
      <c r="SCE25" s="27"/>
      <c r="SCF25" s="27"/>
      <c r="SCG25" s="27"/>
      <c r="SCH25" s="27"/>
      <c r="SCI25" s="28"/>
      <c r="SCJ25" s="17"/>
      <c r="SCK25" s="27"/>
      <c r="SCL25" s="27"/>
      <c r="SCM25" s="27"/>
      <c r="SCN25" s="27"/>
      <c r="SCO25" s="27"/>
      <c r="SCP25" s="27"/>
      <c r="SCQ25" s="28"/>
      <c r="SCR25" s="17"/>
      <c r="SCS25" s="27"/>
      <c r="SCT25" s="27"/>
      <c r="SCU25" s="27"/>
      <c r="SCV25" s="27"/>
      <c r="SCW25" s="27"/>
      <c r="SCX25" s="27"/>
      <c r="SCY25" s="28"/>
      <c r="SCZ25" s="17"/>
      <c r="SDA25" s="27"/>
      <c r="SDB25" s="27"/>
      <c r="SDC25" s="27"/>
      <c r="SDD25" s="27"/>
      <c r="SDE25" s="27"/>
      <c r="SDF25" s="27"/>
      <c r="SDG25" s="28"/>
      <c r="SDH25" s="17"/>
      <c r="SDI25" s="27"/>
      <c r="SDJ25" s="27"/>
      <c r="SDK25" s="27"/>
      <c r="SDL25" s="27"/>
      <c r="SDM25" s="27"/>
      <c r="SDN25" s="27"/>
      <c r="SDO25" s="28"/>
      <c r="SDP25" s="17"/>
      <c r="SDQ25" s="27"/>
      <c r="SDR25" s="27"/>
      <c r="SDS25" s="27"/>
      <c r="SDT25" s="27"/>
      <c r="SDU25" s="27"/>
      <c r="SDV25" s="27"/>
      <c r="SDW25" s="28"/>
      <c r="SDX25" s="17"/>
      <c r="SDY25" s="27"/>
      <c r="SDZ25" s="27"/>
      <c r="SEA25" s="27"/>
      <c r="SEB25" s="27"/>
      <c r="SEC25" s="27"/>
      <c r="SED25" s="27"/>
      <c r="SEE25" s="28"/>
      <c r="SEF25" s="17"/>
      <c r="SEG25" s="27"/>
      <c r="SEH25" s="27"/>
      <c r="SEI25" s="27"/>
      <c r="SEJ25" s="27"/>
      <c r="SEK25" s="27"/>
      <c r="SEL25" s="27"/>
      <c r="SEM25" s="28"/>
      <c r="SEN25" s="17"/>
      <c r="SEO25" s="27"/>
      <c r="SEP25" s="27"/>
      <c r="SEQ25" s="27"/>
      <c r="SER25" s="27"/>
      <c r="SES25" s="27"/>
      <c r="SET25" s="27"/>
      <c r="SEU25" s="28"/>
      <c r="SEV25" s="17"/>
      <c r="SEW25" s="27"/>
      <c r="SEX25" s="27"/>
      <c r="SEY25" s="27"/>
      <c r="SEZ25" s="27"/>
      <c r="SFA25" s="27"/>
      <c r="SFB25" s="27"/>
      <c r="SFC25" s="28"/>
      <c r="SFD25" s="17"/>
      <c r="SFE25" s="27"/>
      <c r="SFF25" s="27"/>
      <c r="SFG25" s="27"/>
      <c r="SFH25" s="27"/>
      <c r="SFI25" s="27"/>
      <c r="SFJ25" s="27"/>
      <c r="SFK25" s="28"/>
      <c r="SFL25" s="17"/>
      <c r="SFM25" s="27"/>
      <c r="SFN25" s="27"/>
      <c r="SFO25" s="27"/>
      <c r="SFP25" s="27"/>
      <c r="SFQ25" s="27"/>
      <c r="SFR25" s="27"/>
      <c r="SFS25" s="28"/>
      <c r="SFT25" s="17"/>
      <c r="SFU25" s="27"/>
      <c r="SFV25" s="27"/>
      <c r="SFW25" s="27"/>
      <c r="SFX25" s="27"/>
      <c r="SFY25" s="27"/>
      <c r="SFZ25" s="27"/>
      <c r="SGA25" s="28"/>
      <c r="SGB25" s="17"/>
      <c r="SGC25" s="27"/>
      <c r="SGD25" s="27"/>
      <c r="SGE25" s="27"/>
      <c r="SGF25" s="27"/>
      <c r="SGG25" s="27"/>
      <c r="SGH25" s="27"/>
      <c r="SGI25" s="28"/>
      <c r="SGJ25" s="17"/>
      <c r="SGK25" s="27"/>
      <c r="SGL25" s="27"/>
      <c r="SGM25" s="27"/>
      <c r="SGN25" s="27"/>
      <c r="SGO25" s="27"/>
      <c r="SGP25" s="27"/>
      <c r="SGQ25" s="28"/>
      <c r="SGR25" s="17"/>
      <c r="SGS25" s="27"/>
      <c r="SGT25" s="27"/>
      <c r="SGU25" s="27"/>
      <c r="SGV25" s="27"/>
      <c r="SGW25" s="27"/>
      <c r="SGX25" s="27"/>
      <c r="SGY25" s="28"/>
      <c r="SGZ25" s="17"/>
      <c r="SHA25" s="27"/>
      <c r="SHB25" s="27"/>
      <c r="SHC25" s="27"/>
      <c r="SHD25" s="27"/>
      <c r="SHE25" s="27"/>
      <c r="SHF25" s="27"/>
      <c r="SHG25" s="28"/>
      <c r="SHH25" s="17"/>
      <c r="SHI25" s="27"/>
      <c r="SHJ25" s="27"/>
      <c r="SHK25" s="27"/>
      <c r="SHL25" s="27"/>
      <c r="SHM25" s="27"/>
      <c r="SHN25" s="27"/>
      <c r="SHO25" s="28"/>
      <c r="SHP25" s="17"/>
      <c r="SHQ25" s="27"/>
      <c r="SHR25" s="27"/>
      <c r="SHS25" s="27"/>
      <c r="SHT25" s="27"/>
      <c r="SHU25" s="27"/>
      <c r="SHV25" s="27"/>
      <c r="SHW25" s="28"/>
      <c r="SHX25" s="17"/>
      <c r="SHY25" s="27"/>
      <c r="SHZ25" s="27"/>
      <c r="SIA25" s="27"/>
      <c r="SIB25" s="27"/>
      <c r="SIC25" s="27"/>
      <c r="SID25" s="27"/>
      <c r="SIE25" s="28"/>
      <c r="SIF25" s="17"/>
      <c r="SIG25" s="27"/>
      <c r="SIH25" s="27"/>
      <c r="SII25" s="27"/>
      <c r="SIJ25" s="27"/>
      <c r="SIK25" s="27"/>
      <c r="SIL25" s="27"/>
      <c r="SIM25" s="28"/>
      <c r="SIN25" s="17"/>
      <c r="SIO25" s="27"/>
      <c r="SIP25" s="27"/>
      <c r="SIQ25" s="27"/>
      <c r="SIR25" s="27"/>
      <c r="SIS25" s="27"/>
      <c r="SIT25" s="27"/>
      <c r="SIU25" s="28"/>
      <c r="SIV25" s="17"/>
      <c r="SIW25" s="27"/>
      <c r="SIX25" s="27"/>
      <c r="SIY25" s="27"/>
      <c r="SIZ25" s="27"/>
      <c r="SJA25" s="27"/>
      <c r="SJB25" s="27"/>
      <c r="SJC25" s="28"/>
      <c r="SJD25" s="17"/>
      <c r="SJE25" s="27"/>
      <c r="SJF25" s="27"/>
      <c r="SJG25" s="27"/>
      <c r="SJH25" s="27"/>
      <c r="SJI25" s="27"/>
      <c r="SJJ25" s="27"/>
      <c r="SJK25" s="28"/>
      <c r="SJL25" s="17"/>
      <c r="SJM25" s="27"/>
      <c r="SJN25" s="27"/>
      <c r="SJO25" s="27"/>
      <c r="SJP25" s="27"/>
      <c r="SJQ25" s="27"/>
      <c r="SJR25" s="27"/>
      <c r="SJS25" s="28"/>
      <c r="SJT25" s="17"/>
      <c r="SJU25" s="27"/>
      <c r="SJV25" s="27"/>
      <c r="SJW25" s="27"/>
      <c r="SJX25" s="27"/>
      <c r="SJY25" s="27"/>
      <c r="SJZ25" s="27"/>
      <c r="SKA25" s="28"/>
      <c r="SKB25" s="17"/>
      <c r="SKC25" s="27"/>
      <c r="SKD25" s="27"/>
      <c r="SKE25" s="27"/>
      <c r="SKF25" s="27"/>
      <c r="SKG25" s="27"/>
      <c r="SKH25" s="27"/>
      <c r="SKI25" s="28"/>
      <c r="SKJ25" s="17"/>
      <c r="SKK25" s="27"/>
      <c r="SKL25" s="27"/>
      <c r="SKM25" s="27"/>
      <c r="SKN25" s="27"/>
      <c r="SKO25" s="27"/>
      <c r="SKP25" s="27"/>
      <c r="SKQ25" s="28"/>
      <c r="SKR25" s="17"/>
      <c r="SKS25" s="27"/>
      <c r="SKT25" s="27"/>
      <c r="SKU25" s="27"/>
      <c r="SKV25" s="27"/>
      <c r="SKW25" s="27"/>
      <c r="SKX25" s="27"/>
      <c r="SKY25" s="28"/>
      <c r="SKZ25" s="17"/>
      <c r="SLA25" s="27"/>
      <c r="SLB25" s="27"/>
      <c r="SLC25" s="27"/>
      <c r="SLD25" s="27"/>
      <c r="SLE25" s="27"/>
      <c r="SLF25" s="27"/>
      <c r="SLG25" s="28"/>
      <c r="SLH25" s="17"/>
      <c r="SLI25" s="27"/>
      <c r="SLJ25" s="27"/>
      <c r="SLK25" s="27"/>
      <c r="SLL25" s="27"/>
      <c r="SLM25" s="27"/>
      <c r="SLN25" s="27"/>
      <c r="SLO25" s="28"/>
      <c r="SLP25" s="17"/>
      <c r="SLQ25" s="27"/>
      <c r="SLR25" s="27"/>
      <c r="SLS25" s="27"/>
      <c r="SLT25" s="27"/>
      <c r="SLU25" s="27"/>
      <c r="SLV25" s="27"/>
      <c r="SLW25" s="28"/>
      <c r="SLX25" s="17"/>
      <c r="SLY25" s="27"/>
      <c r="SLZ25" s="27"/>
      <c r="SMA25" s="27"/>
      <c r="SMB25" s="27"/>
      <c r="SMC25" s="27"/>
      <c r="SMD25" s="27"/>
      <c r="SME25" s="28"/>
      <c r="SMF25" s="17"/>
      <c r="SMG25" s="27"/>
      <c r="SMH25" s="27"/>
      <c r="SMI25" s="27"/>
      <c r="SMJ25" s="27"/>
      <c r="SMK25" s="27"/>
      <c r="SML25" s="27"/>
      <c r="SMM25" s="28"/>
      <c r="SMN25" s="17"/>
      <c r="SMO25" s="27"/>
      <c r="SMP25" s="27"/>
      <c r="SMQ25" s="27"/>
      <c r="SMR25" s="27"/>
      <c r="SMS25" s="27"/>
      <c r="SMT25" s="27"/>
      <c r="SMU25" s="28"/>
      <c r="SMV25" s="17"/>
      <c r="SMW25" s="27"/>
      <c r="SMX25" s="27"/>
      <c r="SMY25" s="27"/>
      <c r="SMZ25" s="27"/>
      <c r="SNA25" s="27"/>
      <c r="SNB25" s="27"/>
      <c r="SNC25" s="28"/>
      <c r="SND25" s="17"/>
      <c r="SNE25" s="27"/>
      <c r="SNF25" s="27"/>
      <c r="SNG25" s="27"/>
      <c r="SNH25" s="27"/>
      <c r="SNI25" s="27"/>
      <c r="SNJ25" s="27"/>
      <c r="SNK25" s="28"/>
      <c r="SNL25" s="17"/>
      <c r="SNM25" s="27"/>
      <c r="SNN25" s="27"/>
      <c r="SNO25" s="27"/>
      <c r="SNP25" s="27"/>
      <c r="SNQ25" s="27"/>
      <c r="SNR25" s="27"/>
      <c r="SNS25" s="28"/>
      <c r="SNT25" s="17"/>
      <c r="SNU25" s="27"/>
      <c r="SNV25" s="27"/>
      <c r="SNW25" s="27"/>
      <c r="SNX25" s="27"/>
      <c r="SNY25" s="27"/>
      <c r="SNZ25" s="27"/>
      <c r="SOA25" s="28"/>
      <c r="SOB25" s="17"/>
      <c r="SOC25" s="27"/>
      <c r="SOD25" s="27"/>
      <c r="SOE25" s="27"/>
      <c r="SOF25" s="27"/>
      <c r="SOG25" s="27"/>
      <c r="SOH25" s="27"/>
      <c r="SOI25" s="28"/>
      <c r="SOJ25" s="17"/>
      <c r="SOK25" s="27"/>
      <c r="SOL25" s="27"/>
      <c r="SOM25" s="27"/>
      <c r="SON25" s="27"/>
      <c r="SOO25" s="27"/>
      <c r="SOP25" s="27"/>
      <c r="SOQ25" s="28"/>
      <c r="SOR25" s="17"/>
      <c r="SOS25" s="27"/>
      <c r="SOT25" s="27"/>
      <c r="SOU25" s="27"/>
      <c r="SOV25" s="27"/>
      <c r="SOW25" s="27"/>
      <c r="SOX25" s="27"/>
      <c r="SOY25" s="28"/>
      <c r="SOZ25" s="17"/>
      <c r="SPA25" s="27"/>
      <c r="SPB25" s="27"/>
      <c r="SPC25" s="27"/>
      <c r="SPD25" s="27"/>
      <c r="SPE25" s="27"/>
      <c r="SPF25" s="27"/>
      <c r="SPG25" s="28"/>
      <c r="SPH25" s="17"/>
      <c r="SPI25" s="27"/>
      <c r="SPJ25" s="27"/>
      <c r="SPK25" s="27"/>
      <c r="SPL25" s="27"/>
      <c r="SPM25" s="27"/>
      <c r="SPN25" s="27"/>
      <c r="SPO25" s="28"/>
      <c r="SPP25" s="17"/>
      <c r="SPQ25" s="27"/>
      <c r="SPR25" s="27"/>
      <c r="SPS25" s="27"/>
      <c r="SPT25" s="27"/>
      <c r="SPU25" s="27"/>
      <c r="SPV25" s="27"/>
      <c r="SPW25" s="28"/>
      <c r="SPX25" s="17"/>
      <c r="SPY25" s="27"/>
      <c r="SPZ25" s="27"/>
      <c r="SQA25" s="27"/>
      <c r="SQB25" s="27"/>
      <c r="SQC25" s="27"/>
      <c r="SQD25" s="27"/>
      <c r="SQE25" s="28"/>
      <c r="SQF25" s="17"/>
      <c r="SQG25" s="27"/>
      <c r="SQH25" s="27"/>
      <c r="SQI25" s="27"/>
      <c r="SQJ25" s="27"/>
      <c r="SQK25" s="27"/>
      <c r="SQL25" s="27"/>
      <c r="SQM25" s="28"/>
      <c r="SQN25" s="17"/>
      <c r="SQO25" s="27"/>
      <c r="SQP25" s="27"/>
      <c r="SQQ25" s="27"/>
      <c r="SQR25" s="27"/>
      <c r="SQS25" s="27"/>
      <c r="SQT25" s="27"/>
      <c r="SQU25" s="28"/>
      <c r="SQV25" s="17"/>
      <c r="SQW25" s="27"/>
      <c r="SQX25" s="27"/>
      <c r="SQY25" s="27"/>
      <c r="SQZ25" s="27"/>
      <c r="SRA25" s="27"/>
      <c r="SRB25" s="27"/>
      <c r="SRC25" s="28"/>
      <c r="SRD25" s="17"/>
      <c r="SRE25" s="27"/>
      <c r="SRF25" s="27"/>
      <c r="SRG25" s="27"/>
      <c r="SRH25" s="27"/>
      <c r="SRI25" s="27"/>
      <c r="SRJ25" s="27"/>
      <c r="SRK25" s="28"/>
      <c r="SRL25" s="17"/>
      <c r="SRM25" s="27"/>
      <c r="SRN25" s="27"/>
      <c r="SRO25" s="27"/>
      <c r="SRP25" s="27"/>
      <c r="SRQ25" s="27"/>
      <c r="SRR25" s="27"/>
      <c r="SRS25" s="28"/>
      <c r="SRT25" s="17"/>
      <c r="SRU25" s="27"/>
      <c r="SRV25" s="27"/>
      <c r="SRW25" s="27"/>
      <c r="SRX25" s="27"/>
      <c r="SRY25" s="27"/>
      <c r="SRZ25" s="27"/>
      <c r="SSA25" s="28"/>
      <c r="SSB25" s="17"/>
      <c r="SSC25" s="27"/>
      <c r="SSD25" s="27"/>
      <c r="SSE25" s="27"/>
      <c r="SSF25" s="27"/>
      <c r="SSG25" s="27"/>
      <c r="SSH25" s="27"/>
      <c r="SSI25" s="28"/>
      <c r="SSJ25" s="17"/>
      <c r="SSK25" s="27"/>
      <c r="SSL25" s="27"/>
      <c r="SSM25" s="27"/>
      <c r="SSN25" s="27"/>
      <c r="SSO25" s="27"/>
      <c r="SSP25" s="27"/>
      <c r="SSQ25" s="28"/>
      <c r="SSR25" s="17"/>
      <c r="SSS25" s="27"/>
      <c r="SST25" s="27"/>
      <c r="SSU25" s="27"/>
      <c r="SSV25" s="27"/>
      <c r="SSW25" s="27"/>
      <c r="SSX25" s="27"/>
      <c r="SSY25" s="28"/>
      <c r="SSZ25" s="17"/>
      <c r="STA25" s="27"/>
      <c r="STB25" s="27"/>
      <c r="STC25" s="27"/>
      <c r="STD25" s="27"/>
      <c r="STE25" s="27"/>
      <c r="STF25" s="27"/>
      <c r="STG25" s="28"/>
      <c r="STH25" s="17"/>
      <c r="STI25" s="27"/>
      <c r="STJ25" s="27"/>
      <c r="STK25" s="27"/>
      <c r="STL25" s="27"/>
      <c r="STM25" s="27"/>
      <c r="STN25" s="27"/>
      <c r="STO25" s="28"/>
      <c r="STP25" s="17"/>
      <c r="STQ25" s="27"/>
      <c r="STR25" s="27"/>
      <c r="STS25" s="27"/>
      <c r="STT25" s="27"/>
      <c r="STU25" s="27"/>
      <c r="STV25" s="27"/>
      <c r="STW25" s="28"/>
      <c r="STX25" s="17"/>
      <c r="STY25" s="27"/>
      <c r="STZ25" s="27"/>
      <c r="SUA25" s="27"/>
      <c r="SUB25" s="27"/>
      <c r="SUC25" s="27"/>
      <c r="SUD25" s="27"/>
      <c r="SUE25" s="28"/>
      <c r="SUF25" s="17"/>
      <c r="SUG25" s="27"/>
      <c r="SUH25" s="27"/>
      <c r="SUI25" s="27"/>
      <c r="SUJ25" s="27"/>
      <c r="SUK25" s="27"/>
      <c r="SUL25" s="27"/>
      <c r="SUM25" s="28"/>
      <c r="SUN25" s="17"/>
      <c r="SUO25" s="27"/>
      <c r="SUP25" s="27"/>
      <c r="SUQ25" s="27"/>
      <c r="SUR25" s="27"/>
      <c r="SUS25" s="27"/>
      <c r="SUT25" s="27"/>
      <c r="SUU25" s="28"/>
      <c r="SUV25" s="17"/>
      <c r="SUW25" s="27"/>
      <c r="SUX25" s="27"/>
      <c r="SUY25" s="27"/>
      <c r="SUZ25" s="27"/>
      <c r="SVA25" s="27"/>
      <c r="SVB25" s="27"/>
      <c r="SVC25" s="28"/>
      <c r="SVD25" s="17"/>
      <c r="SVE25" s="27"/>
      <c r="SVF25" s="27"/>
      <c r="SVG25" s="27"/>
      <c r="SVH25" s="27"/>
      <c r="SVI25" s="27"/>
      <c r="SVJ25" s="27"/>
      <c r="SVK25" s="28"/>
      <c r="SVL25" s="17"/>
      <c r="SVM25" s="27"/>
      <c r="SVN25" s="27"/>
      <c r="SVO25" s="27"/>
      <c r="SVP25" s="27"/>
      <c r="SVQ25" s="27"/>
      <c r="SVR25" s="27"/>
      <c r="SVS25" s="28"/>
      <c r="SVT25" s="17"/>
      <c r="SVU25" s="27"/>
      <c r="SVV25" s="27"/>
      <c r="SVW25" s="27"/>
      <c r="SVX25" s="27"/>
      <c r="SVY25" s="27"/>
      <c r="SVZ25" s="27"/>
      <c r="SWA25" s="28"/>
      <c r="SWB25" s="17"/>
      <c r="SWC25" s="27"/>
      <c r="SWD25" s="27"/>
      <c r="SWE25" s="27"/>
      <c r="SWF25" s="27"/>
      <c r="SWG25" s="27"/>
      <c r="SWH25" s="27"/>
      <c r="SWI25" s="28"/>
      <c r="SWJ25" s="17"/>
      <c r="SWK25" s="27"/>
      <c r="SWL25" s="27"/>
      <c r="SWM25" s="27"/>
      <c r="SWN25" s="27"/>
      <c r="SWO25" s="27"/>
      <c r="SWP25" s="27"/>
      <c r="SWQ25" s="28"/>
      <c r="SWR25" s="17"/>
      <c r="SWS25" s="27"/>
      <c r="SWT25" s="27"/>
      <c r="SWU25" s="27"/>
      <c r="SWV25" s="27"/>
      <c r="SWW25" s="27"/>
      <c r="SWX25" s="27"/>
      <c r="SWY25" s="28"/>
      <c r="SWZ25" s="17"/>
      <c r="SXA25" s="27"/>
      <c r="SXB25" s="27"/>
      <c r="SXC25" s="27"/>
      <c r="SXD25" s="27"/>
      <c r="SXE25" s="27"/>
      <c r="SXF25" s="27"/>
      <c r="SXG25" s="28"/>
      <c r="SXH25" s="17"/>
      <c r="SXI25" s="27"/>
      <c r="SXJ25" s="27"/>
      <c r="SXK25" s="27"/>
      <c r="SXL25" s="27"/>
      <c r="SXM25" s="27"/>
      <c r="SXN25" s="27"/>
      <c r="SXO25" s="28"/>
      <c r="SXP25" s="17"/>
      <c r="SXQ25" s="27"/>
      <c r="SXR25" s="27"/>
      <c r="SXS25" s="27"/>
      <c r="SXT25" s="27"/>
      <c r="SXU25" s="27"/>
      <c r="SXV25" s="27"/>
      <c r="SXW25" s="28"/>
      <c r="SXX25" s="17"/>
      <c r="SXY25" s="27"/>
      <c r="SXZ25" s="27"/>
      <c r="SYA25" s="27"/>
      <c r="SYB25" s="27"/>
      <c r="SYC25" s="27"/>
      <c r="SYD25" s="27"/>
      <c r="SYE25" s="28"/>
      <c r="SYF25" s="17"/>
      <c r="SYG25" s="27"/>
      <c r="SYH25" s="27"/>
      <c r="SYI25" s="27"/>
      <c r="SYJ25" s="27"/>
      <c r="SYK25" s="27"/>
      <c r="SYL25" s="27"/>
      <c r="SYM25" s="28"/>
      <c r="SYN25" s="17"/>
      <c r="SYO25" s="27"/>
      <c r="SYP25" s="27"/>
      <c r="SYQ25" s="27"/>
      <c r="SYR25" s="27"/>
      <c r="SYS25" s="27"/>
      <c r="SYT25" s="27"/>
      <c r="SYU25" s="28"/>
      <c r="SYV25" s="17"/>
      <c r="SYW25" s="27"/>
      <c r="SYX25" s="27"/>
      <c r="SYY25" s="27"/>
      <c r="SYZ25" s="27"/>
      <c r="SZA25" s="27"/>
      <c r="SZB25" s="27"/>
      <c r="SZC25" s="28"/>
      <c r="SZD25" s="17"/>
      <c r="SZE25" s="27"/>
      <c r="SZF25" s="27"/>
      <c r="SZG25" s="27"/>
      <c r="SZH25" s="27"/>
      <c r="SZI25" s="27"/>
      <c r="SZJ25" s="27"/>
      <c r="SZK25" s="28"/>
      <c r="SZL25" s="17"/>
      <c r="SZM25" s="27"/>
      <c r="SZN25" s="27"/>
      <c r="SZO25" s="27"/>
      <c r="SZP25" s="27"/>
      <c r="SZQ25" s="27"/>
      <c r="SZR25" s="27"/>
      <c r="SZS25" s="28"/>
      <c r="SZT25" s="17"/>
      <c r="SZU25" s="27"/>
      <c r="SZV25" s="27"/>
      <c r="SZW25" s="27"/>
      <c r="SZX25" s="27"/>
      <c r="SZY25" s="27"/>
      <c r="SZZ25" s="27"/>
      <c r="TAA25" s="28"/>
      <c r="TAB25" s="17"/>
      <c r="TAC25" s="27"/>
      <c r="TAD25" s="27"/>
      <c r="TAE25" s="27"/>
      <c r="TAF25" s="27"/>
      <c r="TAG25" s="27"/>
      <c r="TAH25" s="27"/>
      <c r="TAI25" s="28"/>
      <c r="TAJ25" s="17"/>
      <c r="TAK25" s="27"/>
      <c r="TAL25" s="27"/>
      <c r="TAM25" s="27"/>
      <c r="TAN25" s="27"/>
      <c r="TAO25" s="27"/>
      <c r="TAP25" s="27"/>
      <c r="TAQ25" s="28"/>
      <c r="TAR25" s="17"/>
      <c r="TAS25" s="27"/>
      <c r="TAT25" s="27"/>
      <c r="TAU25" s="27"/>
      <c r="TAV25" s="27"/>
      <c r="TAW25" s="27"/>
      <c r="TAX25" s="27"/>
      <c r="TAY25" s="28"/>
      <c r="TAZ25" s="17"/>
      <c r="TBA25" s="27"/>
      <c r="TBB25" s="27"/>
      <c r="TBC25" s="27"/>
      <c r="TBD25" s="27"/>
      <c r="TBE25" s="27"/>
      <c r="TBF25" s="27"/>
      <c r="TBG25" s="28"/>
      <c r="TBH25" s="17"/>
      <c r="TBI25" s="27"/>
      <c r="TBJ25" s="27"/>
      <c r="TBK25" s="27"/>
      <c r="TBL25" s="27"/>
      <c r="TBM25" s="27"/>
      <c r="TBN25" s="27"/>
      <c r="TBO25" s="28"/>
      <c r="TBP25" s="17"/>
      <c r="TBQ25" s="27"/>
      <c r="TBR25" s="27"/>
      <c r="TBS25" s="27"/>
      <c r="TBT25" s="27"/>
      <c r="TBU25" s="27"/>
      <c r="TBV25" s="27"/>
      <c r="TBW25" s="28"/>
      <c r="TBX25" s="17"/>
      <c r="TBY25" s="27"/>
      <c r="TBZ25" s="27"/>
      <c r="TCA25" s="27"/>
      <c r="TCB25" s="27"/>
      <c r="TCC25" s="27"/>
      <c r="TCD25" s="27"/>
      <c r="TCE25" s="28"/>
      <c r="TCF25" s="17"/>
      <c r="TCG25" s="27"/>
      <c r="TCH25" s="27"/>
      <c r="TCI25" s="27"/>
      <c r="TCJ25" s="27"/>
      <c r="TCK25" s="27"/>
      <c r="TCL25" s="27"/>
      <c r="TCM25" s="28"/>
      <c r="TCN25" s="17"/>
      <c r="TCO25" s="27"/>
      <c r="TCP25" s="27"/>
      <c r="TCQ25" s="27"/>
      <c r="TCR25" s="27"/>
      <c r="TCS25" s="27"/>
      <c r="TCT25" s="27"/>
      <c r="TCU25" s="28"/>
      <c r="TCV25" s="17"/>
      <c r="TCW25" s="27"/>
      <c r="TCX25" s="27"/>
      <c r="TCY25" s="27"/>
      <c r="TCZ25" s="27"/>
      <c r="TDA25" s="27"/>
      <c r="TDB25" s="27"/>
      <c r="TDC25" s="28"/>
      <c r="TDD25" s="17"/>
      <c r="TDE25" s="27"/>
      <c r="TDF25" s="27"/>
      <c r="TDG25" s="27"/>
      <c r="TDH25" s="27"/>
      <c r="TDI25" s="27"/>
      <c r="TDJ25" s="27"/>
      <c r="TDK25" s="28"/>
      <c r="TDL25" s="17"/>
      <c r="TDM25" s="27"/>
      <c r="TDN25" s="27"/>
      <c r="TDO25" s="27"/>
      <c r="TDP25" s="27"/>
      <c r="TDQ25" s="27"/>
      <c r="TDR25" s="27"/>
      <c r="TDS25" s="28"/>
      <c r="TDT25" s="17"/>
      <c r="TDU25" s="27"/>
      <c r="TDV25" s="27"/>
      <c r="TDW25" s="27"/>
      <c r="TDX25" s="27"/>
      <c r="TDY25" s="27"/>
      <c r="TDZ25" s="27"/>
      <c r="TEA25" s="28"/>
      <c r="TEB25" s="17"/>
      <c r="TEC25" s="27"/>
      <c r="TED25" s="27"/>
      <c r="TEE25" s="27"/>
      <c r="TEF25" s="27"/>
      <c r="TEG25" s="27"/>
      <c r="TEH25" s="27"/>
      <c r="TEI25" s="28"/>
      <c r="TEJ25" s="17"/>
      <c r="TEK25" s="27"/>
      <c r="TEL25" s="27"/>
      <c r="TEM25" s="27"/>
      <c r="TEN25" s="27"/>
      <c r="TEO25" s="27"/>
      <c r="TEP25" s="27"/>
      <c r="TEQ25" s="28"/>
      <c r="TER25" s="17"/>
      <c r="TES25" s="27"/>
      <c r="TET25" s="27"/>
      <c r="TEU25" s="27"/>
      <c r="TEV25" s="27"/>
      <c r="TEW25" s="27"/>
      <c r="TEX25" s="27"/>
      <c r="TEY25" s="28"/>
      <c r="TEZ25" s="17"/>
      <c r="TFA25" s="27"/>
      <c r="TFB25" s="27"/>
      <c r="TFC25" s="27"/>
      <c r="TFD25" s="27"/>
      <c r="TFE25" s="27"/>
      <c r="TFF25" s="27"/>
      <c r="TFG25" s="28"/>
      <c r="TFH25" s="17"/>
      <c r="TFI25" s="27"/>
      <c r="TFJ25" s="27"/>
      <c r="TFK25" s="27"/>
      <c r="TFL25" s="27"/>
      <c r="TFM25" s="27"/>
      <c r="TFN25" s="27"/>
      <c r="TFO25" s="28"/>
      <c r="TFP25" s="17"/>
      <c r="TFQ25" s="27"/>
      <c r="TFR25" s="27"/>
      <c r="TFS25" s="27"/>
      <c r="TFT25" s="27"/>
      <c r="TFU25" s="27"/>
      <c r="TFV25" s="27"/>
      <c r="TFW25" s="28"/>
      <c r="TFX25" s="17"/>
      <c r="TFY25" s="27"/>
      <c r="TFZ25" s="27"/>
      <c r="TGA25" s="27"/>
      <c r="TGB25" s="27"/>
      <c r="TGC25" s="27"/>
      <c r="TGD25" s="27"/>
      <c r="TGE25" s="28"/>
      <c r="TGF25" s="17"/>
      <c r="TGG25" s="27"/>
      <c r="TGH25" s="27"/>
      <c r="TGI25" s="27"/>
      <c r="TGJ25" s="27"/>
      <c r="TGK25" s="27"/>
      <c r="TGL25" s="27"/>
      <c r="TGM25" s="28"/>
      <c r="TGN25" s="17"/>
      <c r="TGO25" s="27"/>
      <c r="TGP25" s="27"/>
      <c r="TGQ25" s="27"/>
      <c r="TGR25" s="27"/>
      <c r="TGS25" s="27"/>
      <c r="TGT25" s="27"/>
      <c r="TGU25" s="28"/>
      <c r="TGV25" s="17"/>
      <c r="TGW25" s="27"/>
      <c r="TGX25" s="27"/>
      <c r="TGY25" s="27"/>
      <c r="TGZ25" s="27"/>
      <c r="THA25" s="27"/>
      <c r="THB25" s="27"/>
      <c r="THC25" s="28"/>
      <c r="THD25" s="17"/>
      <c r="THE25" s="27"/>
      <c r="THF25" s="27"/>
      <c r="THG25" s="27"/>
      <c r="THH25" s="27"/>
      <c r="THI25" s="27"/>
      <c r="THJ25" s="27"/>
      <c r="THK25" s="28"/>
      <c r="THL25" s="17"/>
      <c r="THM25" s="27"/>
      <c r="THN25" s="27"/>
      <c r="THO25" s="27"/>
      <c r="THP25" s="27"/>
      <c r="THQ25" s="27"/>
      <c r="THR25" s="27"/>
      <c r="THS25" s="28"/>
      <c r="THT25" s="17"/>
      <c r="THU25" s="27"/>
      <c r="THV25" s="27"/>
      <c r="THW25" s="27"/>
      <c r="THX25" s="27"/>
      <c r="THY25" s="27"/>
      <c r="THZ25" s="27"/>
      <c r="TIA25" s="28"/>
      <c r="TIB25" s="17"/>
      <c r="TIC25" s="27"/>
      <c r="TID25" s="27"/>
      <c r="TIE25" s="27"/>
      <c r="TIF25" s="27"/>
      <c r="TIG25" s="27"/>
      <c r="TIH25" s="27"/>
      <c r="TII25" s="28"/>
      <c r="TIJ25" s="17"/>
      <c r="TIK25" s="27"/>
      <c r="TIL25" s="27"/>
      <c r="TIM25" s="27"/>
      <c r="TIN25" s="27"/>
      <c r="TIO25" s="27"/>
      <c r="TIP25" s="27"/>
      <c r="TIQ25" s="28"/>
      <c r="TIR25" s="17"/>
      <c r="TIS25" s="27"/>
      <c r="TIT25" s="27"/>
      <c r="TIU25" s="27"/>
      <c r="TIV25" s="27"/>
      <c r="TIW25" s="27"/>
      <c r="TIX25" s="27"/>
      <c r="TIY25" s="28"/>
      <c r="TIZ25" s="17"/>
      <c r="TJA25" s="27"/>
      <c r="TJB25" s="27"/>
      <c r="TJC25" s="27"/>
      <c r="TJD25" s="27"/>
      <c r="TJE25" s="27"/>
      <c r="TJF25" s="27"/>
      <c r="TJG25" s="28"/>
      <c r="TJH25" s="17"/>
      <c r="TJI25" s="27"/>
      <c r="TJJ25" s="27"/>
      <c r="TJK25" s="27"/>
      <c r="TJL25" s="27"/>
      <c r="TJM25" s="27"/>
      <c r="TJN25" s="27"/>
      <c r="TJO25" s="28"/>
      <c r="TJP25" s="17"/>
      <c r="TJQ25" s="27"/>
      <c r="TJR25" s="27"/>
      <c r="TJS25" s="27"/>
      <c r="TJT25" s="27"/>
      <c r="TJU25" s="27"/>
      <c r="TJV25" s="27"/>
      <c r="TJW25" s="28"/>
      <c r="TJX25" s="17"/>
      <c r="TJY25" s="27"/>
      <c r="TJZ25" s="27"/>
      <c r="TKA25" s="27"/>
      <c r="TKB25" s="27"/>
      <c r="TKC25" s="27"/>
      <c r="TKD25" s="27"/>
      <c r="TKE25" s="28"/>
      <c r="TKF25" s="17"/>
      <c r="TKG25" s="27"/>
      <c r="TKH25" s="27"/>
      <c r="TKI25" s="27"/>
      <c r="TKJ25" s="27"/>
      <c r="TKK25" s="27"/>
      <c r="TKL25" s="27"/>
      <c r="TKM25" s="28"/>
      <c r="TKN25" s="17"/>
      <c r="TKO25" s="27"/>
      <c r="TKP25" s="27"/>
      <c r="TKQ25" s="27"/>
      <c r="TKR25" s="27"/>
      <c r="TKS25" s="27"/>
      <c r="TKT25" s="27"/>
      <c r="TKU25" s="28"/>
      <c r="TKV25" s="17"/>
      <c r="TKW25" s="27"/>
      <c r="TKX25" s="27"/>
      <c r="TKY25" s="27"/>
      <c r="TKZ25" s="27"/>
      <c r="TLA25" s="27"/>
      <c r="TLB25" s="27"/>
      <c r="TLC25" s="28"/>
      <c r="TLD25" s="17"/>
      <c r="TLE25" s="27"/>
      <c r="TLF25" s="27"/>
      <c r="TLG25" s="27"/>
      <c r="TLH25" s="27"/>
      <c r="TLI25" s="27"/>
      <c r="TLJ25" s="27"/>
      <c r="TLK25" s="28"/>
      <c r="TLL25" s="17"/>
      <c r="TLM25" s="27"/>
      <c r="TLN25" s="27"/>
      <c r="TLO25" s="27"/>
      <c r="TLP25" s="27"/>
      <c r="TLQ25" s="27"/>
      <c r="TLR25" s="27"/>
      <c r="TLS25" s="28"/>
      <c r="TLT25" s="17"/>
      <c r="TLU25" s="27"/>
      <c r="TLV25" s="27"/>
      <c r="TLW25" s="27"/>
      <c r="TLX25" s="27"/>
      <c r="TLY25" s="27"/>
      <c r="TLZ25" s="27"/>
      <c r="TMA25" s="28"/>
      <c r="TMB25" s="17"/>
      <c r="TMC25" s="27"/>
      <c r="TMD25" s="27"/>
      <c r="TME25" s="27"/>
      <c r="TMF25" s="27"/>
      <c r="TMG25" s="27"/>
      <c r="TMH25" s="27"/>
      <c r="TMI25" s="28"/>
      <c r="TMJ25" s="17"/>
      <c r="TMK25" s="27"/>
      <c r="TML25" s="27"/>
      <c r="TMM25" s="27"/>
      <c r="TMN25" s="27"/>
      <c r="TMO25" s="27"/>
      <c r="TMP25" s="27"/>
      <c r="TMQ25" s="28"/>
      <c r="TMR25" s="17"/>
      <c r="TMS25" s="27"/>
      <c r="TMT25" s="27"/>
      <c r="TMU25" s="27"/>
      <c r="TMV25" s="27"/>
      <c r="TMW25" s="27"/>
      <c r="TMX25" s="27"/>
      <c r="TMY25" s="28"/>
      <c r="TMZ25" s="17"/>
      <c r="TNA25" s="27"/>
      <c r="TNB25" s="27"/>
      <c r="TNC25" s="27"/>
      <c r="TND25" s="27"/>
      <c r="TNE25" s="27"/>
      <c r="TNF25" s="27"/>
      <c r="TNG25" s="28"/>
      <c r="TNH25" s="17"/>
      <c r="TNI25" s="27"/>
      <c r="TNJ25" s="27"/>
      <c r="TNK25" s="27"/>
      <c r="TNL25" s="27"/>
      <c r="TNM25" s="27"/>
      <c r="TNN25" s="27"/>
      <c r="TNO25" s="28"/>
      <c r="TNP25" s="17"/>
      <c r="TNQ25" s="27"/>
      <c r="TNR25" s="27"/>
      <c r="TNS25" s="27"/>
      <c r="TNT25" s="27"/>
      <c r="TNU25" s="27"/>
      <c r="TNV25" s="27"/>
      <c r="TNW25" s="28"/>
      <c r="TNX25" s="17"/>
      <c r="TNY25" s="27"/>
      <c r="TNZ25" s="27"/>
      <c r="TOA25" s="27"/>
      <c r="TOB25" s="27"/>
      <c r="TOC25" s="27"/>
      <c r="TOD25" s="27"/>
      <c r="TOE25" s="28"/>
      <c r="TOF25" s="17"/>
      <c r="TOG25" s="27"/>
      <c r="TOH25" s="27"/>
      <c r="TOI25" s="27"/>
      <c r="TOJ25" s="27"/>
      <c r="TOK25" s="27"/>
      <c r="TOL25" s="27"/>
      <c r="TOM25" s="28"/>
      <c r="TON25" s="17"/>
      <c r="TOO25" s="27"/>
      <c r="TOP25" s="27"/>
      <c r="TOQ25" s="27"/>
      <c r="TOR25" s="27"/>
      <c r="TOS25" s="27"/>
      <c r="TOT25" s="27"/>
      <c r="TOU25" s="28"/>
      <c r="TOV25" s="17"/>
      <c r="TOW25" s="27"/>
      <c r="TOX25" s="27"/>
      <c r="TOY25" s="27"/>
      <c r="TOZ25" s="27"/>
      <c r="TPA25" s="27"/>
      <c r="TPB25" s="27"/>
      <c r="TPC25" s="28"/>
      <c r="TPD25" s="17"/>
      <c r="TPE25" s="27"/>
      <c r="TPF25" s="27"/>
      <c r="TPG25" s="27"/>
      <c r="TPH25" s="27"/>
      <c r="TPI25" s="27"/>
      <c r="TPJ25" s="27"/>
      <c r="TPK25" s="28"/>
      <c r="TPL25" s="17"/>
      <c r="TPM25" s="27"/>
      <c r="TPN25" s="27"/>
      <c r="TPO25" s="27"/>
      <c r="TPP25" s="27"/>
      <c r="TPQ25" s="27"/>
      <c r="TPR25" s="27"/>
      <c r="TPS25" s="28"/>
      <c r="TPT25" s="17"/>
      <c r="TPU25" s="27"/>
      <c r="TPV25" s="27"/>
      <c r="TPW25" s="27"/>
      <c r="TPX25" s="27"/>
      <c r="TPY25" s="27"/>
      <c r="TPZ25" s="27"/>
      <c r="TQA25" s="28"/>
      <c r="TQB25" s="17"/>
      <c r="TQC25" s="27"/>
      <c r="TQD25" s="27"/>
      <c r="TQE25" s="27"/>
      <c r="TQF25" s="27"/>
      <c r="TQG25" s="27"/>
      <c r="TQH25" s="27"/>
      <c r="TQI25" s="28"/>
      <c r="TQJ25" s="17"/>
      <c r="TQK25" s="27"/>
      <c r="TQL25" s="27"/>
      <c r="TQM25" s="27"/>
      <c r="TQN25" s="27"/>
      <c r="TQO25" s="27"/>
      <c r="TQP25" s="27"/>
      <c r="TQQ25" s="28"/>
      <c r="TQR25" s="17"/>
      <c r="TQS25" s="27"/>
      <c r="TQT25" s="27"/>
      <c r="TQU25" s="27"/>
      <c r="TQV25" s="27"/>
      <c r="TQW25" s="27"/>
      <c r="TQX25" s="27"/>
      <c r="TQY25" s="28"/>
      <c r="TQZ25" s="17"/>
      <c r="TRA25" s="27"/>
      <c r="TRB25" s="27"/>
      <c r="TRC25" s="27"/>
      <c r="TRD25" s="27"/>
      <c r="TRE25" s="27"/>
      <c r="TRF25" s="27"/>
      <c r="TRG25" s="28"/>
      <c r="TRH25" s="17"/>
      <c r="TRI25" s="27"/>
      <c r="TRJ25" s="27"/>
      <c r="TRK25" s="27"/>
      <c r="TRL25" s="27"/>
      <c r="TRM25" s="27"/>
      <c r="TRN25" s="27"/>
      <c r="TRO25" s="28"/>
      <c r="TRP25" s="17"/>
      <c r="TRQ25" s="27"/>
      <c r="TRR25" s="27"/>
      <c r="TRS25" s="27"/>
      <c r="TRT25" s="27"/>
      <c r="TRU25" s="27"/>
      <c r="TRV25" s="27"/>
      <c r="TRW25" s="28"/>
      <c r="TRX25" s="17"/>
      <c r="TRY25" s="27"/>
      <c r="TRZ25" s="27"/>
      <c r="TSA25" s="27"/>
      <c r="TSB25" s="27"/>
      <c r="TSC25" s="27"/>
      <c r="TSD25" s="27"/>
      <c r="TSE25" s="28"/>
      <c r="TSF25" s="17"/>
      <c r="TSG25" s="27"/>
      <c r="TSH25" s="27"/>
      <c r="TSI25" s="27"/>
      <c r="TSJ25" s="27"/>
      <c r="TSK25" s="27"/>
      <c r="TSL25" s="27"/>
      <c r="TSM25" s="28"/>
      <c r="TSN25" s="17"/>
      <c r="TSO25" s="27"/>
      <c r="TSP25" s="27"/>
      <c r="TSQ25" s="27"/>
      <c r="TSR25" s="27"/>
      <c r="TSS25" s="27"/>
      <c r="TST25" s="27"/>
      <c r="TSU25" s="28"/>
      <c r="TSV25" s="17"/>
      <c r="TSW25" s="27"/>
      <c r="TSX25" s="27"/>
      <c r="TSY25" s="27"/>
      <c r="TSZ25" s="27"/>
      <c r="TTA25" s="27"/>
      <c r="TTB25" s="27"/>
      <c r="TTC25" s="28"/>
      <c r="TTD25" s="17"/>
      <c r="TTE25" s="27"/>
      <c r="TTF25" s="27"/>
      <c r="TTG25" s="27"/>
      <c r="TTH25" s="27"/>
      <c r="TTI25" s="27"/>
      <c r="TTJ25" s="27"/>
      <c r="TTK25" s="28"/>
      <c r="TTL25" s="17"/>
      <c r="TTM25" s="27"/>
      <c r="TTN25" s="27"/>
      <c r="TTO25" s="27"/>
      <c r="TTP25" s="27"/>
      <c r="TTQ25" s="27"/>
      <c r="TTR25" s="27"/>
      <c r="TTS25" s="28"/>
      <c r="TTT25" s="17"/>
      <c r="TTU25" s="27"/>
      <c r="TTV25" s="27"/>
      <c r="TTW25" s="27"/>
      <c r="TTX25" s="27"/>
      <c r="TTY25" s="27"/>
      <c r="TTZ25" s="27"/>
      <c r="TUA25" s="28"/>
      <c r="TUB25" s="17"/>
      <c r="TUC25" s="27"/>
      <c r="TUD25" s="27"/>
      <c r="TUE25" s="27"/>
      <c r="TUF25" s="27"/>
      <c r="TUG25" s="27"/>
      <c r="TUH25" s="27"/>
      <c r="TUI25" s="28"/>
      <c r="TUJ25" s="17"/>
      <c r="TUK25" s="27"/>
      <c r="TUL25" s="27"/>
      <c r="TUM25" s="27"/>
      <c r="TUN25" s="27"/>
      <c r="TUO25" s="27"/>
      <c r="TUP25" s="27"/>
      <c r="TUQ25" s="28"/>
      <c r="TUR25" s="17"/>
      <c r="TUS25" s="27"/>
      <c r="TUT25" s="27"/>
      <c r="TUU25" s="27"/>
      <c r="TUV25" s="27"/>
      <c r="TUW25" s="27"/>
      <c r="TUX25" s="27"/>
      <c r="TUY25" s="28"/>
      <c r="TUZ25" s="17"/>
      <c r="TVA25" s="27"/>
      <c r="TVB25" s="27"/>
      <c r="TVC25" s="27"/>
      <c r="TVD25" s="27"/>
      <c r="TVE25" s="27"/>
      <c r="TVF25" s="27"/>
      <c r="TVG25" s="28"/>
      <c r="TVH25" s="17"/>
      <c r="TVI25" s="27"/>
      <c r="TVJ25" s="27"/>
      <c r="TVK25" s="27"/>
      <c r="TVL25" s="27"/>
      <c r="TVM25" s="27"/>
      <c r="TVN25" s="27"/>
      <c r="TVO25" s="28"/>
      <c r="TVP25" s="17"/>
      <c r="TVQ25" s="27"/>
      <c r="TVR25" s="27"/>
      <c r="TVS25" s="27"/>
      <c r="TVT25" s="27"/>
      <c r="TVU25" s="27"/>
      <c r="TVV25" s="27"/>
      <c r="TVW25" s="28"/>
      <c r="TVX25" s="17"/>
      <c r="TVY25" s="27"/>
      <c r="TVZ25" s="27"/>
      <c r="TWA25" s="27"/>
      <c r="TWB25" s="27"/>
      <c r="TWC25" s="27"/>
      <c r="TWD25" s="27"/>
      <c r="TWE25" s="28"/>
      <c r="TWF25" s="17"/>
      <c r="TWG25" s="27"/>
      <c r="TWH25" s="27"/>
      <c r="TWI25" s="27"/>
      <c r="TWJ25" s="27"/>
      <c r="TWK25" s="27"/>
      <c r="TWL25" s="27"/>
      <c r="TWM25" s="28"/>
      <c r="TWN25" s="17"/>
      <c r="TWO25" s="27"/>
      <c r="TWP25" s="27"/>
      <c r="TWQ25" s="27"/>
      <c r="TWR25" s="27"/>
      <c r="TWS25" s="27"/>
      <c r="TWT25" s="27"/>
      <c r="TWU25" s="28"/>
      <c r="TWV25" s="17"/>
      <c r="TWW25" s="27"/>
      <c r="TWX25" s="27"/>
      <c r="TWY25" s="27"/>
      <c r="TWZ25" s="27"/>
      <c r="TXA25" s="27"/>
      <c r="TXB25" s="27"/>
      <c r="TXC25" s="28"/>
      <c r="TXD25" s="17"/>
      <c r="TXE25" s="27"/>
      <c r="TXF25" s="27"/>
      <c r="TXG25" s="27"/>
      <c r="TXH25" s="27"/>
      <c r="TXI25" s="27"/>
      <c r="TXJ25" s="27"/>
      <c r="TXK25" s="28"/>
      <c r="TXL25" s="17"/>
      <c r="TXM25" s="27"/>
      <c r="TXN25" s="27"/>
      <c r="TXO25" s="27"/>
      <c r="TXP25" s="27"/>
      <c r="TXQ25" s="27"/>
      <c r="TXR25" s="27"/>
      <c r="TXS25" s="28"/>
      <c r="TXT25" s="17"/>
      <c r="TXU25" s="27"/>
      <c r="TXV25" s="27"/>
      <c r="TXW25" s="27"/>
      <c r="TXX25" s="27"/>
      <c r="TXY25" s="27"/>
      <c r="TXZ25" s="27"/>
      <c r="TYA25" s="28"/>
      <c r="TYB25" s="17"/>
      <c r="TYC25" s="27"/>
      <c r="TYD25" s="27"/>
      <c r="TYE25" s="27"/>
      <c r="TYF25" s="27"/>
      <c r="TYG25" s="27"/>
      <c r="TYH25" s="27"/>
      <c r="TYI25" s="28"/>
      <c r="TYJ25" s="17"/>
      <c r="TYK25" s="27"/>
      <c r="TYL25" s="27"/>
      <c r="TYM25" s="27"/>
      <c r="TYN25" s="27"/>
      <c r="TYO25" s="27"/>
      <c r="TYP25" s="27"/>
      <c r="TYQ25" s="28"/>
      <c r="TYR25" s="17"/>
      <c r="TYS25" s="27"/>
      <c r="TYT25" s="27"/>
      <c r="TYU25" s="27"/>
      <c r="TYV25" s="27"/>
      <c r="TYW25" s="27"/>
      <c r="TYX25" s="27"/>
      <c r="TYY25" s="28"/>
      <c r="TYZ25" s="17"/>
      <c r="TZA25" s="27"/>
      <c r="TZB25" s="27"/>
      <c r="TZC25" s="27"/>
      <c r="TZD25" s="27"/>
      <c r="TZE25" s="27"/>
      <c r="TZF25" s="27"/>
      <c r="TZG25" s="28"/>
      <c r="TZH25" s="17"/>
      <c r="TZI25" s="27"/>
      <c r="TZJ25" s="27"/>
      <c r="TZK25" s="27"/>
      <c r="TZL25" s="27"/>
      <c r="TZM25" s="27"/>
      <c r="TZN25" s="27"/>
      <c r="TZO25" s="28"/>
      <c r="TZP25" s="17"/>
      <c r="TZQ25" s="27"/>
      <c r="TZR25" s="27"/>
      <c r="TZS25" s="27"/>
      <c r="TZT25" s="27"/>
      <c r="TZU25" s="27"/>
      <c r="TZV25" s="27"/>
      <c r="TZW25" s="28"/>
      <c r="TZX25" s="17"/>
      <c r="TZY25" s="27"/>
      <c r="TZZ25" s="27"/>
      <c r="UAA25" s="27"/>
      <c r="UAB25" s="27"/>
      <c r="UAC25" s="27"/>
      <c r="UAD25" s="27"/>
      <c r="UAE25" s="28"/>
      <c r="UAF25" s="17"/>
      <c r="UAG25" s="27"/>
      <c r="UAH25" s="27"/>
      <c r="UAI25" s="27"/>
      <c r="UAJ25" s="27"/>
      <c r="UAK25" s="27"/>
      <c r="UAL25" s="27"/>
      <c r="UAM25" s="28"/>
      <c r="UAN25" s="17"/>
      <c r="UAO25" s="27"/>
      <c r="UAP25" s="27"/>
      <c r="UAQ25" s="27"/>
      <c r="UAR25" s="27"/>
      <c r="UAS25" s="27"/>
      <c r="UAT25" s="27"/>
      <c r="UAU25" s="28"/>
      <c r="UAV25" s="17"/>
      <c r="UAW25" s="27"/>
      <c r="UAX25" s="27"/>
      <c r="UAY25" s="27"/>
      <c r="UAZ25" s="27"/>
      <c r="UBA25" s="27"/>
      <c r="UBB25" s="27"/>
      <c r="UBC25" s="28"/>
      <c r="UBD25" s="17"/>
      <c r="UBE25" s="27"/>
      <c r="UBF25" s="27"/>
      <c r="UBG25" s="27"/>
      <c r="UBH25" s="27"/>
      <c r="UBI25" s="27"/>
      <c r="UBJ25" s="27"/>
      <c r="UBK25" s="28"/>
      <c r="UBL25" s="17"/>
      <c r="UBM25" s="27"/>
      <c r="UBN25" s="27"/>
      <c r="UBO25" s="27"/>
      <c r="UBP25" s="27"/>
      <c r="UBQ25" s="27"/>
      <c r="UBR25" s="27"/>
      <c r="UBS25" s="28"/>
      <c r="UBT25" s="17"/>
      <c r="UBU25" s="27"/>
      <c r="UBV25" s="27"/>
      <c r="UBW25" s="27"/>
      <c r="UBX25" s="27"/>
      <c r="UBY25" s="27"/>
      <c r="UBZ25" s="27"/>
      <c r="UCA25" s="28"/>
      <c r="UCB25" s="17"/>
      <c r="UCC25" s="27"/>
      <c r="UCD25" s="27"/>
      <c r="UCE25" s="27"/>
      <c r="UCF25" s="27"/>
      <c r="UCG25" s="27"/>
      <c r="UCH25" s="27"/>
      <c r="UCI25" s="28"/>
      <c r="UCJ25" s="17"/>
      <c r="UCK25" s="27"/>
      <c r="UCL25" s="27"/>
      <c r="UCM25" s="27"/>
      <c r="UCN25" s="27"/>
      <c r="UCO25" s="27"/>
      <c r="UCP25" s="27"/>
      <c r="UCQ25" s="28"/>
      <c r="UCR25" s="17"/>
      <c r="UCS25" s="27"/>
      <c r="UCT25" s="27"/>
      <c r="UCU25" s="27"/>
      <c r="UCV25" s="27"/>
      <c r="UCW25" s="27"/>
      <c r="UCX25" s="27"/>
      <c r="UCY25" s="28"/>
      <c r="UCZ25" s="17"/>
      <c r="UDA25" s="27"/>
      <c r="UDB25" s="27"/>
      <c r="UDC25" s="27"/>
      <c r="UDD25" s="27"/>
      <c r="UDE25" s="27"/>
      <c r="UDF25" s="27"/>
      <c r="UDG25" s="28"/>
      <c r="UDH25" s="17"/>
      <c r="UDI25" s="27"/>
      <c r="UDJ25" s="27"/>
      <c r="UDK25" s="27"/>
      <c r="UDL25" s="27"/>
      <c r="UDM25" s="27"/>
      <c r="UDN25" s="27"/>
      <c r="UDO25" s="28"/>
      <c r="UDP25" s="17"/>
      <c r="UDQ25" s="27"/>
      <c r="UDR25" s="27"/>
      <c r="UDS25" s="27"/>
      <c r="UDT25" s="27"/>
      <c r="UDU25" s="27"/>
      <c r="UDV25" s="27"/>
      <c r="UDW25" s="28"/>
      <c r="UDX25" s="17"/>
      <c r="UDY25" s="27"/>
      <c r="UDZ25" s="27"/>
      <c r="UEA25" s="27"/>
      <c r="UEB25" s="27"/>
      <c r="UEC25" s="27"/>
      <c r="UED25" s="27"/>
      <c r="UEE25" s="28"/>
      <c r="UEF25" s="17"/>
      <c r="UEG25" s="27"/>
      <c r="UEH25" s="27"/>
      <c r="UEI25" s="27"/>
      <c r="UEJ25" s="27"/>
      <c r="UEK25" s="27"/>
      <c r="UEL25" s="27"/>
      <c r="UEM25" s="28"/>
      <c r="UEN25" s="17"/>
      <c r="UEO25" s="27"/>
      <c r="UEP25" s="27"/>
      <c r="UEQ25" s="27"/>
      <c r="UER25" s="27"/>
      <c r="UES25" s="27"/>
      <c r="UET25" s="27"/>
      <c r="UEU25" s="28"/>
      <c r="UEV25" s="17"/>
      <c r="UEW25" s="27"/>
      <c r="UEX25" s="27"/>
      <c r="UEY25" s="27"/>
      <c r="UEZ25" s="27"/>
      <c r="UFA25" s="27"/>
      <c r="UFB25" s="27"/>
      <c r="UFC25" s="28"/>
      <c r="UFD25" s="17"/>
      <c r="UFE25" s="27"/>
      <c r="UFF25" s="27"/>
      <c r="UFG25" s="27"/>
      <c r="UFH25" s="27"/>
      <c r="UFI25" s="27"/>
      <c r="UFJ25" s="27"/>
      <c r="UFK25" s="28"/>
      <c r="UFL25" s="17"/>
      <c r="UFM25" s="27"/>
      <c r="UFN25" s="27"/>
      <c r="UFO25" s="27"/>
      <c r="UFP25" s="27"/>
      <c r="UFQ25" s="27"/>
      <c r="UFR25" s="27"/>
      <c r="UFS25" s="28"/>
      <c r="UFT25" s="17"/>
      <c r="UFU25" s="27"/>
      <c r="UFV25" s="27"/>
      <c r="UFW25" s="27"/>
      <c r="UFX25" s="27"/>
      <c r="UFY25" s="27"/>
      <c r="UFZ25" s="27"/>
      <c r="UGA25" s="28"/>
      <c r="UGB25" s="17"/>
      <c r="UGC25" s="27"/>
      <c r="UGD25" s="27"/>
      <c r="UGE25" s="27"/>
      <c r="UGF25" s="27"/>
      <c r="UGG25" s="27"/>
      <c r="UGH25" s="27"/>
      <c r="UGI25" s="28"/>
      <c r="UGJ25" s="17"/>
      <c r="UGK25" s="27"/>
      <c r="UGL25" s="27"/>
      <c r="UGM25" s="27"/>
      <c r="UGN25" s="27"/>
      <c r="UGO25" s="27"/>
      <c r="UGP25" s="27"/>
      <c r="UGQ25" s="28"/>
      <c r="UGR25" s="17"/>
      <c r="UGS25" s="27"/>
      <c r="UGT25" s="27"/>
      <c r="UGU25" s="27"/>
      <c r="UGV25" s="27"/>
      <c r="UGW25" s="27"/>
      <c r="UGX25" s="27"/>
      <c r="UGY25" s="28"/>
      <c r="UGZ25" s="17"/>
      <c r="UHA25" s="27"/>
      <c r="UHB25" s="27"/>
      <c r="UHC25" s="27"/>
      <c r="UHD25" s="27"/>
      <c r="UHE25" s="27"/>
      <c r="UHF25" s="27"/>
      <c r="UHG25" s="28"/>
      <c r="UHH25" s="17"/>
      <c r="UHI25" s="27"/>
      <c r="UHJ25" s="27"/>
      <c r="UHK25" s="27"/>
      <c r="UHL25" s="27"/>
      <c r="UHM25" s="27"/>
      <c r="UHN25" s="27"/>
      <c r="UHO25" s="28"/>
      <c r="UHP25" s="17"/>
      <c r="UHQ25" s="27"/>
      <c r="UHR25" s="27"/>
      <c r="UHS25" s="27"/>
      <c r="UHT25" s="27"/>
      <c r="UHU25" s="27"/>
      <c r="UHV25" s="27"/>
      <c r="UHW25" s="28"/>
      <c r="UHX25" s="17"/>
      <c r="UHY25" s="27"/>
      <c r="UHZ25" s="27"/>
      <c r="UIA25" s="27"/>
      <c r="UIB25" s="27"/>
      <c r="UIC25" s="27"/>
      <c r="UID25" s="27"/>
      <c r="UIE25" s="28"/>
      <c r="UIF25" s="17"/>
      <c r="UIG25" s="27"/>
      <c r="UIH25" s="27"/>
      <c r="UII25" s="27"/>
      <c r="UIJ25" s="27"/>
      <c r="UIK25" s="27"/>
      <c r="UIL25" s="27"/>
      <c r="UIM25" s="28"/>
      <c r="UIN25" s="17"/>
      <c r="UIO25" s="27"/>
      <c r="UIP25" s="27"/>
      <c r="UIQ25" s="27"/>
      <c r="UIR25" s="27"/>
      <c r="UIS25" s="27"/>
      <c r="UIT25" s="27"/>
      <c r="UIU25" s="28"/>
      <c r="UIV25" s="17"/>
      <c r="UIW25" s="27"/>
      <c r="UIX25" s="27"/>
      <c r="UIY25" s="27"/>
      <c r="UIZ25" s="27"/>
      <c r="UJA25" s="27"/>
      <c r="UJB25" s="27"/>
      <c r="UJC25" s="28"/>
      <c r="UJD25" s="17"/>
      <c r="UJE25" s="27"/>
      <c r="UJF25" s="27"/>
      <c r="UJG25" s="27"/>
      <c r="UJH25" s="27"/>
      <c r="UJI25" s="27"/>
      <c r="UJJ25" s="27"/>
      <c r="UJK25" s="28"/>
      <c r="UJL25" s="17"/>
      <c r="UJM25" s="27"/>
      <c r="UJN25" s="27"/>
      <c r="UJO25" s="27"/>
      <c r="UJP25" s="27"/>
      <c r="UJQ25" s="27"/>
      <c r="UJR25" s="27"/>
      <c r="UJS25" s="28"/>
      <c r="UJT25" s="17"/>
      <c r="UJU25" s="27"/>
      <c r="UJV25" s="27"/>
      <c r="UJW25" s="27"/>
      <c r="UJX25" s="27"/>
      <c r="UJY25" s="27"/>
      <c r="UJZ25" s="27"/>
      <c r="UKA25" s="28"/>
      <c r="UKB25" s="17"/>
      <c r="UKC25" s="27"/>
      <c r="UKD25" s="27"/>
      <c r="UKE25" s="27"/>
      <c r="UKF25" s="27"/>
      <c r="UKG25" s="27"/>
      <c r="UKH25" s="27"/>
      <c r="UKI25" s="28"/>
      <c r="UKJ25" s="17"/>
      <c r="UKK25" s="27"/>
      <c r="UKL25" s="27"/>
      <c r="UKM25" s="27"/>
      <c r="UKN25" s="27"/>
      <c r="UKO25" s="27"/>
      <c r="UKP25" s="27"/>
      <c r="UKQ25" s="28"/>
      <c r="UKR25" s="17"/>
      <c r="UKS25" s="27"/>
      <c r="UKT25" s="27"/>
      <c r="UKU25" s="27"/>
      <c r="UKV25" s="27"/>
      <c r="UKW25" s="27"/>
      <c r="UKX25" s="27"/>
      <c r="UKY25" s="28"/>
      <c r="UKZ25" s="17"/>
      <c r="ULA25" s="27"/>
      <c r="ULB25" s="27"/>
      <c r="ULC25" s="27"/>
      <c r="ULD25" s="27"/>
      <c r="ULE25" s="27"/>
      <c r="ULF25" s="27"/>
      <c r="ULG25" s="28"/>
      <c r="ULH25" s="17"/>
      <c r="ULI25" s="27"/>
      <c r="ULJ25" s="27"/>
      <c r="ULK25" s="27"/>
      <c r="ULL25" s="27"/>
      <c r="ULM25" s="27"/>
      <c r="ULN25" s="27"/>
      <c r="ULO25" s="28"/>
      <c r="ULP25" s="17"/>
      <c r="ULQ25" s="27"/>
      <c r="ULR25" s="27"/>
      <c r="ULS25" s="27"/>
      <c r="ULT25" s="27"/>
      <c r="ULU25" s="27"/>
      <c r="ULV25" s="27"/>
      <c r="ULW25" s="28"/>
      <c r="ULX25" s="17"/>
      <c r="ULY25" s="27"/>
      <c r="ULZ25" s="27"/>
      <c r="UMA25" s="27"/>
      <c r="UMB25" s="27"/>
      <c r="UMC25" s="27"/>
      <c r="UMD25" s="27"/>
      <c r="UME25" s="28"/>
      <c r="UMF25" s="17"/>
      <c r="UMG25" s="27"/>
      <c r="UMH25" s="27"/>
      <c r="UMI25" s="27"/>
      <c r="UMJ25" s="27"/>
      <c r="UMK25" s="27"/>
      <c r="UML25" s="27"/>
      <c r="UMM25" s="28"/>
      <c r="UMN25" s="17"/>
      <c r="UMO25" s="27"/>
      <c r="UMP25" s="27"/>
      <c r="UMQ25" s="27"/>
      <c r="UMR25" s="27"/>
      <c r="UMS25" s="27"/>
      <c r="UMT25" s="27"/>
      <c r="UMU25" s="28"/>
      <c r="UMV25" s="17"/>
      <c r="UMW25" s="27"/>
      <c r="UMX25" s="27"/>
      <c r="UMY25" s="27"/>
      <c r="UMZ25" s="27"/>
      <c r="UNA25" s="27"/>
      <c r="UNB25" s="27"/>
      <c r="UNC25" s="28"/>
      <c r="UND25" s="17"/>
      <c r="UNE25" s="27"/>
      <c r="UNF25" s="27"/>
      <c r="UNG25" s="27"/>
      <c r="UNH25" s="27"/>
      <c r="UNI25" s="27"/>
      <c r="UNJ25" s="27"/>
      <c r="UNK25" s="28"/>
      <c r="UNL25" s="17"/>
      <c r="UNM25" s="27"/>
      <c r="UNN25" s="27"/>
      <c r="UNO25" s="27"/>
      <c r="UNP25" s="27"/>
      <c r="UNQ25" s="27"/>
      <c r="UNR25" s="27"/>
      <c r="UNS25" s="28"/>
      <c r="UNT25" s="17"/>
      <c r="UNU25" s="27"/>
      <c r="UNV25" s="27"/>
      <c r="UNW25" s="27"/>
      <c r="UNX25" s="27"/>
      <c r="UNY25" s="27"/>
      <c r="UNZ25" s="27"/>
      <c r="UOA25" s="28"/>
      <c r="UOB25" s="17"/>
      <c r="UOC25" s="27"/>
      <c r="UOD25" s="27"/>
      <c r="UOE25" s="27"/>
      <c r="UOF25" s="27"/>
      <c r="UOG25" s="27"/>
      <c r="UOH25" s="27"/>
      <c r="UOI25" s="28"/>
      <c r="UOJ25" s="17"/>
      <c r="UOK25" s="27"/>
      <c r="UOL25" s="27"/>
      <c r="UOM25" s="27"/>
      <c r="UON25" s="27"/>
      <c r="UOO25" s="27"/>
      <c r="UOP25" s="27"/>
      <c r="UOQ25" s="28"/>
      <c r="UOR25" s="17"/>
      <c r="UOS25" s="27"/>
      <c r="UOT25" s="27"/>
      <c r="UOU25" s="27"/>
      <c r="UOV25" s="27"/>
      <c r="UOW25" s="27"/>
      <c r="UOX25" s="27"/>
      <c r="UOY25" s="28"/>
      <c r="UOZ25" s="17"/>
      <c r="UPA25" s="27"/>
      <c r="UPB25" s="27"/>
      <c r="UPC25" s="27"/>
      <c r="UPD25" s="27"/>
      <c r="UPE25" s="27"/>
      <c r="UPF25" s="27"/>
      <c r="UPG25" s="28"/>
      <c r="UPH25" s="17"/>
      <c r="UPI25" s="27"/>
      <c r="UPJ25" s="27"/>
      <c r="UPK25" s="27"/>
      <c r="UPL25" s="27"/>
      <c r="UPM25" s="27"/>
      <c r="UPN25" s="27"/>
      <c r="UPO25" s="28"/>
      <c r="UPP25" s="17"/>
      <c r="UPQ25" s="27"/>
      <c r="UPR25" s="27"/>
      <c r="UPS25" s="27"/>
      <c r="UPT25" s="27"/>
      <c r="UPU25" s="27"/>
      <c r="UPV25" s="27"/>
      <c r="UPW25" s="28"/>
      <c r="UPX25" s="17"/>
      <c r="UPY25" s="27"/>
      <c r="UPZ25" s="27"/>
      <c r="UQA25" s="27"/>
      <c r="UQB25" s="27"/>
      <c r="UQC25" s="27"/>
      <c r="UQD25" s="27"/>
      <c r="UQE25" s="28"/>
      <c r="UQF25" s="17"/>
      <c r="UQG25" s="27"/>
      <c r="UQH25" s="27"/>
      <c r="UQI25" s="27"/>
      <c r="UQJ25" s="27"/>
      <c r="UQK25" s="27"/>
      <c r="UQL25" s="27"/>
      <c r="UQM25" s="28"/>
      <c r="UQN25" s="17"/>
      <c r="UQO25" s="27"/>
      <c r="UQP25" s="27"/>
      <c r="UQQ25" s="27"/>
      <c r="UQR25" s="27"/>
      <c r="UQS25" s="27"/>
      <c r="UQT25" s="27"/>
      <c r="UQU25" s="28"/>
      <c r="UQV25" s="17"/>
      <c r="UQW25" s="27"/>
      <c r="UQX25" s="27"/>
      <c r="UQY25" s="27"/>
      <c r="UQZ25" s="27"/>
      <c r="URA25" s="27"/>
      <c r="URB25" s="27"/>
      <c r="URC25" s="28"/>
      <c r="URD25" s="17"/>
      <c r="URE25" s="27"/>
      <c r="URF25" s="27"/>
      <c r="URG25" s="27"/>
      <c r="URH25" s="27"/>
      <c r="URI25" s="27"/>
      <c r="URJ25" s="27"/>
      <c r="URK25" s="28"/>
      <c r="URL25" s="17"/>
      <c r="URM25" s="27"/>
      <c r="URN25" s="27"/>
      <c r="URO25" s="27"/>
      <c r="URP25" s="27"/>
      <c r="URQ25" s="27"/>
      <c r="URR25" s="27"/>
      <c r="URS25" s="28"/>
      <c r="URT25" s="17"/>
      <c r="URU25" s="27"/>
      <c r="URV25" s="27"/>
      <c r="URW25" s="27"/>
      <c r="URX25" s="27"/>
      <c r="URY25" s="27"/>
      <c r="URZ25" s="27"/>
      <c r="USA25" s="28"/>
      <c r="USB25" s="17"/>
      <c r="USC25" s="27"/>
      <c r="USD25" s="27"/>
      <c r="USE25" s="27"/>
      <c r="USF25" s="27"/>
      <c r="USG25" s="27"/>
      <c r="USH25" s="27"/>
      <c r="USI25" s="28"/>
      <c r="USJ25" s="17"/>
      <c r="USK25" s="27"/>
      <c r="USL25" s="27"/>
      <c r="USM25" s="27"/>
      <c r="USN25" s="27"/>
      <c r="USO25" s="27"/>
      <c r="USP25" s="27"/>
      <c r="USQ25" s="28"/>
      <c r="USR25" s="17"/>
      <c r="USS25" s="27"/>
      <c r="UST25" s="27"/>
      <c r="USU25" s="27"/>
      <c r="USV25" s="27"/>
      <c r="USW25" s="27"/>
      <c r="USX25" s="27"/>
      <c r="USY25" s="28"/>
      <c r="USZ25" s="17"/>
      <c r="UTA25" s="27"/>
      <c r="UTB25" s="27"/>
      <c r="UTC25" s="27"/>
      <c r="UTD25" s="27"/>
      <c r="UTE25" s="27"/>
      <c r="UTF25" s="27"/>
      <c r="UTG25" s="28"/>
      <c r="UTH25" s="17"/>
      <c r="UTI25" s="27"/>
      <c r="UTJ25" s="27"/>
      <c r="UTK25" s="27"/>
      <c r="UTL25" s="27"/>
      <c r="UTM25" s="27"/>
      <c r="UTN25" s="27"/>
      <c r="UTO25" s="28"/>
      <c r="UTP25" s="17"/>
      <c r="UTQ25" s="27"/>
      <c r="UTR25" s="27"/>
      <c r="UTS25" s="27"/>
      <c r="UTT25" s="27"/>
      <c r="UTU25" s="27"/>
      <c r="UTV25" s="27"/>
      <c r="UTW25" s="28"/>
      <c r="UTX25" s="17"/>
      <c r="UTY25" s="27"/>
      <c r="UTZ25" s="27"/>
      <c r="UUA25" s="27"/>
      <c r="UUB25" s="27"/>
      <c r="UUC25" s="27"/>
      <c r="UUD25" s="27"/>
      <c r="UUE25" s="28"/>
      <c r="UUF25" s="17"/>
      <c r="UUG25" s="27"/>
      <c r="UUH25" s="27"/>
      <c r="UUI25" s="27"/>
      <c r="UUJ25" s="27"/>
      <c r="UUK25" s="27"/>
      <c r="UUL25" s="27"/>
      <c r="UUM25" s="28"/>
      <c r="UUN25" s="17"/>
      <c r="UUO25" s="27"/>
      <c r="UUP25" s="27"/>
      <c r="UUQ25" s="27"/>
      <c r="UUR25" s="27"/>
      <c r="UUS25" s="27"/>
      <c r="UUT25" s="27"/>
      <c r="UUU25" s="28"/>
      <c r="UUV25" s="17"/>
      <c r="UUW25" s="27"/>
      <c r="UUX25" s="27"/>
      <c r="UUY25" s="27"/>
      <c r="UUZ25" s="27"/>
      <c r="UVA25" s="27"/>
      <c r="UVB25" s="27"/>
      <c r="UVC25" s="28"/>
      <c r="UVD25" s="17"/>
      <c r="UVE25" s="27"/>
      <c r="UVF25" s="27"/>
      <c r="UVG25" s="27"/>
      <c r="UVH25" s="27"/>
      <c r="UVI25" s="27"/>
      <c r="UVJ25" s="27"/>
      <c r="UVK25" s="28"/>
      <c r="UVL25" s="17"/>
      <c r="UVM25" s="27"/>
      <c r="UVN25" s="27"/>
      <c r="UVO25" s="27"/>
      <c r="UVP25" s="27"/>
      <c r="UVQ25" s="27"/>
      <c r="UVR25" s="27"/>
      <c r="UVS25" s="28"/>
      <c r="UVT25" s="17"/>
      <c r="UVU25" s="27"/>
      <c r="UVV25" s="27"/>
      <c r="UVW25" s="27"/>
      <c r="UVX25" s="27"/>
      <c r="UVY25" s="27"/>
      <c r="UVZ25" s="27"/>
      <c r="UWA25" s="28"/>
      <c r="UWB25" s="17"/>
      <c r="UWC25" s="27"/>
      <c r="UWD25" s="27"/>
      <c r="UWE25" s="27"/>
      <c r="UWF25" s="27"/>
      <c r="UWG25" s="27"/>
      <c r="UWH25" s="27"/>
      <c r="UWI25" s="28"/>
      <c r="UWJ25" s="17"/>
      <c r="UWK25" s="27"/>
      <c r="UWL25" s="27"/>
      <c r="UWM25" s="27"/>
      <c r="UWN25" s="27"/>
      <c r="UWO25" s="27"/>
      <c r="UWP25" s="27"/>
      <c r="UWQ25" s="28"/>
      <c r="UWR25" s="17"/>
      <c r="UWS25" s="27"/>
      <c r="UWT25" s="27"/>
      <c r="UWU25" s="27"/>
      <c r="UWV25" s="27"/>
      <c r="UWW25" s="27"/>
      <c r="UWX25" s="27"/>
      <c r="UWY25" s="28"/>
      <c r="UWZ25" s="17"/>
      <c r="UXA25" s="27"/>
      <c r="UXB25" s="27"/>
      <c r="UXC25" s="27"/>
      <c r="UXD25" s="27"/>
      <c r="UXE25" s="27"/>
      <c r="UXF25" s="27"/>
      <c r="UXG25" s="28"/>
      <c r="UXH25" s="17"/>
      <c r="UXI25" s="27"/>
      <c r="UXJ25" s="27"/>
      <c r="UXK25" s="27"/>
      <c r="UXL25" s="27"/>
      <c r="UXM25" s="27"/>
      <c r="UXN25" s="27"/>
      <c r="UXO25" s="28"/>
      <c r="UXP25" s="17"/>
      <c r="UXQ25" s="27"/>
      <c r="UXR25" s="27"/>
      <c r="UXS25" s="27"/>
      <c r="UXT25" s="27"/>
      <c r="UXU25" s="27"/>
      <c r="UXV25" s="27"/>
      <c r="UXW25" s="28"/>
      <c r="UXX25" s="17"/>
      <c r="UXY25" s="27"/>
      <c r="UXZ25" s="27"/>
      <c r="UYA25" s="27"/>
      <c r="UYB25" s="27"/>
      <c r="UYC25" s="27"/>
      <c r="UYD25" s="27"/>
      <c r="UYE25" s="28"/>
      <c r="UYF25" s="17"/>
      <c r="UYG25" s="27"/>
      <c r="UYH25" s="27"/>
      <c r="UYI25" s="27"/>
      <c r="UYJ25" s="27"/>
      <c r="UYK25" s="27"/>
      <c r="UYL25" s="27"/>
      <c r="UYM25" s="28"/>
      <c r="UYN25" s="17"/>
      <c r="UYO25" s="27"/>
      <c r="UYP25" s="27"/>
      <c r="UYQ25" s="27"/>
      <c r="UYR25" s="27"/>
      <c r="UYS25" s="27"/>
      <c r="UYT25" s="27"/>
      <c r="UYU25" s="28"/>
      <c r="UYV25" s="17"/>
      <c r="UYW25" s="27"/>
      <c r="UYX25" s="27"/>
      <c r="UYY25" s="27"/>
      <c r="UYZ25" s="27"/>
      <c r="UZA25" s="27"/>
      <c r="UZB25" s="27"/>
      <c r="UZC25" s="28"/>
      <c r="UZD25" s="17"/>
      <c r="UZE25" s="27"/>
      <c r="UZF25" s="27"/>
      <c r="UZG25" s="27"/>
      <c r="UZH25" s="27"/>
      <c r="UZI25" s="27"/>
      <c r="UZJ25" s="27"/>
      <c r="UZK25" s="28"/>
      <c r="UZL25" s="17"/>
      <c r="UZM25" s="27"/>
      <c r="UZN25" s="27"/>
      <c r="UZO25" s="27"/>
      <c r="UZP25" s="27"/>
      <c r="UZQ25" s="27"/>
      <c r="UZR25" s="27"/>
      <c r="UZS25" s="28"/>
      <c r="UZT25" s="17"/>
      <c r="UZU25" s="27"/>
      <c r="UZV25" s="27"/>
      <c r="UZW25" s="27"/>
      <c r="UZX25" s="27"/>
      <c r="UZY25" s="27"/>
      <c r="UZZ25" s="27"/>
      <c r="VAA25" s="28"/>
      <c r="VAB25" s="17"/>
      <c r="VAC25" s="27"/>
      <c r="VAD25" s="27"/>
      <c r="VAE25" s="27"/>
      <c r="VAF25" s="27"/>
      <c r="VAG25" s="27"/>
      <c r="VAH25" s="27"/>
      <c r="VAI25" s="28"/>
      <c r="VAJ25" s="17"/>
      <c r="VAK25" s="27"/>
      <c r="VAL25" s="27"/>
      <c r="VAM25" s="27"/>
      <c r="VAN25" s="27"/>
      <c r="VAO25" s="27"/>
      <c r="VAP25" s="27"/>
      <c r="VAQ25" s="28"/>
      <c r="VAR25" s="17"/>
      <c r="VAS25" s="27"/>
      <c r="VAT25" s="27"/>
      <c r="VAU25" s="27"/>
      <c r="VAV25" s="27"/>
      <c r="VAW25" s="27"/>
      <c r="VAX25" s="27"/>
      <c r="VAY25" s="28"/>
      <c r="VAZ25" s="17"/>
      <c r="VBA25" s="27"/>
      <c r="VBB25" s="27"/>
      <c r="VBC25" s="27"/>
      <c r="VBD25" s="27"/>
      <c r="VBE25" s="27"/>
      <c r="VBF25" s="27"/>
      <c r="VBG25" s="28"/>
      <c r="VBH25" s="17"/>
      <c r="VBI25" s="27"/>
      <c r="VBJ25" s="27"/>
      <c r="VBK25" s="27"/>
      <c r="VBL25" s="27"/>
      <c r="VBM25" s="27"/>
      <c r="VBN25" s="27"/>
      <c r="VBO25" s="28"/>
      <c r="VBP25" s="17"/>
      <c r="VBQ25" s="27"/>
      <c r="VBR25" s="27"/>
      <c r="VBS25" s="27"/>
      <c r="VBT25" s="27"/>
      <c r="VBU25" s="27"/>
      <c r="VBV25" s="27"/>
      <c r="VBW25" s="28"/>
      <c r="VBX25" s="17"/>
      <c r="VBY25" s="27"/>
      <c r="VBZ25" s="27"/>
      <c r="VCA25" s="27"/>
      <c r="VCB25" s="27"/>
      <c r="VCC25" s="27"/>
      <c r="VCD25" s="27"/>
      <c r="VCE25" s="28"/>
      <c r="VCF25" s="17"/>
      <c r="VCG25" s="27"/>
      <c r="VCH25" s="27"/>
      <c r="VCI25" s="27"/>
      <c r="VCJ25" s="27"/>
      <c r="VCK25" s="27"/>
      <c r="VCL25" s="27"/>
      <c r="VCM25" s="28"/>
      <c r="VCN25" s="17"/>
      <c r="VCO25" s="27"/>
      <c r="VCP25" s="27"/>
      <c r="VCQ25" s="27"/>
      <c r="VCR25" s="27"/>
      <c r="VCS25" s="27"/>
      <c r="VCT25" s="27"/>
      <c r="VCU25" s="28"/>
      <c r="VCV25" s="17"/>
      <c r="VCW25" s="27"/>
      <c r="VCX25" s="27"/>
      <c r="VCY25" s="27"/>
      <c r="VCZ25" s="27"/>
      <c r="VDA25" s="27"/>
      <c r="VDB25" s="27"/>
      <c r="VDC25" s="28"/>
      <c r="VDD25" s="17"/>
      <c r="VDE25" s="27"/>
      <c r="VDF25" s="27"/>
      <c r="VDG25" s="27"/>
      <c r="VDH25" s="27"/>
      <c r="VDI25" s="27"/>
      <c r="VDJ25" s="27"/>
      <c r="VDK25" s="28"/>
      <c r="VDL25" s="17"/>
      <c r="VDM25" s="27"/>
      <c r="VDN25" s="27"/>
      <c r="VDO25" s="27"/>
      <c r="VDP25" s="27"/>
      <c r="VDQ25" s="27"/>
      <c r="VDR25" s="27"/>
      <c r="VDS25" s="28"/>
      <c r="VDT25" s="17"/>
      <c r="VDU25" s="27"/>
      <c r="VDV25" s="27"/>
      <c r="VDW25" s="27"/>
      <c r="VDX25" s="27"/>
      <c r="VDY25" s="27"/>
      <c r="VDZ25" s="27"/>
      <c r="VEA25" s="28"/>
      <c r="VEB25" s="17"/>
      <c r="VEC25" s="27"/>
      <c r="VED25" s="27"/>
      <c r="VEE25" s="27"/>
      <c r="VEF25" s="27"/>
      <c r="VEG25" s="27"/>
      <c r="VEH25" s="27"/>
      <c r="VEI25" s="28"/>
      <c r="VEJ25" s="17"/>
      <c r="VEK25" s="27"/>
      <c r="VEL25" s="27"/>
      <c r="VEM25" s="27"/>
      <c r="VEN25" s="27"/>
      <c r="VEO25" s="27"/>
      <c r="VEP25" s="27"/>
      <c r="VEQ25" s="28"/>
      <c r="VER25" s="17"/>
      <c r="VES25" s="27"/>
      <c r="VET25" s="27"/>
      <c r="VEU25" s="27"/>
      <c r="VEV25" s="27"/>
      <c r="VEW25" s="27"/>
      <c r="VEX25" s="27"/>
      <c r="VEY25" s="28"/>
      <c r="VEZ25" s="17"/>
      <c r="VFA25" s="27"/>
      <c r="VFB25" s="27"/>
      <c r="VFC25" s="27"/>
      <c r="VFD25" s="27"/>
      <c r="VFE25" s="27"/>
      <c r="VFF25" s="27"/>
      <c r="VFG25" s="28"/>
      <c r="VFH25" s="17"/>
      <c r="VFI25" s="27"/>
      <c r="VFJ25" s="27"/>
      <c r="VFK25" s="27"/>
      <c r="VFL25" s="27"/>
      <c r="VFM25" s="27"/>
      <c r="VFN25" s="27"/>
      <c r="VFO25" s="28"/>
      <c r="VFP25" s="17"/>
      <c r="VFQ25" s="27"/>
      <c r="VFR25" s="27"/>
      <c r="VFS25" s="27"/>
      <c r="VFT25" s="27"/>
      <c r="VFU25" s="27"/>
      <c r="VFV25" s="27"/>
      <c r="VFW25" s="28"/>
      <c r="VFX25" s="17"/>
      <c r="VFY25" s="27"/>
      <c r="VFZ25" s="27"/>
      <c r="VGA25" s="27"/>
      <c r="VGB25" s="27"/>
      <c r="VGC25" s="27"/>
      <c r="VGD25" s="27"/>
      <c r="VGE25" s="28"/>
      <c r="VGF25" s="17"/>
      <c r="VGG25" s="27"/>
      <c r="VGH25" s="27"/>
      <c r="VGI25" s="27"/>
      <c r="VGJ25" s="27"/>
      <c r="VGK25" s="27"/>
      <c r="VGL25" s="27"/>
      <c r="VGM25" s="28"/>
      <c r="VGN25" s="17"/>
      <c r="VGO25" s="27"/>
      <c r="VGP25" s="27"/>
      <c r="VGQ25" s="27"/>
      <c r="VGR25" s="27"/>
      <c r="VGS25" s="27"/>
      <c r="VGT25" s="27"/>
      <c r="VGU25" s="28"/>
      <c r="VGV25" s="17"/>
      <c r="VGW25" s="27"/>
      <c r="VGX25" s="27"/>
      <c r="VGY25" s="27"/>
      <c r="VGZ25" s="27"/>
      <c r="VHA25" s="27"/>
      <c r="VHB25" s="27"/>
      <c r="VHC25" s="28"/>
      <c r="VHD25" s="17"/>
      <c r="VHE25" s="27"/>
      <c r="VHF25" s="27"/>
      <c r="VHG25" s="27"/>
      <c r="VHH25" s="27"/>
      <c r="VHI25" s="27"/>
      <c r="VHJ25" s="27"/>
      <c r="VHK25" s="28"/>
      <c r="VHL25" s="17"/>
      <c r="VHM25" s="27"/>
      <c r="VHN25" s="27"/>
      <c r="VHO25" s="27"/>
      <c r="VHP25" s="27"/>
      <c r="VHQ25" s="27"/>
      <c r="VHR25" s="27"/>
      <c r="VHS25" s="28"/>
      <c r="VHT25" s="17"/>
      <c r="VHU25" s="27"/>
      <c r="VHV25" s="27"/>
      <c r="VHW25" s="27"/>
      <c r="VHX25" s="27"/>
      <c r="VHY25" s="27"/>
      <c r="VHZ25" s="27"/>
      <c r="VIA25" s="28"/>
      <c r="VIB25" s="17"/>
      <c r="VIC25" s="27"/>
      <c r="VID25" s="27"/>
      <c r="VIE25" s="27"/>
      <c r="VIF25" s="27"/>
      <c r="VIG25" s="27"/>
      <c r="VIH25" s="27"/>
      <c r="VII25" s="28"/>
      <c r="VIJ25" s="17"/>
      <c r="VIK25" s="27"/>
      <c r="VIL25" s="27"/>
      <c r="VIM25" s="27"/>
      <c r="VIN25" s="27"/>
      <c r="VIO25" s="27"/>
      <c r="VIP25" s="27"/>
      <c r="VIQ25" s="28"/>
      <c r="VIR25" s="17"/>
      <c r="VIS25" s="27"/>
      <c r="VIT25" s="27"/>
      <c r="VIU25" s="27"/>
      <c r="VIV25" s="27"/>
      <c r="VIW25" s="27"/>
      <c r="VIX25" s="27"/>
      <c r="VIY25" s="28"/>
      <c r="VIZ25" s="17"/>
      <c r="VJA25" s="27"/>
      <c r="VJB25" s="27"/>
      <c r="VJC25" s="27"/>
      <c r="VJD25" s="27"/>
      <c r="VJE25" s="27"/>
      <c r="VJF25" s="27"/>
      <c r="VJG25" s="28"/>
      <c r="VJH25" s="17"/>
      <c r="VJI25" s="27"/>
      <c r="VJJ25" s="27"/>
      <c r="VJK25" s="27"/>
      <c r="VJL25" s="27"/>
      <c r="VJM25" s="27"/>
      <c r="VJN25" s="27"/>
      <c r="VJO25" s="28"/>
      <c r="VJP25" s="17"/>
      <c r="VJQ25" s="27"/>
      <c r="VJR25" s="27"/>
      <c r="VJS25" s="27"/>
      <c r="VJT25" s="27"/>
      <c r="VJU25" s="27"/>
      <c r="VJV25" s="27"/>
      <c r="VJW25" s="28"/>
      <c r="VJX25" s="17"/>
      <c r="VJY25" s="27"/>
      <c r="VJZ25" s="27"/>
      <c r="VKA25" s="27"/>
      <c r="VKB25" s="27"/>
      <c r="VKC25" s="27"/>
      <c r="VKD25" s="27"/>
      <c r="VKE25" s="28"/>
      <c r="VKF25" s="17"/>
      <c r="VKG25" s="27"/>
      <c r="VKH25" s="27"/>
      <c r="VKI25" s="27"/>
      <c r="VKJ25" s="27"/>
      <c r="VKK25" s="27"/>
      <c r="VKL25" s="27"/>
      <c r="VKM25" s="28"/>
      <c r="VKN25" s="17"/>
      <c r="VKO25" s="27"/>
      <c r="VKP25" s="27"/>
      <c r="VKQ25" s="27"/>
      <c r="VKR25" s="27"/>
      <c r="VKS25" s="27"/>
      <c r="VKT25" s="27"/>
      <c r="VKU25" s="28"/>
      <c r="VKV25" s="17"/>
      <c r="VKW25" s="27"/>
      <c r="VKX25" s="27"/>
      <c r="VKY25" s="27"/>
      <c r="VKZ25" s="27"/>
      <c r="VLA25" s="27"/>
      <c r="VLB25" s="27"/>
      <c r="VLC25" s="28"/>
      <c r="VLD25" s="17"/>
      <c r="VLE25" s="27"/>
      <c r="VLF25" s="27"/>
      <c r="VLG25" s="27"/>
      <c r="VLH25" s="27"/>
      <c r="VLI25" s="27"/>
      <c r="VLJ25" s="27"/>
      <c r="VLK25" s="28"/>
      <c r="VLL25" s="17"/>
      <c r="VLM25" s="27"/>
      <c r="VLN25" s="27"/>
      <c r="VLO25" s="27"/>
      <c r="VLP25" s="27"/>
      <c r="VLQ25" s="27"/>
      <c r="VLR25" s="27"/>
      <c r="VLS25" s="28"/>
      <c r="VLT25" s="17"/>
      <c r="VLU25" s="27"/>
      <c r="VLV25" s="27"/>
      <c r="VLW25" s="27"/>
      <c r="VLX25" s="27"/>
      <c r="VLY25" s="27"/>
      <c r="VLZ25" s="27"/>
      <c r="VMA25" s="28"/>
      <c r="VMB25" s="17"/>
      <c r="VMC25" s="27"/>
      <c r="VMD25" s="27"/>
      <c r="VME25" s="27"/>
      <c r="VMF25" s="27"/>
      <c r="VMG25" s="27"/>
      <c r="VMH25" s="27"/>
      <c r="VMI25" s="28"/>
      <c r="VMJ25" s="17"/>
      <c r="VMK25" s="27"/>
      <c r="VML25" s="27"/>
      <c r="VMM25" s="27"/>
      <c r="VMN25" s="27"/>
      <c r="VMO25" s="27"/>
      <c r="VMP25" s="27"/>
      <c r="VMQ25" s="28"/>
      <c r="VMR25" s="17"/>
      <c r="VMS25" s="27"/>
      <c r="VMT25" s="27"/>
      <c r="VMU25" s="27"/>
      <c r="VMV25" s="27"/>
      <c r="VMW25" s="27"/>
      <c r="VMX25" s="27"/>
      <c r="VMY25" s="28"/>
      <c r="VMZ25" s="17"/>
      <c r="VNA25" s="27"/>
      <c r="VNB25" s="27"/>
      <c r="VNC25" s="27"/>
      <c r="VND25" s="27"/>
      <c r="VNE25" s="27"/>
      <c r="VNF25" s="27"/>
      <c r="VNG25" s="28"/>
      <c r="VNH25" s="17"/>
      <c r="VNI25" s="27"/>
      <c r="VNJ25" s="27"/>
      <c r="VNK25" s="27"/>
      <c r="VNL25" s="27"/>
      <c r="VNM25" s="27"/>
      <c r="VNN25" s="27"/>
      <c r="VNO25" s="28"/>
      <c r="VNP25" s="17"/>
      <c r="VNQ25" s="27"/>
      <c r="VNR25" s="27"/>
      <c r="VNS25" s="27"/>
      <c r="VNT25" s="27"/>
      <c r="VNU25" s="27"/>
      <c r="VNV25" s="27"/>
      <c r="VNW25" s="28"/>
      <c r="VNX25" s="17"/>
      <c r="VNY25" s="27"/>
      <c r="VNZ25" s="27"/>
      <c r="VOA25" s="27"/>
      <c r="VOB25" s="27"/>
      <c r="VOC25" s="27"/>
      <c r="VOD25" s="27"/>
      <c r="VOE25" s="28"/>
      <c r="VOF25" s="17"/>
      <c r="VOG25" s="27"/>
      <c r="VOH25" s="27"/>
      <c r="VOI25" s="27"/>
      <c r="VOJ25" s="27"/>
      <c r="VOK25" s="27"/>
      <c r="VOL25" s="27"/>
      <c r="VOM25" s="28"/>
      <c r="VON25" s="17"/>
      <c r="VOO25" s="27"/>
      <c r="VOP25" s="27"/>
      <c r="VOQ25" s="27"/>
      <c r="VOR25" s="27"/>
      <c r="VOS25" s="27"/>
      <c r="VOT25" s="27"/>
      <c r="VOU25" s="28"/>
      <c r="VOV25" s="17"/>
      <c r="VOW25" s="27"/>
      <c r="VOX25" s="27"/>
      <c r="VOY25" s="27"/>
      <c r="VOZ25" s="27"/>
      <c r="VPA25" s="27"/>
      <c r="VPB25" s="27"/>
      <c r="VPC25" s="28"/>
      <c r="VPD25" s="17"/>
      <c r="VPE25" s="27"/>
      <c r="VPF25" s="27"/>
      <c r="VPG25" s="27"/>
      <c r="VPH25" s="27"/>
      <c r="VPI25" s="27"/>
      <c r="VPJ25" s="27"/>
      <c r="VPK25" s="28"/>
      <c r="VPL25" s="17"/>
      <c r="VPM25" s="27"/>
      <c r="VPN25" s="27"/>
      <c r="VPO25" s="27"/>
      <c r="VPP25" s="27"/>
      <c r="VPQ25" s="27"/>
      <c r="VPR25" s="27"/>
      <c r="VPS25" s="28"/>
      <c r="VPT25" s="17"/>
      <c r="VPU25" s="27"/>
      <c r="VPV25" s="27"/>
      <c r="VPW25" s="27"/>
      <c r="VPX25" s="27"/>
      <c r="VPY25" s="27"/>
      <c r="VPZ25" s="27"/>
      <c r="VQA25" s="28"/>
      <c r="VQB25" s="17"/>
      <c r="VQC25" s="27"/>
      <c r="VQD25" s="27"/>
      <c r="VQE25" s="27"/>
      <c r="VQF25" s="27"/>
      <c r="VQG25" s="27"/>
      <c r="VQH25" s="27"/>
      <c r="VQI25" s="28"/>
      <c r="VQJ25" s="17"/>
      <c r="VQK25" s="27"/>
      <c r="VQL25" s="27"/>
      <c r="VQM25" s="27"/>
      <c r="VQN25" s="27"/>
      <c r="VQO25" s="27"/>
      <c r="VQP25" s="27"/>
      <c r="VQQ25" s="28"/>
      <c r="VQR25" s="17"/>
      <c r="VQS25" s="27"/>
      <c r="VQT25" s="27"/>
      <c r="VQU25" s="27"/>
      <c r="VQV25" s="27"/>
      <c r="VQW25" s="27"/>
      <c r="VQX25" s="27"/>
      <c r="VQY25" s="28"/>
      <c r="VQZ25" s="17"/>
      <c r="VRA25" s="27"/>
      <c r="VRB25" s="27"/>
      <c r="VRC25" s="27"/>
      <c r="VRD25" s="27"/>
      <c r="VRE25" s="27"/>
      <c r="VRF25" s="27"/>
      <c r="VRG25" s="28"/>
      <c r="VRH25" s="17"/>
      <c r="VRI25" s="27"/>
      <c r="VRJ25" s="27"/>
      <c r="VRK25" s="27"/>
      <c r="VRL25" s="27"/>
      <c r="VRM25" s="27"/>
      <c r="VRN25" s="27"/>
      <c r="VRO25" s="28"/>
      <c r="VRP25" s="17"/>
      <c r="VRQ25" s="27"/>
      <c r="VRR25" s="27"/>
      <c r="VRS25" s="27"/>
      <c r="VRT25" s="27"/>
      <c r="VRU25" s="27"/>
      <c r="VRV25" s="27"/>
      <c r="VRW25" s="28"/>
      <c r="VRX25" s="17"/>
      <c r="VRY25" s="27"/>
      <c r="VRZ25" s="27"/>
      <c r="VSA25" s="27"/>
      <c r="VSB25" s="27"/>
      <c r="VSC25" s="27"/>
      <c r="VSD25" s="27"/>
      <c r="VSE25" s="28"/>
      <c r="VSF25" s="17"/>
      <c r="VSG25" s="27"/>
      <c r="VSH25" s="27"/>
      <c r="VSI25" s="27"/>
      <c r="VSJ25" s="27"/>
      <c r="VSK25" s="27"/>
      <c r="VSL25" s="27"/>
      <c r="VSM25" s="28"/>
      <c r="VSN25" s="17"/>
      <c r="VSO25" s="27"/>
      <c r="VSP25" s="27"/>
      <c r="VSQ25" s="27"/>
      <c r="VSR25" s="27"/>
      <c r="VSS25" s="27"/>
      <c r="VST25" s="27"/>
      <c r="VSU25" s="28"/>
      <c r="VSV25" s="17"/>
      <c r="VSW25" s="27"/>
      <c r="VSX25" s="27"/>
      <c r="VSY25" s="27"/>
      <c r="VSZ25" s="27"/>
      <c r="VTA25" s="27"/>
      <c r="VTB25" s="27"/>
      <c r="VTC25" s="28"/>
      <c r="VTD25" s="17"/>
      <c r="VTE25" s="27"/>
      <c r="VTF25" s="27"/>
      <c r="VTG25" s="27"/>
      <c r="VTH25" s="27"/>
      <c r="VTI25" s="27"/>
      <c r="VTJ25" s="27"/>
      <c r="VTK25" s="28"/>
      <c r="VTL25" s="17"/>
      <c r="VTM25" s="27"/>
      <c r="VTN25" s="27"/>
      <c r="VTO25" s="27"/>
      <c r="VTP25" s="27"/>
      <c r="VTQ25" s="27"/>
      <c r="VTR25" s="27"/>
      <c r="VTS25" s="28"/>
      <c r="VTT25" s="17"/>
      <c r="VTU25" s="27"/>
      <c r="VTV25" s="27"/>
      <c r="VTW25" s="27"/>
      <c r="VTX25" s="27"/>
      <c r="VTY25" s="27"/>
      <c r="VTZ25" s="27"/>
      <c r="VUA25" s="28"/>
      <c r="VUB25" s="17"/>
      <c r="VUC25" s="27"/>
      <c r="VUD25" s="27"/>
      <c r="VUE25" s="27"/>
      <c r="VUF25" s="27"/>
      <c r="VUG25" s="27"/>
      <c r="VUH25" s="27"/>
      <c r="VUI25" s="28"/>
      <c r="VUJ25" s="17"/>
      <c r="VUK25" s="27"/>
      <c r="VUL25" s="27"/>
      <c r="VUM25" s="27"/>
      <c r="VUN25" s="27"/>
      <c r="VUO25" s="27"/>
      <c r="VUP25" s="27"/>
      <c r="VUQ25" s="28"/>
      <c r="VUR25" s="17"/>
      <c r="VUS25" s="27"/>
      <c r="VUT25" s="27"/>
      <c r="VUU25" s="27"/>
      <c r="VUV25" s="27"/>
      <c r="VUW25" s="27"/>
      <c r="VUX25" s="27"/>
      <c r="VUY25" s="28"/>
      <c r="VUZ25" s="17"/>
      <c r="VVA25" s="27"/>
      <c r="VVB25" s="27"/>
      <c r="VVC25" s="27"/>
      <c r="VVD25" s="27"/>
      <c r="VVE25" s="27"/>
      <c r="VVF25" s="27"/>
      <c r="VVG25" s="28"/>
      <c r="VVH25" s="17"/>
      <c r="VVI25" s="27"/>
      <c r="VVJ25" s="27"/>
      <c r="VVK25" s="27"/>
      <c r="VVL25" s="27"/>
      <c r="VVM25" s="27"/>
      <c r="VVN25" s="27"/>
      <c r="VVO25" s="28"/>
      <c r="VVP25" s="17"/>
      <c r="VVQ25" s="27"/>
      <c r="VVR25" s="27"/>
      <c r="VVS25" s="27"/>
      <c r="VVT25" s="27"/>
      <c r="VVU25" s="27"/>
      <c r="VVV25" s="27"/>
      <c r="VVW25" s="28"/>
      <c r="VVX25" s="17"/>
      <c r="VVY25" s="27"/>
      <c r="VVZ25" s="27"/>
      <c r="VWA25" s="27"/>
      <c r="VWB25" s="27"/>
      <c r="VWC25" s="27"/>
      <c r="VWD25" s="27"/>
      <c r="VWE25" s="28"/>
      <c r="VWF25" s="17"/>
      <c r="VWG25" s="27"/>
      <c r="VWH25" s="27"/>
      <c r="VWI25" s="27"/>
      <c r="VWJ25" s="27"/>
      <c r="VWK25" s="27"/>
      <c r="VWL25" s="27"/>
      <c r="VWM25" s="28"/>
      <c r="VWN25" s="17"/>
      <c r="VWO25" s="27"/>
      <c r="VWP25" s="27"/>
      <c r="VWQ25" s="27"/>
      <c r="VWR25" s="27"/>
      <c r="VWS25" s="27"/>
      <c r="VWT25" s="27"/>
      <c r="VWU25" s="28"/>
      <c r="VWV25" s="17"/>
      <c r="VWW25" s="27"/>
      <c r="VWX25" s="27"/>
      <c r="VWY25" s="27"/>
      <c r="VWZ25" s="27"/>
      <c r="VXA25" s="27"/>
      <c r="VXB25" s="27"/>
      <c r="VXC25" s="28"/>
      <c r="VXD25" s="17"/>
      <c r="VXE25" s="27"/>
      <c r="VXF25" s="27"/>
      <c r="VXG25" s="27"/>
      <c r="VXH25" s="27"/>
      <c r="VXI25" s="27"/>
      <c r="VXJ25" s="27"/>
      <c r="VXK25" s="28"/>
      <c r="VXL25" s="17"/>
      <c r="VXM25" s="27"/>
      <c r="VXN25" s="27"/>
      <c r="VXO25" s="27"/>
      <c r="VXP25" s="27"/>
      <c r="VXQ25" s="27"/>
      <c r="VXR25" s="27"/>
      <c r="VXS25" s="28"/>
      <c r="VXT25" s="17"/>
      <c r="VXU25" s="27"/>
      <c r="VXV25" s="27"/>
      <c r="VXW25" s="27"/>
      <c r="VXX25" s="27"/>
      <c r="VXY25" s="27"/>
      <c r="VXZ25" s="27"/>
      <c r="VYA25" s="28"/>
      <c r="VYB25" s="17"/>
      <c r="VYC25" s="27"/>
      <c r="VYD25" s="27"/>
      <c r="VYE25" s="27"/>
      <c r="VYF25" s="27"/>
      <c r="VYG25" s="27"/>
      <c r="VYH25" s="27"/>
      <c r="VYI25" s="28"/>
      <c r="VYJ25" s="17"/>
      <c r="VYK25" s="27"/>
      <c r="VYL25" s="27"/>
      <c r="VYM25" s="27"/>
      <c r="VYN25" s="27"/>
      <c r="VYO25" s="27"/>
      <c r="VYP25" s="27"/>
      <c r="VYQ25" s="28"/>
      <c r="VYR25" s="17"/>
      <c r="VYS25" s="27"/>
      <c r="VYT25" s="27"/>
      <c r="VYU25" s="27"/>
      <c r="VYV25" s="27"/>
      <c r="VYW25" s="27"/>
      <c r="VYX25" s="27"/>
      <c r="VYY25" s="28"/>
      <c r="VYZ25" s="17"/>
      <c r="VZA25" s="27"/>
      <c r="VZB25" s="27"/>
      <c r="VZC25" s="27"/>
      <c r="VZD25" s="27"/>
      <c r="VZE25" s="27"/>
      <c r="VZF25" s="27"/>
      <c r="VZG25" s="28"/>
      <c r="VZH25" s="17"/>
      <c r="VZI25" s="27"/>
      <c r="VZJ25" s="27"/>
      <c r="VZK25" s="27"/>
      <c r="VZL25" s="27"/>
      <c r="VZM25" s="27"/>
      <c r="VZN25" s="27"/>
      <c r="VZO25" s="28"/>
      <c r="VZP25" s="17"/>
      <c r="VZQ25" s="27"/>
      <c r="VZR25" s="27"/>
      <c r="VZS25" s="27"/>
      <c r="VZT25" s="27"/>
      <c r="VZU25" s="27"/>
      <c r="VZV25" s="27"/>
      <c r="VZW25" s="28"/>
      <c r="VZX25" s="17"/>
      <c r="VZY25" s="27"/>
      <c r="VZZ25" s="27"/>
      <c r="WAA25" s="27"/>
      <c r="WAB25" s="27"/>
      <c r="WAC25" s="27"/>
      <c r="WAD25" s="27"/>
      <c r="WAE25" s="28"/>
      <c r="WAF25" s="17"/>
      <c r="WAG25" s="27"/>
      <c r="WAH25" s="27"/>
      <c r="WAI25" s="27"/>
      <c r="WAJ25" s="27"/>
      <c r="WAK25" s="27"/>
      <c r="WAL25" s="27"/>
      <c r="WAM25" s="28"/>
      <c r="WAN25" s="17"/>
      <c r="WAO25" s="27"/>
      <c r="WAP25" s="27"/>
      <c r="WAQ25" s="27"/>
      <c r="WAR25" s="27"/>
      <c r="WAS25" s="27"/>
      <c r="WAT25" s="27"/>
      <c r="WAU25" s="28"/>
      <c r="WAV25" s="17"/>
      <c r="WAW25" s="27"/>
      <c r="WAX25" s="27"/>
      <c r="WAY25" s="27"/>
      <c r="WAZ25" s="27"/>
      <c r="WBA25" s="27"/>
      <c r="WBB25" s="27"/>
      <c r="WBC25" s="28"/>
      <c r="WBD25" s="17"/>
      <c r="WBE25" s="27"/>
      <c r="WBF25" s="27"/>
      <c r="WBG25" s="27"/>
      <c r="WBH25" s="27"/>
      <c r="WBI25" s="27"/>
      <c r="WBJ25" s="27"/>
      <c r="WBK25" s="28"/>
      <c r="WBL25" s="17"/>
      <c r="WBM25" s="27"/>
      <c r="WBN25" s="27"/>
      <c r="WBO25" s="27"/>
      <c r="WBP25" s="27"/>
      <c r="WBQ25" s="27"/>
      <c r="WBR25" s="27"/>
      <c r="WBS25" s="28"/>
      <c r="WBT25" s="17"/>
      <c r="WBU25" s="27"/>
      <c r="WBV25" s="27"/>
      <c r="WBW25" s="27"/>
      <c r="WBX25" s="27"/>
      <c r="WBY25" s="27"/>
      <c r="WBZ25" s="27"/>
      <c r="WCA25" s="28"/>
      <c r="WCB25" s="17"/>
      <c r="WCC25" s="27"/>
      <c r="WCD25" s="27"/>
      <c r="WCE25" s="27"/>
      <c r="WCF25" s="27"/>
      <c r="WCG25" s="27"/>
      <c r="WCH25" s="27"/>
      <c r="WCI25" s="28"/>
      <c r="WCJ25" s="17"/>
      <c r="WCK25" s="27"/>
      <c r="WCL25" s="27"/>
      <c r="WCM25" s="27"/>
      <c r="WCN25" s="27"/>
      <c r="WCO25" s="27"/>
      <c r="WCP25" s="27"/>
      <c r="WCQ25" s="28"/>
      <c r="WCR25" s="17"/>
      <c r="WCS25" s="27"/>
      <c r="WCT25" s="27"/>
      <c r="WCU25" s="27"/>
      <c r="WCV25" s="27"/>
      <c r="WCW25" s="27"/>
      <c r="WCX25" s="27"/>
      <c r="WCY25" s="28"/>
      <c r="WCZ25" s="17"/>
      <c r="WDA25" s="27"/>
      <c r="WDB25" s="27"/>
      <c r="WDC25" s="27"/>
      <c r="WDD25" s="27"/>
      <c r="WDE25" s="27"/>
      <c r="WDF25" s="27"/>
      <c r="WDG25" s="28"/>
      <c r="WDH25" s="17"/>
      <c r="WDI25" s="27"/>
      <c r="WDJ25" s="27"/>
      <c r="WDK25" s="27"/>
      <c r="WDL25" s="27"/>
      <c r="WDM25" s="27"/>
      <c r="WDN25" s="27"/>
      <c r="WDO25" s="28"/>
      <c r="WDP25" s="17"/>
      <c r="WDQ25" s="27"/>
      <c r="WDR25" s="27"/>
      <c r="WDS25" s="27"/>
      <c r="WDT25" s="27"/>
      <c r="WDU25" s="27"/>
      <c r="WDV25" s="27"/>
      <c r="WDW25" s="28"/>
      <c r="WDX25" s="17"/>
      <c r="WDY25" s="27"/>
      <c r="WDZ25" s="27"/>
      <c r="WEA25" s="27"/>
      <c r="WEB25" s="27"/>
      <c r="WEC25" s="27"/>
      <c r="WED25" s="27"/>
      <c r="WEE25" s="28"/>
      <c r="WEF25" s="17"/>
      <c r="WEG25" s="27"/>
      <c r="WEH25" s="27"/>
      <c r="WEI25" s="27"/>
      <c r="WEJ25" s="27"/>
      <c r="WEK25" s="27"/>
      <c r="WEL25" s="27"/>
      <c r="WEM25" s="28"/>
      <c r="WEN25" s="17"/>
      <c r="WEO25" s="27"/>
      <c r="WEP25" s="27"/>
      <c r="WEQ25" s="27"/>
      <c r="WER25" s="27"/>
      <c r="WES25" s="27"/>
      <c r="WET25" s="27"/>
      <c r="WEU25" s="28"/>
      <c r="WEV25" s="17"/>
      <c r="WEW25" s="27"/>
      <c r="WEX25" s="27"/>
      <c r="WEY25" s="27"/>
      <c r="WEZ25" s="27"/>
      <c r="WFA25" s="27"/>
      <c r="WFB25" s="27"/>
      <c r="WFC25" s="28"/>
      <c r="WFD25" s="17"/>
      <c r="WFE25" s="27"/>
      <c r="WFF25" s="27"/>
      <c r="WFG25" s="27"/>
      <c r="WFH25" s="27"/>
      <c r="WFI25" s="27"/>
      <c r="WFJ25" s="27"/>
      <c r="WFK25" s="28"/>
      <c r="WFL25" s="17"/>
      <c r="WFM25" s="27"/>
      <c r="WFN25" s="27"/>
      <c r="WFO25" s="27"/>
      <c r="WFP25" s="27"/>
      <c r="WFQ25" s="27"/>
      <c r="WFR25" s="27"/>
      <c r="WFS25" s="28"/>
      <c r="WFT25" s="17"/>
      <c r="WFU25" s="27"/>
      <c r="WFV25" s="27"/>
      <c r="WFW25" s="27"/>
      <c r="WFX25" s="27"/>
      <c r="WFY25" s="27"/>
      <c r="WFZ25" s="27"/>
      <c r="WGA25" s="28"/>
      <c r="WGB25" s="17"/>
      <c r="WGC25" s="27"/>
      <c r="WGD25" s="27"/>
      <c r="WGE25" s="27"/>
      <c r="WGF25" s="27"/>
      <c r="WGG25" s="27"/>
      <c r="WGH25" s="27"/>
      <c r="WGI25" s="28"/>
      <c r="WGJ25" s="17"/>
      <c r="WGK25" s="27"/>
      <c r="WGL25" s="27"/>
      <c r="WGM25" s="27"/>
      <c r="WGN25" s="27"/>
      <c r="WGO25" s="27"/>
      <c r="WGP25" s="27"/>
      <c r="WGQ25" s="28"/>
      <c r="WGR25" s="17"/>
      <c r="WGS25" s="27"/>
      <c r="WGT25" s="27"/>
      <c r="WGU25" s="27"/>
      <c r="WGV25" s="27"/>
      <c r="WGW25" s="27"/>
      <c r="WGX25" s="27"/>
      <c r="WGY25" s="28"/>
      <c r="WGZ25" s="17"/>
      <c r="WHA25" s="27"/>
      <c r="WHB25" s="27"/>
      <c r="WHC25" s="27"/>
      <c r="WHD25" s="27"/>
      <c r="WHE25" s="27"/>
      <c r="WHF25" s="27"/>
      <c r="WHG25" s="28"/>
      <c r="WHH25" s="17"/>
      <c r="WHI25" s="27"/>
      <c r="WHJ25" s="27"/>
      <c r="WHK25" s="27"/>
      <c r="WHL25" s="27"/>
      <c r="WHM25" s="27"/>
      <c r="WHN25" s="27"/>
      <c r="WHO25" s="28"/>
      <c r="WHP25" s="17"/>
      <c r="WHQ25" s="27"/>
      <c r="WHR25" s="27"/>
      <c r="WHS25" s="27"/>
      <c r="WHT25" s="27"/>
      <c r="WHU25" s="27"/>
      <c r="WHV25" s="27"/>
      <c r="WHW25" s="28"/>
      <c r="WHX25" s="17"/>
      <c r="WHY25" s="27"/>
      <c r="WHZ25" s="27"/>
      <c r="WIA25" s="27"/>
      <c r="WIB25" s="27"/>
      <c r="WIC25" s="27"/>
      <c r="WID25" s="27"/>
      <c r="WIE25" s="28"/>
      <c r="WIF25" s="17"/>
      <c r="WIG25" s="27"/>
      <c r="WIH25" s="27"/>
      <c r="WII25" s="27"/>
      <c r="WIJ25" s="27"/>
      <c r="WIK25" s="27"/>
      <c r="WIL25" s="27"/>
      <c r="WIM25" s="28"/>
      <c r="WIN25" s="17"/>
      <c r="WIO25" s="27"/>
      <c r="WIP25" s="27"/>
      <c r="WIQ25" s="27"/>
      <c r="WIR25" s="27"/>
      <c r="WIS25" s="27"/>
      <c r="WIT25" s="27"/>
      <c r="WIU25" s="28"/>
      <c r="WIV25" s="17"/>
      <c r="WIW25" s="27"/>
      <c r="WIX25" s="27"/>
      <c r="WIY25" s="27"/>
      <c r="WIZ25" s="27"/>
      <c r="WJA25" s="27"/>
      <c r="WJB25" s="27"/>
      <c r="WJC25" s="28"/>
      <c r="WJD25" s="17"/>
      <c r="WJE25" s="27"/>
      <c r="WJF25" s="27"/>
      <c r="WJG25" s="27"/>
      <c r="WJH25" s="27"/>
      <c r="WJI25" s="27"/>
      <c r="WJJ25" s="27"/>
      <c r="WJK25" s="28"/>
      <c r="WJL25" s="17"/>
      <c r="WJM25" s="27"/>
      <c r="WJN25" s="27"/>
      <c r="WJO25" s="27"/>
      <c r="WJP25" s="27"/>
      <c r="WJQ25" s="27"/>
      <c r="WJR25" s="27"/>
      <c r="WJS25" s="28"/>
      <c r="WJT25" s="17"/>
      <c r="WJU25" s="27"/>
      <c r="WJV25" s="27"/>
      <c r="WJW25" s="27"/>
      <c r="WJX25" s="27"/>
      <c r="WJY25" s="27"/>
      <c r="WJZ25" s="27"/>
      <c r="WKA25" s="28"/>
      <c r="WKB25" s="17"/>
      <c r="WKC25" s="27"/>
      <c r="WKD25" s="27"/>
      <c r="WKE25" s="27"/>
      <c r="WKF25" s="27"/>
      <c r="WKG25" s="27"/>
      <c r="WKH25" s="27"/>
      <c r="WKI25" s="28"/>
      <c r="WKJ25" s="17"/>
      <c r="WKK25" s="27"/>
      <c r="WKL25" s="27"/>
      <c r="WKM25" s="27"/>
      <c r="WKN25" s="27"/>
      <c r="WKO25" s="27"/>
      <c r="WKP25" s="27"/>
      <c r="WKQ25" s="28"/>
      <c r="WKR25" s="17"/>
      <c r="WKS25" s="27"/>
      <c r="WKT25" s="27"/>
      <c r="WKU25" s="27"/>
      <c r="WKV25" s="27"/>
      <c r="WKW25" s="27"/>
      <c r="WKX25" s="27"/>
      <c r="WKY25" s="28"/>
      <c r="WKZ25" s="17"/>
      <c r="WLA25" s="27"/>
      <c r="WLB25" s="27"/>
      <c r="WLC25" s="27"/>
      <c r="WLD25" s="27"/>
      <c r="WLE25" s="27"/>
      <c r="WLF25" s="27"/>
      <c r="WLG25" s="28"/>
      <c r="WLH25" s="17"/>
      <c r="WLI25" s="27"/>
      <c r="WLJ25" s="27"/>
      <c r="WLK25" s="27"/>
      <c r="WLL25" s="27"/>
      <c r="WLM25" s="27"/>
      <c r="WLN25" s="27"/>
      <c r="WLO25" s="28"/>
      <c r="WLP25" s="17"/>
      <c r="WLQ25" s="27"/>
      <c r="WLR25" s="27"/>
      <c r="WLS25" s="27"/>
      <c r="WLT25" s="27"/>
      <c r="WLU25" s="27"/>
      <c r="WLV25" s="27"/>
      <c r="WLW25" s="28"/>
      <c r="WLX25" s="17"/>
      <c r="WLY25" s="27"/>
      <c r="WLZ25" s="27"/>
      <c r="WMA25" s="27"/>
      <c r="WMB25" s="27"/>
      <c r="WMC25" s="27"/>
      <c r="WMD25" s="27"/>
      <c r="WME25" s="28"/>
      <c r="WMF25" s="17"/>
      <c r="WMG25" s="27"/>
      <c r="WMH25" s="27"/>
      <c r="WMI25" s="27"/>
      <c r="WMJ25" s="27"/>
      <c r="WMK25" s="27"/>
      <c r="WML25" s="27"/>
      <c r="WMM25" s="28"/>
      <c r="WMN25" s="17"/>
      <c r="WMO25" s="27"/>
      <c r="WMP25" s="27"/>
      <c r="WMQ25" s="27"/>
      <c r="WMR25" s="27"/>
      <c r="WMS25" s="27"/>
      <c r="WMT25" s="27"/>
      <c r="WMU25" s="28"/>
      <c r="WMV25" s="17"/>
      <c r="WMW25" s="27"/>
      <c r="WMX25" s="27"/>
      <c r="WMY25" s="27"/>
      <c r="WMZ25" s="27"/>
      <c r="WNA25" s="27"/>
      <c r="WNB25" s="27"/>
      <c r="WNC25" s="28"/>
      <c r="WND25" s="17"/>
      <c r="WNE25" s="27"/>
      <c r="WNF25" s="27"/>
      <c r="WNG25" s="27"/>
      <c r="WNH25" s="27"/>
      <c r="WNI25" s="27"/>
      <c r="WNJ25" s="27"/>
      <c r="WNK25" s="28"/>
      <c r="WNL25" s="17"/>
      <c r="WNM25" s="27"/>
      <c r="WNN25" s="27"/>
      <c r="WNO25" s="27"/>
      <c r="WNP25" s="27"/>
      <c r="WNQ25" s="27"/>
      <c r="WNR25" s="27"/>
      <c r="WNS25" s="28"/>
      <c r="WNT25" s="17"/>
      <c r="WNU25" s="27"/>
      <c r="WNV25" s="27"/>
      <c r="WNW25" s="27"/>
      <c r="WNX25" s="27"/>
      <c r="WNY25" s="27"/>
      <c r="WNZ25" s="27"/>
      <c r="WOA25" s="28"/>
      <c r="WOB25" s="17"/>
      <c r="WOC25" s="27"/>
      <c r="WOD25" s="27"/>
      <c r="WOE25" s="27"/>
      <c r="WOF25" s="27"/>
      <c r="WOG25" s="27"/>
      <c r="WOH25" s="27"/>
      <c r="WOI25" s="28"/>
      <c r="WOJ25" s="17"/>
      <c r="WOK25" s="27"/>
      <c r="WOL25" s="27"/>
      <c r="WOM25" s="27"/>
      <c r="WON25" s="27"/>
      <c r="WOO25" s="27"/>
      <c r="WOP25" s="27"/>
      <c r="WOQ25" s="28"/>
      <c r="WOR25" s="17"/>
      <c r="WOS25" s="27"/>
      <c r="WOT25" s="27"/>
      <c r="WOU25" s="27"/>
      <c r="WOV25" s="27"/>
      <c r="WOW25" s="27"/>
      <c r="WOX25" s="27"/>
      <c r="WOY25" s="28"/>
      <c r="WOZ25" s="17"/>
      <c r="WPA25" s="27"/>
      <c r="WPB25" s="27"/>
      <c r="WPC25" s="27"/>
      <c r="WPD25" s="27"/>
      <c r="WPE25" s="27"/>
      <c r="WPF25" s="27"/>
      <c r="WPG25" s="28"/>
      <c r="WPH25" s="17"/>
      <c r="WPI25" s="27"/>
      <c r="WPJ25" s="27"/>
      <c r="WPK25" s="27"/>
      <c r="WPL25" s="27"/>
      <c r="WPM25" s="27"/>
      <c r="WPN25" s="27"/>
      <c r="WPO25" s="28"/>
      <c r="WPP25" s="17"/>
      <c r="WPQ25" s="27"/>
      <c r="WPR25" s="27"/>
      <c r="WPS25" s="27"/>
      <c r="WPT25" s="27"/>
      <c r="WPU25" s="27"/>
      <c r="WPV25" s="27"/>
      <c r="WPW25" s="28"/>
      <c r="WPX25" s="17"/>
      <c r="WPY25" s="27"/>
      <c r="WPZ25" s="27"/>
      <c r="WQA25" s="27"/>
      <c r="WQB25" s="27"/>
      <c r="WQC25" s="27"/>
      <c r="WQD25" s="27"/>
      <c r="WQE25" s="28"/>
      <c r="WQF25" s="17"/>
      <c r="WQG25" s="27"/>
      <c r="WQH25" s="27"/>
      <c r="WQI25" s="27"/>
      <c r="WQJ25" s="27"/>
      <c r="WQK25" s="27"/>
      <c r="WQL25" s="27"/>
      <c r="WQM25" s="28"/>
      <c r="WQN25" s="17"/>
      <c r="WQO25" s="27"/>
      <c r="WQP25" s="27"/>
      <c r="WQQ25" s="27"/>
      <c r="WQR25" s="27"/>
      <c r="WQS25" s="27"/>
      <c r="WQT25" s="27"/>
      <c r="WQU25" s="28"/>
      <c r="WQV25" s="17"/>
      <c r="WQW25" s="27"/>
      <c r="WQX25" s="27"/>
      <c r="WQY25" s="27"/>
      <c r="WQZ25" s="27"/>
      <c r="WRA25" s="27"/>
      <c r="WRB25" s="27"/>
      <c r="WRC25" s="28"/>
      <c r="WRD25" s="17"/>
      <c r="WRE25" s="27"/>
      <c r="WRF25" s="27"/>
      <c r="WRG25" s="27"/>
      <c r="WRH25" s="27"/>
      <c r="WRI25" s="27"/>
      <c r="WRJ25" s="27"/>
      <c r="WRK25" s="28"/>
      <c r="WRL25" s="17"/>
      <c r="WRM25" s="27"/>
      <c r="WRN25" s="27"/>
      <c r="WRO25" s="27"/>
      <c r="WRP25" s="27"/>
      <c r="WRQ25" s="27"/>
      <c r="WRR25" s="27"/>
      <c r="WRS25" s="28"/>
      <c r="WRT25" s="17"/>
      <c r="WRU25" s="27"/>
      <c r="WRV25" s="27"/>
      <c r="WRW25" s="27"/>
      <c r="WRX25" s="27"/>
      <c r="WRY25" s="27"/>
      <c r="WRZ25" s="27"/>
      <c r="WSA25" s="28"/>
      <c r="WSB25" s="17"/>
      <c r="WSC25" s="27"/>
      <c r="WSD25" s="27"/>
      <c r="WSE25" s="27"/>
      <c r="WSF25" s="27"/>
      <c r="WSG25" s="27"/>
      <c r="WSH25" s="27"/>
      <c r="WSI25" s="28"/>
      <c r="WSJ25" s="17"/>
      <c r="WSK25" s="27"/>
      <c r="WSL25" s="27"/>
      <c r="WSM25" s="27"/>
      <c r="WSN25" s="27"/>
      <c r="WSO25" s="27"/>
      <c r="WSP25" s="27"/>
      <c r="WSQ25" s="28"/>
      <c r="WSR25" s="17"/>
      <c r="WSS25" s="27"/>
      <c r="WST25" s="27"/>
      <c r="WSU25" s="27"/>
      <c r="WSV25" s="27"/>
      <c r="WSW25" s="27"/>
      <c r="WSX25" s="27"/>
      <c r="WSY25" s="28"/>
      <c r="WSZ25" s="17"/>
      <c r="WTA25" s="27"/>
      <c r="WTB25" s="27"/>
      <c r="WTC25" s="27"/>
      <c r="WTD25" s="27"/>
      <c r="WTE25" s="27"/>
      <c r="WTF25" s="27"/>
      <c r="WTG25" s="28"/>
      <c r="WTH25" s="17"/>
      <c r="WTI25" s="27"/>
      <c r="WTJ25" s="27"/>
      <c r="WTK25" s="27"/>
      <c r="WTL25" s="27"/>
      <c r="WTM25" s="27"/>
      <c r="WTN25" s="27"/>
      <c r="WTO25" s="28"/>
      <c r="WTP25" s="17"/>
      <c r="WTQ25" s="27"/>
      <c r="WTR25" s="27"/>
      <c r="WTS25" s="27"/>
      <c r="WTT25" s="27"/>
      <c r="WTU25" s="27"/>
      <c r="WTV25" s="27"/>
      <c r="WTW25" s="28"/>
      <c r="WTX25" s="17"/>
      <c r="WTY25" s="27"/>
      <c r="WTZ25" s="27"/>
      <c r="WUA25" s="27"/>
      <c r="WUB25" s="27"/>
      <c r="WUC25" s="27"/>
      <c r="WUD25" s="27"/>
      <c r="WUE25" s="28"/>
      <c r="WUF25" s="17"/>
      <c r="WUG25" s="27"/>
      <c r="WUH25" s="27"/>
      <c r="WUI25" s="27"/>
      <c r="WUJ25" s="27"/>
      <c r="WUK25" s="27"/>
      <c r="WUL25" s="27"/>
      <c r="WUM25" s="28"/>
      <c r="WUN25" s="17"/>
      <c r="WUO25" s="27"/>
      <c r="WUP25" s="27"/>
      <c r="WUQ25" s="27"/>
      <c r="WUR25" s="27"/>
      <c r="WUS25" s="27"/>
      <c r="WUT25" s="27"/>
      <c r="WUU25" s="28"/>
      <c r="WUV25" s="17"/>
      <c r="WUW25" s="27"/>
      <c r="WUX25" s="27"/>
      <c r="WUY25" s="27"/>
      <c r="WUZ25" s="27"/>
      <c r="WVA25" s="27"/>
      <c r="WVB25" s="27"/>
      <c r="WVC25" s="28"/>
      <c r="WVD25" s="17"/>
      <c r="WVE25" s="27"/>
      <c r="WVF25" s="27"/>
      <c r="WVG25" s="27"/>
      <c r="WVH25" s="27"/>
      <c r="WVI25" s="27"/>
      <c r="WVJ25" s="27"/>
      <c r="WVK25" s="28"/>
      <c r="WVL25" s="17"/>
      <c r="WVM25" s="27"/>
      <c r="WVN25" s="27"/>
      <c r="WVO25" s="27"/>
      <c r="WVP25" s="27"/>
      <c r="WVQ25" s="27"/>
      <c r="WVR25" s="27"/>
      <c r="WVS25" s="28"/>
      <c r="WVT25" s="17"/>
      <c r="WVU25" s="27"/>
      <c r="WVV25" s="27"/>
      <c r="WVW25" s="27"/>
      <c r="WVX25" s="27"/>
      <c r="WVY25" s="27"/>
      <c r="WVZ25" s="27"/>
      <c r="WWA25" s="28"/>
      <c r="WWB25" s="17"/>
      <c r="WWC25" s="27"/>
      <c r="WWD25" s="27"/>
      <c r="WWE25" s="27"/>
      <c r="WWF25" s="27"/>
      <c r="WWG25" s="27"/>
      <c r="WWH25" s="27"/>
      <c r="WWI25" s="28"/>
      <c r="WWJ25" s="17"/>
      <c r="WWK25" s="27"/>
      <c r="WWL25" s="27"/>
      <c r="WWM25" s="27"/>
      <c r="WWN25" s="27"/>
      <c r="WWO25" s="27"/>
      <c r="WWP25" s="27"/>
      <c r="WWQ25" s="28"/>
      <c r="WWR25" s="17"/>
      <c r="WWS25" s="27"/>
      <c r="WWT25" s="27"/>
      <c r="WWU25" s="27"/>
      <c r="WWV25" s="27"/>
      <c r="WWW25" s="27"/>
      <c r="WWX25" s="27"/>
      <c r="WWY25" s="28"/>
      <c r="WWZ25" s="17"/>
      <c r="WXA25" s="27"/>
      <c r="WXB25" s="27"/>
      <c r="WXC25" s="27"/>
      <c r="WXD25" s="27"/>
      <c r="WXE25" s="27"/>
      <c r="WXF25" s="27"/>
      <c r="WXG25" s="28"/>
      <c r="WXH25" s="17"/>
      <c r="WXI25" s="27"/>
      <c r="WXJ25" s="27"/>
      <c r="WXK25" s="27"/>
      <c r="WXL25" s="27"/>
      <c r="WXM25" s="27"/>
      <c r="WXN25" s="27"/>
      <c r="WXO25" s="28"/>
      <c r="WXP25" s="17"/>
      <c r="WXQ25" s="27"/>
      <c r="WXR25" s="27"/>
      <c r="WXS25" s="27"/>
      <c r="WXT25" s="27"/>
      <c r="WXU25" s="27"/>
      <c r="WXV25" s="27"/>
      <c r="WXW25" s="28"/>
      <c r="WXX25" s="17"/>
      <c r="WXY25" s="27"/>
      <c r="WXZ25" s="27"/>
      <c r="WYA25" s="27"/>
      <c r="WYB25" s="27"/>
      <c r="WYC25" s="27"/>
      <c r="WYD25" s="27"/>
      <c r="WYE25" s="28"/>
      <c r="WYF25" s="17"/>
      <c r="WYG25" s="27"/>
      <c r="WYH25" s="27"/>
      <c r="WYI25" s="27"/>
      <c r="WYJ25" s="27"/>
      <c r="WYK25" s="27"/>
      <c r="WYL25" s="27"/>
      <c r="WYM25" s="28"/>
      <c r="WYN25" s="17"/>
      <c r="WYO25" s="27"/>
      <c r="WYP25" s="27"/>
      <c r="WYQ25" s="27"/>
      <c r="WYR25" s="27"/>
      <c r="WYS25" s="27"/>
      <c r="WYT25" s="27"/>
      <c r="WYU25" s="28"/>
      <c r="WYV25" s="17"/>
      <c r="WYW25" s="27"/>
      <c r="WYX25" s="27"/>
      <c r="WYY25" s="27"/>
      <c r="WYZ25" s="27"/>
      <c r="WZA25" s="27"/>
      <c r="WZB25" s="27"/>
      <c r="WZC25" s="28"/>
      <c r="WZD25" s="17"/>
      <c r="WZE25" s="27"/>
      <c r="WZF25" s="27"/>
      <c r="WZG25" s="27"/>
      <c r="WZH25" s="27"/>
      <c r="WZI25" s="27"/>
      <c r="WZJ25" s="27"/>
      <c r="WZK25" s="28"/>
      <c r="WZL25" s="17"/>
      <c r="WZM25" s="27"/>
      <c r="WZN25" s="27"/>
      <c r="WZO25" s="27"/>
      <c r="WZP25" s="27"/>
      <c r="WZQ25" s="27"/>
      <c r="WZR25" s="27"/>
      <c r="WZS25" s="28"/>
      <c r="WZT25" s="17"/>
      <c r="WZU25" s="27"/>
      <c r="WZV25" s="27"/>
      <c r="WZW25" s="27"/>
      <c r="WZX25" s="27"/>
      <c r="WZY25" s="27"/>
      <c r="WZZ25" s="27"/>
      <c r="XAA25" s="28"/>
      <c r="XAB25" s="17"/>
      <c r="XAC25" s="27"/>
      <c r="XAD25" s="27"/>
      <c r="XAE25" s="27"/>
      <c r="XAF25" s="27"/>
      <c r="XAG25" s="27"/>
      <c r="XAH25" s="27"/>
      <c r="XAI25" s="28"/>
      <c r="XAJ25" s="17"/>
      <c r="XAK25" s="27"/>
      <c r="XAL25" s="27"/>
      <c r="XAM25" s="27"/>
      <c r="XAN25" s="27"/>
      <c r="XAO25" s="27"/>
      <c r="XAP25" s="27"/>
      <c r="XAQ25" s="28"/>
      <c r="XAR25" s="17"/>
      <c r="XAS25" s="27"/>
      <c r="XAT25" s="27"/>
      <c r="XAU25" s="27"/>
      <c r="XAV25" s="27"/>
      <c r="XAW25" s="27"/>
      <c r="XAX25" s="27"/>
      <c r="XAY25" s="28"/>
      <c r="XAZ25" s="17"/>
      <c r="XBA25" s="27"/>
      <c r="XBB25" s="27"/>
      <c r="XBC25" s="27"/>
      <c r="XBD25" s="27"/>
      <c r="XBE25" s="27"/>
      <c r="XBF25" s="27"/>
      <c r="XBG25" s="28"/>
      <c r="XBH25" s="17"/>
      <c r="XBI25" s="27"/>
      <c r="XBJ25" s="27"/>
      <c r="XBK25" s="27"/>
      <c r="XBL25" s="27"/>
      <c r="XBM25" s="27"/>
      <c r="XBN25" s="27"/>
      <c r="XBO25" s="28"/>
      <c r="XBP25" s="17"/>
      <c r="XBQ25" s="27"/>
      <c r="XBR25" s="27"/>
      <c r="XBS25" s="27"/>
      <c r="XBT25" s="27"/>
      <c r="XBU25" s="27"/>
      <c r="XBV25" s="27"/>
      <c r="XBW25" s="28"/>
      <c r="XBX25" s="17"/>
      <c r="XBY25" s="27"/>
      <c r="XBZ25" s="27"/>
      <c r="XCA25" s="27"/>
      <c r="XCB25" s="27"/>
      <c r="XCC25" s="27"/>
      <c r="XCD25" s="27"/>
      <c r="XCE25" s="28"/>
      <c r="XCF25" s="17"/>
      <c r="XCG25" s="27"/>
      <c r="XCH25" s="27"/>
      <c r="XCI25" s="27"/>
      <c r="XCJ25" s="27"/>
      <c r="XCK25" s="27"/>
      <c r="XCL25" s="27"/>
      <c r="XCM25" s="28"/>
      <c r="XCN25" s="17"/>
      <c r="XCO25" s="27"/>
      <c r="XCP25" s="27"/>
      <c r="XCQ25" s="27"/>
      <c r="XCR25" s="27"/>
      <c r="XCS25" s="27"/>
      <c r="XCT25" s="27"/>
      <c r="XCU25" s="28"/>
      <c r="XCV25" s="17"/>
      <c r="XCW25" s="27"/>
      <c r="XCX25" s="27"/>
      <c r="XCY25" s="27"/>
      <c r="XCZ25" s="27"/>
      <c r="XDA25" s="27"/>
      <c r="XDB25" s="27"/>
      <c r="XDC25" s="28"/>
      <c r="XDD25" s="17"/>
      <c r="XDE25" s="27"/>
      <c r="XDF25" s="27"/>
      <c r="XDG25" s="27"/>
      <c r="XDH25" s="27"/>
      <c r="XDI25" s="27"/>
      <c r="XDJ25" s="27"/>
      <c r="XDK25" s="28"/>
      <c r="XDL25" s="17"/>
      <c r="XDM25" s="27"/>
      <c r="XDN25" s="27"/>
      <c r="XDO25" s="27"/>
      <c r="XDP25" s="27"/>
      <c r="XDQ25" s="27"/>
      <c r="XDR25" s="27"/>
      <c r="XDS25" s="28"/>
      <c r="XDT25" s="17"/>
      <c r="XDU25" s="27"/>
      <c r="XDV25" s="27"/>
      <c r="XDW25" s="27"/>
      <c r="XDX25" s="27"/>
      <c r="XDY25" s="27"/>
      <c r="XDZ25" s="27"/>
      <c r="XEA25" s="28"/>
      <c r="XEB25" s="17"/>
      <c r="XEC25" s="27"/>
      <c r="XED25" s="27"/>
      <c r="XEE25" s="27"/>
      <c r="XEF25" s="27"/>
      <c r="XEG25" s="27"/>
      <c r="XEH25" s="27"/>
      <c r="XEI25" s="28"/>
      <c r="XEJ25" s="17"/>
      <c r="XEK25" s="27"/>
      <c r="XEL25" s="27"/>
      <c r="XEM25" s="27"/>
      <c r="XEN25" s="27"/>
      <c r="XEO25" s="27"/>
      <c r="XEP25" s="27"/>
      <c r="XEQ25" s="28"/>
      <c r="XER25" s="17"/>
      <c r="XES25" s="27"/>
      <c r="XET25" s="27"/>
      <c r="XEU25" s="27"/>
      <c r="XEV25" s="27"/>
      <c r="XEW25" s="27"/>
      <c r="XEX25" s="27"/>
    </row>
    <row r="26" spans="2:16378" s="2" customFormat="1">
      <c r="B26" s="75"/>
      <c r="C26" s="17"/>
      <c r="D26" s="32"/>
      <c r="E26" s="32"/>
      <c r="F26" s="32"/>
      <c r="G26" s="33"/>
      <c r="H26" s="17"/>
      <c r="I26" s="27"/>
      <c r="J26" s="27"/>
      <c r="K26" s="28"/>
      <c r="L26" s="17"/>
      <c r="M26" s="27"/>
      <c r="N26" s="27"/>
      <c r="O26" s="27"/>
      <c r="P26" s="27"/>
      <c r="Q26" s="27"/>
      <c r="R26" s="27"/>
      <c r="S26" s="28"/>
      <c r="T26" s="17"/>
      <c r="U26" s="27"/>
      <c r="V26" s="27"/>
      <c r="W26" s="27"/>
      <c r="X26" s="27"/>
      <c r="Y26" s="27"/>
      <c r="Z26" s="27"/>
      <c r="AA26" s="28"/>
      <c r="AB26" s="17"/>
      <c r="AC26" s="27"/>
      <c r="AD26" s="27"/>
      <c r="AE26" s="27"/>
      <c r="AF26" s="27"/>
      <c r="AG26" s="27"/>
      <c r="AH26" s="27"/>
      <c r="AI26" s="28"/>
      <c r="AJ26" s="17"/>
      <c r="AK26" s="27"/>
      <c r="AL26" s="27"/>
      <c r="AM26" s="27"/>
      <c r="AN26" s="27"/>
      <c r="AO26" s="27"/>
      <c r="AP26" s="27"/>
      <c r="AQ26" s="28"/>
      <c r="AR26" s="17"/>
      <c r="AS26" s="27"/>
      <c r="AT26" s="27"/>
      <c r="AU26" s="27"/>
      <c r="AV26" s="27"/>
      <c r="AW26" s="27"/>
      <c r="AX26" s="27"/>
      <c r="AY26" s="28"/>
      <c r="AZ26" s="17"/>
      <c r="BA26" s="27"/>
      <c r="BB26" s="27"/>
      <c r="BC26" s="27"/>
      <c r="BD26" s="27"/>
      <c r="BE26" s="27"/>
      <c r="BF26" s="27"/>
      <c r="BG26" s="28"/>
      <c r="BH26" s="17"/>
      <c r="BI26" s="27"/>
      <c r="BJ26" s="27"/>
      <c r="BK26" s="27"/>
      <c r="BL26" s="27"/>
      <c r="BM26" s="27"/>
      <c r="BN26" s="27"/>
      <c r="BO26" s="28"/>
      <c r="BP26" s="17"/>
      <c r="BQ26" s="27"/>
      <c r="BR26" s="27"/>
      <c r="BS26" s="27"/>
      <c r="BT26" s="27"/>
      <c r="BU26" s="27"/>
      <c r="BV26" s="27"/>
      <c r="BW26" s="28"/>
      <c r="BX26" s="17"/>
      <c r="BY26" s="27"/>
      <c r="BZ26" s="27"/>
      <c r="CA26" s="27"/>
      <c r="CB26" s="27"/>
      <c r="CC26" s="27"/>
      <c r="CD26" s="27"/>
      <c r="CE26" s="28"/>
      <c r="CF26" s="17"/>
      <c r="CG26" s="27"/>
      <c r="CH26" s="27"/>
      <c r="CI26" s="27"/>
      <c r="CJ26" s="27"/>
      <c r="CK26" s="27"/>
      <c r="CL26" s="27"/>
      <c r="CM26" s="28"/>
      <c r="CN26" s="17"/>
      <c r="CO26" s="27"/>
      <c r="CP26" s="27"/>
      <c r="CQ26" s="27"/>
      <c r="CR26" s="27"/>
      <c r="CS26" s="27"/>
      <c r="CT26" s="27"/>
      <c r="CU26" s="28"/>
      <c r="CV26" s="17"/>
      <c r="CW26" s="27"/>
      <c r="CX26" s="27"/>
      <c r="CY26" s="27"/>
      <c r="CZ26" s="27"/>
      <c r="DA26" s="27"/>
      <c r="DB26" s="27"/>
      <c r="DC26" s="28"/>
      <c r="DD26" s="17"/>
      <c r="DE26" s="27"/>
      <c r="DF26" s="27"/>
      <c r="DG26" s="27"/>
      <c r="DH26" s="27"/>
      <c r="DI26" s="27"/>
      <c r="DJ26" s="27"/>
      <c r="DK26" s="28"/>
      <c r="DL26" s="17"/>
      <c r="DM26" s="27"/>
      <c r="DN26" s="27"/>
      <c r="DO26" s="27"/>
      <c r="DP26" s="27"/>
      <c r="DQ26" s="27"/>
      <c r="DR26" s="27"/>
      <c r="DS26" s="28"/>
      <c r="DT26" s="17"/>
      <c r="DU26" s="27"/>
      <c r="DV26" s="27"/>
      <c r="DW26" s="27"/>
      <c r="DX26" s="27"/>
      <c r="DY26" s="27"/>
      <c r="DZ26" s="27"/>
      <c r="EA26" s="28"/>
      <c r="EB26" s="17"/>
      <c r="EC26" s="27"/>
      <c r="ED26" s="27"/>
      <c r="EE26" s="27"/>
      <c r="EF26" s="27"/>
      <c r="EG26" s="27"/>
      <c r="EH26" s="27"/>
      <c r="EI26" s="28"/>
      <c r="EJ26" s="17"/>
      <c r="EK26" s="27"/>
      <c r="EL26" s="27"/>
      <c r="EM26" s="27"/>
      <c r="EN26" s="27"/>
      <c r="EO26" s="27"/>
      <c r="EP26" s="27"/>
      <c r="EQ26" s="28"/>
      <c r="ER26" s="17"/>
      <c r="ES26" s="27"/>
      <c r="ET26" s="27"/>
      <c r="EU26" s="27"/>
      <c r="EV26" s="27"/>
      <c r="EW26" s="27"/>
      <c r="EX26" s="27"/>
      <c r="EY26" s="28"/>
      <c r="EZ26" s="17"/>
      <c r="FA26" s="27"/>
      <c r="FB26" s="27"/>
      <c r="FC26" s="27"/>
      <c r="FD26" s="27"/>
      <c r="FE26" s="27"/>
      <c r="FF26" s="27"/>
      <c r="FG26" s="28"/>
      <c r="FH26" s="17"/>
      <c r="FI26" s="27"/>
      <c r="FJ26" s="27"/>
      <c r="FK26" s="27"/>
      <c r="FL26" s="27"/>
      <c r="FM26" s="27"/>
      <c r="FN26" s="27"/>
      <c r="FO26" s="28"/>
      <c r="FP26" s="17"/>
      <c r="FQ26" s="27"/>
      <c r="FR26" s="27"/>
      <c r="FS26" s="27"/>
      <c r="FT26" s="27"/>
      <c r="FU26" s="27"/>
      <c r="FV26" s="27"/>
      <c r="FW26" s="28"/>
      <c r="FX26" s="17"/>
      <c r="FY26" s="27"/>
      <c r="FZ26" s="27"/>
      <c r="GA26" s="27"/>
      <c r="GB26" s="27"/>
      <c r="GC26" s="27"/>
      <c r="GD26" s="27"/>
      <c r="GE26" s="28"/>
      <c r="GF26" s="17"/>
      <c r="GG26" s="27"/>
      <c r="GH26" s="27"/>
      <c r="GI26" s="27"/>
      <c r="GJ26" s="27"/>
      <c r="GK26" s="27"/>
      <c r="GL26" s="27"/>
      <c r="GM26" s="28"/>
      <c r="GN26" s="17"/>
      <c r="GO26" s="27"/>
      <c r="GP26" s="27"/>
      <c r="GQ26" s="27"/>
      <c r="GR26" s="27"/>
      <c r="GS26" s="27"/>
      <c r="GT26" s="27"/>
      <c r="GU26" s="28"/>
      <c r="GV26" s="17"/>
      <c r="GW26" s="27"/>
      <c r="GX26" s="27"/>
      <c r="GY26" s="27"/>
      <c r="GZ26" s="27"/>
      <c r="HA26" s="27"/>
      <c r="HB26" s="27"/>
      <c r="HC26" s="28"/>
      <c r="HD26" s="17"/>
      <c r="HE26" s="27"/>
      <c r="HF26" s="27"/>
      <c r="HG26" s="27"/>
      <c r="HH26" s="27"/>
      <c r="HI26" s="27"/>
      <c r="HJ26" s="27"/>
      <c r="HK26" s="28"/>
      <c r="HL26" s="17"/>
      <c r="HM26" s="27"/>
      <c r="HN26" s="27"/>
      <c r="HO26" s="27"/>
      <c r="HP26" s="27"/>
      <c r="HQ26" s="27"/>
      <c r="HR26" s="27"/>
      <c r="HS26" s="28"/>
      <c r="HT26" s="17"/>
      <c r="HU26" s="27"/>
      <c r="HV26" s="27"/>
      <c r="HW26" s="27"/>
      <c r="HX26" s="27"/>
      <c r="HY26" s="27"/>
      <c r="HZ26" s="27"/>
      <c r="IA26" s="28"/>
      <c r="IB26" s="17"/>
      <c r="IC26" s="27"/>
      <c r="ID26" s="27"/>
      <c r="IE26" s="27"/>
      <c r="IF26" s="27"/>
      <c r="IG26" s="27"/>
      <c r="IH26" s="27"/>
      <c r="II26" s="28"/>
      <c r="IJ26" s="17"/>
      <c r="IK26" s="27"/>
      <c r="IL26" s="27"/>
      <c r="IM26" s="27"/>
      <c r="IN26" s="27"/>
      <c r="IO26" s="27"/>
      <c r="IP26" s="27"/>
      <c r="IQ26" s="28"/>
      <c r="IR26" s="17"/>
      <c r="IS26" s="27"/>
      <c r="IT26" s="27"/>
      <c r="IU26" s="27"/>
      <c r="IV26" s="27"/>
      <c r="IW26" s="27"/>
      <c r="IX26" s="27"/>
      <c r="IY26" s="28"/>
      <c r="IZ26" s="17"/>
      <c r="JA26" s="27"/>
      <c r="JB26" s="27"/>
      <c r="JC26" s="27"/>
      <c r="JD26" s="27"/>
      <c r="JE26" s="27"/>
      <c r="JF26" s="27"/>
      <c r="JG26" s="28"/>
      <c r="JH26" s="17"/>
      <c r="JI26" s="27"/>
      <c r="JJ26" s="27"/>
      <c r="JK26" s="27"/>
      <c r="JL26" s="27"/>
      <c r="JM26" s="27"/>
      <c r="JN26" s="27"/>
      <c r="JO26" s="28"/>
      <c r="JP26" s="17"/>
      <c r="JQ26" s="27"/>
      <c r="JR26" s="27"/>
      <c r="JS26" s="27"/>
      <c r="JT26" s="27"/>
      <c r="JU26" s="27"/>
      <c r="JV26" s="27"/>
      <c r="JW26" s="28"/>
      <c r="JX26" s="17"/>
      <c r="JY26" s="27"/>
      <c r="JZ26" s="27"/>
      <c r="KA26" s="27"/>
      <c r="KB26" s="27"/>
      <c r="KC26" s="27"/>
      <c r="KD26" s="27"/>
      <c r="KE26" s="28"/>
      <c r="KF26" s="17"/>
      <c r="KG26" s="27"/>
      <c r="KH26" s="27"/>
      <c r="KI26" s="27"/>
      <c r="KJ26" s="27"/>
      <c r="KK26" s="27"/>
      <c r="KL26" s="27"/>
      <c r="KM26" s="28"/>
      <c r="KN26" s="17"/>
      <c r="KO26" s="27"/>
      <c r="KP26" s="27"/>
      <c r="KQ26" s="27"/>
      <c r="KR26" s="27"/>
      <c r="KS26" s="27"/>
      <c r="KT26" s="27"/>
      <c r="KU26" s="28"/>
      <c r="KV26" s="17"/>
      <c r="KW26" s="27"/>
      <c r="KX26" s="27"/>
      <c r="KY26" s="27"/>
      <c r="KZ26" s="27"/>
      <c r="LA26" s="27"/>
      <c r="LB26" s="27"/>
      <c r="LC26" s="28"/>
      <c r="LD26" s="17"/>
      <c r="LE26" s="27"/>
      <c r="LF26" s="27"/>
      <c r="LG26" s="27"/>
      <c r="LH26" s="27"/>
      <c r="LI26" s="27"/>
      <c r="LJ26" s="27"/>
      <c r="LK26" s="28"/>
      <c r="LL26" s="17"/>
      <c r="LM26" s="27"/>
      <c r="LN26" s="27"/>
      <c r="LO26" s="27"/>
      <c r="LP26" s="27"/>
      <c r="LQ26" s="27"/>
      <c r="LR26" s="27"/>
      <c r="LS26" s="28"/>
      <c r="LT26" s="17"/>
      <c r="LU26" s="27"/>
      <c r="LV26" s="27"/>
      <c r="LW26" s="27"/>
      <c r="LX26" s="27"/>
      <c r="LY26" s="27"/>
      <c r="LZ26" s="27"/>
      <c r="MA26" s="28"/>
      <c r="MB26" s="17"/>
      <c r="MC26" s="27"/>
      <c r="MD26" s="27"/>
      <c r="ME26" s="27"/>
      <c r="MF26" s="27"/>
      <c r="MG26" s="27"/>
      <c r="MH26" s="27"/>
      <c r="MI26" s="28"/>
      <c r="MJ26" s="17"/>
      <c r="MK26" s="27"/>
      <c r="ML26" s="27"/>
      <c r="MM26" s="27"/>
      <c r="MN26" s="27"/>
      <c r="MO26" s="27"/>
      <c r="MP26" s="27"/>
      <c r="MQ26" s="28"/>
      <c r="MR26" s="17"/>
      <c r="MS26" s="27"/>
      <c r="MT26" s="27"/>
      <c r="MU26" s="27"/>
      <c r="MV26" s="27"/>
      <c r="MW26" s="27"/>
      <c r="MX26" s="27"/>
      <c r="MY26" s="28"/>
      <c r="MZ26" s="17"/>
      <c r="NA26" s="27"/>
      <c r="NB26" s="27"/>
      <c r="NC26" s="27"/>
      <c r="ND26" s="27"/>
      <c r="NE26" s="27"/>
      <c r="NF26" s="27"/>
      <c r="NG26" s="28"/>
      <c r="NH26" s="17"/>
      <c r="NI26" s="27"/>
      <c r="NJ26" s="27"/>
      <c r="NK26" s="27"/>
      <c r="NL26" s="27"/>
      <c r="NM26" s="27"/>
      <c r="NN26" s="27"/>
      <c r="NO26" s="28"/>
      <c r="NP26" s="17"/>
      <c r="NQ26" s="27"/>
      <c r="NR26" s="27"/>
      <c r="NS26" s="27"/>
      <c r="NT26" s="27"/>
      <c r="NU26" s="27"/>
      <c r="NV26" s="27"/>
      <c r="NW26" s="28"/>
      <c r="NX26" s="17"/>
      <c r="NY26" s="27"/>
      <c r="NZ26" s="27"/>
      <c r="OA26" s="27"/>
      <c r="OB26" s="27"/>
      <c r="OC26" s="27"/>
      <c r="OD26" s="27"/>
      <c r="OE26" s="28"/>
      <c r="OF26" s="17"/>
      <c r="OG26" s="27"/>
      <c r="OH26" s="27"/>
      <c r="OI26" s="27"/>
      <c r="OJ26" s="27"/>
      <c r="OK26" s="27"/>
      <c r="OL26" s="27"/>
      <c r="OM26" s="28"/>
      <c r="ON26" s="17"/>
      <c r="OO26" s="27"/>
      <c r="OP26" s="27"/>
      <c r="OQ26" s="27"/>
      <c r="OR26" s="27"/>
      <c r="OS26" s="27"/>
      <c r="OT26" s="27"/>
      <c r="OU26" s="28"/>
      <c r="OV26" s="17"/>
      <c r="OW26" s="27"/>
      <c r="OX26" s="27"/>
      <c r="OY26" s="27"/>
      <c r="OZ26" s="27"/>
      <c r="PA26" s="27"/>
      <c r="PB26" s="27"/>
      <c r="PC26" s="28"/>
      <c r="PD26" s="17"/>
      <c r="PE26" s="27"/>
      <c r="PF26" s="27"/>
      <c r="PG26" s="27"/>
      <c r="PH26" s="27"/>
      <c r="PI26" s="27"/>
      <c r="PJ26" s="27"/>
      <c r="PK26" s="28"/>
      <c r="PL26" s="17"/>
      <c r="PM26" s="27"/>
      <c r="PN26" s="27"/>
      <c r="PO26" s="27"/>
      <c r="PP26" s="27"/>
      <c r="PQ26" s="27"/>
      <c r="PR26" s="27"/>
      <c r="PS26" s="28"/>
      <c r="PT26" s="17"/>
      <c r="PU26" s="27"/>
      <c r="PV26" s="27"/>
      <c r="PW26" s="27"/>
      <c r="PX26" s="27"/>
      <c r="PY26" s="27"/>
      <c r="PZ26" s="27"/>
      <c r="QA26" s="28"/>
      <c r="QB26" s="17"/>
      <c r="QC26" s="27"/>
      <c r="QD26" s="27"/>
      <c r="QE26" s="27"/>
      <c r="QF26" s="27"/>
      <c r="QG26" s="27"/>
      <c r="QH26" s="27"/>
      <c r="QI26" s="28"/>
      <c r="QJ26" s="17"/>
      <c r="QK26" s="27"/>
      <c r="QL26" s="27"/>
      <c r="QM26" s="27"/>
      <c r="QN26" s="27"/>
      <c r="QO26" s="27"/>
      <c r="QP26" s="27"/>
      <c r="QQ26" s="28"/>
      <c r="QR26" s="17"/>
      <c r="QS26" s="27"/>
      <c r="QT26" s="27"/>
      <c r="QU26" s="27"/>
      <c r="QV26" s="27"/>
      <c r="QW26" s="27"/>
      <c r="QX26" s="27"/>
      <c r="QY26" s="28"/>
      <c r="QZ26" s="17"/>
      <c r="RA26" s="27"/>
      <c r="RB26" s="27"/>
      <c r="RC26" s="27"/>
      <c r="RD26" s="27"/>
      <c r="RE26" s="27"/>
      <c r="RF26" s="27"/>
      <c r="RG26" s="28"/>
      <c r="RH26" s="17"/>
      <c r="RI26" s="27"/>
      <c r="RJ26" s="27"/>
      <c r="RK26" s="27"/>
      <c r="RL26" s="27"/>
      <c r="RM26" s="27"/>
      <c r="RN26" s="27"/>
      <c r="RO26" s="28"/>
      <c r="RP26" s="17"/>
      <c r="RQ26" s="27"/>
      <c r="RR26" s="27"/>
      <c r="RS26" s="27"/>
      <c r="RT26" s="27"/>
      <c r="RU26" s="27"/>
      <c r="RV26" s="27"/>
      <c r="RW26" s="28"/>
      <c r="RX26" s="17"/>
      <c r="RY26" s="27"/>
      <c r="RZ26" s="27"/>
      <c r="SA26" s="27"/>
      <c r="SB26" s="27"/>
      <c r="SC26" s="27"/>
      <c r="SD26" s="27"/>
      <c r="SE26" s="28"/>
      <c r="SF26" s="17"/>
      <c r="SG26" s="27"/>
      <c r="SH26" s="27"/>
      <c r="SI26" s="27"/>
      <c r="SJ26" s="27"/>
      <c r="SK26" s="27"/>
      <c r="SL26" s="27"/>
      <c r="SM26" s="28"/>
      <c r="SN26" s="17"/>
      <c r="SO26" s="27"/>
      <c r="SP26" s="27"/>
      <c r="SQ26" s="27"/>
      <c r="SR26" s="27"/>
      <c r="SS26" s="27"/>
      <c r="ST26" s="27"/>
      <c r="SU26" s="28"/>
      <c r="SV26" s="17"/>
      <c r="SW26" s="27"/>
      <c r="SX26" s="27"/>
      <c r="SY26" s="27"/>
      <c r="SZ26" s="27"/>
      <c r="TA26" s="27"/>
      <c r="TB26" s="27"/>
      <c r="TC26" s="28"/>
      <c r="TD26" s="17"/>
      <c r="TE26" s="27"/>
      <c r="TF26" s="27"/>
      <c r="TG26" s="27"/>
      <c r="TH26" s="27"/>
      <c r="TI26" s="27"/>
      <c r="TJ26" s="27"/>
      <c r="TK26" s="28"/>
      <c r="TL26" s="17"/>
      <c r="TM26" s="27"/>
      <c r="TN26" s="27"/>
      <c r="TO26" s="27"/>
      <c r="TP26" s="27"/>
      <c r="TQ26" s="27"/>
      <c r="TR26" s="27"/>
      <c r="TS26" s="28"/>
      <c r="TT26" s="17"/>
      <c r="TU26" s="27"/>
      <c r="TV26" s="27"/>
      <c r="TW26" s="27"/>
      <c r="TX26" s="27"/>
      <c r="TY26" s="27"/>
      <c r="TZ26" s="27"/>
      <c r="UA26" s="28"/>
      <c r="UB26" s="17"/>
      <c r="UC26" s="27"/>
      <c r="UD26" s="27"/>
      <c r="UE26" s="27"/>
      <c r="UF26" s="27"/>
      <c r="UG26" s="27"/>
      <c r="UH26" s="27"/>
      <c r="UI26" s="28"/>
      <c r="UJ26" s="17"/>
      <c r="UK26" s="27"/>
      <c r="UL26" s="27"/>
      <c r="UM26" s="27"/>
      <c r="UN26" s="27"/>
      <c r="UO26" s="27"/>
      <c r="UP26" s="27"/>
      <c r="UQ26" s="28"/>
      <c r="UR26" s="17"/>
      <c r="US26" s="27"/>
      <c r="UT26" s="27"/>
      <c r="UU26" s="27"/>
      <c r="UV26" s="27"/>
      <c r="UW26" s="27"/>
      <c r="UX26" s="27"/>
      <c r="UY26" s="28"/>
      <c r="UZ26" s="17"/>
      <c r="VA26" s="27"/>
      <c r="VB26" s="27"/>
      <c r="VC26" s="27"/>
      <c r="VD26" s="27"/>
      <c r="VE26" s="27"/>
      <c r="VF26" s="27"/>
      <c r="VG26" s="28"/>
      <c r="VH26" s="17"/>
      <c r="VI26" s="27"/>
      <c r="VJ26" s="27"/>
      <c r="VK26" s="27"/>
      <c r="VL26" s="27"/>
      <c r="VM26" s="27"/>
      <c r="VN26" s="27"/>
      <c r="VO26" s="28"/>
      <c r="VP26" s="17"/>
      <c r="VQ26" s="27"/>
      <c r="VR26" s="27"/>
      <c r="VS26" s="27"/>
      <c r="VT26" s="27"/>
      <c r="VU26" s="27"/>
      <c r="VV26" s="27"/>
      <c r="VW26" s="28"/>
      <c r="VX26" s="17"/>
      <c r="VY26" s="27"/>
      <c r="VZ26" s="27"/>
      <c r="WA26" s="27"/>
      <c r="WB26" s="27"/>
      <c r="WC26" s="27"/>
      <c r="WD26" s="27"/>
      <c r="WE26" s="28"/>
      <c r="WF26" s="17"/>
      <c r="WG26" s="27"/>
      <c r="WH26" s="27"/>
      <c r="WI26" s="27"/>
      <c r="WJ26" s="27"/>
      <c r="WK26" s="27"/>
      <c r="WL26" s="27"/>
      <c r="WM26" s="28"/>
      <c r="WN26" s="17"/>
      <c r="WO26" s="27"/>
      <c r="WP26" s="27"/>
      <c r="WQ26" s="27"/>
      <c r="WR26" s="27"/>
      <c r="WS26" s="27"/>
      <c r="WT26" s="27"/>
      <c r="WU26" s="28"/>
      <c r="WV26" s="17"/>
      <c r="WW26" s="27"/>
      <c r="WX26" s="27"/>
      <c r="WY26" s="27"/>
      <c r="WZ26" s="27"/>
      <c r="XA26" s="27"/>
      <c r="XB26" s="27"/>
      <c r="XC26" s="28"/>
      <c r="XD26" s="17"/>
      <c r="XE26" s="27"/>
      <c r="XF26" s="27"/>
      <c r="XG26" s="27"/>
      <c r="XH26" s="27"/>
      <c r="XI26" s="27"/>
      <c r="XJ26" s="27"/>
      <c r="XK26" s="28"/>
      <c r="XL26" s="17"/>
      <c r="XM26" s="27"/>
      <c r="XN26" s="27"/>
      <c r="XO26" s="27"/>
      <c r="XP26" s="27"/>
      <c r="XQ26" s="27"/>
      <c r="XR26" s="27"/>
      <c r="XS26" s="28"/>
      <c r="XT26" s="17"/>
      <c r="XU26" s="27"/>
      <c r="XV26" s="27"/>
      <c r="XW26" s="27"/>
      <c r="XX26" s="27"/>
      <c r="XY26" s="27"/>
      <c r="XZ26" s="27"/>
      <c r="YA26" s="28"/>
      <c r="YB26" s="17"/>
      <c r="YC26" s="27"/>
      <c r="YD26" s="27"/>
      <c r="YE26" s="27"/>
      <c r="YF26" s="27"/>
      <c r="YG26" s="27"/>
      <c r="YH26" s="27"/>
      <c r="YI26" s="28"/>
      <c r="YJ26" s="17"/>
      <c r="YK26" s="27"/>
      <c r="YL26" s="27"/>
      <c r="YM26" s="27"/>
      <c r="YN26" s="27"/>
      <c r="YO26" s="27"/>
      <c r="YP26" s="27"/>
      <c r="YQ26" s="28"/>
      <c r="YR26" s="17"/>
      <c r="YS26" s="27"/>
      <c r="YT26" s="27"/>
      <c r="YU26" s="27"/>
      <c r="YV26" s="27"/>
      <c r="YW26" s="27"/>
      <c r="YX26" s="27"/>
      <c r="YY26" s="28"/>
      <c r="YZ26" s="17"/>
      <c r="ZA26" s="27"/>
      <c r="ZB26" s="27"/>
      <c r="ZC26" s="27"/>
      <c r="ZD26" s="27"/>
      <c r="ZE26" s="27"/>
      <c r="ZF26" s="27"/>
      <c r="ZG26" s="28"/>
      <c r="ZH26" s="17"/>
      <c r="ZI26" s="27"/>
      <c r="ZJ26" s="27"/>
      <c r="ZK26" s="27"/>
      <c r="ZL26" s="27"/>
      <c r="ZM26" s="27"/>
      <c r="ZN26" s="27"/>
      <c r="ZO26" s="28"/>
      <c r="ZP26" s="17"/>
      <c r="ZQ26" s="27"/>
      <c r="ZR26" s="27"/>
      <c r="ZS26" s="27"/>
      <c r="ZT26" s="27"/>
      <c r="ZU26" s="27"/>
      <c r="ZV26" s="27"/>
      <c r="ZW26" s="28"/>
      <c r="ZX26" s="17"/>
      <c r="ZY26" s="27"/>
      <c r="ZZ26" s="27"/>
      <c r="AAA26" s="27"/>
      <c r="AAB26" s="27"/>
      <c r="AAC26" s="27"/>
      <c r="AAD26" s="27"/>
      <c r="AAE26" s="28"/>
      <c r="AAF26" s="17"/>
      <c r="AAG26" s="27"/>
      <c r="AAH26" s="27"/>
      <c r="AAI26" s="27"/>
      <c r="AAJ26" s="27"/>
      <c r="AAK26" s="27"/>
      <c r="AAL26" s="27"/>
      <c r="AAM26" s="28"/>
      <c r="AAN26" s="17"/>
      <c r="AAO26" s="27"/>
      <c r="AAP26" s="27"/>
      <c r="AAQ26" s="27"/>
      <c r="AAR26" s="27"/>
      <c r="AAS26" s="27"/>
      <c r="AAT26" s="27"/>
      <c r="AAU26" s="28"/>
      <c r="AAV26" s="17"/>
      <c r="AAW26" s="27"/>
      <c r="AAX26" s="27"/>
      <c r="AAY26" s="27"/>
      <c r="AAZ26" s="27"/>
      <c r="ABA26" s="27"/>
      <c r="ABB26" s="27"/>
      <c r="ABC26" s="28"/>
      <c r="ABD26" s="17"/>
      <c r="ABE26" s="27"/>
      <c r="ABF26" s="27"/>
      <c r="ABG26" s="27"/>
      <c r="ABH26" s="27"/>
      <c r="ABI26" s="27"/>
      <c r="ABJ26" s="27"/>
      <c r="ABK26" s="28"/>
      <c r="ABL26" s="17"/>
      <c r="ABM26" s="27"/>
      <c r="ABN26" s="27"/>
      <c r="ABO26" s="27"/>
      <c r="ABP26" s="27"/>
      <c r="ABQ26" s="27"/>
      <c r="ABR26" s="27"/>
      <c r="ABS26" s="28"/>
      <c r="ABT26" s="17"/>
      <c r="ABU26" s="27"/>
      <c r="ABV26" s="27"/>
      <c r="ABW26" s="27"/>
      <c r="ABX26" s="27"/>
      <c r="ABY26" s="27"/>
      <c r="ABZ26" s="27"/>
      <c r="ACA26" s="28"/>
      <c r="ACB26" s="17"/>
      <c r="ACC26" s="27"/>
      <c r="ACD26" s="27"/>
      <c r="ACE26" s="27"/>
      <c r="ACF26" s="27"/>
      <c r="ACG26" s="27"/>
      <c r="ACH26" s="27"/>
      <c r="ACI26" s="28"/>
      <c r="ACJ26" s="17"/>
      <c r="ACK26" s="27"/>
      <c r="ACL26" s="27"/>
      <c r="ACM26" s="27"/>
      <c r="ACN26" s="27"/>
      <c r="ACO26" s="27"/>
      <c r="ACP26" s="27"/>
      <c r="ACQ26" s="28"/>
      <c r="ACR26" s="17"/>
      <c r="ACS26" s="27"/>
      <c r="ACT26" s="27"/>
      <c r="ACU26" s="27"/>
      <c r="ACV26" s="27"/>
      <c r="ACW26" s="27"/>
      <c r="ACX26" s="27"/>
      <c r="ACY26" s="28"/>
      <c r="ACZ26" s="17"/>
      <c r="ADA26" s="27"/>
      <c r="ADB26" s="27"/>
      <c r="ADC26" s="27"/>
      <c r="ADD26" s="27"/>
      <c r="ADE26" s="27"/>
      <c r="ADF26" s="27"/>
      <c r="ADG26" s="28"/>
      <c r="ADH26" s="17"/>
      <c r="ADI26" s="27"/>
      <c r="ADJ26" s="27"/>
      <c r="ADK26" s="27"/>
      <c r="ADL26" s="27"/>
      <c r="ADM26" s="27"/>
      <c r="ADN26" s="27"/>
      <c r="ADO26" s="28"/>
      <c r="ADP26" s="17"/>
      <c r="ADQ26" s="27"/>
      <c r="ADR26" s="27"/>
      <c r="ADS26" s="27"/>
      <c r="ADT26" s="27"/>
      <c r="ADU26" s="27"/>
      <c r="ADV26" s="27"/>
      <c r="ADW26" s="28"/>
      <c r="ADX26" s="17"/>
      <c r="ADY26" s="27"/>
      <c r="ADZ26" s="27"/>
      <c r="AEA26" s="27"/>
      <c r="AEB26" s="27"/>
      <c r="AEC26" s="27"/>
      <c r="AED26" s="27"/>
      <c r="AEE26" s="28"/>
      <c r="AEF26" s="17"/>
      <c r="AEG26" s="27"/>
      <c r="AEH26" s="27"/>
      <c r="AEI26" s="27"/>
      <c r="AEJ26" s="27"/>
      <c r="AEK26" s="27"/>
      <c r="AEL26" s="27"/>
      <c r="AEM26" s="28"/>
      <c r="AEN26" s="17"/>
      <c r="AEO26" s="27"/>
      <c r="AEP26" s="27"/>
      <c r="AEQ26" s="27"/>
      <c r="AER26" s="27"/>
      <c r="AES26" s="27"/>
      <c r="AET26" s="27"/>
      <c r="AEU26" s="28"/>
      <c r="AEV26" s="17"/>
      <c r="AEW26" s="27"/>
      <c r="AEX26" s="27"/>
      <c r="AEY26" s="27"/>
      <c r="AEZ26" s="27"/>
      <c r="AFA26" s="27"/>
      <c r="AFB26" s="27"/>
      <c r="AFC26" s="28"/>
      <c r="AFD26" s="17"/>
      <c r="AFE26" s="27"/>
      <c r="AFF26" s="27"/>
      <c r="AFG26" s="27"/>
      <c r="AFH26" s="27"/>
      <c r="AFI26" s="27"/>
      <c r="AFJ26" s="27"/>
      <c r="AFK26" s="28"/>
      <c r="AFL26" s="17"/>
      <c r="AFM26" s="27"/>
      <c r="AFN26" s="27"/>
      <c r="AFO26" s="27"/>
      <c r="AFP26" s="27"/>
      <c r="AFQ26" s="27"/>
      <c r="AFR26" s="27"/>
      <c r="AFS26" s="28"/>
      <c r="AFT26" s="17"/>
      <c r="AFU26" s="27"/>
      <c r="AFV26" s="27"/>
      <c r="AFW26" s="27"/>
      <c r="AFX26" s="27"/>
      <c r="AFY26" s="27"/>
      <c r="AFZ26" s="27"/>
      <c r="AGA26" s="28"/>
      <c r="AGB26" s="17"/>
      <c r="AGC26" s="27"/>
      <c r="AGD26" s="27"/>
      <c r="AGE26" s="27"/>
      <c r="AGF26" s="27"/>
      <c r="AGG26" s="27"/>
      <c r="AGH26" s="27"/>
      <c r="AGI26" s="28"/>
      <c r="AGJ26" s="17"/>
      <c r="AGK26" s="27"/>
      <c r="AGL26" s="27"/>
      <c r="AGM26" s="27"/>
      <c r="AGN26" s="27"/>
      <c r="AGO26" s="27"/>
      <c r="AGP26" s="27"/>
      <c r="AGQ26" s="28"/>
      <c r="AGR26" s="17"/>
      <c r="AGS26" s="27"/>
      <c r="AGT26" s="27"/>
      <c r="AGU26" s="27"/>
      <c r="AGV26" s="27"/>
      <c r="AGW26" s="27"/>
      <c r="AGX26" s="27"/>
      <c r="AGY26" s="28"/>
      <c r="AGZ26" s="17"/>
      <c r="AHA26" s="27"/>
      <c r="AHB26" s="27"/>
      <c r="AHC26" s="27"/>
      <c r="AHD26" s="27"/>
      <c r="AHE26" s="27"/>
      <c r="AHF26" s="27"/>
      <c r="AHG26" s="28"/>
      <c r="AHH26" s="17"/>
      <c r="AHI26" s="27"/>
      <c r="AHJ26" s="27"/>
      <c r="AHK26" s="27"/>
      <c r="AHL26" s="27"/>
      <c r="AHM26" s="27"/>
      <c r="AHN26" s="27"/>
      <c r="AHO26" s="28"/>
      <c r="AHP26" s="17"/>
      <c r="AHQ26" s="27"/>
      <c r="AHR26" s="27"/>
      <c r="AHS26" s="27"/>
      <c r="AHT26" s="27"/>
      <c r="AHU26" s="27"/>
      <c r="AHV26" s="27"/>
      <c r="AHW26" s="28"/>
      <c r="AHX26" s="17"/>
      <c r="AHY26" s="27"/>
      <c r="AHZ26" s="27"/>
      <c r="AIA26" s="27"/>
      <c r="AIB26" s="27"/>
      <c r="AIC26" s="27"/>
      <c r="AID26" s="27"/>
      <c r="AIE26" s="28"/>
      <c r="AIF26" s="17"/>
      <c r="AIG26" s="27"/>
      <c r="AIH26" s="27"/>
      <c r="AII26" s="27"/>
      <c r="AIJ26" s="27"/>
      <c r="AIK26" s="27"/>
      <c r="AIL26" s="27"/>
      <c r="AIM26" s="28"/>
      <c r="AIN26" s="17"/>
      <c r="AIO26" s="27"/>
      <c r="AIP26" s="27"/>
      <c r="AIQ26" s="27"/>
      <c r="AIR26" s="27"/>
      <c r="AIS26" s="27"/>
      <c r="AIT26" s="27"/>
      <c r="AIU26" s="28"/>
      <c r="AIV26" s="17"/>
      <c r="AIW26" s="27"/>
      <c r="AIX26" s="27"/>
      <c r="AIY26" s="27"/>
      <c r="AIZ26" s="27"/>
      <c r="AJA26" s="27"/>
      <c r="AJB26" s="27"/>
      <c r="AJC26" s="28"/>
      <c r="AJD26" s="17"/>
      <c r="AJE26" s="27"/>
      <c r="AJF26" s="27"/>
      <c r="AJG26" s="27"/>
      <c r="AJH26" s="27"/>
      <c r="AJI26" s="27"/>
      <c r="AJJ26" s="27"/>
      <c r="AJK26" s="28"/>
      <c r="AJL26" s="17"/>
      <c r="AJM26" s="27"/>
      <c r="AJN26" s="27"/>
      <c r="AJO26" s="27"/>
      <c r="AJP26" s="27"/>
      <c r="AJQ26" s="27"/>
      <c r="AJR26" s="27"/>
      <c r="AJS26" s="28"/>
      <c r="AJT26" s="17"/>
      <c r="AJU26" s="27"/>
      <c r="AJV26" s="27"/>
      <c r="AJW26" s="27"/>
      <c r="AJX26" s="27"/>
      <c r="AJY26" s="27"/>
      <c r="AJZ26" s="27"/>
      <c r="AKA26" s="28"/>
      <c r="AKB26" s="17"/>
      <c r="AKC26" s="27"/>
      <c r="AKD26" s="27"/>
      <c r="AKE26" s="27"/>
      <c r="AKF26" s="27"/>
      <c r="AKG26" s="27"/>
      <c r="AKH26" s="27"/>
      <c r="AKI26" s="28"/>
      <c r="AKJ26" s="17"/>
      <c r="AKK26" s="27"/>
      <c r="AKL26" s="27"/>
      <c r="AKM26" s="27"/>
      <c r="AKN26" s="27"/>
      <c r="AKO26" s="27"/>
      <c r="AKP26" s="27"/>
      <c r="AKQ26" s="28"/>
      <c r="AKR26" s="17"/>
      <c r="AKS26" s="27"/>
      <c r="AKT26" s="27"/>
      <c r="AKU26" s="27"/>
      <c r="AKV26" s="27"/>
      <c r="AKW26" s="27"/>
      <c r="AKX26" s="27"/>
      <c r="AKY26" s="28"/>
      <c r="AKZ26" s="17"/>
      <c r="ALA26" s="27"/>
      <c r="ALB26" s="27"/>
      <c r="ALC26" s="27"/>
      <c r="ALD26" s="27"/>
      <c r="ALE26" s="27"/>
      <c r="ALF26" s="27"/>
      <c r="ALG26" s="28"/>
      <c r="ALH26" s="17"/>
      <c r="ALI26" s="27"/>
      <c r="ALJ26" s="27"/>
      <c r="ALK26" s="27"/>
      <c r="ALL26" s="27"/>
      <c r="ALM26" s="27"/>
      <c r="ALN26" s="27"/>
      <c r="ALO26" s="28"/>
      <c r="ALP26" s="17"/>
      <c r="ALQ26" s="27"/>
      <c r="ALR26" s="27"/>
      <c r="ALS26" s="27"/>
      <c r="ALT26" s="27"/>
      <c r="ALU26" s="27"/>
      <c r="ALV26" s="27"/>
      <c r="ALW26" s="28"/>
      <c r="ALX26" s="17"/>
      <c r="ALY26" s="27"/>
      <c r="ALZ26" s="27"/>
      <c r="AMA26" s="27"/>
      <c r="AMB26" s="27"/>
      <c r="AMC26" s="27"/>
      <c r="AMD26" s="27"/>
      <c r="AME26" s="28"/>
      <c r="AMF26" s="17"/>
      <c r="AMG26" s="27"/>
      <c r="AMH26" s="27"/>
      <c r="AMI26" s="27"/>
      <c r="AMJ26" s="27"/>
      <c r="AMK26" s="27"/>
      <c r="AML26" s="27"/>
      <c r="AMM26" s="28"/>
      <c r="AMN26" s="17"/>
      <c r="AMO26" s="27"/>
      <c r="AMP26" s="27"/>
      <c r="AMQ26" s="27"/>
      <c r="AMR26" s="27"/>
      <c r="AMS26" s="27"/>
      <c r="AMT26" s="27"/>
      <c r="AMU26" s="28"/>
      <c r="AMV26" s="17"/>
      <c r="AMW26" s="27"/>
      <c r="AMX26" s="27"/>
      <c r="AMY26" s="27"/>
      <c r="AMZ26" s="27"/>
      <c r="ANA26" s="27"/>
      <c r="ANB26" s="27"/>
      <c r="ANC26" s="28"/>
      <c r="AND26" s="17"/>
      <c r="ANE26" s="27"/>
      <c r="ANF26" s="27"/>
      <c r="ANG26" s="27"/>
      <c r="ANH26" s="27"/>
      <c r="ANI26" s="27"/>
      <c r="ANJ26" s="27"/>
      <c r="ANK26" s="28"/>
      <c r="ANL26" s="17"/>
      <c r="ANM26" s="27"/>
      <c r="ANN26" s="27"/>
      <c r="ANO26" s="27"/>
      <c r="ANP26" s="27"/>
      <c r="ANQ26" s="27"/>
      <c r="ANR26" s="27"/>
      <c r="ANS26" s="28"/>
      <c r="ANT26" s="17"/>
      <c r="ANU26" s="27"/>
      <c r="ANV26" s="27"/>
      <c r="ANW26" s="27"/>
      <c r="ANX26" s="27"/>
      <c r="ANY26" s="27"/>
      <c r="ANZ26" s="27"/>
      <c r="AOA26" s="28"/>
      <c r="AOB26" s="17"/>
      <c r="AOC26" s="27"/>
      <c r="AOD26" s="27"/>
      <c r="AOE26" s="27"/>
      <c r="AOF26" s="27"/>
      <c r="AOG26" s="27"/>
      <c r="AOH26" s="27"/>
      <c r="AOI26" s="28"/>
      <c r="AOJ26" s="17"/>
      <c r="AOK26" s="27"/>
      <c r="AOL26" s="27"/>
      <c r="AOM26" s="27"/>
      <c r="AON26" s="27"/>
      <c r="AOO26" s="27"/>
      <c r="AOP26" s="27"/>
      <c r="AOQ26" s="28"/>
      <c r="AOR26" s="17"/>
      <c r="AOS26" s="27"/>
      <c r="AOT26" s="27"/>
      <c r="AOU26" s="27"/>
      <c r="AOV26" s="27"/>
      <c r="AOW26" s="27"/>
      <c r="AOX26" s="27"/>
      <c r="AOY26" s="28"/>
      <c r="AOZ26" s="17"/>
      <c r="APA26" s="27"/>
      <c r="APB26" s="27"/>
      <c r="APC26" s="27"/>
      <c r="APD26" s="27"/>
      <c r="APE26" s="27"/>
      <c r="APF26" s="27"/>
      <c r="APG26" s="28"/>
      <c r="APH26" s="17"/>
      <c r="API26" s="27"/>
      <c r="APJ26" s="27"/>
      <c r="APK26" s="27"/>
      <c r="APL26" s="27"/>
      <c r="APM26" s="27"/>
      <c r="APN26" s="27"/>
      <c r="APO26" s="28"/>
      <c r="APP26" s="17"/>
      <c r="APQ26" s="27"/>
      <c r="APR26" s="27"/>
      <c r="APS26" s="27"/>
      <c r="APT26" s="27"/>
      <c r="APU26" s="27"/>
      <c r="APV26" s="27"/>
      <c r="APW26" s="28"/>
      <c r="APX26" s="17"/>
      <c r="APY26" s="27"/>
      <c r="APZ26" s="27"/>
      <c r="AQA26" s="27"/>
      <c r="AQB26" s="27"/>
      <c r="AQC26" s="27"/>
      <c r="AQD26" s="27"/>
      <c r="AQE26" s="28"/>
      <c r="AQF26" s="17"/>
      <c r="AQG26" s="27"/>
      <c r="AQH26" s="27"/>
      <c r="AQI26" s="27"/>
      <c r="AQJ26" s="27"/>
      <c r="AQK26" s="27"/>
      <c r="AQL26" s="27"/>
      <c r="AQM26" s="28"/>
      <c r="AQN26" s="17"/>
      <c r="AQO26" s="27"/>
      <c r="AQP26" s="27"/>
      <c r="AQQ26" s="27"/>
      <c r="AQR26" s="27"/>
      <c r="AQS26" s="27"/>
      <c r="AQT26" s="27"/>
      <c r="AQU26" s="28"/>
      <c r="AQV26" s="17"/>
      <c r="AQW26" s="27"/>
      <c r="AQX26" s="27"/>
      <c r="AQY26" s="27"/>
      <c r="AQZ26" s="27"/>
      <c r="ARA26" s="27"/>
      <c r="ARB26" s="27"/>
      <c r="ARC26" s="28"/>
      <c r="ARD26" s="17"/>
      <c r="ARE26" s="27"/>
      <c r="ARF26" s="27"/>
      <c r="ARG26" s="27"/>
      <c r="ARH26" s="27"/>
      <c r="ARI26" s="27"/>
      <c r="ARJ26" s="27"/>
      <c r="ARK26" s="28"/>
      <c r="ARL26" s="17"/>
      <c r="ARM26" s="27"/>
      <c r="ARN26" s="27"/>
      <c r="ARO26" s="27"/>
      <c r="ARP26" s="27"/>
      <c r="ARQ26" s="27"/>
      <c r="ARR26" s="27"/>
      <c r="ARS26" s="28"/>
      <c r="ART26" s="17"/>
      <c r="ARU26" s="27"/>
      <c r="ARV26" s="27"/>
      <c r="ARW26" s="27"/>
      <c r="ARX26" s="27"/>
      <c r="ARY26" s="27"/>
      <c r="ARZ26" s="27"/>
      <c r="ASA26" s="28"/>
      <c r="ASB26" s="17"/>
      <c r="ASC26" s="27"/>
      <c r="ASD26" s="27"/>
      <c r="ASE26" s="27"/>
      <c r="ASF26" s="27"/>
      <c r="ASG26" s="27"/>
      <c r="ASH26" s="27"/>
      <c r="ASI26" s="28"/>
      <c r="ASJ26" s="17"/>
      <c r="ASK26" s="27"/>
      <c r="ASL26" s="27"/>
      <c r="ASM26" s="27"/>
      <c r="ASN26" s="27"/>
      <c r="ASO26" s="27"/>
      <c r="ASP26" s="27"/>
      <c r="ASQ26" s="28"/>
      <c r="ASR26" s="17"/>
      <c r="ASS26" s="27"/>
      <c r="AST26" s="27"/>
      <c r="ASU26" s="27"/>
      <c r="ASV26" s="27"/>
      <c r="ASW26" s="27"/>
      <c r="ASX26" s="27"/>
      <c r="ASY26" s="28"/>
      <c r="ASZ26" s="17"/>
      <c r="ATA26" s="27"/>
      <c r="ATB26" s="27"/>
      <c r="ATC26" s="27"/>
      <c r="ATD26" s="27"/>
      <c r="ATE26" s="27"/>
      <c r="ATF26" s="27"/>
      <c r="ATG26" s="28"/>
      <c r="ATH26" s="17"/>
      <c r="ATI26" s="27"/>
      <c r="ATJ26" s="27"/>
      <c r="ATK26" s="27"/>
      <c r="ATL26" s="27"/>
      <c r="ATM26" s="27"/>
      <c r="ATN26" s="27"/>
      <c r="ATO26" s="28"/>
      <c r="ATP26" s="17"/>
      <c r="ATQ26" s="27"/>
      <c r="ATR26" s="27"/>
      <c r="ATS26" s="27"/>
      <c r="ATT26" s="27"/>
      <c r="ATU26" s="27"/>
      <c r="ATV26" s="27"/>
      <c r="ATW26" s="28"/>
      <c r="ATX26" s="17"/>
      <c r="ATY26" s="27"/>
      <c r="ATZ26" s="27"/>
      <c r="AUA26" s="27"/>
      <c r="AUB26" s="27"/>
      <c r="AUC26" s="27"/>
      <c r="AUD26" s="27"/>
      <c r="AUE26" s="28"/>
      <c r="AUF26" s="17"/>
      <c r="AUG26" s="27"/>
      <c r="AUH26" s="27"/>
      <c r="AUI26" s="27"/>
      <c r="AUJ26" s="27"/>
      <c r="AUK26" s="27"/>
      <c r="AUL26" s="27"/>
      <c r="AUM26" s="28"/>
      <c r="AUN26" s="17"/>
      <c r="AUO26" s="27"/>
      <c r="AUP26" s="27"/>
      <c r="AUQ26" s="27"/>
      <c r="AUR26" s="27"/>
      <c r="AUS26" s="27"/>
      <c r="AUT26" s="27"/>
      <c r="AUU26" s="28"/>
      <c r="AUV26" s="17"/>
      <c r="AUW26" s="27"/>
      <c r="AUX26" s="27"/>
      <c r="AUY26" s="27"/>
      <c r="AUZ26" s="27"/>
      <c r="AVA26" s="27"/>
      <c r="AVB26" s="27"/>
      <c r="AVC26" s="28"/>
      <c r="AVD26" s="17"/>
      <c r="AVE26" s="27"/>
      <c r="AVF26" s="27"/>
      <c r="AVG26" s="27"/>
      <c r="AVH26" s="27"/>
      <c r="AVI26" s="27"/>
      <c r="AVJ26" s="27"/>
      <c r="AVK26" s="28"/>
      <c r="AVL26" s="17"/>
      <c r="AVM26" s="27"/>
      <c r="AVN26" s="27"/>
      <c r="AVO26" s="27"/>
      <c r="AVP26" s="27"/>
      <c r="AVQ26" s="27"/>
      <c r="AVR26" s="27"/>
      <c r="AVS26" s="28"/>
      <c r="AVT26" s="17"/>
      <c r="AVU26" s="27"/>
      <c r="AVV26" s="27"/>
      <c r="AVW26" s="27"/>
      <c r="AVX26" s="27"/>
      <c r="AVY26" s="27"/>
      <c r="AVZ26" s="27"/>
      <c r="AWA26" s="28"/>
      <c r="AWB26" s="17"/>
      <c r="AWC26" s="27"/>
      <c r="AWD26" s="27"/>
      <c r="AWE26" s="27"/>
      <c r="AWF26" s="27"/>
      <c r="AWG26" s="27"/>
      <c r="AWH26" s="27"/>
      <c r="AWI26" s="28"/>
      <c r="AWJ26" s="17"/>
      <c r="AWK26" s="27"/>
      <c r="AWL26" s="27"/>
      <c r="AWM26" s="27"/>
      <c r="AWN26" s="27"/>
      <c r="AWO26" s="27"/>
      <c r="AWP26" s="27"/>
      <c r="AWQ26" s="28"/>
      <c r="AWR26" s="17"/>
      <c r="AWS26" s="27"/>
      <c r="AWT26" s="27"/>
      <c r="AWU26" s="27"/>
      <c r="AWV26" s="27"/>
      <c r="AWW26" s="27"/>
      <c r="AWX26" s="27"/>
      <c r="AWY26" s="28"/>
      <c r="AWZ26" s="17"/>
      <c r="AXA26" s="27"/>
      <c r="AXB26" s="27"/>
      <c r="AXC26" s="27"/>
      <c r="AXD26" s="27"/>
      <c r="AXE26" s="27"/>
      <c r="AXF26" s="27"/>
      <c r="AXG26" s="28"/>
      <c r="AXH26" s="17"/>
      <c r="AXI26" s="27"/>
      <c r="AXJ26" s="27"/>
      <c r="AXK26" s="27"/>
      <c r="AXL26" s="27"/>
      <c r="AXM26" s="27"/>
      <c r="AXN26" s="27"/>
      <c r="AXO26" s="28"/>
      <c r="AXP26" s="17"/>
      <c r="AXQ26" s="27"/>
      <c r="AXR26" s="27"/>
      <c r="AXS26" s="27"/>
      <c r="AXT26" s="27"/>
      <c r="AXU26" s="27"/>
      <c r="AXV26" s="27"/>
      <c r="AXW26" s="28"/>
      <c r="AXX26" s="17"/>
      <c r="AXY26" s="27"/>
      <c r="AXZ26" s="27"/>
      <c r="AYA26" s="27"/>
      <c r="AYB26" s="27"/>
      <c r="AYC26" s="27"/>
      <c r="AYD26" s="27"/>
      <c r="AYE26" s="28"/>
      <c r="AYF26" s="17"/>
      <c r="AYG26" s="27"/>
      <c r="AYH26" s="27"/>
      <c r="AYI26" s="27"/>
      <c r="AYJ26" s="27"/>
      <c r="AYK26" s="27"/>
      <c r="AYL26" s="27"/>
      <c r="AYM26" s="28"/>
      <c r="AYN26" s="17"/>
      <c r="AYO26" s="27"/>
      <c r="AYP26" s="27"/>
      <c r="AYQ26" s="27"/>
      <c r="AYR26" s="27"/>
      <c r="AYS26" s="27"/>
      <c r="AYT26" s="27"/>
      <c r="AYU26" s="28"/>
      <c r="AYV26" s="17"/>
      <c r="AYW26" s="27"/>
      <c r="AYX26" s="27"/>
      <c r="AYY26" s="27"/>
      <c r="AYZ26" s="27"/>
      <c r="AZA26" s="27"/>
      <c r="AZB26" s="27"/>
      <c r="AZC26" s="28"/>
      <c r="AZD26" s="17"/>
      <c r="AZE26" s="27"/>
      <c r="AZF26" s="27"/>
      <c r="AZG26" s="27"/>
      <c r="AZH26" s="27"/>
      <c r="AZI26" s="27"/>
      <c r="AZJ26" s="27"/>
      <c r="AZK26" s="28"/>
      <c r="AZL26" s="17"/>
      <c r="AZM26" s="27"/>
      <c r="AZN26" s="27"/>
      <c r="AZO26" s="27"/>
      <c r="AZP26" s="27"/>
      <c r="AZQ26" s="27"/>
      <c r="AZR26" s="27"/>
      <c r="AZS26" s="28"/>
      <c r="AZT26" s="17"/>
      <c r="AZU26" s="27"/>
      <c r="AZV26" s="27"/>
      <c r="AZW26" s="27"/>
      <c r="AZX26" s="27"/>
      <c r="AZY26" s="27"/>
      <c r="AZZ26" s="27"/>
      <c r="BAA26" s="28"/>
      <c r="BAB26" s="17"/>
      <c r="BAC26" s="27"/>
      <c r="BAD26" s="27"/>
      <c r="BAE26" s="27"/>
      <c r="BAF26" s="27"/>
      <c r="BAG26" s="27"/>
      <c r="BAH26" s="27"/>
      <c r="BAI26" s="28"/>
      <c r="BAJ26" s="17"/>
      <c r="BAK26" s="27"/>
      <c r="BAL26" s="27"/>
      <c r="BAM26" s="27"/>
      <c r="BAN26" s="27"/>
      <c r="BAO26" s="27"/>
      <c r="BAP26" s="27"/>
      <c r="BAQ26" s="28"/>
      <c r="BAR26" s="17"/>
      <c r="BAS26" s="27"/>
      <c r="BAT26" s="27"/>
      <c r="BAU26" s="27"/>
      <c r="BAV26" s="27"/>
      <c r="BAW26" s="27"/>
      <c r="BAX26" s="27"/>
      <c r="BAY26" s="28"/>
      <c r="BAZ26" s="17"/>
      <c r="BBA26" s="27"/>
      <c r="BBB26" s="27"/>
      <c r="BBC26" s="27"/>
      <c r="BBD26" s="27"/>
      <c r="BBE26" s="27"/>
      <c r="BBF26" s="27"/>
      <c r="BBG26" s="28"/>
      <c r="BBH26" s="17"/>
      <c r="BBI26" s="27"/>
      <c r="BBJ26" s="27"/>
      <c r="BBK26" s="27"/>
      <c r="BBL26" s="27"/>
      <c r="BBM26" s="27"/>
      <c r="BBN26" s="27"/>
      <c r="BBO26" s="28"/>
      <c r="BBP26" s="17"/>
      <c r="BBQ26" s="27"/>
      <c r="BBR26" s="27"/>
      <c r="BBS26" s="27"/>
      <c r="BBT26" s="27"/>
      <c r="BBU26" s="27"/>
      <c r="BBV26" s="27"/>
      <c r="BBW26" s="28"/>
      <c r="BBX26" s="17"/>
      <c r="BBY26" s="27"/>
      <c r="BBZ26" s="27"/>
      <c r="BCA26" s="27"/>
      <c r="BCB26" s="27"/>
      <c r="BCC26" s="27"/>
      <c r="BCD26" s="27"/>
      <c r="BCE26" s="28"/>
      <c r="BCF26" s="17"/>
      <c r="BCG26" s="27"/>
      <c r="BCH26" s="27"/>
      <c r="BCI26" s="27"/>
      <c r="BCJ26" s="27"/>
      <c r="BCK26" s="27"/>
      <c r="BCL26" s="27"/>
      <c r="BCM26" s="28"/>
      <c r="BCN26" s="17"/>
      <c r="BCO26" s="27"/>
      <c r="BCP26" s="27"/>
      <c r="BCQ26" s="27"/>
      <c r="BCR26" s="27"/>
      <c r="BCS26" s="27"/>
      <c r="BCT26" s="27"/>
      <c r="BCU26" s="28"/>
      <c r="BCV26" s="17"/>
      <c r="BCW26" s="27"/>
      <c r="BCX26" s="27"/>
      <c r="BCY26" s="27"/>
      <c r="BCZ26" s="27"/>
      <c r="BDA26" s="27"/>
      <c r="BDB26" s="27"/>
      <c r="BDC26" s="28"/>
      <c r="BDD26" s="17"/>
      <c r="BDE26" s="27"/>
      <c r="BDF26" s="27"/>
      <c r="BDG26" s="27"/>
      <c r="BDH26" s="27"/>
      <c r="BDI26" s="27"/>
      <c r="BDJ26" s="27"/>
      <c r="BDK26" s="28"/>
      <c r="BDL26" s="17"/>
      <c r="BDM26" s="27"/>
      <c r="BDN26" s="27"/>
      <c r="BDO26" s="27"/>
      <c r="BDP26" s="27"/>
      <c r="BDQ26" s="27"/>
      <c r="BDR26" s="27"/>
      <c r="BDS26" s="28"/>
      <c r="BDT26" s="17"/>
      <c r="BDU26" s="27"/>
      <c r="BDV26" s="27"/>
      <c r="BDW26" s="27"/>
      <c r="BDX26" s="27"/>
      <c r="BDY26" s="27"/>
      <c r="BDZ26" s="27"/>
      <c r="BEA26" s="28"/>
      <c r="BEB26" s="17"/>
      <c r="BEC26" s="27"/>
      <c r="BED26" s="27"/>
      <c r="BEE26" s="27"/>
      <c r="BEF26" s="27"/>
      <c r="BEG26" s="27"/>
      <c r="BEH26" s="27"/>
      <c r="BEI26" s="28"/>
      <c r="BEJ26" s="17"/>
      <c r="BEK26" s="27"/>
      <c r="BEL26" s="27"/>
      <c r="BEM26" s="27"/>
      <c r="BEN26" s="27"/>
      <c r="BEO26" s="27"/>
      <c r="BEP26" s="27"/>
      <c r="BEQ26" s="28"/>
      <c r="BER26" s="17"/>
      <c r="BES26" s="27"/>
      <c r="BET26" s="27"/>
      <c r="BEU26" s="27"/>
      <c r="BEV26" s="27"/>
      <c r="BEW26" s="27"/>
      <c r="BEX26" s="27"/>
      <c r="BEY26" s="28"/>
      <c r="BEZ26" s="17"/>
      <c r="BFA26" s="27"/>
      <c r="BFB26" s="27"/>
      <c r="BFC26" s="27"/>
      <c r="BFD26" s="27"/>
      <c r="BFE26" s="27"/>
      <c r="BFF26" s="27"/>
      <c r="BFG26" s="28"/>
      <c r="BFH26" s="17"/>
      <c r="BFI26" s="27"/>
      <c r="BFJ26" s="27"/>
      <c r="BFK26" s="27"/>
      <c r="BFL26" s="27"/>
      <c r="BFM26" s="27"/>
      <c r="BFN26" s="27"/>
      <c r="BFO26" s="28"/>
      <c r="BFP26" s="17"/>
      <c r="BFQ26" s="27"/>
      <c r="BFR26" s="27"/>
      <c r="BFS26" s="27"/>
      <c r="BFT26" s="27"/>
      <c r="BFU26" s="27"/>
      <c r="BFV26" s="27"/>
      <c r="BFW26" s="28"/>
      <c r="BFX26" s="17"/>
      <c r="BFY26" s="27"/>
      <c r="BFZ26" s="27"/>
      <c r="BGA26" s="27"/>
      <c r="BGB26" s="27"/>
      <c r="BGC26" s="27"/>
      <c r="BGD26" s="27"/>
      <c r="BGE26" s="28"/>
      <c r="BGF26" s="17"/>
      <c r="BGG26" s="27"/>
      <c r="BGH26" s="27"/>
      <c r="BGI26" s="27"/>
      <c r="BGJ26" s="27"/>
      <c r="BGK26" s="27"/>
      <c r="BGL26" s="27"/>
      <c r="BGM26" s="28"/>
      <c r="BGN26" s="17"/>
      <c r="BGO26" s="27"/>
      <c r="BGP26" s="27"/>
      <c r="BGQ26" s="27"/>
      <c r="BGR26" s="27"/>
      <c r="BGS26" s="27"/>
      <c r="BGT26" s="27"/>
      <c r="BGU26" s="28"/>
      <c r="BGV26" s="17"/>
      <c r="BGW26" s="27"/>
      <c r="BGX26" s="27"/>
      <c r="BGY26" s="27"/>
      <c r="BGZ26" s="27"/>
      <c r="BHA26" s="27"/>
      <c r="BHB26" s="27"/>
      <c r="BHC26" s="28"/>
      <c r="BHD26" s="17"/>
      <c r="BHE26" s="27"/>
      <c r="BHF26" s="27"/>
      <c r="BHG26" s="27"/>
      <c r="BHH26" s="27"/>
      <c r="BHI26" s="27"/>
      <c r="BHJ26" s="27"/>
      <c r="BHK26" s="28"/>
      <c r="BHL26" s="17"/>
      <c r="BHM26" s="27"/>
      <c r="BHN26" s="27"/>
      <c r="BHO26" s="27"/>
      <c r="BHP26" s="27"/>
      <c r="BHQ26" s="27"/>
      <c r="BHR26" s="27"/>
      <c r="BHS26" s="28"/>
      <c r="BHT26" s="17"/>
      <c r="BHU26" s="27"/>
      <c r="BHV26" s="27"/>
      <c r="BHW26" s="27"/>
      <c r="BHX26" s="27"/>
      <c r="BHY26" s="27"/>
      <c r="BHZ26" s="27"/>
      <c r="BIA26" s="28"/>
      <c r="BIB26" s="17"/>
      <c r="BIC26" s="27"/>
      <c r="BID26" s="27"/>
      <c r="BIE26" s="27"/>
      <c r="BIF26" s="27"/>
      <c r="BIG26" s="27"/>
      <c r="BIH26" s="27"/>
      <c r="BII26" s="28"/>
      <c r="BIJ26" s="17"/>
      <c r="BIK26" s="27"/>
      <c r="BIL26" s="27"/>
      <c r="BIM26" s="27"/>
      <c r="BIN26" s="27"/>
      <c r="BIO26" s="27"/>
      <c r="BIP26" s="27"/>
      <c r="BIQ26" s="28"/>
      <c r="BIR26" s="17"/>
      <c r="BIS26" s="27"/>
      <c r="BIT26" s="27"/>
      <c r="BIU26" s="27"/>
      <c r="BIV26" s="27"/>
      <c r="BIW26" s="27"/>
      <c r="BIX26" s="27"/>
      <c r="BIY26" s="28"/>
      <c r="BIZ26" s="17"/>
      <c r="BJA26" s="27"/>
      <c r="BJB26" s="27"/>
      <c r="BJC26" s="27"/>
      <c r="BJD26" s="27"/>
      <c r="BJE26" s="27"/>
      <c r="BJF26" s="27"/>
      <c r="BJG26" s="28"/>
      <c r="BJH26" s="17"/>
      <c r="BJI26" s="27"/>
      <c r="BJJ26" s="27"/>
      <c r="BJK26" s="27"/>
      <c r="BJL26" s="27"/>
      <c r="BJM26" s="27"/>
      <c r="BJN26" s="27"/>
      <c r="BJO26" s="28"/>
      <c r="BJP26" s="17"/>
      <c r="BJQ26" s="27"/>
      <c r="BJR26" s="27"/>
      <c r="BJS26" s="27"/>
      <c r="BJT26" s="27"/>
      <c r="BJU26" s="27"/>
      <c r="BJV26" s="27"/>
      <c r="BJW26" s="28"/>
      <c r="BJX26" s="17"/>
      <c r="BJY26" s="27"/>
      <c r="BJZ26" s="27"/>
      <c r="BKA26" s="27"/>
      <c r="BKB26" s="27"/>
      <c r="BKC26" s="27"/>
      <c r="BKD26" s="27"/>
      <c r="BKE26" s="28"/>
      <c r="BKF26" s="17"/>
      <c r="BKG26" s="27"/>
      <c r="BKH26" s="27"/>
      <c r="BKI26" s="27"/>
      <c r="BKJ26" s="27"/>
      <c r="BKK26" s="27"/>
      <c r="BKL26" s="27"/>
      <c r="BKM26" s="28"/>
      <c r="BKN26" s="17"/>
      <c r="BKO26" s="27"/>
      <c r="BKP26" s="27"/>
      <c r="BKQ26" s="27"/>
      <c r="BKR26" s="27"/>
      <c r="BKS26" s="27"/>
      <c r="BKT26" s="27"/>
      <c r="BKU26" s="28"/>
      <c r="BKV26" s="17"/>
      <c r="BKW26" s="27"/>
      <c r="BKX26" s="27"/>
      <c r="BKY26" s="27"/>
      <c r="BKZ26" s="27"/>
      <c r="BLA26" s="27"/>
      <c r="BLB26" s="27"/>
      <c r="BLC26" s="28"/>
      <c r="BLD26" s="17"/>
      <c r="BLE26" s="27"/>
      <c r="BLF26" s="27"/>
      <c r="BLG26" s="27"/>
      <c r="BLH26" s="27"/>
      <c r="BLI26" s="27"/>
      <c r="BLJ26" s="27"/>
      <c r="BLK26" s="28"/>
      <c r="BLL26" s="17"/>
      <c r="BLM26" s="27"/>
      <c r="BLN26" s="27"/>
      <c r="BLO26" s="27"/>
      <c r="BLP26" s="27"/>
      <c r="BLQ26" s="27"/>
      <c r="BLR26" s="27"/>
      <c r="BLS26" s="28"/>
      <c r="BLT26" s="17"/>
      <c r="BLU26" s="27"/>
      <c r="BLV26" s="27"/>
      <c r="BLW26" s="27"/>
      <c r="BLX26" s="27"/>
      <c r="BLY26" s="27"/>
      <c r="BLZ26" s="27"/>
      <c r="BMA26" s="28"/>
      <c r="BMB26" s="17"/>
      <c r="BMC26" s="27"/>
      <c r="BMD26" s="27"/>
      <c r="BME26" s="27"/>
      <c r="BMF26" s="27"/>
      <c r="BMG26" s="27"/>
      <c r="BMH26" s="27"/>
      <c r="BMI26" s="28"/>
      <c r="BMJ26" s="17"/>
      <c r="BMK26" s="27"/>
      <c r="BML26" s="27"/>
      <c r="BMM26" s="27"/>
      <c r="BMN26" s="27"/>
      <c r="BMO26" s="27"/>
      <c r="BMP26" s="27"/>
      <c r="BMQ26" s="28"/>
      <c r="BMR26" s="17"/>
      <c r="BMS26" s="27"/>
      <c r="BMT26" s="27"/>
      <c r="BMU26" s="27"/>
      <c r="BMV26" s="27"/>
      <c r="BMW26" s="27"/>
      <c r="BMX26" s="27"/>
      <c r="BMY26" s="28"/>
      <c r="BMZ26" s="17"/>
      <c r="BNA26" s="27"/>
      <c r="BNB26" s="27"/>
      <c r="BNC26" s="27"/>
      <c r="BND26" s="27"/>
      <c r="BNE26" s="27"/>
      <c r="BNF26" s="27"/>
      <c r="BNG26" s="28"/>
      <c r="BNH26" s="17"/>
      <c r="BNI26" s="27"/>
      <c r="BNJ26" s="27"/>
      <c r="BNK26" s="27"/>
      <c r="BNL26" s="27"/>
      <c r="BNM26" s="27"/>
      <c r="BNN26" s="27"/>
      <c r="BNO26" s="28"/>
      <c r="BNP26" s="17"/>
      <c r="BNQ26" s="27"/>
      <c r="BNR26" s="27"/>
      <c r="BNS26" s="27"/>
      <c r="BNT26" s="27"/>
      <c r="BNU26" s="27"/>
      <c r="BNV26" s="27"/>
      <c r="BNW26" s="28"/>
      <c r="BNX26" s="17"/>
      <c r="BNY26" s="27"/>
      <c r="BNZ26" s="27"/>
      <c r="BOA26" s="27"/>
      <c r="BOB26" s="27"/>
      <c r="BOC26" s="27"/>
      <c r="BOD26" s="27"/>
      <c r="BOE26" s="28"/>
      <c r="BOF26" s="17"/>
      <c r="BOG26" s="27"/>
      <c r="BOH26" s="27"/>
      <c r="BOI26" s="27"/>
      <c r="BOJ26" s="27"/>
      <c r="BOK26" s="27"/>
      <c r="BOL26" s="27"/>
      <c r="BOM26" s="28"/>
      <c r="BON26" s="17"/>
      <c r="BOO26" s="27"/>
      <c r="BOP26" s="27"/>
      <c r="BOQ26" s="27"/>
      <c r="BOR26" s="27"/>
      <c r="BOS26" s="27"/>
      <c r="BOT26" s="27"/>
      <c r="BOU26" s="28"/>
      <c r="BOV26" s="17"/>
      <c r="BOW26" s="27"/>
      <c r="BOX26" s="27"/>
      <c r="BOY26" s="27"/>
      <c r="BOZ26" s="27"/>
      <c r="BPA26" s="27"/>
      <c r="BPB26" s="27"/>
      <c r="BPC26" s="28"/>
      <c r="BPD26" s="17"/>
      <c r="BPE26" s="27"/>
      <c r="BPF26" s="27"/>
      <c r="BPG26" s="27"/>
      <c r="BPH26" s="27"/>
      <c r="BPI26" s="27"/>
      <c r="BPJ26" s="27"/>
      <c r="BPK26" s="28"/>
      <c r="BPL26" s="17"/>
      <c r="BPM26" s="27"/>
      <c r="BPN26" s="27"/>
      <c r="BPO26" s="27"/>
      <c r="BPP26" s="27"/>
      <c r="BPQ26" s="27"/>
      <c r="BPR26" s="27"/>
      <c r="BPS26" s="28"/>
      <c r="BPT26" s="17"/>
      <c r="BPU26" s="27"/>
      <c r="BPV26" s="27"/>
      <c r="BPW26" s="27"/>
      <c r="BPX26" s="27"/>
      <c r="BPY26" s="27"/>
      <c r="BPZ26" s="27"/>
      <c r="BQA26" s="28"/>
      <c r="BQB26" s="17"/>
      <c r="BQC26" s="27"/>
      <c r="BQD26" s="27"/>
      <c r="BQE26" s="27"/>
      <c r="BQF26" s="27"/>
      <c r="BQG26" s="27"/>
      <c r="BQH26" s="27"/>
      <c r="BQI26" s="28"/>
      <c r="BQJ26" s="17"/>
      <c r="BQK26" s="27"/>
      <c r="BQL26" s="27"/>
      <c r="BQM26" s="27"/>
      <c r="BQN26" s="27"/>
      <c r="BQO26" s="27"/>
      <c r="BQP26" s="27"/>
      <c r="BQQ26" s="28"/>
      <c r="BQR26" s="17"/>
      <c r="BQS26" s="27"/>
      <c r="BQT26" s="27"/>
      <c r="BQU26" s="27"/>
      <c r="BQV26" s="27"/>
      <c r="BQW26" s="27"/>
      <c r="BQX26" s="27"/>
      <c r="BQY26" s="28"/>
      <c r="BQZ26" s="17"/>
      <c r="BRA26" s="27"/>
      <c r="BRB26" s="27"/>
      <c r="BRC26" s="27"/>
      <c r="BRD26" s="27"/>
      <c r="BRE26" s="27"/>
      <c r="BRF26" s="27"/>
      <c r="BRG26" s="28"/>
      <c r="BRH26" s="17"/>
      <c r="BRI26" s="27"/>
      <c r="BRJ26" s="27"/>
      <c r="BRK26" s="27"/>
      <c r="BRL26" s="27"/>
      <c r="BRM26" s="27"/>
      <c r="BRN26" s="27"/>
      <c r="BRO26" s="28"/>
      <c r="BRP26" s="17"/>
      <c r="BRQ26" s="27"/>
      <c r="BRR26" s="27"/>
      <c r="BRS26" s="27"/>
      <c r="BRT26" s="27"/>
      <c r="BRU26" s="27"/>
      <c r="BRV26" s="27"/>
      <c r="BRW26" s="28"/>
      <c r="BRX26" s="17"/>
      <c r="BRY26" s="27"/>
      <c r="BRZ26" s="27"/>
      <c r="BSA26" s="27"/>
      <c r="BSB26" s="27"/>
      <c r="BSC26" s="27"/>
      <c r="BSD26" s="27"/>
      <c r="BSE26" s="28"/>
      <c r="BSF26" s="17"/>
      <c r="BSG26" s="27"/>
      <c r="BSH26" s="27"/>
      <c r="BSI26" s="27"/>
      <c r="BSJ26" s="27"/>
      <c r="BSK26" s="27"/>
      <c r="BSL26" s="27"/>
      <c r="BSM26" s="28"/>
      <c r="BSN26" s="17"/>
      <c r="BSO26" s="27"/>
      <c r="BSP26" s="27"/>
      <c r="BSQ26" s="27"/>
      <c r="BSR26" s="27"/>
      <c r="BSS26" s="27"/>
      <c r="BST26" s="27"/>
      <c r="BSU26" s="28"/>
      <c r="BSV26" s="17"/>
      <c r="BSW26" s="27"/>
      <c r="BSX26" s="27"/>
      <c r="BSY26" s="27"/>
      <c r="BSZ26" s="27"/>
      <c r="BTA26" s="27"/>
      <c r="BTB26" s="27"/>
      <c r="BTC26" s="28"/>
      <c r="BTD26" s="17"/>
      <c r="BTE26" s="27"/>
      <c r="BTF26" s="27"/>
      <c r="BTG26" s="27"/>
      <c r="BTH26" s="27"/>
      <c r="BTI26" s="27"/>
      <c r="BTJ26" s="27"/>
      <c r="BTK26" s="28"/>
      <c r="BTL26" s="17"/>
      <c r="BTM26" s="27"/>
      <c r="BTN26" s="27"/>
      <c r="BTO26" s="27"/>
      <c r="BTP26" s="27"/>
      <c r="BTQ26" s="27"/>
      <c r="BTR26" s="27"/>
      <c r="BTS26" s="28"/>
      <c r="BTT26" s="17"/>
      <c r="BTU26" s="27"/>
      <c r="BTV26" s="27"/>
      <c r="BTW26" s="27"/>
      <c r="BTX26" s="27"/>
      <c r="BTY26" s="27"/>
      <c r="BTZ26" s="27"/>
      <c r="BUA26" s="28"/>
      <c r="BUB26" s="17"/>
      <c r="BUC26" s="27"/>
      <c r="BUD26" s="27"/>
      <c r="BUE26" s="27"/>
      <c r="BUF26" s="27"/>
      <c r="BUG26" s="27"/>
      <c r="BUH26" s="27"/>
      <c r="BUI26" s="28"/>
      <c r="BUJ26" s="17"/>
      <c r="BUK26" s="27"/>
      <c r="BUL26" s="27"/>
      <c r="BUM26" s="27"/>
      <c r="BUN26" s="27"/>
      <c r="BUO26" s="27"/>
      <c r="BUP26" s="27"/>
      <c r="BUQ26" s="28"/>
      <c r="BUR26" s="17"/>
      <c r="BUS26" s="27"/>
      <c r="BUT26" s="27"/>
      <c r="BUU26" s="27"/>
      <c r="BUV26" s="27"/>
      <c r="BUW26" s="27"/>
      <c r="BUX26" s="27"/>
      <c r="BUY26" s="28"/>
      <c r="BUZ26" s="17"/>
      <c r="BVA26" s="27"/>
      <c r="BVB26" s="27"/>
      <c r="BVC26" s="27"/>
      <c r="BVD26" s="27"/>
      <c r="BVE26" s="27"/>
      <c r="BVF26" s="27"/>
      <c r="BVG26" s="28"/>
      <c r="BVH26" s="17"/>
      <c r="BVI26" s="27"/>
      <c r="BVJ26" s="27"/>
      <c r="BVK26" s="27"/>
      <c r="BVL26" s="27"/>
      <c r="BVM26" s="27"/>
      <c r="BVN26" s="27"/>
      <c r="BVO26" s="28"/>
      <c r="BVP26" s="17"/>
      <c r="BVQ26" s="27"/>
      <c r="BVR26" s="27"/>
      <c r="BVS26" s="27"/>
      <c r="BVT26" s="27"/>
      <c r="BVU26" s="27"/>
      <c r="BVV26" s="27"/>
      <c r="BVW26" s="28"/>
      <c r="BVX26" s="17"/>
      <c r="BVY26" s="27"/>
      <c r="BVZ26" s="27"/>
      <c r="BWA26" s="27"/>
      <c r="BWB26" s="27"/>
      <c r="BWC26" s="27"/>
      <c r="BWD26" s="27"/>
      <c r="BWE26" s="28"/>
      <c r="BWF26" s="17"/>
      <c r="BWG26" s="27"/>
      <c r="BWH26" s="27"/>
      <c r="BWI26" s="27"/>
      <c r="BWJ26" s="27"/>
      <c r="BWK26" s="27"/>
      <c r="BWL26" s="27"/>
      <c r="BWM26" s="28"/>
      <c r="BWN26" s="17"/>
      <c r="BWO26" s="27"/>
      <c r="BWP26" s="27"/>
      <c r="BWQ26" s="27"/>
      <c r="BWR26" s="27"/>
      <c r="BWS26" s="27"/>
      <c r="BWT26" s="27"/>
      <c r="BWU26" s="28"/>
      <c r="BWV26" s="17"/>
      <c r="BWW26" s="27"/>
      <c r="BWX26" s="27"/>
      <c r="BWY26" s="27"/>
      <c r="BWZ26" s="27"/>
      <c r="BXA26" s="27"/>
      <c r="BXB26" s="27"/>
      <c r="BXC26" s="28"/>
      <c r="BXD26" s="17"/>
      <c r="BXE26" s="27"/>
      <c r="BXF26" s="27"/>
      <c r="BXG26" s="27"/>
      <c r="BXH26" s="27"/>
      <c r="BXI26" s="27"/>
      <c r="BXJ26" s="27"/>
      <c r="BXK26" s="28"/>
      <c r="BXL26" s="17"/>
      <c r="BXM26" s="27"/>
      <c r="BXN26" s="27"/>
      <c r="BXO26" s="27"/>
      <c r="BXP26" s="27"/>
      <c r="BXQ26" s="27"/>
      <c r="BXR26" s="27"/>
      <c r="BXS26" s="28"/>
      <c r="BXT26" s="17"/>
      <c r="BXU26" s="27"/>
      <c r="BXV26" s="27"/>
      <c r="BXW26" s="27"/>
      <c r="BXX26" s="27"/>
      <c r="BXY26" s="27"/>
      <c r="BXZ26" s="27"/>
      <c r="BYA26" s="28"/>
      <c r="BYB26" s="17"/>
      <c r="BYC26" s="27"/>
      <c r="BYD26" s="27"/>
      <c r="BYE26" s="27"/>
      <c r="BYF26" s="27"/>
      <c r="BYG26" s="27"/>
      <c r="BYH26" s="27"/>
      <c r="BYI26" s="28"/>
      <c r="BYJ26" s="17"/>
      <c r="BYK26" s="27"/>
      <c r="BYL26" s="27"/>
      <c r="BYM26" s="27"/>
      <c r="BYN26" s="27"/>
      <c r="BYO26" s="27"/>
      <c r="BYP26" s="27"/>
      <c r="BYQ26" s="28"/>
      <c r="BYR26" s="17"/>
      <c r="BYS26" s="27"/>
      <c r="BYT26" s="27"/>
      <c r="BYU26" s="27"/>
      <c r="BYV26" s="27"/>
      <c r="BYW26" s="27"/>
      <c r="BYX26" s="27"/>
      <c r="BYY26" s="28"/>
      <c r="BYZ26" s="17"/>
      <c r="BZA26" s="27"/>
      <c r="BZB26" s="27"/>
      <c r="BZC26" s="27"/>
      <c r="BZD26" s="27"/>
      <c r="BZE26" s="27"/>
      <c r="BZF26" s="27"/>
      <c r="BZG26" s="28"/>
      <c r="BZH26" s="17"/>
      <c r="BZI26" s="27"/>
      <c r="BZJ26" s="27"/>
      <c r="BZK26" s="27"/>
      <c r="BZL26" s="27"/>
      <c r="BZM26" s="27"/>
      <c r="BZN26" s="27"/>
      <c r="BZO26" s="28"/>
      <c r="BZP26" s="17"/>
      <c r="BZQ26" s="27"/>
      <c r="BZR26" s="27"/>
      <c r="BZS26" s="27"/>
      <c r="BZT26" s="27"/>
      <c r="BZU26" s="27"/>
      <c r="BZV26" s="27"/>
      <c r="BZW26" s="28"/>
      <c r="BZX26" s="17"/>
      <c r="BZY26" s="27"/>
      <c r="BZZ26" s="27"/>
      <c r="CAA26" s="27"/>
      <c r="CAB26" s="27"/>
      <c r="CAC26" s="27"/>
      <c r="CAD26" s="27"/>
      <c r="CAE26" s="28"/>
      <c r="CAF26" s="17"/>
      <c r="CAG26" s="27"/>
      <c r="CAH26" s="27"/>
      <c r="CAI26" s="27"/>
      <c r="CAJ26" s="27"/>
      <c r="CAK26" s="27"/>
      <c r="CAL26" s="27"/>
      <c r="CAM26" s="28"/>
      <c r="CAN26" s="17"/>
      <c r="CAO26" s="27"/>
      <c r="CAP26" s="27"/>
      <c r="CAQ26" s="27"/>
      <c r="CAR26" s="27"/>
      <c r="CAS26" s="27"/>
      <c r="CAT26" s="27"/>
      <c r="CAU26" s="28"/>
      <c r="CAV26" s="17"/>
      <c r="CAW26" s="27"/>
      <c r="CAX26" s="27"/>
      <c r="CAY26" s="27"/>
      <c r="CAZ26" s="27"/>
      <c r="CBA26" s="27"/>
      <c r="CBB26" s="27"/>
      <c r="CBC26" s="28"/>
      <c r="CBD26" s="17"/>
      <c r="CBE26" s="27"/>
      <c r="CBF26" s="27"/>
      <c r="CBG26" s="27"/>
      <c r="CBH26" s="27"/>
      <c r="CBI26" s="27"/>
      <c r="CBJ26" s="27"/>
      <c r="CBK26" s="28"/>
      <c r="CBL26" s="17"/>
      <c r="CBM26" s="27"/>
      <c r="CBN26" s="27"/>
      <c r="CBO26" s="27"/>
      <c r="CBP26" s="27"/>
      <c r="CBQ26" s="27"/>
      <c r="CBR26" s="27"/>
      <c r="CBS26" s="28"/>
      <c r="CBT26" s="17"/>
      <c r="CBU26" s="27"/>
      <c r="CBV26" s="27"/>
      <c r="CBW26" s="27"/>
      <c r="CBX26" s="27"/>
      <c r="CBY26" s="27"/>
      <c r="CBZ26" s="27"/>
      <c r="CCA26" s="28"/>
      <c r="CCB26" s="17"/>
      <c r="CCC26" s="27"/>
      <c r="CCD26" s="27"/>
      <c r="CCE26" s="27"/>
      <c r="CCF26" s="27"/>
      <c r="CCG26" s="27"/>
      <c r="CCH26" s="27"/>
      <c r="CCI26" s="28"/>
      <c r="CCJ26" s="17"/>
      <c r="CCK26" s="27"/>
      <c r="CCL26" s="27"/>
      <c r="CCM26" s="27"/>
      <c r="CCN26" s="27"/>
      <c r="CCO26" s="27"/>
      <c r="CCP26" s="27"/>
      <c r="CCQ26" s="28"/>
      <c r="CCR26" s="17"/>
      <c r="CCS26" s="27"/>
      <c r="CCT26" s="27"/>
      <c r="CCU26" s="27"/>
      <c r="CCV26" s="27"/>
      <c r="CCW26" s="27"/>
      <c r="CCX26" s="27"/>
      <c r="CCY26" s="28"/>
      <c r="CCZ26" s="17"/>
      <c r="CDA26" s="27"/>
      <c r="CDB26" s="27"/>
      <c r="CDC26" s="27"/>
      <c r="CDD26" s="27"/>
      <c r="CDE26" s="27"/>
      <c r="CDF26" s="27"/>
      <c r="CDG26" s="28"/>
      <c r="CDH26" s="17"/>
      <c r="CDI26" s="27"/>
      <c r="CDJ26" s="27"/>
      <c r="CDK26" s="27"/>
      <c r="CDL26" s="27"/>
      <c r="CDM26" s="27"/>
      <c r="CDN26" s="27"/>
      <c r="CDO26" s="28"/>
      <c r="CDP26" s="17"/>
      <c r="CDQ26" s="27"/>
      <c r="CDR26" s="27"/>
      <c r="CDS26" s="27"/>
      <c r="CDT26" s="27"/>
      <c r="CDU26" s="27"/>
      <c r="CDV26" s="27"/>
      <c r="CDW26" s="28"/>
      <c r="CDX26" s="17"/>
      <c r="CDY26" s="27"/>
      <c r="CDZ26" s="27"/>
      <c r="CEA26" s="27"/>
      <c r="CEB26" s="27"/>
      <c r="CEC26" s="27"/>
      <c r="CED26" s="27"/>
      <c r="CEE26" s="28"/>
      <c r="CEF26" s="17"/>
      <c r="CEG26" s="27"/>
      <c r="CEH26" s="27"/>
      <c r="CEI26" s="27"/>
      <c r="CEJ26" s="27"/>
      <c r="CEK26" s="27"/>
      <c r="CEL26" s="27"/>
      <c r="CEM26" s="28"/>
      <c r="CEN26" s="17"/>
      <c r="CEO26" s="27"/>
      <c r="CEP26" s="27"/>
      <c r="CEQ26" s="27"/>
      <c r="CER26" s="27"/>
      <c r="CES26" s="27"/>
      <c r="CET26" s="27"/>
      <c r="CEU26" s="28"/>
      <c r="CEV26" s="17"/>
      <c r="CEW26" s="27"/>
      <c r="CEX26" s="27"/>
      <c r="CEY26" s="27"/>
      <c r="CEZ26" s="27"/>
      <c r="CFA26" s="27"/>
      <c r="CFB26" s="27"/>
      <c r="CFC26" s="28"/>
      <c r="CFD26" s="17"/>
      <c r="CFE26" s="27"/>
      <c r="CFF26" s="27"/>
      <c r="CFG26" s="27"/>
      <c r="CFH26" s="27"/>
      <c r="CFI26" s="27"/>
      <c r="CFJ26" s="27"/>
      <c r="CFK26" s="28"/>
      <c r="CFL26" s="17"/>
      <c r="CFM26" s="27"/>
      <c r="CFN26" s="27"/>
      <c r="CFO26" s="27"/>
      <c r="CFP26" s="27"/>
      <c r="CFQ26" s="27"/>
      <c r="CFR26" s="27"/>
      <c r="CFS26" s="28"/>
      <c r="CFT26" s="17"/>
      <c r="CFU26" s="27"/>
      <c r="CFV26" s="27"/>
      <c r="CFW26" s="27"/>
      <c r="CFX26" s="27"/>
      <c r="CFY26" s="27"/>
      <c r="CFZ26" s="27"/>
      <c r="CGA26" s="28"/>
      <c r="CGB26" s="17"/>
      <c r="CGC26" s="27"/>
      <c r="CGD26" s="27"/>
      <c r="CGE26" s="27"/>
      <c r="CGF26" s="27"/>
      <c r="CGG26" s="27"/>
      <c r="CGH26" s="27"/>
      <c r="CGI26" s="28"/>
      <c r="CGJ26" s="17"/>
      <c r="CGK26" s="27"/>
      <c r="CGL26" s="27"/>
      <c r="CGM26" s="27"/>
      <c r="CGN26" s="27"/>
      <c r="CGO26" s="27"/>
      <c r="CGP26" s="27"/>
      <c r="CGQ26" s="28"/>
      <c r="CGR26" s="17"/>
      <c r="CGS26" s="27"/>
      <c r="CGT26" s="27"/>
      <c r="CGU26" s="27"/>
      <c r="CGV26" s="27"/>
      <c r="CGW26" s="27"/>
      <c r="CGX26" s="27"/>
      <c r="CGY26" s="28"/>
      <c r="CGZ26" s="17"/>
      <c r="CHA26" s="27"/>
      <c r="CHB26" s="27"/>
      <c r="CHC26" s="27"/>
      <c r="CHD26" s="27"/>
      <c r="CHE26" s="27"/>
      <c r="CHF26" s="27"/>
      <c r="CHG26" s="28"/>
      <c r="CHH26" s="17"/>
      <c r="CHI26" s="27"/>
      <c r="CHJ26" s="27"/>
      <c r="CHK26" s="27"/>
      <c r="CHL26" s="27"/>
      <c r="CHM26" s="27"/>
      <c r="CHN26" s="27"/>
      <c r="CHO26" s="28"/>
      <c r="CHP26" s="17"/>
      <c r="CHQ26" s="27"/>
      <c r="CHR26" s="27"/>
      <c r="CHS26" s="27"/>
      <c r="CHT26" s="27"/>
      <c r="CHU26" s="27"/>
      <c r="CHV26" s="27"/>
      <c r="CHW26" s="28"/>
      <c r="CHX26" s="17"/>
      <c r="CHY26" s="27"/>
      <c r="CHZ26" s="27"/>
      <c r="CIA26" s="27"/>
      <c r="CIB26" s="27"/>
      <c r="CIC26" s="27"/>
      <c r="CID26" s="27"/>
      <c r="CIE26" s="28"/>
      <c r="CIF26" s="17"/>
      <c r="CIG26" s="27"/>
      <c r="CIH26" s="27"/>
      <c r="CII26" s="27"/>
      <c r="CIJ26" s="27"/>
      <c r="CIK26" s="27"/>
      <c r="CIL26" s="27"/>
      <c r="CIM26" s="28"/>
      <c r="CIN26" s="17"/>
      <c r="CIO26" s="27"/>
      <c r="CIP26" s="27"/>
      <c r="CIQ26" s="27"/>
      <c r="CIR26" s="27"/>
      <c r="CIS26" s="27"/>
      <c r="CIT26" s="27"/>
      <c r="CIU26" s="28"/>
      <c r="CIV26" s="17"/>
      <c r="CIW26" s="27"/>
      <c r="CIX26" s="27"/>
      <c r="CIY26" s="27"/>
      <c r="CIZ26" s="27"/>
      <c r="CJA26" s="27"/>
      <c r="CJB26" s="27"/>
      <c r="CJC26" s="28"/>
      <c r="CJD26" s="17"/>
      <c r="CJE26" s="27"/>
      <c r="CJF26" s="27"/>
      <c r="CJG26" s="27"/>
      <c r="CJH26" s="27"/>
      <c r="CJI26" s="27"/>
      <c r="CJJ26" s="27"/>
      <c r="CJK26" s="28"/>
      <c r="CJL26" s="17"/>
      <c r="CJM26" s="27"/>
      <c r="CJN26" s="27"/>
      <c r="CJO26" s="27"/>
      <c r="CJP26" s="27"/>
      <c r="CJQ26" s="27"/>
      <c r="CJR26" s="27"/>
      <c r="CJS26" s="28"/>
      <c r="CJT26" s="17"/>
      <c r="CJU26" s="27"/>
      <c r="CJV26" s="27"/>
      <c r="CJW26" s="27"/>
      <c r="CJX26" s="27"/>
      <c r="CJY26" s="27"/>
      <c r="CJZ26" s="27"/>
      <c r="CKA26" s="28"/>
      <c r="CKB26" s="17"/>
      <c r="CKC26" s="27"/>
      <c r="CKD26" s="27"/>
      <c r="CKE26" s="27"/>
      <c r="CKF26" s="27"/>
      <c r="CKG26" s="27"/>
      <c r="CKH26" s="27"/>
      <c r="CKI26" s="28"/>
      <c r="CKJ26" s="17"/>
      <c r="CKK26" s="27"/>
      <c r="CKL26" s="27"/>
      <c r="CKM26" s="27"/>
      <c r="CKN26" s="27"/>
      <c r="CKO26" s="27"/>
      <c r="CKP26" s="27"/>
      <c r="CKQ26" s="28"/>
      <c r="CKR26" s="17"/>
      <c r="CKS26" s="27"/>
      <c r="CKT26" s="27"/>
      <c r="CKU26" s="27"/>
      <c r="CKV26" s="27"/>
      <c r="CKW26" s="27"/>
      <c r="CKX26" s="27"/>
      <c r="CKY26" s="28"/>
      <c r="CKZ26" s="17"/>
      <c r="CLA26" s="27"/>
      <c r="CLB26" s="27"/>
      <c r="CLC26" s="27"/>
      <c r="CLD26" s="27"/>
      <c r="CLE26" s="27"/>
      <c r="CLF26" s="27"/>
      <c r="CLG26" s="28"/>
      <c r="CLH26" s="17"/>
      <c r="CLI26" s="27"/>
      <c r="CLJ26" s="27"/>
      <c r="CLK26" s="27"/>
      <c r="CLL26" s="27"/>
      <c r="CLM26" s="27"/>
      <c r="CLN26" s="27"/>
      <c r="CLO26" s="28"/>
      <c r="CLP26" s="17"/>
      <c r="CLQ26" s="27"/>
      <c r="CLR26" s="27"/>
      <c r="CLS26" s="27"/>
      <c r="CLT26" s="27"/>
      <c r="CLU26" s="27"/>
      <c r="CLV26" s="27"/>
      <c r="CLW26" s="28"/>
      <c r="CLX26" s="17"/>
      <c r="CLY26" s="27"/>
      <c r="CLZ26" s="27"/>
      <c r="CMA26" s="27"/>
      <c r="CMB26" s="27"/>
      <c r="CMC26" s="27"/>
      <c r="CMD26" s="27"/>
      <c r="CME26" s="28"/>
      <c r="CMF26" s="17"/>
      <c r="CMG26" s="27"/>
      <c r="CMH26" s="27"/>
      <c r="CMI26" s="27"/>
      <c r="CMJ26" s="27"/>
      <c r="CMK26" s="27"/>
      <c r="CML26" s="27"/>
      <c r="CMM26" s="28"/>
      <c r="CMN26" s="17"/>
      <c r="CMO26" s="27"/>
      <c r="CMP26" s="27"/>
      <c r="CMQ26" s="27"/>
      <c r="CMR26" s="27"/>
      <c r="CMS26" s="27"/>
      <c r="CMT26" s="27"/>
      <c r="CMU26" s="28"/>
      <c r="CMV26" s="17"/>
      <c r="CMW26" s="27"/>
      <c r="CMX26" s="27"/>
      <c r="CMY26" s="27"/>
      <c r="CMZ26" s="27"/>
      <c r="CNA26" s="27"/>
      <c r="CNB26" s="27"/>
      <c r="CNC26" s="28"/>
      <c r="CND26" s="17"/>
      <c r="CNE26" s="27"/>
      <c r="CNF26" s="27"/>
      <c r="CNG26" s="27"/>
      <c r="CNH26" s="27"/>
      <c r="CNI26" s="27"/>
      <c r="CNJ26" s="27"/>
      <c r="CNK26" s="28"/>
      <c r="CNL26" s="17"/>
      <c r="CNM26" s="27"/>
      <c r="CNN26" s="27"/>
      <c r="CNO26" s="27"/>
      <c r="CNP26" s="27"/>
      <c r="CNQ26" s="27"/>
      <c r="CNR26" s="27"/>
      <c r="CNS26" s="28"/>
      <c r="CNT26" s="17"/>
      <c r="CNU26" s="27"/>
      <c r="CNV26" s="27"/>
      <c r="CNW26" s="27"/>
      <c r="CNX26" s="27"/>
      <c r="CNY26" s="27"/>
      <c r="CNZ26" s="27"/>
      <c r="COA26" s="28"/>
      <c r="COB26" s="17"/>
      <c r="COC26" s="27"/>
      <c r="COD26" s="27"/>
      <c r="COE26" s="27"/>
      <c r="COF26" s="27"/>
      <c r="COG26" s="27"/>
      <c r="COH26" s="27"/>
      <c r="COI26" s="28"/>
      <c r="COJ26" s="17"/>
      <c r="COK26" s="27"/>
      <c r="COL26" s="27"/>
      <c r="COM26" s="27"/>
      <c r="CON26" s="27"/>
      <c r="COO26" s="27"/>
      <c r="COP26" s="27"/>
      <c r="COQ26" s="28"/>
      <c r="COR26" s="17"/>
      <c r="COS26" s="27"/>
      <c r="COT26" s="27"/>
      <c r="COU26" s="27"/>
      <c r="COV26" s="27"/>
      <c r="COW26" s="27"/>
      <c r="COX26" s="27"/>
      <c r="COY26" s="28"/>
      <c r="COZ26" s="17"/>
      <c r="CPA26" s="27"/>
      <c r="CPB26" s="27"/>
      <c r="CPC26" s="27"/>
      <c r="CPD26" s="27"/>
      <c r="CPE26" s="27"/>
      <c r="CPF26" s="27"/>
      <c r="CPG26" s="28"/>
      <c r="CPH26" s="17"/>
      <c r="CPI26" s="27"/>
      <c r="CPJ26" s="27"/>
      <c r="CPK26" s="27"/>
      <c r="CPL26" s="27"/>
      <c r="CPM26" s="27"/>
      <c r="CPN26" s="27"/>
      <c r="CPO26" s="28"/>
      <c r="CPP26" s="17"/>
      <c r="CPQ26" s="27"/>
      <c r="CPR26" s="27"/>
      <c r="CPS26" s="27"/>
      <c r="CPT26" s="27"/>
      <c r="CPU26" s="27"/>
      <c r="CPV26" s="27"/>
      <c r="CPW26" s="28"/>
      <c r="CPX26" s="17"/>
      <c r="CPY26" s="27"/>
      <c r="CPZ26" s="27"/>
      <c r="CQA26" s="27"/>
      <c r="CQB26" s="27"/>
      <c r="CQC26" s="27"/>
      <c r="CQD26" s="27"/>
      <c r="CQE26" s="28"/>
      <c r="CQF26" s="17"/>
      <c r="CQG26" s="27"/>
      <c r="CQH26" s="27"/>
      <c r="CQI26" s="27"/>
      <c r="CQJ26" s="27"/>
      <c r="CQK26" s="27"/>
      <c r="CQL26" s="27"/>
      <c r="CQM26" s="28"/>
      <c r="CQN26" s="17"/>
      <c r="CQO26" s="27"/>
      <c r="CQP26" s="27"/>
      <c r="CQQ26" s="27"/>
      <c r="CQR26" s="27"/>
      <c r="CQS26" s="27"/>
      <c r="CQT26" s="27"/>
      <c r="CQU26" s="28"/>
      <c r="CQV26" s="17"/>
      <c r="CQW26" s="27"/>
      <c r="CQX26" s="27"/>
      <c r="CQY26" s="27"/>
      <c r="CQZ26" s="27"/>
      <c r="CRA26" s="27"/>
      <c r="CRB26" s="27"/>
      <c r="CRC26" s="28"/>
      <c r="CRD26" s="17"/>
      <c r="CRE26" s="27"/>
      <c r="CRF26" s="27"/>
      <c r="CRG26" s="27"/>
      <c r="CRH26" s="27"/>
      <c r="CRI26" s="27"/>
      <c r="CRJ26" s="27"/>
      <c r="CRK26" s="28"/>
      <c r="CRL26" s="17"/>
      <c r="CRM26" s="27"/>
      <c r="CRN26" s="27"/>
      <c r="CRO26" s="27"/>
      <c r="CRP26" s="27"/>
      <c r="CRQ26" s="27"/>
      <c r="CRR26" s="27"/>
      <c r="CRS26" s="28"/>
      <c r="CRT26" s="17"/>
      <c r="CRU26" s="27"/>
      <c r="CRV26" s="27"/>
      <c r="CRW26" s="27"/>
      <c r="CRX26" s="27"/>
      <c r="CRY26" s="27"/>
      <c r="CRZ26" s="27"/>
      <c r="CSA26" s="28"/>
      <c r="CSB26" s="17"/>
      <c r="CSC26" s="27"/>
      <c r="CSD26" s="27"/>
      <c r="CSE26" s="27"/>
      <c r="CSF26" s="27"/>
      <c r="CSG26" s="27"/>
      <c r="CSH26" s="27"/>
      <c r="CSI26" s="28"/>
      <c r="CSJ26" s="17"/>
      <c r="CSK26" s="27"/>
      <c r="CSL26" s="27"/>
      <c r="CSM26" s="27"/>
      <c r="CSN26" s="27"/>
      <c r="CSO26" s="27"/>
      <c r="CSP26" s="27"/>
      <c r="CSQ26" s="28"/>
      <c r="CSR26" s="17"/>
      <c r="CSS26" s="27"/>
      <c r="CST26" s="27"/>
      <c r="CSU26" s="27"/>
      <c r="CSV26" s="27"/>
      <c r="CSW26" s="27"/>
      <c r="CSX26" s="27"/>
      <c r="CSY26" s="28"/>
      <c r="CSZ26" s="17"/>
      <c r="CTA26" s="27"/>
      <c r="CTB26" s="27"/>
      <c r="CTC26" s="27"/>
      <c r="CTD26" s="27"/>
      <c r="CTE26" s="27"/>
      <c r="CTF26" s="27"/>
      <c r="CTG26" s="28"/>
      <c r="CTH26" s="17"/>
      <c r="CTI26" s="27"/>
      <c r="CTJ26" s="27"/>
      <c r="CTK26" s="27"/>
      <c r="CTL26" s="27"/>
      <c r="CTM26" s="27"/>
      <c r="CTN26" s="27"/>
      <c r="CTO26" s="28"/>
      <c r="CTP26" s="17"/>
      <c r="CTQ26" s="27"/>
      <c r="CTR26" s="27"/>
      <c r="CTS26" s="27"/>
      <c r="CTT26" s="27"/>
      <c r="CTU26" s="27"/>
      <c r="CTV26" s="27"/>
      <c r="CTW26" s="28"/>
      <c r="CTX26" s="17"/>
      <c r="CTY26" s="27"/>
      <c r="CTZ26" s="27"/>
      <c r="CUA26" s="27"/>
      <c r="CUB26" s="27"/>
      <c r="CUC26" s="27"/>
      <c r="CUD26" s="27"/>
      <c r="CUE26" s="28"/>
      <c r="CUF26" s="17"/>
      <c r="CUG26" s="27"/>
      <c r="CUH26" s="27"/>
      <c r="CUI26" s="27"/>
      <c r="CUJ26" s="27"/>
      <c r="CUK26" s="27"/>
      <c r="CUL26" s="27"/>
      <c r="CUM26" s="28"/>
      <c r="CUN26" s="17"/>
      <c r="CUO26" s="27"/>
      <c r="CUP26" s="27"/>
      <c r="CUQ26" s="27"/>
      <c r="CUR26" s="27"/>
      <c r="CUS26" s="27"/>
      <c r="CUT26" s="27"/>
      <c r="CUU26" s="28"/>
      <c r="CUV26" s="17"/>
      <c r="CUW26" s="27"/>
      <c r="CUX26" s="27"/>
      <c r="CUY26" s="27"/>
      <c r="CUZ26" s="27"/>
      <c r="CVA26" s="27"/>
      <c r="CVB26" s="27"/>
      <c r="CVC26" s="28"/>
      <c r="CVD26" s="17"/>
      <c r="CVE26" s="27"/>
      <c r="CVF26" s="27"/>
      <c r="CVG26" s="27"/>
      <c r="CVH26" s="27"/>
      <c r="CVI26" s="27"/>
      <c r="CVJ26" s="27"/>
      <c r="CVK26" s="28"/>
      <c r="CVL26" s="17"/>
      <c r="CVM26" s="27"/>
      <c r="CVN26" s="27"/>
      <c r="CVO26" s="27"/>
      <c r="CVP26" s="27"/>
      <c r="CVQ26" s="27"/>
      <c r="CVR26" s="27"/>
      <c r="CVS26" s="28"/>
      <c r="CVT26" s="17"/>
      <c r="CVU26" s="27"/>
      <c r="CVV26" s="27"/>
      <c r="CVW26" s="27"/>
      <c r="CVX26" s="27"/>
      <c r="CVY26" s="27"/>
      <c r="CVZ26" s="27"/>
      <c r="CWA26" s="28"/>
      <c r="CWB26" s="17"/>
      <c r="CWC26" s="27"/>
      <c r="CWD26" s="27"/>
      <c r="CWE26" s="27"/>
      <c r="CWF26" s="27"/>
      <c r="CWG26" s="27"/>
      <c r="CWH26" s="27"/>
      <c r="CWI26" s="28"/>
      <c r="CWJ26" s="17"/>
      <c r="CWK26" s="27"/>
      <c r="CWL26" s="27"/>
      <c r="CWM26" s="27"/>
      <c r="CWN26" s="27"/>
      <c r="CWO26" s="27"/>
      <c r="CWP26" s="27"/>
      <c r="CWQ26" s="28"/>
      <c r="CWR26" s="17"/>
      <c r="CWS26" s="27"/>
      <c r="CWT26" s="27"/>
      <c r="CWU26" s="27"/>
      <c r="CWV26" s="27"/>
      <c r="CWW26" s="27"/>
      <c r="CWX26" s="27"/>
      <c r="CWY26" s="28"/>
      <c r="CWZ26" s="17"/>
      <c r="CXA26" s="27"/>
      <c r="CXB26" s="27"/>
      <c r="CXC26" s="27"/>
      <c r="CXD26" s="27"/>
      <c r="CXE26" s="27"/>
      <c r="CXF26" s="27"/>
      <c r="CXG26" s="28"/>
      <c r="CXH26" s="17"/>
      <c r="CXI26" s="27"/>
      <c r="CXJ26" s="27"/>
      <c r="CXK26" s="27"/>
      <c r="CXL26" s="27"/>
      <c r="CXM26" s="27"/>
      <c r="CXN26" s="27"/>
      <c r="CXO26" s="28"/>
      <c r="CXP26" s="17"/>
      <c r="CXQ26" s="27"/>
      <c r="CXR26" s="27"/>
      <c r="CXS26" s="27"/>
      <c r="CXT26" s="27"/>
      <c r="CXU26" s="27"/>
      <c r="CXV26" s="27"/>
      <c r="CXW26" s="28"/>
      <c r="CXX26" s="17"/>
      <c r="CXY26" s="27"/>
      <c r="CXZ26" s="27"/>
      <c r="CYA26" s="27"/>
      <c r="CYB26" s="27"/>
      <c r="CYC26" s="27"/>
      <c r="CYD26" s="27"/>
      <c r="CYE26" s="28"/>
      <c r="CYF26" s="17"/>
      <c r="CYG26" s="27"/>
      <c r="CYH26" s="27"/>
      <c r="CYI26" s="27"/>
      <c r="CYJ26" s="27"/>
      <c r="CYK26" s="27"/>
      <c r="CYL26" s="27"/>
      <c r="CYM26" s="28"/>
      <c r="CYN26" s="17"/>
      <c r="CYO26" s="27"/>
      <c r="CYP26" s="27"/>
      <c r="CYQ26" s="27"/>
      <c r="CYR26" s="27"/>
      <c r="CYS26" s="27"/>
      <c r="CYT26" s="27"/>
      <c r="CYU26" s="28"/>
      <c r="CYV26" s="17"/>
      <c r="CYW26" s="27"/>
      <c r="CYX26" s="27"/>
      <c r="CYY26" s="27"/>
      <c r="CYZ26" s="27"/>
      <c r="CZA26" s="27"/>
      <c r="CZB26" s="27"/>
      <c r="CZC26" s="28"/>
      <c r="CZD26" s="17"/>
      <c r="CZE26" s="27"/>
      <c r="CZF26" s="27"/>
      <c r="CZG26" s="27"/>
      <c r="CZH26" s="27"/>
      <c r="CZI26" s="27"/>
      <c r="CZJ26" s="27"/>
      <c r="CZK26" s="28"/>
      <c r="CZL26" s="17"/>
      <c r="CZM26" s="27"/>
      <c r="CZN26" s="27"/>
      <c r="CZO26" s="27"/>
      <c r="CZP26" s="27"/>
      <c r="CZQ26" s="27"/>
      <c r="CZR26" s="27"/>
      <c r="CZS26" s="28"/>
      <c r="CZT26" s="17"/>
      <c r="CZU26" s="27"/>
      <c r="CZV26" s="27"/>
      <c r="CZW26" s="27"/>
      <c r="CZX26" s="27"/>
      <c r="CZY26" s="27"/>
      <c r="CZZ26" s="27"/>
      <c r="DAA26" s="28"/>
      <c r="DAB26" s="17"/>
      <c r="DAC26" s="27"/>
      <c r="DAD26" s="27"/>
      <c r="DAE26" s="27"/>
      <c r="DAF26" s="27"/>
      <c r="DAG26" s="27"/>
      <c r="DAH26" s="27"/>
      <c r="DAI26" s="28"/>
      <c r="DAJ26" s="17"/>
      <c r="DAK26" s="27"/>
      <c r="DAL26" s="27"/>
      <c r="DAM26" s="27"/>
      <c r="DAN26" s="27"/>
      <c r="DAO26" s="27"/>
      <c r="DAP26" s="27"/>
      <c r="DAQ26" s="28"/>
      <c r="DAR26" s="17"/>
      <c r="DAS26" s="27"/>
      <c r="DAT26" s="27"/>
      <c r="DAU26" s="27"/>
      <c r="DAV26" s="27"/>
      <c r="DAW26" s="27"/>
      <c r="DAX26" s="27"/>
      <c r="DAY26" s="28"/>
      <c r="DAZ26" s="17"/>
      <c r="DBA26" s="27"/>
      <c r="DBB26" s="27"/>
      <c r="DBC26" s="27"/>
      <c r="DBD26" s="27"/>
      <c r="DBE26" s="27"/>
      <c r="DBF26" s="27"/>
      <c r="DBG26" s="28"/>
      <c r="DBH26" s="17"/>
      <c r="DBI26" s="27"/>
      <c r="DBJ26" s="27"/>
      <c r="DBK26" s="27"/>
      <c r="DBL26" s="27"/>
      <c r="DBM26" s="27"/>
      <c r="DBN26" s="27"/>
      <c r="DBO26" s="28"/>
      <c r="DBP26" s="17"/>
      <c r="DBQ26" s="27"/>
      <c r="DBR26" s="27"/>
      <c r="DBS26" s="27"/>
      <c r="DBT26" s="27"/>
      <c r="DBU26" s="27"/>
      <c r="DBV26" s="27"/>
      <c r="DBW26" s="28"/>
      <c r="DBX26" s="17"/>
      <c r="DBY26" s="27"/>
      <c r="DBZ26" s="27"/>
      <c r="DCA26" s="27"/>
      <c r="DCB26" s="27"/>
      <c r="DCC26" s="27"/>
      <c r="DCD26" s="27"/>
      <c r="DCE26" s="28"/>
      <c r="DCF26" s="17"/>
      <c r="DCG26" s="27"/>
      <c r="DCH26" s="27"/>
      <c r="DCI26" s="27"/>
      <c r="DCJ26" s="27"/>
      <c r="DCK26" s="27"/>
      <c r="DCL26" s="27"/>
      <c r="DCM26" s="28"/>
      <c r="DCN26" s="17"/>
      <c r="DCO26" s="27"/>
      <c r="DCP26" s="27"/>
      <c r="DCQ26" s="27"/>
      <c r="DCR26" s="27"/>
      <c r="DCS26" s="27"/>
      <c r="DCT26" s="27"/>
      <c r="DCU26" s="28"/>
      <c r="DCV26" s="17"/>
      <c r="DCW26" s="27"/>
      <c r="DCX26" s="27"/>
      <c r="DCY26" s="27"/>
      <c r="DCZ26" s="27"/>
      <c r="DDA26" s="27"/>
      <c r="DDB26" s="27"/>
      <c r="DDC26" s="28"/>
      <c r="DDD26" s="17"/>
      <c r="DDE26" s="27"/>
      <c r="DDF26" s="27"/>
      <c r="DDG26" s="27"/>
      <c r="DDH26" s="27"/>
      <c r="DDI26" s="27"/>
      <c r="DDJ26" s="27"/>
      <c r="DDK26" s="28"/>
      <c r="DDL26" s="17"/>
      <c r="DDM26" s="27"/>
      <c r="DDN26" s="27"/>
      <c r="DDO26" s="27"/>
      <c r="DDP26" s="27"/>
      <c r="DDQ26" s="27"/>
      <c r="DDR26" s="27"/>
      <c r="DDS26" s="28"/>
      <c r="DDT26" s="17"/>
      <c r="DDU26" s="27"/>
      <c r="DDV26" s="27"/>
      <c r="DDW26" s="27"/>
      <c r="DDX26" s="27"/>
      <c r="DDY26" s="27"/>
      <c r="DDZ26" s="27"/>
      <c r="DEA26" s="28"/>
      <c r="DEB26" s="17"/>
      <c r="DEC26" s="27"/>
      <c r="DED26" s="27"/>
      <c r="DEE26" s="27"/>
      <c r="DEF26" s="27"/>
      <c r="DEG26" s="27"/>
      <c r="DEH26" s="27"/>
      <c r="DEI26" s="28"/>
      <c r="DEJ26" s="17"/>
      <c r="DEK26" s="27"/>
      <c r="DEL26" s="27"/>
      <c r="DEM26" s="27"/>
      <c r="DEN26" s="27"/>
      <c r="DEO26" s="27"/>
      <c r="DEP26" s="27"/>
      <c r="DEQ26" s="28"/>
      <c r="DER26" s="17"/>
      <c r="DES26" s="27"/>
      <c r="DET26" s="27"/>
      <c r="DEU26" s="27"/>
      <c r="DEV26" s="27"/>
      <c r="DEW26" s="27"/>
      <c r="DEX26" s="27"/>
      <c r="DEY26" s="28"/>
      <c r="DEZ26" s="17"/>
      <c r="DFA26" s="27"/>
      <c r="DFB26" s="27"/>
      <c r="DFC26" s="27"/>
      <c r="DFD26" s="27"/>
      <c r="DFE26" s="27"/>
      <c r="DFF26" s="27"/>
      <c r="DFG26" s="28"/>
      <c r="DFH26" s="17"/>
      <c r="DFI26" s="27"/>
      <c r="DFJ26" s="27"/>
      <c r="DFK26" s="27"/>
      <c r="DFL26" s="27"/>
      <c r="DFM26" s="27"/>
      <c r="DFN26" s="27"/>
      <c r="DFO26" s="28"/>
      <c r="DFP26" s="17"/>
      <c r="DFQ26" s="27"/>
      <c r="DFR26" s="27"/>
      <c r="DFS26" s="27"/>
      <c r="DFT26" s="27"/>
      <c r="DFU26" s="27"/>
      <c r="DFV26" s="27"/>
      <c r="DFW26" s="28"/>
      <c r="DFX26" s="17"/>
      <c r="DFY26" s="27"/>
      <c r="DFZ26" s="27"/>
      <c r="DGA26" s="27"/>
      <c r="DGB26" s="27"/>
      <c r="DGC26" s="27"/>
      <c r="DGD26" s="27"/>
      <c r="DGE26" s="28"/>
      <c r="DGF26" s="17"/>
      <c r="DGG26" s="27"/>
      <c r="DGH26" s="27"/>
      <c r="DGI26" s="27"/>
      <c r="DGJ26" s="27"/>
      <c r="DGK26" s="27"/>
      <c r="DGL26" s="27"/>
      <c r="DGM26" s="28"/>
      <c r="DGN26" s="17"/>
      <c r="DGO26" s="27"/>
      <c r="DGP26" s="27"/>
      <c r="DGQ26" s="27"/>
      <c r="DGR26" s="27"/>
      <c r="DGS26" s="27"/>
      <c r="DGT26" s="27"/>
      <c r="DGU26" s="28"/>
      <c r="DGV26" s="17"/>
      <c r="DGW26" s="27"/>
      <c r="DGX26" s="27"/>
      <c r="DGY26" s="27"/>
      <c r="DGZ26" s="27"/>
      <c r="DHA26" s="27"/>
      <c r="DHB26" s="27"/>
      <c r="DHC26" s="28"/>
      <c r="DHD26" s="17"/>
      <c r="DHE26" s="27"/>
      <c r="DHF26" s="27"/>
      <c r="DHG26" s="27"/>
      <c r="DHH26" s="27"/>
      <c r="DHI26" s="27"/>
      <c r="DHJ26" s="27"/>
      <c r="DHK26" s="28"/>
      <c r="DHL26" s="17"/>
      <c r="DHM26" s="27"/>
      <c r="DHN26" s="27"/>
      <c r="DHO26" s="27"/>
      <c r="DHP26" s="27"/>
      <c r="DHQ26" s="27"/>
      <c r="DHR26" s="27"/>
      <c r="DHS26" s="28"/>
      <c r="DHT26" s="17"/>
      <c r="DHU26" s="27"/>
      <c r="DHV26" s="27"/>
      <c r="DHW26" s="27"/>
      <c r="DHX26" s="27"/>
      <c r="DHY26" s="27"/>
      <c r="DHZ26" s="27"/>
      <c r="DIA26" s="28"/>
      <c r="DIB26" s="17"/>
      <c r="DIC26" s="27"/>
      <c r="DID26" s="27"/>
      <c r="DIE26" s="27"/>
      <c r="DIF26" s="27"/>
      <c r="DIG26" s="27"/>
      <c r="DIH26" s="27"/>
      <c r="DII26" s="28"/>
      <c r="DIJ26" s="17"/>
      <c r="DIK26" s="27"/>
      <c r="DIL26" s="27"/>
      <c r="DIM26" s="27"/>
      <c r="DIN26" s="27"/>
      <c r="DIO26" s="27"/>
      <c r="DIP26" s="27"/>
      <c r="DIQ26" s="28"/>
      <c r="DIR26" s="17"/>
      <c r="DIS26" s="27"/>
      <c r="DIT26" s="27"/>
      <c r="DIU26" s="27"/>
      <c r="DIV26" s="27"/>
      <c r="DIW26" s="27"/>
      <c r="DIX26" s="27"/>
      <c r="DIY26" s="28"/>
      <c r="DIZ26" s="17"/>
      <c r="DJA26" s="27"/>
      <c r="DJB26" s="27"/>
      <c r="DJC26" s="27"/>
      <c r="DJD26" s="27"/>
      <c r="DJE26" s="27"/>
      <c r="DJF26" s="27"/>
      <c r="DJG26" s="28"/>
      <c r="DJH26" s="17"/>
      <c r="DJI26" s="27"/>
      <c r="DJJ26" s="27"/>
      <c r="DJK26" s="27"/>
      <c r="DJL26" s="27"/>
      <c r="DJM26" s="27"/>
      <c r="DJN26" s="27"/>
      <c r="DJO26" s="28"/>
      <c r="DJP26" s="17"/>
      <c r="DJQ26" s="27"/>
      <c r="DJR26" s="27"/>
      <c r="DJS26" s="27"/>
      <c r="DJT26" s="27"/>
      <c r="DJU26" s="27"/>
      <c r="DJV26" s="27"/>
      <c r="DJW26" s="28"/>
      <c r="DJX26" s="17"/>
      <c r="DJY26" s="27"/>
      <c r="DJZ26" s="27"/>
      <c r="DKA26" s="27"/>
      <c r="DKB26" s="27"/>
      <c r="DKC26" s="27"/>
      <c r="DKD26" s="27"/>
      <c r="DKE26" s="28"/>
      <c r="DKF26" s="17"/>
      <c r="DKG26" s="27"/>
      <c r="DKH26" s="27"/>
      <c r="DKI26" s="27"/>
      <c r="DKJ26" s="27"/>
      <c r="DKK26" s="27"/>
      <c r="DKL26" s="27"/>
      <c r="DKM26" s="28"/>
      <c r="DKN26" s="17"/>
      <c r="DKO26" s="27"/>
      <c r="DKP26" s="27"/>
      <c r="DKQ26" s="27"/>
      <c r="DKR26" s="27"/>
      <c r="DKS26" s="27"/>
      <c r="DKT26" s="27"/>
      <c r="DKU26" s="28"/>
      <c r="DKV26" s="17"/>
      <c r="DKW26" s="27"/>
      <c r="DKX26" s="27"/>
      <c r="DKY26" s="27"/>
      <c r="DKZ26" s="27"/>
      <c r="DLA26" s="27"/>
      <c r="DLB26" s="27"/>
      <c r="DLC26" s="28"/>
      <c r="DLD26" s="17"/>
      <c r="DLE26" s="27"/>
      <c r="DLF26" s="27"/>
      <c r="DLG26" s="27"/>
      <c r="DLH26" s="27"/>
      <c r="DLI26" s="27"/>
      <c r="DLJ26" s="27"/>
      <c r="DLK26" s="28"/>
      <c r="DLL26" s="17"/>
      <c r="DLM26" s="27"/>
      <c r="DLN26" s="27"/>
      <c r="DLO26" s="27"/>
      <c r="DLP26" s="27"/>
      <c r="DLQ26" s="27"/>
      <c r="DLR26" s="27"/>
      <c r="DLS26" s="28"/>
      <c r="DLT26" s="17"/>
      <c r="DLU26" s="27"/>
      <c r="DLV26" s="27"/>
      <c r="DLW26" s="27"/>
      <c r="DLX26" s="27"/>
      <c r="DLY26" s="27"/>
      <c r="DLZ26" s="27"/>
      <c r="DMA26" s="28"/>
      <c r="DMB26" s="17"/>
      <c r="DMC26" s="27"/>
      <c r="DMD26" s="27"/>
      <c r="DME26" s="27"/>
      <c r="DMF26" s="27"/>
      <c r="DMG26" s="27"/>
      <c r="DMH26" s="27"/>
      <c r="DMI26" s="28"/>
      <c r="DMJ26" s="17"/>
      <c r="DMK26" s="27"/>
      <c r="DML26" s="27"/>
      <c r="DMM26" s="27"/>
      <c r="DMN26" s="27"/>
      <c r="DMO26" s="27"/>
      <c r="DMP26" s="27"/>
      <c r="DMQ26" s="28"/>
      <c r="DMR26" s="17"/>
      <c r="DMS26" s="27"/>
      <c r="DMT26" s="27"/>
      <c r="DMU26" s="27"/>
      <c r="DMV26" s="27"/>
      <c r="DMW26" s="27"/>
      <c r="DMX26" s="27"/>
      <c r="DMY26" s="28"/>
      <c r="DMZ26" s="17"/>
      <c r="DNA26" s="27"/>
      <c r="DNB26" s="27"/>
      <c r="DNC26" s="27"/>
      <c r="DND26" s="27"/>
      <c r="DNE26" s="27"/>
      <c r="DNF26" s="27"/>
      <c r="DNG26" s="28"/>
      <c r="DNH26" s="17"/>
      <c r="DNI26" s="27"/>
      <c r="DNJ26" s="27"/>
      <c r="DNK26" s="27"/>
      <c r="DNL26" s="27"/>
      <c r="DNM26" s="27"/>
      <c r="DNN26" s="27"/>
      <c r="DNO26" s="28"/>
      <c r="DNP26" s="17"/>
      <c r="DNQ26" s="27"/>
      <c r="DNR26" s="27"/>
      <c r="DNS26" s="27"/>
      <c r="DNT26" s="27"/>
      <c r="DNU26" s="27"/>
      <c r="DNV26" s="27"/>
      <c r="DNW26" s="28"/>
      <c r="DNX26" s="17"/>
      <c r="DNY26" s="27"/>
      <c r="DNZ26" s="27"/>
      <c r="DOA26" s="27"/>
      <c r="DOB26" s="27"/>
      <c r="DOC26" s="27"/>
      <c r="DOD26" s="27"/>
      <c r="DOE26" s="28"/>
      <c r="DOF26" s="17"/>
      <c r="DOG26" s="27"/>
      <c r="DOH26" s="27"/>
      <c r="DOI26" s="27"/>
      <c r="DOJ26" s="27"/>
      <c r="DOK26" s="27"/>
      <c r="DOL26" s="27"/>
      <c r="DOM26" s="28"/>
      <c r="DON26" s="17"/>
      <c r="DOO26" s="27"/>
      <c r="DOP26" s="27"/>
      <c r="DOQ26" s="27"/>
      <c r="DOR26" s="27"/>
      <c r="DOS26" s="27"/>
      <c r="DOT26" s="27"/>
      <c r="DOU26" s="28"/>
      <c r="DOV26" s="17"/>
      <c r="DOW26" s="27"/>
      <c r="DOX26" s="27"/>
      <c r="DOY26" s="27"/>
      <c r="DOZ26" s="27"/>
      <c r="DPA26" s="27"/>
      <c r="DPB26" s="27"/>
      <c r="DPC26" s="28"/>
      <c r="DPD26" s="17"/>
      <c r="DPE26" s="27"/>
      <c r="DPF26" s="27"/>
      <c r="DPG26" s="27"/>
      <c r="DPH26" s="27"/>
      <c r="DPI26" s="27"/>
      <c r="DPJ26" s="27"/>
      <c r="DPK26" s="28"/>
      <c r="DPL26" s="17"/>
      <c r="DPM26" s="27"/>
      <c r="DPN26" s="27"/>
      <c r="DPO26" s="27"/>
      <c r="DPP26" s="27"/>
      <c r="DPQ26" s="27"/>
      <c r="DPR26" s="27"/>
      <c r="DPS26" s="28"/>
      <c r="DPT26" s="17"/>
      <c r="DPU26" s="27"/>
      <c r="DPV26" s="27"/>
      <c r="DPW26" s="27"/>
      <c r="DPX26" s="27"/>
      <c r="DPY26" s="27"/>
      <c r="DPZ26" s="27"/>
      <c r="DQA26" s="28"/>
      <c r="DQB26" s="17"/>
      <c r="DQC26" s="27"/>
      <c r="DQD26" s="27"/>
      <c r="DQE26" s="27"/>
      <c r="DQF26" s="27"/>
      <c r="DQG26" s="27"/>
      <c r="DQH26" s="27"/>
      <c r="DQI26" s="28"/>
      <c r="DQJ26" s="17"/>
      <c r="DQK26" s="27"/>
      <c r="DQL26" s="27"/>
      <c r="DQM26" s="27"/>
      <c r="DQN26" s="27"/>
      <c r="DQO26" s="27"/>
      <c r="DQP26" s="27"/>
      <c r="DQQ26" s="28"/>
      <c r="DQR26" s="17"/>
      <c r="DQS26" s="27"/>
      <c r="DQT26" s="27"/>
      <c r="DQU26" s="27"/>
      <c r="DQV26" s="27"/>
      <c r="DQW26" s="27"/>
      <c r="DQX26" s="27"/>
      <c r="DQY26" s="28"/>
      <c r="DQZ26" s="17"/>
      <c r="DRA26" s="27"/>
      <c r="DRB26" s="27"/>
      <c r="DRC26" s="27"/>
      <c r="DRD26" s="27"/>
      <c r="DRE26" s="27"/>
      <c r="DRF26" s="27"/>
      <c r="DRG26" s="28"/>
      <c r="DRH26" s="17"/>
      <c r="DRI26" s="27"/>
      <c r="DRJ26" s="27"/>
      <c r="DRK26" s="27"/>
      <c r="DRL26" s="27"/>
      <c r="DRM26" s="27"/>
      <c r="DRN26" s="27"/>
      <c r="DRO26" s="28"/>
      <c r="DRP26" s="17"/>
      <c r="DRQ26" s="27"/>
      <c r="DRR26" s="27"/>
      <c r="DRS26" s="27"/>
      <c r="DRT26" s="27"/>
      <c r="DRU26" s="27"/>
      <c r="DRV26" s="27"/>
      <c r="DRW26" s="28"/>
      <c r="DRX26" s="17"/>
      <c r="DRY26" s="27"/>
      <c r="DRZ26" s="27"/>
      <c r="DSA26" s="27"/>
      <c r="DSB26" s="27"/>
      <c r="DSC26" s="27"/>
      <c r="DSD26" s="27"/>
      <c r="DSE26" s="28"/>
      <c r="DSF26" s="17"/>
      <c r="DSG26" s="27"/>
      <c r="DSH26" s="27"/>
      <c r="DSI26" s="27"/>
      <c r="DSJ26" s="27"/>
      <c r="DSK26" s="27"/>
      <c r="DSL26" s="27"/>
      <c r="DSM26" s="28"/>
      <c r="DSN26" s="17"/>
      <c r="DSO26" s="27"/>
      <c r="DSP26" s="27"/>
      <c r="DSQ26" s="27"/>
      <c r="DSR26" s="27"/>
      <c r="DSS26" s="27"/>
      <c r="DST26" s="27"/>
      <c r="DSU26" s="28"/>
      <c r="DSV26" s="17"/>
      <c r="DSW26" s="27"/>
      <c r="DSX26" s="27"/>
      <c r="DSY26" s="27"/>
      <c r="DSZ26" s="27"/>
      <c r="DTA26" s="27"/>
      <c r="DTB26" s="27"/>
      <c r="DTC26" s="28"/>
      <c r="DTD26" s="17"/>
      <c r="DTE26" s="27"/>
      <c r="DTF26" s="27"/>
      <c r="DTG26" s="27"/>
      <c r="DTH26" s="27"/>
      <c r="DTI26" s="27"/>
      <c r="DTJ26" s="27"/>
      <c r="DTK26" s="28"/>
      <c r="DTL26" s="17"/>
      <c r="DTM26" s="27"/>
      <c r="DTN26" s="27"/>
      <c r="DTO26" s="27"/>
      <c r="DTP26" s="27"/>
      <c r="DTQ26" s="27"/>
      <c r="DTR26" s="27"/>
      <c r="DTS26" s="28"/>
      <c r="DTT26" s="17"/>
      <c r="DTU26" s="27"/>
      <c r="DTV26" s="27"/>
      <c r="DTW26" s="27"/>
      <c r="DTX26" s="27"/>
      <c r="DTY26" s="27"/>
      <c r="DTZ26" s="27"/>
      <c r="DUA26" s="28"/>
      <c r="DUB26" s="17"/>
      <c r="DUC26" s="27"/>
      <c r="DUD26" s="27"/>
      <c r="DUE26" s="27"/>
      <c r="DUF26" s="27"/>
      <c r="DUG26" s="27"/>
      <c r="DUH26" s="27"/>
      <c r="DUI26" s="28"/>
      <c r="DUJ26" s="17"/>
      <c r="DUK26" s="27"/>
      <c r="DUL26" s="27"/>
      <c r="DUM26" s="27"/>
      <c r="DUN26" s="27"/>
      <c r="DUO26" s="27"/>
      <c r="DUP26" s="27"/>
      <c r="DUQ26" s="28"/>
      <c r="DUR26" s="17"/>
      <c r="DUS26" s="27"/>
      <c r="DUT26" s="27"/>
      <c r="DUU26" s="27"/>
      <c r="DUV26" s="27"/>
      <c r="DUW26" s="27"/>
      <c r="DUX26" s="27"/>
      <c r="DUY26" s="28"/>
      <c r="DUZ26" s="17"/>
      <c r="DVA26" s="27"/>
      <c r="DVB26" s="27"/>
      <c r="DVC26" s="27"/>
      <c r="DVD26" s="27"/>
      <c r="DVE26" s="27"/>
      <c r="DVF26" s="27"/>
      <c r="DVG26" s="28"/>
      <c r="DVH26" s="17"/>
      <c r="DVI26" s="27"/>
      <c r="DVJ26" s="27"/>
      <c r="DVK26" s="27"/>
      <c r="DVL26" s="27"/>
      <c r="DVM26" s="27"/>
      <c r="DVN26" s="27"/>
      <c r="DVO26" s="28"/>
      <c r="DVP26" s="17"/>
      <c r="DVQ26" s="27"/>
      <c r="DVR26" s="27"/>
      <c r="DVS26" s="27"/>
      <c r="DVT26" s="27"/>
      <c r="DVU26" s="27"/>
      <c r="DVV26" s="27"/>
      <c r="DVW26" s="28"/>
      <c r="DVX26" s="17"/>
      <c r="DVY26" s="27"/>
      <c r="DVZ26" s="27"/>
      <c r="DWA26" s="27"/>
      <c r="DWB26" s="27"/>
      <c r="DWC26" s="27"/>
      <c r="DWD26" s="27"/>
      <c r="DWE26" s="28"/>
      <c r="DWF26" s="17"/>
      <c r="DWG26" s="27"/>
      <c r="DWH26" s="27"/>
      <c r="DWI26" s="27"/>
      <c r="DWJ26" s="27"/>
      <c r="DWK26" s="27"/>
      <c r="DWL26" s="27"/>
      <c r="DWM26" s="28"/>
      <c r="DWN26" s="17"/>
      <c r="DWO26" s="27"/>
      <c r="DWP26" s="27"/>
      <c r="DWQ26" s="27"/>
      <c r="DWR26" s="27"/>
      <c r="DWS26" s="27"/>
      <c r="DWT26" s="27"/>
      <c r="DWU26" s="28"/>
      <c r="DWV26" s="17"/>
      <c r="DWW26" s="27"/>
      <c r="DWX26" s="27"/>
      <c r="DWY26" s="27"/>
      <c r="DWZ26" s="27"/>
      <c r="DXA26" s="27"/>
      <c r="DXB26" s="27"/>
      <c r="DXC26" s="28"/>
      <c r="DXD26" s="17"/>
      <c r="DXE26" s="27"/>
      <c r="DXF26" s="27"/>
      <c r="DXG26" s="27"/>
      <c r="DXH26" s="27"/>
      <c r="DXI26" s="27"/>
      <c r="DXJ26" s="27"/>
      <c r="DXK26" s="28"/>
      <c r="DXL26" s="17"/>
      <c r="DXM26" s="27"/>
      <c r="DXN26" s="27"/>
      <c r="DXO26" s="27"/>
      <c r="DXP26" s="27"/>
      <c r="DXQ26" s="27"/>
      <c r="DXR26" s="27"/>
      <c r="DXS26" s="28"/>
      <c r="DXT26" s="17"/>
      <c r="DXU26" s="27"/>
      <c r="DXV26" s="27"/>
      <c r="DXW26" s="27"/>
      <c r="DXX26" s="27"/>
      <c r="DXY26" s="27"/>
      <c r="DXZ26" s="27"/>
      <c r="DYA26" s="28"/>
      <c r="DYB26" s="17"/>
      <c r="DYC26" s="27"/>
      <c r="DYD26" s="27"/>
      <c r="DYE26" s="27"/>
      <c r="DYF26" s="27"/>
      <c r="DYG26" s="27"/>
      <c r="DYH26" s="27"/>
      <c r="DYI26" s="28"/>
      <c r="DYJ26" s="17"/>
      <c r="DYK26" s="27"/>
      <c r="DYL26" s="27"/>
      <c r="DYM26" s="27"/>
      <c r="DYN26" s="27"/>
      <c r="DYO26" s="27"/>
      <c r="DYP26" s="27"/>
      <c r="DYQ26" s="28"/>
      <c r="DYR26" s="17"/>
      <c r="DYS26" s="27"/>
      <c r="DYT26" s="27"/>
      <c r="DYU26" s="27"/>
      <c r="DYV26" s="27"/>
      <c r="DYW26" s="27"/>
      <c r="DYX26" s="27"/>
      <c r="DYY26" s="28"/>
      <c r="DYZ26" s="17"/>
      <c r="DZA26" s="27"/>
      <c r="DZB26" s="27"/>
      <c r="DZC26" s="27"/>
      <c r="DZD26" s="27"/>
      <c r="DZE26" s="27"/>
      <c r="DZF26" s="27"/>
      <c r="DZG26" s="28"/>
      <c r="DZH26" s="17"/>
      <c r="DZI26" s="27"/>
      <c r="DZJ26" s="27"/>
      <c r="DZK26" s="27"/>
      <c r="DZL26" s="27"/>
      <c r="DZM26" s="27"/>
      <c r="DZN26" s="27"/>
      <c r="DZO26" s="28"/>
      <c r="DZP26" s="17"/>
      <c r="DZQ26" s="27"/>
      <c r="DZR26" s="27"/>
      <c r="DZS26" s="27"/>
      <c r="DZT26" s="27"/>
      <c r="DZU26" s="27"/>
      <c r="DZV26" s="27"/>
      <c r="DZW26" s="28"/>
      <c r="DZX26" s="17"/>
      <c r="DZY26" s="27"/>
      <c r="DZZ26" s="27"/>
      <c r="EAA26" s="27"/>
      <c r="EAB26" s="27"/>
      <c r="EAC26" s="27"/>
      <c r="EAD26" s="27"/>
      <c r="EAE26" s="28"/>
      <c r="EAF26" s="17"/>
      <c r="EAG26" s="27"/>
      <c r="EAH26" s="27"/>
      <c r="EAI26" s="27"/>
      <c r="EAJ26" s="27"/>
      <c r="EAK26" s="27"/>
      <c r="EAL26" s="27"/>
      <c r="EAM26" s="28"/>
      <c r="EAN26" s="17"/>
      <c r="EAO26" s="27"/>
      <c r="EAP26" s="27"/>
      <c r="EAQ26" s="27"/>
      <c r="EAR26" s="27"/>
      <c r="EAS26" s="27"/>
      <c r="EAT26" s="27"/>
      <c r="EAU26" s="28"/>
      <c r="EAV26" s="17"/>
      <c r="EAW26" s="27"/>
      <c r="EAX26" s="27"/>
      <c r="EAY26" s="27"/>
      <c r="EAZ26" s="27"/>
      <c r="EBA26" s="27"/>
      <c r="EBB26" s="27"/>
      <c r="EBC26" s="28"/>
      <c r="EBD26" s="17"/>
      <c r="EBE26" s="27"/>
      <c r="EBF26" s="27"/>
      <c r="EBG26" s="27"/>
      <c r="EBH26" s="27"/>
      <c r="EBI26" s="27"/>
      <c r="EBJ26" s="27"/>
      <c r="EBK26" s="28"/>
      <c r="EBL26" s="17"/>
      <c r="EBM26" s="27"/>
      <c r="EBN26" s="27"/>
      <c r="EBO26" s="27"/>
      <c r="EBP26" s="27"/>
      <c r="EBQ26" s="27"/>
      <c r="EBR26" s="27"/>
      <c r="EBS26" s="28"/>
      <c r="EBT26" s="17"/>
      <c r="EBU26" s="27"/>
      <c r="EBV26" s="27"/>
      <c r="EBW26" s="27"/>
      <c r="EBX26" s="27"/>
      <c r="EBY26" s="27"/>
      <c r="EBZ26" s="27"/>
      <c r="ECA26" s="28"/>
      <c r="ECB26" s="17"/>
      <c r="ECC26" s="27"/>
      <c r="ECD26" s="27"/>
      <c r="ECE26" s="27"/>
      <c r="ECF26" s="27"/>
      <c r="ECG26" s="27"/>
      <c r="ECH26" s="27"/>
      <c r="ECI26" s="28"/>
      <c r="ECJ26" s="17"/>
      <c r="ECK26" s="27"/>
      <c r="ECL26" s="27"/>
      <c r="ECM26" s="27"/>
      <c r="ECN26" s="27"/>
      <c r="ECO26" s="27"/>
      <c r="ECP26" s="27"/>
      <c r="ECQ26" s="28"/>
      <c r="ECR26" s="17"/>
      <c r="ECS26" s="27"/>
      <c r="ECT26" s="27"/>
      <c r="ECU26" s="27"/>
      <c r="ECV26" s="27"/>
      <c r="ECW26" s="27"/>
      <c r="ECX26" s="27"/>
      <c r="ECY26" s="28"/>
      <c r="ECZ26" s="17"/>
      <c r="EDA26" s="27"/>
      <c r="EDB26" s="27"/>
      <c r="EDC26" s="27"/>
      <c r="EDD26" s="27"/>
      <c r="EDE26" s="27"/>
      <c r="EDF26" s="27"/>
      <c r="EDG26" s="28"/>
      <c r="EDH26" s="17"/>
      <c r="EDI26" s="27"/>
      <c r="EDJ26" s="27"/>
      <c r="EDK26" s="27"/>
      <c r="EDL26" s="27"/>
      <c r="EDM26" s="27"/>
      <c r="EDN26" s="27"/>
      <c r="EDO26" s="28"/>
      <c r="EDP26" s="17"/>
      <c r="EDQ26" s="27"/>
      <c r="EDR26" s="27"/>
      <c r="EDS26" s="27"/>
      <c r="EDT26" s="27"/>
      <c r="EDU26" s="27"/>
      <c r="EDV26" s="27"/>
      <c r="EDW26" s="28"/>
      <c r="EDX26" s="17"/>
      <c r="EDY26" s="27"/>
      <c r="EDZ26" s="27"/>
      <c r="EEA26" s="27"/>
      <c r="EEB26" s="27"/>
      <c r="EEC26" s="27"/>
      <c r="EED26" s="27"/>
      <c r="EEE26" s="28"/>
      <c r="EEF26" s="17"/>
      <c r="EEG26" s="27"/>
      <c r="EEH26" s="27"/>
      <c r="EEI26" s="27"/>
      <c r="EEJ26" s="27"/>
      <c r="EEK26" s="27"/>
      <c r="EEL26" s="27"/>
      <c r="EEM26" s="28"/>
      <c r="EEN26" s="17"/>
      <c r="EEO26" s="27"/>
      <c r="EEP26" s="27"/>
      <c r="EEQ26" s="27"/>
      <c r="EER26" s="27"/>
      <c r="EES26" s="27"/>
      <c r="EET26" s="27"/>
      <c r="EEU26" s="28"/>
      <c r="EEV26" s="17"/>
      <c r="EEW26" s="27"/>
      <c r="EEX26" s="27"/>
      <c r="EEY26" s="27"/>
      <c r="EEZ26" s="27"/>
      <c r="EFA26" s="27"/>
      <c r="EFB26" s="27"/>
      <c r="EFC26" s="28"/>
      <c r="EFD26" s="17"/>
      <c r="EFE26" s="27"/>
      <c r="EFF26" s="27"/>
      <c r="EFG26" s="27"/>
      <c r="EFH26" s="27"/>
      <c r="EFI26" s="27"/>
      <c r="EFJ26" s="27"/>
      <c r="EFK26" s="28"/>
      <c r="EFL26" s="17"/>
      <c r="EFM26" s="27"/>
      <c r="EFN26" s="27"/>
      <c r="EFO26" s="27"/>
      <c r="EFP26" s="27"/>
      <c r="EFQ26" s="27"/>
      <c r="EFR26" s="27"/>
      <c r="EFS26" s="28"/>
      <c r="EFT26" s="17"/>
      <c r="EFU26" s="27"/>
      <c r="EFV26" s="27"/>
      <c r="EFW26" s="27"/>
      <c r="EFX26" s="27"/>
      <c r="EFY26" s="27"/>
      <c r="EFZ26" s="27"/>
      <c r="EGA26" s="28"/>
      <c r="EGB26" s="17"/>
      <c r="EGC26" s="27"/>
      <c r="EGD26" s="27"/>
      <c r="EGE26" s="27"/>
      <c r="EGF26" s="27"/>
      <c r="EGG26" s="27"/>
      <c r="EGH26" s="27"/>
      <c r="EGI26" s="28"/>
      <c r="EGJ26" s="17"/>
      <c r="EGK26" s="27"/>
      <c r="EGL26" s="27"/>
      <c r="EGM26" s="27"/>
      <c r="EGN26" s="27"/>
      <c r="EGO26" s="27"/>
      <c r="EGP26" s="27"/>
      <c r="EGQ26" s="28"/>
      <c r="EGR26" s="17"/>
      <c r="EGS26" s="27"/>
      <c r="EGT26" s="27"/>
      <c r="EGU26" s="27"/>
      <c r="EGV26" s="27"/>
      <c r="EGW26" s="27"/>
      <c r="EGX26" s="27"/>
      <c r="EGY26" s="28"/>
      <c r="EGZ26" s="17"/>
      <c r="EHA26" s="27"/>
      <c r="EHB26" s="27"/>
      <c r="EHC26" s="27"/>
      <c r="EHD26" s="27"/>
      <c r="EHE26" s="27"/>
      <c r="EHF26" s="27"/>
      <c r="EHG26" s="28"/>
      <c r="EHH26" s="17"/>
      <c r="EHI26" s="27"/>
      <c r="EHJ26" s="27"/>
      <c r="EHK26" s="27"/>
      <c r="EHL26" s="27"/>
      <c r="EHM26" s="27"/>
      <c r="EHN26" s="27"/>
      <c r="EHO26" s="28"/>
      <c r="EHP26" s="17"/>
      <c r="EHQ26" s="27"/>
      <c r="EHR26" s="27"/>
      <c r="EHS26" s="27"/>
      <c r="EHT26" s="27"/>
      <c r="EHU26" s="27"/>
      <c r="EHV26" s="27"/>
      <c r="EHW26" s="28"/>
      <c r="EHX26" s="17"/>
      <c r="EHY26" s="27"/>
      <c r="EHZ26" s="27"/>
      <c r="EIA26" s="27"/>
      <c r="EIB26" s="27"/>
      <c r="EIC26" s="27"/>
      <c r="EID26" s="27"/>
      <c r="EIE26" s="28"/>
      <c r="EIF26" s="17"/>
      <c r="EIG26" s="27"/>
      <c r="EIH26" s="27"/>
      <c r="EII26" s="27"/>
      <c r="EIJ26" s="27"/>
      <c r="EIK26" s="27"/>
      <c r="EIL26" s="27"/>
      <c r="EIM26" s="28"/>
      <c r="EIN26" s="17"/>
      <c r="EIO26" s="27"/>
      <c r="EIP26" s="27"/>
      <c r="EIQ26" s="27"/>
      <c r="EIR26" s="27"/>
      <c r="EIS26" s="27"/>
      <c r="EIT26" s="27"/>
      <c r="EIU26" s="28"/>
      <c r="EIV26" s="17"/>
      <c r="EIW26" s="27"/>
      <c r="EIX26" s="27"/>
      <c r="EIY26" s="27"/>
      <c r="EIZ26" s="27"/>
      <c r="EJA26" s="27"/>
      <c r="EJB26" s="27"/>
      <c r="EJC26" s="28"/>
      <c r="EJD26" s="17"/>
      <c r="EJE26" s="27"/>
      <c r="EJF26" s="27"/>
      <c r="EJG26" s="27"/>
      <c r="EJH26" s="27"/>
      <c r="EJI26" s="27"/>
      <c r="EJJ26" s="27"/>
      <c r="EJK26" s="28"/>
      <c r="EJL26" s="17"/>
      <c r="EJM26" s="27"/>
      <c r="EJN26" s="27"/>
      <c r="EJO26" s="27"/>
      <c r="EJP26" s="27"/>
      <c r="EJQ26" s="27"/>
      <c r="EJR26" s="27"/>
      <c r="EJS26" s="28"/>
      <c r="EJT26" s="17"/>
      <c r="EJU26" s="27"/>
      <c r="EJV26" s="27"/>
      <c r="EJW26" s="27"/>
      <c r="EJX26" s="27"/>
      <c r="EJY26" s="27"/>
      <c r="EJZ26" s="27"/>
      <c r="EKA26" s="28"/>
      <c r="EKB26" s="17"/>
      <c r="EKC26" s="27"/>
      <c r="EKD26" s="27"/>
      <c r="EKE26" s="27"/>
      <c r="EKF26" s="27"/>
      <c r="EKG26" s="27"/>
      <c r="EKH26" s="27"/>
      <c r="EKI26" s="28"/>
      <c r="EKJ26" s="17"/>
      <c r="EKK26" s="27"/>
      <c r="EKL26" s="27"/>
      <c r="EKM26" s="27"/>
      <c r="EKN26" s="27"/>
      <c r="EKO26" s="27"/>
      <c r="EKP26" s="27"/>
      <c r="EKQ26" s="28"/>
      <c r="EKR26" s="17"/>
      <c r="EKS26" s="27"/>
      <c r="EKT26" s="27"/>
      <c r="EKU26" s="27"/>
      <c r="EKV26" s="27"/>
      <c r="EKW26" s="27"/>
      <c r="EKX26" s="27"/>
      <c r="EKY26" s="28"/>
      <c r="EKZ26" s="17"/>
      <c r="ELA26" s="27"/>
      <c r="ELB26" s="27"/>
      <c r="ELC26" s="27"/>
      <c r="ELD26" s="27"/>
      <c r="ELE26" s="27"/>
      <c r="ELF26" s="27"/>
      <c r="ELG26" s="28"/>
      <c r="ELH26" s="17"/>
      <c r="ELI26" s="27"/>
      <c r="ELJ26" s="27"/>
      <c r="ELK26" s="27"/>
      <c r="ELL26" s="27"/>
      <c r="ELM26" s="27"/>
      <c r="ELN26" s="27"/>
      <c r="ELO26" s="28"/>
      <c r="ELP26" s="17"/>
      <c r="ELQ26" s="27"/>
      <c r="ELR26" s="27"/>
      <c r="ELS26" s="27"/>
      <c r="ELT26" s="27"/>
      <c r="ELU26" s="27"/>
      <c r="ELV26" s="27"/>
      <c r="ELW26" s="28"/>
      <c r="ELX26" s="17"/>
      <c r="ELY26" s="27"/>
      <c r="ELZ26" s="27"/>
      <c r="EMA26" s="27"/>
      <c r="EMB26" s="27"/>
      <c r="EMC26" s="27"/>
      <c r="EMD26" s="27"/>
      <c r="EME26" s="28"/>
      <c r="EMF26" s="17"/>
      <c r="EMG26" s="27"/>
      <c r="EMH26" s="27"/>
      <c r="EMI26" s="27"/>
      <c r="EMJ26" s="27"/>
      <c r="EMK26" s="27"/>
      <c r="EML26" s="27"/>
      <c r="EMM26" s="28"/>
      <c r="EMN26" s="17"/>
      <c r="EMO26" s="27"/>
      <c r="EMP26" s="27"/>
      <c r="EMQ26" s="27"/>
      <c r="EMR26" s="27"/>
      <c r="EMS26" s="27"/>
      <c r="EMT26" s="27"/>
      <c r="EMU26" s="28"/>
      <c r="EMV26" s="17"/>
      <c r="EMW26" s="27"/>
      <c r="EMX26" s="27"/>
      <c r="EMY26" s="27"/>
      <c r="EMZ26" s="27"/>
      <c r="ENA26" s="27"/>
      <c r="ENB26" s="27"/>
      <c r="ENC26" s="28"/>
      <c r="END26" s="17"/>
      <c r="ENE26" s="27"/>
      <c r="ENF26" s="27"/>
      <c r="ENG26" s="27"/>
      <c r="ENH26" s="27"/>
      <c r="ENI26" s="27"/>
      <c r="ENJ26" s="27"/>
      <c r="ENK26" s="28"/>
      <c r="ENL26" s="17"/>
      <c r="ENM26" s="27"/>
      <c r="ENN26" s="27"/>
      <c r="ENO26" s="27"/>
      <c r="ENP26" s="27"/>
      <c r="ENQ26" s="27"/>
      <c r="ENR26" s="27"/>
      <c r="ENS26" s="28"/>
      <c r="ENT26" s="17"/>
      <c r="ENU26" s="27"/>
      <c r="ENV26" s="27"/>
      <c r="ENW26" s="27"/>
      <c r="ENX26" s="27"/>
      <c r="ENY26" s="27"/>
      <c r="ENZ26" s="27"/>
      <c r="EOA26" s="28"/>
      <c r="EOB26" s="17"/>
      <c r="EOC26" s="27"/>
      <c r="EOD26" s="27"/>
      <c r="EOE26" s="27"/>
      <c r="EOF26" s="27"/>
      <c r="EOG26" s="27"/>
      <c r="EOH26" s="27"/>
      <c r="EOI26" s="28"/>
      <c r="EOJ26" s="17"/>
      <c r="EOK26" s="27"/>
      <c r="EOL26" s="27"/>
      <c r="EOM26" s="27"/>
      <c r="EON26" s="27"/>
      <c r="EOO26" s="27"/>
      <c r="EOP26" s="27"/>
      <c r="EOQ26" s="28"/>
      <c r="EOR26" s="17"/>
      <c r="EOS26" s="27"/>
      <c r="EOT26" s="27"/>
      <c r="EOU26" s="27"/>
      <c r="EOV26" s="27"/>
      <c r="EOW26" s="27"/>
      <c r="EOX26" s="27"/>
      <c r="EOY26" s="28"/>
      <c r="EOZ26" s="17"/>
      <c r="EPA26" s="27"/>
      <c r="EPB26" s="27"/>
      <c r="EPC26" s="27"/>
      <c r="EPD26" s="27"/>
      <c r="EPE26" s="27"/>
      <c r="EPF26" s="27"/>
      <c r="EPG26" s="28"/>
      <c r="EPH26" s="17"/>
      <c r="EPI26" s="27"/>
      <c r="EPJ26" s="27"/>
      <c r="EPK26" s="27"/>
      <c r="EPL26" s="27"/>
      <c r="EPM26" s="27"/>
      <c r="EPN26" s="27"/>
      <c r="EPO26" s="28"/>
      <c r="EPP26" s="17"/>
      <c r="EPQ26" s="27"/>
      <c r="EPR26" s="27"/>
      <c r="EPS26" s="27"/>
      <c r="EPT26" s="27"/>
      <c r="EPU26" s="27"/>
      <c r="EPV26" s="27"/>
      <c r="EPW26" s="28"/>
      <c r="EPX26" s="17"/>
      <c r="EPY26" s="27"/>
      <c r="EPZ26" s="27"/>
      <c r="EQA26" s="27"/>
      <c r="EQB26" s="27"/>
      <c r="EQC26" s="27"/>
      <c r="EQD26" s="27"/>
      <c r="EQE26" s="28"/>
      <c r="EQF26" s="17"/>
      <c r="EQG26" s="27"/>
      <c r="EQH26" s="27"/>
      <c r="EQI26" s="27"/>
      <c r="EQJ26" s="27"/>
      <c r="EQK26" s="27"/>
      <c r="EQL26" s="27"/>
      <c r="EQM26" s="28"/>
      <c r="EQN26" s="17"/>
      <c r="EQO26" s="27"/>
      <c r="EQP26" s="27"/>
      <c r="EQQ26" s="27"/>
      <c r="EQR26" s="27"/>
      <c r="EQS26" s="27"/>
      <c r="EQT26" s="27"/>
      <c r="EQU26" s="28"/>
      <c r="EQV26" s="17"/>
      <c r="EQW26" s="27"/>
      <c r="EQX26" s="27"/>
      <c r="EQY26" s="27"/>
      <c r="EQZ26" s="27"/>
      <c r="ERA26" s="27"/>
      <c r="ERB26" s="27"/>
      <c r="ERC26" s="28"/>
      <c r="ERD26" s="17"/>
      <c r="ERE26" s="27"/>
      <c r="ERF26" s="27"/>
      <c r="ERG26" s="27"/>
      <c r="ERH26" s="27"/>
      <c r="ERI26" s="27"/>
      <c r="ERJ26" s="27"/>
      <c r="ERK26" s="28"/>
      <c r="ERL26" s="17"/>
      <c r="ERM26" s="27"/>
      <c r="ERN26" s="27"/>
      <c r="ERO26" s="27"/>
      <c r="ERP26" s="27"/>
      <c r="ERQ26" s="27"/>
      <c r="ERR26" s="27"/>
      <c r="ERS26" s="28"/>
      <c r="ERT26" s="17"/>
      <c r="ERU26" s="27"/>
      <c r="ERV26" s="27"/>
      <c r="ERW26" s="27"/>
      <c r="ERX26" s="27"/>
      <c r="ERY26" s="27"/>
      <c r="ERZ26" s="27"/>
      <c r="ESA26" s="28"/>
      <c r="ESB26" s="17"/>
      <c r="ESC26" s="27"/>
      <c r="ESD26" s="27"/>
      <c r="ESE26" s="27"/>
      <c r="ESF26" s="27"/>
      <c r="ESG26" s="27"/>
      <c r="ESH26" s="27"/>
      <c r="ESI26" s="28"/>
      <c r="ESJ26" s="17"/>
      <c r="ESK26" s="27"/>
      <c r="ESL26" s="27"/>
      <c r="ESM26" s="27"/>
      <c r="ESN26" s="27"/>
      <c r="ESO26" s="27"/>
      <c r="ESP26" s="27"/>
      <c r="ESQ26" s="28"/>
      <c r="ESR26" s="17"/>
      <c r="ESS26" s="27"/>
      <c r="EST26" s="27"/>
      <c r="ESU26" s="27"/>
      <c r="ESV26" s="27"/>
      <c r="ESW26" s="27"/>
      <c r="ESX26" s="27"/>
      <c r="ESY26" s="28"/>
      <c r="ESZ26" s="17"/>
      <c r="ETA26" s="27"/>
      <c r="ETB26" s="27"/>
      <c r="ETC26" s="27"/>
      <c r="ETD26" s="27"/>
      <c r="ETE26" s="27"/>
      <c r="ETF26" s="27"/>
      <c r="ETG26" s="28"/>
      <c r="ETH26" s="17"/>
      <c r="ETI26" s="27"/>
      <c r="ETJ26" s="27"/>
      <c r="ETK26" s="27"/>
      <c r="ETL26" s="27"/>
      <c r="ETM26" s="27"/>
      <c r="ETN26" s="27"/>
      <c r="ETO26" s="28"/>
      <c r="ETP26" s="17"/>
      <c r="ETQ26" s="27"/>
      <c r="ETR26" s="27"/>
      <c r="ETS26" s="27"/>
      <c r="ETT26" s="27"/>
      <c r="ETU26" s="27"/>
      <c r="ETV26" s="27"/>
      <c r="ETW26" s="28"/>
      <c r="ETX26" s="17"/>
      <c r="ETY26" s="27"/>
      <c r="ETZ26" s="27"/>
      <c r="EUA26" s="27"/>
      <c r="EUB26" s="27"/>
      <c r="EUC26" s="27"/>
      <c r="EUD26" s="27"/>
      <c r="EUE26" s="28"/>
      <c r="EUF26" s="17"/>
      <c r="EUG26" s="27"/>
      <c r="EUH26" s="27"/>
      <c r="EUI26" s="27"/>
      <c r="EUJ26" s="27"/>
      <c r="EUK26" s="27"/>
      <c r="EUL26" s="27"/>
      <c r="EUM26" s="28"/>
      <c r="EUN26" s="17"/>
      <c r="EUO26" s="27"/>
      <c r="EUP26" s="27"/>
      <c r="EUQ26" s="27"/>
      <c r="EUR26" s="27"/>
      <c r="EUS26" s="27"/>
      <c r="EUT26" s="27"/>
      <c r="EUU26" s="28"/>
      <c r="EUV26" s="17"/>
      <c r="EUW26" s="27"/>
      <c r="EUX26" s="27"/>
      <c r="EUY26" s="27"/>
      <c r="EUZ26" s="27"/>
      <c r="EVA26" s="27"/>
      <c r="EVB26" s="27"/>
      <c r="EVC26" s="28"/>
      <c r="EVD26" s="17"/>
      <c r="EVE26" s="27"/>
      <c r="EVF26" s="27"/>
      <c r="EVG26" s="27"/>
      <c r="EVH26" s="27"/>
      <c r="EVI26" s="27"/>
      <c r="EVJ26" s="27"/>
      <c r="EVK26" s="28"/>
      <c r="EVL26" s="17"/>
      <c r="EVM26" s="27"/>
      <c r="EVN26" s="27"/>
      <c r="EVO26" s="27"/>
      <c r="EVP26" s="27"/>
      <c r="EVQ26" s="27"/>
      <c r="EVR26" s="27"/>
      <c r="EVS26" s="28"/>
      <c r="EVT26" s="17"/>
      <c r="EVU26" s="27"/>
      <c r="EVV26" s="27"/>
      <c r="EVW26" s="27"/>
      <c r="EVX26" s="27"/>
      <c r="EVY26" s="27"/>
      <c r="EVZ26" s="27"/>
      <c r="EWA26" s="28"/>
      <c r="EWB26" s="17"/>
      <c r="EWC26" s="27"/>
      <c r="EWD26" s="27"/>
      <c r="EWE26" s="27"/>
      <c r="EWF26" s="27"/>
      <c r="EWG26" s="27"/>
      <c r="EWH26" s="27"/>
      <c r="EWI26" s="28"/>
      <c r="EWJ26" s="17"/>
      <c r="EWK26" s="27"/>
      <c r="EWL26" s="27"/>
      <c r="EWM26" s="27"/>
      <c r="EWN26" s="27"/>
      <c r="EWO26" s="27"/>
      <c r="EWP26" s="27"/>
      <c r="EWQ26" s="28"/>
      <c r="EWR26" s="17"/>
      <c r="EWS26" s="27"/>
      <c r="EWT26" s="27"/>
      <c r="EWU26" s="27"/>
      <c r="EWV26" s="27"/>
      <c r="EWW26" s="27"/>
      <c r="EWX26" s="27"/>
      <c r="EWY26" s="28"/>
      <c r="EWZ26" s="17"/>
      <c r="EXA26" s="27"/>
      <c r="EXB26" s="27"/>
      <c r="EXC26" s="27"/>
      <c r="EXD26" s="27"/>
      <c r="EXE26" s="27"/>
      <c r="EXF26" s="27"/>
      <c r="EXG26" s="28"/>
      <c r="EXH26" s="17"/>
      <c r="EXI26" s="27"/>
      <c r="EXJ26" s="27"/>
      <c r="EXK26" s="27"/>
      <c r="EXL26" s="27"/>
      <c r="EXM26" s="27"/>
      <c r="EXN26" s="27"/>
      <c r="EXO26" s="28"/>
      <c r="EXP26" s="17"/>
      <c r="EXQ26" s="27"/>
      <c r="EXR26" s="27"/>
      <c r="EXS26" s="27"/>
      <c r="EXT26" s="27"/>
      <c r="EXU26" s="27"/>
      <c r="EXV26" s="27"/>
      <c r="EXW26" s="28"/>
      <c r="EXX26" s="17"/>
      <c r="EXY26" s="27"/>
      <c r="EXZ26" s="27"/>
      <c r="EYA26" s="27"/>
      <c r="EYB26" s="27"/>
      <c r="EYC26" s="27"/>
      <c r="EYD26" s="27"/>
      <c r="EYE26" s="28"/>
      <c r="EYF26" s="17"/>
      <c r="EYG26" s="27"/>
      <c r="EYH26" s="27"/>
      <c r="EYI26" s="27"/>
      <c r="EYJ26" s="27"/>
      <c r="EYK26" s="27"/>
      <c r="EYL26" s="27"/>
      <c r="EYM26" s="28"/>
      <c r="EYN26" s="17"/>
      <c r="EYO26" s="27"/>
      <c r="EYP26" s="27"/>
      <c r="EYQ26" s="27"/>
      <c r="EYR26" s="27"/>
      <c r="EYS26" s="27"/>
      <c r="EYT26" s="27"/>
      <c r="EYU26" s="28"/>
      <c r="EYV26" s="17"/>
      <c r="EYW26" s="27"/>
      <c r="EYX26" s="27"/>
      <c r="EYY26" s="27"/>
      <c r="EYZ26" s="27"/>
      <c r="EZA26" s="27"/>
      <c r="EZB26" s="27"/>
      <c r="EZC26" s="28"/>
      <c r="EZD26" s="17"/>
      <c r="EZE26" s="27"/>
      <c r="EZF26" s="27"/>
      <c r="EZG26" s="27"/>
      <c r="EZH26" s="27"/>
      <c r="EZI26" s="27"/>
      <c r="EZJ26" s="27"/>
      <c r="EZK26" s="28"/>
      <c r="EZL26" s="17"/>
      <c r="EZM26" s="27"/>
      <c r="EZN26" s="27"/>
      <c r="EZO26" s="27"/>
      <c r="EZP26" s="27"/>
      <c r="EZQ26" s="27"/>
      <c r="EZR26" s="27"/>
      <c r="EZS26" s="28"/>
      <c r="EZT26" s="17"/>
      <c r="EZU26" s="27"/>
      <c r="EZV26" s="27"/>
      <c r="EZW26" s="27"/>
      <c r="EZX26" s="27"/>
      <c r="EZY26" s="27"/>
      <c r="EZZ26" s="27"/>
      <c r="FAA26" s="28"/>
      <c r="FAB26" s="17"/>
      <c r="FAC26" s="27"/>
      <c r="FAD26" s="27"/>
      <c r="FAE26" s="27"/>
      <c r="FAF26" s="27"/>
      <c r="FAG26" s="27"/>
      <c r="FAH26" s="27"/>
      <c r="FAI26" s="28"/>
      <c r="FAJ26" s="17"/>
      <c r="FAK26" s="27"/>
      <c r="FAL26" s="27"/>
      <c r="FAM26" s="27"/>
      <c r="FAN26" s="27"/>
      <c r="FAO26" s="27"/>
      <c r="FAP26" s="27"/>
      <c r="FAQ26" s="28"/>
      <c r="FAR26" s="17"/>
      <c r="FAS26" s="27"/>
      <c r="FAT26" s="27"/>
      <c r="FAU26" s="27"/>
      <c r="FAV26" s="27"/>
      <c r="FAW26" s="27"/>
      <c r="FAX26" s="27"/>
      <c r="FAY26" s="28"/>
      <c r="FAZ26" s="17"/>
      <c r="FBA26" s="27"/>
      <c r="FBB26" s="27"/>
      <c r="FBC26" s="27"/>
      <c r="FBD26" s="27"/>
      <c r="FBE26" s="27"/>
      <c r="FBF26" s="27"/>
      <c r="FBG26" s="28"/>
      <c r="FBH26" s="17"/>
      <c r="FBI26" s="27"/>
      <c r="FBJ26" s="27"/>
      <c r="FBK26" s="27"/>
      <c r="FBL26" s="27"/>
      <c r="FBM26" s="27"/>
      <c r="FBN26" s="27"/>
      <c r="FBO26" s="28"/>
      <c r="FBP26" s="17"/>
      <c r="FBQ26" s="27"/>
      <c r="FBR26" s="27"/>
      <c r="FBS26" s="27"/>
      <c r="FBT26" s="27"/>
      <c r="FBU26" s="27"/>
      <c r="FBV26" s="27"/>
      <c r="FBW26" s="28"/>
      <c r="FBX26" s="17"/>
      <c r="FBY26" s="27"/>
      <c r="FBZ26" s="27"/>
      <c r="FCA26" s="27"/>
      <c r="FCB26" s="27"/>
      <c r="FCC26" s="27"/>
      <c r="FCD26" s="27"/>
      <c r="FCE26" s="28"/>
      <c r="FCF26" s="17"/>
      <c r="FCG26" s="27"/>
      <c r="FCH26" s="27"/>
      <c r="FCI26" s="27"/>
      <c r="FCJ26" s="27"/>
      <c r="FCK26" s="27"/>
      <c r="FCL26" s="27"/>
      <c r="FCM26" s="28"/>
      <c r="FCN26" s="17"/>
      <c r="FCO26" s="27"/>
      <c r="FCP26" s="27"/>
      <c r="FCQ26" s="27"/>
      <c r="FCR26" s="27"/>
      <c r="FCS26" s="27"/>
      <c r="FCT26" s="27"/>
      <c r="FCU26" s="28"/>
      <c r="FCV26" s="17"/>
      <c r="FCW26" s="27"/>
      <c r="FCX26" s="27"/>
      <c r="FCY26" s="27"/>
      <c r="FCZ26" s="27"/>
      <c r="FDA26" s="27"/>
      <c r="FDB26" s="27"/>
      <c r="FDC26" s="28"/>
      <c r="FDD26" s="17"/>
      <c r="FDE26" s="27"/>
      <c r="FDF26" s="27"/>
      <c r="FDG26" s="27"/>
      <c r="FDH26" s="27"/>
      <c r="FDI26" s="27"/>
      <c r="FDJ26" s="27"/>
      <c r="FDK26" s="28"/>
      <c r="FDL26" s="17"/>
      <c r="FDM26" s="27"/>
      <c r="FDN26" s="27"/>
      <c r="FDO26" s="27"/>
      <c r="FDP26" s="27"/>
      <c r="FDQ26" s="27"/>
      <c r="FDR26" s="27"/>
      <c r="FDS26" s="28"/>
      <c r="FDT26" s="17"/>
      <c r="FDU26" s="27"/>
      <c r="FDV26" s="27"/>
      <c r="FDW26" s="27"/>
      <c r="FDX26" s="27"/>
      <c r="FDY26" s="27"/>
      <c r="FDZ26" s="27"/>
      <c r="FEA26" s="28"/>
      <c r="FEB26" s="17"/>
      <c r="FEC26" s="27"/>
      <c r="FED26" s="27"/>
      <c r="FEE26" s="27"/>
      <c r="FEF26" s="27"/>
      <c r="FEG26" s="27"/>
      <c r="FEH26" s="27"/>
      <c r="FEI26" s="28"/>
      <c r="FEJ26" s="17"/>
      <c r="FEK26" s="27"/>
      <c r="FEL26" s="27"/>
      <c r="FEM26" s="27"/>
      <c r="FEN26" s="27"/>
      <c r="FEO26" s="27"/>
      <c r="FEP26" s="27"/>
      <c r="FEQ26" s="28"/>
      <c r="FER26" s="17"/>
      <c r="FES26" s="27"/>
      <c r="FET26" s="27"/>
      <c r="FEU26" s="27"/>
      <c r="FEV26" s="27"/>
      <c r="FEW26" s="27"/>
      <c r="FEX26" s="27"/>
      <c r="FEY26" s="28"/>
      <c r="FEZ26" s="17"/>
      <c r="FFA26" s="27"/>
      <c r="FFB26" s="27"/>
      <c r="FFC26" s="27"/>
      <c r="FFD26" s="27"/>
      <c r="FFE26" s="27"/>
      <c r="FFF26" s="27"/>
      <c r="FFG26" s="28"/>
      <c r="FFH26" s="17"/>
      <c r="FFI26" s="27"/>
      <c r="FFJ26" s="27"/>
      <c r="FFK26" s="27"/>
      <c r="FFL26" s="27"/>
      <c r="FFM26" s="27"/>
      <c r="FFN26" s="27"/>
      <c r="FFO26" s="28"/>
      <c r="FFP26" s="17"/>
      <c r="FFQ26" s="27"/>
      <c r="FFR26" s="27"/>
      <c r="FFS26" s="27"/>
      <c r="FFT26" s="27"/>
      <c r="FFU26" s="27"/>
      <c r="FFV26" s="27"/>
      <c r="FFW26" s="28"/>
      <c r="FFX26" s="17"/>
      <c r="FFY26" s="27"/>
      <c r="FFZ26" s="27"/>
      <c r="FGA26" s="27"/>
      <c r="FGB26" s="27"/>
      <c r="FGC26" s="27"/>
      <c r="FGD26" s="27"/>
      <c r="FGE26" s="28"/>
      <c r="FGF26" s="17"/>
      <c r="FGG26" s="27"/>
      <c r="FGH26" s="27"/>
      <c r="FGI26" s="27"/>
      <c r="FGJ26" s="27"/>
      <c r="FGK26" s="27"/>
      <c r="FGL26" s="27"/>
      <c r="FGM26" s="28"/>
      <c r="FGN26" s="17"/>
      <c r="FGO26" s="27"/>
      <c r="FGP26" s="27"/>
      <c r="FGQ26" s="27"/>
      <c r="FGR26" s="27"/>
      <c r="FGS26" s="27"/>
      <c r="FGT26" s="27"/>
      <c r="FGU26" s="28"/>
      <c r="FGV26" s="17"/>
      <c r="FGW26" s="27"/>
      <c r="FGX26" s="27"/>
      <c r="FGY26" s="27"/>
      <c r="FGZ26" s="27"/>
      <c r="FHA26" s="27"/>
      <c r="FHB26" s="27"/>
      <c r="FHC26" s="28"/>
      <c r="FHD26" s="17"/>
      <c r="FHE26" s="27"/>
      <c r="FHF26" s="27"/>
      <c r="FHG26" s="27"/>
      <c r="FHH26" s="27"/>
      <c r="FHI26" s="27"/>
      <c r="FHJ26" s="27"/>
      <c r="FHK26" s="28"/>
      <c r="FHL26" s="17"/>
      <c r="FHM26" s="27"/>
      <c r="FHN26" s="27"/>
      <c r="FHO26" s="27"/>
      <c r="FHP26" s="27"/>
      <c r="FHQ26" s="27"/>
      <c r="FHR26" s="27"/>
      <c r="FHS26" s="28"/>
      <c r="FHT26" s="17"/>
      <c r="FHU26" s="27"/>
      <c r="FHV26" s="27"/>
      <c r="FHW26" s="27"/>
      <c r="FHX26" s="27"/>
      <c r="FHY26" s="27"/>
      <c r="FHZ26" s="27"/>
      <c r="FIA26" s="28"/>
      <c r="FIB26" s="17"/>
      <c r="FIC26" s="27"/>
      <c r="FID26" s="27"/>
      <c r="FIE26" s="27"/>
      <c r="FIF26" s="27"/>
      <c r="FIG26" s="27"/>
      <c r="FIH26" s="27"/>
      <c r="FII26" s="28"/>
      <c r="FIJ26" s="17"/>
      <c r="FIK26" s="27"/>
      <c r="FIL26" s="27"/>
      <c r="FIM26" s="27"/>
      <c r="FIN26" s="27"/>
      <c r="FIO26" s="27"/>
      <c r="FIP26" s="27"/>
      <c r="FIQ26" s="28"/>
      <c r="FIR26" s="17"/>
      <c r="FIS26" s="27"/>
      <c r="FIT26" s="27"/>
      <c r="FIU26" s="27"/>
      <c r="FIV26" s="27"/>
      <c r="FIW26" s="27"/>
      <c r="FIX26" s="27"/>
      <c r="FIY26" s="28"/>
      <c r="FIZ26" s="17"/>
      <c r="FJA26" s="27"/>
      <c r="FJB26" s="27"/>
      <c r="FJC26" s="27"/>
      <c r="FJD26" s="27"/>
      <c r="FJE26" s="27"/>
      <c r="FJF26" s="27"/>
      <c r="FJG26" s="28"/>
      <c r="FJH26" s="17"/>
      <c r="FJI26" s="27"/>
      <c r="FJJ26" s="27"/>
      <c r="FJK26" s="27"/>
      <c r="FJL26" s="27"/>
      <c r="FJM26" s="27"/>
      <c r="FJN26" s="27"/>
      <c r="FJO26" s="28"/>
      <c r="FJP26" s="17"/>
      <c r="FJQ26" s="27"/>
      <c r="FJR26" s="27"/>
      <c r="FJS26" s="27"/>
      <c r="FJT26" s="27"/>
      <c r="FJU26" s="27"/>
      <c r="FJV26" s="27"/>
      <c r="FJW26" s="28"/>
      <c r="FJX26" s="17"/>
      <c r="FJY26" s="27"/>
      <c r="FJZ26" s="27"/>
      <c r="FKA26" s="27"/>
      <c r="FKB26" s="27"/>
      <c r="FKC26" s="27"/>
      <c r="FKD26" s="27"/>
      <c r="FKE26" s="28"/>
      <c r="FKF26" s="17"/>
      <c r="FKG26" s="27"/>
      <c r="FKH26" s="27"/>
      <c r="FKI26" s="27"/>
      <c r="FKJ26" s="27"/>
      <c r="FKK26" s="27"/>
      <c r="FKL26" s="27"/>
      <c r="FKM26" s="28"/>
      <c r="FKN26" s="17"/>
      <c r="FKO26" s="27"/>
      <c r="FKP26" s="27"/>
      <c r="FKQ26" s="27"/>
      <c r="FKR26" s="27"/>
      <c r="FKS26" s="27"/>
      <c r="FKT26" s="27"/>
      <c r="FKU26" s="28"/>
      <c r="FKV26" s="17"/>
      <c r="FKW26" s="27"/>
      <c r="FKX26" s="27"/>
      <c r="FKY26" s="27"/>
      <c r="FKZ26" s="27"/>
      <c r="FLA26" s="27"/>
      <c r="FLB26" s="27"/>
      <c r="FLC26" s="28"/>
      <c r="FLD26" s="17"/>
      <c r="FLE26" s="27"/>
      <c r="FLF26" s="27"/>
      <c r="FLG26" s="27"/>
      <c r="FLH26" s="27"/>
      <c r="FLI26" s="27"/>
      <c r="FLJ26" s="27"/>
      <c r="FLK26" s="28"/>
      <c r="FLL26" s="17"/>
      <c r="FLM26" s="27"/>
      <c r="FLN26" s="27"/>
      <c r="FLO26" s="27"/>
      <c r="FLP26" s="27"/>
      <c r="FLQ26" s="27"/>
      <c r="FLR26" s="27"/>
      <c r="FLS26" s="28"/>
      <c r="FLT26" s="17"/>
      <c r="FLU26" s="27"/>
      <c r="FLV26" s="27"/>
      <c r="FLW26" s="27"/>
      <c r="FLX26" s="27"/>
      <c r="FLY26" s="27"/>
      <c r="FLZ26" s="27"/>
      <c r="FMA26" s="28"/>
      <c r="FMB26" s="17"/>
      <c r="FMC26" s="27"/>
      <c r="FMD26" s="27"/>
      <c r="FME26" s="27"/>
      <c r="FMF26" s="27"/>
      <c r="FMG26" s="27"/>
      <c r="FMH26" s="27"/>
      <c r="FMI26" s="28"/>
      <c r="FMJ26" s="17"/>
      <c r="FMK26" s="27"/>
      <c r="FML26" s="27"/>
      <c r="FMM26" s="27"/>
      <c r="FMN26" s="27"/>
      <c r="FMO26" s="27"/>
      <c r="FMP26" s="27"/>
      <c r="FMQ26" s="28"/>
      <c r="FMR26" s="17"/>
      <c r="FMS26" s="27"/>
      <c r="FMT26" s="27"/>
      <c r="FMU26" s="27"/>
      <c r="FMV26" s="27"/>
      <c r="FMW26" s="27"/>
      <c r="FMX26" s="27"/>
      <c r="FMY26" s="28"/>
      <c r="FMZ26" s="17"/>
      <c r="FNA26" s="27"/>
      <c r="FNB26" s="27"/>
      <c r="FNC26" s="27"/>
      <c r="FND26" s="27"/>
      <c r="FNE26" s="27"/>
      <c r="FNF26" s="27"/>
      <c r="FNG26" s="28"/>
      <c r="FNH26" s="17"/>
      <c r="FNI26" s="27"/>
      <c r="FNJ26" s="27"/>
      <c r="FNK26" s="27"/>
      <c r="FNL26" s="27"/>
      <c r="FNM26" s="27"/>
      <c r="FNN26" s="27"/>
      <c r="FNO26" s="28"/>
      <c r="FNP26" s="17"/>
      <c r="FNQ26" s="27"/>
      <c r="FNR26" s="27"/>
      <c r="FNS26" s="27"/>
      <c r="FNT26" s="27"/>
      <c r="FNU26" s="27"/>
      <c r="FNV26" s="27"/>
      <c r="FNW26" s="28"/>
      <c r="FNX26" s="17"/>
      <c r="FNY26" s="27"/>
      <c r="FNZ26" s="27"/>
      <c r="FOA26" s="27"/>
      <c r="FOB26" s="27"/>
      <c r="FOC26" s="27"/>
      <c r="FOD26" s="27"/>
      <c r="FOE26" s="28"/>
      <c r="FOF26" s="17"/>
      <c r="FOG26" s="27"/>
      <c r="FOH26" s="27"/>
      <c r="FOI26" s="27"/>
      <c r="FOJ26" s="27"/>
      <c r="FOK26" s="27"/>
      <c r="FOL26" s="27"/>
      <c r="FOM26" s="28"/>
      <c r="FON26" s="17"/>
      <c r="FOO26" s="27"/>
      <c r="FOP26" s="27"/>
      <c r="FOQ26" s="27"/>
      <c r="FOR26" s="27"/>
      <c r="FOS26" s="27"/>
      <c r="FOT26" s="27"/>
      <c r="FOU26" s="28"/>
      <c r="FOV26" s="17"/>
      <c r="FOW26" s="27"/>
      <c r="FOX26" s="27"/>
      <c r="FOY26" s="27"/>
      <c r="FOZ26" s="27"/>
      <c r="FPA26" s="27"/>
      <c r="FPB26" s="27"/>
      <c r="FPC26" s="28"/>
      <c r="FPD26" s="17"/>
      <c r="FPE26" s="27"/>
      <c r="FPF26" s="27"/>
      <c r="FPG26" s="27"/>
      <c r="FPH26" s="27"/>
      <c r="FPI26" s="27"/>
      <c r="FPJ26" s="27"/>
      <c r="FPK26" s="28"/>
      <c r="FPL26" s="17"/>
      <c r="FPM26" s="27"/>
      <c r="FPN26" s="27"/>
      <c r="FPO26" s="27"/>
      <c r="FPP26" s="27"/>
      <c r="FPQ26" s="27"/>
      <c r="FPR26" s="27"/>
      <c r="FPS26" s="28"/>
      <c r="FPT26" s="17"/>
      <c r="FPU26" s="27"/>
      <c r="FPV26" s="27"/>
      <c r="FPW26" s="27"/>
      <c r="FPX26" s="27"/>
      <c r="FPY26" s="27"/>
      <c r="FPZ26" s="27"/>
      <c r="FQA26" s="28"/>
      <c r="FQB26" s="17"/>
      <c r="FQC26" s="27"/>
      <c r="FQD26" s="27"/>
      <c r="FQE26" s="27"/>
      <c r="FQF26" s="27"/>
      <c r="FQG26" s="27"/>
      <c r="FQH26" s="27"/>
      <c r="FQI26" s="28"/>
      <c r="FQJ26" s="17"/>
      <c r="FQK26" s="27"/>
      <c r="FQL26" s="27"/>
      <c r="FQM26" s="27"/>
      <c r="FQN26" s="27"/>
      <c r="FQO26" s="27"/>
      <c r="FQP26" s="27"/>
      <c r="FQQ26" s="28"/>
      <c r="FQR26" s="17"/>
      <c r="FQS26" s="27"/>
      <c r="FQT26" s="27"/>
      <c r="FQU26" s="27"/>
      <c r="FQV26" s="27"/>
      <c r="FQW26" s="27"/>
      <c r="FQX26" s="27"/>
      <c r="FQY26" s="28"/>
      <c r="FQZ26" s="17"/>
      <c r="FRA26" s="27"/>
      <c r="FRB26" s="27"/>
      <c r="FRC26" s="27"/>
      <c r="FRD26" s="27"/>
      <c r="FRE26" s="27"/>
      <c r="FRF26" s="27"/>
      <c r="FRG26" s="28"/>
      <c r="FRH26" s="17"/>
      <c r="FRI26" s="27"/>
      <c r="FRJ26" s="27"/>
      <c r="FRK26" s="27"/>
      <c r="FRL26" s="27"/>
      <c r="FRM26" s="27"/>
      <c r="FRN26" s="27"/>
      <c r="FRO26" s="28"/>
      <c r="FRP26" s="17"/>
      <c r="FRQ26" s="27"/>
      <c r="FRR26" s="27"/>
      <c r="FRS26" s="27"/>
      <c r="FRT26" s="27"/>
      <c r="FRU26" s="27"/>
      <c r="FRV26" s="27"/>
      <c r="FRW26" s="28"/>
      <c r="FRX26" s="17"/>
      <c r="FRY26" s="27"/>
      <c r="FRZ26" s="27"/>
      <c r="FSA26" s="27"/>
      <c r="FSB26" s="27"/>
      <c r="FSC26" s="27"/>
      <c r="FSD26" s="27"/>
      <c r="FSE26" s="28"/>
      <c r="FSF26" s="17"/>
      <c r="FSG26" s="27"/>
      <c r="FSH26" s="27"/>
      <c r="FSI26" s="27"/>
      <c r="FSJ26" s="27"/>
      <c r="FSK26" s="27"/>
      <c r="FSL26" s="27"/>
      <c r="FSM26" s="28"/>
      <c r="FSN26" s="17"/>
      <c r="FSO26" s="27"/>
      <c r="FSP26" s="27"/>
      <c r="FSQ26" s="27"/>
      <c r="FSR26" s="27"/>
      <c r="FSS26" s="27"/>
      <c r="FST26" s="27"/>
      <c r="FSU26" s="28"/>
      <c r="FSV26" s="17"/>
      <c r="FSW26" s="27"/>
      <c r="FSX26" s="27"/>
      <c r="FSY26" s="27"/>
      <c r="FSZ26" s="27"/>
      <c r="FTA26" s="27"/>
      <c r="FTB26" s="27"/>
      <c r="FTC26" s="28"/>
      <c r="FTD26" s="17"/>
      <c r="FTE26" s="27"/>
      <c r="FTF26" s="27"/>
      <c r="FTG26" s="27"/>
      <c r="FTH26" s="27"/>
      <c r="FTI26" s="27"/>
      <c r="FTJ26" s="27"/>
      <c r="FTK26" s="28"/>
      <c r="FTL26" s="17"/>
      <c r="FTM26" s="27"/>
      <c r="FTN26" s="27"/>
      <c r="FTO26" s="27"/>
      <c r="FTP26" s="27"/>
      <c r="FTQ26" s="27"/>
      <c r="FTR26" s="27"/>
      <c r="FTS26" s="28"/>
      <c r="FTT26" s="17"/>
      <c r="FTU26" s="27"/>
      <c r="FTV26" s="27"/>
      <c r="FTW26" s="27"/>
      <c r="FTX26" s="27"/>
      <c r="FTY26" s="27"/>
      <c r="FTZ26" s="27"/>
      <c r="FUA26" s="28"/>
      <c r="FUB26" s="17"/>
      <c r="FUC26" s="27"/>
      <c r="FUD26" s="27"/>
      <c r="FUE26" s="27"/>
      <c r="FUF26" s="27"/>
      <c r="FUG26" s="27"/>
      <c r="FUH26" s="27"/>
      <c r="FUI26" s="28"/>
      <c r="FUJ26" s="17"/>
      <c r="FUK26" s="27"/>
      <c r="FUL26" s="27"/>
      <c r="FUM26" s="27"/>
      <c r="FUN26" s="27"/>
      <c r="FUO26" s="27"/>
      <c r="FUP26" s="27"/>
      <c r="FUQ26" s="28"/>
      <c r="FUR26" s="17"/>
      <c r="FUS26" s="27"/>
      <c r="FUT26" s="27"/>
      <c r="FUU26" s="27"/>
      <c r="FUV26" s="27"/>
      <c r="FUW26" s="27"/>
      <c r="FUX26" s="27"/>
      <c r="FUY26" s="28"/>
      <c r="FUZ26" s="17"/>
      <c r="FVA26" s="27"/>
      <c r="FVB26" s="27"/>
      <c r="FVC26" s="27"/>
      <c r="FVD26" s="27"/>
      <c r="FVE26" s="27"/>
      <c r="FVF26" s="27"/>
      <c r="FVG26" s="28"/>
      <c r="FVH26" s="17"/>
      <c r="FVI26" s="27"/>
      <c r="FVJ26" s="27"/>
      <c r="FVK26" s="27"/>
      <c r="FVL26" s="27"/>
      <c r="FVM26" s="27"/>
      <c r="FVN26" s="27"/>
      <c r="FVO26" s="28"/>
      <c r="FVP26" s="17"/>
      <c r="FVQ26" s="27"/>
      <c r="FVR26" s="27"/>
      <c r="FVS26" s="27"/>
      <c r="FVT26" s="27"/>
      <c r="FVU26" s="27"/>
      <c r="FVV26" s="27"/>
      <c r="FVW26" s="28"/>
      <c r="FVX26" s="17"/>
      <c r="FVY26" s="27"/>
      <c r="FVZ26" s="27"/>
      <c r="FWA26" s="27"/>
      <c r="FWB26" s="27"/>
      <c r="FWC26" s="27"/>
      <c r="FWD26" s="27"/>
      <c r="FWE26" s="28"/>
      <c r="FWF26" s="17"/>
      <c r="FWG26" s="27"/>
      <c r="FWH26" s="27"/>
      <c r="FWI26" s="27"/>
      <c r="FWJ26" s="27"/>
      <c r="FWK26" s="27"/>
      <c r="FWL26" s="27"/>
      <c r="FWM26" s="28"/>
      <c r="FWN26" s="17"/>
      <c r="FWO26" s="27"/>
      <c r="FWP26" s="27"/>
      <c r="FWQ26" s="27"/>
      <c r="FWR26" s="27"/>
      <c r="FWS26" s="27"/>
      <c r="FWT26" s="27"/>
      <c r="FWU26" s="28"/>
      <c r="FWV26" s="17"/>
      <c r="FWW26" s="27"/>
      <c r="FWX26" s="27"/>
      <c r="FWY26" s="27"/>
      <c r="FWZ26" s="27"/>
      <c r="FXA26" s="27"/>
      <c r="FXB26" s="27"/>
      <c r="FXC26" s="28"/>
      <c r="FXD26" s="17"/>
      <c r="FXE26" s="27"/>
      <c r="FXF26" s="27"/>
      <c r="FXG26" s="27"/>
      <c r="FXH26" s="27"/>
      <c r="FXI26" s="27"/>
      <c r="FXJ26" s="27"/>
      <c r="FXK26" s="28"/>
      <c r="FXL26" s="17"/>
      <c r="FXM26" s="27"/>
      <c r="FXN26" s="27"/>
      <c r="FXO26" s="27"/>
      <c r="FXP26" s="27"/>
      <c r="FXQ26" s="27"/>
      <c r="FXR26" s="27"/>
      <c r="FXS26" s="28"/>
      <c r="FXT26" s="17"/>
      <c r="FXU26" s="27"/>
      <c r="FXV26" s="27"/>
      <c r="FXW26" s="27"/>
      <c r="FXX26" s="27"/>
      <c r="FXY26" s="27"/>
      <c r="FXZ26" s="27"/>
      <c r="FYA26" s="28"/>
      <c r="FYB26" s="17"/>
      <c r="FYC26" s="27"/>
      <c r="FYD26" s="27"/>
      <c r="FYE26" s="27"/>
      <c r="FYF26" s="27"/>
      <c r="FYG26" s="27"/>
      <c r="FYH26" s="27"/>
      <c r="FYI26" s="28"/>
      <c r="FYJ26" s="17"/>
      <c r="FYK26" s="27"/>
      <c r="FYL26" s="27"/>
      <c r="FYM26" s="27"/>
      <c r="FYN26" s="27"/>
      <c r="FYO26" s="27"/>
      <c r="FYP26" s="27"/>
      <c r="FYQ26" s="28"/>
      <c r="FYR26" s="17"/>
      <c r="FYS26" s="27"/>
      <c r="FYT26" s="27"/>
      <c r="FYU26" s="27"/>
      <c r="FYV26" s="27"/>
      <c r="FYW26" s="27"/>
      <c r="FYX26" s="27"/>
      <c r="FYY26" s="28"/>
      <c r="FYZ26" s="17"/>
      <c r="FZA26" s="27"/>
      <c r="FZB26" s="27"/>
      <c r="FZC26" s="27"/>
      <c r="FZD26" s="27"/>
      <c r="FZE26" s="27"/>
      <c r="FZF26" s="27"/>
      <c r="FZG26" s="28"/>
      <c r="FZH26" s="17"/>
      <c r="FZI26" s="27"/>
      <c r="FZJ26" s="27"/>
      <c r="FZK26" s="27"/>
      <c r="FZL26" s="27"/>
      <c r="FZM26" s="27"/>
      <c r="FZN26" s="27"/>
      <c r="FZO26" s="28"/>
      <c r="FZP26" s="17"/>
      <c r="FZQ26" s="27"/>
      <c r="FZR26" s="27"/>
      <c r="FZS26" s="27"/>
      <c r="FZT26" s="27"/>
      <c r="FZU26" s="27"/>
      <c r="FZV26" s="27"/>
      <c r="FZW26" s="28"/>
      <c r="FZX26" s="17"/>
      <c r="FZY26" s="27"/>
      <c r="FZZ26" s="27"/>
      <c r="GAA26" s="27"/>
      <c r="GAB26" s="27"/>
      <c r="GAC26" s="27"/>
      <c r="GAD26" s="27"/>
      <c r="GAE26" s="28"/>
      <c r="GAF26" s="17"/>
      <c r="GAG26" s="27"/>
      <c r="GAH26" s="27"/>
      <c r="GAI26" s="27"/>
      <c r="GAJ26" s="27"/>
      <c r="GAK26" s="27"/>
      <c r="GAL26" s="27"/>
      <c r="GAM26" s="28"/>
      <c r="GAN26" s="17"/>
      <c r="GAO26" s="27"/>
      <c r="GAP26" s="27"/>
      <c r="GAQ26" s="27"/>
      <c r="GAR26" s="27"/>
      <c r="GAS26" s="27"/>
      <c r="GAT26" s="27"/>
      <c r="GAU26" s="28"/>
      <c r="GAV26" s="17"/>
      <c r="GAW26" s="27"/>
      <c r="GAX26" s="27"/>
      <c r="GAY26" s="27"/>
      <c r="GAZ26" s="27"/>
      <c r="GBA26" s="27"/>
      <c r="GBB26" s="27"/>
      <c r="GBC26" s="28"/>
      <c r="GBD26" s="17"/>
      <c r="GBE26" s="27"/>
      <c r="GBF26" s="27"/>
      <c r="GBG26" s="27"/>
      <c r="GBH26" s="27"/>
      <c r="GBI26" s="27"/>
      <c r="GBJ26" s="27"/>
      <c r="GBK26" s="28"/>
      <c r="GBL26" s="17"/>
      <c r="GBM26" s="27"/>
      <c r="GBN26" s="27"/>
      <c r="GBO26" s="27"/>
      <c r="GBP26" s="27"/>
      <c r="GBQ26" s="27"/>
      <c r="GBR26" s="27"/>
      <c r="GBS26" s="28"/>
      <c r="GBT26" s="17"/>
      <c r="GBU26" s="27"/>
      <c r="GBV26" s="27"/>
      <c r="GBW26" s="27"/>
      <c r="GBX26" s="27"/>
      <c r="GBY26" s="27"/>
      <c r="GBZ26" s="27"/>
      <c r="GCA26" s="28"/>
      <c r="GCB26" s="17"/>
      <c r="GCC26" s="27"/>
      <c r="GCD26" s="27"/>
      <c r="GCE26" s="27"/>
      <c r="GCF26" s="27"/>
      <c r="GCG26" s="27"/>
      <c r="GCH26" s="27"/>
      <c r="GCI26" s="28"/>
      <c r="GCJ26" s="17"/>
      <c r="GCK26" s="27"/>
      <c r="GCL26" s="27"/>
      <c r="GCM26" s="27"/>
      <c r="GCN26" s="27"/>
      <c r="GCO26" s="27"/>
      <c r="GCP26" s="27"/>
      <c r="GCQ26" s="28"/>
      <c r="GCR26" s="17"/>
      <c r="GCS26" s="27"/>
      <c r="GCT26" s="27"/>
      <c r="GCU26" s="27"/>
      <c r="GCV26" s="27"/>
      <c r="GCW26" s="27"/>
      <c r="GCX26" s="27"/>
      <c r="GCY26" s="28"/>
      <c r="GCZ26" s="17"/>
      <c r="GDA26" s="27"/>
      <c r="GDB26" s="27"/>
      <c r="GDC26" s="27"/>
      <c r="GDD26" s="27"/>
      <c r="GDE26" s="27"/>
      <c r="GDF26" s="27"/>
      <c r="GDG26" s="28"/>
      <c r="GDH26" s="17"/>
      <c r="GDI26" s="27"/>
      <c r="GDJ26" s="27"/>
      <c r="GDK26" s="27"/>
      <c r="GDL26" s="27"/>
      <c r="GDM26" s="27"/>
      <c r="GDN26" s="27"/>
      <c r="GDO26" s="28"/>
      <c r="GDP26" s="17"/>
      <c r="GDQ26" s="27"/>
      <c r="GDR26" s="27"/>
      <c r="GDS26" s="27"/>
      <c r="GDT26" s="27"/>
      <c r="GDU26" s="27"/>
      <c r="GDV26" s="27"/>
      <c r="GDW26" s="28"/>
      <c r="GDX26" s="17"/>
      <c r="GDY26" s="27"/>
      <c r="GDZ26" s="27"/>
      <c r="GEA26" s="27"/>
      <c r="GEB26" s="27"/>
      <c r="GEC26" s="27"/>
      <c r="GED26" s="27"/>
      <c r="GEE26" s="28"/>
      <c r="GEF26" s="17"/>
      <c r="GEG26" s="27"/>
      <c r="GEH26" s="27"/>
      <c r="GEI26" s="27"/>
      <c r="GEJ26" s="27"/>
      <c r="GEK26" s="27"/>
      <c r="GEL26" s="27"/>
      <c r="GEM26" s="28"/>
      <c r="GEN26" s="17"/>
      <c r="GEO26" s="27"/>
      <c r="GEP26" s="27"/>
      <c r="GEQ26" s="27"/>
      <c r="GER26" s="27"/>
      <c r="GES26" s="27"/>
      <c r="GET26" s="27"/>
      <c r="GEU26" s="28"/>
      <c r="GEV26" s="17"/>
      <c r="GEW26" s="27"/>
      <c r="GEX26" s="27"/>
      <c r="GEY26" s="27"/>
      <c r="GEZ26" s="27"/>
      <c r="GFA26" s="27"/>
      <c r="GFB26" s="27"/>
      <c r="GFC26" s="28"/>
      <c r="GFD26" s="17"/>
      <c r="GFE26" s="27"/>
      <c r="GFF26" s="27"/>
      <c r="GFG26" s="27"/>
      <c r="GFH26" s="27"/>
      <c r="GFI26" s="27"/>
      <c r="GFJ26" s="27"/>
      <c r="GFK26" s="28"/>
      <c r="GFL26" s="17"/>
      <c r="GFM26" s="27"/>
      <c r="GFN26" s="27"/>
      <c r="GFO26" s="27"/>
      <c r="GFP26" s="27"/>
      <c r="GFQ26" s="27"/>
      <c r="GFR26" s="27"/>
      <c r="GFS26" s="28"/>
      <c r="GFT26" s="17"/>
      <c r="GFU26" s="27"/>
      <c r="GFV26" s="27"/>
      <c r="GFW26" s="27"/>
      <c r="GFX26" s="27"/>
      <c r="GFY26" s="27"/>
      <c r="GFZ26" s="27"/>
      <c r="GGA26" s="28"/>
      <c r="GGB26" s="17"/>
      <c r="GGC26" s="27"/>
      <c r="GGD26" s="27"/>
      <c r="GGE26" s="27"/>
      <c r="GGF26" s="27"/>
      <c r="GGG26" s="27"/>
      <c r="GGH26" s="27"/>
      <c r="GGI26" s="28"/>
      <c r="GGJ26" s="17"/>
      <c r="GGK26" s="27"/>
      <c r="GGL26" s="27"/>
      <c r="GGM26" s="27"/>
      <c r="GGN26" s="27"/>
      <c r="GGO26" s="27"/>
      <c r="GGP26" s="27"/>
      <c r="GGQ26" s="28"/>
      <c r="GGR26" s="17"/>
      <c r="GGS26" s="27"/>
      <c r="GGT26" s="27"/>
      <c r="GGU26" s="27"/>
      <c r="GGV26" s="27"/>
      <c r="GGW26" s="27"/>
      <c r="GGX26" s="27"/>
      <c r="GGY26" s="28"/>
      <c r="GGZ26" s="17"/>
      <c r="GHA26" s="27"/>
      <c r="GHB26" s="27"/>
      <c r="GHC26" s="27"/>
      <c r="GHD26" s="27"/>
      <c r="GHE26" s="27"/>
      <c r="GHF26" s="27"/>
      <c r="GHG26" s="28"/>
      <c r="GHH26" s="17"/>
      <c r="GHI26" s="27"/>
      <c r="GHJ26" s="27"/>
      <c r="GHK26" s="27"/>
      <c r="GHL26" s="27"/>
      <c r="GHM26" s="27"/>
      <c r="GHN26" s="27"/>
      <c r="GHO26" s="28"/>
      <c r="GHP26" s="17"/>
      <c r="GHQ26" s="27"/>
      <c r="GHR26" s="27"/>
      <c r="GHS26" s="27"/>
      <c r="GHT26" s="27"/>
      <c r="GHU26" s="27"/>
      <c r="GHV26" s="27"/>
      <c r="GHW26" s="28"/>
      <c r="GHX26" s="17"/>
      <c r="GHY26" s="27"/>
      <c r="GHZ26" s="27"/>
      <c r="GIA26" s="27"/>
      <c r="GIB26" s="27"/>
      <c r="GIC26" s="27"/>
      <c r="GID26" s="27"/>
      <c r="GIE26" s="28"/>
      <c r="GIF26" s="17"/>
      <c r="GIG26" s="27"/>
      <c r="GIH26" s="27"/>
      <c r="GII26" s="27"/>
      <c r="GIJ26" s="27"/>
      <c r="GIK26" s="27"/>
      <c r="GIL26" s="27"/>
      <c r="GIM26" s="28"/>
      <c r="GIN26" s="17"/>
      <c r="GIO26" s="27"/>
      <c r="GIP26" s="27"/>
      <c r="GIQ26" s="27"/>
      <c r="GIR26" s="27"/>
      <c r="GIS26" s="27"/>
      <c r="GIT26" s="27"/>
      <c r="GIU26" s="28"/>
      <c r="GIV26" s="17"/>
      <c r="GIW26" s="27"/>
      <c r="GIX26" s="27"/>
      <c r="GIY26" s="27"/>
      <c r="GIZ26" s="27"/>
      <c r="GJA26" s="27"/>
      <c r="GJB26" s="27"/>
      <c r="GJC26" s="28"/>
      <c r="GJD26" s="17"/>
      <c r="GJE26" s="27"/>
      <c r="GJF26" s="27"/>
      <c r="GJG26" s="27"/>
      <c r="GJH26" s="27"/>
      <c r="GJI26" s="27"/>
      <c r="GJJ26" s="27"/>
      <c r="GJK26" s="28"/>
      <c r="GJL26" s="17"/>
      <c r="GJM26" s="27"/>
      <c r="GJN26" s="27"/>
      <c r="GJO26" s="27"/>
      <c r="GJP26" s="27"/>
      <c r="GJQ26" s="27"/>
      <c r="GJR26" s="27"/>
      <c r="GJS26" s="28"/>
      <c r="GJT26" s="17"/>
      <c r="GJU26" s="27"/>
      <c r="GJV26" s="27"/>
      <c r="GJW26" s="27"/>
      <c r="GJX26" s="27"/>
      <c r="GJY26" s="27"/>
      <c r="GJZ26" s="27"/>
      <c r="GKA26" s="28"/>
      <c r="GKB26" s="17"/>
      <c r="GKC26" s="27"/>
      <c r="GKD26" s="27"/>
      <c r="GKE26" s="27"/>
      <c r="GKF26" s="27"/>
      <c r="GKG26" s="27"/>
      <c r="GKH26" s="27"/>
      <c r="GKI26" s="28"/>
      <c r="GKJ26" s="17"/>
      <c r="GKK26" s="27"/>
      <c r="GKL26" s="27"/>
      <c r="GKM26" s="27"/>
      <c r="GKN26" s="27"/>
      <c r="GKO26" s="27"/>
      <c r="GKP26" s="27"/>
      <c r="GKQ26" s="28"/>
      <c r="GKR26" s="17"/>
      <c r="GKS26" s="27"/>
      <c r="GKT26" s="27"/>
      <c r="GKU26" s="27"/>
      <c r="GKV26" s="27"/>
      <c r="GKW26" s="27"/>
      <c r="GKX26" s="27"/>
      <c r="GKY26" s="28"/>
      <c r="GKZ26" s="17"/>
      <c r="GLA26" s="27"/>
      <c r="GLB26" s="27"/>
      <c r="GLC26" s="27"/>
      <c r="GLD26" s="27"/>
      <c r="GLE26" s="27"/>
      <c r="GLF26" s="27"/>
      <c r="GLG26" s="28"/>
      <c r="GLH26" s="17"/>
      <c r="GLI26" s="27"/>
      <c r="GLJ26" s="27"/>
      <c r="GLK26" s="27"/>
      <c r="GLL26" s="27"/>
      <c r="GLM26" s="27"/>
      <c r="GLN26" s="27"/>
      <c r="GLO26" s="28"/>
      <c r="GLP26" s="17"/>
      <c r="GLQ26" s="27"/>
      <c r="GLR26" s="27"/>
      <c r="GLS26" s="27"/>
      <c r="GLT26" s="27"/>
      <c r="GLU26" s="27"/>
      <c r="GLV26" s="27"/>
      <c r="GLW26" s="28"/>
      <c r="GLX26" s="17"/>
      <c r="GLY26" s="27"/>
      <c r="GLZ26" s="27"/>
      <c r="GMA26" s="27"/>
      <c r="GMB26" s="27"/>
      <c r="GMC26" s="27"/>
      <c r="GMD26" s="27"/>
      <c r="GME26" s="28"/>
      <c r="GMF26" s="17"/>
      <c r="GMG26" s="27"/>
      <c r="GMH26" s="27"/>
      <c r="GMI26" s="27"/>
      <c r="GMJ26" s="27"/>
      <c r="GMK26" s="27"/>
      <c r="GML26" s="27"/>
      <c r="GMM26" s="28"/>
      <c r="GMN26" s="17"/>
      <c r="GMO26" s="27"/>
      <c r="GMP26" s="27"/>
      <c r="GMQ26" s="27"/>
      <c r="GMR26" s="27"/>
      <c r="GMS26" s="27"/>
      <c r="GMT26" s="27"/>
      <c r="GMU26" s="28"/>
      <c r="GMV26" s="17"/>
      <c r="GMW26" s="27"/>
      <c r="GMX26" s="27"/>
      <c r="GMY26" s="27"/>
      <c r="GMZ26" s="27"/>
      <c r="GNA26" s="27"/>
      <c r="GNB26" s="27"/>
      <c r="GNC26" s="28"/>
      <c r="GND26" s="17"/>
      <c r="GNE26" s="27"/>
      <c r="GNF26" s="27"/>
      <c r="GNG26" s="27"/>
      <c r="GNH26" s="27"/>
      <c r="GNI26" s="27"/>
      <c r="GNJ26" s="27"/>
      <c r="GNK26" s="28"/>
      <c r="GNL26" s="17"/>
      <c r="GNM26" s="27"/>
      <c r="GNN26" s="27"/>
      <c r="GNO26" s="27"/>
      <c r="GNP26" s="27"/>
      <c r="GNQ26" s="27"/>
      <c r="GNR26" s="27"/>
      <c r="GNS26" s="28"/>
      <c r="GNT26" s="17"/>
      <c r="GNU26" s="27"/>
      <c r="GNV26" s="27"/>
      <c r="GNW26" s="27"/>
      <c r="GNX26" s="27"/>
      <c r="GNY26" s="27"/>
      <c r="GNZ26" s="27"/>
      <c r="GOA26" s="28"/>
      <c r="GOB26" s="17"/>
      <c r="GOC26" s="27"/>
      <c r="GOD26" s="27"/>
      <c r="GOE26" s="27"/>
      <c r="GOF26" s="27"/>
      <c r="GOG26" s="27"/>
      <c r="GOH26" s="27"/>
      <c r="GOI26" s="28"/>
      <c r="GOJ26" s="17"/>
      <c r="GOK26" s="27"/>
      <c r="GOL26" s="27"/>
      <c r="GOM26" s="27"/>
      <c r="GON26" s="27"/>
      <c r="GOO26" s="27"/>
      <c r="GOP26" s="27"/>
      <c r="GOQ26" s="28"/>
      <c r="GOR26" s="17"/>
      <c r="GOS26" s="27"/>
      <c r="GOT26" s="27"/>
      <c r="GOU26" s="27"/>
      <c r="GOV26" s="27"/>
      <c r="GOW26" s="27"/>
      <c r="GOX26" s="27"/>
      <c r="GOY26" s="28"/>
      <c r="GOZ26" s="17"/>
      <c r="GPA26" s="27"/>
      <c r="GPB26" s="27"/>
      <c r="GPC26" s="27"/>
      <c r="GPD26" s="27"/>
      <c r="GPE26" s="27"/>
      <c r="GPF26" s="27"/>
      <c r="GPG26" s="28"/>
      <c r="GPH26" s="17"/>
      <c r="GPI26" s="27"/>
      <c r="GPJ26" s="27"/>
      <c r="GPK26" s="27"/>
      <c r="GPL26" s="27"/>
      <c r="GPM26" s="27"/>
      <c r="GPN26" s="27"/>
      <c r="GPO26" s="28"/>
      <c r="GPP26" s="17"/>
      <c r="GPQ26" s="27"/>
      <c r="GPR26" s="27"/>
      <c r="GPS26" s="27"/>
      <c r="GPT26" s="27"/>
      <c r="GPU26" s="27"/>
      <c r="GPV26" s="27"/>
      <c r="GPW26" s="28"/>
      <c r="GPX26" s="17"/>
      <c r="GPY26" s="27"/>
      <c r="GPZ26" s="27"/>
      <c r="GQA26" s="27"/>
      <c r="GQB26" s="27"/>
      <c r="GQC26" s="27"/>
      <c r="GQD26" s="27"/>
      <c r="GQE26" s="28"/>
      <c r="GQF26" s="17"/>
      <c r="GQG26" s="27"/>
      <c r="GQH26" s="27"/>
      <c r="GQI26" s="27"/>
      <c r="GQJ26" s="27"/>
      <c r="GQK26" s="27"/>
      <c r="GQL26" s="27"/>
      <c r="GQM26" s="28"/>
      <c r="GQN26" s="17"/>
      <c r="GQO26" s="27"/>
      <c r="GQP26" s="27"/>
      <c r="GQQ26" s="27"/>
      <c r="GQR26" s="27"/>
      <c r="GQS26" s="27"/>
      <c r="GQT26" s="27"/>
      <c r="GQU26" s="28"/>
      <c r="GQV26" s="17"/>
      <c r="GQW26" s="27"/>
      <c r="GQX26" s="27"/>
      <c r="GQY26" s="27"/>
      <c r="GQZ26" s="27"/>
      <c r="GRA26" s="27"/>
      <c r="GRB26" s="27"/>
      <c r="GRC26" s="28"/>
      <c r="GRD26" s="17"/>
      <c r="GRE26" s="27"/>
      <c r="GRF26" s="27"/>
      <c r="GRG26" s="27"/>
      <c r="GRH26" s="27"/>
      <c r="GRI26" s="27"/>
      <c r="GRJ26" s="27"/>
      <c r="GRK26" s="28"/>
      <c r="GRL26" s="17"/>
      <c r="GRM26" s="27"/>
      <c r="GRN26" s="27"/>
      <c r="GRO26" s="27"/>
      <c r="GRP26" s="27"/>
      <c r="GRQ26" s="27"/>
      <c r="GRR26" s="27"/>
      <c r="GRS26" s="28"/>
      <c r="GRT26" s="17"/>
      <c r="GRU26" s="27"/>
      <c r="GRV26" s="27"/>
      <c r="GRW26" s="27"/>
      <c r="GRX26" s="27"/>
      <c r="GRY26" s="27"/>
      <c r="GRZ26" s="27"/>
      <c r="GSA26" s="28"/>
      <c r="GSB26" s="17"/>
      <c r="GSC26" s="27"/>
      <c r="GSD26" s="27"/>
      <c r="GSE26" s="27"/>
      <c r="GSF26" s="27"/>
      <c r="GSG26" s="27"/>
      <c r="GSH26" s="27"/>
      <c r="GSI26" s="28"/>
      <c r="GSJ26" s="17"/>
      <c r="GSK26" s="27"/>
      <c r="GSL26" s="27"/>
      <c r="GSM26" s="27"/>
      <c r="GSN26" s="27"/>
      <c r="GSO26" s="27"/>
      <c r="GSP26" s="27"/>
      <c r="GSQ26" s="28"/>
      <c r="GSR26" s="17"/>
      <c r="GSS26" s="27"/>
      <c r="GST26" s="27"/>
      <c r="GSU26" s="27"/>
      <c r="GSV26" s="27"/>
      <c r="GSW26" s="27"/>
      <c r="GSX26" s="27"/>
      <c r="GSY26" s="28"/>
      <c r="GSZ26" s="17"/>
      <c r="GTA26" s="27"/>
      <c r="GTB26" s="27"/>
      <c r="GTC26" s="27"/>
      <c r="GTD26" s="27"/>
      <c r="GTE26" s="27"/>
      <c r="GTF26" s="27"/>
      <c r="GTG26" s="28"/>
      <c r="GTH26" s="17"/>
      <c r="GTI26" s="27"/>
      <c r="GTJ26" s="27"/>
      <c r="GTK26" s="27"/>
      <c r="GTL26" s="27"/>
      <c r="GTM26" s="27"/>
      <c r="GTN26" s="27"/>
      <c r="GTO26" s="28"/>
      <c r="GTP26" s="17"/>
      <c r="GTQ26" s="27"/>
      <c r="GTR26" s="27"/>
      <c r="GTS26" s="27"/>
      <c r="GTT26" s="27"/>
      <c r="GTU26" s="27"/>
      <c r="GTV26" s="27"/>
      <c r="GTW26" s="28"/>
      <c r="GTX26" s="17"/>
      <c r="GTY26" s="27"/>
      <c r="GTZ26" s="27"/>
      <c r="GUA26" s="27"/>
      <c r="GUB26" s="27"/>
      <c r="GUC26" s="27"/>
      <c r="GUD26" s="27"/>
      <c r="GUE26" s="28"/>
      <c r="GUF26" s="17"/>
      <c r="GUG26" s="27"/>
      <c r="GUH26" s="27"/>
      <c r="GUI26" s="27"/>
      <c r="GUJ26" s="27"/>
      <c r="GUK26" s="27"/>
      <c r="GUL26" s="27"/>
      <c r="GUM26" s="28"/>
      <c r="GUN26" s="17"/>
      <c r="GUO26" s="27"/>
      <c r="GUP26" s="27"/>
      <c r="GUQ26" s="27"/>
      <c r="GUR26" s="27"/>
      <c r="GUS26" s="27"/>
      <c r="GUT26" s="27"/>
      <c r="GUU26" s="28"/>
      <c r="GUV26" s="17"/>
      <c r="GUW26" s="27"/>
      <c r="GUX26" s="27"/>
      <c r="GUY26" s="27"/>
      <c r="GUZ26" s="27"/>
      <c r="GVA26" s="27"/>
      <c r="GVB26" s="27"/>
      <c r="GVC26" s="28"/>
      <c r="GVD26" s="17"/>
      <c r="GVE26" s="27"/>
      <c r="GVF26" s="27"/>
      <c r="GVG26" s="27"/>
      <c r="GVH26" s="27"/>
      <c r="GVI26" s="27"/>
      <c r="GVJ26" s="27"/>
      <c r="GVK26" s="28"/>
      <c r="GVL26" s="17"/>
      <c r="GVM26" s="27"/>
      <c r="GVN26" s="27"/>
      <c r="GVO26" s="27"/>
      <c r="GVP26" s="27"/>
      <c r="GVQ26" s="27"/>
      <c r="GVR26" s="27"/>
      <c r="GVS26" s="28"/>
      <c r="GVT26" s="17"/>
      <c r="GVU26" s="27"/>
      <c r="GVV26" s="27"/>
      <c r="GVW26" s="27"/>
      <c r="GVX26" s="27"/>
      <c r="GVY26" s="27"/>
      <c r="GVZ26" s="27"/>
      <c r="GWA26" s="28"/>
      <c r="GWB26" s="17"/>
      <c r="GWC26" s="27"/>
      <c r="GWD26" s="27"/>
      <c r="GWE26" s="27"/>
      <c r="GWF26" s="27"/>
      <c r="GWG26" s="27"/>
      <c r="GWH26" s="27"/>
      <c r="GWI26" s="28"/>
      <c r="GWJ26" s="17"/>
      <c r="GWK26" s="27"/>
      <c r="GWL26" s="27"/>
      <c r="GWM26" s="27"/>
      <c r="GWN26" s="27"/>
      <c r="GWO26" s="27"/>
      <c r="GWP26" s="27"/>
      <c r="GWQ26" s="28"/>
      <c r="GWR26" s="17"/>
      <c r="GWS26" s="27"/>
      <c r="GWT26" s="27"/>
      <c r="GWU26" s="27"/>
      <c r="GWV26" s="27"/>
      <c r="GWW26" s="27"/>
      <c r="GWX26" s="27"/>
      <c r="GWY26" s="28"/>
      <c r="GWZ26" s="17"/>
      <c r="GXA26" s="27"/>
      <c r="GXB26" s="27"/>
      <c r="GXC26" s="27"/>
      <c r="GXD26" s="27"/>
      <c r="GXE26" s="27"/>
      <c r="GXF26" s="27"/>
      <c r="GXG26" s="28"/>
      <c r="GXH26" s="17"/>
      <c r="GXI26" s="27"/>
      <c r="GXJ26" s="27"/>
      <c r="GXK26" s="27"/>
      <c r="GXL26" s="27"/>
      <c r="GXM26" s="27"/>
      <c r="GXN26" s="27"/>
      <c r="GXO26" s="28"/>
      <c r="GXP26" s="17"/>
      <c r="GXQ26" s="27"/>
      <c r="GXR26" s="27"/>
      <c r="GXS26" s="27"/>
      <c r="GXT26" s="27"/>
      <c r="GXU26" s="27"/>
      <c r="GXV26" s="27"/>
      <c r="GXW26" s="28"/>
      <c r="GXX26" s="17"/>
      <c r="GXY26" s="27"/>
      <c r="GXZ26" s="27"/>
      <c r="GYA26" s="27"/>
      <c r="GYB26" s="27"/>
      <c r="GYC26" s="27"/>
      <c r="GYD26" s="27"/>
      <c r="GYE26" s="28"/>
      <c r="GYF26" s="17"/>
      <c r="GYG26" s="27"/>
      <c r="GYH26" s="27"/>
      <c r="GYI26" s="27"/>
      <c r="GYJ26" s="27"/>
      <c r="GYK26" s="27"/>
      <c r="GYL26" s="27"/>
      <c r="GYM26" s="28"/>
      <c r="GYN26" s="17"/>
      <c r="GYO26" s="27"/>
      <c r="GYP26" s="27"/>
      <c r="GYQ26" s="27"/>
      <c r="GYR26" s="27"/>
      <c r="GYS26" s="27"/>
      <c r="GYT26" s="27"/>
      <c r="GYU26" s="28"/>
      <c r="GYV26" s="17"/>
      <c r="GYW26" s="27"/>
      <c r="GYX26" s="27"/>
      <c r="GYY26" s="27"/>
      <c r="GYZ26" s="27"/>
      <c r="GZA26" s="27"/>
      <c r="GZB26" s="27"/>
      <c r="GZC26" s="28"/>
      <c r="GZD26" s="17"/>
      <c r="GZE26" s="27"/>
      <c r="GZF26" s="27"/>
      <c r="GZG26" s="27"/>
      <c r="GZH26" s="27"/>
      <c r="GZI26" s="27"/>
      <c r="GZJ26" s="27"/>
      <c r="GZK26" s="28"/>
      <c r="GZL26" s="17"/>
      <c r="GZM26" s="27"/>
      <c r="GZN26" s="27"/>
      <c r="GZO26" s="27"/>
      <c r="GZP26" s="27"/>
      <c r="GZQ26" s="27"/>
      <c r="GZR26" s="27"/>
      <c r="GZS26" s="28"/>
      <c r="GZT26" s="17"/>
      <c r="GZU26" s="27"/>
      <c r="GZV26" s="27"/>
      <c r="GZW26" s="27"/>
      <c r="GZX26" s="27"/>
      <c r="GZY26" s="27"/>
      <c r="GZZ26" s="27"/>
      <c r="HAA26" s="28"/>
      <c r="HAB26" s="17"/>
      <c r="HAC26" s="27"/>
      <c r="HAD26" s="27"/>
      <c r="HAE26" s="27"/>
      <c r="HAF26" s="27"/>
      <c r="HAG26" s="27"/>
      <c r="HAH26" s="27"/>
      <c r="HAI26" s="28"/>
      <c r="HAJ26" s="17"/>
      <c r="HAK26" s="27"/>
      <c r="HAL26" s="27"/>
      <c r="HAM26" s="27"/>
      <c r="HAN26" s="27"/>
      <c r="HAO26" s="27"/>
      <c r="HAP26" s="27"/>
      <c r="HAQ26" s="28"/>
      <c r="HAR26" s="17"/>
      <c r="HAS26" s="27"/>
      <c r="HAT26" s="27"/>
      <c r="HAU26" s="27"/>
      <c r="HAV26" s="27"/>
      <c r="HAW26" s="27"/>
      <c r="HAX26" s="27"/>
      <c r="HAY26" s="28"/>
      <c r="HAZ26" s="17"/>
      <c r="HBA26" s="27"/>
      <c r="HBB26" s="27"/>
      <c r="HBC26" s="27"/>
      <c r="HBD26" s="27"/>
      <c r="HBE26" s="27"/>
      <c r="HBF26" s="27"/>
      <c r="HBG26" s="28"/>
      <c r="HBH26" s="17"/>
      <c r="HBI26" s="27"/>
      <c r="HBJ26" s="27"/>
      <c r="HBK26" s="27"/>
      <c r="HBL26" s="27"/>
      <c r="HBM26" s="27"/>
      <c r="HBN26" s="27"/>
      <c r="HBO26" s="28"/>
      <c r="HBP26" s="17"/>
      <c r="HBQ26" s="27"/>
      <c r="HBR26" s="27"/>
      <c r="HBS26" s="27"/>
      <c r="HBT26" s="27"/>
      <c r="HBU26" s="27"/>
      <c r="HBV26" s="27"/>
      <c r="HBW26" s="28"/>
      <c r="HBX26" s="17"/>
      <c r="HBY26" s="27"/>
      <c r="HBZ26" s="27"/>
      <c r="HCA26" s="27"/>
      <c r="HCB26" s="27"/>
      <c r="HCC26" s="27"/>
      <c r="HCD26" s="27"/>
      <c r="HCE26" s="28"/>
      <c r="HCF26" s="17"/>
      <c r="HCG26" s="27"/>
      <c r="HCH26" s="27"/>
      <c r="HCI26" s="27"/>
      <c r="HCJ26" s="27"/>
      <c r="HCK26" s="27"/>
      <c r="HCL26" s="27"/>
      <c r="HCM26" s="28"/>
      <c r="HCN26" s="17"/>
      <c r="HCO26" s="27"/>
      <c r="HCP26" s="27"/>
      <c r="HCQ26" s="27"/>
      <c r="HCR26" s="27"/>
      <c r="HCS26" s="27"/>
      <c r="HCT26" s="27"/>
      <c r="HCU26" s="28"/>
      <c r="HCV26" s="17"/>
      <c r="HCW26" s="27"/>
      <c r="HCX26" s="27"/>
      <c r="HCY26" s="27"/>
      <c r="HCZ26" s="27"/>
      <c r="HDA26" s="27"/>
      <c r="HDB26" s="27"/>
      <c r="HDC26" s="28"/>
      <c r="HDD26" s="17"/>
      <c r="HDE26" s="27"/>
      <c r="HDF26" s="27"/>
      <c r="HDG26" s="27"/>
      <c r="HDH26" s="27"/>
      <c r="HDI26" s="27"/>
      <c r="HDJ26" s="27"/>
      <c r="HDK26" s="28"/>
      <c r="HDL26" s="17"/>
      <c r="HDM26" s="27"/>
      <c r="HDN26" s="27"/>
      <c r="HDO26" s="27"/>
      <c r="HDP26" s="27"/>
      <c r="HDQ26" s="27"/>
      <c r="HDR26" s="27"/>
      <c r="HDS26" s="28"/>
      <c r="HDT26" s="17"/>
      <c r="HDU26" s="27"/>
      <c r="HDV26" s="27"/>
      <c r="HDW26" s="27"/>
      <c r="HDX26" s="27"/>
      <c r="HDY26" s="27"/>
      <c r="HDZ26" s="27"/>
      <c r="HEA26" s="28"/>
      <c r="HEB26" s="17"/>
      <c r="HEC26" s="27"/>
      <c r="HED26" s="27"/>
      <c r="HEE26" s="27"/>
      <c r="HEF26" s="27"/>
      <c r="HEG26" s="27"/>
      <c r="HEH26" s="27"/>
      <c r="HEI26" s="28"/>
      <c r="HEJ26" s="17"/>
      <c r="HEK26" s="27"/>
      <c r="HEL26" s="27"/>
      <c r="HEM26" s="27"/>
      <c r="HEN26" s="27"/>
      <c r="HEO26" s="27"/>
      <c r="HEP26" s="27"/>
      <c r="HEQ26" s="28"/>
      <c r="HER26" s="17"/>
      <c r="HES26" s="27"/>
      <c r="HET26" s="27"/>
      <c r="HEU26" s="27"/>
      <c r="HEV26" s="27"/>
      <c r="HEW26" s="27"/>
      <c r="HEX26" s="27"/>
      <c r="HEY26" s="28"/>
      <c r="HEZ26" s="17"/>
      <c r="HFA26" s="27"/>
      <c r="HFB26" s="27"/>
      <c r="HFC26" s="27"/>
      <c r="HFD26" s="27"/>
      <c r="HFE26" s="27"/>
      <c r="HFF26" s="27"/>
      <c r="HFG26" s="28"/>
      <c r="HFH26" s="17"/>
      <c r="HFI26" s="27"/>
      <c r="HFJ26" s="27"/>
      <c r="HFK26" s="27"/>
      <c r="HFL26" s="27"/>
      <c r="HFM26" s="27"/>
      <c r="HFN26" s="27"/>
      <c r="HFO26" s="28"/>
      <c r="HFP26" s="17"/>
      <c r="HFQ26" s="27"/>
      <c r="HFR26" s="27"/>
      <c r="HFS26" s="27"/>
      <c r="HFT26" s="27"/>
      <c r="HFU26" s="27"/>
      <c r="HFV26" s="27"/>
      <c r="HFW26" s="28"/>
      <c r="HFX26" s="17"/>
      <c r="HFY26" s="27"/>
      <c r="HFZ26" s="27"/>
      <c r="HGA26" s="27"/>
      <c r="HGB26" s="27"/>
      <c r="HGC26" s="27"/>
      <c r="HGD26" s="27"/>
      <c r="HGE26" s="28"/>
      <c r="HGF26" s="17"/>
      <c r="HGG26" s="27"/>
      <c r="HGH26" s="27"/>
      <c r="HGI26" s="27"/>
      <c r="HGJ26" s="27"/>
      <c r="HGK26" s="27"/>
      <c r="HGL26" s="27"/>
      <c r="HGM26" s="28"/>
      <c r="HGN26" s="17"/>
      <c r="HGO26" s="27"/>
      <c r="HGP26" s="27"/>
      <c r="HGQ26" s="27"/>
      <c r="HGR26" s="27"/>
      <c r="HGS26" s="27"/>
      <c r="HGT26" s="27"/>
      <c r="HGU26" s="28"/>
      <c r="HGV26" s="17"/>
      <c r="HGW26" s="27"/>
      <c r="HGX26" s="27"/>
      <c r="HGY26" s="27"/>
      <c r="HGZ26" s="27"/>
      <c r="HHA26" s="27"/>
      <c r="HHB26" s="27"/>
      <c r="HHC26" s="28"/>
      <c r="HHD26" s="17"/>
      <c r="HHE26" s="27"/>
      <c r="HHF26" s="27"/>
      <c r="HHG26" s="27"/>
      <c r="HHH26" s="27"/>
      <c r="HHI26" s="27"/>
      <c r="HHJ26" s="27"/>
      <c r="HHK26" s="28"/>
      <c r="HHL26" s="17"/>
      <c r="HHM26" s="27"/>
      <c r="HHN26" s="27"/>
      <c r="HHO26" s="27"/>
      <c r="HHP26" s="27"/>
      <c r="HHQ26" s="27"/>
      <c r="HHR26" s="27"/>
      <c r="HHS26" s="28"/>
      <c r="HHT26" s="17"/>
      <c r="HHU26" s="27"/>
      <c r="HHV26" s="27"/>
      <c r="HHW26" s="27"/>
      <c r="HHX26" s="27"/>
      <c r="HHY26" s="27"/>
      <c r="HHZ26" s="27"/>
      <c r="HIA26" s="28"/>
      <c r="HIB26" s="17"/>
      <c r="HIC26" s="27"/>
      <c r="HID26" s="27"/>
      <c r="HIE26" s="27"/>
      <c r="HIF26" s="27"/>
      <c r="HIG26" s="27"/>
      <c r="HIH26" s="27"/>
      <c r="HII26" s="28"/>
      <c r="HIJ26" s="17"/>
      <c r="HIK26" s="27"/>
      <c r="HIL26" s="27"/>
      <c r="HIM26" s="27"/>
      <c r="HIN26" s="27"/>
      <c r="HIO26" s="27"/>
      <c r="HIP26" s="27"/>
      <c r="HIQ26" s="28"/>
      <c r="HIR26" s="17"/>
      <c r="HIS26" s="27"/>
      <c r="HIT26" s="27"/>
      <c r="HIU26" s="27"/>
      <c r="HIV26" s="27"/>
      <c r="HIW26" s="27"/>
      <c r="HIX26" s="27"/>
      <c r="HIY26" s="28"/>
      <c r="HIZ26" s="17"/>
      <c r="HJA26" s="27"/>
      <c r="HJB26" s="27"/>
      <c r="HJC26" s="27"/>
      <c r="HJD26" s="27"/>
      <c r="HJE26" s="27"/>
      <c r="HJF26" s="27"/>
      <c r="HJG26" s="28"/>
      <c r="HJH26" s="17"/>
      <c r="HJI26" s="27"/>
      <c r="HJJ26" s="27"/>
      <c r="HJK26" s="27"/>
      <c r="HJL26" s="27"/>
      <c r="HJM26" s="27"/>
      <c r="HJN26" s="27"/>
      <c r="HJO26" s="28"/>
      <c r="HJP26" s="17"/>
      <c r="HJQ26" s="27"/>
      <c r="HJR26" s="27"/>
      <c r="HJS26" s="27"/>
      <c r="HJT26" s="27"/>
      <c r="HJU26" s="27"/>
      <c r="HJV26" s="27"/>
      <c r="HJW26" s="28"/>
      <c r="HJX26" s="17"/>
      <c r="HJY26" s="27"/>
      <c r="HJZ26" s="27"/>
      <c r="HKA26" s="27"/>
      <c r="HKB26" s="27"/>
      <c r="HKC26" s="27"/>
      <c r="HKD26" s="27"/>
      <c r="HKE26" s="28"/>
      <c r="HKF26" s="17"/>
      <c r="HKG26" s="27"/>
      <c r="HKH26" s="27"/>
      <c r="HKI26" s="27"/>
      <c r="HKJ26" s="27"/>
      <c r="HKK26" s="27"/>
      <c r="HKL26" s="27"/>
      <c r="HKM26" s="28"/>
      <c r="HKN26" s="17"/>
      <c r="HKO26" s="27"/>
      <c r="HKP26" s="27"/>
      <c r="HKQ26" s="27"/>
      <c r="HKR26" s="27"/>
      <c r="HKS26" s="27"/>
      <c r="HKT26" s="27"/>
      <c r="HKU26" s="28"/>
      <c r="HKV26" s="17"/>
      <c r="HKW26" s="27"/>
      <c r="HKX26" s="27"/>
      <c r="HKY26" s="27"/>
      <c r="HKZ26" s="27"/>
      <c r="HLA26" s="27"/>
      <c r="HLB26" s="27"/>
      <c r="HLC26" s="28"/>
      <c r="HLD26" s="17"/>
      <c r="HLE26" s="27"/>
      <c r="HLF26" s="27"/>
      <c r="HLG26" s="27"/>
      <c r="HLH26" s="27"/>
      <c r="HLI26" s="27"/>
      <c r="HLJ26" s="27"/>
      <c r="HLK26" s="28"/>
      <c r="HLL26" s="17"/>
      <c r="HLM26" s="27"/>
      <c r="HLN26" s="27"/>
      <c r="HLO26" s="27"/>
      <c r="HLP26" s="27"/>
      <c r="HLQ26" s="27"/>
      <c r="HLR26" s="27"/>
      <c r="HLS26" s="28"/>
      <c r="HLT26" s="17"/>
      <c r="HLU26" s="27"/>
      <c r="HLV26" s="27"/>
      <c r="HLW26" s="27"/>
      <c r="HLX26" s="27"/>
      <c r="HLY26" s="27"/>
      <c r="HLZ26" s="27"/>
      <c r="HMA26" s="28"/>
      <c r="HMB26" s="17"/>
      <c r="HMC26" s="27"/>
      <c r="HMD26" s="27"/>
      <c r="HME26" s="27"/>
      <c r="HMF26" s="27"/>
      <c r="HMG26" s="27"/>
      <c r="HMH26" s="27"/>
      <c r="HMI26" s="28"/>
      <c r="HMJ26" s="17"/>
      <c r="HMK26" s="27"/>
      <c r="HML26" s="27"/>
      <c r="HMM26" s="27"/>
      <c r="HMN26" s="27"/>
      <c r="HMO26" s="27"/>
      <c r="HMP26" s="27"/>
      <c r="HMQ26" s="28"/>
      <c r="HMR26" s="17"/>
      <c r="HMS26" s="27"/>
      <c r="HMT26" s="27"/>
      <c r="HMU26" s="27"/>
      <c r="HMV26" s="27"/>
      <c r="HMW26" s="27"/>
      <c r="HMX26" s="27"/>
      <c r="HMY26" s="28"/>
      <c r="HMZ26" s="17"/>
      <c r="HNA26" s="27"/>
      <c r="HNB26" s="27"/>
      <c r="HNC26" s="27"/>
      <c r="HND26" s="27"/>
      <c r="HNE26" s="27"/>
      <c r="HNF26" s="27"/>
      <c r="HNG26" s="28"/>
      <c r="HNH26" s="17"/>
      <c r="HNI26" s="27"/>
      <c r="HNJ26" s="27"/>
      <c r="HNK26" s="27"/>
      <c r="HNL26" s="27"/>
      <c r="HNM26" s="27"/>
      <c r="HNN26" s="27"/>
      <c r="HNO26" s="28"/>
      <c r="HNP26" s="17"/>
      <c r="HNQ26" s="27"/>
      <c r="HNR26" s="27"/>
      <c r="HNS26" s="27"/>
      <c r="HNT26" s="27"/>
      <c r="HNU26" s="27"/>
      <c r="HNV26" s="27"/>
      <c r="HNW26" s="28"/>
      <c r="HNX26" s="17"/>
      <c r="HNY26" s="27"/>
      <c r="HNZ26" s="27"/>
      <c r="HOA26" s="27"/>
      <c r="HOB26" s="27"/>
      <c r="HOC26" s="27"/>
      <c r="HOD26" s="27"/>
      <c r="HOE26" s="28"/>
      <c r="HOF26" s="17"/>
      <c r="HOG26" s="27"/>
      <c r="HOH26" s="27"/>
      <c r="HOI26" s="27"/>
      <c r="HOJ26" s="27"/>
      <c r="HOK26" s="27"/>
      <c r="HOL26" s="27"/>
      <c r="HOM26" s="28"/>
      <c r="HON26" s="17"/>
      <c r="HOO26" s="27"/>
      <c r="HOP26" s="27"/>
      <c r="HOQ26" s="27"/>
      <c r="HOR26" s="27"/>
      <c r="HOS26" s="27"/>
      <c r="HOT26" s="27"/>
      <c r="HOU26" s="28"/>
      <c r="HOV26" s="17"/>
      <c r="HOW26" s="27"/>
      <c r="HOX26" s="27"/>
      <c r="HOY26" s="27"/>
      <c r="HOZ26" s="27"/>
      <c r="HPA26" s="27"/>
      <c r="HPB26" s="27"/>
      <c r="HPC26" s="28"/>
      <c r="HPD26" s="17"/>
      <c r="HPE26" s="27"/>
      <c r="HPF26" s="27"/>
      <c r="HPG26" s="27"/>
      <c r="HPH26" s="27"/>
      <c r="HPI26" s="27"/>
      <c r="HPJ26" s="27"/>
      <c r="HPK26" s="28"/>
      <c r="HPL26" s="17"/>
      <c r="HPM26" s="27"/>
      <c r="HPN26" s="27"/>
      <c r="HPO26" s="27"/>
      <c r="HPP26" s="27"/>
      <c r="HPQ26" s="27"/>
      <c r="HPR26" s="27"/>
      <c r="HPS26" s="28"/>
      <c r="HPT26" s="17"/>
      <c r="HPU26" s="27"/>
      <c r="HPV26" s="27"/>
      <c r="HPW26" s="27"/>
      <c r="HPX26" s="27"/>
      <c r="HPY26" s="27"/>
      <c r="HPZ26" s="27"/>
      <c r="HQA26" s="28"/>
      <c r="HQB26" s="17"/>
      <c r="HQC26" s="27"/>
      <c r="HQD26" s="27"/>
      <c r="HQE26" s="27"/>
      <c r="HQF26" s="27"/>
      <c r="HQG26" s="27"/>
      <c r="HQH26" s="27"/>
      <c r="HQI26" s="28"/>
      <c r="HQJ26" s="17"/>
      <c r="HQK26" s="27"/>
      <c r="HQL26" s="27"/>
      <c r="HQM26" s="27"/>
      <c r="HQN26" s="27"/>
      <c r="HQO26" s="27"/>
      <c r="HQP26" s="27"/>
      <c r="HQQ26" s="28"/>
      <c r="HQR26" s="17"/>
      <c r="HQS26" s="27"/>
      <c r="HQT26" s="27"/>
      <c r="HQU26" s="27"/>
      <c r="HQV26" s="27"/>
      <c r="HQW26" s="27"/>
      <c r="HQX26" s="27"/>
      <c r="HQY26" s="28"/>
      <c r="HQZ26" s="17"/>
      <c r="HRA26" s="27"/>
      <c r="HRB26" s="27"/>
      <c r="HRC26" s="27"/>
      <c r="HRD26" s="27"/>
      <c r="HRE26" s="27"/>
      <c r="HRF26" s="27"/>
      <c r="HRG26" s="28"/>
      <c r="HRH26" s="17"/>
      <c r="HRI26" s="27"/>
      <c r="HRJ26" s="27"/>
      <c r="HRK26" s="27"/>
      <c r="HRL26" s="27"/>
      <c r="HRM26" s="27"/>
      <c r="HRN26" s="27"/>
      <c r="HRO26" s="28"/>
      <c r="HRP26" s="17"/>
      <c r="HRQ26" s="27"/>
      <c r="HRR26" s="27"/>
      <c r="HRS26" s="27"/>
      <c r="HRT26" s="27"/>
      <c r="HRU26" s="27"/>
      <c r="HRV26" s="27"/>
      <c r="HRW26" s="28"/>
      <c r="HRX26" s="17"/>
      <c r="HRY26" s="27"/>
      <c r="HRZ26" s="27"/>
      <c r="HSA26" s="27"/>
      <c r="HSB26" s="27"/>
      <c r="HSC26" s="27"/>
      <c r="HSD26" s="27"/>
      <c r="HSE26" s="28"/>
      <c r="HSF26" s="17"/>
      <c r="HSG26" s="27"/>
      <c r="HSH26" s="27"/>
      <c r="HSI26" s="27"/>
      <c r="HSJ26" s="27"/>
      <c r="HSK26" s="27"/>
      <c r="HSL26" s="27"/>
      <c r="HSM26" s="28"/>
      <c r="HSN26" s="17"/>
      <c r="HSO26" s="27"/>
      <c r="HSP26" s="27"/>
      <c r="HSQ26" s="27"/>
      <c r="HSR26" s="27"/>
      <c r="HSS26" s="27"/>
      <c r="HST26" s="27"/>
      <c r="HSU26" s="28"/>
      <c r="HSV26" s="17"/>
      <c r="HSW26" s="27"/>
      <c r="HSX26" s="27"/>
      <c r="HSY26" s="27"/>
      <c r="HSZ26" s="27"/>
      <c r="HTA26" s="27"/>
      <c r="HTB26" s="27"/>
      <c r="HTC26" s="28"/>
      <c r="HTD26" s="17"/>
      <c r="HTE26" s="27"/>
      <c r="HTF26" s="27"/>
      <c r="HTG26" s="27"/>
      <c r="HTH26" s="27"/>
      <c r="HTI26" s="27"/>
      <c r="HTJ26" s="27"/>
      <c r="HTK26" s="28"/>
      <c r="HTL26" s="17"/>
      <c r="HTM26" s="27"/>
      <c r="HTN26" s="27"/>
      <c r="HTO26" s="27"/>
      <c r="HTP26" s="27"/>
      <c r="HTQ26" s="27"/>
      <c r="HTR26" s="27"/>
      <c r="HTS26" s="28"/>
      <c r="HTT26" s="17"/>
      <c r="HTU26" s="27"/>
      <c r="HTV26" s="27"/>
      <c r="HTW26" s="27"/>
      <c r="HTX26" s="27"/>
      <c r="HTY26" s="27"/>
      <c r="HTZ26" s="27"/>
      <c r="HUA26" s="28"/>
      <c r="HUB26" s="17"/>
      <c r="HUC26" s="27"/>
      <c r="HUD26" s="27"/>
      <c r="HUE26" s="27"/>
      <c r="HUF26" s="27"/>
      <c r="HUG26" s="27"/>
      <c r="HUH26" s="27"/>
      <c r="HUI26" s="28"/>
      <c r="HUJ26" s="17"/>
      <c r="HUK26" s="27"/>
      <c r="HUL26" s="27"/>
      <c r="HUM26" s="27"/>
      <c r="HUN26" s="27"/>
      <c r="HUO26" s="27"/>
      <c r="HUP26" s="27"/>
      <c r="HUQ26" s="28"/>
      <c r="HUR26" s="17"/>
      <c r="HUS26" s="27"/>
      <c r="HUT26" s="27"/>
      <c r="HUU26" s="27"/>
      <c r="HUV26" s="27"/>
      <c r="HUW26" s="27"/>
      <c r="HUX26" s="27"/>
      <c r="HUY26" s="28"/>
      <c r="HUZ26" s="17"/>
      <c r="HVA26" s="27"/>
      <c r="HVB26" s="27"/>
      <c r="HVC26" s="27"/>
      <c r="HVD26" s="27"/>
      <c r="HVE26" s="27"/>
      <c r="HVF26" s="27"/>
      <c r="HVG26" s="28"/>
      <c r="HVH26" s="17"/>
      <c r="HVI26" s="27"/>
      <c r="HVJ26" s="27"/>
      <c r="HVK26" s="27"/>
      <c r="HVL26" s="27"/>
      <c r="HVM26" s="27"/>
      <c r="HVN26" s="27"/>
      <c r="HVO26" s="28"/>
      <c r="HVP26" s="17"/>
      <c r="HVQ26" s="27"/>
      <c r="HVR26" s="27"/>
      <c r="HVS26" s="27"/>
      <c r="HVT26" s="27"/>
      <c r="HVU26" s="27"/>
      <c r="HVV26" s="27"/>
      <c r="HVW26" s="28"/>
      <c r="HVX26" s="17"/>
      <c r="HVY26" s="27"/>
      <c r="HVZ26" s="27"/>
      <c r="HWA26" s="27"/>
      <c r="HWB26" s="27"/>
      <c r="HWC26" s="27"/>
      <c r="HWD26" s="27"/>
      <c r="HWE26" s="28"/>
      <c r="HWF26" s="17"/>
      <c r="HWG26" s="27"/>
      <c r="HWH26" s="27"/>
      <c r="HWI26" s="27"/>
      <c r="HWJ26" s="27"/>
      <c r="HWK26" s="27"/>
      <c r="HWL26" s="27"/>
      <c r="HWM26" s="28"/>
      <c r="HWN26" s="17"/>
      <c r="HWO26" s="27"/>
      <c r="HWP26" s="27"/>
      <c r="HWQ26" s="27"/>
      <c r="HWR26" s="27"/>
      <c r="HWS26" s="27"/>
      <c r="HWT26" s="27"/>
      <c r="HWU26" s="28"/>
      <c r="HWV26" s="17"/>
      <c r="HWW26" s="27"/>
      <c r="HWX26" s="27"/>
      <c r="HWY26" s="27"/>
      <c r="HWZ26" s="27"/>
      <c r="HXA26" s="27"/>
      <c r="HXB26" s="27"/>
      <c r="HXC26" s="28"/>
      <c r="HXD26" s="17"/>
      <c r="HXE26" s="27"/>
      <c r="HXF26" s="27"/>
      <c r="HXG26" s="27"/>
      <c r="HXH26" s="27"/>
      <c r="HXI26" s="27"/>
      <c r="HXJ26" s="27"/>
      <c r="HXK26" s="28"/>
      <c r="HXL26" s="17"/>
      <c r="HXM26" s="27"/>
      <c r="HXN26" s="27"/>
      <c r="HXO26" s="27"/>
      <c r="HXP26" s="27"/>
      <c r="HXQ26" s="27"/>
      <c r="HXR26" s="27"/>
      <c r="HXS26" s="28"/>
      <c r="HXT26" s="17"/>
      <c r="HXU26" s="27"/>
      <c r="HXV26" s="27"/>
      <c r="HXW26" s="27"/>
      <c r="HXX26" s="27"/>
      <c r="HXY26" s="27"/>
      <c r="HXZ26" s="27"/>
      <c r="HYA26" s="28"/>
      <c r="HYB26" s="17"/>
      <c r="HYC26" s="27"/>
      <c r="HYD26" s="27"/>
      <c r="HYE26" s="27"/>
      <c r="HYF26" s="27"/>
      <c r="HYG26" s="27"/>
      <c r="HYH26" s="27"/>
      <c r="HYI26" s="28"/>
      <c r="HYJ26" s="17"/>
      <c r="HYK26" s="27"/>
      <c r="HYL26" s="27"/>
      <c r="HYM26" s="27"/>
      <c r="HYN26" s="27"/>
      <c r="HYO26" s="27"/>
      <c r="HYP26" s="27"/>
      <c r="HYQ26" s="28"/>
      <c r="HYR26" s="17"/>
      <c r="HYS26" s="27"/>
      <c r="HYT26" s="27"/>
      <c r="HYU26" s="27"/>
      <c r="HYV26" s="27"/>
      <c r="HYW26" s="27"/>
      <c r="HYX26" s="27"/>
      <c r="HYY26" s="28"/>
      <c r="HYZ26" s="17"/>
      <c r="HZA26" s="27"/>
      <c r="HZB26" s="27"/>
      <c r="HZC26" s="27"/>
      <c r="HZD26" s="27"/>
      <c r="HZE26" s="27"/>
      <c r="HZF26" s="27"/>
      <c r="HZG26" s="28"/>
      <c r="HZH26" s="17"/>
      <c r="HZI26" s="27"/>
      <c r="HZJ26" s="27"/>
      <c r="HZK26" s="27"/>
      <c r="HZL26" s="27"/>
      <c r="HZM26" s="27"/>
      <c r="HZN26" s="27"/>
      <c r="HZO26" s="28"/>
      <c r="HZP26" s="17"/>
      <c r="HZQ26" s="27"/>
      <c r="HZR26" s="27"/>
      <c r="HZS26" s="27"/>
      <c r="HZT26" s="27"/>
      <c r="HZU26" s="27"/>
      <c r="HZV26" s="27"/>
      <c r="HZW26" s="28"/>
      <c r="HZX26" s="17"/>
      <c r="HZY26" s="27"/>
      <c r="HZZ26" s="27"/>
      <c r="IAA26" s="27"/>
      <c r="IAB26" s="27"/>
      <c r="IAC26" s="27"/>
      <c r="IAD26" s="27"/>
      <c r="IAE26" s="28"/>
      <c r="IAF26" s="17"/>
      <c r="IAG26" s="27"/>
      <c r="IAH26" s="27"/>
      <c r="IAI26" s="27"/>
      <c r="IAJ26" s="27"/>
      <c r="IAK26" s="27"/>
      <c r="IAL26" s="27"/>
      <c r="IAM26" s="28"/>
      <c r="IAN26" s="17"/>
      <c r="IAO26" s="27"/>
      <c r="IAP26" s="27"/>
      <c r="IAQ26" s="27"/>
      <c r="IAR26" s="27"/>
      <c r="IAS26" s="27"/>
      <c r="IAT26" s="27"/>
      <c r="IAU26" s="28"/>
      <c r="IAV26" s="17"/>
      <c r="IAW26" s="27"/>
      <c r="IAX26" s="27"/>
      <c r="IAY26" s="27"/>
      <c r="IAZ26" s="27"/>
      <c r="IBA26" s="27"/>
      <c r="IBB26" s="27"/>
      <c r="IBC26" s="28"/>
      <c r="IBD26" s="17"/>
      <c r="IBE26" s="27"/>
      <c r="IBF26" s="27"/>
      <c r="IBG26" s="27"/>
      <c r="IBH26" s="27"/>
      <c r="IBI26" s="27"/>
      <c r="IBJ26" s="27"/>
      <c r="IBK26" s="28"/>
      <c r="IBL26" s="17"/>
      <c r="IBM26" s="27"/>
      <c r="IBN26" s="27"/>
      <c r="IBO26" s="27"/>
      <c r="IBP26" s="27"/>
      <c r="IBQ26" s="27"/>
      <c r="IBR26" s="27"/>
      <c r="IBS26" s="28"/>
      <c r="IBT26" s="17"/>
      <c r="IBU26" s="27"/>
      <c r="IBV26" s="27"/>
      <c r="IBW26" s="27"/>
      <c r="IBX26" s="27"/>
      <c r="IBY26" s="27"/>
      <c r="IBZ26" s="27"/>
      <c r="ICA26" s="28"/>
      <c r="ICB26" s="17"/>
      <c r="ICC26" s="27"/>
      <c r="ICD26" s="27"/>
      <c r="ICE26" s="27"/>
      <c r="ICF26" s="27"/>
      <c r="ICG26" s="27"/>
      <c r="ICH26" s="27"/>
      <c r="ICI26" s="28"/>
      <c r="ICJ26" s="17"/>
      <c r="ICK26" s="27"/>
      <c r="ICL26" s="27"/>
      <c r="ICM26" s="27"/>
      <c r="ICN26" s="27"/>
      <c r="ICO26" s="27"/>
      <c r="ICP26" s="27"/>
      <c r="ICQ26" s="28"/>
      <c r="ICR26" s="17"/>
      <c r="ICS26" s="27"/>
      <c r="ICT26" s="27"/>
      <c r="ICU26" s="27"/>
      <c r="ICV26" s="27"/>
      <c r="ICW26" s="27"/>
      <c r="ICX26" s="27"/>
      <c r="ICY26" s="28"/>
      <c r="ICZ26" s="17"/>
      <c r="IDA26" s="27"/>
      <c r="IDB26" s="27"/>
      <c r="IDC26" s="27"/>
      <c r="IDD26" s="27"/>
      <c r="IDE26" s="27"/>
      <c r="IDF26" s="27"/>
      <c r="IDG26" s="28"/>
      <c r="IDH26" s="17"/>
      <c r="IDI26" s="27"/>
      <c r="IDJ26" s="27"/>
      <c r="IDK26" s="27"/>
      <c r="IDL26" s="27"/>
      <c r="IDM26" s="27"/>
      <c r="IDN26" s="27"/>
      <c r="IDO26" s="28"/>
      <c r="IDP26" s="17"/>
      <c r="IDQ26" s="27"/>
      <c r="IDR26" s="27"/>
      <c r="IDS26" s="27"/>
      <c r="IDT26" s="27"/>
      <c r="IDU26" s="27"/>
      <c r="IDV26" s="27"/>
      <c r="IDW26" s="28"/>
      <c r="IDX26" s="17"/>
      <c r="IDY26" s="27"/>
      <c r="IDZ26" s="27"/>
      <c r="IEA26" s="27"/>
      <c r="IEB26" s="27"/>
      <c r="IEC26" s="27"/>
      <c r="IED26" s="27"/>
      <c r="IEE26" s="28"/>
      <c r="IEF26" s="17"/>
      <c r="IEG26" s="27"/>
      <c r="IEH26" s="27"/>
      <c r="IEI26" s="27"/>
      <c r="IEJ26" s="27"/>
      <c r="IEK26" s="27"/>
      <c r="IEL26" s="27"/>
      <c r="IEM26" s="28"/>
      <c r="IEN26" s="17"/>
      <c r="IEO26" s="27"/>
      <c r="IEP26" s="27"/>
      <c r="IEQ26" s="27"/>
      <c r="IER26" s="27"/>
      <c r="IES26" s="27"/>
      <c r="IET26" s="27"/>
      <c r="IEU26" s="28"/>
      <c r="IEV26" s="17"/>
      <c r="IEW26" s="27"/>
      <c r="IEX26" s="27"/>
      <c r="IEY26" s="27"/>
      <c r="IEZ26" s="27"/>
      <c r="IFA26" s="27"/>
      <c r="IFB26" s="27"/>
      <c r="IFC26" s="28"/>
      <c r="IFD26" s="17"/>
      <c r="IFE26" s="27"/>
      <c r="IFF26" s="27"/>
      <c r="IFG26" s="27"/>
      <c r="IFH26" s="27"/>
      <c r="IFI26" s="27"/>
      <c r="IFJ26" s="27"/>
      <c r="IFK26" s="28"/>
      <c r="IFL26" s="17"/>
      <c r="IFM26" s="27"/>
      <c r="IFN26" s="27"/>
      <c r="IFO26" s="27"/>
      <c r="IFP26" s="27"/>
      <c r="IFQ26" s="27"/>
      <c r="IFR26" s="27"/>
      <c r="IFS26" s="28"/>
      <c r="IFT26" s="17"/>
      <c r="IFU26" s="27"/>
      <c r="IFV26" s="27"/>
      <c r="IFW26" s="27"/>
      <c r="IFX26" s="27"/>
      <c r="IFY26" s="27"/>
      <c r="IFZ26" s="27"/>
      <c r="IGA26" s="28"/>
      <c r="IGB26" s="17"/>
      <c r="IGC26" s="27"/>
      <c r="IGD26" s="27"/>
      <c r="IGE26" s="27"/>
      <c r="IGF26" s="27"/>
      <c r="IGG26" s="27"/>
      <c r="IGH26" s="27"/>
      <c r="IGI26" s="28"/>
      <c r="IGJ26" s="17"/>
      <c r="IGK26" s="27"/>
      <c r="IGL26" s="27"/>
      <c r="IGM26" s="27"/>
      <c r="IGN26" s="27"/>
      <c r="IGO26" s="27"/>
      <c r="IGP26" s="27"/>
      <c r="IGQ26" s="28"/>
      <c r="IGR26" s="17"/>
      <c r="IGS26" s="27"/>
      <c r="IGT26" s="27"/>
      <c r="IGU26" s="27"/>
      <c r="IGV26" s="27"/>
      <c r="IGW26" s="27"/>
      <c r="IGX26" s="27"/>
      <c r="IGY26" s="28"/>
      <c r="IGZ26" s="17"/>
      <c r="IHA26" s="27"/>
      <c r="IHB26" s="27"/>
      <c r="IHC26" s="27"/>
      <c r="IHD26" s="27"/>
      <c r="IHE26" s="27"/>
      <c r="IHF26" s="27"/>
      <c r="IHG26" s="28"/>
      <c r="IHH26" s="17"/>
      <c r="IHI26" s="27"/>
      <c r="IHJ26" s="27"/>
      <c r="IHK26" s="27"/>
      <c r="IHL26" s="27"/>
      <c r="IHM26" s="27"/>
      <c r="IHN26" s="27"/>
      <c r="IHO26" s="28"/>
      <c r="IHP26" s="17"/>
      <c r="IHQ26" s="27"/>
      <c r="IHR26" s="27"/>
      <c r="IHS26" s="27"/>
      <c r="IHT26" s="27"/>
      <c r="IHU26" s="27"/>
      <c r="IHV26" s="27"/>
      <c r="IHW26" s="28"/>
      <c r="IHX26" s="17"/>
      <c r="IHY26" s="27"/>
      <c r="IHZ26" s="27"/>
      <c r="IIA26" s="27"/>
      <c r="IIB26" s="27"/>
      <c r="IIC26" s="27"/>
      <c r="IID26" s="27"/>
      <c r="IIE26" s="28"/>
      <c r="IIF26" s="17"/>
      <c r="IIG26" s="27"/>
      <c r="IIH26" s="27"/>
      <c r="III26" s="27"/>
      <c r="IIJ26" s="27"/>
      <c r="IIK26" s="27"/>
      <c r="IIL26" s="27"/>
      <c r="IIM26" s="28"/>
      <c r="IIN26" s="17"/>
      <c r="IIO26" s="27"/>
      <c r="IIP26" s="27"/>
      <c r="IIQ26" s="27"/>
      <c r="IIR26" s="27"/>
      <c r="IIS26" s="27"/>
      <c r="IIT26" s="27"/>
      <c r="IIU26" s="28"/>
      <c r="IIV26" s="17"/>
      <c r="IIW26" s="27"/>
      <c r="IIX26" s="27"/>
      <c r="IIY26" s="27"/>
      <c r="IIZ26" s="27"/>
      <c r="IJA26" s="27"/>
      <c r="IJB26" s="27"/>
      <c r="IJC26" s="28"/>
      <c r="IJD26" s="17"/>
      <c r="IJE26" s="27"/>
      <c r="IJF26" s="27"/>
      <c r="IJG26" s="27"/>
      <c r="IJH26" s="27"/>
      <c r="IJI26" s="27"/>
      <c r="IJJ26" s="27"/>
      <c r="IJK26" s="28"/>
      <c r="IJL26" s="17"/>
      <c r="IJM26" s="27"/>
      <c r="IJN26" s="27"/>
      <c r="IJO26" s="27"/>
      <c r="IJP26" s="27"/>
      <c r="IJQ26" s="27"/>
      <c r="IJR26" s="27"/>
      <c r="IJS26" s="28"/>
      <c r="IJT26" s="17"/>
      <c r="IJU26" s="27"/>
      <c r="IJV26" s="27"/>
      <c r="IJW26" s="27"/>
      <c r="IJX26" s="27"/>
      <c r="IJY26" s="27"/>
      <c r="IJZ26" s="27"/>
      <c r="IKA26" s="28"/>
      <c r="IKB26" s="17"/>
      <c r="IKC26" s="27"/>
      <c r="IKD26" s="27"/>
      <c r="IKE26" s="27"/>
      <c r="IKF26" s="27"/>
      <c r="IKG26" s="27"/>
      <c r="IKH26" s="27"/>
      <c r="IKI26" s="28"/>
      <c r="IKJ26" s="17"/>
      <c r="IKK26" s="27"/>
      <c r="IKL26" s="27"/>
      <c r="IKM26" s="27"/>
      <c r="IKN26" s="27"/>
      <c r="IKO26" s="27"/>
      <c r="IKP26" s="27"/>
      <c r="IKQ26" s="28"/>
      <c r="IKR26" s="17"/>
      <c r="IKS26" s="27"/>
      <c r="IKT26" s="27"/>
      <c r="IKU26" s="27"/>
      <c r="IKV26" s="27"/>
      <c r="IKW26" s="27"/>
      <c r="IKX26" s="27"/>
      <c r="IKY26" s="28"/>
      <c r="IKZ26" s="17"/>
      <c r="ILA26" s="27"/>
      <c r="ILB26" s="27"/>
      <c r="ILC26" s="27"/>
      <c r="ILD26" s="27"/>
      <c r="ILE26" s="27"/>
      <c r="ILF26" s="27"/>
      <c r="ILG26" s="28"/>
      <c r="ILH26" s="17"/>
      <c r="ILI26" s="27"/>
      <c r="ILJ26" s="27"/>
      <c r="ILK26" s="27"/>
      <c r="ILL26" s="27"/>
      <c r="ILM26" s="27"/>
      <c r="ILN26" s="27"/>
      <c r="ILO26" s="28"/>
      <c r="ILP26" s="17"/>
      <c r="ILQ26" s="27"/>
      <c r="ILR26" s="27"/>
      <c r="ILS26" s="27"/>
      <c r="ILT26" s="27"/>
      <c r="ILU26" s="27"/>
      <c r="ILV26" s="27"/>
      <c r="ILW26" s="28"/>
      <c r="ILX26" s="17"/>
      <c r="ILY26" s="27"/>
      <c r="ILZ26" s="27"/>
      <c r="IMA26" s="27"/>
      <c r="IMB26" s="27"/>
      <c r="IMC26" s="27"/>
      <c r="IMD26" s="27"/>
      <c r="IME26" s="28"/>
      <c r="IMF26" s="17"/>
      <c r="IMG26" s="27"/>
      <c r="IMH26" s="27"/>
      <c r="IMI26" s="27"/>
      <c r="IMJ26" s="27"/>
      <c r="IMK26" s="27"/>
      <c r="IML26" s="27"/>
      <c r="IMM26" s="28"/>
      <c r="IMN26" s="17"/>
      <c r="IMO26" s="27"/>
      <c r="IMP26" s="27"/>
      <c r="IMQ26" s="27"/>
      <c r="IMR26" s="27"/>
      <c r="IMS26" s="27"/>
      <c r="IMT26" s="27"/>
      <c r="IMU26" s="28"/>
      <c r="IMV26" s="17"/>
      <c r="IMW26" s="27"/>
      <c r="IMX26" s="27"/>
      <c r="IMY26" s="27"/>
      <c r="IMZ26" s="27"/>
      <c r="INA26" s="27"/>
      <c r="INB26" s="27"/>
      <c r="INC26" s="28"/>
      <c r="IND26" s="17"/>
      <c r="INE26" s="27"/>
      <c r="INF26" s="27"/>
      <c r="ING26" s="27"/>
      <c r="INH26" s="27"/>
      <c r="INI26" s="27"/>
      <c r="INJ26" s="27"/>
      <c r="INK26" s="28"/>
      <c r="INL26" s="17"/>
      <c r="INM26" s="27"/>
      <c r="INN26" s="27"/>
      <c r="INO26" s="27"/>
      <c r="INP26" s="27"/>
      <c r="INQ26" s="27"/>
      <c r="INR26" s="27"/>
      <c r="INS26" s="28"/>
      <c r="INT26" s="17"/>
      <c r="INU26" s="27"/>
      <c r="INV26" s="27"/>
      <c r="INW26" s="27"/>
      <c r="INX26" s="27"/>
      <c r="INY26" s="27"/>
      <c r="INZ26" s="27"/>
      <c r="IOA26" s="28"/>
      <c r="IOB26" s="17"/>
      <c r="IOC26" s="27"/>
      <c r="IOD26" s="27"/>
      <c r="IOE26" s="27"/>
      <c r="IOF26" s="27"/>
      <c r="IOG26" s="27"/>
      <c r="IOH26" s="27"/>
      <c r="IOI26" s="28"/>
      <c r="IOJ26" s="17"/>
      <c r="IOK26" s="27"/>
      <c r="IOL26" s="27"/>
      <c r="IOM26" s="27"/>
      <c r="ION26" s="27"/>
      <c r="IOO26" s="27"/>
      <c r="IOP26" s="27"/>
      <c r="IOQ26" s="28"/>
      <c r="IOR26" s="17"/>
      <c r="IOS26" s="27"/>
      <c r="IOT26" s="27"/>
      <c r="IOU26" s="27"/>
      <c r="IOV26" s="27"/>
      <c r="IOW26" s="27"/>
      <c r="IOX26" s="27"/>
      <c r="IOY26" s="28"/>
      <c r="IOZ26" s="17"/>
      <c r="IPA26" s="27"/>
      <c r="IPB26" s="27"/>
      <c r="IPC26" s="27"/>
      <c r="IPD26" s="27"/>
      <c r="IPE26" s="27"/>
      <c r="IPF26" s="27"/>
      <c r="IPG26" s="28"/>
      <c r="IPH26" s="17"/>
      <c r="IPI26" s="27"/>
      <c r="IPJ26" s="27"/>
      <c r="IPK26" s="27"/>
      <c r="IPL26" s="27"/>
      <c r="IPM26" s="27"/>
      <c r="IPN26" s="27"/>
      <c r="IPO26" s="28"/>
      <c r="IPP26" s="17"/>
      <c r="IPQ26" s="27"/>
      <c r="IPR26" s="27"/>
      <c r="IPS26" s="27"/>
      <c r="IPT26" s="27"/>
      <c r="IPU26" s="27"/>
      <c r="IPV26" s="27"/>
      <c r="IPW26" s="28"/>
      <c r="IPX26" s="17"/>
      <c r="IPY26" s="27"/>
      <c r="IPZ26" s="27"/>
      <c r="IQA26" s="27"/>
      <c r="IQB26" s="27"/>
      <c r="IQC26" s="27"/>
      <c r="IQD26" s="27"/>
      <c r="IQE26" s="28"/>
      <c r="IQF26" s="17"/>
      <c r="IQG26" s="27"/>
      <c r="IQH26" s="27"/>
      <c r="IQI26" s="27"/>
      <c r="IQJ26" s="27"/>
      <c r="IQK26" s="27"/>
      <c r="IQL26" s="27"/>
      <c r="IQM26" s="28"/>
      <c r="IQN26" s="17"/>
      <c r="IQO26" s="27"/>
      <c r="IQP26" s="27"/>
      <c r="IQQ26" s="27"/>
      <c r="IQR26" s="27"/>
      <c r="IQS26" s="27"/>
      <c r="IQT26" s="27"/>
      <c r="IQU26" s="28"/>
      <c r="IQV26" s="17"/>
      <c r="IQW26" s="27"/>
      <c r="IQX26" s="27"/>
      <c r="IQY26" s="27"/>
      <c r="IQZ26" s="27"/>
      <c r="IRA26" s="27"/>
      <c r="IRB26" s="27"/>
      <c r="IRC26" s="28"/>
      <c r="IRD26" s="17"/>
      <c r="IRE26" s="27"/>
      <c r="IRF26" s="27"/>
      <c r="IRG26" s="27"/>
      <c r="IRH26" s="27"/>
      <c r="IRI26" s="27"/>
      <c r="IRJ26" s="27"/>
      <c r="IRK26" s="28"/>
      <c r="IRL26" s="17"/>
      <c r="IRM26" s="27"/>
      <c r="IRN26" s="27"/>
      <c r="IRO26" s="27"/>
      <c r="IRP26" s="27"/>
      <c r="IRQ26" s="27"/>
      <c r="IRR26" s="27"/>
      <c r="IRS26" s="28"/>
      <c r="IRT26" s="17"/>
      <c r="IRU26" s="27"/>
      <c r="IRV26" s="27"/>
      <c r="IRW26" s="27"/>
      <c r="IRX26" s="27"/>
      <c r="IRY26" s="27"/>
      <c r="IRZ26" s="27"/>
      <c r="ISA26" s="28"/>
      <c r="ISB26" s="17"/>
      <c r="ISC26" s="27"/>
      <c r="ISD26" s="27"/>
      <c r="ISE26" s="27"/>
      <c r="ISF26" s="27"/>
      <c r="ISG26" s="27"/>
      <c r="ISH26" s="27"/>
      <c r="ISI26" s="28"/>
      <c r="ISJ26" s="17"/>
      <c r="ISK26" s="27"/>
      <c r="ISL26" s="27"/>
      <c r="ISM26" s="27"/>
      <c r="ISN26" s="27"/>
      <c r="ISO26" s="27"/>
      <c r="ISP26" s="27"/>
      <c r="ISQ26" s="28"/>
      <c r="ISR26" s="17"/>
      <c r="ISS26" s="27"/>
      <c r="IST26" s="27"/>
      <c r="ISU26" s="27"/>
      <c r="ISV26" s="27"/>
      <c r="ISW26" s="27"/>
      <c r="ISX26" s="27"/>
      <c r="ISY26" s="28"/>
      <c r="ISZ26" s="17"/>
      <c r="ITA26" s="27"/>
      <c r="ITB26" s="27"/>
      <c r="ITC26" s="27"/>
      <c r="ITD26" s="27"/>
      <c r="ITE26" s="27"/>
      <c r="ITF26" s="27"/>
      <c r="ITG26" s="28"/>
      <c r="ITH26" s="17"/>
      <c r="ITI26" s="27"/>
      <c r="ITJ26" s="27"/>
      <c r="ITK26" s="27"/>
      <c r="ITL26" s="27"/>
      <c r="ITM26" s="27"/>
      <c r="ITN26" s="27"/>
      <c r="ITO26" s="28"/>
      <c r="ITP26" s="17"/>
      <c r="ITQ26" s="27"/>
      <c r="ITR26" s="27"/>
      <c r="ITS26" s="27"/>
      <c r="ITT26" s="27"/>
      <c r="ITU26" s="27"/>
      <c r="ITV26" s="27"/>
      <c r="ITW26" s="28"/>
      <c r="ITX26" s="17"/>
      <c r="ITY26" s="27"/>
      <c r="ITZ26" s="27"/>
      <c r="IUA26" s="27"/>
      <c r="IUB26" s="27"/>
      <c r="IUC26" s="27"/>
      <c r="IUD26" s="27"/>
      <c r="IUE26" s="28"/>
      <c r="IUF26" s="17"/>
      <c r="IUG26" s="27"/>
      <c r="IUH26" s="27"/>
      <c r="IUI26" s="27"/>
      <c r="IUJ26" s="27"/>
      <c r="IUK26" s="27"/>
      <c r="IUL26" s="27"/>
      <c r="IUM26" s="28"/>
      <c r="IUN26" s="17"/>
      <c r="IUO26" s="27"/>
      <c r="IUP26" s="27"/>
      <c r="IUQ26" s="27"/>
      <c r="IUR26" s="27"/>
      <c r="IUS26" s="27"/>
      <c r="IUT26" s="27"/>
      <c r="IUU26" s="28"/>
      <c r="IUV26" s="17"/>
      <c r="IUW26" s="27"/>
      <c r="IUX26" s="27"/>
      <c r="IUY26" s="27"/>
      <c r="IUZ26" s="27"/>
      <c r="IVA26" s="27"/>
      <c r="IVB26" s="27"/>
      <c r="IVC26" s="28"/>
      <c r="IVD26" s="17"/>
      <c r="IVE26" s="27"/>
      <c r="IVF26" s="27"/>
      <c r="IVG26" s="27"/>
      <c r="IVH26" s="27"/>
      <c r="IVI26" s="27"/>
      <c r="IVJ26" s="27"/>
      <c r="IVK26" s="28"/>
      <c r="IVL26" s="17"/>
      <c r="IVM26" s="27"/>
      <c r="IVN26" s="27"/>
      <c r="IVO26" s="27"/>
      <c r="IVP26" s="27"/>
      <c r="IVQ26" s="27"/>
      <c r="IVR26" s="27"/>
      <c r="IVS26" s="28"/>
      <c r="IVT26" s="17"/>
      <c r="IVU26" s="27"/>
      <c r="IVV26" s="27"/>
      <c r="IVW26" s="27"/>
      <c r="IVX26" s="27"/>
      <c r="IVY26" s="27"/>
      <c r="IVZ26" s="27"/>
      <c r="IWA26" s="28"/>
      <c r="IWB26" s="17"/>
      <c r="IWC26" s="27"/>
      <c r="IWD26" s="27"/>
      <c r="IWE26" s="27"/>
      <c r="IWF26" s="27"/>
      <c r="IWG26" s="27"/>
      <c r="IWH26" s="27"/>
      <c r="IWI26" s="28"/>
      <c r="IWJ26" s="17"/>
      <c r="IWK26" s="27"/>
      <c r="IWL26" s="27"/>
      <c r="IWM26" s="27"/>
      <c r="IWN26" s="27"/>
      <c r="IWO26" s="27"/>
      <c r="IWP26" s="27"/>
      <c r="IWQ26" s="28"/>
      <c r="IWR26" s="17"/>
      <c r="IWS26" s="27"/>
      <c r="IWT26" s="27"/>
      <c r="IWU26" s="27"/>
      <c r="IWV26" s="27"/>
      <c r="IWW26" s="27"/>
      <c r="IWX26" s="27"/>
      <c r="IWY26" s="28"/>
      <c r="IWZ26" s="17"/>
      <c r="IXA26" s="27"/>
      <c r="IXB26" s="27"/>
      <c r="IXC26" s="27"/>
      <c r="IXD26" s="27"/>
      <c r="IXE26" s="27"/>
      <c r="IXF26" s="27"/>
      <c r="IXG26" s="28"/>
      <c r="IXH26" s="17"/>
      <c r="IXI26" s="27"/>
      <c r="IXJ26" s="27"/>
      <c r="IXK26" s="27"/>
      <c r="IXL26" s="27"/>
      <c r="IXM26" s="27"/>
      <c r="IXN26" s="27"/>
      <c r="IXO26" s="28"/>
      <c r="IXP26" s="17"/>
      <c r="IXQ26" s="27"/>
      <c r="IXR26" s="27"/>
      <c r="IXS26" s="27"/>
      <c r="IXT26" s="27"/>
      <c r="IXU26" s="27"/>
      <c r="IXV26" s="27"/>
      <c r="IXW26" s="28"/>
      <c r="IXX26" s="17"/>
      <c r="IXY26" s="27"/>
      <c r="IXZ26" s="27"/>
      <c r="IYA26" s="27"/>
      <c r="IYB26" s="27"/>
      <c r="IYC26" s="27"/>
      <c r="IYD26" s="27"/>
      <c r="IYE26" s="28"/>
      <c r="IYF26" s="17"/>
      <c r="IYG26" s="27"/>
      <c r="IYH26" s="27"/>
      <c r="IYI26" s="27"/>
      <c r="IYJ26" s="27"/>
      <c r="IYK26" s="27"/>
      <c r="IYL26" s="27"/>
      <c r="IYM26" s="28"/>
      <c r="IYN26" s="17"/>
      <c r="IYO26" s="27"/>
      <c r="IYP26" s="27"/>
      <c r="IYQ26" s="27"/>
      <c r="IYR26" s="27"/>
      <c r="IYS26" s="27"/>
      <c r="IYT26" s="27"/>
      <c r="IYU26" s="28"/>
      <c r="IYV26" s="17"/>
      <c r="IYW26" s="27"/>
      <c r="IYX26" s="27"/>
      <c r="IYY26" s="27"/>
      <c r="IYZ26" s="27"/>
      <c r="IZA26" s="27"/>
      <c r="IZB26" s="27"/>
      <c r="IZC26" s="28"/>
      <c r="IZD26" s="17"/>
      <c r="IZE26" s="27"/>
      <c r="IZF26" s="27"/>
      <c r="IZG26" s="27"/>
      <c r="IZH26" s="27"/>
      <c r="IZI26" s="27"/>
      <c r="IZJ26" s="27"/>
      <c r="IZK26" s="28"/>
      <c r="IZL26" s="17"/>
      <c r="IZM26" s="27"/>
      <c r="IZN26" s="27"/>
      <c r="IZO26" s="27"/>
      <c r="IZP26" s="27"/>
      <c r="IZQ26" s="27"/>
      <c r="IZR26" s="27"/>
      <c r="IZS26" s="28"/>
      <c r="IZT26" s="17"/>
      <c r="IZU26" s="27"/>
      <c r="IZV26" s="27"/>
      <c r="IZW26" s="27"/>
      <c r="IZX26" s="27"/>
      <c r="IZY26" s="27"/>
      <c r="IZZ26" s="27"/>
      <c r="JAA26" s="28"/>
      <c r="JAB26" s="17"/>
      <c r="JAC26" s="27"/>
      <c r="JAD26" s="27"/>
      <c r="JAE26" s="27"/>
      <c r="JAF26" s="27"/>
      <c r="JAG26" s="27"/>
      <c r="JAH26" s="27"/>
      <c r="JAI26" s="28"/>
      <c r="JAJ26" s="17"/>
      <c r="JAK26" s="27"/>
      <c r="JAL26" s="27"/>
      <c r="JAM26" s="27"/>
      <c r="JAN26" s="27"/>
      <c r="JAO26" s="27"/>
      <c r="JAP26" s="27"/>
      <c r="JAQ26" s="28"/>
      <c r="JAR26" s="17"/>
      <c r="JAS26" s="27"/>
      <c r="JAT26" s="27"/>
      <c r="JAU26" s="27"/>
      <c r="JAV26" s="27"/>
      <c r="JAW26" s="27"/>
      <c r="JAX26" s="27"/>
      <c r="JAY26" s="28"/>
      <c r="JAZ26" s="17"/>
      <c r="JBA26" s="27"/>
      <c r="JBB26" s="27"/>
      <c r="JBC26" s="27"/>
      <c r="JBD26" s="27"/>
      <c r="JBE26" s="27"/>
      <c r="JBF26" s="27"/>
      <c r="JBG26" s="28"/>
      <c r="JBH26" s="17"/>
      <c r="JBI26" s="27"/>
      <c r="JBJ26" s="27"/>
      <c r="JBK26" s="27"/>
      <c r="JBL26" s="27"/>
      <c r="JBM26" s="27"/>
      <c r="JBN26" s="27"/>
      <c r="JBO26" s="28"/>
      <c r="JBP26" s="17"/>
      <c r="JBQ26" s="27"/>
      <c r="JBR26" s="27"/>
      <c r="JBS26" s="27"/>
      <c r="JBT26" s="27"/>
      <c r="JBU26" s="27"/>
      <c r="JBV26" s="27"/>
      <c r="JBW26" s="28"/>
      <c r="JBX26" s="17"/>
      <c r="JBY26" s="27"/>
      <c r="JBZ26" s="27"/>
      <c r="JCA26" s="27"/>
      <c r="JCB26" s="27"/>
      <c r="JCC26" s="27"/>
      <c r="JCD26" s="27"/>
      <c r="JCE26" s="28"/>
      <c r="JCF26" s="17"/>
      <c r="JCG26" s="27"/>
      <c r="JCH26" s="27"/>
      <c r="JCI26" s="27"/>
      <c r="JCJ26" s="27"/>
      <c r="JCK26" s="27"/>
      <c r="JCL26" s="27"/>
      <c r="JCM26" s="28"/>
      <c r="JCN26" s="17"/>
      <c r="JCO26" s="27"/>
      <c r="JCP26" s="27"/>
      <c r="JCQ26" s="27"/>
      <c r="JCR26" s="27"/>
      <c r="JCS26" s="27"/>
      <c r="JCT26" s="27"/>
      <c r="JCU26" s="28"/>
      <c r="JCV26" s="17"/>
      <c r="JCW26" s="27"/>
      <c r="JCX26" s="27"/>
      <c r="JCY26" s="27"/>
      <c r="JCZ26" s="27"/>
      <c r="JDA26" s="27"/>
      <c r="JDB26" s="27"/>
      <c r="JDC26" s="28"/>
      <c r="JDD26" s="17"/>
      <c r="JDE26" s="27"/>
      <c r="JDF26" s="27"/>
      <c r="JDG26" s="27"/>
      <c r="JDH26" s="27"/>
      <c r="JDI26" s="27"/>
      <c r="JDJ26" s="27"/>
      <c r="JDK26" s="28"/>
      <c r="JDL26" s="17"/>
      <c r="JDM26" s="27"/>
      <c r="JDN26" s="27"/>
      <c r="JDO26" s="27"/>
      <c r="JDP26" s="27"/>
      <c r="JDQ26" s="27"/>
      <c r="JDR26" s="27"/>
      <c r="JDS26" s="28"/>
      <c r="JDT26" s="17"/>
      <c r="JDU26" s="27"/>
      <c r="JDV26" s="27"/>
      <c r="JDW26" s="27"/>
      <c r="JDX26" s="27"/>
      <c r="JDY26" s="27"/>
      <c r="JDZ26" s="27"/>
      <c r="JEA26" s="28"/>
      <c r="JEB26" s="17"/>
      <c r="JEC26" s="27"/>
      <c r="JED26" s="27"/>
      <c r="JEE26" s="27"/>
      <c r="JEF26" s="27"/>
      <c r="JEG26" s="27"/>
      <c r="JEH26" s="27"/>
      <c r="JEI26" s="28"/>
      <c r="JEJ26" s="17"/>
      <c r="JEK26" s="27"/>
      <c r="JEL26" s="27"/>
      <c r="JEM26" s="27"/>
      <c r="JEN26" s="27"/>
      <c r="JEO26" s="27"/>
      <c r="JEP26" s="27"/>
      <c r="JEQ26" s="28"/>
      <c r="JER26" s="17"/>
      <c r="JES26" s="27"/>
      <c r="JET26" s="27"/>
      <c r="JEU26" s="27"/>
      <c r="JEV26" s="27"/>
      <c r="JEW26" s="27"/>
      <c r="JEX26" s="27"/>
      <c r="JEY26" s="28"/>
      <c r="JEZ26" s="17"/>
      <c r="JFA26" s="27"/>
      <c r="JFB26" s="27"/>
      <c r="JFC26" s="27"/>
      <c r="JFD26" s="27"/>
      <c r="JFE26" s="27"/>
      <c r="JFF26" s="27"/>
      <c r="JFG26" s="28"/>
      <c r="JFH26" s="17"/>
      <c r="JFI26" s="27"/>
      <c r="JFJ26" s="27"/>
      <c r="JFK26" s="27"/>
      <c r="JFL26" s="27"/>
      <c r="JFM26" s="27"/>
      <c r="JFN26" s="27"/>
      <c r="JFO26" s="28"/>
      <c r="JFP26" s="17"/>
      <c r="JFQ26" s="27"/>
      <c r="JFR26" s="27"/>
      <c r="JFS26" s="27"/>
      <c r="JFT26" s="27"/>
      <c r="JFU26" s="27"/>
      <c r="JFV26" s="27"/>
      <c r="JFW26" s="28"/>
      <c r="JFX26" s="17"/>
      <c r="JFY26" s="27"/>
      <c r="JFZ26" s="27"/>
      <c r="JGA26" s="27"/>
      <c r="JGB26" s="27"/>
      <c r="JGC26" s="27"/>
      <c r="JGD26" s="27"/>
      <c r="JGE26" s="28"/>
      <c r="JGF26" s="17"/>
      <c r="JGG26" s="27"/>
      <c r="JGH26" s="27"/>
      <c r="JGI26" s="27"/>
      <c r="JGJ26" s="27"/>
      <c r="JGK26" s="27"/>
      <c r="JGL26" s="27"/>
      <c r="JGM26" s="28"/>
      <c r="JGN26" s="17"/>
      <c r="JGO26" s="27"/>
      <c r="JGP26" s="27"/>
      <c r="JGQ26" s="27"/>
      <c r="JGR26" s="27"/>
      <c r="JGS26" s="27"/>
      <c r="JGT26" s="27"/>
      <c r="JGU26" s="28"/>
      <c r="JGV26" s="17"/>
      <c r="JGW26" s="27"/>
      <c r="JGX26" s="27"/>
      <c r="JGY26" s="27"/>
      <c r="JGZ26" s="27"/>
      <c r="JHA26" s="27"/>
      <c r="JHB26" s="27"/>
      <c r="JHC26" s="28"/>
      <c r="JHD26" s="17"/>
      <c r="JHE26" s="27"/>
      <c r="JHF26" s="27"/>
      <c r="JHG26" s="27"/>
      <c r="JHH26" s="27"/>
      <c r="JHI26" s="27"/>
      <c r="JHJ26" s="27"/>
      <c r="JHK26" s="28"/>
      <c r="JHL26" s="17"/>
      <c r="JHM26" s="27"/>
      <c r="JHN26" s="27"/>
      <c r="JHO26" s="27"/>
      <c r="JHP26" s="27"/>
      <c r="JHQ26" s="27"/>
      <c r="JHR26" s="27"/>
      <c r="JHS26" s="28"/>
      <c r="JHT26" s="17"/>
      <c r="JHU26" s="27"/>
      <c r="JHV26" s="27"/>
      <c r="JHW26" s="27"/>
      <c r="JHX26" s="27"/>
      <c r="JHY26" s="27"/>
      <c r="JHZ26" s="27"/>
      <c r="JIA26" s="28"/>
      <c r="JIB26" s="17"/>
      <c r="JIC26" s="27"/>
      <c r="JID26" s="27"/>
      <c r="JIE26" s="27"/>
      <c r="JIF26" s="27"/>
      <c r="JIG26" s="27"/>
      <c r="JIH26" s="27"/>
      <c r="JII26" s="28"/>
      <c r="JIJ26" s="17"/>
      <c r="JIK26" s="27"/>
      <c r="JIL26" s="27"/>
      <c r="JIM26" s="27"/>
      <c r="JIN26" s="27"/>
      <c r="JIO26" s="27"/>
      <c r="JIP26" s="27"/>
      <c r="JIQ26" s="28"/>
      <c r="JIR26" s="17"/>
      <c r="JIS26" s="27"/>
      <c r="JIT26" s="27"/>
      <c r="JIU26" s="27"/>
      <c r="JIV26" s="27"/>
      <c r="JIW26" s="27"/>
      <c r="JIX26" s="27"/>
      <c r="JIY26" s="28"/>
      <c r="JIZ26" s="17"/>
      <c r="JJA26" s="27"/>
      <c r="JJB26" s="27"/>
      <c r="JJC26" s="27"/>
      <c r="JJD26" s="27"/>
      <c r="JJE26" s="27"/>
      <c r="JJF26" s="27"/>
      <c r="JJG26" s="28"/>
      <c r="JJH26" s="17"/>
      <c r="JJI26" s="27"/>
      <c r="JJJ26" s="27"/>
      <c r="JJK26" s="27"/>
      <c r="JJL26" s="27"/>
      <c r="JJM26" s="27"/>
      <c r="JJN26" s="27"/>
      <c r="JJO26" s="28"/>
      <c r="JJP26" s="17"/>
      <c r="JJQ26" s="27"/>
      <c r="JJR26" s="27"/>
      <c r="JJS26" s="27"/>
      <c r="JJT26" s="27"/>
      <c r="JJU26" s="27"/>
      <c r="JJV26" s="27"/>
      <c r="JJW26" s="28"/>
      <c r="JJX26" s="17"/>
      <c r="JJY26" s="27"/>
      <c r="JJZ26" s="27"/>
      <c r="JKA26" s="27"/>
      <c r="JKB26" s="27"/>
      <c r="JKC26" s="27"/>
      <c r="JKD26" s="27"/>
      <c r="JKE26" s="28"/>
      <c r="JKF26" s="17"/>
      <c r="JKG26" s="27"/>
      <c r="JKH26" s="27"/>
      <c r="JKI26" s="27"/>
      <c r="JKJ26" s="27"/>
      <c r="JKK26" s="27"/>
      <c r="JKL26" s="27"/>
      <c r="JKM26" s="28"/>
      <c r="JKN26" s="17"/>
      <c r="JKO26" s="27"/>
      <c r="JKP26" s="27"/>
      <c r="JKQ26" s="27"/>
      <c r="JKR26" s="27"/>
      <c r="JKS26" s="27"/>
      <c r="JKT26" s="27"/>
      <c r="JKU26" s="28"/>
      <c r="JKV26" s="17"/>
      <c r="JKW26" s="27"/>
      <c r="JKX26" s="27"/>
      <c r="JKY26" s="27"/>
      <c r="JKZ26" s="27"/>
      <c r="JLA26" s="27"/>
      <c r="JLB26" s="27"/>
      <c r="JLC26" s="28"/>
      <c r="JLD26" s="17"/>
      <c r="JLE26" s="27"/>
      <c r="JLF26" s="27"/>
      <c r="JLG26" s="27"/>
      <c r="JLH26" s="27"/>
      <c r="JLI26" s="27"/>
      <c r="JLJ26" s="27"/>
      <c r="JLK26" s="28"/>
      <c r="JLL26" s="17"/>
      <c r="JLM26" s="27"/>
      <c r="JLN26" s="27"/>
      <c r="JLO26" s="27"/>
      <c r="JLP26" s="27"/>
      <c r="JLQ26" s="27"/>
      <c r="JLR26" s="27"/>
      <c r="JLS26" s="28"/>
      <c r="JLT26" s="17"/>
      <c r="JLU26" s="27"/>
      <c r="JLV26" s="27"/>
      <c r="JLW26" s="27"/>
      <c r="JLX26" s="27"/>
      <c r="JLY26" s="27"/>
      <c r="JLZ26" s="27"/>
      <c r="JMA26" s="28"/>
      <c r="JMB26" s="17"/>
      <c r="JMC26" s="27"/>
      <c r="JMD26" s="27"/>
      <c r="JME26" s="27"/>
      <c r="JMF26" s="27"/>
      <c r="JMG26" s="27"/>
      <c r="JMH26" s="27"/>
      <c r="JMI26" s="28"/>
      <c r="JMJ26" s="17"/>
      <c r="JMK26" s="27"/>
      <c r="JML26" s="27"/>
      <c r="JMM26" s="27"/>
      <c r="JMN26" s="27"/>
      <c r="JMO26" s="27"/>
      <c r="JMP26" s="27"/>
      <c r="JMQ26" s="28"/>
      <c r="JMR26" s="17"/>
      <c r="JMS26" s="27"/>
      <c r="JMT26" s="27"/>
      <c r="JMU26" s="27"/>
      <c r="JMV26" s="27"/>
      <c r="JMW26" s="27"/>
      <c r="JMX26" s="27"/>
      <c r="JMY26" s="28"/>
      <c r="JMZ26" s="17"/>
      <c r="JNA26" s="27"/>
      <c r="JNB26" s="27"/>
      <c r="JNC26" s="27"/>
      <c r="JND26" s="27"/>
      <c r="JNE26" s="27"/>
      <c r="JNF26" s="27"/>
      <c r="JNG26" s="28"/>
      <c r="JNH26" s="17"/>
      <c r="JNI26" s="27"/>
      <c r="JNJ26" s="27"/>
      <c r="JNK26" s="27"/>
      <c r="JNL26" s="27"/>
      <c r="JNM26" s="27"/>
      <c r="JNN26" s="27"/>
      <c r="JNO26" s="28"/>
      <c r="JNP26" s="17"/>
      <c r="JNQ26" s="27"/>
      <c r="JNR26" s="27"/>
      <c r="JNS26" s="27"/>
      <c r="JNT26" s="27"/>
      <c r="JNU26" s="27"/>
      <c r="JNV26" s="27"/>
      <c r="JNW26" s="28"/>
      <c r="JNX26" s="17"/>
      <c r="JNY26" s="27"/>
      <c r="JNZ26" s="27"/>
      <c r="JOA26" s="27"/>
      <c r="JOB26" s="27"/>
      <c r="JOC26" s="27"/>
      <c r="JOD26" s="27"/>
      <c r="JOE26" s="28"/>
      <c r="JOF26" s="17"/>
      <c r="JOG26" s="27"/>
      <c r="JOH26" s="27"/>
      <c r="JOI26" s="27"/>
      <c r="JOJ26" s="27"/>
      <c r="JOK26" s="27"/>
      <c r="JOL26" s="27"/>
      <c r="JOM26" s="28"/>
      <c r="JON26" s="17"/>
      <c r="JOO26" s="27"/>
      <c r="JOP26" s="27"/>
      <c r="JOQ26" s="27"/>
      <c r="JOR26" s="27"/>
      <c r="JOS26" s="27"/>
      <c r="JOT26" s="27"/>
      <c r="JOU26" s="28"/>
      <c r="JOV26" s="17"/>
      <c r="JOW26" s="27"/>
      <c r="JOX26" s="27"/>
      <c r="JOY26" s="27"/>
      <c r="JOZ26" s="27"/>
      <c r="JPA26" s="27"/>
      <c r="JPB26" s="27"/>
      <c r="JPC26" s="28"/>
      <c r="JPD26" s="17"/>
      <c r="JPE26" s="27"/>
      <c r="JPF26" s="27"/>
      <c r="JPG26" s="27"/>
      <c r="JPH26" s="27"/>
      <c r="JPI26" s="27"/>
      <c r="JPJ26" s="27"/>
      <c r="JPK26" s="28"/>
      <c r="JPL26" s="17"/>
      <c r="JPM26" s="27"/>
      <c r="JPN26" s="27"/>
      <c r="JPO26" s="27"/>
      <c r="JPP26" s="27"/>
      <c r="JPQ26" s="27"/>
      <c r="JPR26" s="27"/>
      <c r="JPS26" s="28"/>
      <c r="JPT26" s="17"/>
      <c r="JPU26" s="27"/>
      <c r="JPV26" s="27"/>
      <c r="JPW26" s="27"/>
      <c r="JPX26" s="27"/>
      <c r="JPY26" s="27"/>
      <c r="JPZ26" s="27"/>
      <c r="JQA26" s="28"/>
      <c r="JQB26" s="17"/>
      <c r="JQC26" s="27"/>
      <c r="JQD26" s="27"/>
      <c r="JQE26" s="27"/>
      <c r="JQF26" s="27"/>
      <c r="JQG26" s="27"/>
      <c r="JQH26" s="27"/>
      <c r="JQI26" s="28"/>
      <c r="JQJ26" s="17"/>
      <c r="JQK26" s="27"/>
      <c r="JQL26" s="27"/>
      <c r="JQM26" s="27"/>
      <c r="JQN26" s="27"/>
      <c r="JQO26" s="27"/>
      <c r="JQP26" s="27"/>
      <c r="JQQ26" s="28"/>
      <c r="JQR26" s="17"/>
      <c r="JQS26" s="27"/>
      <c r="JQT26" s="27"/>
      <c r="JQU26" s="27"/>
      <c r="JQV26" s="27"/>
      <c r="JQW26" s="27"/>
      <c r="JQX26" s="27"/>
      <c r="JQY26" s="28"/>
      <c r="JQZ26" s="17"/>
      <c r="JRA26" s="27"/>
      <c r="JRB26" s="27"/>
      <c r="JRC26" s="27"/>
      <c r="JRD26" s="27"/>
      <c r="JRE26" s="27"/>
      <c r="JRF26" s="27"/>
      <c r="JRG26" s="28"/>
      <c r="JRH26" s="17"/>
      <c r="JRI26" s="27"/>
      <c r="JRJ26" s="27"/>
      <c r="JRK26" s="27"/>
      <c r="JRL26" s="27"/>
      <c r="JRM26" s="27"/>
      <c r="JRN26" s="27"/>
      <c r="JRO26" s="28"/>
      <c r="JRP26" s="17"/>
      <c r="JRQ26" s="27"/>
      <c r="JRR26" s="27"/>
      <c r="JRS26" s="27"/>
      <c r="JRT26" s="27"/>
      <c r="JRU26" s="27"/>
      <c r="JRV26" s="27"/>
      <c r="JRW26" s="28"/>
      <c r="JRX26" s="17"/>
      <c r="JRY26" s="27"/>
      <c r="JRZ26" s="27"/>
      <c r="JSA26" s="27"/>
      <c r="JSB26" s="27"/>
      <c r="JSC26" s="27"/>
      <c r="JSD26" s="27"/>
      <c r="JSE26" s="28"/>
      <c r="JSF26" s="17"/>
      <c r="JSG26" s="27"/>
      <c r="JSH26" s="27"/>
      <c r="JSI26" s="27"/>
      <c r="JSJ26" s="27"/>
      <c r="JSK26" s="27"/>
      <c r="JSL26" s="27"/>
      <c r="JSM26" s="28"/>
      <c r="JSN26" s="17"/>
      <c r="JSO26" s="27"/>
      <c r="JSP26" s="27"/>
      <c r="JSQ26" s="27"/>
      <c r="JSR26" s="27"/>
      <c r="JSS26" s="27"/>
      <c r="JST26" s="27"/>
      <c r="JSU26" s="28"/>
      <c r="JSV26" s="17"/>
      <c r="JSW26" s="27"/>
      <c r="JSX26" s="27"/>
      <c r="JSY26" s="27"/>
      <c r="JSZ26" s="27"/>
      <c r="JTA26" s="27"/>
      <c r="JTB26" s="27"/>
      <c r="JTC26" s="28"/>
      <c r="JTD26" s="17"/>
      <c r="JTE26" s="27"/>
      <c r="JTF26" s="27"/>
      <c r="JTG26" s="27"/>
      <c r="JTH26" s="27"/>
      <c r="JTI26" s="27"/>
      <c r="JTJ26" s="27"/>
      <c r="JTK26" s="28"/>
      <c r="JTL26" s="17"/>
      <c r="JTM26" s="27"/>
      <c r="JTN26" s="27"/>
      <c r="JTO26" s="27"/>
      <c r="JTP26" s="27"/>
      <c r="JTQ26" s="27"/>
      <c r="JTR26" s="27"/>
      <c r="JTS26" s="28"/>
      <c r="JTT26" s="17"/>
      <c r="JTU26" s="27"/>
      <c r="JTV26" s="27"/>
      <c r="JTW26" s="27"/>
      <c r="JTX26" s="27"/>
      <c r="JTY26" s="27"/>
      <c r="JTZ26" s="27"/>
      <c r="JUA26" s="28"/>
      <c r="JUB26" s="17"/>
      <c r="JUC26" s="27"/>
      <c r="JUD26" s="27"/>
      <c r="JUE26" s="27"/>
      <c r="JUF26" s="27"/>
      <c r="JUG26" s="27"/>
      <c r="JUH26" s="27"/>
      <c r="JUI26" s="28"/>
      <c r="JUJ26" s="17"/>
      <c r="JUK26" s="27"/>
      <c r="JUL26" s="27"/>
      <c r="JUM26" s="27"/>
      <c r="JUN26" s="27"/>
      <c r="JUO26" s="27"/>
      <c r="JUP26" s="27"/>
      <c r="JUQ26" s="28"/>
      <c r="JUR26" s="17"/>
      <c r="JUS26" s="27"/>
      <c r="JUT26" s="27"/>
      <c r="JUU26" s="27"/>
      <c r="JUV26" s="27"/>
      <c r="JUW26" s="27"/>
      <c r="JUX26" s="27"/>
      <c r="JUY26" s="28"/>
      <c r="JUZ26" s="17"/>
      <c r="JVA26" s="27"/>
      <c r="JVB26" s="27"/>
      <c r="JVC26" s="27"/>
      <c r="JVD26" s="27"/>
      <c r="JVE26" s="27"/>
      <c r="JVF26" s="27"/>
      <c r="JVG26" s="28"/>
      <c r="JVH26" s="17"/>
      <c r="JVI26" s="27"/>
      <c r="JVJ26" s="27"/>
      <c r="JVK26" s="27"/>
      <c r="JVL26" s="27"/>
      <c r="JVM26" s="27"/>
      <c r="JVN26" s="27"/>
      <c r="JVO26" s="28"/>
      <c r="JVP26" s="17"/>
      <c r="JVQ26" s="27"/>
      <c r="JVR26" s="27"/>
      <c r="JVS26" s="27"/>
      <c r="JVT26" s="27"/>
      <c r="JVU26" s="27"/>
      <c r="JVV26" s="27"/>
      <c r="JVW26" s="28"/>
      <c r="JVX26" s="17"/>
      <c r="JVY26" s="27"/>
      <c r="JVZ26" s="27"/>
      <c r="JWA26" s="27"/>
      <c r="JWB26" s="27"/>
      <c r="JWC26" s="27"/>
      <c r="JWD26" s="27"/>
      <c r="JWE26" s="28"/>
      <c r="JWF26" s="17"/>
      <c r="JWG26" s="27"/>
      <c r="JWH26" s="27"/>
      <c r="JWI26" s="27"/>
      <c r="JWJ26" s="27"/>
      <c r="JWK26" s="27"/>
      <c r="JWL26" s="27"/>
      <c r="JWM26" s="28"/>
      <c r="JWN26" s="17"/>
      <c r="JWO26" s="27"/>
      <c r="JWP26" s="27"/>
      <c r="JWQ26" s="27"/>
      <c r="JWR26" s="27"/>
      <c r="JWS26" s="27"/>
      <c r="JWT26" s="27"/>
      <c r="JWU26" s="28"/>
      <c r="JWV26" s="17"/>
      <c r="JWW26" s="27"/>
      <c r="JWX26" s="27"/>
      <c r="JWY26" s="27"/>
      <c r="JWZ26" s="27"/>
      <c r="JXA26" s="27"/>
      <c r="JXB26" s="27"/>
      <c r="JXC26" s="28"/>
      <c r="JXD26" s="17"/>
      <c r="JXE26" s="27"/>
      <c r="JXF26" s="27"/>
      <c r="JXG26" s="27"/>
      <c r="JXH26" s="27"/>
      <c r="JXI26" s="27"/>
      <c r="JXJ26" s="27"/>
      <c r="JXK26" s="28"/>
      <c r="JXL26" s="17"/>
      <c r="JXM26" s="27"/>
      <c r="JXN26" s="27"/>
      <c r="JXO26" s="27"/>
      <c r="JXP26" s="27"/>
      <c r="JXQ26" s="27"/>
      <c r="JXR26" s="27"/>
      <c r="JXS26" s="28"/>
      <c r="JXT26" s="17"/>
      <c r="JXU26" s="27"/>
      <c r="JXV26" s="27"/>
      <c r="JXW26" s="27"/>
      <c r="JXX26" s="27"/>
      <c r="JXY26" s="27"/>
      <c r="JXZ26" s="27"/>
      <c r="JYA26" s="28"/>
      <c r="JYB26" s="17"/>
      <c r="JYC26" s="27"/>
      <c r="JYD26" s="27"/>
      <c r="JYE26" s="27"/>
      <c r="JYF26" s="27"/>
      <c r="JYG26" s="27"/>
      <c r="JYH26" s="27"/>
      <c r="JYI26" s="28"/>
      <c r="JYJ26" s="17"/>
      <c r="JYK26" s="27"/>
      <c r="JYL26" s="27"/>
      <c r="JYM26" s="27"/>
      <c r="JYN26" s="27"/>
      <c r="JYO26" s="27"/>
      <c r="JYP26" s="27"/>
      <c r="JYQ26" s="28"/>
      <c r="JYR26" s="17"/>
      <c r="JYS26" s="27"/>
      <c r="JYT26" s="27"/>
      <c r="JYU26" s="27"/>
      <c r="JYV26" s="27"/>
      <c r="JYW26" s="27"/>
      <c r="JYX26" s="27"/>
      <c r="JYY26" s="28"/>
      <c r="JYZ26" s="17"/>
      <c r="JZA26" s="27"/>
      <c r="JZB26" s="27"/>
      <c r="JZC26" s="27"/>
      <c r="JZD26" s="27"/>
      <c r="JZE26" s="27"/>
      <c r="JZF26" s="27"/>
      <c r="JZG26" s="28"/>
      <c r="JZH26" s="17"/>
      <c r="JZI26" s="27"/>
      <c r="JZJ26" s="27"/>
      <c r="JZK26" s="27"/>
      <c r="JZL26" s="27"/>
      <c r="JZM26" s="27"/>
      <c r="JZN26" s="27"/>
      <c r="JZO26" s="28"/>
      <c r="JZP26" s="17"/>
      <c r="JZQ26" s="27"/>
      <c r="JZR26" s="27"/>
      <c r="JZS26" s="27"/>
      <c r="JZT26" s="27"/>
      <c r="JZU26" s="27"/>
      <c r="JZV26" s="27"/>
      <c r="JZW26" s="28"/>
      <c r="JZX26" s="17"/>
      <c r="JZY26" s="27"/>
      <c r="JZZ26" s="27"/>
      <c r="KAA26" s="27"/>
      <c r="KAB26" s="27"/>
      <c r="KAC26" s="27"/>
      <c r="KAD26" s="27"/>
      <c r="KAE26" s="28"/>
      <c r="KAF26" s="17"/>
      <c r="KAG26" s="27"/>
      <c r="KAH26" s="27"/>
      <c r="KAI26" s="27"/>
      <c r="KAJ26" s="27"/>
      <c r="KAK26" s="27"/>
      <c r="KAL26" s="27"/>
      <c r="KAM26" s="28"/>
      <c r="KAN26" s="17"/>
      <c r="KAO26" s="27"/>
      <c r="KAP26" s="27"/>
      <c r="KAQ26" s="27"/>
      <c r="KAR26" s="27"/>
      <c r="KAS26" s="27"/>
      <c r="KAT26" s="27"/>
      <c r="KAU26" s="28"/>
      <c r="KAV26" s="17"/>
      <c r="KAW26" s="27"/>
      <c r="KAX26" s="27"/>
      <c r="KAY26" s="27"/>
      <c r="KAZ26" s="27"/>
      <c r="KBA26" s="27"/>
      <c r="KBB26" s="27"/>
      <c r="KBC26" s="28"/>
      <c r="KBD26" s="17"/>
      <c r="KBE26" s="27"/>
      <c r="KBF26" s="27"/>
      <c r="KBG26" s="27"/>
      <c r="KBH26" s="27"/>
      <c r="KBI26" s="27"/>
      <c r="KBJ26" s="27"/>
      <c r="KBK26" s="28"/>
      <c r="KBL26" s="17"/>
      <c r="KBM26" s="27"/>
      <c r="KBN26" s="27"/>
      <c r="KBO26" s="27"/>
      <c r="KBP26" s="27"/>
      <c r="KBQ26" s="27"/>
      <c r="KBR26" s="27"/>
      <c r="KBS26" s="28"/>
      <c r="KBT26" s="17"/>
      <c r="KBU26" s="27"/>
      <c r="KBV26" s="27"/>
      <c r="KBW26" s="27"/>
      <c r="KBX26" s="27"/>
      <c r="KBY26" s="27"/>
      <c r="KBZ26" s="27"/>
      <c r="KCA26" s="28"/>
      <c r="KCB26" s="17"/>
      <c r="KCC26" s="27"/>
      <c r="KCD26" s="27"/>
      <c r="KCE26" s="27"/>
      <c r="KCF26" s="27"/>
      <c r="KCG26" s="27"/>
      <c r="KCH26" s="27"/>
      <c r="KCI26" s="28"/>
      <c r="KCJ26" s="17"/>
      <c r="KCK26" s="27"/>
      <c r="KCL26" s="27"/>
      <c r="KCM26" s="27"/>
      <c r="KCN26" s="27"/>
      <c r="KCO26" s="27"/>
      <c r="KCP26" s="27"/>
      <c r="KCQ26" s="28"/>
      <c r="KCR26" s="17"/>
      <c r="KCS26" s="27"/>
      <c r="KCT26" s="27"/>
      <c r="KCU26" s="27"/>
      <c r="KCV26" s="27"/>
      <c r="KCW26" s="27"/>
      <c r="KCX26" s="27"/>
      <c r="KCY26" s="28"/>
      <c r="KCZ26" s="17"/>
      <c r="KDA26" s="27"/>
      <c r="KDB26" s="27"/>
      <c r="KDC26" s="27"/>
      <c r="KDD26" s="27"/>
      <c r="KDE26" s="27"/>
      <c r="KDF26" s="27"/>
      <c r="KDG26" s="28"/>
      <c r="KDH26" s="17"/>
      <c r="KDI26" s="27"/>
      <c r="KDJ26" s="27"/>
      <c r="KDK26" s="27"/>
      <c r="KDL26" s="27"/>
      <c r="KDM26" s="27"/>
      <c r="KDN26" s="27"/>
      <c r="KDO26" s="28"/>
      <c r="KDP26" s="17"/>
      <c r="KDQ26" s="27"/>
      <c r="KDR26" s="27"/>
      <c r="KDS26" s="27"/>
      <c r="KDT26" s="27"/>
      <c r="KDU26" s="27"/>
      <c r="KDV26" s="27"/>
      <c r="KDW26" s="28"/>
      <c r="KDX26" s="17"/>
      <c r="KDY26" s="27"/>
      <c r="KDZ26" s="27"/>
      <c r="KEA26" s="27"/>
      <c r="KEB26" s="27"/>
      <c r="KEC26" s="27"/>
      <c r="KED26" s="27"/>
      <c r="KEE26" s="28"/>
      <c r="KEF26" s="17"/>
      <c r="KEG26" s="27"/>
      <c r="KEH26" s="27"/>
      <c r="KEI26" s="27"/>
      <c r="KEJ26" s="27"/>
      <c r="KEK26" s="27"/>
      <c r="KEL26" s="27"/>
      <c r="KEM26" s="28"/>
      <c r="KEN26" s="17"/>
      <c r="KEO26" s="27"/>
      <c r="KEP26" s="27"/>
      <c r="KEQ26" s="27"/>
      <c r="KER26" s="27"/>
      <c r="KES26" s="27"/>
      <c r="KET26" s="27"/>
      <c r="KEU26" s="28"/>
      <c r="KEV26" s="17"/>
      <c r="KEW26" s="27"/>
      <c r="KEX26" s="27"/>
      <c r="KEY26" s="27"/>
      <c r="KEZ26" s="27"/>
      <c r="KFA26" s="27"/>
      <c r="KFB26" s="27"/>
      <c r="KFC26" s="28"/>
      <c r="KFD26" s="17"/>
      <c r="KFE26" s="27"/>
      <c r="KFF26" s="27"/>
      <c r="KFG26" s="27"/>
      <c r="KFH26" s="27"/>
      <c r="KFI26" s="27"/>
      <c r="KFJ26" s="27"/>
      <c r="KFK26" s="28"/>
      <c r="KFL26" s="17"/>
      <c r="KFM26" s="27"/>
      <c r="KFN26" s="27"/>
      <c r="KFO26" s="27"/>
      <c r="KFP26" s="27"/>
      <c r="KFQ26" s="27"/>
      <c r="KFR26" s="27"/>
      <c r="KFS26" s="28"/>
      <c r="KFT26" s="17"/>
      <c r="KFU26" s="27"/>
      <c r="KFV26" s="27"/>
      <c r="KFW26" s="27"/>
      <c r="KFX26" s="27"/>
      <c r="KFY26" s="27"/>
      <c r="KFZ26" s="27"/>
      <c r="KGA26" s="28"/>
      <c r="KGB26" s="17"/>
      <c r="KGC26" s="27"/>
      <c r="KGD26" s="27"/>
      <c r="KGE26" s="27"/>
      <c r="KGF26" s="27"/>
      <c r="KGG26" s="27"/>
      <c r="KGH26" s="27"/>
      <c r="KGI26" s="28"/>
      <c r="KGJ26" s="17"/>
      <c r="KGK26" s="27"/>
      <c r="KGL26" s="27"/>
      <c r="KGM26" s="27"/>
      <c r="KGN26" s="27"/>
      <c r="KGO26" s="27"/>
      <c r="KGP26" s="27"/>
      <c r="KGQ26" s="28"/>
      <c r="KGR26" s="17"/>
      <c r="KGS26" s="27"/>
      <c r="KGT26" s="27"/>
      <c r="KGU26" s="27"/>
      <c r="KGV26" s="27"/>
      <c r="KGW26" s="27"/>
      <c r="KGX26" s="27"/>
      <c r="KGY26" s="28"/>
      <c r="KGZ26" s="17"/>
      <c r="KHA26" s="27"/>
      <c r="KHB26" s="27"/>
      <c r="KHC26" s="27"/>
      <c r="KHD26" s="27"/>
      <c r="KHE26" s="27"/>
      <c r="KHF26" s="27"/>
      <c r="KHG26" s="28"/>
      <c r="KHH26" s="17"/>
      <c r="KHI26" s="27"/>
      <c r="KHJ26" s="27"/>
      <c r="KHK26" s="27"/>
      <c r="KHL26" s="27"/>
      <c r="KHM26" s="27"/>
      <c r="KHN26" s="27"/>
      <c r="KHO26" s="28"/>
      <c r="KHP26" s="17"/>
      <c r="KHQ26" s="27"/>
      <c r="KHR26" s="27"/>
      <c r="KHS26" s="27"/>
      <c r="KHT26" s="27"/>
      <c r="KHU26" s="27"/>
      <c r="KHV26" s="27"/>
      <c r="KHW26" s="28"/>
      <c r="KHX26" s="17"/>
      <c r="KHY26" s="27"/>
      <c r="KHZ26" s="27"/>
      <c r="KIA26" s="27"/>
      <c r="KIB26" s="27"/>
      <c r="KIC26" s="27"/>
      <c r="KID26" s="27"/>
      <c r="KIE26" s="28"/>
      <c r="KIF26" s="17"/>
      <c r="KIG26" s="27"/>
      <c r="KIH26" s="27"/>
      <c r="KII26" s="27"/>
      <c r="KIJ26" s="27"/>
      <c r="KIK26" s="27"/>
      <c r="KIL26" s="27"/>
      <c r="KIM26" s="28"/>
      <c r="KIN26" s="17"/>
      <c r="KIO26" s="27"/>
      <c r="KIP26" s="27"/>
      <c r="KIQ26" s="27"/>
      <c r="KIR26" s="27"/>
      <c r="KIS26" s="27"/>
      <c r="KIT26" s="27"/>
      <c r="KIU26" s="28"/>
      <c r="KIV26" s="17"/>
      <c r="KIW26" s="27"/>
      <c r="KIX26" s="27"/>
      <c r="KIY26" s="27"/>
      <c r="KIZ26" s="27"/>
      <c r="KJA26" s="27"/>
      <c r="KJB26" s="27"/>
      <c r="KJC26" s="28"/>
      <c r="KJD26" s="17"/>
      <c r="KJE26" s="27"/>
      <c r="KJF26" s="27"/>
      <c r="KJG26" s="27"/>
      <c r="KJH26" s="27"/>
      <c r="KJI26" s="27"/>
      <c r="KJJ26" s="27"/>
      <c r="KJK26" s="28"/>
      <c r="KJL26" s="17"/>
      <c r="KJM26" s="27"/>
      <c r="KJN26" s="27"/>
      <c r="KJO26" s="27"/>
      <c r="KJP26" s="27"/>
      <c r="KJQ26" s="27"/>
      <c r="KJR26" s="27"/>
      <c r="KJS26" s="28"/>
      <c r="KJT26" s="17"/>
      <c r="KJU26" s="27"/>
      <c r="KJV26" s="27"/>
      <c r="KJW26" s="27"/>
      <c r="KJX26" s="27"/>
      <c r="KJY26" s="27"/>
      <c r="KJZ26" s="27"/>
      <c r="KKA26" s="28"/>
      <c r="KKB26" s="17"/>
      <c r="KKC26" s="27"/>
      <c r="KKD26" s="27"/>
      <c r="KKE26" s="27"/>
      <c r="KKF26" s="27"/>
      <c r="KKG26" s="27"/>
      <c r="KKH26" s="27"/>
      <c r="KKI26" s="28"/>
      <c r="KKJ26" s="17"/>
      <c r="KKK26" s="27"/>
      <c r="KKL26" s="27"/>
      <c r="KKM26" s="27"/>
      <c r="KKN26" s="27"/>
      <c r="KKO26" s="27"/>
      <c r="KKP26" s="27"/>
      <c r="KKQ26" s="28"/>
      <c r="KKR26" s="17"/>
      <c r="KKS26" s="27"/>
      <c r="KKT26" s="27"/>
      <c r="KKU26" s="27"/>
      <c r="KKV26" s="27"/>
      <c r="KKW26" s="27"/>
      <c r="KKX26" s="27"/>
      <c r="KKY26" s="28"/>
      <c r="KKZ26" s="17"/>
      <c r="KLA26" s="27"/>
      <c r="KLB26" s="27"/>
      <c r="KLC26" s="27"/>
      <c r="KLD26" s="27"/>
      <c r="KLE26" s="27"/>
      <c r="KLF26" s="27"/>
      <c r="KLG26" s="28"/>
      <c r="KLH26" s="17"/>
      <c r="KLI26" s="27"/>
      <c r="KLJ26" s="27"/>
      <c r="KLK26" s="27"/>
      <c r="KLL26" s="27"/>
      <c r="KLM26" s="27"/>
      <c r="KLN26" s="27"/>
      <c r="KLO26" s="28"/>
      <c r="KLP26" s="17"/>
      <c r="KLQ26" s="27"/>
      <c r="KLR26" s="27"/>
      <c r="KLS26" s="27"/>
      <c r="KLT26" s="27"/>
      <c r="KLU26" s="27"/>
      <c r="KLV26" s="27"/>
      <c r="KLW26" s="28"/>
      <c r="KLX26" s="17"/>
      <c r="KLY26" s="27"/>
      <c r="KLZ26" s="27"/>
      <c r="KMA26" s="27"/>
      <c r="KMB26" s="27"/>
      <c r="KMC26" s="27"/>
      <c r="KMD26" s="27"/>
      <c r="KME26" s="28"/>
      <c r="KMF26" s="17"/>
      <c r="KMG26" s="27"/>
      <c r="KMH26" s="27"/>
      <c r="KMI26" s="27"/>
      <c r="KMJ26" s="27"/>
      <c r="KMK26" s="27"/>
      <c r="KML26" s="27"/>
      <c r="KMM26" s="28"/>
      <c r="KMN26" s="17"/>
      <c r="KMO26" s="27"/>
      <c r="KMP26" s="27"/>
      <c r="KMQ26" s="27"/>
      <c r="KMR26" s="27"/>
      <c r="KMS26" s="27"/>
      <c r="KMT26" s="27"/>
      <c r="KMU26" s="28"/>
      <c r="KMV26" s="17"/>
      <c r="KMW26" s="27"/>
      <c r="KMX26" s="27"/>
      <c r="KMY26" s="27"/>
      <c r="KMZ26" s="27"/>
      <c r="KNA26" s="27"/>
      <c r="KNB26" s="27"/>
      <c r="KNC26" s="28"/>
      <c r="KND26" s="17"/>
      <c r="KNE26" s="27"/>
      <c r="KNF26" s="27"/>
      <c r="KNG26" s="27"/>
      <c r="KNH26" s="27"/>
      <c r="KNI26" s="27"/>
      <c r="KNJ26" s="27"/>
      <c r="KNK26" s="28"/>
      <c r="KNL26" s="17"/>
      <c r="KNM26" s="27"/>
      <c r="KNN26" s="27"/>
      <c r="KNO26" s="27"/>
      <c r="KNP26" s="27"/>
      <c r="KNQ26" s="27"/>
      <c r="KNR26" s="27"/>
      <c r="KNS26" s="28"/>
      <c r="KNT26" s="17"/>
      <c r="KNU26" s="27"/>
      <c r="KNV26" s="27"/>
      <c r="KNW26" s="27"/>
      <c r="KNX26" s="27"/>
      <c r="KNY26" s="27"/>
      <c r="KNZ26" s="27"/>
      <c r="KOA26" s="28"/>
      <c r="KOB26" s="17"/>
      <c r="KOC26" s="27"/>
      <c r="KOD26" s="27"/>
      <c r="KOE26" s="27"/>
      <c r="KOF26" s="27"/>
      <c r="KOG26" s="27"/>
      <c r="KOH26" s="27"/>
      <c r="KOI26" s="28"/>
      <c r="KOJ26" s="17"/>
      <c r="KOK26" s="27"/>
      <c r="KOL26" s="27"/>
      <c r="KOM26" s="27"/>
      <c r="KON26" s="27"/>
      <c r="KOO26" s="27"/>
      <c r="KOP26" s="27"/>
      <c r="KOQ26" s="28"/>
      <c r="KOR26" s="17"/>
      <c r="KOS26" s="27"/>
      <c r="KOT26" s="27"/>
      <c r="KOU26" s="27"/>
      <c r="KOV26" s="27"/>
      <c r="KOW26" s="27"/>
      <c r="KOX26" s="27"/>
      <c r="KOY26" s="28"/>
      <c r="KOZ26" s="17"/>
      <c r="KPA26" s="27"/>
      <c r="KPB26" s="27"/>
      <c r="KPC26" s="27"/>
      <c r="KPD26" s="27"/>
      <c r="KPE26" s="27"/>
      <c r="KPF26" s="27"/>
      <c r="KPG26" s="28"/>
      <c r="KPH26" s="17"/>
      <c r="KPI26" s="27"/>
      <c r="KPJ26" s="27"/>
      <c r="KPK26" s="27"/>
      <c r="KPL26" s="27"/>
      <c r="KPM26" s="27"/>
      <c r="KPN26" s="27"/>
      <c r="KPO26" s="28"/>
      <c r="KPP26" s="17"/>
      <c r="KPQ26" s="27"/>
      <c r="KPR26" s="27"/>
      <c r="KPS26" s="27"/>
      <c r="KPT26" s="27"/>
      <c r="KPU26" s="27"/>
      <c r="KPV26" s="27"/>
      <c r="KPW26" s="28"/>
      <c r="KPX26" s="17"/>
      <c r="KPY26" s="27"/>
      <c r="KPZ26" s="27"/>
      <c r="KQA26" s="27"/>
      <c r="KQB26" s="27"/>
      <c r="KQC26" s="27"/>
      <c r="KQD26" s="27"/>
      <c r="KQE26" s="28"/>
      <c r="KQF26" s="17"/>
      <c r="KQG26" s="27"/>
      <c r="KQH26" s="27"/>
      <c r="KQI26" s="27"/>
      <c r="KQJ26" s="27"/>
      <c r="KQK26" s="27"/>
      <c r="KQL26" s="27"/>
      <c r="KQM26" s="28"/>
      <c r="KQN26" s="17"/>
      <c r="KQO26" s="27"/>
      <c r="KQP26" s="27"/>
      <c r="KQQ26" s="27"/>
      <c r="KQR26" s="27"/>
      <c r="KQS26" s="27"/>
      <c r="KQT26" s="27"/>
      <c r="KQU26" s="28"/>
      <c r="KQV26" s="17"/>
      <c r="KQW26" s="27"/>
      <c r="KQX26" s="27"/>
      <c r="KQY26" s="27"/>
      <c r="KQZ26" s="27"/>
      <c r="KRA26" s="27"/>
      <c r="KRB26" s="27"/>
      <c r="KRC26" s="28"/>
      <c r="KRD26" s="17"/>
      <c r="KRE26" s="27"/>
      <c r="KRF26" s="27"/>
      <c r="KRG26" s="27"/>
      <c r="KRH26" s="27"/>
      <c r="KRI26" s="27"/>
      <c r="KRJ26" s="27"/>
      <c r="KRK26" s="28"/>
      <c r="KRL26" s="17"/>
      <c r="KRM26" s="27"/>
      <c r="KRN26" s="27"/>
      <c r="KRO26" s="27"/>
      <c r="KRP26" s="27"/>
      <c r="KRQ26" s="27"/>
      <c r="KRR26" s="27"/>
      <c r="KRS26" s="28"/>
      <c r="KRT26" s="17"/>
      <c r="KRU26" s="27"/>
      <c r="KRV26" s="27"/>
      <c r="KRW26" s="27"/>
      <c r="KRX26" s="27"/>
      <c r="KRY26" s="27"/>
      <c r="KRZ26" s="27"/>
      <c r="KSA26" s="28"/>
      <c r="KSB26" s="17"/>
      <c r="KSC26" s="27"/>
      <c r="KSD26" s="27"/>
      <c r="KSE26" s="27"/>
      <c r="KSF26" s="27"/>
      <c r="KSG26" s="27"/>
      <c r="KSH26" s="27"/>
      <c r="KSI26" s="28"/>
      <c r="KSJ26" s="17"/>
      <c r="KSK26" s="27"/>
      <c r="KSL26" s="27"/>
      <c r="KSM26" s="27"/>
      <c r="KSN26" s="27"/>
      <c r="KSO26" s="27"/>
      <c r="KSP26" s="27"/>
      <c r="KSQ26" s="28"/>
      <c r="KSR26" s="17"/>
      <c r="KSS26" s="27"/>
      <c r="KST26" s="27"/>
      <c r="KSU26" s="27"/>
      <c r="KSV26" s="27"/>
      <c r="KSW26" s="27"/>
      <c r="KSX26" s="27"/>
      <c r="KSY26" s="28"/>
      <c r="KSZ26" s="17"/>
      <c r="KTA26" s="27"/>
      <c r="KTB26" s="27"/>
      <c r="KTC26" s="27"/>
      <c r="KTD26" s="27"/>
      <c r="KTE26" s="27"/>
      <c r="KTF26" s="27"/>
      <c r="KTG26" s="28"/>
      <c r="KTH26" s="17"/>
      <c r="KTI26" s="27"/>
      <c r="KTJ26" s="27"/>
      <c r="KTK26" s="27"/>
      <c r="KTL26" s="27"/>
      <c r="KTM26" s="27"/>
      <c r="KTN26" s="27"/>
      <c r="KTO26" s="28"/>
      <c r="KTP26" s="17"/>
      <c r="KTQ26" s="27"/>
      <c r="KTR26" s="27"/>
      <c r="KTS26" s="27"/>
      <c r="KTT26" s="27"/>
      <c r="KTU26" s="27"/>
      <c r="KTV26" s="27"/>
      <c r="KTW26" s="28"/>
      <c r="KTX26" s="17"/>
      <c r="KTY26" s="27"/>
      <c r="KTZ26" s="27"/>
      <c r="KUA26" s="27"/>
      <c r="KUB26" s="27"/>
      <c r="KUC26" s="27"/>
      <c r="KUD26" s="27"/>
      <c r="KUE26" s="28"/>
      <c r="KUF26" s="17"/>
      <c r="KUG26" s="27"/>
      <c r="KUH26" s="27"/>
      <c r="KUI26" s="27"/>
      <c r="KUJ26" s="27"/>
      <c r="KUK26" s="27"/>
      <c r="KUL26" s="27"/>
      <c r="KUM26" s="28"/>
      <c r="KUN26" s="17"/>
      <c r="KUO26" s="27"/>
      <c r="KUP26" s="27"/>
      <c r="KUQ26" s="27"/>
      <c r="KUR26" s="27"/>
      <c r="KUS26" s="27"/>
      <c r="KUT26" s="27"/>
      <c r="KUU26" s="28"/>
      <c r="KUV26" s="17"/>
      <c r="KUW26" s="27"/>
      <c r="KUX26" s="27"/>
      <c r="KUY26" s="27"/>
      <c r="KUZ26" s="27"/>
      <c r="KVA26" s="27"/>
      <c r="KVB26" s="27"/>
      <c r="KVC26" s="28"/>
      <c r="KVD26" s="17"/>
      <c r="KVE26" s="27"/>
      <c r="KVF26" s="27"/>
      <c r="KVG26" s="27"/>
      <c r="KVH26" s="27"/>
      <c r="KVI26" s="27"/>
      <c r="KVJ26" s="27"/>
      <c r="KVK26" s="28"/>
      <c r="KVL26" s="17"/>
      <c r="KVM26" s="27"/>
      <c r="KVN26" s="27"/>
      <c r="KVO26" s="27"/>
      <c r="KVP26" s="27"/>
      <c r="KVQ26" s="27"/>
      <c r="KVR26" s="27"/>
      <c r="KVS26" s="28"/>
      <c r="KVT26" s="17"/>
      <c r="KVU26" s="27"/>
      <c r="KVV26" s="27"/>
      <c r="KVW26" s="27"/>
      <c r="KVX26" s="27"/>
      <c r="KVY26" s="27"/>
      <c r="KVZ26" s="27"/>
      <c r="KWA26" s="28"/>
      <c r="KWB26" s="17"/>
      <c r="KWC26" s="27"/>
      <c r="KWD26" s="27"/>
      <c r="KWE26" s="27"/>
      <c r="KWF26" s="27"/>
      <c r="KWG26" s="27"/>
      <c r="KWH26" s="27"/>
      <c r="KWI26" s="28"/>
      <c r="KWJ26" s="17"/>
      <c r="KWK26" s="27"/>
      <c r="KWL26" s="27"/>
      <c r="KWM26" s="27"/>
      <c r="KWN26" s="27"/>
      <c r="KWO26" s="27"/>
      <c r="KWP26" s="27"/>
      <c r="KWQ26" s="28"/>
      <c r="KWR26" s="17"/>
      <c r="KWS26" s="27"/>
      <c r="KWT26" s="27"/>
      <c r="KWU26" s="27"/>
      <c r="KWV26" s="27"/>
      <c r="KWW26" s="27"/>
      <c r="KWX26" s="27"/>
      <c r="KWY26" s="28"/>
      <c r="KWZ26" s="17"/>
      <c r="KXA26" s="27"/>
      <c r="KXB26" s="27"/>
      <c r="KXC26" s="27"/>
      <c r="KXD26" s="27"/>
      <c r="KXE26" s="27"/>
      <c r="KXF26" s="27"/>
      <c r="KXG26" s="28"/>
      <c r="KXH26" s="17"/>
      <c r="KXI26" s="27"/>
      <c r="KXJ26" s="27"/>
      <c r="KXK26" s="27"/>
      <c r="KXL26" s="27"/>
      <c r="KXM26" s="27"/>
      <c r="KXN26" s="27"/>
      <c r="KXO26" s="28"/>
      <c r="KXP26" s="17"/>
      <c r="KXQ26" s="27"/>
      <c r="KXR26" s="27"/>
      <c r="KXS26" s="27"/>
      <c r="KXT26" s="27"/>
      <c r="KXU26" s="27"/>
      <c r="KXV26" s="27"/>
      <c r="KXW26" s="28"/>
      <c r="KXX26" s="17"/>
      <c r="KXY26" s="27"/>
      <c r="KXZ26" s="27"/>
      <c r="KYA26" s="27"/>
      <c r="KYB26" s="27"/>
      <c r="KYC26" s="27"/>
      <c r="KYD26" s="27"/>
      <c r="KYE26" s="28"/>
      <c r="KYF26" s="17"/>
      <c r="KYG26" s="27"/>
      <c r="KYH26" s="27"/>
      <c r="KYI26" s="27"/>
      <c r="KYJ26" s="27"/>
      <c r="KYK26" s="27"/>
      <c r="KYL26" s="27"/>
      <c r="KYM26" s="28"/>
      <c r="KYN26" s="17"/>
      <c r="KYO26" s="27"/>
      <c r="KYP26" s="27"/>
      <c r="KYQ26" s="27"/>
      <c r="KYR26" s="27"/>
      <c r="KYS26" s="27"/>
      <c r="KYT26" s="27"/>
      <c r="KYU26" s="28"/>
      <c r="KYV26" s="17"/>
      <c r="KYW26" s="27"/>
      <c r="KYX26" s="27"/>
      <c r="KYY26" s="27"/>
      <c r="KYZ26" s="27"/>
      <c r="KZA26" s="27"/>
      <c r="KZB26" s="27"/>
      <c r="KZC26" s="28"/>
      <c r="KZD26" s="17"/>
      <c r="KZE26" s="27"/>
      <c r="KZF26" s="27"/>
      <c r="KZG26" s="27"/>
      <c r="KZH26" s="27"/>
      <c r="KZI26" s="27"/>
      <c r="KZJ26" s="27"/>
      <c r="KZK26" s="28"/>
      <c r="KZL26" s="17"/>
      <c r="KZM26" s="27"/>
      <c r="KZN26" s="27"/>
      <c r="KZO26" s="27"/>
      <c r="KZP26" s="27"/>
      <c r="KZQ26" s="27"/>
      <c r="KZR26" s="27"/>
      <c r="KZS26" s="28"/>
      <c r="KZT26" s="17"/>
      <c r="KZU26" s="27"/>
      <c r="KZV26" s="27"/>
      <c r="KZW26" s="27"/>
      <c r="KZX26" s="27"/>
      <c r="KZY26" s="27"/>
      <c r="KZZ26" s="27"/>
      <c r="LAA26" s="28"/>
      <c r="LAB26" s="17"/>
      <c r="LAC26" s="27"/>
      <c r="LAD26" s="27"/>
      <c r="LAE26" s="27"/>
      <c r="LAF26" s="27"/>
      <c r="LAG26" s="27"/>
      <c r="LAH26" s="27"/>
      <c r="LAI26" s="28"/>
      <c r="LAJ26" s="17"/>
      <c r="LAK26" s="27"/>
      <c r="LAL26" s="27"/>
      <c r="LAM26" s="27"/>
      <c r="LAN26" s="27"/>
      <c r="LAO26" s="27"/>
      <c r="LAP26" s="27"/>
      <c r="LAQ26" s="28"/>
      <c r="LAR26" s="17"/>
      <c r="LAS26" s="27"/>
      <c r="LAT26" s="27"/>
      <c r="LAU26" s="27"/>
      <c r="LAV26" s="27"/>
      <c r="LAW26" s="27"/>
      <c r="LAX26" s="27"/>
      <c r="LAY26" s="28"/>
      <c r="LAZ26" s="17"/>
      <c r="LBA26" s="27"/>
      <c r="LBB26" s="27"/>
      <c r="LBC26" s="27"/>
      <c r="LBD26" s="27"/>
      <c r="LBE26" s="27"/>
      <c r="LBF26" s="27"/>
      <c r="LBG26" s="28"/>
      <c r="LBH26" s="17"/>
      <c r="LBI26" s="27"/>
      <c r="LBJ26" s="27"/>
      <c r="LBK26" s="27"/>
      <c r="LBL26" s="27"/>
      <c r="LBM26" s="27"/>
      <c r="LBN26" s="27"/>
      <c r="LBO26" s="28"/>
      <c r="LBP26" s="17"/>
      <c r="LBQ26" s="27"/>
      <c r="LBR26" s="27"/>
      <c r="LBS26" s="27"/>
      <c r="LBT26" s="27"/>
      <c r="LBU26" s="27"/>
      <c r="LBV26" s="27"/>
      <c r="LBW26" s="28"/>
      <c r="LBX26" s="17"/>
      <c r="LBY26" s="27"/>
      <c r="LBZ26" s="27"/>
      <c r="LCA26" s="27"/>
      <c r="LCB26" s="27"/>
      <c r="LCC26" s="27"/>
      <c r="LCD26" s="27"/>
      <c r="LCE26" s="28"/>
      <c r="LCF26" s="17"/>
      <c r="LCG26" s="27"/>
      <c r="LCH26" s="27"/>
      <c r="LCI26" s="27"/>
      <c r="LCJ26" s="27"/>
      <c r="LCK26" s="27"/>
      <c r="LCL26" s="27"/>
      <c r="LCM26" s="28"/>
      <c r="LCN26" s="17"/>
      <c r="LCO26" s="27"/>
      <c r="LCP26" s="27"/>
      <c r="LCQ26" s="27"/>
      <c r="LCR26" s="27"/>
      <c r="LCS26" s="27"/>
      <c r="LCT26" s="27"/>
      <c r="LCU26" s="28"/>
      <c r="LCV26" s="17"/>
      <c r="LCW26" s="27"/>
      <c r="LCX26" s="27"/>
      <c r="LCY26" s="27"/>
      <c r="LCZ26" s="27"/>
      <c r="LDA26" s="27"/>
      <c r="LDB26" s="27"/>
      <c r="LDC26" s="28"/>
      <c r="LDD26" s="17"/>
      <c r="LDE26" s="27"/>
      <c r="LDF26" s="27"/>
      <c r="LDG26" s="27"/>
      <c r="LDH26" s="27"/>
      <c r="LDI26" s="27"/>
      <c r="LDJ26" s="27"/>
      <c r="LDK26" s="28"/>
      <c r="LDL26" s="17"/>
      <c r="LDM26" s="27"/>
      <c r="LDN26" s="27"/>
      <c r="LDO26" s="27"/>
      <c r="LDP26" s="27"/>
      <c r="LDQ26" s="27"/>
      <c r="LDR26" s="27"/>
      <c r="LDS26" s="28"/>
      <c r="LDT26" s="17"/>
      <c r="LDU26" s="27"/>
      <c r="LDV26" s="27"/>
      <c r="LDW26" s="27"/>
      <c r="LDX26" s="27"/>
      <c r="LDY26" s="27"/>
      <c r="LDZ26" s="27"/>
      <c r="LEA26" s="28"/>
      <c r="LEB26" s="17"/>
      <c r="LEC26" s="27"/>
      <c r="LED26" s="27"/>
      <c r="LEE26" s="27"/>
      <c r="LEF26" s="27"/>
      <c r="LEG26" s="27"/>
      <c r="LEH26" s="27"/>
      <c r="LEI26" s="28"/>
      <c r="LEJ26" s="17"/>
      <c r="LEK26" s="27"/>
      <c r="LEL26" s="27"/>
      <c r="LEM26" s="27"/>
      <c r="LEN26" s="27"/>
      <c r="LEO26" s="27"/>
      <c r="LEP26" s="27"/>
      <c r="LEQ26" s="28"/>
      <c r="LER26" s="17"/>
      <c r="LES26" s="27"/>
      <c r="LET26" s="27"/>
      <c r="LEU26" s="27"/>
      <c r="LEV26" s="27"/>
      <c r="LEW26" s="27"/>
      <c r="LEX26" s="27"/>
      <c r="LEY26" s="28"/>
      <c r="LEZ26" s="17"/>
      <c r="LFA26" s="27"/>
      <c r="LFB26" s="27"/>
      <c r="LFC26" s="27"/>
      <c r="LFD26" s="27"/>
      <c r="LFE26" s="27"/>
      <c r="LFF26" s="27"/>
      <c r="LFG26" s="28"/>
      <c r="LFH26" s="17"/>
      <c r="LFI26" s="27"/>
      <c r="LFJ26" s="27"/>
      <c r="LFK26" s="27"/>
      <c r="LFL26" s="27"/>
      <c r="LFM26" s="27"/>
      <c r="LFN26" s="27"/>
      <c r="LFO26" s="28"/>
      <c r="LFP26" s="17"/>
      <c r="LFQ26" s="27"/>
      <c r="LFR26" s="27"/>
      <c r="LFS26" s="27"/>
      <c r="LFT26" s="27"/>
      <c r="LFU26" s="27"/>
      <c r="LFV26" s="27"/>
      <c r="LFW26" s="28"/>
      <c r="LFX26" s="17"/>
      <c r="LFY26" s="27"/>
      <c r="LFZ26" s="27"/>
      <c r="LGA26" s="27"/>
      <c r="LGB26" s="27"/>
      <c r="LGC26" s="27"/>
      <c r="LGD26" s="27"/>
      <c r="LGE26" s="28"/>
      <c r="LGF26" s="17"/>
      <c r="LGG26" s="27"/>
      <c r="LGH26" s="27"/>
      <c r="LGI26" s="27"/>
      <c r="LGJ26" s="27"/>
      <c r="LGK26" s="27"/>
      <c r="LGL26" s="27"/>
      <c r="LGM26" s="28"/>
      <c r="LGN26" s="17"/>
      <c r="LGO26" s="27"/>
      <c r="LGP26" s="27"/>
      <c r="LGQ26" s="27"/>
      <c r="LGR26" s="27"/>
      <c r="LGS26" s="27"/>
      <c r="LGT26" s="27"/>
      <c r="LGU26" s="28"/>
      <c r="LGV26" s="17"/>
      <c r="LGW26" s="27"/>
      <c r="LGX26" s="27"/>
      <c r="LGY26" s="27"/>
      <c r="LGZ26" s="27"/>
      <c r="LHA26" s="27"/>
      <c r="LHB26" s="27"/>
      <c r="LHC26" s="28"/>
      <c r="LHD26" s="17"/>
      <c r="LHE26" s="27"/>
      <c r="LHF26" s="27"/>
      <c r="LHG26" s="27"/>
      <c r="LHH26" s="27"/>
      <c r="LHI26" s="27"/>
      <c r="LHJ26" s="27"/>
      <c r="LHK26" s="28"/>
      <c r="LHL26" s="17"/>
      <c r="LHM26" s="27"/>
      <c r="LHN26" s="27"/>
      <c r="LHO26" s="27"/>
      <c r="LHP26" s="27"/>
      <c r="LHQ26" s="27"/>
      <c r="LHR26" s="27"/>
      <c r="LHS26" s="28"/>
      <c r="LHT26" s="17"/>
      <c r="LHU26" s="27"/>
      <c r="LHV26" s="27"/>
      <c r="LHW26" s="27"/>
      <c r="LHX26" s="27"/>
      <c r="LHY26" s="27"/>
      <c r="LHZ26" s="27"/>
      <c r="LIA26" s="28"/>
      <c r="LIB26" s="17"/>
      <c r="LIC26" s="27"/>
      <c r="LID26" s="27"/>
      <c r="LIE26" s="27"/>
      <c r="LIF26" s="27"/>
      <c r="LIG26" s="27"/>
      <c r="LIH26" s="27"/>
      <c r="LII26" s="28"/>
      <c r="LIJ26" s="17"/>
      <c r="LIK26" s="27"/>
      <c r="LIL26" s="27"/>
      <c r="LIM26" s="27"/>
      <c r="LIN26" s="27"/>
      <c r="LIO26" s="27"/>
      <c r="LIP26" s="27"/>
      <c r="LIQ26" s="28"/>
      <c r="LIR26" s="17"/>
      <c r="LIS26" s="27"/>
      <c r="LIT26" s="27"/>
      <c r="LIU26" s="27"/>
      <c r="LIV26" s="27"/>
      <c r="LIW26" s="27"/>
      <c r="LIX26" s="27"/>
      <c r="LIY26" s="28"/>
      <c r="LIZ26" s="17"/>
      <c r="LJA26" s="27"/>
      <c r="LJB26" s="27"/>
      <c r="LJC26" s="27"/>
      <c r="LJD26" s="27"/>
      <c r="LJE26" s="27"/>
      <c r="LJF26" s="27"/>
      <c r="LJG26" s="28"/>
      <c r="LJH26" s="17"/>
      <c r="LJI26" s="27"/>
      <c r="LJJ26" s="27"/>
      <c r="LJK26" s="27"/>
      <c r="LJL26" s="27"/>
      <c r="LJM26" s="27"/>
      <c r="LJN26" s="27"/>
      <c r="LJO26" s="28"/>
      <c r="LJP26" s="17"/>
      <c r="LJQ26" s="27"/>
      <c r="LJR26" s="27"/>
      <c r="LJS26" s="27"/>
      <c r="LJT26" s="27"/>
      <c r="LJU26" s="27"/>
      <c r="LJV26" s="27"/>
      <c r="LJW26" s="28"/>
      <c r="LJX26" s="17"/>
      <c r="LJY26" s="27"/>
      <c r="LJZ26" s="27"/>
      <c r="LKA26" s="27"/>
      <c r="LKB26" s="27"/>
      <c r="LKC26" s="27"/>
      <c r="LKD26" s="27"/>
      <c r="LKE26" s="28"/>
      <c r="LKF26" s="17"/>
      <c r="LKG26" s="27"/>
      <c r="LKH26" s="27"/>
      <c r="LKI26" s="27"/>
      <c r="LKJ26" s="27"/>
      <c r="LKK26" s="27"/>
      <c r="LKL26" s="27"/>
      <c r="LKM26" s="28"/>
      <c r="LKN26" s="17"/>
      <c r="LKO26" s="27"/>
      <c r="LKP26" s="27"/>
      <c r="LKQ26" s="27"/>
      <c r="LKR26" s="27"/>
      <c r="LKS26" s="27"/>
      <c r="LKT26" s="27"/>
      <c r="LKU26" s="28"/>
      <c r="LKV26" s="17"/>
      <c r="LKW26" s="27"/>
      <c r="LKX26" s="27"/>
      <c r="LKY26" s="27"/>
      <c r="LKZ26" s="27"/>
      <c r="LLA26" s="27"/>
      <c r="LLB26" s="27"/>
      <c r="LLC26" s="28"/>
      <c r="LLD26" s="17"/>
      <c r="LLE26" s="27"/>
      <c r="LLF26" s="27"/>
      <c r="LLG26" s="27"/>
      <c r="LLH26" s="27"/>
      <c r="LLI26" s="27"/>
      <c r="LLJ26" s="27"/>
      <c r="LLK26" s="28"/>
      <c r="LLL26" s="17"/>
      <c r="LLM26" s="27"/>
      <c r="LLN26" s="27"/>
      <c r="LLO26" s="27"/>
      <c r="LLP26" s="27"/>
      <c r="LLQ26" s="27"/>
      <c r="LLR26" s="27"/>
      <c r="LLS26" s="28"/>
      <c r="LLT26" s="17"/>
      <c r="LLU26" s="27"/>
      <c r="LLV26" s="27"/>
      <c r="LLW26" s="27"/>
      <c r="LLX26" s="27"/>
      <c r="LLY26" s="27"/>
      <c r="LLZ26" s="27"/>
      <c r="LMA26" s="28"/>
      <c r="LMB26" s="17"/>
      <c r="LMC26" s="27"/>
      <c r="LMD26" s="27"/>
      <c r="LME26" s="27"/>
      <c r="LMF26" s="27"/>
      <c r="LMG26" s="27"/>
      <c r="LMH26" s="27"/>
      <c r="LMI26" s="28"/>
      <c r="LMJ26" s="17"/>
      <c r="LMK26" s="27"/>
      <c r="LML26" s="27"/>
      <c r="LMM26" s="27"/>
      <c r="LMN26" s="27"/>
      <c r="LMO26" s="27"/>
      <c r="LMP26" s="27"/>
      <c r="LMQ26" s="28"/>
      <c r="LMR26" s="17"/>
      <c r="LMS26" s="27"/>
      <c r="LMT26" s="27"/>
      <c r="LMU26" s="27"/>
      <c r="LMV26" s="27"/>
      <c r="LMW26" s="27"/>
      <c r="LMX26" s="27"/>
      <c r="LMY26" s="28"/>
      <c r="LMZ26" s="17"/>
      <c r="LNA26" s="27"/>
      <c r="LNB26" s="27"/>
      <c r="LNC26" s="27"/>
      <c r="LND26" s="27"/>
      <c r="LNE26" s="27"/>
      <c r="LNF26" s="27"/>
      <c r="LNG26" s="28"/>
      <c r="LNH26" s="17"/>
      <c r="LNI26" s="27"/>
      <c r="LNJ26" s="27"/>
      <c r="LNK26" s="27"/>
      <c r="LNL26" s="27"/>
      <c r="LNM26" s="27"/>
      <c r="LNN26" s="27"/>
      <c r="LNO26" s="28"/>
      <c r="LNP26" s="17"/>
      <c r="LNQ26" s="27"/>
      <c r="LNR26" s="27"/>
      <c r="LNS26" s="27"/>
      <c r="LNT26" s="27"/>
      <c r="LNU26" s="27"/>
      <c r="LNV26" s="27"/>
      <c r="LNW26" s="28"/>
      <c r="LNX26" s="17"/>
      <c r="LNY26" s="27"/>
      <c r="LNZ26" s="27"/>
      <c r="LOA26" s="27"/>
      <c r="LOB26" s="27"/>
      <c r="LOC26" s="27"/>
      <c r="LOD26" s="27"/>
      <c r="LOE26" s="28"/>
      <c r="LOF26" s="17"/>
      <c r="LOG26" s="27"/>
      <c r="LOH26" s="27"/>
      <c r="LOI26" s="27"/>
      <c r="LOJ26" s="27"/>
      <c r="LOK26" s="27"/>
      <c r="LOL26" s="27"/>
      <c r="LOM26" s="28"/>
      <c r="LON26" s="17"/>
      <c r="LOO26" s="27"/>
      <c r="LOP26" s="27"/>
      <c r="LOQ26" s="27"/>
      <c r="LOR26" s="27"/>
      <c r="LOS26" s="27"/>
      <c r="LOT26" s="27"/>
      <c r="LOU26" s="28"/>
      <c r="LOV26" s="17"/>
      <c r="LOW26" s="27"/>
      <c r="LOX26" s="27"/>
      <c r="LOY26" s="27"/>
      <c r="LOZ26" s="27"/>
      <c r="LPA26" s="27"/>
      <c r="LPB26" s="27"/>
      <c r="LPC26" s="28"/>
      <c r="LPD26" s="17"/>
      <c r="LPE26" s="27"/>
      <c r="LPF26" s="27"/>
      <c r="LPG26" s="27"/>
      <c r="LPH26" s="27"/>
      <c r="LPI26" s="27"/>
      <c r="LPJ26" s="27"/>
      <c r="LPK26" s="28"/>
      <c r="LPL26" s="17"/>
      <c r="LPM26" s="27"/>
      <c r="LPN26" s="27"/>
      <c r="LPO26" s="27"/>
      <c r="LPP26" s="27"/>
      <c r="LPQ26" s="27"/>
      <c r="LPR26" s="27"/>
      <c r="LPS26" s="28"/>
      <c r="LPT26" s="17"/>
      <c r="LPU26" s="27"/>
      <c r="LPV26" s="27"/>
      <c r="LPW26" s="27"/>
      <c r="LPX26" s="27"/>
      <c r="LPY26" s="27"/>
      <c r="LPZ26" s="27"/>
      <c r="LQA26" s="28"/>
      <c r="LQB26" s="17"/>
      <c r="LQC26" s="27"/>
      <c r="LQD26" s="27"/>
      <c r="LQE26" s="27"/>
      <c r="LQF26" s="27"/>
      <c r="LQG26" s="27"/>
      <c r="LQH26" s="27"/>
      <c r="LQI26" s="28"/>
      <c r="LQJ26" s="17"/>
      <c r="LQK26" s="27"/>
      <c r="LQL26" s="27"/>
      <c r="LQM26" s="27"/>
      <c r="LQN26" s="27"/>
      <c r="LQO26" s="27"/>
      <c r="LQP26" s="27"/>
      <c r="LQQ26" s="28"/>
      <c r="LQR26" s="17"/>
      <c r="LQS26" s="27"/>
      <c r="LQT26" s="27"/>
      <c r="LQU26" s="27"/>
      <c r="LQV26" s="27"/>
      <c r="LQW26" s="27"/>
      <c r="LQX26" s="27"/>
      <c r="LQY26" s="28"/>
      <c r="LQZ26" s="17"/>
      <c r="LRA26" s="27"/>
      <c r="LRB26" s="27"/>
      <c r="LRC26" s="27"/>
      <c r="LRD26" s="27"/>
      <c r="LRE26" s="27"/>
      <c r="LRF26" s="27"/>
      <c r="LRG26" s="28"/>
      <c r="LRH26" s="17"/>
      <c r="LRI26" s="27"/>
      <c r="LRJ26" s="27"/>
      <c r="LRK26" s="27"/>
      <c r="LRL26" s="27"/>
      <c r="LRM26" s="27"/>
      <c r="LRN26" s="27"/>
      <c r="LRO26" s="28"/>
      <c r="LRP26" s="17"/>
      <c r="LRQ26" s="27"/>
      <c r="LRR26" s="27"/>
      <c r="LRS26" s="27"/>
      <c r="LRT26" s="27"/>
      <c r="LRU26" s="27"/>
      <c r="LRV26" s="27"/>
      <c r="LRW26" s="28"/>
      <c r="LRX26" s="17"/>
      <c r="LRY26" s="27"/>
      <c r="LRZ26" s="27"/>
      <c r="LSA26" s="27"/>
      <c r="LSB26" s="27"/>
      <c r="LSC26" s="27"/>
      <c r="LSD26" s="27"/>
      <c r="LSE26" s="28"/>
      <c r="LSF26" s="17"/>
      <c r="LSG26" s="27"/>
      <c r="LSH26" s="27"/>
      <c r="LSI26" s="27"/>
      <c r="LSJ26" s="27"/>
      <c r="LSK26" s="27"/>
      <c r="LSL26" s="27"/>
      <c r="LSM26" s="28"/>
      <c r="LSN26" s="17"/>
      <c r="LSO26" s="27"/>
      <c r="LSP26" s="27"/>
      <c r="LSQ26" s="27"/>
      <c r="LSR26" s="27"/>
      <c r="LSS26" s="27"/>
      <c r="LST26" s="27"/>
      <c r="LSU26" s="28"/>
      <c r="LSV26" s="17"/>
      <c r="LSW26" s="27"/>
      <c r="LSX26" s="27"/>
      <c r="LSY26" s="27"/>
      <c r="LSZ26" s="27"/>
      <c r="LTA26" s="27"/>
      <c r="LTB26" s="27"/>
      <c r="LTC26" s="28"/>
      <c r="LTD26" s="17"/>
      <c r="LTE26" s="27"/>
      <c r="LTF26" s="27"/>
      <c r="LTG26" s="27"/>
      <c r="LTH26" s="27"/>
      <c r="LTI26" s="27"/>
      <c r="LTJ26" s="27"/>
      <c r="LTK26" s="28"/>
      <c r="LTL26" s="17"/>
      <c r="LTM26" s="27"/>
      <c r="LTN26" s="27"/>
      <c r="LTO26" s="27"/>
      <c r="LTP26" s="27"/>
      <c r="LTQ26" s="27"/>
      <c r="LTR26" s="27"/>
      <c r="LTS26" s="28"/>
      <c r="LTT26" s="17"/>
      <c r="LTU26" s="27"/>
      <c r="LTV26" s="27"/>
      <c r="LTW26" s="27"/>
      <c r="LTX26" s="27"/>
      <c r="LTY26" s="27"/>
      <c r="LTZ26" s="27"/>
      <c r="LUA26" s="28"/>
      <c r="LUB26" s="17"/>
      <c r="LUC26" s="27"/>
      <c r="LUD26" s="27"/>
      <c r="LUE26" s="27"/>
      <c r="LUF26" s="27"/>
      <c r="LUG26" s="27"/>
      <c r="LUH26" s="27"/>
      <c r="LUI26" s="28"/>
      <c r="LUJ26" s="17"/>
      <c r="LUK26" s="27"/>
      <c r="LUL26" s="27"/>
      <c r="LUM26" s="27"/>
      <c r="LUN26" s="27"/>
      <c r="LUO26" s="27"/>
      <c r="LUP26" s="27"/>
      <c r="LUQ26" s="28"/>
      <c r="LUR26" s="17"/>
      <c r="LUS26" s="27"/>
      <c r="LUT26" s="27"/>
      <c r="LUU26" s="27"/>
      <c r="LUV26" s="27"/>
      <c r="LUW26" s="27"/>
      <c r="LUX26" s="27"/>
      <c r="LUY26" s="28"/>
      <c r="LUZ26" s="17"/>
      <c r="LVA26" s="27"/>
      <c r="LVB26" s="27"/>
      <c r="LVC26" s="27"/>
      <c r="LVD26" s="27"/>
      <c r="LVE26" s="27"/>
      <c r="LVF26" s="27"/>
      <c r="LVG26" s="28"/>
      <c r="LVH26" s="17"/>
      <c r="LVI26" s="27"/>
      <c r="LVJ26" s="27"/>
      <c r="LVK26" s="27"/>
      <c r="LVL26" s="27"/>
      <c r="LVM26" s="27"/>
      <c r="LVN26" s="27"/>
      <c r="LVO26" s="28"/>
      <c r="LVP26" s="17"/>
      <c r="LVQ26" s="27"/>
      <c r="LVR26" s="27"/>
      <c r="LVS26" s="27"/>
      <c r="LVT26" s="27"/>
      <c r="LVU26" s="27"/>
      <c r="LVV26" s="27"/>
      <c r="LVW26" s="28"/>
      <c r="LVX26" s="17"/>
      <c r="LVY26" s="27"/>
      <c r="LVZ26" s="27"/>
      <c r="LWA26" s="27"/>
      <c r="LWB26" s="27"/>
      <c r="LWC26" s="27"/>
      <c r="LWD26" s="27"/>
      <c r="LWE26" s="28"/>
      <c r="LWF26" s="17"/>
      <c r="LWG26" s="27"/>
      <c r="LWH26" s="27"/>
      <c r="LWI26" s="27"/>
      <c r="LWJ26" s="27"/>
      <c r="LWK26" s="27"/>
      <c r="LWL26" s="27"/>
      <c r="LWM26" s="28"/>
      <c r="LWN26" s="17"/>
      <c r="LWO26" s="27"/>
      <c r="LWP26" s="27"/>
      <c r="LWQ26" s="27"/>
      <c r="LWR26" s="27"/>
      <c r="LWS26" s="27"/>
      <c r="LWT26" s="27"/>
      <c r="LWU26" s="28"/>
      <c r="LWV26" s="17"/>
      <c r="LWW26" s="27"/>
      <c r="LWX26" s="27"/>
      <c r="LWY26" s="27"/>
      <c r="LWZ26" s="27"/>
      <c r="LXA26" s="27"/>
      <c r="LXB26" s="27"/>
      <c r="LXC26" s="28"/>
      <c r="LXD26" s="17"/>
      <c r="LXE26" s="27"/>
      <c r="LXF26" s="27"/>
      <c r="LXG26" s="27"/>
      <c r="LXH26" s="27"/>
      <c r="LXI26" s="27"/>
      <c r="LXJ26" s="27"/>
      <c r="LXK26" s="28"/>
      <c r="LXL26" s="17"/>
      <c r="LXM26" s="27"/>
      <c r="LXN26" s="27"/>
      <c r="LXO26" s="27"/>
      <c r="LXP26" s="27"/>
      <c r="LXQ26" s="27"/>
      <c r="LXR26" s="27"/>
      <c r="LXS26" s="28"/>
      <c r="LXT26" s="17"/>
      <c r="LXU26" s="27"/>
      <c r="LXV26" s="27"/>
      <c r="LXW26" s="27"/>
      <c r="LXX26" s="27"/>
      <c r="LXY26" s="27"/>
      <c r="LXZ26" s="27"/>
      <c r="LYA26" s="28"/>
      <c r="LYB26" s="17"/>
      <c r="LYC26" s="27"/>
      <c r="LYD26" s="27"/>
      <c r="LYE26" s="27"/>
      <c r="LYF26" s="27"/>
      <c r="LYG26" s="27"/>
      <c r="LYH26" s="27"/>
      <c r="LYI26" s="28"/>
      <c r="LYJ26" s="17"/>
      <c r="LYK26" s="27"/>
      <c r="LYL26" s="27"/>
      <c r="LYM26" s="27"/>
      <c r="LYN26" s="27"/>
      <c r="LYO26" s="27"/>
      <c r="LYP26" s="27"/>
      <c r="LYQ26" s="28"/>
      <c r="LYR26" s="17"/>
      <c r="LYS26" s="27"/>
      <c r="LYT26" s="27"/>
      <c r="LYU26" s="27"/>
      <c r="LYV26" s="27"/>
      <c r="LYW26" s="27"/>
      <c r="LYX26" s="27"/>
      <c r="LYY26" s="28"/>
      <c r="LYZ26" s="17"/>
      <c r="LZA26" s="27"/>
      <c r="LZB26" s="27"/>
      <c r="LZC26" s="27"/>
      <c r="LZD26" s="27"/>
      <c r="LZE26" s="27"/>
      <c r="LZF26" s="27"/>
      <c r="LZG26" s="28"/>
      <c r="LZH26" s="17"/>
      <c r="LZI26" s="27"/>
      <c r="LZJ26" s="27"/>
      <c r="LZK26" s="27"/>
      <c r="LZL26" s="27"/>
      <c r="LZM26" s="27"/>
      <c r="LZN26" s="27"/>
      <c r="LZO26" s="28"/>
      <c r="LZP26" s="17"/>
      <c r="LZQ26" s="27"/>
      <c r="LZR26" s="27"/>
      <c r="LZS26" s="27"/>
      <c r="LZT26" s="27"/>
      <c r="LZU26" s="27"/>
      <c r="LZV26" s="27"/>
      <c r="LZW26" s="28"/>
      <c r="LZX26" s="17"/>
      <c r="LZY26" s="27"/>
      <c r="LZZ26" s="27"/>
      <c r="MAA26" s="27"/>
      <c r="MAB26" s="27"/>
      <c r="MAC26" s="27"/>
      <c r="MAD26" s="27"/>
      <c r="MAE26" s="28"/>
      <c r="MAF26" s="17"/>
      <c r="MAG26" s="27"/>
      <c r="MAH26" s="27"/>
      <c r="MAI26" s="27"/>
      <c r="MAJ26" s="27"/>
      <c r="MAK26" s="27"/>
      <c r="MAL26" s="27"/>
      <c r="MAM26" s="28"/>
      <c r="MAN26" s="17"/>
      <c r="MAO26" s="27"/>
      <c r="MAP26" s="27"/>
      <c r="MAQ26" s="27"/>
      <c r="MAR26" s="27"/>
      <c r="MAS26" s="27"/>
      <c r="MAT26" s="27"/>
      <c r="MAU26" s="28"/>
      <c r="MAV26" s="17"/>
      <c r="MAW26" s="27"/>
      <c r="MAX26" s="27"/>
      <c r="MAY26" s="27"/>
      <c r="MAZ26" s="27"/>
      <c r="MBA26" s="27"/>
      <c r="MBB26" s="27"/>
      <c r="MBC26" s="28"/>
      <c r="MBD26" s="17"/>
      <c r="MBE26" s="27"/>
      <c r="MBF26" s="27"/>
      <c r="MBG26" s="27"/>
      <c r="MBH26" s="27"/>
      <c r="MBI26" s="27"/>
      <c r="MBJ26" s="27"/>
      <c r="MBK26" s="28"/>
      <c r="MBL26" s="17"/>
      <c r="MBM26" s="27"/>
      <c r="MBN26" s="27"/>
      <c r="MBO26" s="27"/>
      <c r="MBP26" s="27"/>
      <c r="MBQ26" s="27"/>
      <c r="MBR26" s="27"/>
      <c r="MBS26" s="28"/>
      <c r="MBT26" s="17"/>
      <c r="MBU26" s="27"/>
      <c r="MBV26" s="27"/>
      <c r="MBW26" s="27"/>
      <c r="MBX26" s="27"/>
      <c r="MBY26" s="27"/>
      <c r="MBZ26" s="27"/>
      <c r="MCA26" s="28"/>
      <c r="MCB26" s="17"/>
      <c r="MCC26" s="27"/>
      <c r="MCD26" s="27"/>
      <c r="MCE26" s="27"/>
      <c r="MCF26" s="27"/>
      <c r="MCG26" s="27"/>
      <c r="MCH26" s="27"/>
      <c r="MCI26" s="28"/>
      <c r="MCJ26" s="17"/>
      <c r="MCK26" s="27"/>
      <c r="MCL26" s="27"/>
      <c r="MCM26" s="27"/>
      <c r="MCN26" s="27"/>
      <c r="MCO26" s="27"/>
      <c r="MCP26" s="27"/>
      <c r="MCQ26" s="28"/>
      <c r="MCR26" s="17"/>
      <c r="MCS26" s="27"/>
      <c r="MCT26" s="27"/>
      <c r="MCU26" s="27"/>
      <c r="MCV26" s="27"/>
      <c r="MCW26" s="27"/>
      <c r="MCX26" s="27"/>
      <c r="MCY26" s="28"/>
      <c r="MCZ26" s="17"/>
      <c r="MDA26" s="27"/>
      <c r="MDB26" s="27"/>
      <c r="MDC26" s="27"/>
      <c r="MDD26" s="27"/>
      <c r="MDE26" s="27"/>
      <c r="MDF26" s="27"/>
      <c r="MDG26" s="28"/>
      <c r="MDH26" s="17"/>
      <c r="MDI26" s="27"/>
      <c r="MDJ26" s="27"/>
      <c r="MDK26" s="27"/>
      <c r="MDL26" s="27"/>
      <c r="MDM26" s="27"/>
      <c r="MDN26" s="27"/>
      <c r="MDO26" s="28"/>
      <c r="MDP26" s="17"/>
      <c r="MDQ26" s="27"/>
      <c r="MDR26" s="27"/>
      <c r="MDS26" s="27"/>
      <c r="MDT26" s="27"/>
      <c r="MDU26" s="27"/>
      <c r="MDV26" s="27"/>
      <c r="MDW26" s="28"/>
      <c r="MDX26" s="17"/>
      <c r="MDY26" s="27"/>
      <c r="MDZ26" s="27"/>
      <c r="MEA26" s="27"/>
      <c r="MEB26" s="27"/>
      <c r="MEC26" s="27"/>
      <c r="MED26" s="27"/>
      <c r="MEE26" s="28"/>
      <c r="MEF26" s="17"/>
      <c r="MEG26" s="27"/>
      <c r="MEH26" s="27"/>
      <c r="MEI26" s="27"/>
      <c r="MEJ26" s="27"/>
      <c r="MEK26" s="27"/>
      <c r="MEL26" s="27"/>
      <c r="MEM26" s="28"/>
      <c r="MEN26" s="17"/>
      <c r="MEO26" s="27"/>
      <c r="MEP26" s="27"/>
      <c r="MEQ26" s="27"/>
      <c r="MER26" s="27"/>
      <c r="MES26" s="27"/>
      <c r="MET26" s="27"/>
      <c r="MEU26" s="28"/>
      <c r="MEV26" s="17"/>
      <c r="MEW26" s="27"/>
      <c r="MEX26" s="27"/>
      <c r="MEY26" s="27"/>
      <c r="MEZ26" s="27"/>
      <c r="MFA26" s="27"/>
      <c r="MFB26" s="27"/>
      <c r="MFC26" s="28"/>
      <c r="MFD26" s="17"/>
      <c r="MFE26" s="27"/>
      <c r="MFF26" s="27"/>
      <c r="MFG26" s="27"/>
      <c r="MFH26" s="27"/>
      <c r="MFI26" s="27"/>
      <c r="MFJ26" s="27"/>
      <c r="MFK26" s="28"/>
      <c r="MFL26" s="17"/>
      <c r="MFM26" s="27"/>
      <c r="MFN26" s="27"/>
      <c r="MFO26" s="27"/>
      <c r="MFP26" s="27"/>
      <c r="MFQ26" s="27"/>
      <c r="MFR26" s="27"/>
      <c r="MFS26" s="28"/>
      <c r="MFT26" s="17"/>
      <c r="MFU26" s="27"/>
      <c r="MFV26" s="27"/>
      <c r="MFW26" s="27"/>
      <c r="MFX26" s="27"/>
      <c r="MFY26" s="27"/>
      <c r="MFZ26" s="27"/>
      <c r="MGA26" s="28"/>
      <c r="MGB26" s="17"/>
      <c r="MGC26" s="27"/>
      <c r="MGD26" s="27"/>
      <c r="MGE26" s="27"/>
      <c r="MGF26" s="27"/>
      <c r="MGG26" s="27"/>
      <c r="MGH26" s="27"/>
      <c r="MGI26" s="28"/>
      <c r="MGJ26" s="17"/>
      <c r="MGK26" s="27"/>
      <c r="MGL26" s="27"/>
      <c r="MGM26" s="27"/>
      <c r="MGN26" s="27"/>
      <c r="MGO26" s="27"/>
      <c r="MGP26" s="27"/>
      <c r="MGQ26" s="28"/>
      <c r="MGR26" s="17"/>
      <c r="MGS26" s="27"/>
      <c r="MGT26" s="27"/>
      <c r="MGU26" s="27"/>
      <c r="MGV26" s="27"/>
      <c r="MGW26" s="27"/>
      <c r="MGX26" s="27"/>
      <c r="MGY26" s="28"/>
      <c r="MGZ26" s="17"/>
      <c r="MHA26" s="27"/>
      <c r="MHB26" s="27"/>
      <c r="MHC26" s="27"/>
      <c r="MHD26" s="27"/>
      <c r="MHE26" s="27"/>
      <c r="MHF26" s="27"/>
      <c r="MHG26" s="28"/>
      <c r="MHH26" s="17"/>
      <c r="MHI26" s="27"/>
      <c r="MHJ26" s="27"/>
      <c r="MHK26" s="27"/>
      <c r="MHL26" s="27"/>
      <c r="MHM26" s="27"/>
      <c r="MHN26" s="27"/>
      <c r="MHO26" s="28"/>
      <c r="MHP26" s="17"/>
      <c r="MHQ26" s="27"/>
      <c r="MHR26" s="27"/>
      <c r="MHS26" s="27"/>
      <c r="MHT26" s="27"/>
      <c r="MHU26" s="27"/>
      <c r="MHV26" s="27"/>
      <c r="MHW26" s="28"/>
      <c r="MHX26" s="17"/>
      <c r="MHY26" s="27"/>
      <c r="MHZ26" s="27"/>
      <c r="MIA26" s="27"/>
      <c r="MIB26" s="27"/>
      <c r="MIC26" s="27"/>
      <c r="MID26" s="27"/>
      <c r="MIE26" s="28"/>
      <c r="MIF26" s="17"/>
      <c r="MIG26" s="27"/>
      <c r="MIH26" s="27"/>
      <c r="MII26" s="27"/>
      <c r="MIJ26" s="27"/>
      <c r="MIK26" s="27"/>
      <c r="MIL26" s="27"/>
      <c r="MIM26" s="28"/>
      <c r="MIN26" s="17"/>
      <c r="MIO26" s="27"/>
      <c r="MIP26" s="27"/>
      <c r="MIQ26" s="27"/>
      <c r="MIR26" s="27"/>
      <c r="MIS26" s="27"/>
      <c r="MIT26" s="27"/>
      <c r="MIU26" s="28"/>
      <c r="MIV26" s="17"/>
      <c r="MIW26" s="27"/>
      <c r="MIX26" s="27"/>
      <c r="MIY26" s="27"/>
      <c r="MIZ26" s="27"/>
      <c r="MJA26" s="27"/>
      <c r="MJB26" s="27"/>
      <c r="MJC26" s="28"/>
      <c r="MJD26" s="17"/>
      <c r="MJE26" s="27"/>
      <c r="MJF26" s="27"/>
      <c r="MJG26" s="27"/>
      <c r="MJH26" s="27"/>
      <c r="MJI26" s="27"/>
      <c r="MJJ26" s="27"/>
      <c r="MJK26" s="28"/>
      <c r="MJL26" s="17"/>
      <c r="MJM26" s="27"/>
      <c r="MJN26" s="27"/>
      <c r="MJO26" s="27"/>
      <c r="MJP26" s="27"/>
      <c r="MJQ26" s="27"/>
      <c r="MJR26" s="27"/>
      <c r="MJS26" s="28"/>
      <c r="MJT26" s="17"/>
      <c r="MJU26" s="27"/>
      <c r="MJV26" s="27"/>
      <c r="MJW26" s="27"/>
      <c r="MJX26" s="27"/>
      <c r="MJY26" s="27"/>
      <c r="MJZ26" s="27"/>
      <c r="MKA26" s="28"/>
      <c r="MKB26" s="17"/>
      <c r="MKC26" s="27"/>
      <c r="MKD26" s="27"/>
      <c r="MKE26" s="27"/>
      <c r="MKF26" s="27"/>
      <c r="MKG26" s="27"/>
      <c r="MKH26" s="27"/>
      <c r="MKI26" s="28"/>
      <c r="MKJ26" s="17"/>
      <c r="MKK26" s="27"/>
      <c r="MKL26" s="27"/>
      <c r="MKM26" s="27"/>
      <c r="MKN26" s="27"/>
      <c r="MKO26" s="27"/>
      <c r="MKP26" s="27"/>
      <c r="MKQ26" s="28"/>
      <c r="MKR26" s="17"/>
      <c r="MKS26" s="27"/>
      <c r="MKT26" s="27"/>
      <c r="MKU26" s="27"/>
      <c r="MKV26" s="27"/>
      <c r="MKW26" s="27"/>
      <c r="MKX26" s="27"/>
      <c r="MKY26" s="28"/>
      <c r="MKZ26" s="17"/>
      <c r="MLA26" s="27"/>
      <c r="MLB26" s="27"/>
      <c r="MLC26" s="27"/>
      <c r="MLD26" s="27"/>
      <c r="MLE26" s="27"/>
      <c r="MLF26" s="27"/>
      <c r="MLG26" s="28"/>
      <c r="MLH26" s="17"/>
      <c r="MLI26" s="27"/>
      <c r="MLJ26" s="27"/>
      <c r="MLK26" s="27"/>
      <c r="MLL26" s="27"/>
      <c r="MLM26" s="27"/>
      <c r="MLN26" s="27"/>
      <c r="MLO26" s="28"/>
      <c r="MLP26" s="17"/>
      <c r="MLQ26" s="27"/>
      <c r="MLR26" s="27"/>
      <c r="MLS26" s="27"/>
      <c r="MLT26" s="27"/>
      <c r="MLU26" s="27"/>
      <c r="MLV26" s="27"/>
      <c r="MLW26" s="28"/>
      <c r="MLX26" s="17"/>
      <c r="MLY26" s="27"/>
      <c r="MLZ26" s="27"/>
      <c r="MMA26" s="27"/>
      <c r="MMB26" s="27"/>
      <c r="MMC26" s="27"/>
      <c r="MMD26" s="27"/>
      <c r="MME26" s="28"/>
      <c r="MMF26" s="17"/>
      <c r="MMG26" s="27"/>
      <c r="MMH26" s="27"/>
      <c r="MMI26" s="27"/>
      <c r="MMJ26" s="27"/>
      <c r="MMK26" s="27"/>
      <c r="MML26" s="27"/>
      <c r="MMM26" s="28"/>
      <c r="MMN26" s="17"/>
      <c r="MMO26" s="27"/>
      <c r="MMP26" s="27"/>
      <c r="MMQ26" s="27"/>
      <c r="MMR26" s="27"/>
      <c r="MMS26" s="27"/>
      <c r="MMT26" s="27"/>
      <c r="MMU26" s="28"/>
      <c r="MMV26" s="17"/>
      <c r="MMW26" s="27"/>
      <c r="MMX26" s="27"/>
      <c r="MMY26" s="27"/>
      <c r="MMZ26" s="27"/>
      <c r="MNA26" s="27"/>
      <c r="MNB26" s="27"/>
      <c r="MNC26" s="28"/>
      <c r="MND26" s="17"/>
      <c r="MNE26" s="27"/>
      <c r="MNF26" s="27"/>
      <c r="MNG26" s="27"/>
      <c r="MNH26" s="27"/>
      <c r="MNI26" s="27"/>
      <c r="MNJ26" s="27"/>
      <c r="MNK26" s="28"/>
      <c r="MNL26" s="17"/>
      <c r="MNM26" s="27"/>
      <c r="MNN26" s="27"/>
      <c r="MNO26" s="27"/>
      <c r="MNP26" s="27"/>
      <c r="MNQ26" s="27"/>
      <c r="MNR26" s="27"/>
      <c r="MNS26" s="28"/>
      <c r="MNT26" s="17"/>
      <c r="MNU26" s="27"/>
      <c r="MNV26" s="27"/>
      <c r="MNW26" s="27"/>
      <c r="MNX26" s="27"/>
      <c r="MNY26" s="27"/>
      <c r="MNZ26" s="27"/>
      <c r="MOA26" s="28"/>
      <c r="MOB26" s="17"/>
      <c r="MOC26" s="27"/>
      <c r="MOD26" s="27"/>
      <c r="MOE26" s="27"/>
      <c r="MOF26" s="27"/>
      <c r="MOG26" s="27"/>
      <c r="MOH26" s="27"/>
      <c r="MOI26" s="28"/>
      <c r="MOJ26" s="17"/>
      <c r="MOK26" s="27"/>
      <c r="MOL26" s="27"/>
      <c r="MOM26" s="27"/>
      <c r="MON26" s="27"/>
      <c r="MOO26" s="27"/>
      <c r="MOP26" s="27"/>
      <c r="MOQ26" s="28"/>
      <c r="MOR26" s="17"/>
      <c r="MOS26" s="27"/>
      <c r="MOT26" s="27"/>
      <c r="MOU26" s="27"/>
      <c r="MOV26" s="27"/>
      <c r="MOW26" s="27"/>
      <c r="MOX26" s="27"/>
      <c r="MOY26" s="28"/>
      <c r="MOZ26" s="17"/>
      <c r="MPA26" s="27"/>
      <c r="MPB26" s="27"/>
      <c r="MPC26" s="27"/>
      <c r="MPD26" s="27"/>
      <c r="MPE26" s="27"/>
      <c r="MPF26" s="27"/>
      <c r="MPG26" s="28"/>
      <c r="MPH26" s="17"/>
      <c r="MPI26" s="27"/>
      <c r="MPJ26" s="27"/>
      <c r="MPK26" s="27"/>
      <c r="MPL26" s="27"/>
      <c r="MPM26" s="27"/>
      <c r="MPN26" s="27"/>
      <c r="MPO26" s="28"/>
      <c r="MPP26" s="17"/>
      <c r="MPQ26" s="27"/>
      <c r="MPR26" s="27"/>
      <c r="MPS26" s="27"/>
      <c r="MPT26" s="27"/>
      <c r="MPU26" s="27"/>
      <c r="MPV26" s="27"/>
      <c r="MPW26" s="28"/>
      <c r="MPX26" s="17"/>
      <c r="MPY26" s="27"/>
      <c r="MPZ26" s="27"/>
      <c r="MQA26" s="27"/>
      <c r="MQB26" s="27"/>
      <c r="MQC26" s="27"/>
      <c r="MQD26" s="27"/>
      <c r="MQE26" s="28"/>
      <c r="MQF26" s="17"/>
      <c r="MQG26" s="27"/>
      <c r="MQH26" s="27"/>
      <c r="MQI26" s="27"/>
      <c r="MQJ26" s="27"/>
      <c r="MQK26" s="27"/>
      <c r="MQL26" s="27"/>
      <c r="MQM26" s="28"/>
      <c r="MQN26" s="17"/>
      <c r="MQO26" s="27"/>
      <c r="MQP26" s="27"/>
      <c r="MQQ26" s="27"/>
      <c r="MQR26" s="27"/>
      <c r="MQS26" s="27"/>
      <c r="MQT26" s="27"/>
      <c r="MQU26" s="28"/>
      <c r="MQV26" s="17"/>
      <c r="MQW26" s="27"/>
      <c r="MQX26" s="27"/>
      <c r="MQY26" s="27"/>
      <c r="MQZ26" s="27"/>
      <c r="MRA26" s="27"/>
      <c r="MRB26" s="27"/>
      <c r="MRC26" s="28"/>
      <c r="MRD26" s="17"/>
      <c r="MRE26" s="27"/>
      <c r="MRF26" s="27"/>
      <c r="MRG26" s="27"/>
      <c r="MRH26" s="27"/>
      <c r="MRI26" s="27"/>
      <c r="MRJ26" s="27"/>
      <c r="MRK26" s="28"/>
      <c r="MRL26" s="17"/>
      <c r="MRM26" s="27"/>
      <c r="MRN26" s="27"/>
      <c r="MRO26" s="27"/>
      <c r="MRP26" s="27"/>
      <c r="MRQ26" s="27"/>
      <c r="MRR26" s="27"/>
      <c r="MRS26" s="28"/>
      <c r="MRT26" s="17"/>
      <c r="MRU26" s="27"/>
      <c r="MRV26" s="27"/>
      <c r="MRW26" s="27"/>
      <c r="MRX26" s="27"/>
      <c r="MRY26" s="27"/>
      <c r="MRZ26" s="27"/>
      <c r="MSA26" s="28"/>
      <c r="MSB26" s="17"/>
      <c r="MSC26" s="27"/>
      <c r="MSD26" s="27"/>
      <c r="MSE26" s="27"/>
      <c r="MSF26" s="27"/>
      <c r="MSG26" s="27"/>
      <c r="MSH26" s="27"/>
      <c r="MSI26" s="28"/>
      <c r="MSJ26" s="17"/>
      <c r="MSK26" s="27"/>
      <c r="MSL26" s="27"/>
      <c r="MSM26" s="27"/>
      <c r="MSN26" s="27"/>
      <c r="MSO26" s="27"/>
      <c r="MSP26" s="27"/>
      <c r="MSQ26" s="28"/>
      <c r="MSR26" s="17"/>
      <c r="MSS26" s="27"/>
      <c r="MST26" s="27"/>
      <c r="MSU26" s="27"/>
      <c r="MSV26" s="27"/>
      <c r="MSW26" s="27"/>
      <c r="MSX26" s="27"/>
      <c r="MSY26" s="28"/>
      <c r="MSZ26" s="17"/>
      <c r="MTA26" s="27"/>
      <c r="MTB26" s="27"/>
      <c r="MTC26" s="27"/>
      <c r="MTD26" s="27"/>
      <c r="MTE26" s="27"/>
      <c r="MTF26" s="27"/>
      <c r="MTG26" s="28"/>
      <c r="MTH26" s="17"/>
      <c r="MTI26" s="27"/>
      <c r="MTJ26" s="27"/>
      <c r="MTK26" s="27"/>
      <c r="MTL26" s="27"/>
      <c r="MTM26" s="27"/>
      <c r="MTN26" s="27"/>
      <c r="MTO26" s="28"/>
      <c r="MTP26" s="17"/>
      <c r="MTQ26" s="27"/>
      <c r="MTR26" s="27"/>
      <c r="MTS26" s="27"/>
      <c r="MTT26" s="27"/>
      <c r="MTU26" s="27"/>
      <c r="MTV26" s="27"/>
      <c r="MTW26" s="28"/>
      <c r="MTX26" s="17"/>
      <c r="MTY26" s="27"/>
      <c r="MTZ26" s="27"/>
      <c r="MUA26" s="27"/>
      <c r="MUB26" s="27"/>
      <c r="MUC26" s="27"/>
      <c r="MUD26" s="27"/>
      <c r="MUE26" s="28"/>
      <c r="MUF26" s="17"/>
      <c r="MUG26" s="27"/>
      <c r="MUH26" s="27"/>
      <c r="MUI26" s="27"/>
      <c r="MUJ26" s="27"/>
      <c r="MUK26" s="27"/>
      <c r="MUL26" s="27"/>
      <c r="MUM26" s="28"/>
      <c r="MUN26" s="17"/>
      <c r="MUO26" s="27"/>
      <c r="MUP26" s="27"/>
      <c r="MUQ26" s="27"/>
      <c r="MUR26" s="27"/>
      <c r="MUS26" s="27"/>
      <c r="MUT26" s="27"/>
      <c r="MUU26" s="28"/>
      <c r="MUV26" s="17"/>
      <c r="MUW26" s="27"/>
      <c r="MUX26" s="27"/>
      <c r="MUY26" s="27"/>
      <c r="MUZ26" s="27"/>
      <c r="MVA26" s="27"/>
      <c r="MVB26" s="27"/>
      <c r="MVC26" s="28"/>
      <c r="MVD26" s="17"/>
      <c r="MVE26" s="27"/>
      <c r="MVF26" s="27"/>
      <c r="MVG26" s="27"/>
      <c r="MVH26" s="27"/>
      <c r="MVI26" s="27"/>
      <c r="MVJ26" s="27"/>
      <c r="MVK26" s="28"/>
      <c r="MVL26" s="17"/>
      <c r="MVM26" s="27"/>
      <c r="MVN26" s="27"/>
      <c r="MVO26" s="27"/>
      <c r="MVP26" s="27"/>
      <c r="MVQ26" s="27"/>
      <c r="MVR26" s="27"/>
      <c r="MVS26" s="28"/>
      <c r="MVT26" s="17"/>
      <c r="MVU26" s="27"/>
      <c r="MVV26" s="27"/>
      <c r="MVW26" s="27"/>
      <c r="MVX26" s="27"/>
      <c r="MVY26" s="27"/>
      <c r="MVZ26" s="27"/>
      <c r="MWA26" s="28"/>
      <c r="MWB26" s="17"/>
      <c r="MWC26" s="27"/>
      <c r="MWD26" s="27"/>
      <c r="MWE26" s="27"/>
      <c r="MWF26" s="27"/>
      <c r="MWG26" s="27"/>
      <c r="MWH26" s="27"/>
      <c r="MWI26" s="28"/>
      <c r="MWJ26" s="17"/>
      <c r="MWK26" s="27"/>
      <c r="MWL26" s="27"/>
      <c r="MWM26" s="27"/>
      <c r="MWN26" s="27"/>
      <c r="MWO26" s="27"/>
      <c r="MWP26" s="27"/>
      <c r="MWQ26" s="28"/>
      <c r="MWR26" s="17"/>
      <c r="MWS26" s="27"/>
      <c r="MWT26" s="27"/>
      <c r="MWU26" s="27"/>
      <c r="MWV26" s="27"/>
      <c r="MWW26" s="27"/>
      <c r="MWX26" s="27"/>
      <c r="MWY26" s="28"/>
      <c r="MWZ26" s="17"/>
      <c r="MXA26" s="27"/>
      <c r="MXB26" s="27"/>
      <c r="MXC26" s="27"/>
      <c r="MXD26" s="27"/>
      <c r="MXE26" s="27"/>
      <c r="MXF26" s="27"/>
      <c r="MXG26" s="28"/>
      <c r="MXH26" s="17"/>
      <c r="MXI26" s="27"/>
      <c r="MXJ26" s="27"/>
      <c r="MXK26" s="27"/>
      <c r="MXL26" s="27"/>
      <c r="MXM26" s="27"/>
      <c r="MXN26" s="27"/>
      <c r="MXO26" s="28"/>
      <c r="MXP26" s="17"/>
      <c r="MXQ26" s="27"/>
      <c r="MXR26" s="27"/>
      <c r="MXS26" s="27"/>
      <c r="MXT26" s="27"/>
      <c r="MXU26" s="27"/>
      <c r="MXV26" s="27"/>
      <c r="MXW26" s="28"/>
      <c r="MXX26" s="17"/>
      <c r="MXY26" s="27"/>
      <c r="MXZ26" s="27"/>
      <c r="MYA26" s="27"/>
      <c r="MYB26" s="27"/>
      <c r="MYC26" s="27"/>
      <c r="MYD26" s="27"/>
      <c r="MYE26" s="28"/>
      <c r="MYF26" s="17"/>
      <c r="MYG26" s="27"/>
      <c r="MYH26" s="27"/>
      <c r="MYI26" s="27"/>
      <c r="MYJ26" s="27"/>
      <c r="MYK26" s="27"/>
      <c r="MYL26" s="27"/>
      <c r="MYM26" s="28"/>
      <c r="MYN26" s="17"/>
      <c r="MYO26" s="27"/>
      <c r="MYP26" s="27"/>
      <c r="MYQ26" s="27"/>
      <c r="MYR26" s="27"/>
      <c r="MYS26" s="27"/>
      <c r="MYT26" s="27"/>
      <c r="MYU26" s="28"/>
      <c r="MYV26" s="17"/>
      <c r="MYW26" s="27"/>
      <c r="MYX26" s="27"/>
      <c r="MYY26" s="27"/>
      <c r="MYZ26" s="27"/>
      <c r="MZA26" s="27"/>
      <c r="MZB26" s="27"/>
      <c r="MZC26" s="28"/>
      <c r="MZD26" s="17"/>
      <c r="MZE26" s="27"/>
      <c r="MZF26" s="27"/>
      <c r="MZG26" s="27"/>
      <c r="MZH26" s="27"/>
      <c r="MZI26" s="27"/>
      <c r="MZJ26" s="27"/>
      <c r="MZK26" s="28"/>
      <c r="MZL26" s="17"/>
      <c r="MZM26" s="27"/>
      <c r="MZN26" s="27"/>
      <c r="MZO26" s="27"/>
      <c r="MZP26" s="27"/>
      <c r="MZQ26" s="27"/>
      <c r="MZR26" s="27"/>
      <c r="MZS26" s="28"/>
      <c r="MZT26" s="17"/>
      <c r="MZU26" s="27"/>
      <c r="MZV26" s="27"/>
      <c r="MZW26" s="27"/>
      <c r="MZX26" s="27"/>
      <c r="MZY26" s="27"/>
      <c r="MZZ26" s="27"/>
      <c r="NAA26" s="28"/>
      <c r="NAB26" s="17"/>
      <c r="NAC26" s="27"/>
      <c r="NAD26" s="27"/>
      <c r="NAE26" s="27"/>
      <c r="NAF26" s="27"/>
      <c r="NAG26" s="27"/>
      <c r="NAH26" s="27"/>
      <c r="NAI26" s="28"/>
      <c r="NAJ26" s="17"/>
      <c r="NAK26" s="27"/>
      <c r="NAL26" s="27"/>
      <c r="NAM26" s="27"/>
      <c r="NAN26" s="27"/>
      <c r="NAO26" s="27"/>
      <c r="NAP26" s="27"/>
      <c r="NAQ26" s="28"/>
      <c r="NAR26" s="17"/>
      <c r="NAS26" s="27"/>
      <c r="NAT26" s="27"/>
      <c r="NAU26" s="27"/>
      <c r="NAV26" s="27"/>
      <c r="NAW26" s="27"/>
      <c r="NAX26" s="27"/>
      <c r="NAY26" s="28"/>
      <c r="NAZ26" s="17"/>
      <c r="NBA26" s="27"/>
      <c r="NBB26" s="27"/>
      <c r="NBC26" s="27"/>
      <c r="NBD26" s="27"/>
      <c r="NBE26" s="27"/>
      <c r="NBF26" s="27"/>
      <c r="NBG26" s="28"/>
      <c r="NBH26" s="17"/>
      <c r="NBI26" s="27"/>
      <c r="NBJ26" s="27"/>
      <c r="NBK26" s="27"/>
      <c r="NBL26" s="27"/>
      <c r="NBM26" s="27"/>
      <c r="NBN26" s="27"/>
      <c r="NBO26" s="28"/>
      <c r="NBP26" s="17"/>
      <c r="NBQ26" s="27"/>
      <c r="NBR26" s="27"/>
      <c r="NBS26" s="27"/>
      <c r="NBT26" s="27"/>
      <c r="NBU26" s="27"/>
      <c r="NBV26" s="27"/>
      <c r="NBW26" s="28"/>
      <c r="NBX26" s="17"/>
      <c r="NBY26" s="27"/>
      <c r="NBZ26" s="27"/>
      <c r="NCA26" s="27"/>
      <c r="NCB26" s="27"/>
      <c r="NCC26" s="27"/>
      <c r="NCD26" s="27"/>
      <c r="NCE26" s="28"/>
      <c r="NCF26" s="17"/>
      <c r="NCG26" s="27"/>
      <c r="NCH26" s="27"/>
      <c r="NCI26" s="27"/>
      <c r="NCJ26" s="27"/>
      <c r="NCK26" s="27"/>
      <c r="NCL26" s="27"/>
      <c r="NCM26" s="28"/>
      <c r="NCN26" s="17"/>
      <c r="NCO26" s="27"/>
      <c r="NCP26" s="27"/>
      <c r="NCQ26" s="27"/>
      <c r="NCR26" s="27"/>
      <c r="NCS26" s="27"/>
      <c r="NCT26" s="27"/>
      <c r="NCU26" s="28"/>
      <c r="NCV26" s="17"/>
      <c r="NCW26" s="27"/>
      <c r="NCX26" s="27"/>
      <c r="NCY26" s="27"/>
      <c r="NCZ26" s="27"/>
      <c r="NDA26" s="27"/>
      <c r="NDB26" s="27"/>
      <c r="NDC26" s="28"/>
      <c r="NDD26" s="17"/>
      <c r="NDE26" s="27"/>
      <c r="NDF26" s="27"/>
      <c r="NDG26" s="27"/>
      <c r="NDH26" s="27"/>
      <c r="NDI26" s="27"/>
      <c r="NDJ26" s="27"/>
      <c r="NDK26" s="28"/>
      <c r="NDL26" s="17"/>
      <c r="NDM26" s="27"/>
      <c r="NDN26" s="27"/>
      <c r="NDO26" s="27"/>
      <c r="NDP26" s="27"/>
      <c r="NDQ26" s="27"/>
      <c r="NDR26" s="27"/>
      <c r="NDS26" s="28"/>
      <c r="NDT26" s="17"/>
      <c r="NDU26" s="27"/>
      <c r="NDV26" s="27"/>
      <c r="NDW26" s="27"/>
      <c r="NDX26" s="27"/>
      <c r="NDY26" s="27"/>
      <c r="NDZ26" s="27"/>
      <c r="NEA26" s="28"/>
      <c r="NEB26" s="17"/>
      <c r="NEC26" s="27"/>
      <c r="NED26" s="27"/>
      <c r="NEE26" s="27"/>
      <c r="NEF26" s="27"/>
      <c r="NEG26" s="27"/>
      <c r="NEH26" s="27"/>
      <c r="NEI26" s="28"/>
      <c r="NEJ26" s="17"/>
      <c r="NEK26" s="27"/>
      <c r="NEL26" s="27"/>
      <c r="NEM26" s="27"/>
      <c r="NEN26" s="27"/>
      <c r="NEO26" s="27"/>
      <c r="NEP26" s="27"/>
      <c r="NEQ26" s="28"/>
      <c r="NER26" s="17"/>
      <c r="NES26" s="27"/>
      <c r="NET26" s="27"/>
      <c r="NEU26" s="27"/>
      <c r="NEV26" s="27"/>
      <c r="NEW26" s="27"/>
      <c r="NEX26" s="27"/>
      <c r="NEY26" s="28"/>
      <c r="NEZ26" s="17"/>
      <c r="NFA26" s="27"/>
      <c r="NFB26" s="27"/>
      <c r="NFC26" s="27"/>
      <c r="NFD26" s="27"/>
      <c r="NFE26" s="27"/>
      <c r="NFF26" s="27"/>
      <c r="NFG26" s="28"/>
      <c r="NFH26" s="17"/>
      <c r="NFI26" s="27"/>
      <c r="NFJ26" s="27"/>
      <c r="NFK26" s="27"/>
      <c r="NFL26" s="27"/>
      <c r="NFM26" s="27"/>
      <c r="NFN26" s="27"/>
      <c r="NFO26" s="28"/>
      <c r="NFP26" s="17"/>
      <c r="NFQ26" s="27"/>
      <c r="NFR26" s="27"/>
      <c r="NFS26" s="27"/>
      <c r="NFT26" s="27"/>
      <c r="NFU26" s="27"/>
      <c r="NFV26" s="27"/>
      <c r="NFW26" s="28"/>
      <c r="NFX26" s="17"/>
      <c r="NFY26" s="27"/>
      <c r="NFZ26" s="27"/>
      <c r="NGA26" s="27"/>
      <c r="NGB26" s="27"/>
      <c r="NGC26" s="27"/>
      <c r="NGD26" s="27"/>
      <c r="NGE26" s="28"/>
      <c r="NGF26" s="17"/>
      <c r="NGG26" s="27"/>
      <c r="NGH26" s="27"/>
      <c r="NGI26" s="27"/>
      <c r="NGJ26" s="27"/>
      <c r="NGK26" s="27"/>
      <c r="NGL26" s="27"/>
      <c r="NGM26" s="28"/>
      <c r="NGN26" s="17"/>
      <c r="NGO26" s="27"/>
      <c r="NGP26" s="27"/>
      <c r="NGQ26" s="27"/>
      <c r="NGR26" s="27"/>
      <c r="NGS26" s="27"/>
      <c r="NGT26" s="27"/>
      <c r="NGU26" s="28"/>
      <c r="NGV26" s="17"/>
      <c r="NGW26" s="27"/>
      <c r="NGX26" s="27"/>
      <c r="NGY26" s="27"/>
      <c r="NGZ26" s="27"/>
      <c r="NHA26" s="27"/>
      <c r="NHB26" s="27"/>
      <c r="NHC26" s="28"/>
      <c r="NHD26" s="17"/>
      <c r="NHE26" s="27"/>
      <c r="NHF26" s="27"/>
      <c r="NHG26" s="27"/>
      <c r="NHH26" s="27"/>
      <c r="NHI26" s="27"/>
      <c r="NHJ26" s="27"/>
      <c r="NHK26" s="28"/>
      <c r="NHL26" s="17"/>
      <c r="NHM26" s="27"/>
      <c r="NHN26" s="27"/>
      <c r="NHO26" s="27"/>
      <c r="NHP26" s="27"/>
      <c r="NHQ26" s="27"/>
      <c r="NHR26" s="27"/>
      <c r="NHS26" s="28"/>
      <c r="NHT26" s="17"/>
      <c r="NHU26" s="27"/>
      <c r="NHV26" s="27"/>
      <c r="NHW26" s="27"/>
      <c r="NHX26" s="27"/>
      <c r="NHY26" s="27"/>
      <c r="NHZ26" s="27"/>
      <c r="NIA26" s="28"/>
      <c r="NIB26" s="17"/>
      <c r="NIC26" s="27"/>
      <c r="NID26" s="27"/>
      <c r="NIE26" s="27"/>
      <c r="NIF26" s="27"/>
      <c r="NIG26" s="27"/>
      <c r="NIH26" s="27"/>
      <c r="NII26" s="28"/>
      <c r="NIJ26" s="17"/>
      <c r="NIK26" s="27"/>
      <c r="NIL26" s="27"/>
      <c r="NIM26" s="27"/>
      <c r="NIN26" s="27"/>
      <c r="NIO26" s="27"/>
      <c r="NIP26" s="27"/>
      <c r="NIQ26" s="28"/>
      <c r="NIR26" s="17"/>
      <c r="NIS26" s="27"/>
      <c r="NIT26" s="27"/>
      <c r="NIU26" s="27"/>
      <c r="NIV26" s="27"/>
      <c r="NIW26" s="27"/>
      <c r="NIX26" s="27"/>
      <c r="NIY26" s="28"/>
      <c r="NIZ26" s="17"/>
      <c r="NJA26" s="27"/>
      <c r="NJB26" s="27"/>
      <c r="NJC26" s="27"/>
      <c r="NJD26" s="27"/>
      <c r="NJE26" s="27"/>
      <c r="NJF26" s="27"/>
      <c r="NJG26" s="28"/>
      <c r="NJH26" s="17"/>
      <c r="NJI26" s="27"/>
      <c r="NJJ26" s="27"/>
      <c r="NJK26" s="27"/>
      <c r="NJL26" s="27"/>
      <c r="NJM26" s="27"/>
      <c r="NJN26" s="27"/>
      <c r="NJO26" s="28"/>
      <c r="NJP26" s="17"/>
      <c r="NJQ26" s="27"/>
      <c r="NJR26" s="27"/>
      <c r="NJS26" s="27"/>
      <c r="NJT26" s="27"/>
      <c r="NJU26" s="27"/>
      <c r="NJV26" s="27"/>
      <c r="NJW26" s="28"/>
      <c r="NJX26" s="17"/>
      <c r="NJY26" s="27"/>
      <c r="NJZ26" s="27"/>
      <c r="NKA26" s="27"/>
      <c r="NKB26" s="27"/>
      <c r="NKC26" s="27"/>
      <c r="NKD26" s="27"/>
      <c r="NKE26" s="28"/>
      <c r="NKF26" s="17"/>
      <c r="NKG26" s="27"/>
      <c r="NKH26" s="27"/>
      <c r="NKI26" s="27"/>
      <c r="NKJ26" s="27"/>
      <c r="NKK26" s="27"/>
      <c r="NKL26" s="27"/>
      <c r="NKM26" s="28"/>
      <c r="NKN26" s="17"/>
      <c r="NKO26" s="27"/>
      <c r="NKP26" s="27"/>
      <c r="NKQ26" s="27"/>
      <c r="NKR26" s="27"/>
      <c r="NKS26" s="27"/>
      <c r="NKT26" s="27"/>
      <c r="NKU26" s="28"/>
      <c r="NKV26" s="17"/>
      <c r="NKW26" s="27"/>
      <c r="NKX26" s="27"/>
      <c r="NKY26" s="27"/>
      <c r="NKZ26" s="27"/>
      <c r="NLA26" s="27"/>
      <c r="NLB26" s="27"/>
      <c r="NLC26" s="28"/>
      <c r="NLD26" s="17"/>
      <c r="NLE26" s="27"/>
      <c r="NLF26" s="27"/>
      <c r="NLG26" s="27"/>
      <c r="NLH26" s="27"/>
      <c r="NLI26" s="27"/>
      <c r="NLJ26" s="27"/>
      <c r="NLK26" s="28"/>
      <c r="NLL26" s="17"/>
      <c r="NLM26" s="27"/>
      <c r="NLN26" s="27"/>
      <c r="NLO26" s="27"/>
      <c r="NLP26" s="27"/>
      <c r="NLQ26" s="27"/>
      <c r="NLR26" s="27"/>
      <c r="NLS26" s="28"/>
      <c r="NLT26" s="17"/>
      <c r="NLU26" s="27"/>
      <c r="NLV26" s="27"/>
      <c r="NLW26" s="27"/>
      <c r="NLX26" s="27"/>
      <c r="NLY26" s="27"/>
      <c r="NLZ26" s="27"/>
      <c r="NMA26" s="28"/>
      <c r="NMB26" s="17"/>
      <c r="NMC26" s="27"/>
      <c r="NMD26" s="27"/>
      <c r="NME26" s="27"/>
      <c r="NMF26" s="27"/>
      <c r="NMG26" s="27"/>
      <c r="NMH26" s="27"/>
      <c r="NMI26" s="28"/>
      <c r="NMJ26" s="17"/>
      <c r="NMK26" s="27"/>
      <c r="NML26" s="27"/>
      <c r="NMM26" s="27"/>
      <c r="NMN26" s="27"/>
      <c r="NMO26" s="27"/>
      <c r="NMP26" s="27"/>
      <c r="NMQ26" s="28"/>
      <c r="NMR26" s="17"/>
      <c r="NMS26" s="27"/>
      <c r="NMT26" s="27"/>
      <c r="NMU26" s="27"/>
      <c r="NMV26" s="27"/>
      <c r="NMW26" s="27"/>
      <c r="NMX26" s="27"/>
      <c r="NMY26" s="28"/>
      <c r="NMZ26" s="17"/>
      <c r="NNA26" s="27"/>
      <c r="NNB26" s="27"/>
      <c r="NNC26" s="27"/>
      <c r="NND26" s="27"/>
      <c r="NNE26" s="27"/>
      <c r="NNF26" s="27"/>
      <c r="NNG26" s="28"/>
      <c r="NNH26" s="17"/>
      <c r="NNI26" s="27"/>
      <c r="NNJ26" s="27"/>
      <c r="NNK26" s="27"/>
      <c r="NNL26" s="27"/>
      <c r="NNM26" s="27"/>
      <c r="NNN26" s="27"/>
      <c r="NNO26" s="28"/>
      <c r="NNP26" s="17"/>
      <c r="NNQ26" s="27"/>
      <c r="NNR26" s="27"/>
      <c r="NNS26" s="27"/>
      <c r="NNT26" s="27"/>
      <c r="NNU26" s="27"/>
      <c r="NNV26" s="27"/>
      <c r="NNW26" s="28"/>
      <c r="NNX26" s="17"/>
      <c r="NNY26" s="27"/>
      <c r="NNZ26" s="27"/>
      <c r="NOA26" s="27"/>
      <c r="NOB26" s="27"/>
      <c r="NOC26" s="27"/>
      <c r="NOD26" s="27"/>
      <c r="NOE26" s="28"/>
      <c r="NOF26" s="17"/>
      <c r="NOG26" s="27"/>
      <c r="NOH26" s="27"/>
      <c r="NOI26" s="27"/>
      <c r="NOJ26" s="27"/>
      <c r="NOK26" s="27"/>
      <c r="NOL26" s="27"/>
      <c r="NOM26" s="28"/>
      <c r="NON26" s="17"/>
      <c r="NOO26" s="27"/>
      <c r="NOP26" s="27"/>
      <c r="NOQ26" s="27"/>
      <c r="NOR26" s="27"/>
      <c r="NOS26" s="27"/>
      <c r="NOT26" s="27"/>
      <c r="NOU26" s="28"/>
      <c r="NOV26" s="17"/>
      <c r="NOW26" s="27"/>
      <c r="NOX26" s="27"/>
      <c r="NOY26" s="27"/>
      <c r="NOZ26" s="27"/>
      <c r="NPA26" s="27"/>
      <c r="NPB26" s="27"/>
      <c r="NPC26" s="28"/>
      <c r="NPD26" s="17"/>
      <c r="NPE26" s="27"/>
      <c r="NPF26" s="27"/>
      <c r="NPG26" s="27"/>
      <c r="NPH26" s="27"/>
      <c r="NPI26" s="27"/>
      <c r="NPJ26" s="27"/>
      <c r="NPK26" s="28"/>
      <c r="NPL26" s="17"/>
      <c r="NPM26" s="27"/>
      <c r="NPN26" s="27"/>
      <c r="NPO26" s="27"/>
      <c r="NPP26" s="27"/>
      <c r="NPQ26" s="27"/>
      <c r="NPR26" s="27"/>
      <c r="NPS26" s="28"/>
      <c r="NPT26" s="17"/>
      <c r="NPU26" s="27"/>
      <c r="NPV26" s="27"/>
      <c r="NPW26" s="27"/>
      <c r="NPX26" s="27"/>
      <c r="NPY26" s="27"/>
      <c r="NPZ26" s="27"/>
      <c r="NQA26" s="28"/>
      <c r="NQB26" s="17"/>
      <c r="NQC26" s="27"/>
      <c r="NQD26" s="27"/>
      <c r="NQE26" s="27"/>
      <c r="NQF26" s="27"/>
      <c r="NQG26" s="27"/>
      <c r="NQH26" s="27"/>
      <c r="NQI26" s="28"/>
      <c r="NQJ26" s="17"/>
      <c r="NQK26" s="27"/>
      <c r="NQL26" s="27"/>
      <c r="NQM26" s="27"/>
      <c r="NQN26" s="27"/>
      <c r="NQO26" s="27"/>
      <c r="NQP26" s="27"/>
      <c r="NQQ26" s="28"/>
      <c r="NQR26" s="17"/>
      <c r="NQS26" s="27"/>
      <c r="NQT26" s="27"/>
      <c r="NQU26" s="27"/>
      <c r="NQV26" s="27"/>
      <c r="NQW26" s="27"/>
      <c r="NQX26" s="27"/>
      <c r="NQY26" s="28"/>
      <c r="NQZ26" s="17"/>
      <c r="NRA26" s="27"/>
      <c r="NRB26" s="27"/>
      <c r="NRC26" s="27"/>
      <c r="NRD26" s="27"/>
      <c r="NRE26" s="27"/>
      <c r="NRF26" s="27"/>
      <c r="NRG26" s="28"/>
      <c r="NRH26" s="17"/>
      <c r="NRI26" s="27"/>
      <c r="NRJ26" s="27"/>
      <c r="NRK26" s="27"/>
      <c r="NRL26" s="27"/>
      <c r="NRM26" s="27"/>
      <c r="NRN26" s="27"/>
      <c r="NRO26" s="28"/>
      <c r="NRP26" s="17"/>
      <c r="NRQ26" s="27"/>
      <c r="NRR26" s="27"/>
      <c r="NRS26" s="27"/>
      <c r="NRT26" s="27"/>
      <c r="NRU26" s="27"/>
      <c r="NRV26" s="27"/>
      <c r="NRW26" s="28"/>
      <c r="NRX26" s="17"/>
      <c r="NRY26" s="27"/>
      <c r="NRZ26" s="27"/>
      <c r="NSA26" s="27"/>
      <c r="NSB26" s="27"/>
      <c r="NSC26" s="27"/>
      <c r="NSD26" s="27"/>
      <c r="NSE26" s="28"/>
      <c r="NSF26" s="17"/>
      <c r="NSG26" s="27"/>
      <c r="NSH26" s="27"/>
      <c r="NSI26" s="27"/>
      <c r="NSJ26" s="27"/>
      <c r="NSK26" s="27"/>
      <c r="NSL26" s="27"/>
      <c r="NSM26" s="28"/>
      <c r="NSN26" s="17"/>
      <c r="NSO26" s="27"/>
      <c r="NSP26" s="27"/>
      <c r="NSQ26" s="27"/>
      <c r="NSR26" s="27"/>
      <c r="NSS26" s="27"/>
      <c r="NST26" s="27"/>
      <c r="NSU26" s="28"/>
      <c r="NSV26" s="17"/>
      <c r="NSW26" s="27"/>
      <c r="NSX26" s="27"/>
      <c r="NSY26" s="27"/>
      <c r="NSZ26" s="27"/>
      <c r="NTA26" s="27"/>
      <c r="NTB26" s="27"/>
      <c r="NTC26" s="28"/>
      <c r="NTD26" s="17"/>
      <c r="NTE26" s="27"/>
      <c r="NTF26" s="27"/>
      <c r="NTG26" s="27"/>
      <c r="NTH26" s="27"/>
      <c r="NTI26" s="27"/>
      <c r="NTJ26" s="27"/>
      <c r="NTK26" s="28"/>
      <c r="NTL26" s="17"/>
      <c r="NTM26" s="27"/>
      <c r="NTN26" s="27"/>
      <c r="NTO26" s="27"/>
      <c r="NTP26" s="27"/>
      <c r="NTQ26" s="27"/>
      <c r="NTR26" s="27"/>
      <c r="NTS26" s="28"/>
      <c r="NTT26" s="17"/>
      <c r="NTU26" s="27"/>
      <c r="NTV26" s="27"/>
      <c r="NTW26" s="27"/>
      <c r="NTX26" s="27"/>
      <c r="NTY26" s="27"/>
      <c r="NTZ26" s="27"/>
      <c r="NUA26" s="28"/>
      <c r="NUB26" s="17"/>
      <c r="NUC26" s="27"/>
      <c r="NUD26" s="27"/>
      <c r="NUE26" s="27"/>
      <c r="NUF26" s="27"/>
      <c r="NUG26" s="27"/>
      <c r="NUH26" s="27"/>
      <c r="NUI26" s="28"/>
      <c r="NUJ26" s="17"/>
      <c r="NUK26" s="27"/>
      <c r="NUL26" s="27"/>
      <c r="NUM26" s="27"/>
      <c r="NUN26" s="27"/>
      <c r="NUO26" s="27"/>
      <c r="NUP26" s="27"/>
      <c r="NUQ26" s="28"/>
      <c r="NUR26" s="17"/>
      <c r="NUS26" s="27"/>
      <c r="NUT26" s="27"/>
      <c r="NUU26" s="27"/>
      <c r="NUV26" s="27"/>
      <c r="NUW26" s="27"/>
      <c r="NUX26" s="27"/>
      <c r="NUY26" s="28"/>
      <c r="NUZ26" s="17"/>
      <c r="NVA26" s="27"/>
      <c r="NVB26" s="27"/>
      <c r="NVC26" s="27"/>
      <c r="NVD26" s="27"/>
      <c r="NVE26" s="27"/>
      <c r="NVF26" s="27"/>
      <c r="NVG26" s="28"/>
      <c r="NVH26" s="17"/>
      <c r="NVI26" s="27"/>
      <c r="NVJ26" s="27"/>
      <c r="NVK26" s="27"/>
      <c r="NVL26" s="27"/>
      <c r="NVM26" s="27"/>
      <c r="NVN26" s="27"/>
      <c r="NVO26" s="28"/>
      <c r="NVP26" s="17"/>
      <c r="NVQ26" s="27"/>
      <c r="NVR26" s="27"/>
      <c r="NVS26" s="27"/>
      <c r="NVT26" s="27"/>
      <c r="NVU26" s="27"/>
      <c r="NVV26" s="27"/>
      <c r="NVW26" s="28"/>
      <c r="NVX26" s="17"/>
      <c r="NVY26" s="27"/>
      <c r="NVZ26" s="27"/>
      <c r="NWA26" s="27"/>
      <c r="NWB26" s="27"/>
      <c r="NWC26" s="27"/>
      <c r="NWD26" s="27"/>
      <c r="NWE26" s="28"/>
      <c r="NWF26" s="17"/>
      <c r="NWG26" s="27"/>
      <c r="NWH26" s="27"/>
      <c r="NWI26" s="27"/>
      <c r="NWJ26" s="27"/>
      <c r="NWK26" s="27"/>
      <c r="NWL26" s="27"/>
      <c r="NWM26" s="28"/>
      <c r="NWN26" s="17"/>
      <c r="NWO26" s="27"/>
      <c r="NWP26" s="27"/>
      <c r="NWQ26" s="27"/>
      <c r="NWR26" s="27"/>
      <c r="NWS26" s="27"/>
      <c r="NWT26" s="27"/>
      <c r="NWU26" s="28"/>
      <c r="NWV26" s="17"/>
      <c r="NWW26" s="27"/>
      <c r="NWX26" s="27"/>
      <c r="NWY26" s="27"/>
      <c r="NWZ26" s="27"/>
      <c r="NXA26" s="27"/>
      <c r="NXB26" s="27"/>
      <c r="NXC26" s="28"/>
      <c r="NXD26" s="17"/>
      <c r="NXE26" s="27"/>
      <c r="NXF26" s="27"/>
      <c r="NXG26" s="27"/>
      <c r="NXH26" s="27"/>
      <c r="NXI26" s="27"/>
      <c r="NXJ26" s="27"/>
      <c r="NXK26" s="28"/>
      <c r="NXL26" s="17"/>
      <c r="NXM26" s="27"/>
      <c r="NXN26" s="27"/>
      <c r="NXO26" s="27"/>
      <c r="NXP26" s="27"/>
      <c r="NXQ26" s="27"/>
      <c r="NXR26" s="27"/>
      <c r="NXS26" s="28"/>
      <c r="NXT26" s="17"/>
      <c r="NXU26" s="27"/>
      <c r="NXV26" s="27"/>
      <c r="NXW26" s="27"/>
      <c r="NXX26" s="27"/>
      <c r="NXY26" s="27"/>
      <c r="NXZ26" s="27"/>
      <c r="NYA26" s="28"/>
      <c r="NYB26" s="17"/>
      <c r="NYC26" s="27"/>
      <c r="NYD26" s="27"/>
      <c r="NYE26" s="27"/>
      <c r="NYF26" s="27"/>
      <c r="NYG26" s="27"/>
      <c r="NYH26" s="27"/>
      <c r="NYI26" s="28"/>
      <c r="NYJ26" s="17"/>
      <c r="NYK26" s="27"/>
      <c r="NYL26" s="27"/>
      <c r="NYM26" s="27"/>
      <c r="NYN26" s="27"/>
      <c r="NYO26" s="27"/>
      <c r="NYP26" s="27"/>
      <c r="NYQ26" s="28"/>
      <c r="NYR26" s="17"/>
      <c r="NYS26" s="27"/>
      <c r="NYT26" s="27"/>
      <c r="NYU26" s="27"/>
      <c r="NYV26" s="27"/>
      <c r="NYW26" s="27"/>
      <c r="NYX26" s="27"/>
      <c r="NYY26" s="28"/>
      <c r="NYZ26" s="17"/>
      <c r="NZA26" s="27"/>
      <c r="NZB26" s="27"/>
      <c r="NZC26" s="27"/>
      <c r="NZD26" s="27"/>
      <c r="NZE26" s="27"/>
      <c r="NZF26" s="27"/>
      <c r="NZG26" s="28"/>
      <c r="NZH26" s="17"/>
      <c r="NZI26" s="27"/>
      <c r="NZJ26" s="27"/>
      <c r="NZK26" s="27"/>
      <c r="NZL26" s="27"/>
      <c r="NZM26" s="27"/>
      <c r="NZN26" s="27"/>
      <c r="NZO26" s="28"/>
      <c r="NZP26" s="17"/>
      <c r="NZQ26" s="27"/>
      <c r="NZR26" s="27"/>
      <c r="NZS26" s="27"/>
      <c r="NZT26" s="27"/>
      <c r="NZU26" s="27"/>
      <c r="NZV26" s="27"/>
      <c r="NZW26" s="28"/>
      <c r="NZX26" s="17"/>
      <c r="NZY26" s="27"/>
      <c r="NZZ26" s="27"/>
      <c r="OAA26" s="27"/>
      <c r="OAB26" s="27"/>
      <c r="OAC26" s="27"/>
      <c r="OAD26" s="27"/>
      <c r="OAE26" s="28"/>
      <c r="OAF26" s="17"/>
      <c r="OAG26" s="27"/>
      <c r="OAH26" s="27"/>
      <c r="OAI26" s="27"/>
      <c r="OAJ26" s="27"/>
      <c r="OAK26" s="27"/>
      <c r="OAL26" s="27"/>
      <c r="OAM26" s="28"/>
      <c r="OAN26" s="17"/>
      <c r="OAO26" s="27"/>
      <c r="OAP26" s="27"/>
      <c r="OAQ26" s="27"/>
      <c r="OAR26" s="27"/>
      <c r="OAS26" s="27"/>
      <c r="OAT26" s="27"/>
      <c r="OAU26" s="28"/>
      <c r="OAV26" s="17"/>
      <c r="OAW26" s="27"/>
      <c r="OAX26" s="27"/>
      <c r="OAY26" s="27"/>
      <c r="OAZ26" s="27"/>
      <c r="OBA26" s="27"/>
      <c r="OBB26" s="27"/>
      <c r="OBC26" s="28"/>
      <c r="OBD26" s="17"/>
      <c r="OBE26" s="27"/>
      <c r="OBF26" s="27"/>
      <c r="OBG26" s="27"/>
      <c r="OBH26" s="27"/>
      <c r="OBI26" s="27"/>
      <c r="OBJ26" s="27"/>
      <c r="OBK26" s="28"/>
      <c r="OBL26" s="17"/>
      <c r="OBM26" s="27"/>
      <c r="OBN26" s="27"/>
      <c r="OBO26" s="27"/>
      <c r="OBP26" s="27"/>
      <c r="OBQ26" s="27"/>
      <c r="OBR26" s="27"/>
      <c r="OBS26" s="28"/>
      <c r="OBT26" s="17"/>
      <c r="OBU26" s="27"/>
      <c r="OBV26" s="27"/>
      <c r="OBW26" s="27"/>
      <c r="OBX26" s="27"/>
      <c r="OBY26" s="27"/>
      <c r="OBZ26" s="27"/>
      <c r="OCA26" s="28"/>
      <c r="OCB26" s="17"/>
      <c r="OCC26" s="27"/>
      <c r="OCD26" s="27"/>
      <c r="OCE26" s="27"/>
      <c r="OCF26" s="27"/>
      <c r="OCG26" s="27"/>
      <c r="OCH26" s="27"/>
      <c r="OCI26" s="28"/>
      <c r="OCJ26" s="17"/>
      <c r="OCK26" s="27"/>
      <c r="OCL26" s="27"/>
      <c r="OCM26" s="27"/>
      <c r="OCN26" s="27"/>
      <c r="OCO26" s="27"/>
      <c r="OCP26" s="27"/>
      <c r="OCQ26" s="28"/>
      <c r="OCR26" s="17"/>
      <c r="OCS26" s="27"/>
      <c r="OCT26" s="27"/>
      <c r="OCU26" s="27"/>
      <c r="OCV26" s="27"/>
      <c r="OCW26" s="27"/>
      <c r="OCX26" s="27"/>
      <c r="OCY26" s="28"/>
      <c r="OCZ26" s="17"/>
      <c r="ODA26" s="27"/>
      <c r="ODB26" s="27"/>
      <c r="ODC26" s="27"/>
      <c r="ODD26" s="27"/>
      <c r="ODE26" s="27"/>
      <c r="ODF26" s="27"/>
      <c r="ODG26" s="28"/>
      <c r="ODH26" s="17"/>
      <c r="ODI26" s="27"/>
      <c r="ODJ26" s="27"/>
      <c r="ODK26" s="27"/>
      <c r="ODL26" s="27"/>
      <c r="ODM26" s="27"/>
      <c r="ODN26" s="27"/>
      <c r="ODO26" s="28"/>
      <c r="ODP26" s="17"/>
      <c r="ODQ26" s="27"/>
      <c r="ODR26" s="27"/>
      <c r="ODS26" s="27"/>
      <c r="ODT26" s="27"/>
      <c r="ODU26" s="27"/>
      <c r="ODV26" s="27"/>
      <c r="ODW26" s="28"/>
      <c r="ODX26" s="17"/>
      <c r="ODY26" s="27"/>
      <c r="ODZ26" s="27"/>
      <c r="OEA26" s="27"/>
      <c r="OEB26" s="27"/>
      <c r="OEC26" s="27"/>
      <c r="OED26" s="27"/>
      <c r="OEE26" s="28"/>
      <c r="OEF26" s="17"/>
      <c r="OEG26" s="27"/>
      <c r="OEH26" s="27"/>
      <c r="OEI26" s="27"/>
      <c r="OEJ26" s="27"/>
      <c r="OEK26" s="27"/>
      <c r="OEL26" s="27"/>
      <c r="OEM26" s="28"/>
      <c r="OEN26" s="17"/>
      <c r="OEO26" s="27"/>
      <c r="OEP26" s="27"/>
      <c r="OEQ26" s="27"/>
      <c r="OER26" s="27"/>
      <c r="OES26" s="27"/>
      <c r="OET26" s="27"/>
      <c r="OEU26" s="28"/>
      <c r="OEV26" s="17"/>
      <c r="OEW26" s="27"/>
      <c r="OEX26" s="27"/>
      <c r="OEY26" s="27"/>
      <c r="OEZ26" s="27"/>
      <c r="OFA26" s="27"/>
      <c r="OFB26" s="27"/>
      <c r="OFC26" s="28"/>
      <c r="OFD26" s="17"/>
      <c r="OFE26" s="27"/>
      <c r="OFF26" s="27"/>
      <c r="OFG26" s="27"/>
      <c r="OFH26" s="27"/>
      <c r="OFI26" s="27"/>
      <c r="OFJ26" s="27"/>
      <c r="OFK26" s="28"/>
      <c r="OFL26" s="17"/>
      <c r="OFM26" s="27"/>
      <c r="OFN26" s="27"/>
      <c r="OFO26" s="27"/>
      <c r="OFP26" s="27"/>
      <c r="OFQ26" s="27"/>
      <c r="OFR26" s="27"/>
      <c r="OFS26" s="28"/>
      <c r="OFT26" s="17"/>
      <c r="OFU26" s="27"/>
      <c r="OFV26" s="27"/>
      <c r="OFW26" s="27"/>
      <c r="OFX26" s="27"/>
      <c r="OFY26" s="27"/>
      <c r="OFZ26" s="27"/>
      <c r="OGA26" s="28"/>
      <c r="OGB26" s="17"/>
      <c r="OGC26" s="27"/>
      <c r="OGD26" s="27"/>
      <c r="OGE26" s="27"/>
      <c r="OGF26" s="27"/>
      <c r="OGG26" s="27"/>
      <c r="OGH26" s="27"/>
      <c r="OGI26" s="28"/>
      <c r="OGJ26" s="17"/>
      <c r="OGK26" s="27"/>
      <c r="OGL26" s="27"/>
      <c r="OGM26" s="27"/>
      <c r="OGN26" s="27"/>
      <c r="OGO26" s="27"/>
      <c r="OGP26" s="27"/>
      <c r="OGQ26" s="28"/>
      <c r="OGR26" s="17"/>
      <c r="OGS26" s="27"/>
      <c r="OGT26" s="27"/>
      <c r="OGU26" s="27"/>
      <c r="OGV26" s="27"/>
      <c r="OGW26" s="27"/>
      <c r="OGX26" s="27"/>
      <c r="OGY26" s="28"/>
      <c r="OGZ26" s="17"/>
      <c r="OHA26" s="27"/>
      <c r="OHB26" s="27"/>
      <c r="OHC26" s="27"/>
      <c r="OHD26" s="27"/>
      <c r="OHE26" s="27"/>
      <c r="OHF26" s="27"/>
      <c r="OHG26" s="28"/>
      <c r="OHH26" s="17"/>
      <c r="OHI26" s="27"/>
      <c r="OHJ26" s="27"/>
      <c r="OHK26" s="27"/>
      <c r="OHL26" s="27"/>
      <c r="OHM26" s="27"/>
      <c r="OHN26" s="27"/>
      <c r="OHO26" s="28"/>
      <c r="OHP26" s="17"/>
      <c r="OHQ26" s="27"/>
      <c r="OHR26" s="27"/>
      <c r="OHS26" s="27"/>
      <c r="OHT26" s="27"/>
      <c r="OHU26" s="27"/>
      <c r="OHV26" s="27"/>
      <c r="OHW26" s="28"/>
      <c r="OHX26" s="17"/>
      <c r="OHY26" s="27"/>
      <c r="OHZ26" s="27"/>
      <c r="OIA26" s="27"/>
      <c r="OIB26" s="27"/>
      <c r="OIC26" s="27"/>
      <c r="OID26" s="27"/>
      <c r="OIE26" s="28"/>
      <c r="OIF26" s="17"/>
      <c r="OIG26" s="27"/>
      <c r="OIH26" s="27"/>
      <c r="OII26" s="27"/>
      <c r="OIJ26" s="27"/>
      <c r="OIK26" s="27"/>
      <c r="OIL26" s="27"/>
      <c r="OIM26" s="28"/>
      <c r="OIN26" s="17"/>
      <c r="OIO26" s="27"/>
      <c r="OIP26" s="27"/>
      <c r="OIQ26" s="27"/>
      <c r="OIR26" s="27"/>
      <c r="OIS26" s="27"/>
      <c r="OIT26" s="27"/>
      <c r="OIU26" s="28"/>
      <c r="OIV26" s="17"/>
      <c r="OIW26" s="27"/>
      <c r="OIX26" s="27"/>
      <c r="OIY26" s="27"/>
      <c r="OIZ26" s="27"/>
      <c r="OJA26" s="27"/>
      <c r="OJB26" s="27"/>
      <c r="OJC26" s="28"/>
      <c r="OJD26" s="17"/>
      <c r="OJE26" s="27"/>
      <c r="OJF26" s="27"/>
      <c r="OJG26" s="27"/>
      <c r="OJH26" s="27"/>
      <c r="OJI26" s="27"/>
      <c r="OJJ26" s="27"/>
      <c r="OJK26" s="28"/>
      <c r="OJL26" s="17"/>
      <c r="OJM26" s="27"/>
      <c r="OJN26" s="27"/>
      <c r="OJO26" s="27"/>
      <c r="OJP26" s="27"/>
      <c r="OJQ26" s="27"/>
      <c r="OJR26" s="27"/>
      <c r="OJS26" s="28"/>
      <c r="OJT26" s="17"/>
      <c r="OJU26" s="27"/>
      <c r="OJV26" s="27"/>
      <c r="OJW26" s="27"/>
      <c r="OJX26" s="27"/>
      <c r="OJY26" s="27"/>
      <c r="OJZ26" s="27"/>
      <c r="OKA26" s="28"/>
      <c r="OKB26" s="17"/>
      <c r="OKC26" s="27"/>
      <c r="OKD26" s="27"/>
      <c r="OKE26" s="27"/>
      <c r="OKF26" s="27"/>
      <c r="OKG26" s="27"/>
      <c r="OKH26" s="27"/>
      <c r="OKI26" s="28"/>
      <c r="OKJ26" s="17"/>
      <c r="OKK26" s="27"/>
      <c r="OKL26" s="27"/>
      <c r="OKM26" s="27"/>
      <c r="OKN26" s="27"/>
      <c r="OKO26" s="27"/>
      <c r="OKP26" s="27"/>
      <c r="OKQ26" s="28"/>
      <c r="OKR26" s="17"/>
      <c r="OKS26" s="27"/>
      <c r="OKT26" s="27"/>
      <c r="OKU26" s="27"/>
      <c r="OKV26" s="27"/>
      <c r="OKW26" s="27"/>
      <c r="OKX26" s="27"/>
      <c r="OKY26" s="28"/>
      <c r="OKZ26" s="17"/>
      <c r="OLA26" s="27"/>
      <c r="OLB26" s="27"/>
      <c r="OLC26" s="27"/>
      <c r="OLD26" s="27"/>
      <c r="OLE26" s="27"/>
      <c r="OLF26" s="27"/>
      <c r="OLG26" s="28"/>
      <c r="OLH26" s="17"/>
      <c r="OLI26" s="27"/>
      <c r="OLJ26" s="27"/>
      <c r="OLK26" s="27"/>
      <c r="OLL26" s="27"/>
      <c r="OLM26" s="27"/>
      <c r="OLN26" s="27"/>
      <c r="OLO26" s="28"/>
      <c r="OLP26" s="17"/>
      <c r="OLQ26" s="27"/>
      <c r="OLR26" s="27"/>
      <c r="OLS26" s="27"/>
      <c r="OLT26" s="27"/>
      <c r="OLU26" s="27"/>
      <c r="OLV26" s="27"/>
      <c r="OLW26" s="28"/>
      <c r="OLX26" s="17"/>
      <c r="OLY26" s="27"/>
      <c r="OLZ26" s="27"/>
      <c r="OMA26" s="27"/>
      <c r="OMB26" s="27"/>
      <c r="OMC26" s="27"/>
      <c r="OMD26" s="27"/>
      <c r="OME26" s="28"/>
      <c r="OMF26" s="17"/>
      <c r="OMG26" s="27"/>
      <c r="OMH26" s="27"/>
      <c r="OMI26" s="27"/>
      <c r="OMJ26" s="27"/>
      <c r="OMK26" s="27"/>
      <c r="OML26" s="27"/>
      <c r="OMM26" s="28"/>
      <c r="OMN26" s="17"/>
      <c r="OMO26" s="27"/>
      <c r="OMP26" s="27"/>
      <c r="OMQ26" s="27"/>
      <c r="OMR26" s="27"/>
      <c r="OMS26" s="27"/>
      <c r="OMT26" s="27"/>
      <c r="OMU26" s="28"/>
      <c r="OMV26" s="17"/>
      <c r="OMW26" s="27"/>
      <c r="OMX26" s="27"/>
      <c r="OMY26" s="27"/>
      <c r="OMZ26" s="27"/>
      <c r="ONA26" s="27"/>
      <c r="ONB26" s="27"/>
      <c r="ONC26" s="28"/>
      <c r="OND26" s="17"/>
      <c r="ONE26" s="27"/>
      <c r="ONF26" s="27"/>
      <c r="ONG26" s="27"/>
      <c r="ONH26" s="27"/>
      <c r="ONI26" s="27"/>
      <c r="ONJ26" s="27"/>
      <c r="ONK26" s="28"/>
      <c r="ONL26" s="17"/>
      <c r="ONM26" s="27"/>
      <c r="ONN26" s="27"/>
      <c r="ONO26" s="27"/>
      <c r="ONP26" s="27"/>
      <c r="ONQ26" s="27"/>
      <c r="ONR26" s="27"/>
      <c r="ONS26" s="28"/>
      <c r="ONT26" s="17"/>
      <c r="ONU26" s="27"/>
      <c r="ONV26" s="27"/>
      <c r="ONW26" s="27"/>
      <c r="ONX26" s="27"/>
      <c r="ONY26" s="27"/>
      <c r="ONZ26" s="27"/>
      <c r="OOA26" s="28"/>
      <c r="OOB26" s="17"/>
      <c r="OOC26" s="27"/>
      <c r="OOD26" s="27"/>
      <c r="OOE26" s="27"/>
      <c r="OOF26" s="27"/>
      <c r="OOG26" s="27"/>
      <c r="OOH26" s="27"/>
      <c r="OOI26" s="28"/>
      <c r="OOJ26" s="17"/>
      <c r="OOK26" s="27"/>
      <c r="OOL26" s="27"/>
      <c r="OOM26" s="27"/>
      <c r="OON26" s="27"/>
      <c r="OOO26" s="27"/>
      <c r="OOP26" s="27"/>
      <c r="OOQ26" s="28"/>
      <c r="OOR26" s="17"/>
      <c r="OOS26" s="27"/>
      <c r="OOT26" s="27"/>
      <c r="OOU26" s="27"/>
      <c r="OOV26" s="27"/>
      <c r="OOW26" s="27"/>
      <c r="OOX26" s="27"/>
      <c r="OOY26" s="28"/>
      <c r="OOZ26" s="17"/>
      <c r="OPA26" s="27"/>
      <c r="OPB26" s="27"/>
      <c r="OPC26" s="27"/>
      <c r="OPD26" s="27"/>
      <c r="OPE26" s="27"/>
      <c r="OPF26" s="27"/>
      <c r="OPG26" s="28"/>
      <c r="OPH26" s="17"/>
      <c r="OPI26" s="27"/>
      <c r="OPJ26" s="27"/>
      <c r="OPK26" s="27"/>
      <c r="OPL26" s="27"/>
      <c r="OPM26" s="27"/>
      <c r="OPN26" s="27"/>
      <c r="OPO26" s="28"/>
      <c r="OPP26" s="17"/>
      <c r="OPQ26" s="27"/>
      <c r="OPR26" s="27"/>
      <c r="OPS26" s="27"/>
      <c r="OPT26" s="27"/>
      <c r="OPU26" s="27"/>
      <c r="OPV26" s="27"/>
      <c r="OPW26" s="28"/>
      <c r="OPX26" s="17"/>
      <c r="OPY26" s="27"/>
      <c r="OPZ26" s="27"/>
      <c r="OQA26" s="27"/>
      <c r="OQB26" s="27"/>
      <c r="OQC26" s="27"/>
      <c r="OQD26" s="27"/>
      <c r="OQE26" s="28"/>
      <c r="OQF26" s="17"/>
      <c r="OQG26" s="27"/>
      <c r="OQH26" s="27"/>
      <c r="OQI26" s="27"/>
      <c r="OQJ26" s="27"/>
      <c r="OQK26" s="27"/>
      <c r="OQL26" s="27"/>
      <c r="OQM26" s="28"/>
      <c r="OQN26" s="17"/>
      <c r="OQO26" s="27"/>
      <c r="OQP26" s="27"/>
      <c r="OQQ26" s="27"/>
      <c r="OQR26" s="27"/>
      <c r="OQS26" s="27"/>
      <c r="OQT26" s="27"/>
      <c r="OQU26" s="28"/>
      <c r="OQV26" s="17"/>
      <c r="OQW26" s="27"/>
      <c r="OQX26" s="27"/>
      <c r="OQY26" s="27"/>
      <c r="OQZ26" s="27"/>
      <c r="ORA26" s="27"/>
      <c r="ORB26" s="27"/>
      <c r="ORC26" s="28"/>
      <c r="ORD26" s="17"/>
      <c r="ORE26" s="27"/>
      <c r="ORF26" s="27"/>
      <c r="ORG26" s="27"/>
      <c r="ORH26" s="27"/>
      <c r="ORI26" s="27"/>
      <c r="ORJ26" s="27"/>
      <c r="ORK26" s="28"/>
      <c r="ORL26" s="17"/>
      <c r="ORM26" s="27"/>
      <c r="ORN26" s="27"/>
      <c r="ORO26" s="27"/>
      <c r="ORP26" s="27"/>
      <c r="ORQ26" s="27"/>
      <c r="ORR26" s="27"/>
      <c r="ORS26" s="28"/>
      <c r="ORT26" s="17"/>
      <c r="ORU26" s="27"/>
      <c r="ORV26" s="27"/>
      <c r="ORW26" s="27"/>
      <c r="ORX26" s="27"/>
      <c r="ORY26" s="27"/>
      <c r="ORZ26" s="27"/>
      <c r="OSA26" s="28"/>
      <c r="OSB26" s="17"/>
      <c r="OSC26" s="27"/>
      <c r="OSD26" s="27"/>
      <c r="OSE26" s="27"/>
      <c r="OSF26" s="27"/>
      <c r="OSG26" s="27"/>
      <c r="OSH26" s="27"/>
      <c r="OSI26" s="28"/>
      <c r="OSJ26" s="17"/>
      <c r="OSK26" s="27"/>
      <c r="OSL26" s="27"/>
      <c r="OSM26" s="27"/>
      <c r="OSN26" s="27"/>
      <c r="OSO26" s="27"/>
      <c r="OSP26" s="27"/>
      <c r="OSQ26" s="28"/>
      <c r="OSR26" s="17"/>
      <c r="OSS26" s="27"/>
      <c r="OST26" s="27"/>
      <c r="OSU26" s="27"/>
      <c r="OSV26" s="27"/>
      <c r="OSW26" s="27"/>
      <c r="OSX26" s="27"/>
      <c r="OSY26" s="28"/>
      <c r="OSZ26" s="17"/>
      <c r="OTA26" s="27"/>
      <c r="OTB26" s="27"/>
      <c r="OTC26" s="27"/>
      <c r="OTD26" s="27"/>
      <c r="OTE26" s="27"/>
      <c r="OTF26" s="27"/>
      <c r="OTG26" s="28"/>
      <c r="OTH26" s="17"/>
      <c r="OTI26" s="27"/>
      <c r="OTJ26" s="27"/>
      <c r="OTK26" s="27"/>
      <c r="OTL26" s="27"/>
      <c r="OTM26" s="27"/>
      <c r="OTN26" s="27"/>
      <c r="OTO26" s="28"/>
      <c r="OTP26" s="17"/>
      <c r="OTQ26" s="27"/>
      <c r="OTR26" s="27"/>
      <c r="OTS26" s="27"/>
      <c r="OTT26" s="27"/>
      <c r="OTU26" s="27"/>
      <c r="OTV26" s="27"/>
      <c r="OTW26" s="28"/>
      <c r="OTX26" s="17"/>
      <c r="OTY26" s="27"/>
      <c r="OTZ26" s="27"/>
      <c r="OUA26" s="27"/>
      <c r="OUB26" s="27"/>
      <c r="OUC26" s="27"/>
      <c r="OUD26" s="27"/>
      <c r="OUE26" s="28"/>
      <c r="OUF26" s="17"/>
      <c r="OUG26" s="27"/>
      <c r="OUH26" s="27"/>
      <c r="OUI26" s="27"/>
      <c r="OUJ26" s="27"/>
      <c r="OUK26" s="27"/>
      <c r="OUL26" s="27"/>
      <c r="OUM26" s="28"/>
      <c r="OUN26" s="17"/>
      <c r="OUO26" s="27"/>
      <c r="OUP26" s="27"/>
      <c r="OUQ26" s="27"/>
      <c r="OUR26" s="27"/>
      <c r="OUS26" s="27"/>
      <c r="OUT26" s="27"/>
      <c r="OUU26" s="28"/>
      <c r="OUV26" s="17"/>
      <c r="OUW26" s="27"/>
      <c r="OUX26" s="27"/>
      <c r="OUY26" s="27"/>
      <c r="OUZ26" s="27"/>
      <c r="OVA26" s="27"/>
      <c r="OVB26" s="27"/>
      <c r="OVC26" s="28"/>
      <c r="OVD26" s="17"/>
      <c r="OVE26" s="27"/>
      <c r="OVF26" s="27"/>
      <c r="OVG26" s="27"/>
      <c r="OVH26" s="27"/>
      <c r="OVI26" s="27"/>
      <c r="OVJ26" s="27"/>
      <c r="OVK26" s="28"/>
      <c r="OVL26" s="17"/>
      <c r="OVM26" s="27"/>
      <c r="OVN26" s="27"/>
      <c r="OVO26" s="27"/>
      <c r="OVP26" s="27"/>
      <c r="OVQ26" s="27"/>
      <c r="OVR26" s="27"/>
      <c r="OVS26" s="28"/>
      <c r="OVT26" s="17"/>
      <c r="OVU26" s="27"/>
      <c r="OVV26" s="27"/>
      <c r="OVW26" s="27"/>
      <c r="OVX26" s="27"/>
      <c r="OVY26" s="27"/>
      <c r="OVZ26" s="27"/>
      <c r="OWA26" s="28"/>
      <c r="OWB26" s="17"/>
      <c r="OWC26" s="27"/>
      <c r="OWD26" s="27"/>
      <c r="OWE26" s="27"/>
      <c r="OWF26" s="27"/>
      <c r="OWG26" s="27"/>
      <c r="OWH26" s="27"/>
      <c r="OWI26" s="28"/>
      <c r="OWJ26" s="17"/>
      <c r="OWK26" s="27"/>
      <c r="OWL26" s="27"/>
      <c r="OWM26" s="27"/>
      <c r="OWN26" s="27"/>
      <c r="OWO26" s="27"/>
      <c r="OWP26" s="27"/>
      <c r="OWQ26" s="28"/>
      <c r="OWR26" s="17"/>
      <c r="OWS26" s="27"/>
      <c r="OWT26" s="27"/>
      <c r="OWU26" s="27"/>
      <c r="OWV26" s="27"/>
      <c r="OWW26" s="27"/>
      <c r="OWX26" s="27"/>
      <c r="OWY26" s="28"/>
      <c r="OWZ26" s="17"/>
      <c r="OXA26" s="27"/>
      <c r="OXB26" s="27"/>
      <c r="OXC26" s="27"/>
      <c r="OXD26" s="27"/>
      <c r="OXE26" s="27"/>
      <c r="OXF26" s="27"/>
      <c r="OXG26" s="28"/>
      <c r="OXH26" s="17"/>
      <c r="OXI26" s="27"/>
      <c r="OXJ26" s="27"/>
      <c r="OXK26" s="27"/>
      <c r="OXL26" s="27"/>
      <c r="OXM26" s="27"/>
      <c r="OXN26" s="27"/>
      <c r="OXO26" s="28"/>
      <c r="OXP26" s="17"/>
      <c r="OXQ26" s="27"/>
      <c r="OXR26" s="27"/>
      <c r="OXS26" s="27"/>
      <c r="OXT26" s="27"/>
      <c r="OXU26" s="27"/>
      <c r="OXV26" s="27"/>
      <c r="OXW26" s="28"/>
      <c r="OXX26" s="17"/>
      <c r="OXY26" s="27"/>
      <c r="OXZ26" s="27"/>
      <c r="OYA26" s="27"/>
      <c r="OYB26" s="27"/>
      <c r="OYC26" s="27"/>
      <c r="OYD26" s="27"/>
      <c r="OYE26" s="28"/>
      <c r="OYF26" s="17"/>
      <c r="OYG26" s="27"/>
      <c r="OYH26" s="27"/>
      <c r="OYI26" s="27"/>
      <c r="OYJ26" s="27"/>
      <c r="OYK26" s="27"/>
      <c r="OYL26" s="27"/>
      <c r="OYM26" s="28"/>
      <c r="OYN26" s="17"/>
      <c r="OYO26" s="27"/>
      <c r="OYP26" s="27"/>
      <c r="OYQ26" s="27"/>
      <c r="OYR26" s="27"/>
      <c r="OYS26" s="27"/>
      <c r="OYT26" s="27"/>
      <c r="OYU26" s="28"/>
      <c r="OYV26" s="17"/>
      <c r="OYW26" s="27"/>
      <c r="OYX26" s="27"/>
      <c r="OYY26" s="27"/>
      <c r="OYZ26" s="27"/>
      <c r="OZA26" s="27"/>
      <c r="OZB26" s="27"/>
      <c r="OZC26" s="28"/>
      <c r="OZD26" s="17"/>
      <c r="OZE26" s="27"/>
      <c r="OZF26" s="27"/>
      <c r="OZG26" s="27"/>
      <c r="OZH26" s="27"/>
      <c r="OZI26" s="27"/>
      <c r="OZJ26" s="27"/>
      <c r="OZK26" s="28"/>
      <c r="OZL26" s="17"/>
      <c r="OZM26" s="27"/>
      <c r="OZN26" s="27"/>
      <c r="OZO26" s="27"/>
      <c r="OZP26" s="27"/>
      <c r="OZQ26" s="27"/>
      <c r="OZR26" s="27"/>
      <c r="OZS26" s="28"/>
      <c r="OZT26" s="17"/>
      <c r="OZU26" s="27"/>
      <c r="OZV26" s="27"/>
      <c r="OZW26" s="27"/>
      <c r="OZX26" s="27"/>
      <c r="OZY26" s="27"/>
      <c r="OZZ26" s="27"/>
      <c r="PAA26" s="28"/>
      <c r="PAB26" s="17"/>
      <c r="PAC26" s="27"/>
      <c r="PAD26" s="27"/>
      <c r="PAE26" s="27"/>
      <c r="PAF26" s="27"/>
      <c r="PAG26" s="27"/>
      <c r="PAH26" s="27"/>
      <c r="PAI26" s="28"/>
      <c r="PAJ26" s="17"/>
      <c r="PAK26" s="27"/>
      <c r="PAL26" s="27"/>
      <c r="PAM26" s="27"/>
      <c r="PAN26" s="27"/>
      <c r="PAO26" s="27"/>
      <c r="PAP26" s="27"/>
      <c r="PAQ26" s="28"/>
      <c r="PAR26" s="17"/>
      <c r="PAS26" s="27"/>
      <c r="PAT26" s="27"/>
      <c r="PAU26" s="27"/>
      <c r="PAV26" s="27"/>
      <c r="PAW26" s="27"/>
      <c r="PAX26" s="27"/>
      <c r="PAY26" s="28"/>
      <c r="PAZ26" s="17"/>
      <c r="PBA26" s="27"/>
      <c r="PBB26" s="27"/>
      <c r="PBC26" s="27"/>
      <c r="PBD26" s="27"/>
      <c r="PBE26" s="27"/>
      <c r="PBF26" s="27"/>
      <c r="PBG26" s="28"/>
      <c r="PBH26" s="17"/>
      <c r="PBI26" s="27"/>
      <c r="PBJ26" s="27"/>
      <c r="PBK26" s="27"/>
      <c r="PBL26" s="27"/>
      <c r="PBM26" s="27"/>
      <c r="PBN26" s="27"/>
      <c r="PBO26" s="28"/>
      <c r="PBP26" s="17"/>
      <c r="PBQ26" s="27"/>
      <c r="PBR26" s="27"/>
      <c r="PBS26" s="27"/>
      <c r="PBT26" s="27"/>
      <c r="PBU26" s="27"/>
      <c r="PBV26" s="27"/>
      <c r="PBW26" s="28"/>
      <c r="PBX26" s="17"/>
      <c r="PBY26" s="27"/>
      <c r="PBZ26" s="27"/>
      <c r="PCA26" s="27"/>
      <c r="PCB26" s="27"/>
      <c r="PCC26" s="27"/>
      <c r="PCD26" s="27"/>
      <c r="PCE26" s="28"/>
      <c r="PCF26" s="17"/>
      <c r="PCG26" s="27"/>
      <c r="PCH26" s="27"/>
      <c r="PCI26" s="27"/>
      <c r="PCJ26" s="27"/>
      <c r="PCK26" s="27"/>
      <c r="PCL26" s="27"/>
      <c r="PCM26" s="28"/>
      <c r="PCN26" s="17"/>
      <c r="PCO26" s="27"/>
      <c r="PCP26" s="27"/>
      <c r="PCQ26" s="27"/>
      <c r="PCR26" s="27"/>
      <c r="PCS26" s="27"/>
      <c r="PCT26" s="27"/>
      <c r="PCU26" s="28"/>
      <c r="PCV26" s="17"/>
      <c r="PCW26" s="27"/>
      <c r="PCX26" s="27"/>
      <c r="PCY26" s="27"/>
      <c r="PCZ26" s="27"/>
      <c r="PDA26" s="27"/>
      <c r="PDB26" s="27"/>
      <c r="PDC26" s="28"/>
      <c r="PDD26" s="17"/>
      <c r="PDE26" s="27"/>
      <c r="PDF26" s="27"/>
      <c r="PDG26" s="27"/>
      <c r="PDH26" s="27"/>
      <c r="PDI26" s="27"/>
      <c r="PDJ26" s="27"/>
      <c r="PDK26" s="28"/>
      <c r="PDL26" s="17"/>
      <c r="PDM26" s="27"/>
      <c r="PDN26" s="27"/>
      <c r="PDO26" s="27"/>
      <c r="PDP26" s="27"/>
      <c r="PDQ26" s="27"/>
      <c r="PDR26" s="27"/>
      <c r="PDS26" s="28"/>
      <c r="PDT26" s="17"/>
      <c r="PDU26" s="27"/>
      <c r="PDV26" s="27"/>
      <c r="PDW26" s="27"/>
      <c r="PDX26" s="27"/>
      <c r="PDY26" s="27"/>
      <c r="PDZ26" s="27"/>
      <c r="PEA26" s="28"/>
      <c r="PEB26" s="17"/>
      <c r="PEC26" s="27"/>
      <c r="PED26" s="27"/>
      <c r="PEE26" s="27"/>
      <c r="PEF26" s="27"/>
      <c r="PEG26" s="27"/>
      <c r="PEH26" s="27"/>
      <c r="PEI26" s="28"/>
      <c r="PEJ26" s="17"/>
      <c r="PEK26" s="27"/>
      <c r="PEL26" s="27"/>
      <c r="PEM26" s="27"/>
      <c r="PEN26" s="27"/>
      <c r="PEO26" s="27"/>
      <c r="PEP26" s="27"/>
      <c r="PEQ26" s="28"/>
      <c r="PER26" s="17"/>
      <c r="PES26" s="27"/>
      <c r="PET26" s="27"/>
      <c r="PEU26" s="27"/>
      <c r="PEV26" s="27"/>
      <c r="PEW26" s="27"/>
      <c r="PEX26" s="27"/>
      <c r="PEY26" s="28"/>
      <c r="PEZ26" s="17"/>
      <c r="PFA26" s="27"/>
      <c r="PFB26" s="27"/>
      <c r="PFC26" s="27"/>
      <c r="PFD26" s="27"/>
      <c r="PFE26" s="27"/>
      <c r="PFF26" s="27"/>
      <c r="PFG26" s="28"/>
      <c r="PFH26" s="17"/>
      <c r="PFI26" s="27"/>
      <c r="PFJ26" s="27"/>
      <c r="PFK26" s="27"/>
      <c r="PFL26" s="27"/>
      <c r="PFM26" s="27"/>
      <c r="PFN26" s="27"/>
      <c r="PFO26" s="28"/>
      <c r="PFP26" s="17"/>
      <c r="PFQ26" s="27"/>
      <c r="PFR26" s="27"/>
      <c r="PFS26" s="27"/>
      <c r="PFT26" s="27"/>
      <c r="PFU26" s="27"/>
      <c r="PFV26" s="27"/>
      <c r="PFW26" s="28"/>
      <c r="PFX26" s="17"/>
      <c r="PFY26" s="27"/>
      <c r="PFZ26" s="27"/>
      <c r="PGA26" s="27"/>
      <c r="PGB26" s="27"/>
      <c r="PGC26" s="27"/>
      <c r="PGD26" s="27"/>
      <c r="PGE26" s="28"/>
      <c r="PGF26" s="17"/>
      <c r="PGG26" s="27"/>
      <c r="PGH26" s="27"/>
      <c r="PGI26" s="27"/>
      <c r="PGJ26" s="27"/>
      <c r="PGK26" s="27"/>
      <c r="PGL26" s="27"/>
      <c r="PGM26" s="28"/>
      <c r="PGN26" s="17"/>
      <c r="PGO26" s="27"/>
      <c r="PGP26" s="27"/>
      <c r="PGQ26" s="27"/>
      <c r="PGR26" s="27"/>
      <c r="PGS26" s="27"/>
      <c r="PGT26" s="27"/>
      <c r="PGU26" s="28"/>
      <c r="PGV26" s="17"/>
      <c r="PGW26" s="27"/>
      <c r="PGX26" s="27"/>
      <c r="PGY26" s="27"/>
      <c r="PGZ26" s="27"/>
      <c r="PHA26" s="27"/>
      <c r="PHB26" s="27"/>
      <c r="PHC26" s="28"/>
      <c r="PHD26" s="17"/>
      <c r="PHE26" s="27"/>
      <c r="PHF26" s="27"/>
      <c r="PHG26" s="27"/>
      <c r="PHH26" s="27"/>
      <c r="PHI26" s="27"/>
      <c r="PHJ26" s="27"/>
      <c r="PHK26" s="28"/>
      <c r="PHL26" s="17"/>
      <c r="PHM26" s="27"/>
      <c r="PHN26" s="27"/>
      <c r="PHO26" s="27"/>
      <c r="PHP26" s="27"/>
      <c r="PHQ26" s="27"/>
      <c r="PHR26" s="27"/>
      <c r="PHS26" s="28"/>
      <c r="PHT26" s="17"/>
      <c r="PHU26" s="27"/>
      <c r="PHV26" s="27"/>
      <c r="PHW26" s="27"/>
      <c r="PHX26" s="27"/>
      <c r="PHY26" s="27"/>
      <c r="PHZ26" s="27"/>
      <c r="PIA26" s="28"/>
      <c r="PIB26" s="17"/>
      <c r="PIC26" s="27"/>
      <c r="PID26" s="27"/>
      <c r="PIE26" s="27"/>
      <c r="PIF26" s="27"/>
      <c r="PIG26" s="27"/>
      <c r="PIH26" s="27"/>
      <c r="PII26" s="28"/>
      <c r="PIJ26" s="17"/>
      <c r="PIK26" s="27"/>
      <c r="PIL26" s="27"/>
      <c r="PIM26" s="27"/>
      <c r="PIN26" s="27"/>
      <c r="PIO26" s="27"/>
      <c r="PIP26" s="27"/>
      <c r="PIQ26" s="28"/>
      <c r="PIR26" s="17"/>
      <c r="PIS26" s="27"/>
      <c r="PIT26" s="27"/>
      <c r="PIU26" s="27"/>
      <c r="PIV26" s="27"/>
      <c r="PIW26" s="27"/>
      <c r="PIX26" s="27"/>
      <c r="PIY26" s="28"/>
      <c r="PIZ26" s="17"/>
      <c r="PJA26" s="27"/>
      <c r="PJB26" s="27"/>
      <c r="PJC26" s="27"/>
      <c r="PJD26" s="27"/>
      <c r="PJE26" s="27"/>
      <c r="PJF26" s="27"/>
      <c r="PJG26" s="28"/>
      <c r="PJH26" s="17"/>
      <c r="PJI26" s="27"/>
      <c r="PJJ26" s="27"/>
      <c r="PJK26" s="27"/>
      <c r="PJL26" s="27"/>
      <c r="PJM26" s="27"/>
      <c r="PJN26" s="27"/>
      <c r="PJO26" s="28"/>
      <c r="PJP26" s="17"/>
      <c r="PJQ26" s="27"/>
      <c r="PJR26" s="27"/>
      <c r="PJS26" s="27"/>
      <c r="PJT26" s="27"/>
      <c r="PJU26" s="27"/>
      <c r="PJV26" s="27"/>
      <c r="PJW26" s="28"/>
      <c r="PJX26" s="17"/>
      <c r="PJY26" s="27"/>
      <c r="PJZ26" s="27"/>
      <c r="PKA26" s="27"/>
      <c r="PKB26" s="27"/>
      <c r="PKC26" s="27"/>
      <c r="PKD26" s="27"/>
      <c r="PKE26" s="28"/>
      <c r="PKF26" s="17"/>
      <c r="PKG26" s="27"/>
      <c r="PKH26" s="27"/>
      <c r="PKI26" s="27"/>
      <c r="PKJ26" s="27"/>
      <c r="PKK26" s="27"/>
      <c r="PKL26" s="27"/>
      <c r="PKM26" s="28"/>
      <c r="PKN26" s="17"/>
      <c r="PKO26" s="27"/>
      <c r="PKP26" s="27"/>
      <c r="PKQ26" s="27"/>
      <c r="PKR26" s="27"/>
      <c r="PKS26" s="27"/>
      <c r="PKT26" s="27"/>
      <c r="PKU26" s="28"/>
      <c r="PKV26" s="17"/>
      <c r="PKW26" s="27"/>
      <c r="PKX26" s="27"/>
      <c r="PKY26" s="27"/>
      <c r="PKZ26" s="27"/>
      <c r="PLA26" s="27"/>
      <c r="PLB26" s="27"/>
      <c r="PLC26" s="28"/>
      <c r="PLD26" s="17"/>
      <c r="PLE26" s="27"/>
      <c r="PLF26" s="27"/>
      <c r="PLG26" s="27"/>
      <c r="PLH26" s="27"/>
      <c r="PLI26" s="27"/>
      <c r="PLJ26" s="27"/>
      <c r="PLK26" s="28"/>
      <c r="PLL26" s="17"/>
      <c r="PLM26" s="27"/>
      <c r="PLN26" s="27"/>
      <c r="PLO26" s="27"/>
      <c r="PLP26" s="27"/>
      <c r="PLQ26" s="27"/>
      <c r="PLR26" s="27"/>
      <c r="PLS26" s="28"/>
      <c r="PLT26" s="17"/>
      <c r="PLU26" s="27"/>
      <c r="PLV26" s="27"/>
      <c r="PLW26" s="27"/>
      <c r="PLX26" s="27"/>
      <c r="PLY26" s="27"/>
      <c r="PLZ26" s="27"/>
      <c r="PMA26" s="28"/>
      <c r="PMB26" s="17"/>
      <c r="PMC26" s="27"/>
      <c r="PMD26" s="27"/>
      <c r="PME26" s="27"/>
      <c r="PMF26" s="27"/>
      <c r="PMG26" s="27"/>
      <c r="PMH26" s="27"/>
      <c r="PMI26" s="28"/>
      <c r="PMJ26" s="17"/>
      <c r="PMK26" s="27"/>
      <c r="PML26" s="27"/>
      <c r="PMM26" s="27"/>
      <c r="PMN26" s="27"/>
      <c r="PMO26" s="27"/>
      <c r="PMP26" s="27"/>
      <c r="PMQ26" s="28"/>
      <c r="PMR26" s="17"/>
      <c r="PMS26" s="27"/>
      <c r="PMT26" s="27"/>
      <c r="PMU26" s="27"/>
      <c r="PMV26" s="27"/>
      <c r="PMW26" s="27"/>
      <c r="PMX26" s="27"/>
      <c r="PMY26" s="28"/>
      <c r="PMZ26" s="17"/>
      <c r="PNA26" s="27"/>
      <c r="PNB26" s="27"/>
      <c r="PNC26" s="27"/>
      <c r="PND26" s="27"/>
      <c r="PNE26" s="27"/>
      <c r="PNF26" s="27"/>
      <c r="PNG26" s="28"/>
      <c r="PNH26" s="17"/>
      <c r="PNI26" s="27"/>
      <c r="PNJ26" s="27"/>
      <c r="PNK26" s="27"/>
      <c r="PNL26" s="27"/>
      <c r="PNM26" s="27"/>
      <c r="PNN26" s="27"/>
      <c r="PNO26" s="28"/>
      <c r="PNP26" s="17"/>
      <c r="PNQ26" s="27"/>
      <c r="PNR26" s="27"/>
      <c r="PNS26" s="27"/>
      <c r="PNT26" s="27"/>
      <c r="PNU26" s="27"/>
      <c r="PNV26" s="27"/>
      <c r="PNW26" s="28"/>
      <c r="PNX26" s="17"/>
      <c r="PNY26" s="27"/>
      <c r="PNZ26" s="27"/>
      <c r="POA26" s="27"/>
      <c r="POB26" s="27"/>
      <c r="POC26" s="27"/>
      <c r="POD26" s="27"/>
      <c r="POE26" s="28"/>
      <c r="POF26" s="17"/>
      <c r="POG26" s="27"/>
      <c r="POH26" s="27"/>
      <c r="POI26" s="27"/>
      <c r="POJ26" s="27"/>
      <c r="POK26" s="27"/>
      <c r="POL26" s="27"/>
      <c r="POM26" s="28"/>
      <c r="PON26" s="17"/>
      <c r="POO26" s="27"/>
      <c r="POP26" s="27"/>
      <c r="POQ26" s="27"/>
      <c r="POR26" s="27"/>
      <c r="POS26" s="27"/>
      <c r="POT26" s="27"/>
      <c r="POU26" s="28"/>
      <c r="POV26" s="17"/>
      <c r="POW26" s="27"/>
      <c r="POX26" s="27"/>
      <c r="POY26" s="27"/>
      <c r="POZ26" s="27"/>
      <c r="PPA26" s="27"/>
      <c r="PPB26" s="27"/>
      <c r="PPC26" s="28"/>
      <c r="PPD26" s="17"/>
      <c r="PPE26" s="27"/>
      <c r="PPF26" s="27"/>
      <c r="PPG26" s="27"/>
      <c r="PPH26" s="27"/>
      <c r="PPI26" s="27"/>
      <c r="PPJ26" s="27"/>
      <c r="PPK26" s="28"/>
      <c r="PPL26" s="17"/>
      <c r="PPM26" s="27"/>
      <c r="PPN26" s="27"/>
      <c r="PPO26" s="27"/>
      <c r="PPP26" s="27"/>
      <c r="PPQ26" s="27"/>
      <c r="PPR26" s="27"/>
      <c r="PPS26" s="28"/>
      <c r="PPT26" s="17"/>
      <c r="PPU26" s="27"/>
      <c r="PPV26" s="27"/>
      <c r="PPW26" s="27"/>
      <c r="PPX26" s="27"/>
      <c r="PPY26" s="27"/>
      <c r="PPZ26" s="27"/>
      <c r="PQA26" s="28"/>
      <c r="PQB26" s="17"/>
      <c r="PQC26" s="27"/>
      <c r="PQD26" s="27"/>
      <c r="PQE26" s="27"/>
      <c r="PQF26" s="27"/>
      <c r="PQG26" s="27"/>
      <c r="PQH26" s="27"/>
      <c r="PQI26" s="28"/>
      <c r="PQJ26" s="17"/>
      <c r="PQK26" s="27"/>
      <c r="PQL26" s="27"/>
      <c r="PQM26" s="27"/>
      <c r="PQN26" s="27"/>
      <c r="PQO26" s="27"/>
      <c r="PQP26" s="27"/>
      <c r="PQQ26" s="28"/>
      <c r="PQR26" s="17"/>
      <c r="PQS26" s="27"/>
      <c r="PQT26" s="27"/>
      <c r="PQU26" s="27"/>
      <c r="PQV26" s="27"/>
      <c r="PQW26" s="27"/>
      <c r="PQX26" s="27"/>
      <c r="PQY26" s="28"/>
      <c r="PQZ26" s="17"/>
      <c r="PRA26" s="27"/>
      <c r="PRB26" s="27"/>
      <c r="PRC26" s="27"/>
      <c r="PRD26" s="27"/>
      <c r="PRE26" s="27"/>
      <c r="PRF26" s="27"/>
      <c r="PRG26" s="28"/>
      <c r="PRH26" s="17"/>
      <c r="PRI26" s="27"/>
      <c r="PRJ26" s="27"/>
      <c r="PRK26" s="27"/>
      <c r="PRL26" s="27"/>
      <c r="PRM26" s="27"/>
      <c r="PRN26" s="27"/>
      <c r="PRO26" s="28"/>
      <c r="PRP26" s="17"/>
      <c r="PRQ26" s="27"/>
      <c r="PRR26" s="27"/>
      <c r="PRS26" s="27"/>
      <c r="PRT26" s="27"/>
      <c r="PRU26" s="27"/>
      <c r="PRV26" s="27"/>
      <c r="PRW26" s="28"/>
      <c r="PRX26" s="17"/>
      <c r="PRY26" s="27"/>
      <c r="PRZ26" s="27"/>
      <c r="PSA26" s="27"/>
      <c r="PSB26" s="27"/>
      <c r="PSC26" s="27"/>
      <c r="PSD26" s="27"/>
      <c r="PSE26" s="28"/>
      <c r="PSF26" s="17"/>
      <c r="PSG26" s="27"/>
      <c r="PSH26" s="27"/>
      <c r="PSI26" s="27"/>
      <c r="PSJ26" s="27"/>
      <c r="PSK26" s="27"/>
      <c r="PSL26" s="27"/>
      <c r="PSM26" s="28"/>
      <c r="PSN26" s="17"/>
      <c r="PSO26" s="27"/>
      <c r="PSP26" s="27"/>
      <c r="PSQ26" s="27"/>
      <c r="PSR26" s="27"/>
      <c r="PSS26" s="27"/>
      <c r="PST26" s="27"/>
      <c r="PSU26" s="28"/>
      <c r="PSV26" s="17"/>
      <c r="PSW26" s="27"/>
      <c r="PSX26" s="27"/>
      <c r="PSY26" s="27"/>
      <c r="PSZ26" s="27"/>
      <c r="PTA26" s="27"/>
      <c r="PTB26" s="27"/>
      <c r="PTC26" s="28"/>
      <c r="PTD26" s="17"/>
      <c r="PTE26" s="27"/>
      <c r="PTF26" s="27"/>
      <c r="PTG26" s="27"/>
      <c r="PTH26" s="27"/>
      <c r="PTI26" s="27"/>
      <c r="PTJ26" s="27"/>
      <c r="PTK26" s="28"/>
      <c r="PTL26" s="17"/>
      <c r="PTM26" s="27"/>
      <c r="PTN26" s="27"/>
      <c r="PTO26" s="27"/>
      <c r="PTP26" s="27"/>
      <c r="PTQ26" s="27"/>
      <c r="PTR26" s="27"/>
      <c r="PTS26" s="28"/>
      <c r="PTT26" s="17"/>
      <c r="PTU26" s="27"/>
      <c r="PTV26" s="27"/>
      <c r="PTW26" s="27"/>
      <c r="PTX26" s="27"/>
      <c r="PTY26" s="27"/>
      <c r="PTZ26" s="27"/>
      <c r="PUA26" s="28"/>
      <c r="PUB26" s="17"/>
      <c r="PUC26" s="27"/>
      <c r="PUD26" s="27"/>
      <c r="PUE26" s="27"/>
      <c r="PUF26" s="27"/>
      <c r="PUG26" s="27"/>
      <c r="PUH26" s="27"/>
      <c r="PUI26" s="28"/>
      <c r="PUJ26" s="17"/>
      <c r="PUK26" s="27"/>
      <c r="PUL26" s="27"/>
      <c r="PUM26" s="27"/>
      <c r="PUN26" s="27"/>
      <c r="PUO26" s="27"/>
      <c r="PUP26" s="27"/>
      <c r="PUQ26" s="28"/>
      <c r="PUR26" s="17"/>
      <c r="PUS26" s="27"/>
      <c r="PUT26" s="27"/>
      <c r="PUU26" s="27"/>
      <c r="PUV26" s="27"/>
      <c r="PUW26" s="27"/>
      <c r="PUX26" s="27"/>
      <c r="PUY26" s="28"/>
      <c r="PUZ26" s="17"/>
      <c r="PVA26" s="27"/>
      <c r="PVB26" s="27"/>
      <c r="PVC26" s="27"/>
      <c r="PVD26" s="27"/>
      <c r="PVE26" s="27"/>
      <c r="PVF26" s="27"/>
      <c r="PVG26" s="28"/>
      <c r="PVH26" s="17"/>
      <c r="PVI26" s="27"/>
      <c r="PVJ26" s="27"/>
      <c r="PVK26" s="27"/>
      <c r="PVL26" s="27"/>
      <c r="PVM26" s="27"/>
      <c r="PVN26" s="27"/>
      <c r="PVO26" s="28"/>
      <c r="PVP26" s="17"/>
      <c r="PVQ26" s="27"/>
      <c r="PVR26" s="27"/>
      <c r="PVS26" s="27"/>
      <c r="PVT26" s="27"/>
      <c r="PVU26" s="27"/>
      <c r="PVV26" s="27"/>
      <c r="PVW26" s="28"/>
      <c r="PVX26" s="17"/>
      <c r="PVY26" s="27"/>
      <c r="PVZ26" s="27"/>
      <c r="PWA26" s="27"/>
      <c r="PWB26" s="27"/>
      <c r="PWC26" s="27"/>
      <c r="PWD26" s="27"/>
      <c r="PWE26" s="28"/>
      <c r="PWF26" s="17"/>
      <c r="PWG26" s="27"/>
      <c r="PWH26" s="27"/>
      <c r="PWI26" s="27"/>
      <c r="PWJ26" s="27"/>
      <c r="PWK26" s="27"/>
      <c r="PWL26" s="27"/>
      <c r="PWM26" s="28"/>
      <c r="PWN26" s="17"/>
      <c r="PWO26" s="27"/>
      <c r="PWP26" s="27"/>
      <c r="PWQ26" s="27"/>
      <c r="PWR26" s="27"/>
      <c r="PWS26" s="27"/>
      <c r="PWT26" s="27"/>
      <c r="PWU26" s="28"/>
      <c r="PWV26" s="17"/>
      <c r="PWW26" s="27"/>
      <c r="PWX26" s="27"/>
      <c r="PWY26" s="27"/>
      <c r="PWZ26" s="27"/>
      <c r="PXA26" s="27"/>
      <c r="PXB26" s="27"/>
      <c r="PXC26" s="28"/>
      <c r="PXD26" s="17"/>
      <c r="PXE26" s="27"/>
      <c r="PXF26" s="27"/>
      <c r="PXG26" s="27"/>
      <c r="PXH26" s="27"/>
      <c r="PXI26" s="27"/>
      <c r="PXJ26" s="27"/>
      <c r="PXK26" s="28"/>
      <c r="PXL26" s="17"/>
      <c r="PXM26" s="27"/>
      <c r="PXN26" s="27"/>
      <c r="PXO26" s="27"/>
      <c r="PXP26" s="27"/>
      <c r="PXQ26" s="27"/>
      <c r="PXR26" s="27"/>
      <c r="PXS26" s="28"/>
      <c r="PXT26" s="17"/>
      <c r="PXU26" s="27"/>
      <c r="PXV26" s="27"/>
      <c r="PXW26" s="27"/>
      <c r="PXX26" s="27"/>
      <c r="PXY26" s="27"/>
      <c r="PXZ26" s="27"/>
      <c r="PYA26" s="28"/>
      <c r="PYB26" s="17"/>
      <c r="PYC26" s="27"/>
      <c r="PYD26" s="27"/>
      <c r="PYE26" s="27"/>
      <c r="PYF26" s="27"/>
      <c r="PYG26" s="27"/>
      <c r="PYH26" s="27"/>
      <c r="PYI26" s="28"/>
      <c r="PYJ26" s="17"/>
      <c r="PYK26" s="27"/>
      <c r="PYL26" s="27"/>
      <c r="PYM26" s="27"/>
      <c r="PYN26" s="27"/>
      <c r="PYO26" s="27"/>
      <c r="PYP26" s="27"/>
      <c r="PYQ26" s="28"/>
      <c r="PYR26" s="17"/>
      <c r="PYS26" s="27"/>
      <c r="PYT26" s="27"/>
      <c r="PYU26" s="27"/>
      <c r="PYV26" s="27"/>
      <c r="PYW26" s="27"/>
      <c r="PYX26" s="27"/>
      <c r="PYY26" s="28"/>
      <c r="PYZ26" s="17"/>
      <c r="PZA26" s="27"/>
      <c r="PZB26" s="27"/>
      <c r="PZC26" s="27"/>
      <c r="PZD26" s="27"/>
      <c r="PZE26" s="27"/>
      <c r="PZF26" s="27"/>
      <c r="PZG26" s="28"/>
      <c r="PZH26" s="17"/>
      <c r="PZI26" s="27"/>
      <c r="PZJ26" s="27"/>
      <c r="PZK26" s="27"/>
      <c r="PZL26" s="27"/>
      <c r="PZM26" s="27"/>
      <c r="PZN26" s="27"/>
      <c r="PZO26" s="28"/>
      <c r="PZP26" s="17"/>
      <c r="PZQ26" s="27"/>
      <c r="PZR26" s="27"/>
      <c r="PZS26" s="27"/>
      <c r="PZT26" s="27"/>
      <c r="PZU26" s="27"/>
      <c r="PZV26" s="27"/>
      <c r="PZW26" s="28"/>
      <c r="PZX26" s="17"/>
      <c r="PZY26" s="27"/>
      <c r="PZZ26" s="27"/>
      <c r="QAA26" s="27"/>
      <c r="QAB26" s="27"/>
      <c r="QAC26" s="27"/>
      <c r="QAD26" s="27"/>
      <c r="QAE26" s="28"/>
      <c r="QAF26" s="17"/>
      <c r="QAG26" s="27"/>
      <c r="QAH26" s="27"/>
      <c r="QAI26" s="27"/>
      <c r="QAJ26" s="27"/>
      <c r="QAK26" s="27"/>
      <c r="QAL26" s="27"/>
      <c r="QAM26" s="28"/>
      <c r="QAN26" s="17"/>
      <c r="QAO26" s="27"/>
      <c r="QAP26" s="27"/>
      <c r="QAQ26" s="27"/>
      <c r="QAR26" s="27"/>
      <c r="QAS26" s="27"/>
      <c r="QAT26" s="27"/>
      <c r="QAU26" s="28"/>
      <c r="QAV26" s="17"/>
      <c r="QAW26" s="27"/>
      <c r="QAX26" s="27"/>
      <c r="QAY26" s="27"/>
      <c r="QAZ26" s="27"/>
      <c r="QBA26" s="27"/>
      <c r="QBB26" s="27"/>
      <c r="QBC26" s="28"/>
      <c r="QBD26" s="17"/>
      <c r="QBE26" s="27"/>
      <c r="QBF26" s="27"/>
      <c r="QBG26" s="27"/>
      <c r="QBH26" s="27"/>
      <c r="QBI26" s="27"/>
      <c r="QBJ26" s="27"/>
      <c r="QBK26" s="28"/>
      <c r="QBL26" s="17"/>
      <c r="QBM26" s="27"/>
      <c r="QBN26" s="27"/>
      <c r="QBO26" s="27"/>
      <c r="QBP26" s="27"/>
      <c r="QBQ26" s="27"/>
      <c r="QBR26" s="27"/>
      <c r="QBS26" s="28"/>
      <c r="QBT26" s="17"/>
      <c r="QBU26" s="27"/>
      <c r="QBV26" s="27"/>
      <c r="QBW26" s="27"/>
      <c r="QBX26" s="27"/>
      <c r="QBY26" s="27"/>
      <c r="QBZ26" s="27"/>
      <c r="QCA26" s="28"/>
      <c r="QCB26" s="17"/>
      <c r="QCC26" s="27"/>
      <c r="QCD26" s="27"/>
      <c r="QCE26" s="27"/>
      <c r="QCF26" s="27"/>
      <c r="QCG26" s="27"/>
      <c r="QCH26" s="27"/>
      <c r="QCI26" s="28"/>
      <c r="QCJ26" s="17"/>
      <c r="QCK26" s="27"/>
      <c r="QCL26" s="27"/>
      <c r="QCM26" s="27"/>
      <c r="QCN26" s="27"/>
      <c r="QCO26" s="27"/>
      <c r="QCP26" s="27"/>
      <c r="QCQ26" s="28"/>
      <c r="QCR26" s="17"/>
      <c r="QCS26" s="27"/>
      <c r="QCT26" s="27"/>
      <c r="QCU26" s="27"/>
      <c r="QCV26" s="27"/>
      <c r="QCW26" s="27"/>
      <c r="QCX26" s="27"/>
      <c r="QCY26" s="28"/>
      <c r="QCZ26" s="17"/>
      <c r="QDA26" s="27"/>
      <c r="QDB26" s="27"/>
      <c r="QDC26" s="27"/>
      <c r="QDD26" s="27"/>
      <c r="QDE26" s="27"/>
      <c r="QDF26" s="27"/>
      <c r="QDG26" s="28"/>
      <c r="QDH26" s="17"/>
      <c r="QDI26" s="27"/>
      <c r="QDJ26" s="27"/>
      <c r="QDK26" s="27"/>
      <c r="QDL26" s="27"/>
      <c r="QDM26" s="27"/>
      <c r="QDN26" s="27"/>
      <c r="QDO26" s="28"/>
      <c r="QDP26" s="17"/>
      <c r="QDQ26" s="27"/>
      <c r="QDR26" s="27"/>
      <c r="QDS26" s="27"/>
      <c r="QDT26" s="27"/>
      <c r="QDU26" s="27"/>
      <c r="QDV26" s="27"/>
      <c r="QDW26" s="28"/>
      <c r="QDX26" s="17"/>
      <c r="QDY26" s="27"/>
      <c r="QDZ26" s="27"/>
      <c r="QEA26" s="27"/>
      <c r="QEB26" s="27"/>
      <c r="QEC26" s="27"/>
      <c r="QED26" s="27"/>
      <c r="QEE26" s="28"/>
      <c r="QEF26" s="17"/>
      <c r="QEG26" s="27"/>
      <c r="QEH26" s="27"/>
      <c r="QEI26" s="27"/>
      <c r="QEJ26" s="27"/>
      <c r="QEK26" s="27"/>
      <c r="QEL26" s="27"/>
      <c r="QEM26" s="28"/>
      <c r="QEN26" s="17"/>
      <c r="QEO26" s="27"/>
      <c r="QEP26" s="27"/>
      <c r="QEQ26" s="27"/>
      <c r="QER26" s="27"/>
      <c r="QES26" s="27"/>
      <c r="QET26" s="27"/>
      <c r="QEU26" s="28"/>
      <c r="QEV26" s="17"/>
      <c r="QEW26" s="27"/>
      <c r="QEX26" s="27"/>
      <c r="QEY26" s="27"/>
      <c r="QEZ26" s="27"/>
      <c r="QFA26" s="27"/>
      <c r="QFB26" s="27"/>
      <c r="QFC26" s="28"/>
      <c r="QFD26" s="17"/>
      <c r="QFE26" s="27"/>
      <c r="QFF26" s="27"/>
      <c r="QFG26" s="27"/>
      <c r="QFH26" s="27"/>
      <c r="QFI26" s="27"/>
      <c r="QFJ26" s="27"/>
      <c r="QFK26" s="28"/>
      <c r="QFL26" s="17"/>
      <c r="QFM26" s="27"/>
      <c r="QFN26" s="27"/>
      <c r="QFO26" s="27"/>
      <c r="QFP26" s="27"/>
      <c r="QFQ26" s="27"/>
      <c r="QFR26" s="27"/>
      <c r="QFS26" s="28"/>
      <c r="QFT26" s="17"/>
      <c r="QFU26" s="27"/>
      <c r="QFV26" s="27"/>
      <c r="QFW26" s="27"/>
      <c r="QFX26" s="27"/>
      <c r="QFY26" s="27"/>
      <c r="QFZ26" s="27"/>
      <c r="QGA26" s="28"/>
      <c r="QGB26" s="17"/>
      <c r="QGC26" s="27"/>
      <c r="QGD26" s="27"/>
      <c r="QGE26" s="27"/>
      <c r="QGF26" s="27"/>
      <c r="QGG26" s="27"/>
      <c r="QGH26" s="27"/>
      <c r="QGI26" s="28"/>
      <c r="QGJ26" s="17"/>
      <c r="QGK26" s="27"/>
      <c r="QGL26" s="27"/>
      <c r="QGM26" s="27"/>
      <c r="QGN26" s="27"/>
      <c r="QGO26" s="27"/>
      <c r="QGP26" s="27"/>
      <c r="QGQ26" s="28"/>
      <c r="QGR26" s="17"/>
      <c r="QGS26" s="27"/>
      <c r="QGT26" s="27"/>
      <c r="QGU26" s="27"/>
      <c r="QGV26" s="27"/>
      <c r="QGW26" s="27"/>
      <c r="QGX26" s="27"/>
      <c r="QGY26" s="28"/>
      <c r="QGZ26" s="17"/>
      <c r="QHA26" s="27"/>
      <c r="QHB26" s="27"/>
      <c r="QHC26" s="27"/>
      <c r="QHD26" s="27"/>
      <c r="QHE26" s="27"/>
      <c r="QHF26" s="27"/>
      <c r="QHG26" s="28"/>
      <c r="QHH26" s="17"/>
      <c r="QHI26" s="27"/>
      <c r="QHJ26" s="27"/>
      <c r="QHK26" s="27"/>
      <c r="QHL26" s="27"/>
      <c r="QHM26" s="27"/>
      <c r="QHN26" s="27"/>
      <c r="QHO26" s="28"/>
      <c r="QHP26" s="17"/>
      <c r="QHQ26" s="27"/>
      <c r="QHR26" s="27"/>
      <c r="QHS26" s="27"/>
      <c r="QHT26" s="27"/>
      <c r="QHU26" s="27"/>
      <c r="QHV26" s="27"/>
      <c r="QHW26" s="28"/>
      <c r="QHX26" s="17"/>
      <c r="QHY26" s="27"/>
      <c r="QHZ26" s="27"/>
      <c r="QIA26" s="27"/>
      <c r="QIB26" s="27"/>
      <c r="QIC26" s="27"/>
      <c r="QID26" s="27"/>
      <c r="QIE26" s="28"/>
      <c r="QIF26" s="17"/>
      <c r="QIG26" s="27"/>
      <c r="QIH26" s="27"/>
      <c r="QII26" s="27"/>
      <c r="QIJ26" s="27"/>
      <c r="QIK26" s="27"/>
      <c r="QIL26" s="27"/>
      <c r="QIM26" s="28"/>
      <c r="QIN26" s="17"/>
      <c r="QIO26" s="27"/>
      <c r="QIP26" s="27"/>
      <c r="QIQ26" s="27"/>
      <c r="QIR26" s="27"/>
      <c r="QIS26" s="27"/>
      <c r="QIT26" s="27"/>
      <c r="QIU26" s="28"/>
      <c r="QIV26" s="17"/>
      <c r="QIW26" s="27"/>
      <c r="QIX26" s="27"/>
      <c r="QIY26" s="27"/>
      <c r="QIZ26" s="27"/>
      <c r="QJA26" s="27"/>
      <c r="QJB26" s="27"/>
      <c r="QJC26" s="28"/>
      <c r="QJD26" s="17"/>
      <c r="QJE26" s="27"/>
      <c r="QJF26" s="27"/>
      <c r="QJG26" s="27"/>
      <c r="QJH26" s="27"/>
      <c r="QJI26" s="27"/>
      <c r="QJJ26" s="27"/>
      <c r="QJK26" s="28"/>
      <c r="QJL26" s="17"/>
      <c r="QJM26" s="27"/>
      <c r="QJN26" s="27"/>
      <c r="QJO26" s="27"/>
      <c r="QJP26" s="27"/>
      <c r="QJQ26" s="27"/>
      <c r="QJR26" s="27"/>
      <c r="QJS26" s="28"/>
      <c r="QJT26" s="17"/>
      <c r="QJU26" s="27"/>
      <c r="QJV26" s="27"/>
      <c r="QJW26" s="27"/>
      <c r="QJX26" s="27"/>
      <c r="QJY26" s="27"/>
      <c r="QJZ26" s="27"/>
      <c r="QKA26" s="28"/>
      <c r="QKB26" s="17"/>
      <c r="QKC26" s="27"/>
      <c r="QKD26" s="27"/>
      <c r="QKE26" s="27"/>
      <c r="QKF26" s="27"/>
      <c r="QKG26" s="27"/>
      <c r="QKH26" s="27"/>
      <c r="QKI26" s="28"/>
      <c r="QKJ26" s="17"/>
      <c r="QKK26" s="27"/>
      <c r="QKL26" s="27"/>
      <c r="QKM26" s="27"/>
      <c r="QKN26" s="27"/>
      <c r="QKO26" s="27"/>
      <c r="QKP26" s="27"/>
      <c r="QKQ26" s="28"/>
      <c r="QKR26" s="17"/>
      <c r="QKS26" s="27"/>
      <c r="QKT26" s="27"/>
      <c r="QKU26" s="27"/>
      <c r="QKV26" s="27"/>
      <c r="QKW26" s="27"/>
      <c r="QKX26" s="27"/>
      <c r="QKY26" s="28"/>
      <c r="QKZ26" s="17"/>
      <c r="QLA26" s="27"/>
      <c r="QLB26" s="27"/>
      <c r="QLC26" s="27"/>
      <c r="QLD26" s="27"/>
      <c r="QLE26" s="27"/>
      <c r="QLF26" s="27"/>
      <c r="QLG26" s="28"/>
      <c r="QLH26" s="17"/>
      <c r="QLI26" s="27"/>
      <c r="QLJ26" s="27"/>
      <c r="QLK26" s="27"/>
      <c r="QLL26" s="27"/>
      <c r="QLM26" s="27"/>
      <c r="QLN26" s="27"/>
      <c r="QLO26" s="28"/>
      <c r="QLP26" s="17"/>
      <c r="QLQ26" s="27"/>
      <c r="QLR26" s="27"/>
      <c r="QLS26" s="27"/>
      <c r="QLT26" s="27"/>
      <c r="QLU26" s="27"/>
      <c r="QLV26" s="27"/>
      <c r="QLW26" s="28"/>
      <c r="QLX26" s="17"/>
      <c r="QLY26" s="27"/>
      <c r="QLZ26" s="27"/>
      <c r="QMA26" s="27"/>
      <c r="QMB26" s="27"/>
      <c r="QMC26" s="27"/>
      <c r="QMD26" s="27"/>
      <c r="QME26" s="28"/>
      <c r="QMF26" s="17"/>
      <c r="QMG26" s="27"/>
      <c r="QMH26" s="27"/>
      <c r="QMI26" s="27"/>
      <c r="QMJ26" s="27"/>
      <c r="QMK26" s="27"/>
      <c r="QML26" s="27"/>
      <c r="QMM26" s="28"/>
      <c r="QMN26" s="17"/>
      <c r="QMO26" s="27"/>
      <c r="QMP26" s="27"/>
      <c r="QMQ26" s="27"/>
      <c r="QMR26" s="27"/>
      <c r="QMS26" s="27"/>
      <c r="QMT26" s="27"/>
      <c r="QMU26" s="28"/>
      <c r="QMV26" s="17"/>
      <c r="QMW26" s="27"/>
      <c r="QMX26" s="27"/>
      <c r="QMY26" s="27"/>
      <c r="QMZ26" s="27"/>
      <c r="QNA26" s="27"/>
      <c r="QNB26" s="27"/>
      <c r="QNC26" s="28"/>
      <c r="QND26" s="17"/>
      <c r="QNE26" s="27"/>
      <c r="QNF26" s="27"/>
      <c r="QNG26" s="27"/>
      <c r="QNH26" s="27"/>
      <c r="QNI26" s="27"/>
      <c r="QNJ26" s="27"/>
      <c r="QNK26" s="28"/>
      <c r="QNL26" s="17"/>
      <c r="QNM26" s="27"/>
      <c r="QNN26" s="27"/>
      <c r="QNO26" s="27"/>
      <c r="QNP26" s="27"/>
      <c r="QNQ26" s="27"/>
      <c r="QNR26" s="27"/>
      <c r="QNS26" s="28"/>
      <c r="QNT26" s="17"/>
      <c r="QNU26" s="27"/>
      <c r="QNV26" s="27"/>
      <c r="QNW26" s="27"/>
      <c r="QNX26" s="27"/>
      <c r="QNY26" s="27"/>
      <c r="QNZ26" s="27"/>
      <c r="QOA26" s="28"/>
      <c r="QOB26" s="17"/>
      <c r="QOC26" s="27"/>
      <c r="QOD26" s="27"/>
      <c r="QOE26" s="27"/>
      <c r="QOF26" s="27"/>
      <c r="QOG26" s="27"/>
      <c r="QOH26" s="27"/>
      <c r="QOI26" s="28"/>
      <c r="QOJ26" s="17"/>
      <c r="QOK26" s="27"/>
      <c r="QOL26" s="27"/>
      <c r="QOM26" s="27"/>
      <c r="QON26" s="27"/>
      <c r="QOO26" s="27"/>
      <c r="QOP26" s="27"/>
      <c r="QOQ26" s="28"/>
      <c r="QOR26" s="17"/>
      <c r="QOS26" s="27"/>
      <c r="QOT26" s="27"/>
      <c r="QOU26" s="27"/>
      <c r="QOV26" s="27"/>
      <c r="QOW26" s="27"/>
      <c r="QOX26" s="27"/>
      <c r="QOY26" s="28"/>
      <c r="QOZ26" s="17"/>
      <c r="QPA26" s="27"/>
      <c r="QPB26" s="27"/>
      <c r="QPC26" s="27"/>
      <c r="QPD26" s="27"/>
      <c r="QPE26" s="27"/>
      <c r="QPF26" s="27"/>
      <c r="QPG26" s="28"/>
      <c r="QPH26" s="17"/>
      <c r="QPI26" s="27"/>
      <c r="QPJ26" s="27"/>
      <c r="QPK26" s="27"/>
      <c r="QPL26" s="27"/>
      <c r="QPM26" s="27"/>
      <c r="QPN26" s="27"/>
      <c r="QPO26" s="28"/>
      <c r="QPP26" s="17"/>
      <c r="QPQ26" s="27"/>
      <c r="QPR26" s="27"/>
      <c r="QPS26" s="27"/>
      <c r="QPT26" s="27"/>
      <c r="QPU26" s="27"/>
      <c r="QPV26" s="27"/>
      <c r="QPW26" s="28"/>
      <c r="QPX26" s="17"/>
      <c r="QPY26" s="27"/>
      <c r="QPZ26" s="27"/>
      <c r="QQA26" s="27"/>
      <c r="QQB26" s="27"/>
      <c r="QQC26" s="27"/>
      <c r="QQD26" s="27"/>
      <c r="QQE26" s="28"/>
      <c r="QQF26" s="17"/>
      <c r="QQG26" s="27"/>
      <c r="QQH26" s="27"/>
      <c r="QQI26" s="27"/>
      <c r="QQJ26" s="27"/>
      <c r="QQK26" s="27"/>
      <c r="QQL26" s="27"/>
      <c r="QQM26" s="28"/>
      <c r="QQN26" s="17"/>
      <c r="QQO26" s="27"/>
      <c r="QQP26" s="27"/>
      <c r="QQQ26" s="27"/>
      <c r="QQR26" s="27"/>
      <c r="QQS26" s="27"/>
      <c r="QQT26" s="27"/>
      <c r="QQU26" s="28"/>
      <c r="QQV26" s="17"/>
      <c r="QQW26" s="27"/>
      <c r="QQX26" s="27"/>
      <c r="QQY26" s="27"/>
      <c r="QQZ26" s="27"/>
      <c r="QRA26" s="27"/>
      <c r="QRB26" s="27"/>
      <c r="QRC26" s="28"/>
      <c r="QRD26" s="17"/>
      <c r="QRE26" s="27"/>
      <c r="QRF26" s="27"/>
      <c r="QRG26" s="27"/>
      <c r="QRH26" s="27"/>
      <c r="QRI26" s="27"/>
      <c r="QRJ26" s="27"/>
      <c r="QRK26" s="28"/>
      <c r="QRL26" s="17"/>
      <c r="QRM26" s="27"/>
      <c r="QRN26" s="27"/>
      <c r="QRO26" s="27"/>
      <c r="QRP26" s="27"/>
      <c r="QRQ26" s="27"/>
      <c r="QRR26" s="27"/>
      <c r="QRS26" s="28"/>
      <c r="QRT26" s="17"/>
      <c r="QRU26" s="27"/>
      <c r="QRV26" s="27"/>
      <c r="QRW26" s="27"/>
      <c r="QRX26" s="27"/>
      <c r="QRY26" s="27"/>
      <c r="QRZ26" s="27"/>
      <c r="QSA26" s="28"/>
      <c r="QSB26" s="17"/>
      <c r="QSC26" s="27"/>
      <c r="QSD26" s="27"/>
      <c r="QSE26" s="27"/>
      <c r="QSF26" s="27"/>
      <c r="QSG26" s="27"/>
      <c r="QSH26" s="27"/>
      <c r="QSI26" s="28"/>
      <c r="QSJ26" s="17"/>
      <c r="QSK26" s="27"/>
      <c r="QSL26" s="27"/>
      <c r="QSM26" s="27"/>
      <c r="QSN26" s="27"/>
      <c r="QSO26" s="27"/>
      <c r="QSP26" s="27"/>
      <c r="QSQ26" s="28"/>
      <c r="QSR26" s="17"/>
      <c r="QSS26" s="27"/>
      <c r="QST26" s="27"/>
      <c r="QSU26" s="27"/>
      <c r="QSV26" s="27"/>
      <c r="QSW26" s="27"/>
      <c r="QSX26" s="27"/>
      <c r="QSY26" s="28"/>
      <c r="QSZ26" s="17"/>
      <c r="QTA26" s="27"/>
      <c r="QTB26" s="27"/>
      <c r="QTC26" s="27"/>
      <c r="QTD26" s="27"/>
      <c r="QTE26" s="27"/>
      <c r="QTF26" s="27"/>
      <c r="QTG26" s="28"/>
      <c r="QTH26" s="17"/>
      <c r="QTI26" s="27"/>
      <c r="QTJ26" s="27"/>
      <c r="QTK26" s="27"/>
      <c r="QTL26" s="27"/>
      <c r="QTM26" s="27"/>
      <c r="QTN26" s="27"/>
      <c r="QTO26" s="28"/>
      <c r="QTP26" s="17"/>
      <c r="QTQ26" s="27"/>
      <c r="QTR26" s="27"/>
      <c r="QTS26" s="27"/>
      <c r="QTT26" s="27"/>
      <c r="QTU26" s="27"/>
      <c r="QTV26" s="27"/>
      <c r="QTW26" s="28"/>
      <c r="QTX26" s="17"/>
      <c r="QTY26" s="27"/>
      <c r="QTZ26" s="27"/>
      <c r="QUA26" s="27"/>
      <c r="QUB26" s="27"/>
      <c r="QUC26" s="27"/>
      <c r="QUD26" s="27"/>
      <c r="QUE26" s="28"/>
      <c r="QUF26" s="17"/>
      <c r="QUG26" s="27"/>
      <c r="QUH26" s="27"/>
      <c r="QUI26" s="27"/>
      <c r="QUJ26" s="27"/>
      <c r="QUK26" s="27"/>
      <c r="QUL26" s="27"/>
      <c r="QUM26" s="28"/>
      <c r="QUN26" s="17"/>
      <c r="QUO26" s="27"/>
      <c r="QUP26" s="27"/>
      <c r="QUQ26" s="27"/>
      <c r="QUR26" s="27"/>
      <c r="QUS26" s="27"/>
      <c r="QUT26" s="27"/>
      <c r="QUU26" s="28"/>
      <c r="QUV26" s="17"/>
      <c r="QUW26" s="27"/>
      <c r="QUX26" s="27"/>
      <c r="QUY26" s="27"/>
      <c r="QUZ26" s="27"/>
      <c r="QVA26" s="27"/>
      <c r="QVB26" s="27"/>
      <c r="QVC26" s="28"/>
      <c r="QVD26" s="17"/>
      <c r="QVE26" s="27"/>
      <c r="QVF26" s="27"/>
      <c r="QVG26" s="27"/>
      <c r="QVH26" s="27"/>
      <c r="QVI26" s="27"/>
      <c r="QVJ26" s="27"/>
      <c r="QVK26" s="28"/>
      <c r="QVL26" s="17"/>
      <c r="QVM26" s="27"/>
      <c r="QVN26" s="27"/>
      <c r="QVO26" s="27"/>
      <c r="QVP26" s="27"/>
      <c r="QVQ26" s="27"/>
      <c r="QVR26" s="27"/>
      <c r="QVS26" s="28"/>
      <c r="QVT26" s="17"/>
      <c r="QVU26" s="27"/>
      <c r="QVV26" s="27"/>
      <c r="QVW26" s="27"/>
      <c r="QVX26" s="27"/>
      <c r="QVY26" s="27"/>
      <c r="QVZ26" s="27"/>
      <c r="QWA26" s="28"/>
      <c r="QWB26" s="17"/>
      <c r="QWC26" s="27"/>
      <c r="QWD26" s="27"/>
      <c r="QWE26" s="27"/>
      <c r="QWF26" s="27"/>
      <c r="QWG26" s="27"/>
      <c r="QWH26" s="27"/>
      <c r="QWI26" s="28"/>
      <c r="QWJ26" s="17"/>
      <c r="QWK26" s="27"/>
      <c r="QWL26" s="27"/>
      <c r="QWM26" s="27"/>
      <c r="QWN26" s="27"/>
      <c r="QWO26" s="27"/>
      <c r="QWP26" s="27"/>
      <c r="QWQ26" s="28"/>
      <c r="QWR26" s="17"/>
      <c r="QWS26" s="27"/>
      <c r="QWT26" s="27"/>
      <c r="QWU26" s="27"/>
      <c r="QWV26" s="27"/>
      <c r="QWW26" s="27"/>
      <c r="QWX26" s="27"/>
      <c r="QWY26" s="28"/>
      <c r="QWZ26" s="17"/>
      <c r="QXA26" s="27"/>
      <c r="QXB26" s="27"/>
      <c r="QXC26" s="27"/>
      <c r="QXD26" s="27"/>
      <c r="QXE26" s="27"/>
      <c r="QXF26" s="27"/>
      <c r="QXG26" s="28"/>
      <c r="QXH26" s="17"/>
      <c r="QXI26" s="27"/>
      <c r="QXJ26" s="27"/>
      <c r="QXK26" s="27"/>
      <c r="QXL26" s="27"/>
      <c r="QXM26" s="27"/>
      <c r="QXN26" s="27"/>
      <c r="QXO26" s="28"/>
      <c r="QXP26" s="17"/>
      <c r="QXQ26" s="27"/>
      <c r="QXR26" s="27"/>
      <c r="QXS26" s="27"/>
      <c r="QXT26" s="27"/>
      <c r="QXU26" s="27"/>
      <c r="QXV26" s="27"/>
      <c r="QXW26" s="28"/>
      <c r="QXX26" s="17"/>
      <c r="QXY26" s="27"/>
      <c r="QXZ26" s="27"/>
      <c r="QYA26" s="27"/>
      <c r="QYB26" s="27"/>
      <c r="QYC26" s="27"/>
      <c r="QYD26" s="27"/>
      <c r="QYE26" s="28"/>
      <c r="QYF26" s="17"/>
      <c r="QYG26" s="27"/>
      <c r="QYH26" s="27"/>
      <c r="QYI26" s="27"/>
      <c r="QYJ26" s="27"/>
      <c r="QYK26" s="27"/>
      <c r="QYL26" s="27"/>
      <c r="QYM26" s="28"/>
      <c r="QYN26" s="17"/>
      <c r="QYO26" s="27"/>
      <c r="QYP26" s="27"/>
      <c r="QYQ26" s="27"/>
      <c r="QYR26" s="27"/>
      <c r="QYS26" s="27"/>
      <c r="QYT26" s="27"/>
      <c r="QYU26" s="28"/>
      <c r="QYV26" s="17"/>
      <c r="QYW26" s="27"/>
      <c r="QYX26" s="27"/>
      <c r="QYY26" s="27"/>
      <c r="QYZ26" s="27"/>
      <c r="QZA26" s="27"/>
      <c r="QZB26" s="27"/>
      <c r="QZC26" s="28"/>
      <c r="QZD26" s="17"/>
      <c r="QZE26" s="27"/>
      <c r="QZF26" s="27"/>
      <c r="QZG26" s="27"/>
      <c r="QZH26" s="27"/>
      <c r="QZI26" s="27"/>
      <c r="QZJ26" s="27"/>
      <c r="QZK26" s="28"/>
      <c r="QZL26" s="17"/>
      <c r="QZM26" s="27"/>
      <c r="QZN26" s="27"/>
      <c r="QZO26" s="27"/>
      <c r="QZP26" s="27"/>
      <c r="QZQ26" s="27"/>
      <c r="QZR26" s="27"/>
      <c r="QZS26" s="28"/>
      <c r="QZT26" s="17"/>
      <c r="QZU26" s="27"/>
      <c r="QZV26" s="27"/>
      <c r="QZW26" s="27"/>
      <c r="QZX26" s="27"/>
      <c r="QZY26" s="27"/>
      <c r="QZZ26" s="27"/>
      <c r="RAA26" s="28"/>
      <c r="RAB26" s="17"/>
      <c r="RAC26" s="27"/>
      <c r="RAD26" s="27"/>
      <c r="RAE26" s="27"/>
      <c r="RAF26" s="27"/>
      <c r="RAG26" s="27"/>
      <c r="RAH26" s="27"/>
      <c r="RAI26" s="28"/>
      <c r="RAJ26" s="17"/>
      <c r="RAK26" s="27"/>
      <c r="RAL26" s="27"/>
      <c r="RAM26" s="27"/>
      <c r="RAN26" s="27"/>
      <c r="RAO26" s="27"/>
      <c r="RAP26" s="27"/>
      <c r="RAQ26" s="28"/>
      <c r="RAR26" s="17"/>
      <c r="RAS26" s="27"/>
      <c r="RAT26" s="27"/>
      <c r="RAU26" s="27"/>
      <c r="RAV26" s="27"/>
      <c r="RAW26" s="27"/>
      <c r="RAX26" s="27"/>
      <c r="RAY26" s="28"/>
      <c r="RAZ26" s="17"/>
      <c r="RBA26" s="27"/>
      <c r="RBB26" s="27"/>
      <c r="RBC26" s="27"/>
      <c r="RBD26" s="27"/>
      <c r="RBE26" s="27"/>
      <c r="RBF26" s="27"/>
      <c r="RBG26" s="28"/>
      <c r="RBH26" s="17"/>
      <c r="RBI26" s="27"/>
      <c r="RBJ26" s="27"/>
      <c r="RBK26" s="27"/>
      <c r="RBL26" s="27"/>
      <c r="RBM26" s="27"/>
      <c r="RBN26" s="27"/>
      <c r="RBO26" s="28"/>
      <c r="RBP26" s="17"/>
      <c r="RBQ26" s="27"/>
      <c r="RBR26" s="27"/>
      <c r="RBS26" s="27"/>
      <c r="RBT26" s="27"/>
      <c r="RBU26" s="27"/>
      <c r="RBV26" s="27"/>
      <c r="RBW26" s="28"/>
      <c r="RBX26" s="17"/>
      <c r="RBY26" s="27"/>
      <c r="RBZ26" s="27"/>
      <c r="RCA26" s="27"/>
      <c r="RCB26" s="27"/>
      <c r="RCC26" s="27"/>
      <c r="RCD26" s="27"/>
      <c r="RCE26" s="28"/>
      <c r="RCF26" s="17"/>
      <c r="RCG26" s="27"/>
      <c r="RCH26" s="27"/>
      <c r="RCI26" s="27"/>
      <c r="RCJ26" s="27"/>
      <c r="RCK26" s="27"/>
      <c r="RCL26" s="27"/>
      <c r="RCM26" s="28"/>
      <c r="RCN26" s="17"/>
      <c r="RCO26" s="27"/>
      <c r="RCP26" s="27"/>
      <c r="RCQ26" s="27"/>
      <c r="RCR26" s="27"/>
      <c r="RCS26" s="27"/>
      <c r="RCT26" s="27"/>
      <c r="RCU26" s="28"/>
      <c r="RCV26" s="17"/>
      <c r="RCW26" s="27"/>
      <c r="RCX26" s="27"/>
      <c r="RCY26" s="27"/>
      <c r="RCZ26" s="27"/>
      <c r="RDA26" s="27"/>
      <c r="RDB26" s="27"/>
      <c r="RDC26" s="28"/>
      <c r="RDD26" s="17"/>
      <c r="RDE26" s="27"/>
      <c r="RDF26" s="27"/>
      <c r="RDG26" s="27"/>
      <c r="RDH26" s="27"/>
      <c r="RDI26" s="27"/>
      <c r="RDJ26" s="27"/>
      <c r="RDK26" s="28"/>
      <c r="RDL26" s="17"/>
      <c r="RDM26" s="27"/>
      <c r="RDN26" s="27"/>
      <c r="RDO26" s="27"/>
      <c r="RDP26" s="27"/>
      <c r="RDQ26" s="27"/>
      <c r="RDR26" s="27"/>
      <c r="RDS26" s="28"/>
      <c r="RDT26" s="17"/>
      <c r="RDU26" s="27"/>
      <c r="RDV26" s="27"/>
      <c r="RDW26" s="27"/>
      <c r="RDX26" s="27"/>
      <c r="RDY26" s="27"/>
      <c r="RDZ26" s="27"/>
      <c r="REA26" s="28"/>
      <c r="REB26" s="17"/>
      <c r="REC26" s="27"/>
      <c r="RED26" s="27"/>
      <c r="REE26" s="27"/>
      <c r="REF26" s="27"/>
      <c r="REG26" s="27"/>
      <c r="REH26" s="27"/>
      <c r="REI26" s="28"/>
      <c r="REJ26" s="17"/>
      <c r="REK26" s="27"/>
      <c r="REL26" s="27"/>
      <c r="REM26" s="27"/>
      <c r="REN26" s="27"/>
      <c r="REO26" s="27"/>
      <c r="REP26" s="27"/>
      <c r="REQ26" s="28"/>
      <c r="RER26" s="17"/>
      <c r="RES26" s="27"/>
      <c r="RET26" s="27"/>
      <c r="REU26" s="27"/>
      <c r="REV26" s="27"/>
      <c r="REW26" s="27"/>
      <c r="REX26" s="27"/>
      <c r="REY26" s="28"/>
      <c r="REZ26" s="17"/>
      <c r="RFA26" s="27"/>
      <c r="RFB26" s="27"/>
      <c r="RFC26" s="27"/>
      <c r="RFD26" s="27"/>
      <c r="RFE26" s="27"/>
      <c r="RFF26" s="27"/>
      <c r="RFG26" s="28"/>
      <c r="RFH26" s="17"/>
      <c r="RFI26" s="27"/>
      <c r="RFJ26" s="27"/>
      <c r="RFK26" s="27"/>
      <c r="RFL26" s="27"/>
      <c r="RFM26" s="27"/>
      <c r="RFN26" s="27"/>
      <c r="RFO26" s="28"/>
      <c r="RFP26" s="17"/>
      <c r="RFQ26" s="27"/>
      <c r="RFR26" s="27"/>
      <c r="RFS26" s="27"/>
      <c r="RFT26" s="27"/>
      <c r="RFU26" s="27"/>
      <c r="RFV26" s="27"/>
      <c r="RFW26" s="28"/>
      <c r="RFX26" s="17"/>
      <c r="RFY26" s="27"/>
      <c r="RFZ26" s="27"/>
      <c r="RGA26" s="27"/>
      <c r="RGB26" s="27"/>
      <c r="RGC26" s="27"/>
      <c r="RGD26" s="27"/>
      <c r="RGE26" s="28"/>
      <c r="RGF26" s="17"/>
      <c r="RGG26" s="27"/>
      <c r="RGH26" s="27"/>
      <c r="RGI26" s="27"/>
      <c r="RGJ26" s="27"/>
      <c r="RGK26" s="27"/>
      <c r="RGL26" s="27"/>
      <c r="RGM26" s="28"/>
      <c r="RGN26" s="17"/>
      <c r="RGO26" s="27"/>
      <c r="RGP26" s="27"/>
      <c r="RGQ26" s="27"/>
      <c r="RGR26" s="27"/>
      <c r="RGS26" s="27"/>
      <c r="RGT26" s="27"/>
      <c r="RGU26" s="28"/>
      <c r="RGV26" s="17"/>
      <c r="RGW26" s="27"/>
      <c r="RGX26" s="27"/>
      <c r="RGY26" s="27"/>
      <c r="RGZ26" s="27"/>
      <c r="RHA26" s="27"/>
      <c r="RHB26" s="27"/>
      <c r="RHC26" s="28"/>
      <c r="RHD26" s="17"/>
      <c r="RHE26" s="27"/>
      <c r="RHF26" s="27"/>
      <c r="RHG26" s="27"/>
      <c r="RHH26" s="27"/>
      <c r="RHI26" s="27"/>
      <c r="RHJ26" s="27"/>
      <c r="RHK26" s="28"/>
      <c r="RHL26" s="17"/>
      <c r="RHM26" s="27"/>
      <c r="RHN26" s="27"/>
      <c r="RHO26" s="27"/>
      <c r="RHP26" s="27"/>
      <c r="RHQ26" s="27"/>
      <c r="RHR26" s="27"/>
      <c r="RHS26" s="28"/>
      <c r="RHT26" s="17"/>
      <c r="RHU26" s="27"/>
      <c r="RHV26" s="27"/>
      <c r="RHW26" s="27"/>
      <c r="RHX26" s="27"/>
      <c r="RHY26" s="27"/>
      <c r="RHZ26" s="27"/>
      <c r="RIA26" s="28"/>
      <c r="RIB26" s="17"/>
      <c r="RIC26" s="27"/>
      <c r="RID26" s="27"/>
      <c r="RIE26" s="27"/>
      <c r="RIF26" s="27"/>
      <c r="RIG26" s="27"/>
      <c r="RIH26" s="27"/>
      <c r="RII26" s="28"/>
      <c r="RIJ26" s="17"/>
      <c r="RIK26" s="27"/>
      <c r="RIL26" s="27"/>
      <c r="RIM26" s="27"/>
      <c r="RIN26" s="27"/>
      <c r="RIO26" s="27"/>
      <c r="RIP26" s="27"/>
      <c r="RIQ26" s="28"/>
      <c r="RIR26" s="17"/>
      <c r="RIS26" s="27"/>
      <c r="RIT26" s="27"/>
      <c r="RIU26" s="27"/>
      <c r="RIV26" s="27"/>
      <c r="RIW26" s="27"/>
      <c r="RIX26" s="27"/>
      <c r="RIY26" s="28"/>
      <c r="RIZ26" s="17"/>
      <c r="RJA26" s="27"/>
      <c r="RJB26" s="27"/>
      <c r="RJC26" s="27"/>
      <c r="RJD26" s="27"/>
      <c r="RJE26" s="27"/>
      <c r="RJF26" s="27"/>
      <c r="RJG26" s="28"/>
      <c r="RJH26" s="17"/>
      <c r="RJI26" s="27"/>
      <c r="RJJ26" s="27"/>
      <c r="RJK26" s="27"/>
      <c r="RJL26" s="27"/>
      <c r="RJM26" s="27"/>
      <c r="RJN26" s="27"/>
      <c r="RJO26" s="28"/>
      <c r="RJP26" s="17"/>
      <c r="RJQ26" s="27"/>
      <c r="RJR26" s="27"/>
      <c r="RJS26" s="27"/>
      <c r="RJT26" s="27"/>
      <c r="RJU26" s="27"/>
      <c r="RJV26" s="27"/>
      <c r="RJW26" s="28"/>
      <c r="RJX26" s="17"/>
      <c r="RJY26" s="27"/>
      <c r="RJZ26" s="27"/>
      <c r="RKA26" s="27"/>
      <c r="RKB26" s="27"/>
      <c r="RKC26" s="27"/>
      <c r="RKD26" s="27"/>
      <c r="RKE26" s="28"/>
      <c r="RKF26" s="17"/>
      <c r="RKG26" s="27"/>
      <c r="RKH26" s="27"/>
      <c r="RKI26" s="27"/>
      <c r="RKJ26" s="27"/>
      <c r="RKK26" s="27"/>
      <c r="RKL26" s="27"/>
      <c r="RKM26" s="28"/>
      <c r="RKN26" s="17"/>
      <c r="RKO26" s="27"/>
      <c r="RKP26" s="27"/>
      <c r="RKQ26" s="27"/>
      <c r="RKR26" s="27"/>
      <c r="RKS26" s="27"/>
      <c r="RKT26" s="27"/>
      <c r="RKU26" s="28"/>
      <c r="RKV26" s="17"/>
      <c r="RKW26" s="27"/>
      <c r="RKX26" s="27"/>
      <c r="RKY26" s="27"/>
      <c r="RKZ26" s="27"/>
      <c r="RLA26" s="27"/>
      <c r="RLB26" s="27"/>
      <c r="RLC26" s="28"/>
      <c r="RLD26" s="17"/>
      <c r="RLE26" s="27"/>
      <c r="RLF26" s="27"/>
      <c r="RLG26" s="27"/>
      <c r="RLH26" s="27"/>
      <c r="RLI26" s="27"/>
      <c r="RLJ26" s="27"/>
      <c r="RLK26" s="28"/>
      <c r="RLL26" s="17"/>
      <c r="RLM26" s="27"/>
      <c r="RLN26" s="27"/>
      <c r="RLO26" s="27"/>
      <c r="RLP26" s="27"/>
      <c r="RLQ26" s="27"/>
      <c r="RLR26" s="27"/>
      <c r="RLS26" s="28"/>
      <c r="RLT26" s="17"/>
      <c r="RLU26" s="27"/>
      <c r="RLV26" s="27"/>
      <c r="RLW26" s="27"/>
      <c r="RLX26" s="27"/>
      <c r="RLY26" s="27"/>
      <c r="RLZ26" s="27"/>
      <c r="RMA26" s="28"/>
      <c r="RMB26" s="17"/>
      <c r="RMC26" s="27"/>
      <c r="RMD26" s="27"/>
      <c r="RME26" s="27"/>
      <c r="RMF26" s="27"/>
      <c r="RMG26" s="27"/>
      <c r="RMH26" s="27"/>
      <c r="RMI26" s="28"/>
      <c r="RMJ26" s="17"/>
      <c r="RMK26" s="27"/>
      <c r="RML26" s="27"/>
      <c r="RMM26" s="27"/>
      <c r="RMN26" s="27"/>
      <c r="RMO26" s="27"/>
      <c r="RMP26" s="27"/>
      <c r="RMQ26" s="28"/>
      <c r="RMR26" s="17"/>
      <c r="RMS26" s="27"/>
      <c r="RMT26" s="27"/>
      <c r="RMU26" s="27"/>
      <c r="RMV26" s="27"/>
      <c r="RMW26" s="27"/>
      <c r="RMX26" s="27"/>
      <c r="RMY26" s="28"/>
      <c r="RMZ26" s="17"/>
      <c r="RNA26" s="27"/>
      <c r="RNB26" s="27"/>
      <c r="RNC26" s="27"/>
      <c r="RND26" s="27"/>
      <c r="RNE26" s="27"/>
      <c r="RNF26" s="27"/>
      <c r="RNG26" s="28"/>
      <c r="RNH26" s="17"/>
      <c r="RNI26" s="27"/>
      <c r="RNJ26" s="27"/>
      <c r="RNK26" s="27"/>
      <c r="RNL26" s="27"/>
      <c r="RNM26" s="27"/>
      <c r="RNN26" s="27"/>
      <c r="RNO26" s="28"/>
      <c r="RNP26" s="17"/>
      <c r="RNQ26" s="27"/>
      <c r="RNR26" s="27"/>
      <c r="RNS26" s="27"/>
      <c r="RNT26" s="27"/>
      <c r="RNU26" s="27"/>
      <c r="RNV26" s="27"/>
      <c r="RNW26" s="28"/>
      <c r="RNX26" s="17"/>
      <c r="RNY26" s="27"/>
      <c r="RNZ26" s="27"/>
      <c r="ROA26" s="27"/>
      <c r="ROB26" s="27"/>
      <c r="ROC26" s="27"/>
      <c r="ROD26" s="27"/>
      <c r="ROE26" s="28"/>
      <c r="ROF26" s="17"/>
      <c r="ROG26" s="27"/>
      <c r="ROH26" s="27"/>
      <c r="ROI26" s="27"/>
      <c r="ROJ26" s="27"/>
      <c r="ROK26" s="27"/>
      <c r="ROL26" s="27"/>
      <c r="ROM26" s="28"/>
      <c r="RON26" s="17"/>
      <c r="ROO26" s="27"/>
      <c r="ROP26" s="27"/>
      <c r="ROQ26" s="27"/>
      <c r="ROR26" s="27"/>
      <c r="ROS26" s="27"/>
      <c r="ROT26" s="27"/>
      <c r="ROU26" s="28"/>
      <c r="ROV26" s="17"/>
      <c r="ROW26" s="27"/>
      <c r="ROX26" s="27"/>
      <c r="ROY26" s="27"/>
      <c r="ROZ26" s="27"/>
      <c r="RPA26" s="27"/>
      <c r="RPB26" s="27"/>
      <c r="RPC26" s="28"/>
      <c r="RPD26" s="17"/>
      <c r="RPE26" s="27"/>
      <c r="RPF26" s="27"/>
      <c r="RPG26" s="27"/>
      <c r="RPH26" s="27"/>
      <c r="RPI26" s="27"/>
      <c r="RPJ26" s="27"/>
      <c r="RPK26" s="28"/>
      <c r="RPL26" s="17"/>
      <c r="RPM26" s="27"/>
      <c r="RPN26" s="27"/>
      <c r="RPO26" s="27"/>
      <c r="RPP26" s="27"/>
      <c r="RPQ26" s="27"/>
      <c r="RPR26" s="27"/>
      <c r="RPS26" s="28"/>
      <c r="RPT26" s="17"/>
      <c r="RPU26" s="27"/>
      <c r="RPV26" s="27"/>
      <c r="RPW26" s="27"/>
      <c r="RPX26" s="27"/>
      <c r="RPY26" s="27"/>
      <c r="RPZ26" s="27"/>
      <c r="RQA26" s="28"/>
      <c r="RQB26" s="17"/>
      <c r="RQC26" s="27"/>
      <c r="RQD26" s="27"/>
      <c r="RQE26" s="27"/>
      <c r="RQF26" s="27"/>
      <c r="RQG26" s="27"/>
      <c r="RQH26" s="27"/>
      <c r="RQI26" s="28"/>
      <c r="RQJ26" s="17"/>
      <c r="RQK26" s="27"/>
      <c r="RQL26" s="27"/>
      <c r="RQM26" s="27"/>
      <c r="RQN26" s="27"/>
      <c r="RQO26" s="27"/>
      <c r="RQP26" s="27"/>
      <c r="RQQ26" s="28"/>
      <c r="RQR26" s="17"/>
      <c r="RQS26" s="27"/>
      <c r="RQT26" s="27"/>
      <c r="RQU26" s="27"/>
      <c r="RQV26" s="27"/>
      <c r="RQW26" s="27"/>
      <c r="RQX26" s="27"/>
      <c r="RQY26" s="28"/>
      <c r="RQZ26" s="17"/>
      <c r="RRA26" s="27"/>
      <c r="RRB26" s="27"/>
      <c r="RRC26" s="27"/>
      <c r="RRD26" s="27"/>
      <c r="RRE26" s="27"/>
      <c r="RRF26" s="27"/>
      <c r="RRG26" s="28"/>
      <c r="RRH26" s="17"/>
      <c r="RRI26" s="27"/>
      <c r="RRJ26" s="27"/>
      <c r="RRK26" s="27"/>
      <c r="RRL26" s="27"/>
      <c r="RRM26" s="27"/>
      <c r="RRN26" s="27"/>
      <c r="RRO26" s="28"/>
      <c r="RRP26" s="17"/>
      <c r="RRQ26" s="27"/>
      <c r="RRR26" s="27"/>
      <c r="RRS26" s="27"/>
      <c r="RRT26" s="27"/>
      <c r="RRU26" s="27"/>
      <c r="RRV26" s="27"/>
      <c r="RRW26" s="28"/>
      <c r="RRX26" s="17"/>
      <c r="RRY26" s="27"/>
      <c r="RRZ26" s="27"/>
      <c r="RSA26" s="27"/>
      <c r="RSB26" s="27"/>
      <c r="RSC26" s="27"/>
      <c r="RSD26" s="27"/>
      <c r="RSE26" s="28"/>
      <c r="RSF26" s="17"/>
      <c r="RSG26" s="27"/>
      <c r="RSH26" s="27"/>
      <c r="RSI26" s="27"/>
      <c r="RSJ26" s="27"/>
      <c r="RSK26" s="27"/>
      <c r="RSL26" s="27"/>
      <c r="RSM26" s="28"/>
      <c r="RSN26" s="17"/>
      <c r="RSO26" s="27"/>
      <c r="RSP26" s="27"/>
      <c r="RSQ26" s="27"/>
      <c r="RSR26" s="27"/>
      <c r="RSS26" s="27"/>
      <c r="RST26" s="27"/>
      <c r="RSU26" s="28"/>
      <c r="RSV26" s="17"/>
      <c r="RSW26" s="27"/>
      <c r="RSX26" s="27"/>
      <c r="RSY26" s="27"/>
      <c r="RSZ26" s="27"/>
      <c r="RTA26" s="27"/>
      <c r="RTB26" s="27"/>
      <c r="RTC26" s="28"/>
      <c r="RTD26" s="17"/>
      <c r="RTE26" s="27"/>
      <c r="RTF26" s="27"/>
      <c r="RTG26" s="27"/>
      <c r="RTH26" s="27"/>
      <c r="RTI26" s="27"/>
      <c r="RTJ26" s="27"/>
      <c r="RTK26" s="28"/>
      <c r="RTL26" s="17"/>
      <c r="RTM26" s="27"/>
      <c r="RTN26" s="27"/>
      <c r="RTO26" s="27"/>
      <c r="RTP26" s="27"/>
      <c r="RTQ26" s="27"/>
      <c r="RTR26" s="27"/>
      <c r="RTS26" s="28"/>
      <c r="RTT26" s="17"/>
      <c r="RTU26" s="27"/>
      <c r="RTV26" s="27"/>
      <c r="RTW26" s="27"/>
      <c r="RTX26" s="27"/>
      <c r="RTY26" s="27"/>
      <c r="RTZ26" s="27"/>
      <c r="RUA26" s="28"/>
      <c r="RUB26" s="17"/>
      <c r="RUC26" s="27"/>
      <c r="RUD26" s="27"/>
      <c r="RUE26" s="27"/>
      <c r="RUF26" s="27"/>
      <c r="RUG26" s="27"/>
      <c r="RUH26" s="27"/>
      <c r="RUI26" s="28"/>
      <c r="RUJ26" s="17"/>
      <c r="RUK26" s="27"/>
      <c r="RUL26" s="27"/>
      <c r="RUM26" s="27"/>
      <c r="RUN26" s="27"/>
      <c r="RUO26" s="27"/>
      <c r="RUP26" s="27"/>
      <c r="RUQ26" s="28"/>
      <c r="RUR26" s="17"/>
      <c r="RUS26" s="27"/>
      <c r="RUT26" s="27"/>
      <c r="RUU26" s="27"/>
      <c r="RUV26" s="27"/>
      <c r="RUW26" s="27"/>
      <c r="RUX26" s="27"/>
      <c r="RUY26" s="28"/>
      <c r="RUZ26" s="17"/>
      <c r="RVA26" s="27"/>
      <c r="RVB26" s="27"/>
      <c r="RVC26" s="27"/>
      <c r="RVD26" s="27"/>
      <c r="RVE26" s="27"/>
      <c r="RVF26" s="27"/>
      <c r="RVG26" s="28"/>
      <c r="RVH26" s="17"/>
      <c r="RVI26" s="27"/>
      <c r="RVJ26" s="27"/>
      <c r="RVK26" s="27"/>
      <c r="RVL26" s="27"/>
      <c r="RVM26" s="27"/>
      <c r="RVN26" s="27"/>
      <c r="RVO26" s="28"/>
      <c r="RVP26" s="17"/>
      <c r="RVQ26" s="27"/>
      <c r="RVR26" s="27"/>
      <c r="RVS26" s="27"/>
      <c r="RVT26" s="27"/>
      <c r="RVU26" s="27"/>
      <c r="RVV26" s="27"/>
      <c r="RVW26" s="28"/>
      <c r="RVX26" s="17"/>
      <c r="RVY26" s="27"/>
      <c r="RVZ26" s="27"/>
      <c r="RWA26" s="27"/>
      <c r="RWB26" s="27"/>
      <c r="RWC26" s="27"/>
      <c r="RWD26" s="27"/>
      <c r="RWE26" s="28"/>
      <c r="RWF26" s="17"/>
      <c r="RWG26" s="27"/>
      <c r="RWH26" s="27"/>
      <c r="RWI26" s="27"/>
      <c r="RWJ26" s="27"/>
      <c r="RWK26" s="27"/>
      <c r="RWL26" s="27"/>
      <c r="RWM26" s="28"/>
      <c r="RWN26" s="17"/>
      <c r="RWO26" s="27"/>
      <c r="RWP26" s="27"/>
      <c r="RWQ26" s="27"/>
      <c r="RWR26" s="27"/>
      <c r="RWS26" s="27"/>
      <c r="RWT26" s="27"/>
      <c r="RWU26" s="28"/>
      <c r="RWV26" s="17"/>
      <c r="RWW26" s="27"/>
      <c r="RWX26" s="27"/>
      <c r="RWY26" s="27"/>
      <c r="RWZ26" s="27"/>
      <c r="RXA26" s="27"/>
      <c r="RXB26" s="27"/>
      <c r="RXC26" s="28"/>
      <c r="RXD26" s="17"/>
      <c r="RXE26" s="27"/>
      <c r="RXF26" s="27"/>
      <c r="RXG26" s="27"/>
      <c r="RXH26" s="27"/>
      <c r="RXI26" s="27"/>
      <c r="RXJ26" s="27"/>
      <c r="RXK26" s="28"/>
      <c r="RXL26" s="17"/>
      <c r="RXM26" s="27"/>
      <c r="RXN26" s="27"/>
      <c r="RXO26" s="27"/>
      <c r="RXP26" s="27"/>
      <c r="RXQ26" s="27"/>
      <c r="RXR26" s="27"/>
      <c r="RXS26" s="28"/>
      <c r="RXT26" s="17"/>
      <c r="RXU26" s="27"/>
      <c r="RXV26" s="27"/>
      <c r="RXW26" s="27"/>
      <c r="RXX26" s="27"/>
      <c r="RXY26" s="27"/>
      <c r="RXZ26" s="27"/>
      <c r="RYA26" s="28"/>
      <c r="RYB26" s="17"/>
      <c r="RYC26" s="27"/>
      <c r="RYD26" s="27"/>
      <c r="RYE26" s="27"/>
      <c r="RYF26" s="27"/>
      <c r="RYG26" s="27"/>
      <c r="RYH26" s="27"/>
      <c r="RYI26" s="28"/>
      <c r="RYJ26" s="17"/>
      <c r="RYK26" s="27"/>
      <c r="RYL26" s="27"/>
      <c r="RYM26" s="27"/>
      <c r="RYN26" s="27"/>
      <c r="RYO26" s="27"/>
      <c r="RYP26" s="27"/>
      <c r="RYQ26" s="28"/>
      <c r="RYR26" s="17"/>
      <c r="RYS26" s="27"/>
      <c r="RYT26" s="27"/>
      <c r="RYU26" s="27"/>
      <c r="RYV26" s="27"/>
      <c r="RYW26" s="27"/>
      <c r="RYX26" s="27"/>
      <c r="RYY26" s="28"/>
      <c r="RYZ26" s="17"/>
      <c r="RZA26" s="27"/>
      <c r="RZB26" s="27"/>
      <c r="RZC26" s="27"/>
      <c r="RZD26" s="27"/>
      <c r="RZE26" s="27"/>
      <c r="RZF26" s="27"/>
      <c r="RZG26" s="28"/>
      <c r="RZH26" s="17"/>
      <c r="RZI26" s="27"/>
      <c r="RZJ26" s="27"/>
      <c r="RZK26" s="27"/>
      <c r="RZL26" s="27"/>
      <c r="RZM26" s="27"/>
      <c r="RZN26" s="27"/>
      <c r="RZO26" s="28"/>
      <c r="RZP26" s="17"/>
      <c r="RZQ26" s="27"/>
      <c r="RZR26" s="27"/>
      <c r="RZS26" s="27"/>
      <c r="RZT26" s="27"/>
      <c r="RZU26" s="27"/>
      <c r="RZV26" s="27"/>
      <c r="RZW26" s="28"/>
      <c r="RZX26" s="17"/>
      <c r="RZY26" s="27"/>
      <c r="RZZ26" s="27"/>
      <c r="SAA26" s="27"/>
      <c r="SAB26" s="27"/>
      <c r="SAC26" s="27"/>
      <c r="SAD26" s="27"/>
      <c r="SAE26" s="28"/>
      <c r="SAF26" s="17"/>
      <c r="SAG26" s="27"/>
      <c r="SAH26" s="27"/>
      <c r="SAI26" s="27"/>
      <c r="SAJ26" s="27"/>
      <c r="SAK26" s="27"/>
      <c r="SAL26" s="27"/>
      <c r="SAM26" s="28"/>
      <c r="SAN26" s="17"/>
      <c r="SAO26" s="27"/>
      <c r="SAP26" s="27"/>
      <c r="SAQ26" s="27"/>
      <c r="SAR26" s="27"/>
      <c r="SAS26" s="27"/>
      <c r="SAT26" s="27"/>
      <c r="SAU26" s="28"/>
      <c r="SAV26" s="17"/>
      <c r="SAW26" s="27"/>
      <c r="SAX26" s="27"/>
      <c r="SAY26" s="27"/>
      <c r="SAZ26" s="27"/>
      <c r="SBA26" s="27"/>
      <c r="SBB26" s="27"/>
      <c r="SBC26" s="28"/>
      <c r="SBD26" s="17"/>
      <c r="SBE26" s="27"/>
      <c r="SBF26" s="27"/>
      <c r="SBG26" s="27"/>
      <c r="SBH26" s="27"/>
      <c r="SBI26" s="27"/>
      <c r="SBJ26" s="27"/>
      <c r="SBK26" s="28"/>
      <c r="SBL26" s="17"/>
      <c r="SBM26" s="27"/>
      <c r="SBN26" s="27"/>
      <c r="SBO26" s="27"/>
      <c r="SBP26" s="27"/>
      <c r="SBQ26" s="27"/>
      <c r="SBR26" s="27"/>
      <c r="SBS26" s="28"/>
      <c r="SBT26" s="17"/>
      <c r="SBU26" s="27"/>
      <c r="SBV26" s="27"/>
      <c r="SBW26" s="27"/>
      <c r="SBX26" s="27"/>
      <c r="SBY26" s="27"/>
      <c r="SBZ26" s="27"/>
      <c r="SCA26" s="28"/>
      <c r="SCB26" s="17"/>
      <c r="SCC26" s="27"/>
      <c r="SCD26" s="27"/>
      <c r="SCE26" s="27"/>
      <c r="SCF26" s="27"/>
      <c r="SCG26" s="27"/>
      <c r="SCH26" s="27"/>
      <c r="SCI26" s="28"/>
      <c r="SCJ26" s="17"/>
      <c r="SCK26" s="27"/>
      <c r="SCL26" s="27"/>
      <c r="SCM26" s="27"/>
      <c r="SCN26" s="27"/>
      <c r="SCO26" s="27"/>
      <c r="SCP26" s="27"/>
      <c r="SCQ26" s="28"/>
      <c r="SCR26" s="17"/>
      <c r="SCS26" s="27"/>
      <c r="SCT26" s="27"/>
      <c r="SCU26" s="27"/>
      <c r="SCV26" s="27"/>
      <c r="SCW26" s="27"/>
      <c r="SCX26" s="27"/>
      <c r="SCY26" s="28"/>
      <c r="SCZ26" s="17"/>
      <c r="SDA26" s="27"/>
      <c r="SDB26" s="27"/>
      <c r="SDC26" s="27"/>
      <c r="SDD26" s="27"/>
      <c r="SDE26" s="27"/>
      <c r="SDF26" s="27"/>
      <c r="SDG26" s="28"/>
      <c r="SDH26" s="17"/>
      <c r="SDI26" s="27"/>
      <c r="SDJ26" s="27"/>
      <c r="SDK26" s="27"/>
      <c r="SDL26" s="27"/>
      <c r="SDM26" s="27"/>
      <c r="SDN26" s="27"/>
      <c r="SDO26" s="28"/>
      <c r="SDP26" s="17"/>
      <c r="SDQ26" s="27"/>
      <c r="SDR26" s="27"/>
      <c r="SDS26" s="27"/>
      <c r="SDT26" s="27"/>
      <c r="SDU26" s="27"/>
      <c r="SDV26" s="27"/>
      <c r="SDW26" s="28"/>
      <c r="SDX26" s="17"/>
      <c r="SDY26" s="27"/>
      <c r="SDZ26" s="27"/>
      <c r="SEA26" s="27"/>
      <c r="SEB26" s="27"/>
      <c r="SEC26" s="27"/>
      <c r="SED26" s="27"/>
      <c r="SEE26" s="28"/>
      <c r="SEF26" s="17"/>
      <c r="SEG26" s="27"/>
      <c r="SEH26" s="27"/>
      <c r="SEI26" s="27"/>
      <c r="SEJ26" s="27"/>
      <c r="SEK26" s="27"/>
      <c r="SEL26" s="27"/>
      <c r="SEM26" s="28"/>
      <c r="SEN26" s="17"/>
      <c r="SEO26" s="27"/>
      <c r="SEP26" s="27"/>
      <c r="SEQ26" s="27"/>
      <c r="SER26" s="27"/>
      <c r="SES26" s="27"/>
      <c r="SET26" s="27"/>
      <c r="SEU26" s="28"/>
      <c r="SEV26" s="17"/>
      <c r="SEW26" s="27"/>
      <c r="SEX26" s="27"/>
      <c r="SEY26" s="27"/>
      <c r="SEZ26" s="27"/>
      <c r="SFA26" s="27"/>
      <c r="SFB26" s="27"/>
      <c r="SFC26" s="28"/>
      <c r="SFD26" s="17"/>
      <c r="SFE26" s="27"/>
      <c r="SFF26" s="27"/>
      <c r="SFG26" s="27"/>
      <c r="SFH26" s="27"/>
      <c r="SFI26" s="27"/>
      <c r="SFJ26" s="27"/>
      <c r="SFK26" s="28"/>
      <c r="SFL26" s="17"/>
      <c r="SFM26" s="27"/>
      <c r="SFN26" s="27"/>
      <c r="SFO26" s="27"/>
      <c r="SFP26" s="27"/>
      <c r="SFQ26" s="27"/>
      <c r="SFR26" s="27"/>
      <c r="SFS26" s="28"/>
      <c r="SFT26" s="17"/>
      <c r="SFU26" s="27"/>
      <c r="SFV26" s="27"/>
      <c r="SFW26" s="27"/>
      <c r="SFX26" s="27"/>
      <c r="SFY26" s="27"/>
      <c r="SFZ26" s="27"/>
      <c r="SGA26" s="28"/>
      <c r="SGB26" s="17"/>
      <c r="SGC26" s="27"/>
      <c r="SGD26" s="27"/>
      <c r="SGE26" s="27"/>
      <c r="SGF26" s="27"/>
      <c r="SGG26" s="27"/>
      <c r="SGH26" s="27"/>
      <c r="SGI26" s="28"/>
      <c r="SGJ26" s="17"/>
      <c r="SGK26" s="27"/>
      <c r="SGL26" s="27"/>
      <c r="SGM26" s="27"/>
      <c r="SGN26" s="27"/>
      <c r="SGO26" s="27"/>
      <c r="SGP26" s="27"/>
      <c r="SGQ26" s="28"/>
      <c r="SGR26" s="17"/>
      <c r="SGS26" s="27"/>
      <c r="SGT26" s="27"/>
      <c r="SGU26" s="27"/>
      <c r="SGV26" s="27"/>
      <c r="SGW26" s="27"/>
      <c r="SGX26" s="27"/>
      <c r="SGY26" s="28"/>
      <c r="SGZ26" s="17"/>
      <c r="SHA26" s="27"/>
      <c r="SHB26" s="27"/>
      <c r="SHC26" s="27"/>
      <c r="SHD26" s="27"/>
      <c r="SHE26" s="27"/>
      <c r="SHF26" s="27"/>
      <c r="SHG26" s="28"/>
      <c r="SHH26" s="17"/>
      <c r="SHI26" s="27"/>
      <c r="SHJ26" s="27"/>
      <c r="SHK26" s="27"/>
      <c r="SHL26" s="27"/>
      <c r="SHM26" s="27"/>
      <c r="SHN26" s="27"/>
      <c r="SHO26" s="28"/>
      <c r="SHP26" s="17"/>
      <c r="SHQ26" s="27"/>
      <c r="SHR26" s="27"/>
      <c r="SHS26" s="27"/>
      <c r="SHT26" s="27"/>
      <c r="SHU26" s="27"/>
      <c r="SHV26" s="27"/>
      <c r="SHW26" s="28"/>
      <c r="SHX26" s="17"/>
      <c r="SHY26" s="27"/>
      <c r="SHZ26" s="27"/>
      <c r="SIA26" s="27"/>
      <c r="SIB26" s="27"/>
      <c r="SIC26" s="27"/>
      <c r="SID26" s="27"/>
      <c r="SIE26" s="28"/>
      <c r="SIF26" s="17"/>
      <c r="SIG26" s="27"/>
      <c r="SIH26" s="27"/>
      <c r="SII26" s="27"/>
      <c r="SIJ26" s="27"/>
      <c r="SIK26" s="27"/>
      <c r="SIL26" s="27"/>
      <c r="SIM26" s="28"/>
      <c r="SIN26" s="17"/>
      <c r="SIO26" s="27"/>
      <c r="SIP26" s="27"/>
      <c r="SIQ26" s="27"/>
      <c r="SIR26" s="27"/>
      <c r="SIS26" s="27"/>
      <c r="SIT26" s="27"/>
      <c r="SIU26" s="28"/>
      <c r="SIV26" s="17"/>
      <c r="SIW26" s="27"/>
      <c r="SIX26" s="27"/>
      <c r="SIY26" s="27"/>
      <c r="SIZ26" s="27"/>
      <c r="SJA26" s="27"/>
      <c r="SJB26" s="27"/>
      <c r="SJC26" s="28"/>
      <c r="SJD26" s="17"/>
      <c r="SJE26" s="27"/>
      <c r="SJF26" s="27"/>
      <c r="SJG26" s="27"/>
      <c r="SJH26" s="27"/>
      <c r="SJI26" s="27"/>
      <c r="SJJ26" s="27"/>
      <c r="SJK26" s="28"/>
      <c r="SJL26" s="17"/>
      <c r="SJM26" s="27"/>
      <c r="SJN26" s="27"/>
      <c r="SJO26" s="27"/>
      <c r="SJP26" s="27"/>
      <c r="SJQ26" s="27"/>
      <c r="SJR26" s="27"/>
      <c r="SJS26" s="28"/>
      <c r="SJT26" s="17"/>
      <c r="SJU26" s="27"/>
      <c r="SJV26" s="27"/>
      <c r="SJW26" s="27"/>
      <c r="SJX26" s="27"/>
      <c r="SJY26" s="27"/>
      <c r="SJZ26" s="27"/>
      <c r="SKA26" s="28"/>
      <c r="SKB26" s="17"/>
      <c r="SKC26" s="27"/>
      <c r="SKD26" s="27"/>
      <c r="SKE26" s="27"/>
      <c r="SKF26" s="27"/>
      <c r="SKG26" s="27"/>
      <c r="SKH26" s="27"/>
      <c r="SKI26" s="28"/>
      <c r="SKJ26" s="17"/>
      <c r="SKK26" s="27"/>
      <c r="SKL26" s="27"/>
      <c r="SKM26" s="27"/>
      <c r="SKN26" s="27"/>
      <c r="SKO26" s="27"/>
      <c r="SKP26" s="27"/>
      <c r="SKQ26" s="28"/>
      <c r="SKR26" s="17"/>
      <c r="SKS26" s="27"/>
      <c r="SKT26" s="27"/>
      <c r="SKU26" s="27"/>
      <c r="SKV26" s="27"/>
      <c r="SKW26" s="27"/>
      <c r="SKX26" s="27"/>
      <c r="SKY26" s="28"/>
      <c r="SKZ26" s="17"/>
      <c r="SLA26" s="27"/>
      <c r="SLB26" s="27"/>
      <c r="SLC26" s="27"/>
      <c r="SLD26" s="27"/>
      <c r="SLE26" s="27"/>
      <c r="SLF26" s="27"/>
      <c r="SLG26" s="28"/>
      <c r="SLH26" s="17"/>
      <c r="SLI26" s="27"/>
      <c r="SLJ26" s="27"/>
      <c r="SLK26" s="27"/>
      <c r="SLL26" s="27"/>
      <c r="SLM26" s="27"/>
      <c r="SLN26" s="27"/>
      <c r="SLO26" s="28"/>
      <c r="SLP26" s="17"/>
      <c r="SLQ26" s="27"/>
      <c r="SLR26" s="27"/>
      <c r="SLS26" s="27"/>
      <c r="SLT26" s="27"/>
      <c r="SLU26" s="27"/>
      <c r="SLV26" s="27"/>
      <c r="SLW26" s="28"/>
      <c r="SLX26" s="17"/>
      <c r="SLY26" s="27"/>
      <c r="SLZ26" s="27"/>
      <c r="SMA26" s="27"/>
      <c r="SMB26" s="27"/>
      <c r="SMC26" s="27"/>
      <c r="SMD26" s="27"/>
      <c r="SME26" s="28"/>
      <c r="SMF26" s="17"/>
      <c r="SMG26" s="27"/>
      <c r="SMH26" s="27"/>
      <c r="SMI26" s="27"/>
      <c r="SMJ26" s="27"/>
      <c r="SMK26" s="27"/>
      <c r="SML26" s="27"/>
      <c r="SMM26" s="28"/>
      <c r="SMN26" s="17"/>
      <c r="SMO26" s="27"/>
      <c r="SMP26" s="27"/>
      <c r="SMQ26" s="27"/>
      <c r="SMR26" s="27"/>
      <c r="SMS26" s="27"/>
      <c r="SMT26" s="27"/>
      <c r="SMU26" s="28"/>
      <c r="SMV26" s="17"/>
      <c r="SMW26" s="27"/>
      <c r="SMX26" s="27"/>
      <c r="SMY26" s="27"/>
      <c r="SMZ26" s="27"/>
      <c r="SNA26" s="27"/>
      <c r="SNB26" s="27"/>
      <c r="SNC26" s="28"/>
      <c r="SND26" s="17"/>
      <c r="SNE26" s="27"/>
      <c r="SNF26" s="27"/>
      <c r="SNG26" s="27"/>
      <c r="SNH26" s="27"/>
      <c r="SNI26" s="27"/>
      <c r="SNJ26" s="27"/>
      <c r="SNK26" s="28"/>
      <c r="SNL26" s="17"/>
      <c r="SNM26" s="27"/>
      <c r="SNN26" s="27"/>
      <c r="SNO26" s="27"/>
      <c r="SNP26" s="27"/>
      <c r="SNQ26" s="27"/>
      <c r="SNR26" s="27"/>
      <c r="SNS26" s="28"/>
      <c r="SNT26" s="17"/>
      <c r="SNU26" s="27"/>
      <c r="SNV26" s="27"/>
      <c r="SNW26" s="27"/>
      <c r="SNX26" s="27"/>
      <c r="SNY26" s="27"/>
      <c r="SNZ26" s="27"/>
      <c r="SOA26" s="28"/>
      <c r="SOB26" s="17"/>
      <c r="SOC26" s="27"/>
      <c r="SOD26" s="27"/>
      <c r="SOE26" s="27"/>
      <c r="SOF26" s="27"/>
      <c r="SOG26" s="27"/>
      <c r="SOH26" s="27"/>
      <c r="SOI26" s="28"/>
      <c r="SOJ26" s="17"/>
      <c r="SOK26" s="27"/>
      <c r="SOL26" s="27"/>
      <c r="SOM26" s="27"/>
      <c r="SON26" s="27"/>
      <c r="SOO26" s="27"/>
      <c r="SOP26" s="27"/>
      <c r="SOQ26" s="28"/>
      <c r="SOR26" s="17"/>
      <c r="SOS26" s="27"/>
      <c r="SOT26" s="27"/>
      <c r="SOU26" s="27"/>
      <c r="SOV26" s="27"/>
      <c r="SOW26" s="27"/>
      <c r="SOX26" s="27"/>
      <c r="SOY26" s="28"/>
      <c r="SOZ26" s="17"/>
      <c r="SPA26" s="27"/>
      <c r="SPB26" s="27"/>
      <c r="SPC26" s="27"/>
      <c r="SPD26" s="27"/>
      <c r="SPE26" s="27"/>
      <c r="SPF26" s="27"/>
      <c r="SPG26" s="28"/>
      <c r="SPH26" s="17"/>
      <c r="SPI26" s="27"/>
      <c r="SPJ26" s="27"/>
      <c r="SPK26" s="27"/>
      <c r="SPL26" s="27"/>
      <c r="SPM26" s="27"/>
      <c r="SPN26" s="27"/>
      <c r="SPO26" s="28"/>
      <c r="SPP26" s="17"/>
      <c r="SPQ26" s="27"/>
      <c r="SPR26" s="27"/>
      <c r="SPS26" s="27"/>
      <c r="SPT26" s="27"/>
      <c r="SPU26" s="27"/>
      <c r="SPV26" s="27"/>
      <c r="SPW26" s="28"/>
      <c r="SPX26" s="17"/>
      <c r="SPY26" s="27"/>
      <c r="SPZ26" s="27"/>
      <c r="SQA26" s="27"/>
      <c r="SQB26" s="27"/>
      <c r="SQC26" s="27"/>
      <c r="SQD26" s="27"/>
      <c r="SQE26" s="28"/>
      <c r="SQF26" s="17"/>
      <c r="SQG26" s="27"/>
      <c r="SQH26" s="27"/>
      <c r="SQI26" s="27"/>
      <c r="SQJ26" s="27"/>
      <c r="SQK26" s="27"/>
      <c r="SQL26" s="27"/>
      <c r="SQM26" s="28"/>
      <c r="SQN26" s="17"/>
      <c r="SQO26" s="27"/>
      <c r="SQP26" s="27"/>
      <c r="SQQ26" s="27"/>
      <c r="SQR26" s="27"/>
      <c r="SQS26" s="27"/>
      <c r="SQT26" s="27"/>
      <c r="SQU26" s="28"/>
      <c r="SQV26" s="17"/>
      <c r="SQW26" s="27"/>
      <c r="SQX26" s="27"/>
      <c r="SQY26" s="27"/>
      <c r="SQZ26" s="27"/>
      <c r="SRA26" s="27"/>
      <c r="SRB26" s="27"/>
      <c r="SRC26" s="28"/>
      <c r="SRD26" s="17"/>
      <c r="SRE26" s="27"/>
      <c r="SRF26" s="27"/>
      <c r="SRG26" s="27"/>
      <c r="SRH26" s="27"/>
      <c r="SRI26" s="27"/>
      <c r="SRJ26" s="27"/>
      <c r="SRK26" s="28"/>
      <c r="SRL26" s="17"/>
      <c r="SRM26" s="27"/>
      <c r="SRN26" s="27"/>
      <c r="SRO26" s="27"/>
      <c r="SRP26" s="27"/>
      <c r="SRQ26" s="27"/>
      <c r="SRR26" s="27"/>
      <c r="SRS26" s="28"/>
      <c r="SRT26" s="17"/>
      <c r="SRU26" s="27"/>
      <c r="SRV26" s="27"/>
      <c r="SRW26" s="27"/>
      <c r="SRX26" s="27"/>
      <c r="SRY26" s="27"/>
      <c r="SRZ26" s="27"/>
      <c r="SSA26" s="28"/>
      <c r="SSB26" s="17"/>
      <c r="SSC26" s="27"/>
      <c r="SSD26" s="27"/>
      <c r="SSE26" s="27"/>
      <c r="SSF26" s="27"/>
      <c r="SSG26" s="27"/>
      <c r="SSH26" s="27"/>
      <c r="SSI26" s="28"/>
      <c r="SSJ26" s="17"/>
      <c r="SSK26" s="27"/>
      <c r="SSL26" s="27"/>
      <c r="SSM26" s="27"/>
      <c r="SSN26" s="27"/>
      <c r="SSO26" s="27"/>
      <c r="SSP26" s="27"/>
      <c r="SSQ26" s="28"/>
      <c r="SSR26" s="17"/>
      <c r="SSS26" s="27"/>
      <c r="SST26" s="27"/>
      <c r="SSU26" s="27"/>
      <c r="SSV26" s="27"/>
      <c r="SSW26" s="27"/>
      <c r="SSX26" s="27"/>
      <c r="SSY26" s="28"/>
      <c r="SSZ26" s="17"/>
      <c r="STA26" s="27"/>
      <c r="STB26" s="27"/>
      <c r="STC26" s="27"/>
      <c r="STD26" s="27"/>
      <c r="STE26" s="27"/>
      <c r="STF26" s="27"/>
      <c r="STG26" s="28"/>
      <c r="STH26" s="17"/>
      <c r="STI26" s="27"/>
      <c r="STJ26" s="27"/>
      <c r="STK26" s="27"/>
      <c r="STL26" s="27"/>
      <c r="STM26" s="27"/>
      <c r="STN26" s="27"/>
      <c r="STO26" s="28"/>
      <c r="STP26" s="17"/>
      <c r="STQ26" s="27"/>
      <c r="STR26" s="27"/>
      <c r="STS26" s="27"/>
      <c r="STT26" s="27"/>
      <c r="STU26" s="27"/>
      <c r="STV26" s="27"/>
      <c r="STW26" s="28"/>
      <c r="STX26" s="17"/>
      <c r="STY26" s="27"/>
      <c r="STZ26" s="27"/>
      <c r="SUA26" s="27"/>
      <c r="SUB26" s="27"/>
      <c r="SUC26" s="27"/>
      <c r="SUD26" s="27"/>
      <c r="SUE26" s="28"/>
      <c r="SUF26" s="17"/>
      <c r="SUG26" s="27"/>
      <c r="SUH26" s="27"/>
      <c r="SUI26" s="27"/>
      <c r="SUJ26" s="27"/>
      <c r="SUK26" s="27"/>
      <c r="SUL26" s="27"/>
      <c r="SUM26" s="28"/>
      <c r="SUN26" s="17"/>
      <c r="SUO26" s="27"/>
      <c r="SUP26" s="27"/>
      <c r="SUQ26" s="27"/>
      <c r="SUR26" s="27"/>
      <c r="SUS26" s="27"/>
      <c r="SUT26" s="27"/>
      <c r="SUU26" s="28"/>
      <c r="SUV26" s="17"/>
      <c r="SUW26" s="27"/>
      <c r="SUX26" s="27"/>
      <c r="SUY26" s="27"/>
      <c r="SUZ26" s="27"/>
      <c r="SVA26" s="27"/>
      <c r="SVB26" s="27"/>
      <c r="SVC26" s="28"/>
      <c r="SVD26" s="17"/>
      <c r="SVE26" s="27"/>
      <c r="SVF26" s="27"/>
      <c r="SVG26" s="27"/>
      <c r="SVH26" s="27"/>
      <c r="SVI26" s="27"/>
      <c r="SVJ26" s="27"/>
      <c r="SVK26" s="28"/>
      <c r="SVL26" s="17"/>
      <c r="SVM26" s="27"/>
      <c r="SVN26" s="27"/>
      <c r="SVO26" s="27"/>
      <c r="SVP26" s="27"/>
      <c r="SVQ26" s="27"/>
      <c r="SVR26" s="27"/>
      <c r="SVS26" s="28"/>
      <c r="SVT26" s="17"/>
      <c r="SVU26" s="27"/>
      <c r="SVV26" s="27"/>
      <c r="SVW26" s="27"/>
      <c r="SVX26" s="27"/>
      <c r="SVY26" s="27"/>
      <c r="SVZ26" s="27"/>
      <c r="SWA26" s="28"/>
      <c r="SWB26" s="17"/>
      <c r="SWC26" s="27"/>
      <c r="SWD26" s="27"/>
      <c r="SWE26" s="27"/>
      <c r="SWF26" s="27"/>
      <c r="SWG26" s="27"/>
      <c r="SWH26" s="27"/>
      <c r="SWI26" s="28"/>
      <c r="SWJ26" s="17"/>
      <c r="SWK26" s="27"/>
      <c r="SWL26" s="27"/>
      <c r="SWM26" s="27"/>
      <c r="SWN26" s="27"/>
      <c r="SWO26" s="27"/>
      <c r="SWP26" s="27"/>
      <c r="SWQ26" s="28"/>
      <c r="SWR26" s="17"/>
      <c r="SWS26" s="27"/>
      <c r="SWT26" s="27"/>
      <c r="SWU26" s="27"/>
      <c r="SWV26" s="27"/>
      <c r="SWW26" s="27"/>
      <c r="SWX26" s="27"/>
      <c r="SWY26" s="28"/>
      <c r="SWZ26" s="17"/>
      <c r="SXA26" s="27"/>
      <c r="SXB26" s="27"/>
      <c r="SXC26" s="27"/>
      <c r="SXD26" s="27"/>
      <c r="SXE26" s="27"/>
      <c r="SXF26" s="27"/>
      <c r="SXG26" s="28"/>
      <c r="SXH26" s="17"/>
      <c r="SXI26" s="27"/>
      <c r="SXJ26" s="27"/>
      <c r="SXK26" s="27"/>
      <c r="SXL26" s="27"/>
      <c r="SXM26" s="27"/>
      <c r="SXN26" s="27"/>
      <c r="SXO26" s="28"/>
      <c r="SXP26" s="17"/>
      <c r="SXQ26" s="27"/>
      <c r="SXR26" s="27"/>
      <c r="SXS26" s="27"/>
      <c r="SXT26" s="27"/>
      <c r="SXU26" s="27"/>
      <c r="SXV26" s="27"/>
      <c r="SXW26" s="28"/>
      <c r="SXX26" s="17"/>
      <c r="SXY26" s="27"/>
      <c r="SXZ26" s="27"/>
      <c r="SYA26" s="27"/>
      <c r="SYB26" s="27"/>
      <c r="SYC26" s="27"/>
      <c r="SYD26" s="27"/>
      <c r="SYE26" s="28"/>
      <c r="SYF26" s="17"/>
      <c r="SYG26" s="27"/>
      <c r="SYH26" s="27"/>
      <c r="SYI26" s="27"/>
      <c r="SYJ26" s="27"/>
      <c r="SYK26" s="27"/>
      <c r="SYL26" s="27"/>
      <c r="SYM26" s="28"/>
      <c r="SYN26" s="17"/>
      <c r="SYO26" s="27"/>
      <c r="SYP26" s="27"/>
      <c r="SYQ26" s="27"/>
      <c r="SYR26" s="27"/>
      <c r="SYS26" s="27"/>
      <c r="SYT26" s="27"/>
      <c r="SYU26" s="28"/>
      <c r="SYV26" s="17"/>
      <c r="SYW26" s="27"/>
      <c r="SYX26" s="27"/>
      <c r="SYY26" s="27"/>
      <c r="SYZ26" s="27"/>
      <c r="SZA26" s="27"/>
      <c r="SZB26" s="27"/>
      <c r="SZC26" s="28"/>
      <c r="SZD26" s="17"/>
      <c r="SZE26" s="27"/>
      <c r="SZF26" s="27"/>
      <c r="SZG26" s="27"/>
      <c r="SZH26" s="27"/>
      <c r="SZI26" s="27"/>
      <c r="SZJ26" s="27"/>
      <c r="SZK26" s="28"/>
      <c r="SZL26" s="17"/>
      <c r="SZM26" s="27"/>
      <c r="SZN26" s="27"/>
      <c r="SZO26" s="27"/>
      <c r="SZP26" s="27"/>
      <c r="SZQ26" s="27"/>
      <c r="SZR26" s="27"/>
      <c r="SZS26" s="28"/>
      <c r="SZT26" s="17"/>
      <c r="SZU26" s="27"/>
      <c r="SZV26" s="27"/>
      <c r="SZW26" s="27"/>
      <c r="SZX26" s="27"/>
      <c r="SZY26" s="27"/>
      <c r="SZZ26" s="27"/>
      <c r="TAA26" s="28"/>
      <c r="TAB26" s="17"/>
      <c r="TAC26" s="27"/>
      <c r="TAD26" s="27"/>
      <c r="TAE26" s="27"/>
      <c r="TAF26" s="27"/>
      <c r="TAG26" s="27"/>
      <c r="TAH26" s="27"/>
      <c r="TAI26" s="28"/>
      <c r="TAJ26" s="17"/>
      <c r="TAK26" s="27"/>
      <c r="TAL26" s="27"/>
      <c r="TAM26" s="27"/>
      <c r="TAN26" s="27"/>
      <c r="TAO26" s="27"/>
      <c r="TAP26" s="27"/>
      <c r="TAQ26" s="28"/>
      <c r="TAR26" s="17"/>
      <c r="TAS26" s="27"/>
      <c r="TAT26" s="27"/>
      <c r="TAU26" s="27"/>
      <c r="TAV26" s="27"/>
      <c r="TAW26" s="27"/>
      <c r="TAX26" s="27"/>
      <c r="TAY26" s="28"/>
      <c r="TAZ26" s="17"/>
      <c r="TBA26" s="27"/>
      <c r="TBB26" s="27"/>
      <c r="TBC26" s="27"/>
      <c r="TBD26" s="27"/>
      <c r="TBE26" s="27"/>
      <c r="TBF26" s="27"/>
      <c r="TBG26" s="28"/>
      <c r="TBH26" s="17"/>
      <c r="TBI26" s="27"/>
      <c r="TBJ26" s="27"/>
      <c r="TBK26" s="27"/>
      <c r="TBL26" s="27"/>
      <c r="TBM26" s="27"/>
      <c r="TBN26" s="27"/>
      <c r="TBO26" s="28"/>
      <c r="TBP26" s="17"/>
      <c r="TBQ26" s="27"/>
      <c r="TBR26" s="27"/>
      <c r="TBS26" s="27"/>
      <c r="TBT26" s="27"/>
      <c r="TBU26" s="27"/>
      <c r="TBV26" s="27"/>
      <c r="TBW26" s="28"/>
      <c r="TBX26" s="17"/>
      <c r="TBY26" s="27"/>
      <c r="TBZ26" s="27"/>
      <c r="TCA26" s="27"/>
      <c r="TCB26" s="27"/>
      <c r="TCC26" s="27"/>
      <c r="TCD26" s="27"/>
      <c r="TCE26" s="28"/>
      <c r="TCF26" s="17"/>
      <c r="TCG26" s="27"/>
      <c r="TCH26" s="27"/>
      <c r="TCI26" s="27"/>
      <c r="TCJ26" s="27"/>
      <c r="TCK26" s="27"/>
      <c r="TCL26" s="27"/>
      <c r="TCM26" s="28"/>
      <c r="TCN26" s="17"/>
      <c r="TCO26" s="27"/>
      <c r="TCP26" s="27"/>
      <c r="TCQ26" s="27"/>
      <c r="TCR26" s="27"/>
      <c r="TCS26" s="27"/>
      <c r="TCT26" s="27"/>
      <c r="TCU26" s="28"/>
      <c r="TCV26" s="17"/>
      <c r="TCW26" s="27"/>
      <c r="TCX26" s="27"/>
      <c r="TCY26" s="27"/>
      <c r="TCZ26" s="27"/>
      <c r="TDA26" s="27"/>
      <c r="TDB26" s="27"/>
      <c r="TDC26" s="28"/>
      <c r="TDD26" s="17"/>
      <c r="TDE26" s="27"/>
      <c r="TDF26" s="27"/>
      <c r="TDG26" s="27"/>
      <c r="TDH26" s="27"/>
      <c r="TDI26" s="27"/>
      <c r="TDJ26" s="27"/>
      <c r="TDK26" s="28"/>
      <c r="TDL26" s="17"/>
      <c r="TDM26" s="27"/>
      <c r="TDN26" s="27"/>
      <c r="TDO26" s="27"/>
      <c r="TDP26" s="27"/>
      <c r="TDQ26" s="27"/>
      <c r="TDR26" s="27"/>
      <c r="TDS26" s="28"/>
      <c r="TDT26" s="17"/>
      <c r="TDU26" s="27"/>
      <c r="TDV26" s="27"/>
      <c r="TDW26" s="27"/>
      <c r="TDX26" s="27"/>
      <c r="TDY26" s="27"/>
      <c r="TDZ26" s="27"/>
      <c r="TEA26" s="28"/>
      <c r="TEB26" s="17"/>
      <c r="TEC26" s="27"/>
      <c r="TED26" s="27"/>
      <c r="TEE26" s="27"/>
      <c r="TEF26" s="27"/>
      <c r="TEG26" s="27"/>
      <c r="TEH26" s="27"/>
      <c r="TEI26" s="28"/>
      <c r="TEJ26" s="17"/>
      <c r="TEK26" s="27"/>
      <c r="TEL26" s="27"/>
      <c r="TEM26" s="27"/>
      <c r="TEN26" s="27"/>
      <c r="TEO26" s="27"/>
      <c r="TEP26" s="27"/>
      <c r="TEQ26" s="28"/>
      <c r="TER26" s="17"/>
      <c r="TES26" s="27"/>
      <c r="TET26" s="27"/>
      <c r="TEU26" s="27"/>
      <c r="TEV26" s="27"/>
      <c r="TEW26" s="27"/>
      <c r="TEX26" s="27"/>
      <c r="TEY26" s="28"/>
      <c r="TEZ26" s="17"/>
      <c r="TFA26" s="27"/>
      <c r="TFB26" s="27"/>
      <c r="TFC26" s="27"/>
      <c r="TFD26" s="27"/>
      <c r="TFE26" s="27"/>
      <c r="TFF26" s="27"/>
      <c r="TFG26" s="28"/>
      <c r="TFH26" s="17"/>
      <c r="TFI26" s="27"/>
      <c r="TFJ26" s="27"/>
      <c r="TFK26" s="27"/>
      <c r="TFL26" s="27"/>
      <c r="TFM26" s="27"/>
      <c r="TFN26" s="27"/>
      <c r="TFO26" s="28"/>
      <c r="TFP26" s="17"/>
      <c r="TFQ26" s="27"/>
      <c r="TFR26" s="27"/>
      <c r="TFS26" s="27"/>
      <c r="TFT26" s="27"/>
      <c r="TFU26" s="27"/>
      <c r="TFV26" s="27"/>
      <c r="TFW26" s="28"/>
      <c r="TFX26" s="17"/>
      <c r="TFY26" s="27"/>
      <c r="TFZ26" s="27"/>
      <c r="TGA26" s="27"/>
      <c r="TGB26" s="27"/>
      <c r="TGC26" s="27"/>
      <c r="TGD26" s="27"/>
      <c r="TGE26" s="28"/>
      <c r="TGF26" s="17"/>
      <c r="TGG26" s="27"/>
      <c r="TGH26" s="27"/>
      <c r="TGI26" s="27"/>
      <c r="TGJ26" s="27"/>
      <c r="TGK26" s="27"/>
      <c r="TGL26" s="27"/>
      <c r="TGM26" s="28"/>
      <c r="TGN26" s="17"/>
      <c r="TGO26" s="27"/>
      <c r="TGP26" s="27"/>
      <c r="TGQ26" s="27"/>
      <c r="TGR26" s="27"/>
      <c r="TGS26" s="27"/>
      <c r="TGT26" s="27"/>
      <c r="TGU26" s="28"/>
      <c r="TGV26" s="17"/>
      <c r="TGW26" s="27"/>
      <c r="TGX26" s="27"/>
      <c r="TGY26" s="27"/>
      <c r="TGZ26" s="27"/>
      <c r="THA26" s="27"/>
      <c r="THB26" s="27"/>
      <c r="THC26" s="28"/>
      <c r="THD26" s="17"/>
      <c r="THE26" s="27"/>
      <c r="THF26" s="27"/>
      <c r="THG26" s="27"/>
      <c r="THH26" s="27"/>
      <c r="THI26" s="27"/>
      <c r="THJ26" s="27"/>
      <c r="THK26" s="28"/>
      <c r="THL26" s="17"/>
      <c r="THM26" s="27"/>
      <c r="THN26" s="27"/>
      <c r="THO26" s="27"/>
      <c r="THP26" s="27"/>
      <c r="THQ26" s="27"/>
      <c r="THR26" s="27"/>
      <c r="THS26" s="28"/>
      <c r="THT26" s="17"/>
      <c r="THU26" s="27"/>
      <c r="THV26" s="27"/>
      <c r="THW26" s="27"/>
      <c r="THX26" s="27"/>
      <c r="THY26" s="27"/>
      <c r="THZ26" s="27"/>
      <c r="TIA26" s="28"/>
      <c r="TIB26" s="17"/>
      <c r="TIC26" s="27"/>
      <c r="TID26" s="27"/>
      <c r="TIE26" s="27"/>
      <c r="TIF26" s="27"/>
      <c r="TIG26" s="27"/>
      <c r="TIH26" s="27"/>
      <c r="TII26" s="28"/>
      <c r="TIJ26" s="17"/>
      <c r="TIK26" s="27"/>
      <c r="TIL26" s="27"/>
      <c r="TIM26" s="27"/>
      <c r="TIN26" s="27"/>
      <c r="TIO26" s="27"/>
      <c r="TIP26" s="27"/>
      <c r="TIQ26" s="28"/>
      <c r="TIR26" s="17"/>
      <c r="TIS26" s="27"/>
      <c r="TIT26" s="27"/>
      <c r="TIU26" s="27"/>
      <c r="TIV26" s="27"/>
      <c r="TIW26" s="27"/>
      <c r="TIX26" s="27"/>
      <c r="TIY26" s="28"/>
      <c r="TIZ26" s="17"/>
      <c r="TJA26" s="27"/>
      <c r="TJB26" s="27"/>
      <c r="TJC26" s="27"/>
      <c r="TJD26" s="27"/>
      <c r="TJE26" s="27"/>
      <c r="TJF26" s="27"/>
      <c r="TJG26" s="28"/>
      <c r="TJH26" s="17"/>
      <c r="TJI26" s="27"/>
      <c r="TJJ26" s="27"/>
      <c r="TJK26" s="27"/>
      <c r="TJL26" s="27"/>
      <c r="TJM26" s="27"/>
      <c r="TJN26" s="27"/>
      <c r="TJO26" s="28"/>
      <c r="TJP26" s="17"/>
      <c r="TJQ26" s="27"/>
      <c r="TJR26" s="27"/>
      <c r="TJS26" s="27"/>
      <c r="TJT26" s="27"/>
      <c r="TJU26" s="27"/>
      <c r="TJV26" s="27"/>
      <c r="TJW26" s="28"/>
      <c r="TJX26" s="17"/>
      <c r="TJY26" s="27"/>
      <c r="TJZ26" s="27"/>
      <c r="TKA26" s="27"/>
      <c r="TKB26" s="27"/>
      <c r="TKC26" s="27"/>
      <c r="TKD26" s="27"/>
      <c r="TKE26" s="28"/>
      <c r="TKF26" s="17"/>
      <c r="TKG26" s="27"/>
      <c r="TKH26" s="27"/>
      <c r="TKI26" s="27"/>
      <c r="TKJ26" s="27"/>
      <c r="TKK26" s="27"/>
      <c r="TKL26" s="27"/>
      <c r="TKM26" s="28"/>
      <c r="TKN26" s="17"/>
      <c r="TKO26" s="27"/>
      <c r="TKP26" s="27"/>
      <c r="TKQ26" s="27"/>
      <c r="TKR26" s="27"/>
      <c r="TKS26" s="27"/>
      <c r="TKT26" s="27"/>
      <c r="TKU26" s="28"/>
      <c r="TKV26" s="17"/>
      <c r="TKW26" s="27"/>
      <c r="TKX26" s="27"/>
      <c r="TKY26" s="27"/>
      <c r="TKZ26" s="27"/>
      <c r="TLA26" s="27"/>
      <c r="TLB26" s="27"/>
      <c r="TLC26" s="28"/>
      <c r="TLD26" s="17"/>
      <c r="TLE26" s="27"/>
      <c r="TLF26" s="27"/>
      <c r="TLG26" s="27"/>
      <c r="TLH26" s="27"/>
      <c r="TLI26" s="27"/>
      <c r="TLJ26" s="27"/>
      <c r="TLK26" s="28"/>
      <c r="TLL26" s="17"/>
      <c r="TLM26" s="27"/>
      <c r="TLN26" s="27"/>
      <c r="TLO26" s="27"/>
      <c r="TLP26" s="27"/>
      <c r="TLQ26" s="27"/>
      <c r="TLR26" s="27"/>
      <c r="TLS26" s="28"/>
      <c r="TLT26" s="17"/>
      <c r="TLU26" s="27"/>
      <c r="TLV26" s="27"/>
      <c r="TLW26" s="27"/>
      <c r="TLX26" s="27"/>
      <c r="TLY26" s="27"/>
      <c r="TLZ26" s="27"/>
      <c r="TMA26" s="28"/>
      <c r="TMB26" s="17"/>
      <c r="TMC26" s="27"/>
      <c r="TMD26" s="27"/>
      <c r="TME26" s="27"/>
      <c r="TMF26" s="27"/>
      <c r="TMG26" s="27"/>
      <c r="TMH26" s="27"/>
      <c r="TMI26" s="28"/>
      <c r="TMJ26" s="17"/>
      <c r="TMK26" s="27"/>
      <c r="TML26" s="27"/>
      <c r="TMM26" s="27"/>
      <c r="TMN26" s="27"/>
      <c r="TMO26" s="27"/>
      <c r="TMP26" s="27"/>
      <c r="TMQ26" s="28"/>
      <c r="TMR26" s="17"/>
      <c r="TMS26" s="27"/>
      <c r="TMT26" s="27"/>
      <c r="TMU26" s="27"/>
      <c r="TMV26" s="27"/>
      <c r="TMW26" s="27"/>
      <c r="TMX26" s="27"/>
      <c r="TMY26" s="28"/>
      <c r="TMZ26" s="17"/>
      <c r="TNA26" s="27"/>
      <c r="TNB26" s="27"/>
      <c r="TNC26" s="27"/>
      <c r="TND26" s="27"/>
      <c r="TNE26" s="27"/>
      <c r="TNF26" s="27"/>
      <c r="TNG26" s="28"/>
      <c r="TNH26" s="17"/>
      <c r="TNI26" s="27"/>
      <c r="TNJ26" s="27"/>
      <c r="TNK26" s="27"/>
      <c r="TNL26" s="27"/>
      <c r="TNM26" s="27"/>
      <c r="TNN26" s="27"/>
      <c r="TNO26" s="28"/>
      <c r="TNP26" s="17"/>
      <c r="TNQ26" s="27"/>
      <c r="TNR26" s="27"/>
      <c r="TNS26" s="27"/>
      <c r="TNT26" s="27"/>
      <c r="TNU26" s="27"/>
      <c r="TNV26" s="27"/>
      <c r="TNW26" s="28"/>
      <c r="TNX26" s="17"/>
      <c r="TNY26" s="27"/>
      <c r="TNZ26" s="27"/>
      <c r="TOA26" s="27"/>
      <c r="TOB26" s="27"/>
      <c r="TOC26" s="27"/>
      <c r="TOD26" s="27"/>
      <c r="TOE26" s="28"/>
      <c r="TOF26" s="17"/>
      <c r="TOG26" s="27"/>
      <c r="TOH26" s="27"/>
      <c r="TOI26" s="27"/>
      <c r="TOJ26" s="27"/>
      <c r="TOK26" s="27"/>
      <c r="TOL26" s="27"/>
      <c r="TOM26" s="28"/>
      <c r="TON26" s="17"/>
      <c r="TOO26" s="27"/>
      <c r="TOP26" s="27"/>
      <c r="TOQ26" s="27"/>
      <c r="TOR26" s="27"/>
      <c r="TOS26" s="27"/>
      <c r="TOT26" s="27"/>
      <c r="TOU26" s="28"/>
      <c r="TOV26" s="17"/>
      <c r="TOW26" s="27"/>
      <c r="TOX26" s="27"/>
      <c r="TOY26" s="27"/>
      <c r="TOZ26" s="27"/>
      <c r="TPA26" s="27"/>
      <c r="TPB26" s="27"/>
      <c r="TPC26" s="28"/>
      <c r="TPD26" s="17"/>
      <c r="TPE26" s="27"/>
      <c r="TPF26" s="27"/>
      <c r="TPG26" s="27"/>
      <c r="TPH26" s="27"/>
      <c r="TPI26" s="27"/>
      <c r="TPJ26" s="27"/>
      <c r="TPK26" s="28"/>
      <c r="TPL26" s="17"/>
      <c r="TPM26" s="27"/>
      <c r="TPN26" s="27"/>
      <c r="TPO26" s="27"/>
      <c r="TPP26" s="27"/>
      <c r="TPQ26" s="27"/>
      <c r="TPR26" s="27"/>
      <c r="TPS26" s="28"/>
      <c r="TPT26" s="17"/>
      <c r="TPU26" s="27"/>
      <c r="TPV26" s="27"/>
      <c r="TPW26" s="27"/>
      <c r="TPX26" s="27"/>
      <c r="TPY26" s="27"/>
      <c r="TPZ26" s="27"/>
      <c r="TQA26" s="28"/>
      <c r="TQB26" s="17"/>
      <c r="TQC26" s="27"/>
      <c r="TQD26" s="27"/>
      <c r="TQE26" s="27"/>
      <c r="TQF26" s="27"/>
      <c r="TQG26" s="27"/>
      <c r="TQH26" s="27"/>
      <c r="TQI26" s="28"/>
      <c r="TQJ26" s="17"/>
      <c r="TQK26" s="27"/>
      <c r="TQL26" s="27"/>
      <c r="TQM26" s="27"/>
      <c r="TQN26" s="27"/>
      <c r="TQO26" s="27"/>
      <c r="TQP26" s="27"/>
      <c r="TQQ26" s="28"/>
      <c r="TQR26" s="17"/>
      <c r="TQS26" s="27"/>
      <c r="TQT26" s="27"/>
      <c r="TQU26" s="27"/>
      <c r="TQV26" s="27"/>
      <c r="TQW26" s="27"/>
      <c r="TQX26" s="27"/>
      <c r="TQY26" s="28"/>
      <c r="TQZ26" s="17"/>
      <c r="TRA26" s="27"/>
      <c r="TRB26" s="27"/>
      <c r="TRC26" s="27"/>
      <c r="TRD26" s="27"/>
      <c r="TRE26" s="27"/>
      <c r="TRF26" s="27"/>
      <c r="TRG26" s="28"/>
      <c r="TRH26" s="17"/>
      <c r="TRI26" s="27"/>
      <c r="TRJ26" s="27"/>
      <c r="TRK26" s="27"/>
      <c r="TRL26" s="27"/>
      <c r="TRM26" s="27"/>
      <c r="TRN26" s="27"/>
      <c r="TRO26" s="28"/>
      <c r="TRP26" s="17"/>
      <c r="TRQ26" s="27"/>
      <c r="TRR26" s="27"/>
      <c r="TRS26" s="27"/>
      <c r="TRT26" s="27"/>
      <c r="TRU26" s="27"/>
      <c r="TRV26" s="27"/>
      <c r="TRW26" s="28"/>
      <c r="TRX26" s="17"/>
      <c r="TRY26" s="27"/>
      <c r="TRZ26" s="27"/>
      <c r="TSA26" s="27"/>
      <c r="TSB26" s="27"/>
      <c r="TSC26" s="27"/>
      <c r="TSD26" s="27"/>
      <c r="TSE26" s="28"/>
      <c r="TSF26" s="17"/>
      <c r="TSG26" s="27"/>
      <c r="TSH26" s="27"/>
      <c r="TSI26" s="27"/>
      <c r="TSJ26" s="27"/>
      <c r="TSK26" s="27"/>
      <c r="TSL26" s="27"/>
      <c r="TSM26" s="28"/>
      <c r="TSN26" s="17"/>
      <c r="TSO26" s="27"/>
      <c r="TSP26" s="27"/>
      <c r="TSQ26" s="27"/>
      <c r="TSR26" s="27"/>
      <c r="TSS26" s="27"/>
      <c r="TST26" s="27"/>
      <c r="TSU26" s="28"/>
      <c r="TSV26" s="17"/>
      <c r="TSW26" s="27"/>
      <c r="TSX26" s="27"/>
      <c r="TSY26" s="27"/>
      <c r="TSZ26" s="27"/>
      <c r="TTA26" s="27"/>
      <c r="TTB26" s="27"/>
      <c r="TTC26" s="28"/>
      <c r="TTD26" s="17"/>
      <c r="TTE26" s="27"/>
      <c r="TTF26" s="27"/>
      <c r="TTG26" s="27"/>
      <c r="TTH26" s="27"/>
      <c r="TTI26" s="27"/>
      <c r="TTJ26" s="27"/>
      <c r="TTK26" s="28"/>
      <c r="TTL26" s="17"/>
      <c r="TTM26" s="27"/>
      <c r="TTN26" s="27"/>
      <c r="TTO26" s="27"/>
      <c r="TTP26" s="27"/>
      <c r="TTQ26" s="27"/>
      <c r="TTR26" s="27"/>
      <c r="TTS26" s="28"/>
      <c r="TTT26" s="17"/>
      <c r="TTU26" s="27"/>
      <c r="TTV26" s="27"/>
      <c r="TTW26" s="27"/>
      <c r="TTX26" s="27"/>
      <c r="TTY26" s="27"/>
      <c r="TTZ26" s="27"/>
      <c r="TUA26" s="28"/>
      <c r="TUB26" s="17"/>
      <c r="TUC26" s="27"/>
      <c r="TUD26" s="27"/>
      <c r="TUE26" s="27"/>
      <c r="TUF26" s="27"/>
      <c r="TUG26" s="27"/>
      <c r="TUH26" s="27"/>
      <c r="TUI26" s="28"/>
      <c r="TUJ26" s="17"/>
      <c r="TUK26" s="27"/>
      <c r="TUL26" s="27"/>
      <c r="TUM26" s="27"/>
      <c r="TUN26" s="27"/>
      <c r="TUO26" s="27"/>
      <c r="TUP26" s="27"/>
      <c r="TUQ26" s="28"/>
      <c r="TUR26" s="17"/>
      <c r="TUS26" s="27"/>
      <c r="TUT26" s="27"/>
      <c r="TUU26" s="27"/>
      <c r="TUV26" s="27"/>
      <c r="TUW26" s="27"/>
      <c r="TUX26" s="27"/>
      <c r="TUY26" s="28"/>
      <c r="TUZ26" s="17"/>
      <c r="TVA26" s="27"/>
      <c r="TVB26" s="27"/>
      <c r="TVC26" s="27"/>
      <c r="TVD26" s="27"/>
      <c r="TVE26" s="27"/>
      <c r="TVF26" s="27"/>
      <c r="TVG26" s="28"/>
      <c r="TVH26" s="17"/>
      <c r="TVI26" s="27"/>
      <c r="TVJ26" s="27"/>
      <c r="TVK26" s="27"/>
      <c r="TVL26" s="27"/>
      <c r="TVM26" s="27"/>
      <c r="TVN26" s="27"/>
      <c r="TVO26" s="28"/>
      <c r="TVP26" s="17"/>
      <c r="TVQ26" s="27"/>
      <c r="TVR26" s="27"/>
      <c r="TVS26" s="27"/>
      <c r="TVT26" s="27"/>
      <c r="TVU26" s="27"/>
      <c r="TVV26" s="27"/>
      <c r="TVW26" s="28"/>
      <c r="TVX26" s="17"/>
      <c r="TVY26" s="27"/>
      <c r="TVZ26" s="27"/>
      <c r="TWA26" s="27"/>
      <c r="TWB26" s="27"/>
      <c r="TWC26" s="27"/>
      <c r="TWD26" s="27"/>
      <c r="TWE26" s="28"/>
      <c r="TWF26" s="17"/>
      <c r="TWG26" s="27"/>
      <c r="TWH26" s="27"/>
      <c r="TWI26" s="27"/>
      <c r="TWJ26" s="27"/>
      <c r="TWK26" s="27"/>
      <c r="TWL26" s="27"/>
      <c r="TWM26" s="28"/>
      <c r="TWN26" s="17"/>
      <c r="TWO26" s="27"/>
      <c r="TWP26" s="27"/>
      <c r="TWQ26" s="27"/>
      <c r="TWR26" s="27"/>
      <c r="TWS26" s="27"/>
      <c r="TWT26" s="27"/>
      <c r="TWU26" s="28"/>
      <c r="TWV26" s="17"/>
      <c r="TWW26" s="27"/>
      <c r="TWX26" s="27"/>
      <c r="TWY26" s="27"/>
      <c r="TWZ26" s="27"/>
      <c r="TXA26" s="27"/>
      <c r="TXB26" s="27"/>
      <c r="TXC26" s="28"/>
      <c r="TXD26" s="17"/>
      <c r="TXE26" s="27"/>
      <c r="TXF26" s="27"/>
      <c r="TXG26" s="27"/>
      <c r="TXH26" s="27"/>
      <c r="TXI26" s="27"/>
      <c r="TXJ26" s="27"/>
      <c r="TXK26" s="28"/>
      <c r="TXL26" s="17"/>
      <c r="TXM26" s="27"/>
      <c r="TXN26" s="27"/>
      <c r="TXO26" s="27"/>
      <c r="TXP26" s="27"/>
      <c r="TXQ26" s="27"/>
      <c r="TXR26" s="27"/>
      <c r="TXS26" s="28"/>
      <c r="TXT26" s="17"/>
      <c r="TXU26" s="27"/>
      <c r="TXV26" s="27"/>
      <c r="TXW26" s="27"/>
      <c r="TXX26" s="27"/>
      <c r="TXY26" s="27"/>
      <c r="TXZ26" s="27"/>
      <c r="TYA26" s="28"/>
      <c r="TYB26" s="17"/>
      <c r="TYC26" s="27"/>
      <c r="TYD26" s="27"/>
      <c r="TYE26" s="27"/>
      <c r="TYF26" s="27"/>
      <c r="TYG26" s="27"/>
      <c r="TYH26" s="27"/>
      <c r="TYI26" s="28"/>
      <c r="TYJ26" s="17"/>
      <c r="TYK26" s="27"/>
      <c r="TYL26" s="27"/>
      <c r="TYM26" s="27"/>
      <c r="TYN26" s="27"/>
      <c r="TYO26" s="27"/>
      <c r="TYP26" s="27"/>
      <c r="TYQ26" s="28"/>
      <c r="TYR26" s="17"/>
      <c r="TYS26" s="27"/>
      <c r="TYT26" s="27"/>
      <c r="TYU26" s="27"/>
      <c r="TYV26" s="27"/>
      <c r="TYW26" s="27"/>
      <c r="TYX26" s="27"/>
      <c r="TYY26" s="28"/>
      <c r="TYZ26" s="17"/>
      <c r="TZA26" s="27"/>
      <c r="TZB26" s="27"/>
      <c r="TZC26" s="27"/>
      <c r="TZD26" s="27"/>
      <c r="TZE26" s="27"/>
      <c r="TZF26" s="27"/>
      <c r="TZG26" s="28"/>
      <c r="TZH26" s="17"/>
      <c r="TZI26" s="27"/>
      <c r="TZJ26" s="27"/>
      <c r="TZK26" s="27"/>
      <c r="TZL26" s="27"/>
      <c r="TZM26" s="27"/>
      <c r="TZN26" s="27"/>
      <c r="TZO26" s="28"/>
      <c r="TZP26" s="17"/>
      <c r="TZQ26" s="27"/>
      <c r="TZR26" s="27"/>
      <c r="TZS26" s="27"/>
      <c r="TZT26" s="27"/>
      <c r="TZU26" s="27"/>
      <c r="TZV26" s="27"/>
      <c r="TZW26" s="28"/>
      <c r="TZX26" s="17"/>
      <c r="TZY26" s="27"/>
      <c r="TZZ26" s="27"/>
      <c r="UAA26" s="27"/>
      <c r="UAB26" s="27"/>
      <c r="UAC26" s="27"/>
      <c r="UAD26" s="27"/>
      <c r="UAE26" s="28"/>
      <c r="UAF26" s="17"/>
      <c r="UAG26" s="27"/>
      <c r="UAH26" s="27"/>
      <c r="UAI26" s="27"/>
      <c r="UAJ26" s="27"/>
      <c r="UAK26" s="27"/>
      <c r="UAL26" s="27"/>
      <c r="UAM26" s="28"/>
      <c r="UAN26" s="17"/>
      <c r="UAO26" s="27"/>
      <c r="UAP26" s="27"/>
      <c r="UAQ26" s="27"/>
      <c r="UAR26" s="27"/>
      <c r="UAS26" s="27"/>
      <c r="UAT26" s="27"/>
      <c r="UAU26" s="28"/>
      <c r="UAV26" s="17"/>
      <c r="UAW26" s="27"/>
      <c r="UAX26" s="27"/>
      <c r="UAY26" s="27"/>
      <c r="UAZ26" s="27"/>
      <c r="UBA26" s="27"/>
      <c r="UBB26" s="27"/>
      <c r="UBC26" s="28"/>
      <c r="UBD26" s="17"/>
      <c r="UBE26" s="27"/>
      <c r="UBF26" s="27"/>
      <c r="UBG26" s="27"/>
      <c r="UBH26" s="27"/>
      <c r="UBI26" s="27"/>
      <c r="UBJ26" s="27"/>
      <c r="UBK26" s="28"/>
      <c r="UBL26" s="17"/>
      <c r="UBM26" s="27"/>
      <c r="UBN26" s="27"/>
      <c r="UBO26" s="27"/>
      <c r="UBP26" s="27"/>
      <c r="UBQ26" s="27"/>
      <c r="UBR26" s="27"/>
      <c r="UBS26" s="28"/>
      <c r="UBT26" s="17"/>
      <c r="UBU26" s="27"/>
      <c r="UBV26" s="27"/>
      <c r="UBW26" s="27"/>
      <c r="UBX26" s="27"/>
      <c r="UBY26" s="27"/>
      <c r="UBZ26" s="27"/>
      <c r="UCA26" s="28"/>
      <c r="UCB26" s="17"/>
      <c r="UCC26" s="27"/>
      <c r="UCD26" s="27"/>
      <c r="UCE26" s="27"/>
      <c r="UCF26" s="27"/>
      <c r="UCG26" s="27"/>
      <c r="UCH26" s="27"/>
      <c r="UCI26" s="28"/>
      <c r="UCJ26" s="17"/>
      <c r="UCK26" s="27"/>
      <c r="UCL26" s="27"/>
      <c r="UCM26" s="27"/>
      <c r="UCN26" s="27"/>
      <c r="UCO26" s="27"/>
      <c r="UCP26" s="27"/>
      <c r="UCQ26" s="28"/>
      <c r="UCR26" s="17"/>
      <c r="UCS26" s="27"/>
      <c r="UCT26" s="27"/>
      <c r="UCU26" s="27"/>
      <c r="UCV26" s="27"/>
      <c r="UCW26" s="27"/>
      <c r="UCX26" s="27"/>
      <c r="UCY26" s="28"/>
      <c r="UCZ26" s="17"/>
      <c r="UDA26" s="27"/>
      <c r="UDB26" s="27"/>
      <c r="UDC26" s="27"/>
      <c r="UDD26" s="27"/>
      <c r="UDE26" s="27"/>
      <c r="UDF26" s="27"/>
      <c r="UDG26" s="28"/>
      <c r="UDH26" s="17"/>
      <c r="UDI26" s="27"/>
      <c r="UDJ26" s="27"/>
      <c r="UDK26" s="27"/>
      <c r="UDL26" s="27"/>
      <c r="UDM26" s="27"/>
      <c r="UDN26" s="27"/>
      <c r="UDO26" s="28"/>
      <c r="UDP26" s="17"/>
      <c r="UDQ26" s="27"/>
      <c r="UDR26" s="27"/>
      <c r="UDS26" s="27"/>
      <c r="UDT26" s="27"/>
      <c r="UDU26" s="27"/>
      <c r="UDV26" s="27"/>
      <c r="UDW26" s="28"/>
      <c r="UDX26" s="17"/>
      <c r="UDY26" s="27"/>
      <c r="UDZ26" s="27"/>
      <c r="UEA26" s="27"/>
      <c r="UEB26" s="27"/>
      <c r="UEC26" s="27"/>
      <c r="UED26" s="27"/>
      <c r="UEE26" s="28"/>
      <c r="UEF26" s="17"/>
      <c r="UEG26" s="27"/>
      <c r="UEH26" s="27"/>
      <c r="UEI26" s="27"/>
      <c r="UEJ26" s="27"/>
      <c r="UEK26" s="27"/>
      <c r="UEL26" s="27"/>
      <c r="UEM26" s="28"/>
      <c r="UEN26" s="17"/>
      <c r="UEO26" s="27"/>
      <c r="UEP26" s="27"/>
      <c r="UEQ26" s="27"/>
      <c r="UER26" s="27"/>
      <c r="UES26" s="27"/>
      <c r="UET26" s="27"/>
      <c r="UEU26" s="28"/>
      <c r="UEV26" s="17"/>
      <c r="UEW26" s="27"/>
      <c r="UEX26" s="27"/>
      <c r="UEY26" s="27"/>
      <c r="UEZ26" s="27"/>
      <c r="UFA26" s="27"/>
      <c r="UFB26" s="27"/>
      <c r="UFC26" s="28"/>
      <c r="UFD26" s="17"/>
      <c r="UFE26" s="27"/>
      <c r="UFF26" s="27"/>
      <c r="UFG26" s="27"/>
      <c r="UFH26" s="27"/>
      <c r="UFI26" s="27"/>
      <c r="UFJ26" s="27"/>
      <c r="UFK26" s="28"/>
      <c r="UFL26" s="17"/>
      <c r="UFM26" s="27"/>
      <c r="UFN26" s="27"/>
      <c r="UFO26" s="27"/>
      <c r="UFP26" s="27"/>
      <c r="UFQ26" s="27"/>
      <c r="UFR26" s="27"/>
      <c r="UFS26" s="28"/>
      <c r="UFT26" s="17"/>
      <c r="UFU26" s="27"/>
      <c r="UFV26" s="27"/>
      <c r="UFW26" s="27"/>
      <c r="UFX26" s="27"/>
      <c r="UFY26" s="27"/>
      <c r="UFZ26" s="27"/>
      <c r="UGA26" s="28"/>
      <c r="UGB26" s="17"/>
      <c r="UGC26" s="27"/>
      <c r="UGD26" s="27"/>
      <c r="UGE26" s="27"/>
      <c r="UGF26" s="27"/>
      <c r="UGG26" s="27"/>
      <c r="UGH26" s="27"/>
      <c r="UGI26" s="28"/>
      <c r="UGJ26" s="17"/>
      <c r="UGK26" s="27"/>
      <c r="UGL26" s="27"/>
      <c r="UGM26" s="27"/>
      <c r="UGN26" s="27"/>
      <c r="UGO26" s="27"/>
      <c r="UGP26" s="27"/>
      <c r="UGQ26" s="28"/>
      <c r="UGR26" s="17"/>
      <c r="UGS26" s="27"/>
      <c r="UGT26" s="27"/>
      <c r="UGU26" s="27"/>
      <c r="UGV26" s="27"/>
      <c r="UGW26" s="27"/>
      <c r="UGX26" s="27"/>
      <c r="UGY26" s="28"/>
      <c r="UGZ26" s="17"/>
      <c r="UHA26" s="27"/>
      <c r="UHB26" s="27"/>
      <c r="UHC26" s="27"/>
      <c r="UHD26" s="27"/>
      <c r="UHE26" s="27"/>
      <c r="UHF26" s="27"/>
      <c r="UHG26" s="28"/>
      <c r="UHH26" s="17"/>
      <c r="UHI26" s="27"/>
      <c r="UHJ26" s="27"/>
      <c r="UHK26" s="27"/>
      <c r="UHL26" s="27"/>
      <c r="UHM26" s="27"/>
      <c r="UHN26" s="27"/>
      <c r="UHO26" s="28"/>
      <c r="UHP26" s="17"/>
      <c r="UHQ26" s="27"/>
      <c r="UHR26" s="27"/>
      <c r="UHS26" s="27"/>
      <c r="UHT26" s="27"/>
      <c r="UHU26" s="27"/>
      <c r="UHV26" s="27"/>
      <c r="UHW26" s="28"/>
      <c r="UHX26" s="17"/>
      <c r="UHY26" s="27"/>
      <c r="UHZ26" s="27"/>
      <c r="UIA26" s="27"/>
      <c r="UIB26" s="27"/>
      <c r="UIC26" s="27"/>
      <c r="UID26" s="27"/>
      <c r="UIE26" s="28"/>
      <c r="UIF26" s="17"/>
      <c r="UIG26" s="27"/>
      <c r="UIH26" s="27"/>
      <c r="UII26" s="27"/>
      <c r="UIJ26" s="27"/>
      <c r="UIK26" s="27"/>
      <c r="UIL26" s="27"/>
      <c r="UIM26" s="28"/>
      <c r="UIN26" s="17"/>
      <c r="UIO26" s="27"/>
      <c r="UIP26" s="27"/>
      <c r="UIQ26" s="27"/>
      <c r="UIR26" s="27"/>
      <c r="UIS26" s="27"/>
      <c r="UIT26" s="27"/>
      <c r="UIU26" s="28"/>
      <c r="UIV26" s="17"/>
      <c r="UIW26" s="27"/>
      <c r="UIX26" s="27"/>
      <c r="UIY26" s="27"/>
      <c r="UIZ26" s="27"/>
      <c r="UJA26" s="27"/>
      <c r="UJB26" s="27"/>
      <c r="UJC26" s="28"/>
      <c r="UJD26" s="17"/>
      <c r="UJE26" s="27"/>
      <c r="UJF26" s="27"/>
      <c r="UJG26" s="27"/>
      <c r="UJH26" s="27"/>
      <c r="UJI26" s="27"/>
      <c r="UJJ26" s="27"/>
      <c r="UJK26" s="28"/>
      <c r="UJL26" s="17"/>
      <c r="UJM26" s="27"/>
      <c r="UJN26" s="27"/>
      <c r="UJO26" s="27"/>
      <c r="UJP26" s="27"/>
      <c r="UJQ26" s="27"/>
      <c r="UJR26" s="27"/>
      <c r="UJS26" s="28"/>
      <c r="UJT26" s="17"/>
      <c r="UJU26" s="27"/>
      <c r="UJV26" s="27"/>
      <c r="UJW26" s="27"/>
      <c r="UJX26" s="27"/>
      <c r="UJY26" s="27"/>
      <c r="UJZ26" s="27"/>
      <c r="UKA26" s="28"/>
      <c r="UKB26" s="17"/>
      <c r="UKC26" s="27"/>
      <c r="UKD26" s="27"/>
      <c r="UKE26" s="27"/>
      <c r="UKF26" s="27"/>
      <c r="UKG26" s="27"/>
      <c r="UKH26" s="27"/>
      <c r="UKI26" s="28"/>
      <c r="UKJ26" s="17"/>
      <c r="UKK26" s="27"/>
      <c r="UKL26" s="27"/>
      <c r="UKM26" s="27"/>
      <c r="UKN26" s="27"/>
      <c r="UKO26" s="27"/>
      <c r="UKP26" s="27"/>
      <c r="UKQ26" s="28"/>
      <c r="UKR26" s="17"/>
      <c r="UKS26" s="27"/>
      <c r="UKT26" s="27"/>
      <c r="UKU26" s="27"/>
      <c r="UKV26" s="27"/>
      <c r="UKW26" s="27"/>
      <c r="UKX26" s="27"/>
      <c r="UKY26" s="28"/>
      <c r="UKZ26" s="17"/>
      <c r="ULA26" s="27"/>
      <c r="ULB26" s="27"/>
      <c r="ULC26" s="27"/>
      <c r="ULD26" s="27"/>
      <c r="ULE26" s="27"/>
      <c r="ULF26" s="27"/>
      <c r="ULG26" s="28"/>
      <c r="ULH26" s="17"/>
      <c r="ULI26" s="27"/>
      <c r="ULJ26" s="27"/>
      <c r="ULK26" s="27"/>
      <c r="ULL26" s="27"/>
      <c r="ULM26" s="27"/>
      <c r="ULN26" s="27"/>
      <c r="ULO26" s="28"/>
      <c r="ULP26" s="17"/>
      <c r="ULQ26" s="27"/>
      <c r="ULR26" s="27"/>
      <c r="ULS26" s="27"/>
      <c r="ULT26" s="27"/>
      <c r="ULU26" s="27"/>
      <c r="ULV26" s="27"/>
      <c r="ULW26" s="28"/>
      <c r="ULX26" s="17"/>
      <c r="ULY26" s="27"/>
      <c r="ULZ26" s="27"/>
      <c r="UMA26" s="27"/>
      <c r="UMB26" s="27"/>
      <c r="UMC26" s="27"/>
      <c r="UMD26" s="27"/>
      <c r="UME26" s="28"/>
      <c r="UMF26" s="17"/>
      <c r="UMG26" s="27"/>
      <c r="UMH26" s="27"/>
      <c r="UMI26" s="27"/>
      <c r="UMJ26" s="27"/>
      <c r="UMK26" s="27"/>
      <c r="UML26" s="27"/>
      <c r="UMM26" s="28"/>
      <c r="UMN26" s="17"/>
      <c r="UMO26" s="27"/>
      <c r="UMP26" s="27"/>
      <c r="UMQ26" s="27"/>
      <c r="UMR26" s="27"/>
      <c r="UMS26" s="27"/>
      <c r="UMT26" s="27"/>
      <c r="UMU26" s="28"/>
      <c r="UMV26" s="17"/>
      <c r="UMW26" s="27"/>
      <c r="UMX26" s="27"/>
      <c r="UMY26" s="27"/>
      <c r="UMZ26" s="27"/>
      <c r="UNA26" s="27"/>
      <c r="UNB26" s="27"/>
      <c r="UNC26" s="28"/>
      <c r="UND26" s="17"/>
      <c r="UNE26" s="27"/>
      <c r="UNF26" s="27"/>
      <c r="UNG26" s="27"/>
      <c r="UNH26" s="27"/>
      <c r="UNI26" s="27"/>
      <c r="UNJ26" s="27"/>
      <c r="UNK26" s="28"/>
      <c r="UNL26" s="17"/>
      <c r="UNM26" s="27"/>
      <c r="UNN26" s="27"/>
      <c r="UNO26" s="27"/>
      <c r="UNP26" s="27"/>
      <c r="UNQ26" s="27"/>
      <c r="UNR26" s="27"/>
      <c r="UNS26" s="28"/>
      <c r="UNT26" s="17"/>
      <c r="UNU26" s="27"/>
      <c r="UNV26" s="27"/>
      <c r="UNW26" s="27"/>
      <c r="UNX26" s="27"/>
      <c r="UNY26" s="27"/>
      <c r="UNZ26" s="27"/>
      <c r="UOA26" s="28"/>
      <c r="UOB26" s="17"/>
      <c r="UOC26" s="27"/>
      <c r="UOD26" s="27"/>
      <c r="UOE26" s="27"/>
      <c r="UOF26" s="27"/>
      <c r="UOG26" s="27"/>
      <c r="UOH26" s="27"/>
      <c r="UOI26" s="28"/>
      <c r="UOJ26" s="17"/>
      <c r="UOK26" s="27"/>
      <c r="UOL26" s="27"/>
      <c r="UOM26" s="27"/>
      <c r="UON26" s="27"/>
      <c r="UOO26" s="27"/>
      <c r="UOP26" s="27"/>
      <c r="UOQ26" s="28"/>
      <c r="UOR26" s="17"/>
      <c r="UOS26" s="27"/>
      <c r="UOT26" s="27"/>
      <c r="UOU26" s="27"/>
      <c r="UOV26" s="27"/>
      <c r="UOW26" s="27"/>
      <c r="UOX26" s="27"/>
      <c r="UOY26" s="28"/>
      <c r="UOZ26" s="17"/>
      <c r="UPA26" s="27"/>
      <c r="UPB26" s="27"/>
      <c r="UPC26" s="27"/>
      <c r="UPD26" s="27"/>
      <c r="UPE26" s="27"/>
      <c r="UPF26" s="27"/>
      <c r="UPG26" s="28"/>
      <c r="UPH26" s="17"/>
      <c r="UPI26" s="27"/>
      <c r="UPJ26" s="27"/>
      <c r="UPK26" s="27"/>
      <c r="UPL26" s="27"/>
      <c r="UPM26" s="27"/>
      <c r="UPN26" s="27"/>
      <c r="UPO26" s="28"/>
      <c r="UPP26" s="17"/>
      <c r="UPQ26" s="27"/>
      <c r="UPR26" s="27"/>
      <c r="UPS26" s="27"/>
      <c r="UPT26" s="27"/>
      <c r="UPU26" s="27"/>
      <c r="UPV26" s="27"/>
      <c r="UPW26" s="28"/>
      <c r="UPX26" s="17"/>
      <c r="UPY26" s="27"/>
      <c r="UPZ26" s="27"/>
      <c r="UQA26" s="27"/>
      <c r="UQB26" s="27"/>
      <c r="UQC26" s="27"/>
      <c r="UQD26" s="27"/>
      <c r="UQE26" s="28"/>
      <c r="UQF26" s="17"/>
      <c r="UQG26" s="27"/>
      <c r="UQH26" s="27"/>
      <c r="UQI26" s="27"/>
      <c r="UQJ26" s="27"/>
      <c r="UQK26" s="27"/>
      <c r="UQL26" s="27"/>
      <c r="UQM26" s="28"/>
      <c r="UQN26" s="17"/>
      <c r="UQO26" s="27"/>
      <c r="UQP26" s="27"/>
      <c r="UQQ26" s="27"/>
      <c r="UQR26" s="27"/>
      <c r="UQS26" s="27"/>
      <c r="UQT26" s="27"/>
      <c r="UQU26" s="28"/>
      <c r="UQV26" s="17"/>
      <c r="UQW26" s="27"/>
      <c r="UQX26" s="27"/>
      <c r="UQY26" s="27"/>
      <c r="UQZ26" s="27"/>
      <c r="URA26" s="27"/>
      <c r="URB26" s="27"/>
      <c r="URC26" s="28"/>
      <c r="URD26" s="17"/>
      <c r="URE26" s="27"/>
      <c r="URF26" s="27"/>
      <c r="URG26" s="27"/>
      <c r="URH26" s="27"/>
      <c r="URI26" s="27"/>
      <c r="URJ26" s="27"/>
      <c r="URK26" s="28"/>
      <c r="URL26" s="17"/>
      <c r="URM26" s="27"/>
      <c r="URN26" s="27"/>
      <c r="URO26" s="27"/>
      <c r="URP26" s="27"/>
      <c r="URQ26" s="27"/>
      <c r="URR26" s="27"/>
      <c r="URS26" s="28"/>
      <c r="URT26" s="17"/>
      <c r="URU26" s="27"/>
      <c r="URV26" s="27"/>
      <c r="URW26" s="27"/>
      <c r="URX26" s="27"/>
      <c r="URY26" s="27"/>
      <c r="URZ26" s="27"/>
      <c r="USA26" s="28"/>
      <c r="USB26" s="17"/>
      <c r="USC26" s="27"/>
      <c r="USD26" s="27"/>
      <c r="USE26" s="27"/>
      <c r="USF26" s="27"/>
      <c r="USG26" s="27"/>
      <c r="USH26" s="27"/>
      <c r="USI26" s="28"/>
      <c r="USJ26" s="17"/>
      <c r="USK26" s="27"/>
      <c r="USL26" s="27"/>
      <c r="USM26" s="27"/>
      <c r="USN26" s="27"/>
      <c r="USO26" s="27"/>
      <c r="USP26" s="27"/>
      <c r="USQ26" s="28"/>
      <c r="USR26" s="17"/>
      <c r="USS26" s="27"/>
      <c r="UST26" s="27"/>
      <c r="USU26" s="27"/>
      <c r="USV26" s="27"/>
      <c r="USW26" s="27"/>
      <c r="USX26" s="27"/>
      <c r="USY26" s="28"/>
      <c r="USZ26" s="17"/>
      <c r="UTA26" s="27"/>
      <c r="UTB26" s="27"/>
      <c r="UTC26" s="27"/>
      <c r="UTD26" s="27"/>
      <c r="UTE26" s="27"/>
      <c r="UTF26" s="27"/>
      <c r="UTG26" s="28"/>
      <c r="UTH26" s="17"/>
      <c r="UTI26" s="27"/>
      <c r="UTJ26" s="27"/>
      <c r="UTK26" s="27"/>
      <c r="UTL26" s="27"/>
      <c r="UTM26" s="27"/>
      <c r="UTN26" s="27"/>
      <c r="UTO26" s="28"/>
      <c r="UTP26" s="17"/>
      <c r="UTQ26" s="27"/>
      <c r="UTR26" s="27"/>
      <c r="UTS26" s="27"/>
      <c r="UTT26" s="27"/>
      <c r="UTU26" s="27"/>
      <c r="UTV26" s="27"/>
      <c r="UTW26" s="28"/>
      <c r="UTX26" s="17"/>
      <c r="UTY26" s="27"/>
      <c r="UTZ26" s="27"/>
      <c r="UUA26" s="27"/>
      <c r="UUB26" s="27"/>
      <c r="UUC26" s="27"/>
      <c r="UUD26" s="27"/>
      <c r="UUE26" s="28"/>
      <c r="UUF26" s="17"/>
      <c r="UUG26" s="27"/>
      <c r="UUH26" s="27"/>
      <c r="UUI26" s="27"/>
      <c r="UUJ26" s="27"/>
      <c r="UUK26" s="27"/>
      <c r="UUL26" s="27"/>
      <c r="UUM26" s="28"/>
      <c r="UUN26" s="17"/>
      <c r="UUO26" s="27"/>
      <c r="UUP26" s="27"/>
      <c r="UUQ26" s="27"/>
      <c r="UUR26" s="27"/>
      <c r="UUS26" s="27"/>
      <c r="UUT26" s="27"/>
      <c r="UUU26" s="28"/>
      <c r="UUV26" s="17"/>
      <c r="UUW26" s="27"/>
      <c r="UUX26" s="27"/>
      <c r="UUY26" s="27"/>
      <c r="UUZ26" s="27"/>
      <c r="UVA26" s="27"/>
      <c r="UVB26" s="27"/>
      <c r="UVC26" s="28"/>
      <c r="UVD26" s="17"/>
      <c r="UVE26" s="27"/>
      <c r="UVF26" s="27"/>
      <c r="UVG26" s="27"/>
      <c r="UVH26" s="27"/>
      <c r="UVI26" s="27"/>
      <c r="UVJ26" s="27"/>
      <c r="UVK26" s="28"/>
      <c r="UVL26" s="17"/>
      <c r="UVM26" s="27"/>
      <c r="UVN26" s="27"/>
      <c r="UVO26" s="27"/>
      <c r="UVP26" s="27"/>
      <c r="UVQ26" s="27"/>
      <c r="UVR26" s="27"/>
      <c r="UVS26" s="28"/>
      <c r="UVT26" s="17"/>
      <c r="UVU26" s="27"/>
      <c r="UVV26" s="27"/>
      <c r="UVW26" s="27"/>
      <c r="UVX26" s="27"/>
      <c r="UVY26" s="27"/>
      <c r="UVZ26" s="27"/>
      <c r="UWA26" s="28"/>
      <c r="UWB26" s="17"/>
      <c r="UWC26" s="27"/>
      <c r="UWD26" s="27"/>
      <c r="UWE26" s="27"/>
      <c r="UWF26" s="27"/>
      <c r="UWG26" s="27"/>
      <c r="UWH26" s="27"/>
      <c r="UWI26" s="28"/>
      <c r="UWJ26" s="17"/>
      <c r="UWK26" s="27"/>
      <c r="UWL26" s="27"/>
      <c r="UWM26" s="27"/>
      <c r="UWN26" s="27"/>
      <c r="UWO26" s="27"/>
      <c r="UWP26" s="27"/>
      <c r="UWQ26" s="28"/>
      <c r="UWR26" s="17"/>
      <c r="UWS26" s="27"/>
      <c r="UWT26" s="27"/>
      <c r="UWU26" s="27"/>
      <c r="UWV26" s="27"/>
      <c r="UWW26" s="27"/>
      <c r="UWX26" s="27"/>
      <c r="UWY26" s="28"/>
      <c r="UWZ26" s="17"/>
      <c r="UXA26" s="27"/>
      <c r="UXB26" s="27"/>
      <c r="UXC26" s="27"/>
      <c r="UXD26" s="27"/>
      <c r="UXE26" s="27"/>
      <c r="UXF26" s="27"/>
      <c r="UXG26" s="28"/>
      <c r="UXH26" s="17"/>
      <c r="UXI26" s="27"/>
      <c r="UXJ26" s="27"/>
      <c r="UXK26" s="27"/>
      <c r="UXL26" s="27"/>
      <c r="UXM26" s="27"/>
      <c r="UXN26" s="27"/>
      <c r="UXO26" s="28"/>
      <c r="UXP26" s="17"/>
      <c r="UXQ26" s="27"/>
      <c r="UXR26" s="27"/>
      <c r="UXS26" s="27"/>
      <c r="UXT26" s="27"/>
      <c r="UXU26" s="27"/>
      <c r="UXV26" s="27"/>
      <c r="UXW26" s="28"/>
      <c r="UXX26" s="17"/>
      <c r="UXY26" s="27"/>
      <c r="UXZ26" s="27"/>
      <c r="UYA26" s="27"/>
      <c r="UYB26" s="27"/>
      <c r="UYC26" s="27"/>
      <c r="UYD26" s="27"/>
      <c r="UYE26" s="28"/>
      <c r="UYF26" s="17"/>
      <c r="UYG26" s="27"/>
      <c r="UYH26" s="27"/>
      <c r="UYI26" s="27"/>
      <c r="UYJ26" s="27"/>
      <c r="UYK26" s="27"/>
      <c r="UYL26" s="27"/>
      <c r="UYM26" s="28"/>
      <c r="UYN26" s="17"/>
      <c r="UYO26" s="27"/>
      <c r="UYP26" s="27"/>
      <c r="UYQ26" s="27"/>
      <c r="UYR26" s="27"/>
      <c r="UYS26" s="27"/>
      <c r="UYT26" s="27"/>
      <c r="UYU26" s="28"/>
      <c r="UYV26" s="17"/>
      <c r="UYW26" s="27"/>
      <c r="UYX26" s="27"/>
      <c r="UYY26" s="27"/>
      <c r="UYZ26" s="27"/>
      <c r="UZA26" s="27"/>
      <c r="UZB26" s="27"/>
      <c r="UZC26" s="28"/>
      <c r="UZD26" s="17"/>
      <c r="UZE26" s="27"/>
      <c r="UZF26" s="27"/>
      <c r="UZG26" s="27"/>
      <c r="UZH26" s="27"/>
      <c r="UZI26" s="27"/>
      <c r="UZJ26" s="27"/>
      <c r="UZK26" s="28"/>
      <c r="UZL26" s="17"/>
      <c r="UZM26" s="27"/>
      <c r="UZN26" s="27"/>
      <c r="UZO26" s="27"/>
      <c r="UZP26" s="27"/>
      <c r="UZQ26" s="27"/>
      <c r="UZR26" s="27"/>
      <c r="UZS26" s="28"/>
      <c r="UZT26" s="17"/>
      <c r="UZU26" s="27"/>
      <c r="UZV26" s="27"/>
      <c r="UZW26" s="27"/>
      <c r="UZX26" s="27"/>
      <c r="UZY26" s="27"/>
      <c r="UZZ26" s="27"/>
      <c r="VAA26" s="28"/>
      <c r="VAB26" s="17"/>
      <c r="VAC26" s="27"/>
      <c r="VAD26" s="27"/>
      <c r="VAE26" s="27"/>
      <c r="VAF26" s="27"/>
      <c r="VAG26" s="27"/>
      <c r="VAH26" s="27"/>
      <c r="VAI26" s="28"/>
      <c r="VAJ26" s="17"/>
      <c r="VAK26" s="27"/>
      <c r="VAL26" s="27"/>
      <c r="VAM26" s="27"/>
      <c r="VAN26" s="27"/>
      <c r="VAO26" s="27"/>
      <c r="VAP26" s="27"/>
      <c r="VAQ26" s="28"/>
      <c r="VAR26" s="17"/>
      <c r="VAS26" s="27"/>
      <c r="VAT26" s="27"/>
      <c r="VAU26" s="27"/>
      <c r="VAV26" s="27"/>
      <c r="VAW26" s="27"/>
      <c r="VAX26" s="27"/>
      <c r="VAY26" s="28"/>
      <c r="VAZ26" s="17"/>
      <c r="VBA26" s="27"/>
      <c r="VBB26" s="27"/>
      <c r="VBC26" s="27"/>
      <c r="VBD26" s="27"/>
      <c r="VBE26" s="27"/>
      <c r="VBF26" s="27"/>
      <c r="VBG26" s="28"/>
      <c r="VBH26" s="17"/>
      <c r="VBI26" s="27"/>
      <c r="VBJ26" s="27"/>
      <c r="VBK26" s="27"/>
      <c r="VBL26" s="27"/>
      <c r="VBM26" s="27"/>
      <c r="VBN26" s="27"/>
      <c r="VBO26" s="28"/>
      <c r="VBP26" s="17"/>
      <c r="VBQ26" s="27"/>
      <c r="VBR26" s="27"/>
      <c r="VBS26" s="27"/>
      <c r="VBT26" s="27"/>
      <c r="VBU26" s="27"/>
      <c r="VBV26" s="27"/>
      <c r="VBW26" s="28"/>
      <c r="VBX26" s="17"/>
      <c r="VBY26" s="27"/>
      <c r="VBZ26" s="27"/>
      <c r="VCA26" s="27"/>
      <c r="VCB26" s="27"/>
      <c r="VCC26" s="27"/>
      <c r="VCD26" s="27"/>
      <c r="VCE26" s="28"/>
      <c r="VCF26" s="17"/>
      <c r="VCG26" s="27"/>
      <c r="VCH26" s="27"/>
      <c r="VCI26" s="27"/>
      <c r="VCJ26" s="27"/>
      <c r="VCK26" s="27"/>
      <c r="VCL26" s="27"/>
      <c r="VCM26" s="28"/>
      <c r="VCN26" s="17"/>
      <c r="VCO26" s="27"/>
      <c r="VCP26" s="27"/>
      <c r="VCQ26" s="27"/>
      <c r="VCR26" s="27"/>
      <c r="VCS26" s="27"/>
      <c r="VCT26" s="27"/>
      <c r="VCU26" s="28"/>
      <c r="VCV26" s="17"/>
      <c r="VCW26" s="27"/>
      <c r="VCX26" s="27"/>
      <c r="VCY26" s="27"/>
      <c r="VCZ26" s="27"/>
      <c r="VDA26" s="27"/>
      <c r="VDB26" s="27"/>
      <c r="VDC26" s="28"/>
      <c r="VDD26" s="17"/>
      <c r="VDE26" s="27"/>
      <c r="VDF26" s="27"/>
      <c r="VDG26" s="27"/>
      <c r="VDH26" s="27"/>
      <c r="VDI26" s="27"/>
      <c r="VDJ26" s="27"/>
      <c r="VDK26" s="28"/>
      <c r="VDL26" s="17"/>
      <c r="VDM26" s="27"/>
      <c r="VDN26" s="27"/>
      <c r="VDO26" s="27"/>
      <c r="VDP26" s="27"/>
      <c r="VDQ26" s="27"/>
      <c r="VDR26" s="27"/>
      <c r="VDS26" s="28"/>
      <c r="VDT26" s="17"/>
      <c r="VDU26" s="27"/>
      <c r="VDV26" s="27"/>
      <c r="VDW26" s="27"/>
      <c r="VDX26" s="27"/>
      <c r="VDY26" s="27"/>
      <c r="VDZ26" s="27"/>
      <c r="VEA26" s="28"/>
      <c r="VEB26" s="17"/>
      <c r="VEC26" s="27"/>
      <c r="VED26" s="27"/>
      <c r="VEE26" s="27"/>
      <c r="VEF26" s="27"/>
      <c r="VEG26" s="27"/>
      <c r="VEH26" s="27"/>
      <c r="VEI26" s="28"/>
      <c r="VEJ26" s="17"/>
      <c r="VEK26" s="27"/>
      <c r="VEL26" s="27"/>
      <c r="VEM26" s="27"/>
      <c r="VEN26" s="27"/>
      <c r="VEO26" s="27"/>
      <c r="VEP26" s="27"/>
      <c r="VEQ26" s="28"/>
      <c r="VER26" s="17"/>
      <c r="VES26" s="27"/>
      <c r="VET26" s="27"/>
      <c r="VEU26" s="27"/>
      <c r="VEV26" s="27"/>
      <c r="VEW26" s="27"/>
      <c r="VEX26" s="27"/>
      <c r="VEY26" s="28"/>
      <c r="VEZ26" s="17"/>
      <c r="VFA26" s="27"/>
      <c r="VFB26" s="27"/>
      <c r="VFC26" s="27"/>
      <c r="VFD26" s="27"/>
      <c r="VFE26" s="27"/>
      <c r="VFF26" s="27"/>
      <c r="VFG26" s="28"/>
      <c r="VFH26" s="17"/>
      <c r="VFI26" s="27"/>
      <c r="VFJ26" s="27"/>
      <c r="VFK26" s="27"/>
      <c r="VFL26" s="27"/>
      <c r="VFM26" s="27"/>
      <c r="VFN26" s="27"/>
      <c r="VFO26" s="28"/>
      <c r="VFP26" s="17"/>
      <c r="VFQ26" s="27"/>
      <c r="VFR26" s="27"/>
      <c r="VFS26" s="27"/>
      <c r="VFT26" s="27"/>
      <c r="VFU26" s="27"/>
      <c r="VFV26" s="27"/>
      <c r="VFW26" s="28"/>
      <c r="VFX26" s="17"/>
      <c r="VFY26" s="27"/>
      <c r="VFZ26" s="27"/>
      <c r="VGA26" s="27"/>
      <c r="VGB26" s="27"/>
      <c r="VGC26" s="27"/>
      <c r="VGD26" s="27"/>
      <c r="VGE26" s="28"/>
      <c r="VGF26" s="17"/>
      <c r="VGG26" s="27"/>
      <c r="VGH26" s="27"/>
      <c r="VGI26" s="27"/>
      <c r="VGJ26" s="27"/>
      <c r="VGK26" s="27"/>
      <c r="VGL26" s="27"/>
      <c r="VGM26" s="28"/>
      <c r="VGN26" s="17"/>
      <c r="VGO26" s="27"/>
      <c r="VGP26" s="27"/>
      <c r="VGQ26" s="27"/>
      <c r="VGR26" s="27"/>
      <c r="VGS26" s="27"/>
      <c r="VGT26" s="27"/>
      <c r="VGU26" s="28"/>
      <c r="VGV26" s="17"/>
      <c r="VGW26" s="27"/>
      <c r="VGX26" s="27"/>
      <c r="VGY26" s="27"/>
      <c r="VGZ26" s="27"/>
      <c r="VHA26" s="27"/>
      <c r="VHB26" s="27"/>
      <c r="VHC26" s="28"/>
      <c r="VHD26" s="17"/>
      <c r="VHE26" s="27"/>
      <c r="VHF26" s="27"/>
      <c r="VHG26" s="27"/>
      <c r="VHH26" s="27"/>
      <c r="VHI26" s="27"/>
      <c r="VHJ26" s="27"/>
      <c r="VHK26" s="28"/>
      <c r="VHL26" s="17"/>
      <c r="VHM26" s="27"/>
      <c r="VHN26" s="27"/>
      <c r="VHO26" s="27"/>
      <c r="VHP26" s="27"/>
      <c r="VHQ26" s="27"/>
      <c r="VHR26" s="27"/>
      <c r="VHS26" s="28"/>
      <c r="VHT26" s="17"/>
      <c r="VHU26" s="27"/>
      <c r="VHV26" s="27"/>
      <c r="VHW26" s="27"/>
      <c r="VHX26" s="27"/>
      <c r="VHY26" s="27"/>
      <c r="VHZ26" s="27"/>
      <c r="VIA26" s="28"/>
      <c r="VIB26" s="17"/>
      <c r="VIC26" s="27"/>
      <c r="VID26" s="27"/>
      <c r="VIE26" s="27"/>
      <c r="VIF26" s="27"/>
      <c r="VIG26" s="27"/>
      <c r="VIH26" s="27"/>
      <c r="VII26" s="28"/>
      <c r="VIJ26" s="17"/>
      <c r="VIK26" s="27"/>
      <c r="VIL26" s="27"/>
      <c r="VIM26" s="27"/>
      <c r="VIN26" s="27"/>
      <c r="VIO26" s="27"/>
      <c r="VIP26" s="27"/>
      <c r="VIQ26" s="28"/>
      <c r="VIR26" s="17"/>
      <c r="VIS26" s="27"/>
      <c r="VIT26" s="27"/>
      <c r="VIU26" s="27"/>
      <c r="VIV26" s="27"/>
      <c r="VIW26" s="27"/>
      <c r="VIX26" s="27"/>
      <c r="VIY26" s="28"/>
      <c r="VIZ26" s="17"/>
      <c r="VJA26" s="27"/>
      <c r="VJB26" s="27"/>
      <c r="VJC26" s="27"/>
      <c r="VJD26" s="27"/>
      <c r="VJE26" s="27"/>
      <c r="VJF26" s="27"/>
      <c r="VJG26" s="28"/>
      <c r="VJH26" s="17"/>
      <c r="VJI26" s="27"/>
      <c r="VJJ26" s="27"/>
      <c r="VJK26" s="27"/>
      <c r="VJL26" s="27"/>
      <c r="VJM26" s="27"/>
      <c r="VJN26" s="27"/>
      <c r="VJO26" s="28"/>
      <c r="VJP26" s="17"/>
      <c r="VJQ26" s="27"/>
      <c r="VJR26" s="27"/>
      <c r="VJS26" s="27"/>
      <c r="VJT26" s="27"/>
      <c r="VJU26" s="27"/>
      <c r="VJV26" s="27"/>
      <c r="VJW26" s="28"/>
      <c r="VJX26" s="17"/>
      <c r="VJY26" s="27"/>
      <c r="VJZ26" s="27"/>
      <c r="VKA26" s="27"/>
      <c r="VKB26" s="27"/>
      <c r="VKC26" s="27"/>
      <c r="VKD26" s="27"/>
      <c r="VKE26" s="28"/>
      <c r="VKF26" s="17"/>
      <c r="VKG26" s="27"/>
      <c r="VKH26" s="27"/>
      <c r="VKI26" s="27"/>
      <c r="VKJ26" s="27"/>
      <c r="VKK26" s="27"/>
      <c r="VKL26" s="27"/>
      <c r="VKM26" s="28"/>
      <c r="VKN26" s="17"/>
      <c r="VKO26" s="27"/>
      <c r="VKP26" s="27"/>
      <c r="VKQ26" s="27"/>
      <c r="VKR26" s="27"/>
      <c r="VKS26" s="27"/>
      <c r="VKT26" s="27"/>
      <c r="VKU26" s="28"/>
      <c r="VKV26" s="17"/>
      <c r="VKW26" s="27"/>
      <c r="VKX26" s="27"/>
      <c r="VKY26" s="27"/>
      <c r="VKZ26" s="27"/>
      <c r="VLA26" s="27"/>
      <c r="VLB26" s="27"/>
      <c r="VLC26" s="28"/>
      <c r="VLD26" s="17"/>
      <c r="VLE26" s="27"/>
      <c r="VLF26" s="27"/>
      <c r="VLG26" s="27"/>
      <c r="VLH26" s="27"/>
      <c r="VLI26" s="27"/>
      <c r="VLJ26" s="27"/>
      <c r="VLK26" s="28"/>
      <c r="VLL26" s="17"/>
      <c r="VLM26" s="27"/>
      <c r="VLN26" s="27"/>
      <c r="VLO26" s="27"/>
      <c r="VLP26" s="27"/>
      <c r="VLQ26" s="27"/>
      <c r="VLR26" s="27"/>
      <c r="VLS26" s="28"/>
      <c r="VLT26" s="17"/>
      <c r="VLU26" s="27"/>
      <c r="VLV26" s="27"/>
      <c r="VLW26" s="27"/>
      <c r="VLX26" s="27"/>
      <c r="VLY26" s="27"/>
      <c r="VLZ26" s="27"/>
      <c r="VMA26" s="28"/>
      <c r="VMB26" s="17"/>
      <c r="VMC26" s="27"/>
      <c r="VMD26" s="27"/>
      <c r="VME26" s="27"/>
      <c r="VMF26" s="27"/>
      <c r="VMG26" s="27"/>
      <c r="VMH26" s="27"/>
      <c r="VMI26" s="28"/>
      <c r="VMJ26" s="17"/>
      <c r="VMK26" s="27"/>
      <c r="VML26" s="27"/>
      <c r="VMM26" s="27"/>
      <c r="VMN26" s="27"/>
      <c r="VMO26" s="27"/>
      <c r="VMP26" s="27"/>
      <c r="VMQ26" s="28"/>
      <c r="VMR26" s="17"/>
      <c r="VMS26" s="27"/>
      <c r="VMT26" s="27"/>
      <c r="VMU26" s="27"/>
      <c r="VMV26" s="27"/>
      <c r="VMW26" s="27"/>
      <c r="VMX26" s="27"/>
      <c r="VMY26" s="28"/>
      <c r="VMZ26" s="17"/>
      <c r="VNA26" s="27"/>
      <c r="VNB26" s="27"/>
      <c r="VNC26" s="27"/>
      <c r="VND26" s="27"/>
      <c r="VNE26" s="27"/>
      <c r="VNF26" s="27"/>
      <c r="VNG26" s="28"/>
      <c r="VNH26" s="17"/>
      <c r="VNI26" s="27"/>
      <c r="VNJ26" s="27"/>
      <c r="VNK26" s="27"/>
      <c r="VNL26" s="27"/>
      <c r="VNM26" s="27"/>
      <c r="VNN26" s="27"/>
      <c r="VNO26" s="28"/>
      <c r="VNP26" s="17"/>
      <c r="VNQ26" s="27"/>
      <c r="VNR26" s="27"/>
      <c r="VNS26" s="27"/>
      <c r="VNT26" s="27"/>
      <c r="VNU26" s="27"/>
      <c r="VNV26" s="27"/>
      <c r="VNW26" s="28"/>
      <c r="VNX26" s="17"/>
      <c r="VNY26" s="27"/>
      <c r="VNZ26" s="27"/>
      <c r="VOA26" s="27"/>
      <c r="VOB26" s="27"/>
      <c r="VOC26" s="27"/>
      <c r="VOD26" s="27"/>
      <c r="VOE26" s="28"/>
      <c r="VOF26" s="17"/>
      <c r="VOG26" s="27"/>
      <c r="VOH26" s="27"/>
      <c r="VOI26" s="27"/>
      <c r="VOJ26" s="27"/>
      <c r="VOK26" s="27"/>
      <c r="VOL26" s="27"/>
      <c r="VOM26" s="28"/>
      <c r="VON26" s="17"/>
      <c r="VOO26" s="27"/>
      <c r="VOP26" s="27"/>
      <c r="VOQ26" s="27"/>
      <c r="VOR26" s="27"/>
      <c r="VOS26" s="27"/>
      <c r="VOT26" s="27"/>
      <c r="VOU26" s="28"/>
      <c r="VOV26" s="17"/>
      <c r="VOW26" s="27"/>
      <c r="VOX26" s="27"/>
      <c r="VOY26" s="27"/>
      <c r="VOZ26" s="27"/>
      <c r="VPA26" s="27"/>
      <c r="VPB26" s="27"/>
      <c r="VPC26" s="28"/>
      <c r="VPD26" s="17"/>
      <c r="VPE26" s="27"/>
      <c r="VPF26" s="27"/>
      <c r="VPG26" s="27"/>
      <c r="VPH26" s="27"/>
      <c r="VPI26" s="27"/>
      <c r="VPJ26" s="27"/>
      <c r="VPK26" s="28"/>
      <c r="VPL26" s="17"/>
      <c r="VPM26" s="27"/>
      <c r="VPN26" s="27"/>
      <c r="VPO26" s="27"/>
      <c r="VPP26" s="27"/>
      <c r="VPQ26" s="27"/>
      <c r="VPR26" s="27"/>
      <c r="VPS26" s="28"/>
      <c r="VPT26" s="17"/>
      <c r="VPU26" s="27"/>
      <c r="VPV26" s="27"/>
      <c r="VPW26" s="27"/>
      <c r="VPX26" s="27"/>
      <c r="VPY26" s="27"/>
      <c r="VPZ26" s="27"/>
      <c r="VQA26" s="28"/>
      <c r="VQB26" s="17"/>
      <c r="VQC26" s="27"/>
      <c r="VQD26" s="27"/>
      <c r="VQE26" s="27"/>
      <c r="VQF26" s="27"/>
      <c r="VQG26" s="27"/>
      <c r="VQH26" s="27"/>
      <c r="VQI26" s="28"/>
      <c r="VQJ26" s="17"/>
      <c r="VQK26" s="27"/>
      <c r="VQL26" s="27"/>
      <c r="VQM26" s="27"/>
      <c r="VQN26" s="27"/>
      <c r="VQO26" s="27"/>
      <c r="VQP26" s="27"/>
      <c r="VQQ26" s="28"/>
      <c r="VQR26" s="17"/>
      <c r="VQS26" s="27"/>
      <c r="VQT26" s="27"/>
      <c r="VQU26" s="27"/>
      <c r="VQV26" s="27"/>
      <c r="VQW26" s="27"/>
      <c r="VQX26" s="27"/>
      <c r="VQY26" s="28"/>
      <c r="VQZ26" s="17"/>
      <c r="VRA26" s="27"/>
      <c r="VRB26" s="27"/>
      <c r="VRC26" s="27"/>
      <c r="VRD26" s="27"/>
      <c r="VRE26" s="27"/>
      <c r="VRF26" s="27"/>
      <c r="VRG26" s="28"/>
      <c r="VRH26" s="17"/>
      <c r="VRI26" s="27"/>
      <c r="VRJ26" s="27"/>
      <c r="VRK26" s="27"/>
      <c r="VRL26" s="27"/>
      <c r="VRM26" s="27"/>
      <c r="VRN26" s="27"/>
      <c r="VRO26" s="28"/>
      <c r="VRP26" s="17"/>
      <c r="VRQ26" s="27"/>
      <c r="VRR26" s="27"/>
      <c r="VRS26" s="27"/>
      <c r="VRT26" s="27"/>
      <c r="VRU26" s="27"/>
      <c r="VRV26" s="27"/>
      <c r="VRW26" s="28"/>
      <c r="VRX26" s="17"/>
      <c r="VRY26" s="27"/>
      <c r="VRZ26" s="27"/>
      <c r="VSA26" s="27"/>
      <c r="VSB26" s="27"/>
      <c r="VSC26" s="27"/>
      <c r="VSD26" s="27"/>
      <c r="VSE26" s="28"/>
      <c r="VSF26" s="17"/>
      <c r="VSG26" s="27"/>
      <c r="VSH26" s="27"/>
      <c r="VSI26" s="27"/>
      <c r="VSJ26" s="27"/>
      <c r="VSK26" s="27"/>
      <c r="VSL26" s="27"/>
      <c r="VSM26" s="28"/>
      <c r="VSN26" s="17"/>
      <c r="VSO26" s="27"/>
      <c r="VSP26" s="27"/>
      <c r="VSQ26" s="27"/>
      <c r="VSR26" s="27"/>
      <c r="VSS26" s="27"/>
      <c r="VST26" s="27"/>
      <c r="VSU26" s="28"/>
      <c r="VSV26" s="17"/>
      <c r="VSW26" s="27"/>
      <c r="VSX26" s="27"/>
      <c r="VSY26" s="27"/>
      <c r="VSZ26" s="27"/>
      <c r="VTA26" s="27"/>
      <c r="VTB26" s="27"/>
      <c r="VTC26" s="28"/>
      <c r="VTD26" s="17"/>
      <c r="VTE26" s="27"/>
      <c r="VTF26" s="27"/>
      <c r="VTG26" s="27"/>
      <c r="VTH26" s="27"/>
      <c r="VTI26" s="27"/>
      <c r="VTJ26" s="27"/>
      <c r="VTK26" s="28"/>
      <c r="VTL26" s="17"/>
      <c r="VTM26" s="27"/>
      <c r="VTN26" s="27"/>
      <c r="VTO26" s="27"/>
      <c r="VTP26" s="27"/>
      <c r="VTQ26" s="27"/>
      <c r="VTR26" s="27"/>
      <c r="VTS26" s="28"/>
      <c r="VTT26" s="17"/>
      <c r="VTU26" s="27"/>
      <c r="VTV26" s="27"/>
      <c r="VTW26" s="27"/>
      <c r="VTX26" s="27"/>
      <c r="VTY26" s="27"/>
      <c r="VTZ26" s="27"/>
      <c r="VUA26" s="28"/>
      <c r="VUB26" s="17"/>
      <c r="VUC26" s="27"/>
      <c r="VUD26" s="27"/>
      <c r="VUE26" s="27"/>
      <c r="VUF26" s="27"/>
      <c r="VUG26" s="27"/>
      <c r="VUH26" s="27"/>
      <c r="VUI26" s="28"/>
      <c r="VUJ26" s="17"/>
      <c r="VUK26" s="27"/>
      <c r="VUL26" s="27"/>
      <c r="VUM26" s="27"/>
      <c r="VUN26" s="27"/>
      <c r="VUO26" s="27"/>
      <c r="VUP26" s="27"/>
      <c r="VUQ26" s="28"/>
      <c r="VUR26" s="17"/>
      <c r="VUS26" s="27"/>
      <c r="VUT26" s="27"/>
      <c r="VUU26" s="27"/>
      <c r="VUV26" s="27"/>
      <c r="VUW26" s="27"/>
      <c r="VUX26" s="27"/>
      <c r="VUY26" s="28"/>
      <c r="VUZ26" s="17"/>
      <c r="VVA26" s="27"/>
      <c r="VVB26" s="27"/>
      <c r="VVC26" s="27"/>
      <c r="VVD26" s="27"/>
      <c r="VVE26" s="27"/>
      <c r="VVF26" s="27"/>
      <c r="VVG26" s="28"/>
      <c r="VVH26" s="17"/>
      <c r="VVI26" s="27"/>
      <c r="VVJ26" s="27"/>
      <c r="VVK26" s="27"/>
      <c r="VVL26" s="27"/>
      <c r="VVM26" s="27"/>
      <c r="VVN26" s="27"/>
      <c r="VVO26" s="28"/>
      <c r="VVP26" s="17"/>
      <c r="VVQ26" s="27"/>
      <c r="VVR26" s="27"/>
      <c r="VVS26" s="27"/>
      <c r="VVT26" s="27"/>
      <c r="VVU26" s="27"/>
      <c r="VVV26" s="27"/>
      <c r="VVW26" s="28"/>
      <c r="VVX26" s="17"/>
      <c r="VVY26" s="27"/>
      <c r="VVZ26" s="27"/>
      <c r="VWA26" s="27"/>
      <c r="VWB26" s="27"/>
      <c r="VWC26" s="27"/>
      <c r="VWD26" s="27"/>
      <c r="VWE26" s="28"/>
      <c r="VWF26" s="17"/>
      <c r="VWG26" s="27"/>
      <c r="VWH26" s="27"/>
      <c r="VWI26" s="27"/>
      <c r="VWJ26" s="27"/>
      <c r="VWK26" s="27"/>
      <c r="VWL26" s="27"/>
      <c r="VWM26" s="28"/>
      <c r="VWN26" s="17"/>
      <c r="VWO26" s="27"/>
      <c r="VWP26" s="27"/>
      <c r="VWQ26" s="27"/>
      <c r="VWR26" s="27"/>
      <c r="VWS26" s="27"/>
      <c r="VWT26" s="27"/>
      <c r="VWU26" s="28"/>
      <c r="VWV26" s="17"/>
      <c r="VWW26" s="27"/>
      <c r="VWX26" s="27"/>
      <c r="VWY26" s="27"/>
      <c r="VWZ26" s="27"/>
      <c r="VXA26" s="27"/>
      <c r="VXB26" s="27"/>
      <c r="VXC26" s="28"/>
      <c r="VXD26" s="17"/>
      <c r="VXE26" s="27"/>
      <c r="VXF26" s="27"/>
      <c r="VXG26" s="27"/>
      <c r="VXH26" s="27"/>
      <c r="VXI26" s="27"/>
      <c r="VXJ26" s="27"/>
      <c r="VXK26" s="28"/>
      <c r="VXL26" s="17"/>
      <c r="VXM26" s="27"/>
      <c r="VXN26" s="27"/>
      <c r="VXO26" s="27"/>
      <c r="VXP26" s="27"/>
      <c r="VXQ26" s="27"/>
      <c r="VXR26" s="27"/>
      <c r="VXS26" s="28"/>
      <c r="VXT26" s="17"/>
      <c r="VXU26" s="27"/>
      <c r="VXV26" s="27"/>
      <c r="VXW26" s="27"/>
      <c r="VXX26" s="27"/>
      <c r="VXY26" s="27"/>
      <c r="VXZ26" s="27"/>
      <c r="VYA26" s="28"/>
      <c r="VYB26" s="17"/>
      <c r="VYC26" s="27"/>
      <c r="VYD26" s="27"/>
      <c r="VYE26" s="27"/>
      <c r="VYF26" s="27"/>
      <c r="VYG26" s="27"/>
      <c r="VYH26" s="27"/>
      <c r="VYI26" s="28"/>
      <c r="VYJ26" s="17"/>
      <c r="VYK26" s="27"/>
      <c r="VYL26" s="27"/>
      <c r="VYM26" s="27"/>
      <c r="VYN26" s="27"/>
      <c r="VYO26" s="27"/>
      <c r="VYP26" s="27"/>
      <c r="VYQ26" s="28"/>
      <c r="VYR26" s="17"/>
      <c r="VYS26" s="27"/>
      <c r="VYT26" s="27"/>
      <c r="VYU26" s="27"/>
      <c r="VYV26" s="27"/>
      <c r="VYW26" s="27"/>
      <c r="VYX26" s="27"/>
      <c r="VYY26" s="28"/>
      <c r="VYZ26" s="17"/>
      <c r="VZA26" s="27"/>
      <c r="VZB26" s="27"/>
      <c r="VZC26" s="27"/>
      <c r="VZD26" s="27"/>
      <c r="VZE26" s="27"/>
      <c r="VZF26" s="27"/>
      <c r="VZG26" s="28"/>
      <c r="VZH26" s="17"/>
      <c r="VZI26" s="27"/>
      <c r="VZJ26" s="27"/>
      <c r="VZK26" s="27"/>
      <c r="VZL26" s="27"/>
      <c r="VZM26" s="27"/>
      <c r="VZN26" s="27"/>
      <c r="VZO26" s="28"/>
      <c r="VZP26" s="17"/>
      <c r="VZQ26" s="27"/>
      <c r="VZR26" s="27"/>
      <c r="VZS26" s="27"/>
      <c r="VZT26" s="27"/>
      <c r="VZU26" s="27"/>
      <c r="VZV26" s="27"/>
      <c r="VZW26" s="28"/>
      <c r="VZX26" s="17"/>
      <c r="VZY26" s="27"/>
      <c r="VZZ26" s="27"/>
      <c r="WAA26" s="27"/>
      <c r="WAB26" s="27"/>
      <c r="WAC26" s="27"/>
      <c r="WAD26" s="27"/>
      <c r="WAE26" s="28"/>
      <c r="WAF26" s="17"/>
      <c r="WAG26" s="27"/>
      <c r="WAH26" s="27"/>
      <c r="WAI26" s="27"/>
      <c r="WAJ26" s="27"/>
      <c r="WAK26" s="27"/>
      <c r="WAL26" s="27"/>
      <c r="WAM26" s="28"/>
      <c r="WAN26" s="17"/>
      <c r="WAO26" s="27"/>
      <c r="WAP26" s="27"/>
      <c r="WAQ26" s="27"/>
      <c r="WAR26" s="27"/>
      <c r="WAS26" s="27"/>
      <c r="WAT26" s="27"/>
      <c r="WAU26" s="28"/>
      <c r="WAV26" s="17"/>
      <c r="WAW26" s="27"/>
      <c r="WAX26" s="27"/>
      <c r="WAY26" s="27"/>
      <c r="WAZ26" s="27"/>
      <c r="WBA26" s="27"/>
      <c r="WBB26" s="27"/>
      <c r="WBC26" s="28"/>
      <c r="WBD26" s="17"/>
      <c r="WBE26" s="27"/>
      <c r="WBF26" s="27"/>
      <c r="WBG26" s="27"/>
      <c r="WBH26" s="27"/>
      <c r="WBI26" s="27"/>
      <c r="WBJ26" s="27"/>
      <c r="WBK26" s="28"/>
      <c r="WBL26" s="17"/>
      <c r="WBM26" s="27"/>
      <c r="WBN26" s="27"/>
      <c r="WBO26" s="27"/>
      <c r="WBP26" s="27"/>
      <c r="WBQ26" s="27"/>
      <c r="WBR26" s="27"/>
      <c r="WBS26" s="28"/>
      <c r="WBT26" s="17"/>
      <c r="WBU26" s="27"/>
      <c r="WBV26" s="27"/>
      <c r="WBW26" s="27"/>
      <c r="WBX26" s="27"/>
      <c r="WBY26" s="27"/>
      <c r="WBZ26" s="27"/>
      <c r="WCA26" s="28"/>
      <c r="WCB26" s="17"/>
      <c r="WCC26" s="27"/>
      <c r="WCD26" s="27"/>
      <c r="WCE26" s="27"/>
      <c r="WCF26" s="27"/>
      <c r="WCG26" s="27"/>
      <c r="WCH26" s="27"/>
      <c r="WCI26" s="28"/>
      <c r="WCJ26" s="17"/>
      <c r="WCK26" s="27"/>
      <c r="WCL26" s="27"/>
      <c r="WCM26" s="27"/>
      <c r="WCN26" s="27"/>
      <c r="WCO26" s="27"/>
      <c r="WCP26" s="27"/>
      <c r="WCQ26" s="28"/>
      <c r="WCR26" s="17"/>
      <c r="WCS26" s="27"/>
      <c r="WCT26" s="27"/>
      <c r="WCU26" s="27"/>
      <c r="WCV26" s="27"/>
      <c r="WCW26" s="27"/>
      <c r="WCX26" s="27"/>
      <c r="WCY26" s="28"/>
      <c r="WCZ26" s="17"/>
      <c r="WDA26" s="27"/>
      <c r="WDB26" s="27"/>
      <c r="WDC26" s="27"/>
      <c r="WDD26" s="27"/>
      <c r="WDE26" s="27"/>
      <c r="WDF26" s="27"/>
      <c r="WDG26" s="28"/>
      <c r="WDH26" s="17"/>
      <c r="WDI26" s="27"/>
      <c r="WDJ26" s="27"/>
      <c r="WDK26" s="27"/>
      <c r="WDL26" s="27"/>
      <c r="WDM26" s="27"/>
      <c r="WDN26" s="27"/>
      <c r="WDO26" s="28"/>
      <c r="WDP26" s="17"/>
      <c r="WDQ26" s="27"/>
      <c r="WDR26" s="27"/>
      <c r="WDS26" s="27"/>
      <c r="WDT26" s="27"/>
      <c r="WDU26" s="27"/>
      <c r="WDV26" s="27"/>
      <c r="WDW26" s="28"/>
      <c r="WDX26" s="17"/>
      <c r="WDY26" s="27"/>
      <c r="WDZ26" s="27"/>
      <c r="WEA26" s="27"/>
      <c r="WEB26" s="27"/>
      <c r="WEC26" s="27"/>
      <c r="WED26" s="27"/>
      <c r="WEE26" s="28"/>
      <c r="WEF26" s="17"/>
      <c r="WEG26" s="27"/>
      <c r="WEH26" s="27"/>
      <c r="WEI26" s="27"/>
      <c r="WEJ26" s="27"/>
      <c r="WEK26" s="27"/>
      <c r="WEL26" s="27"/>
      <c r="WEM26" s="28"/>
      <c r="WEN26" s="17"/>
      <c r="WEO26" s="27"/>
      <c r="WEP26" s="27"/>
      <c r="WEQ26" s="27"/>
      <c r="WER26" s="27"/>
      <c r="WES26" s="27"/>
      <c r="WET26" s="27"/>
      <c r="WEU26" s="28"/>
      <c r="WEV26" s="17"/>
      <c r="WEW26" s="27"/>
      <c r="WEX26" s="27"/>
      <c r="WEY26" s="27"/>
      <c r="WEZ26" s="27"/>
      <c r="WFA26" s="27"/>
      <c r="WFB26" s="27"/>
      <c r="WFC26" s="28"/>
      <c r="WFD26" s="17"/>
      <c r="WFE26" s="27"/>
      <c r="WFF26" s="27"/>
      <c r="WFG26" s="27"/>
      <c r="WFH26" s="27"/>
      <c r="WFI26" s="27"/>
      <c r="WFJ26" s="27"/>
      <c r="WFK26" s="28"/>
      <c r="WFL26" s="17"/>
      <c r="WFM26" s="27"/>
      <c r="WFN26" s="27"/>
      <c r="WFO26" s="27"/>
      <c r="WFP26" s="27"/>
      <c r="WFQ26" s="27"/>
      <c r="WFR26" s="27"/>
      <c r="WFS26" s="28"/>
      <c r="WFT26" s="17"/>
      <c r="WFU26" s="27"/>
      <c r="WFV26" s="27"/>
      <c r="WFW26" s="27"/>
      <c r="WFX26" s="27"/>
      <c r="WFY26" s="27"/>
      <c r="WFZ26" s="27"/>
      <c r="WGA26" s="28"/>
      <c r="WGB26" s="17"/>
      <c r="WGC26" s="27"/>
      <c r="WGD26" s="27"/>
      <c r="WGE26" s="27"/>
      <c r="WGF26" s="27"/>
      <c r="WGG26" s="27"/>
      <c r="WGH26" s="27"/>
      <c r="WGI26" s="28"/>
      <c r="WGJ26" s="17"/>
      <c r="WGK26" s="27"/>
      <c r="WGL26" s="27"/>
      <c r="WGM26" s="27"/>
      <c r="WGN26" s="27"/>
      <c r="WGO26" s="27"/>
      <c r="WGP26" s="27"/>
      <c r="WGQ26" s="28"/>
      <c r="WGR26" s="17"/>
      <c r="WGS26" s="27"/>
      <c r="WGT26" s="27"/>
      <c r="WGU26" s="27"/>
      <c r="WGV26" s="27"/>
      <c r="WGW26" s="27"/>
      <c r="WGX26" s="27"/>
      <c r="WGY26" s="28"/>
      <c r="WGZ26" s="17"/>
      <c r="WHA26" s="27"/>
      <c r="WHB26" s="27"/>
      <c r="WHC26" s="27"/>
      <c r="WHD26" s="27"/>
      <c r="WHE26" s="27"/>
      <c r="WHF26" s="27"/>
      <c r="WHG26" s="28"/>
      <c r="WHH26" s="17"/>
      <c r="WHI26" s="27"/>
      <c r="WHJ26" s="27"/>
      <c r="WHK26" s="27"/>
      <c r="WHL26" s="27"/>
      <c r="WHM26" s="27"/>
      <c r="WHN26" s="27"/>
      <c r="WHO26" s="28"/>
      <c r="WHP26" s="17"/>
      <c r="WHQ26" s="27"/>
      <c r="WHR26" s="27"/>
      <c r="WHS26" s="27"/>
      <c r="WHT26" s="27"/>
      <c r="WHU26" s="27"/>
      <c r="WHV26" s="27"/>
      <c r="WHW26" s="28"/>
      <c r="WHX26" s="17"/>
      <c r="WHY26" s="27"/>
      <c r="WHZ26" s="27"/>
      <c r="WIA26" s="27"/>
      <c r="WIB26" s="27"/>
      <c r="WIC26" s="27"/>
      <c r="WID26" s="27"/>
      <c r="WIE26" s="28"/>
      <c r="WIF26" s="17"/>
      <c r="WIG26" s="27"/>
      <c r="WIH26" s="27"/>
      <c r="WII26" s="27"/>
      <c r="WIJ26" s="27"/>
      <c r="WIK26" s="27"/>
      <c r="WIL26" s="27"/>
      <c r="WIM26" s="28"/>
      <c r="WIN26" s="17"/>
      <c r="WIO26" s="27"/>
      <c r="WIP26" s="27"/>
      <c r="WIQ26" s="27"/>
      <c r="WIR26" s="27"/>
      <c r="WIS26" s="27"/>
      <c r="WIT26" s="27"/>
      <c r="WIU26" s="28"/>
      <c r="WIV26" s="17"/>
      <c r="WIW26" s="27"/>
      <c r="WIX26" s="27"/>
      <c r="WIY26" s="27"/>
      <c r="WIZ26" s="27"/>
      <c r="WJA26" s="27"/>
      <c r="WJB26" s="27"/>
      <c r="WJC26" s="28"/>
      <c r="WJD26" s="17"/>
      <c r="WJE26" s="27"/>
      <c r="WJF26" s="27"/>
      <c r="WJG26" s="27"/>
      <c r="WJH26" s="27"/>
      <c r="WJI26" s="27"/>
      <c r="WJJ26" s="27"/>
      <c r="WJK26" s="28"/>
      <c r="WJL26" s="17"/>
      <c r="WJM26" s="27"/>
      <c r="WJN26" s="27"/>
      <c r="WJO26" s="27"/>
      <c r="WJP26" s="27"/>
      <c r="WJQ26" s="27"/>
      <c r="WJR26" s="27"/>
      <c r="WJS26" s="28"/>
      <c r="WJT26" s="17"/>
      <c r="WJU26" s="27"/>
      <c r="WJV26" s="27"/>
      <c r="WJW26" s="27"/>
      <c r="WJX26" s="27"/>
      <c r="WJY26" s="27"/>
      <c r="WJZ26" s="27"/>
      <c r="WKA26" s="28"/>
      <c r="WKB26" s="17"/>
      <c r="WKC26" s="27"/>
      <c r="WKD26" s="27"/>
      <c r="WKE26" s="27"/>
      <c r="WKF26" s="27"/>
      <c r="WKG26" s="27"/>
      <c r="WKH26" s="27"/>
      <c r="WKI26" s="28"/>
      <c r="WKJ26" s="17"/>
      <c r="WKK26" s="27"/>
      <c r="WKL26" s="27"/>
      <c r="WKM26" s="27"/>
      <c r="WKN26" s="27"/>
      <c r="WKO26" s="27"/>
      <c r="WKP26" s="27"/>
      <c r="WKQ26" s="28"/>
      <c r="WKR26" s="17"/>
      <c r="WKS26" s="27"/>
      <c r="WKT26" s="27"/>
      <c r="WKU26" s="27"/>
      <c r="WKV26" s="27"/>
      <c r="WKW26" s="27"/>
      <c r="WKX26" s="27"/>
      <c r="WKY26" s="28"/>
      <c r="WKZ26" s="17"/>
      <c r="WLA26" s="27"/>
      <c r="WLB26" s="27"/>
      <c r="WLC26" s="27"/>
      <c r="WLD26" s="27"/>
      <c r="WLE26" s="27"/>
      <c r="WLF26" s="27"/>
      <c r="WLG26" s="28"/>
      <c r="WLH26" s="17"/>
      <c r="WLI26" s="27"/>
      <c r="WLJ26" s="27"/>
      <c r="WLK26" s="27"/>
      <c r="WLL26" s="27"/>
      <c r="WLM26" s="27"/>
      <c r="WLN26" s="27"/>
      <c r="WLO26" s="28"/>
      <c r="WLP26" s="17"/>
      <c r="WLQ26" s="27"/>
      <c r="WLR26" s="27"/>
      <c r="WLS26" s="27"/>
      <c r="WLT26" s="27"/>
      <c r="WLU26" s="27"/>
      <c r="WLV26" s="27"/>
      <c r="WLW26" s="28"/>
      <c r="WLX26" s="17"/>
      <c r="WLY26" s="27"/>
      <c r="WLZ26" s="27"/>
      <c r="WMA26" s="27"/>
      <c r="WMB26" s="27"/>
      <c r="WMC26" s="27"/>
      <c r="WMD26" s="27"/>
      <c r="WME26" s="28"/>
      <c r="WMF26" s="17"/>
      <c r="WMG26" s="27"/>
      <c r="WMH26" s="27"/>
      <c r="WMI26" s="27"/>
      <c r="WMJ26" s="27"/>
      <c r="WMK26" s="27"/>
      <c r="WML26" s="27"/>
      <c r="WMM26" s="28"/>
      <c r="WMN26" s="17"/>
      <c r="WMO26" s="27"/>
      <c r="WMP26" s="27"/>
      <c r="WMQ26" s="27"/>
      <c r="WMR26" s="27"/>
      <c r="WMS26" s="27"/>
      <c r="WMT26" s="27"/>
      <c r="WMU26" s="28"/>
      <c r="WMV26" s="17"/>
      <c r="WMW26" s="27"/>
      <c r="WMX26" s="27"/>
      <c r="WMY26" s="27"/>
      <c r="WMZ26" s="27"/>
      <c r="WNA26" s="27"/>
      <c r="WNB26" s="27"/>
      <c r="WNC26" s="28"/>
      <c r="WND26" s="17"/>
      <c r="WNE26" s="27"/>
      <c r="WNF26" s="27"/>
      <c r="WNG26" s="27"/>
      <c r="WNH26" s="27"/>
      <c r="WNI26" s="27"/>
      <c r="WNJ26" s="27"/>
      <c r="WNK26" s="28"/>
      <c r="WNL26" s="17"/>
      <c r="WNM26" s="27"/>
      <c r="WNN26" s="27"/>
      <c r="WNO26" s="27"/>
      <c r="WNP26" s="27"/>
      <c r="WNQ26" s="27"/>
      <c r="WNR26" s="27"/>
      <c r="WNS26" s="28"/>
      <c r="WNT26" s="17"/>
      <c r="WNU26" s="27"/>
      <c r="WNV26" s="27"/>
      <c r="WNW26" s="27"/>
      <c r="WNX26" s="27"/>
      <c r="WNY26" s="27"/>
      <c r="WNZ26" s="27"/>
      <c r="WOA26" s="28"/>
      <c r="WOB26" s="17"/>
      <c r="WOC26" s="27"/>
      <c r="WOD26" s="27"/>
      <c r="WOE26" s="27"/>
      <c r="WOF26" s="27"/>
      <c r="WOG26" s="27"/>
      <c r="WOH26" s="27"/>
      <c r="WOI26" s="28"/>
      <c r="WOJ26" s="17"/>
      <c r="WOK26" s="27"/>
      <c r="WOL26" s="27"/>
      <c r="WOM26" s="27"/>
      <c r="WON26" s="27"/>
      <c r="WOO26" s="27"/>
      <c r="WOP26" s="27"/>
      <c r="WOQ26" s="28"/>
      <c r="WOR26" s="17"/>
      <c r="WOS26" s="27"/>
      <c r="WOT26" s="27"/>
      <c r="WOU26" s="27"/>
      <c r="WOV26" s="27"/>
      <c r="WOW26" s="27"/>
      <c r="WOX26" s="27"/>
      <c r="WOY26" s="28"/>
      <c r="WOZ26" s="17"/>
      <c r="WPA26" s="27"/>
      <c r="WPB26" s="27"/>
      <c r="WPC26" s="27"/>
      <c r="WPD26" s="27"/>
      <c r="WPE26" s="27"/>
      <c r="WPF26" s="27"/>
      <c r="WPG26" s="28"/>
      <c r="WPH26" s="17"/>
      <c r="WPI26" s="27"/>
      <c r="WPJ26" s="27"/>
      <c r="WPK26" s="27"/>
      <c r="WPL26" s="27"/>
      <c r="WPM26" s="27"/>
      <c r="WPN26" s="27"/>
      <c r="WPO26" s="28"/>
      <c r="WPP26" s="17"/>
      <c r="WPQ26" s="27"/>
      <c r="WPR26" s="27"/>
      <c r="WPS26" s="27"/>
      <c r="WPT26" s="27"/>
      <c r="WPU26" s="27"/>
      <c r="WPV26" s="27"/>
      <c r="WPW26" s="28"/>
      <c r="WPX26" s="17"/>
      <c r="WPY26" s="27"/>
      <c r="WPZ26" s="27"/>
      <c r="WQA26" s="27"/>
      <c r="WQB26" s="27"/>
      <c r="WQC26" s="27"/>
      <c r="WQD26" s="27"/>
      <c r="WQE26" s="28"/>
      <c r="WQF26" s="17"/>
      <c r="WQG26" s="27"/>
      <c r="WQH26" s="27"/>
      <c r="WQI26" s="27"/>
      <c r="WQJ26" s="27"/>
      <c r="WQK26" s="27"/>
      <c r="WQL26" s="27"/>
      <c r="WQM26" s="28"/>
      <c r="WQN26" s="17"/>
      <c r="WQO26" s="27"/>
      <c r="WQP26" s="27"/>
      <c r="WQQ26" s="27"/>
      <c r="WQR26" s="27"/>
      <c r="WQS26" s="27"/>
      <c r="WQT26" s="27"/>
      <c r="WQU26" s="28"/>
      <c r="WQV26" s="17"/>
      <c r="WQW26" s="27"/>
      <c r="WQX26" s="27"/>
      <c r="WQY26" s="27"/>
      <c r="WQZ26" s="27"/>
      <c r="WRA26" s="27"/>
      <c r="WRB26" s="27"/>
      <c r="WRC26" s="28"/>
      <c r="WRD26" s="17"/>
      <c r="WRE26" s="27"/>
      <c r="WRF26" s="27"/>
      <c r="WRG26" s="27"/>
      <c r="WRH26" s="27"/>
      <c r="WRI26" s="27"/>
      <c r="WRJ26" s="27"/>
      <c r="WRK26" s="28"/>
      <c r="WRL26" s="17"/>
      <c r="WRM26" s="27"/>
      <c r="WRN26" s="27"/>
      <c r="WRO26" s="27"/>
      <c r="WRP26" s="27"/>
      <c r="WRQ26" s="27"/>
      <c r="WRR26" s="27"/>
      <c r="WRS26" s="28"/>
      <c r="WRT26" s="17"/>
      <c r="WRU26" s="27"/>
      <c r="WRV26" s="27"/>
      <c r="WRW26" s="27"/>
      <c r="WRX26" s="27"/>
      <c r="WRY26" s="27"/>
      <c r="WRZ26" s="27"/>
      <c r="WSA26" s="28"/>
      <c r="WSB26" s="17"/>
      <c r="WSC26" s="27"/>
      <c r="WSD26" s="27"/>
      <c r="WSE26" s="27"/>
      <c r="WSF26" s="27"/>
      <c r="WSG26" s="27"/>
      <c r="WSH26" s="27"/>
      <c r="WSI26" s="28"/>
      <c r="WSJ26" s="17"/>
      <c r="WSK26" s="27"/>
      <c r="WSL26" s="27"/>
      <c r="WSM26" s="27"/>
      <c r="WSN26" s="27"/>
      <c r="WSO26" s="27"/>
      <c r="WSP26" s="27"/>
      <c r="WSQ26" s="28"/>
      <c r="WSR26" s="17"/>
      <c r="WSS26" s="27"/>
      <c r="WST26" s="27"/>
      <c r="WSU26" s="27"/>
      <c r="WSV26" s="27"/>
      <c r="WSW26" s="27"/>
      <c r="WSX26" s="27"/>
      <c r="WSY26" s="28"/>
      <c r="WSZ26" s="17"/>
      <c r="WTA26" s="27"/>
      <c r="WTB26" s="27"/>
      <c r="WTC26" s="27"/>
      <c r="WTD26" s="27"/>
      <c r="WTE26" s="27"/>
      <c r="WTF26" s="27"/>
      <c r="WTG26" s="28"/>
      <c r="WTH26" s="17"/>
      <c r="WTI26" s="27"/>
      <c r="WTJ26" s="27"/>
      <c r="WTK26" s="27"/>
      <c r="WTL26" s="27"/>
      <c r="WTM26" s="27"/>
      <c r="WTN26" s="27"/>
      <c r="WTO26" s="28"/>
      <c r="WTP26" s="17"/>
      <c r="WTQ26" s="27"/>
      <c r="WTR26" s="27"/>
      <c r="WTS26" s="27"/>
      <c r="WTT26" s="27"/>
      <c r="WTU26" s="27"/>
      <c r="WTV26" s="27"/>
      <c r="WTW26" s="28"/>
      <c r="WTX26" s="17"/>
      <c r="WTY26" s="27"/>
      <c r="WTZ26" s="27"/>
      <c r="WUA26" s="27"/>
      <c r="WUB26" s="27"/>
      <c r="WUC26" s="27"/>
      <c r="WUD26" s="27"/>
      <c r="WUE26" s="28"/>
      <c r="WUF26" s="17"/>
      <c r="WUG26" s="27"/>
      <c r="WUH26" s="27"/>
      <c r="WUI26" s="27"/>
      <c r="WUJ26" s="27"/>
      <c r="WUK26" s="27"/>
      <c r="WUL26" s="27"/>
      <c r="WUM26" s="28"/>
      <c r="WUN26" s="17"/>
      <c r="WUO26" s="27"/>
      <c r="WUP26" s="27"/>
      <c r="WUQ26" s="27"/>
      <c r="WUR26" s="27"/>
      <c r="WUS26" s="27"/>
      <c r="WUT26" s="27"/>
      <c r="WUU26" s="28"/>
      <c r="WUV26" s="17"/>
      <c r="WUW26" s="27"/>
      <c r="WUX26" s="27"/>
      <c r="WUY26" s="27"/>
      <c r="WUZ26" s="27"/>
      <c r="WVA26" s="27"/>
      <c r="WVB26" s="27"/>
      <c r="WVC26" s="28"/>
      <c r="WVD26" s="17"/>
      <c r="WVE26" s="27"/>
      <c r="WVF26" s="27"/>
      <c r="WVG26" s="27"/>
      <c r="WVH26" s="27"/>
      <c r="WVI26" s="27"/>
      <c r="WVJ26" s="27"/>
      <c r="WVK26" s="28"/>
      <c r="WVL26" s="17"/>
      <c r="WVM26" s="27"/>
      <c r="WVN26" s="27"/>
      <c r="WVO26" s="27"/>
      <c r="WVP26" s="27"/>
      <c r="WVQ26" s="27"/>
      <c r="WVR26" s="27"/>
      <c r="WVS26" s="28"/>
      <c r="WVT26" s="17"/>
      <c r="WVU26" s="27"/>
      <c r="WVV26" s="27"/>
      <c r="WVW26" s="27"/>
      <c r="WVX26" s="27"/>
      <c r="WVY26" s="27"/>
      <c r="WVZ26" s="27"/>
      <c r="WWA26" s="28"/>
      <c r="WWB26" s="17"/>
      <c r="WWC26" s="27"/>
      <c r="WWD26" s="27"/>
      <c r="WWE26" s="27"/>
      <c r="WWF26" s="27"/>
      <c r="WWG26" s="27"/>
      <c r="WWH26" s="27"/>
      <c r="WWI26" s="28"/>
      <c r="WWJ26" s="17"/>
      <c r="WWK26" s="27"/>
      <c r="WWL26" s="27"/>
      <c r="WWM26" s="27"/>
      <c r="WWN26" s="27"/>
      <c r="WWO26" s="27"/>
      <c r="WWP26" s="27"/>
      <c r="WWQ26" s="28"/>
      <c r="WWR26" s="17"/>
      <c r="WWS26" s="27"/>
      <c r="WWT26" s="27"/>
      <c r="WWU26" s="27"/>
      <c r="WWV26" s="27"/>
      <c r="WWW26" s="27"/>
      <c r="WWX26" s="27"/>
      <c r="WWY26" s="28"/>
      <c r="WWZ26" s="17"/>
      <c r="WXA26" s="27"/>
      <c r="WXB26" s="27"/>
      <c r="WXC26" s="27"/>
      <c r="WXD26" s="27"/>
      <c r="WXE26" s="27"/>
      <c r="WXF26" s="27"/>
      <c r="WXG26" s="28"/>
      <c r="WXH26" s="17"/>
      <c r="WXI26" s="27"/>
      <c r="WXJ26" s="27"/>
      <c r="WXK26" s="27"/>
      <c r="WXL26" s="27"/>
      <c r="WXM26" s="27"/>
      <c r="WXN26" s="27"/>
      <c r="WXO26" s="28"/>
      <c r="WXP26" s="17"/>
      <c r="WXQ26" s="27"/>
      <c r="WXR26" s="27"/>
      <c r="WXS26" s="27"/>
      <c r="WXT26" s="27"/>
      <c r="WXU26" s="27"/>
      <c r="WXV26" s="27"/>
      <c r="WXW26" s="28"/>
      <c r="WXX26" s="17"/>
      <c r="WXY26" s="27"/>
      <c r="WXZ26" s="27"/>
      <c r="WYA26" s="27"/>
      <c r="WYB26" s="27"/>
      <c r="WYC26" s="27"/>
      <c r="WYD26" s="27"/>
      <c r="WYE26" s="28"/>
      <c r="WYF26" s="17"/>
      <c r="WYG26" s="27"/>
      <c r="WYH26" s="27"/>
      <c r="WYI26" s="27"/>
      <c r="WYJ26" s="27"/>
      <c r="WYK26" s="27"/>
      <c r="WYL26" s="27"/>
      <c r="WYM26" s="28"/>
      <c r="WYN26" s="17"/>
      <c r="WYO26" s="27"/>
      <c r="WYP26" s="27"/>
      <c r="WYQ26" s="27"/>
      <c r="WYR26" s="27"/>
      <c r="WYS26" s="27"/>
      <c r="WYT26" s="27"/>
      <c r="WYU26" s="28"/>
      <c r="WYV26" s="17"/>
      <c r="WYW26" s="27"/>
      <c r="WYX26" s="27"/>
      <c r="WYY26" s="27"/>
      <c r="WYZ26" s="27"/>
      <c r="WZA26" s="27"/>
      <c r="WZB26" s="27"/>
      <c r="WZC26" s="28"/>
      <c r="WZD26" s="17"/>
      <c r="WZE26" s="27"/>
      <c r="WZF26" s="27"/>
      <c r="WZG26" s="27"/>
      <c r="WZH26" s="27"/>
      <c r="WZI26" s="27"/>
      <c r="WZJ26" s="27"/>
      <c r="WZK26" s="28"/>
      <c r="WZL26" s="17"/>
      <c r="WZM26" s="27"/>
      <c r="WZN26" s="27"/>
      <c r="WZO26" s="27"/>
      <c r="WZP26" s="27"/>
      <c r="WZQ26" s="27"/>
      <c r="WZR26" s="27"/>
      <c r="WZS26" s="28"/>
      <c r="WZT26" s="17"/>
      <c r="WZU26" s="27"/>
      <c r="WZV26" s="27"/>
      <c r="WZW26" s="27"/>
      <c r="WZX26" s="27"/>
      <c r="WZY26" s="27"/>
      <c r="WZZ26" s="27"/>
      <c r="XAA26" s="28"/>
      <c r="XAB26" s="17"/>
      <c r="XAC26" s="27"/>
      <c r="XAD26" s="27"/>
      <c r="XAE26" s="27"/>
      <c r="XAF26" s="27"/>
      <c r="XAG26" s="27"/>
      <c r="XAH26" s="27"/>
      <c r="XAI26" s="28"/>
      <c r="XAJ26" s="17"/>
      <c r="XAK26" s="27"/>
      <c r="XAL26" s="27"/>
      <c r="XAM26" s="27"/>
      <c r="XAN26" s="27"/>
      <c r="XAO26" s="27"/>
      <c r="XAP26" s="27"/>
      <c r="XAQ26" s="28"/>
      <c r="XAR26" s="17"/>
      <c r="XAS26" s="27"/>
      <c r="XAT26" s="27"/>
      <c r="XAU26" s="27"/>
      <c r="XAV26" s="27"/>
      <c r="XAW26" s="27"/>
      <c r="XAX26" s="27"/>
      <c r="XAY26" s="28"/>
      <c r="XAZ26" s="17"/>
      <c r="XBA26" s="27"/>
      <c r="XBB26" s="27"/>
      <c r="XBC26" s="27"/>
      <c r="XBD26" s="27"/>
      <c r="XBE26" s="27"/>
      <c r="XBF26" s="27"/>
      <c r="XBG26" s="28"/>
      <c r="XBH26" s="17"/>
      <c r="XBI26" s="27"/>
      <c r="XBJ26" s="27"/>
      <c r="XBK26" s="27"/>
      <c r="XBL26" s="27"/>
      <c r="XBM26" s="27"/>
      <c r="XBN26" s="27"/>
      <c r="XBO26" s="28"/>
      <c r="XBP26" s="17"/>
      <c r="XBQ26" s="27"/>
      <c r="XBR26" s="27"/>
      <c r="XBS26" s="27"/>
      <c r="XBT26" s="27"/>
      <c r="XBU26" s="27"/>
      <c r="XBV26" s="27"/>
      <c r="XBW26" s="28"/>
      <c r="XBX26" s="17"/>
      <c r="XBY26" s="27"/>
      <c r="XBZ26" s="27"/>
      <c r="XCA26" s="27"/>
      <c r="XCB26" s="27"/>
      <c r="XCC26" s="27"/>
      <c r="XCD26" s="27"/>
      <c r="XCE26" s="28"/>
      <c r="XCF26" s="17"/>
      <c r="XCG26" s="27"/>
      <c r="XCH26" s="27"/>
      <c r="XCI26" s="27"/>
      <c r="XCJ26" s="27"/>
      <c r="XCK26" s="27"/>
      <c r="XCL26" s="27"/>
      <c r="XCM26" s="28"/>
      <c r="XCN26" s="17"/>
      <c r="XCO26" s="27"/>
      <c r="XCP26" s="27"/>
      <c r="XCQ26" s="27"/>
      <c r="XCR26" s="27"/>
      <c r="XCS26" s="27"/>
      <c r="XCT26" s="27"/>
      <c r="XCU26" s="28"/>
      <c r="XCV26" s="17"/>
      <c r="XCW26" s="27"/>
      <c r="XCX26" s="27"/>
      <c r="XCY26" s="27"/>
      <c r="XCZ26" s="27"/>
      <c r="XDA26" s="27"/>
      <c r="XDB26" s="27"/>
      <c r="XDC26" s="28"/>
      <c r="XDD26" s="17"/>
      <c r="XDE26" s="27"/>
      <c r="XDF26" s="27"/>
      <c r="XDG26" s="27"/>
      <c r="XDH26" s="27"/>
      <c r="XDI26" s="27"/>
      <c r="XDJ26" s="27"/>
      <c r="XDK26" s="28"/>
      <c r="XDL26" s="17"/>
      <c r="XDM26" s="27"/>
      <c r="XDN26" s="27"/>
      <c r="XDO26" s="27"/>
      <c r="XDP26" s="27"/>
      <c r="XDQ26" s="27"/>
      <c r="XDR26" s="27"/>
      <c r="XDS26" s="28"/>
      <c r="XDT26" s="17"/>
      <c r="XDU26" s="27"/>
      <c r="XDV26" s="27"/>
      <c r="XDW26" s="27"/>
      <c r="XDX26" s="27"/>
      <c r="XDY26" s="27"/>
      <c r="XDZ26" s="27"/>
      <c r="XEA26" s="28"/>
      <c r="XEB26" s="17"/>
      <c r="XEC26" s="27"/>
      <c r="XED26" s="27"/>
      <c r="XEE26" s="27"/>
      <c r="XEF26" s="27"/>
      <c r="XEG26" s="27"/>
      <c r="XEH26" s="27"/>
      <c r="XEI26" s="28"/>
      <c r="XEJ26" s="17"/>
      <c r="XEK26" s="27"/>
      <c r="XEL26" s="27"/>
      <c r="XEM26" s="27"/>
      <c r="XEN26" s="27"/>
      <c r="XEO26" s="27"/>
      <c r="XEP26" s="27"/>
      <c r="XEQ26" s="28"/>
      <c r="XER26" s="17"/>
      <c r="XES26" s="27"/>
      <c r="XET26" s="27"/>
      <c r="XEU26" s="27"/>
      <c r="XEV26" s="27"/>
      <c r="XEW26" s="27"/>
      <c r="XEX26" s="27"/>
    </row>
    <row r="27" spans="2:16378" ht="15.75">
      <c r="B27" s="59" t="s">
        <v>51</v>
      </c>
      <c r="I27" s="1"/>
      <c r="J27" s="1"/>
      <c r="K27" s="1"/>
      <c r="L27" s="1"/>
      <c r="M27" s="1"/>
    </row>
    <row r="28" spans="2:16378">
      <c r="B28" s="4" t="s">
        <v>39</v>
      </c>
    </row>
    <row r="29" spans="2:16378" ht="24">
      <c r="B29" s="7"/>
      <c r="C29" s="7" t="s">
        <v>6</v>
      </c>
      <c r="D29" s="8" t="str">
        <f>+D4</f>
        <v>31.03.2018
A</v>
      </c>
      <c r="E29" s="34" t="s">
        <v>105</v>
      </c>
      <c r="F29" s="9" t="s">
        <v>47</v>
      </c>
      <c r="G29" s="10" t="s">
        <v>48</v>
      </c>
    </row>
    <row r="30" spans="2:16378">
      <c r="B30" s="35"/>
      <c r="C30" s="36" t="s">
        <v>50</v>
      </c>
      <c r="D30" s="37"/>
      <c r="E30" s="37"/>
      <c r="F30" s="38"/>
      <c r="G30" s="39"/>
    </row>
    <row r="31" spans="2:16378">
      <c r="B31" s="40" t="s">
        <v>17</v>
      </c>
      <c r="C31" s="41" t="s">
        <v>96</v>
      </c>
      <c r="D31" s="42">
        <f>+'[45]SCHEMI per comunicato'!C55</f>
        <v>199</v>
      </c>
      <c r="E31" s="42">
        <f>+'[45]SCHEMI per comunicato'!D55</f>
        <v>161</v>
      </c>
      <c r="F31" s="42">
        <f>+D31-E31</f>
        <v>38</v>
      </c>
      <c r="G31" s="80">
        <f>+IFERROR(D31/E31-1,"n.a.")</f>
        <v>0.2360248447204969</v>
      </c>
    </row>
    <row r="32" spans="2:16378">
      <c r="B32" s="40" t="s">
        <v>18</v>
      </c>
      <c r="C32" s="41" t="s">
        <v>97</v>
      </c>
      <c r="D32" s="42">
        <f>+'[45]SCHEMI per comunicato'!C56</f>
        <v>844</v>
      </c>
      <c r="E32" s="42">
        <f>+'[45]SCHEMI per comunicato'!D56</f>
        <v>1201</v>
      </c>
      <c r="F32" s="42">
        <f t="shared" ref="F32:F43" si="2">+D32-E32</f>
        <v>-357</v>
      </c>
      <c r="G32" s="88">
        <f t="shared" ref="G32:G43" si="3">+IFERROR(D32/E32-1,"n.a.")</f>
        <v>-0.29725228975853457</v>
      </c>
    </row>
    <row r="33" spans="2:7" ht="24">
      <c r="B33" s="40" t="s">
        <v>26</v>
      </c>
      <c r="C33" s="41" t="s">
        <v>98</v>
      </c>
      <c r="D33" s="42">
        <f>+'[45]SCHEMI per comunicato'!C57</f>
        <v>453501</v>
      </c>
      <c r="E33" s="42">
        <f>+'[45]SCHEMI per comunicato'!D57</f>
        <v>285610</v>
      </c>
      <c r="F33" s="42">
        <f t="shared" si="2"/>
        <v>167891</v>
      </c>
      <c r="G33" s="88">
        <f t="shared" si="3"/>
        <v>0.58783305906655925</v>
      </c>
    </row>
    <row r="34" spans="2:7">
      <c r="B34" s="40" t="s">
        <v>19</v>
      </c>
      <c r="C34" s="41" t="s">
        <v>99</v>
      </c>
      <c r="D34" s="42">
        <f>+'[45]SCHEMI per comunicato'!C58</f>
        <v>2064404</v>
      </c>
      <c r="E34" s="42">
        <f>+'[45]SCHEMI per comunicato'!D58</f>
        <v>1970495</v>
      </c>
      <c r="F34" s="42">
        <f t="shared" ref="F34" si="4">+D34-E34</f>
        <v>93909</v>
      </c>
      <c r="G34" s="88">
        <f t="shared" ref="G34" si="5">+IFERROR(D34/E34-1,"n.a.")</f>
        <v>4.7657568275991657E-2</v>
      </c>
    </row>
    <row r="35" spans="2:7">
      <c r="B35" s="40"/>
      <c r="C35" s="41" t="s">
        <v>100</v>
      </c>
      <c r="D35" s="42">
        <f>+'[45]SCHEMI per comunicato'!C59</f>
        <v>24652</v>
      </c>
      <c r="E35" s="42">
        <f>+'[45]SCHEMI per comunicato'!D59</f>
        <v>36027</v>
      </c>
      <c r="F35" s="42">
        <f t="shared" si="2"/>
        <v>-11375</v>
      </c>
      <c r="G35" s="88">
        <f t="shared" si="3"/>
        <v>-0.31573542065672966</v>
      </c>
    </row>
    <row r="36" spans="2:7">
      <c r="B36" s="40"/>
      <c r="C36" s="41" t="s">
        <v>101</v>
      </c>
      <c r="D36" s="42">
        <f>+'[45]SCHEMI per comunicato'!C60</f>
        <v>2039752</v>
      </c>
      <c r="E36" s="42">
        <f>+'[45]SCHEMI per comunicato'!D60</f>
        <v>1934468</v>
      </c>
      <c r="F36" s="42">
        <f t="shared" si="2"/>
        <v>105284</v>
      </c>
      <c r="G36" s="88">
        <f t="shared" si="3"/>
        <v>5.4425299358790147E-2</v>
      </c>
    </row>
    <row r="37" spans="2:7">
      <c r="B37" s="40" t="s">
        <v>20</v>
      </c>
      <c r="C37" s="41" t="s">
        <v>36</v>
      </c>
      <c r="D37" s="42">
        <f>+'[45]SCHEMI per comunicato'!C61</f>
        <v>1297</v>
      </c>
      <c r="E37" s="42">
        <f>+'[45]SCHEMI per comunicato'!D61</f>
        <v>1190</v>
      </c>
      <c r="F37" s="42">
        <f t="shared" si="2"/>
        <v>107</v>
      </c>
      <c r="G37" s="88">
        <f t="shared" si="3"/>
        <v>8.9915966386554524E-2</v>
      </c>
    </row>
    <row r="38" spans="2:7">
      <c r="B38" s="40" t="s">
        <v>104</v>
      </c>
      <c r="C38" s="41" t="s">
        <v>22</v>
      </c>
      <c r="D38" s="42">
        <f>+'[45]SCHEMI per comunicato'!C62</f>
        <v>24772</v>
      </c>
      <c r="E38" s="42">
        <f>+'[45]SCHEMI per comunicato'!D62</f>
        <v>24272</v>
      </c>
      <c r="F38" s="42">
        <f t="shared" si="2"/>
        <v>500</v>
      </c>
      <c r="G38" s="88">
        <f t="shared" si="3"/>
        <v>2.0599868160843693E-2</v>
      </c>
    </row>
    <row r="39" spans="2:7">
      <c r="B39" s="40" t="s">
        <v>29</v>
      </c>
      <c r="C39" s="41" t="s">
        <v>24</v>
      </c>
      <c r="D39" s="42">
        <f>+'[45]SCHEMI per comunicato'!C63</f>
        <v>1788</v>
      </c>
      <c r="E39" s="42">
        <f>+'[45]SCHEMI per comunicato'!D63</f>
        <v>1790</v>
      </c>
      <c r="F39" s="42">
        <f t="shared" si="2"/>
        <v>-2</v>
      </c>
      <c r="G39" s="43">
        <f t="shared" si="3"/>
        <v>-1.1173184357542443E-3</v>
      </c>
    </row>
    <row r="40" spans="2:7" s="5" customFormat="1" ht="12.75">
      <c r="B40" s="44"/>
      <c r="C40" s="72" t="s">
        <v>102</v>
      </c>
      <c r="D40" s="42">
        <f>+'[45]SCHEMI per comunicato'!C64</f>
        <v>1786</v>
      </c>
      <c r="E40" s="42">
        <f>+'[45]SCHEMI per comunicato'!D64</f>
        <v>1786</v>
      </c>
      <c r="F40" s="42">
        <f t="shared" si="2"/>
        <v>0</v>
      </c>
      <c r="G40" s="89">
        <f t="shared" si="3"/>
        <v>0</v>
      </c>
    </row>
    <row r="41" spans="2:7">
      <c r="B41" s="40" t="s">
        <v>30</v>
      </c>
      <c r="C41" s="41" t="s">
        <v>103</v>
      </c>
      <c r="D41" s="42">
        <f>+'[45]SCHEMI per comunicato'!C65</f>
        <v>8271</v>
      </c>
      <c r="E41" s="42">
        <f>+'[45]SCHEMI per comunicato'!D65</f>
        <v>10198</v>
      </c>
      <c r="F41" s="42">
        <f t="shared" si="2"/>
        <v>-1927</v>
      </c>
      <c r="G41" s="88">
        <f t="shared" si="3"/>
        <v>-0.18895861933712488</v>
      </c>
    </row>
    <row r="42" spans="2:7">
      <c r="B42" s="45" t="s">
        <v>23</v>
      </c>
      <c r="C42" s="46" t="s">
        <v>14</v>
      </c>
      <c r="D42" s="42">
        <f>+'[45]SCHEMI per comunicato'!C66</f>
        <v>16604</v>
      </c>
      <c r="E42" s="42">
        <f>+'[45]SCHEMI per comunicato'!D66</f>
        <v>14316</v>
      </c>
      <c r="F42" s="42">
        <f t="shared" si="2"/>
        <v>2288</v>
      </c>
      <c r="G42" s="88">
        <f t="shared" si="3"/>
        <v>0.15982117910030724</v>
      </c>
    </row>
    <row r="43" spans="2:7" ht="15.75" thickBot="1">
      <c r="B43" s="47"/>
      <c r="C43" s="48" t="s">
        <v>25</v>
      </c>
      <c r="D43" s="49">
        <f>SUM(D31:D42)-D34-D40</f>
        <v>2571680</v>
      </c>
      <c r="E43" s="49">
        <f>SUM(E31:E42)-E34-E40</f>
        <v>2309233</v>
      </c>
      <c r="F43" s="49">
        <f t="shared" si="2"/>
        <v>262447</v>
      </c>
      <c r="G43" s="90">
        <f t="shared" si="3"/>
        <v>0.11365115603319365</v>
      </c>
    </row>
    <row r="44" spans="2:7" ht="15.75" thickTop="1">
      <c r="B44" s="3"/>
      <c r="C44" s="3"/>
      <c r="D44" s="3"/>
      <c r="E44" s="77"/>
      <c r="F44" s="3"/>
      <c r="G44" s="3"/>
    </row>
    <row r="45" spans="2:7">
      <c r="B45" s="4" t="s">
        <v>39</v>
      </c>
      <c r="C45" s="3"/>
      <c r="D45" s="3"/>
      <c r="E45" s="3"/>
      <c r="F45" s="3"/>
      <c r="G45" s="3"/>
    </row>
    <row r="46" spans="2:7" ht="24">
      <c r="B46" s="7"/>
      <c r="C46" s="7" t="s">
        <v>6</v>
      </c>
      <c r="D46" s="8" t="str">
        <f>+D29</f>
        <v>31.03.2018
A</v>
      </c>
      <c r="E46" s="34" t="str">
        <f>+E29</f>
        <v>31.12.2017
B</v>
      </c>
      <c r="F46" s="9" t="s">
        <v>47</v>
      </c>
      <c r="G46" s="10" t="s">
        <v>48</v>
      </c>
    </row>
    <row r="47" spans="2:7">
      <c r="B47" s="35"/>
      <c r="C47" s="36" t="s">
        <v>53</v>
      </c>
      <c r="D47" s="37"/>
      <c r="E47" s="37"/>
      <c r="F47" s="38"/>
      <c r="G47" s="39"/>
    </row>
    <row r="48" spans="2:7">
      <c r="B48" s="40" t="s">
        <v>17</v>
      </c>
      <c r="C48" s="50" t="s">
        <v>108</v>
      </c>
      <c r="D48" s="42">
        <f>SUM(D49:D51)</f>
        <v>2326279</v>
      </c>
      <c r="E48" s="42">
        <f>SUM(E49:E51)</f>
        <v>2083435</v>
      </c>
      <c r="F48" s="42">
        <f>+D48-E48</f>
        <v>242844</v>
      </c>
      <c r="G48" s="80">
        <f>+IFERROR(D48/E48-1,"n.a.")</f>
        <v>0.1165594318997234</v>
      </c>
    </row>
    <row r="49" spans="2:7">
      <c r="B49" s="40"/>
      <c r="C49" s="50" t="s">
        <v>109</v>
      </c>
      <c r="D49" s="42">
        <f>+'[45]SCHEMI per comunicato'!C73</f>
        <v>566194</v>
      </c>
      <c r="E49" s="42">
        <f>+'[45]SCHEMI per comunicato'!D73</f>
        <v>517533</v>
      </c>
      <c r="F49" s="42">
        <f t="shared" ref="F49:F60" si="6">+D49-E49</f>
        <v>48661</v>
      </c>
      <c r="G49" s="88">
        <f t="shared" ref="G49:G60" si="7">+IFERROR(D49/E49-1,"n.a.")</f>
        <v>9.4024922082263318E-2</v>
      </c>
    </row>
    <row r="50" spans="2:7">
      <c r="B50" s="40"/>
      <c r="C50" s="50" t="s">
        <v>110</v>
      </c>
      <c r="D50" s="42">
        <f>+'[45]SCHEMI per comunicato'!C74</f>
        <v>1477072</v>
      </c>
      <c r="E50" s="42">
        <f>+'[45]SCHEMI per comunicato'!D74</f>
        <v>1284132</v>
      </c>
      <c r="F50" s="42">
        <f t="shared" si="6"/>
        <v>192940</v>
      </c>
      <c r="G50" s="88">
        <f t="shared" si="7"/>
        <v>0.15024935131279338</v>
      </c>
    </row>
    <row r="51" spans="2:7">
      <c r="B51" s="40"/>
      <c r="C51" s="50" t="s">
        <v>111</v>
      </c>
      <c r="D51" s="42">
        <f>+'[45]SCHEMI per comunicato'!C75</f>
        <v>283013</v>
      </c>
      <c r="E51" s="42">
        <f>+'[45]SCHEMI per comunicato'!D75</f>
        <v>281770</v>
      </c>
      <c r="F51" s="42">
        <f t="shared" si="6"/>
        <v>1243</v>
      </c>
      <c r="G51" s="88">
        <f t="shared" si="7"/>
        <v>4.4113993682790564E-3</v>
      </c>
    </row>
    <row r="52" spans="2:7">
      <c r="B52" s="40" t="s">
        <v>18</v>
      </c>
      <c r="C52" s="50" t="s">
        <v>112</v>
      </c>
      <c r="D52" s="42">
        <f>+'[45]SCHEMI per comunicato'!C76</f>
        <v>10219</v>
      </c>
      <c r="E52" s="42">
        <f>+'[45]SCHEMI per comunicato'!D76</f>
        <v>0</v>
      </c>
      <c r="F52" s="42">
        <f t="shared" si="6"/>
        <v>10219</v>
      </c>
      <c r="G52" s="88" t="s">
        <v>132</v>
      </c>
    </row>
    <row r="53" spans="2:7">
      <c r="B53" s="40" t="s">
        <v>7</v>
      </c>
      <c r="C53" s="50" t="s">
        <v>28</v>
      </c>
      <c r="D53" s="42">
        <f>+'[45]SCHEMI per comunicato'!C77</f>
        <v>10331</v>
      </c>
      <c r="E53" s="42">
        <f>+'[45]SCHEMI per comunicato'!D77</f>
        <v>10118</v>
      </c>
      <c r="F53" s="42">
        <f t="shared" si="6"/>
        <v>213</v>
      </c>
      <c r="G53" s="88">
        <f t="shared" si="7"/>
        <v>2.1051591223562038E-2</v>
      </c>
    </row>
    <row r="54" spans="2:7">
      <c r="B54" s="40" t="s">
        <v>27</v>
      </c>
      <c r="C54" s="50" t="s">
        <v>15</v>
      </c>
      <c r="D54" s="42">
        <f>+'[45]SCHEMI per comunicato'!C78</f>
        <v>76660</v>
      </c>
      <c r="E54" s="42">
        <f>+'[45]SCHEMI per comunicato'!D78</f>
        <v>71996</v>
      </c>
      <c r="F54" s="42">
        <f t="shared" si="6"/>
        <v>4664</v>
      </c>
      <c r="G54" s="88">
        <f t="shared" si="7"/>
        <v>6.478137674315243E-2</v>
      </c>
    </row>
    <row r="55" spans="2:7">
      <c r="B55" s="51" t="s">
        <v>104</v>
      </c>
      <c r="C55" s="50" t="s">
        <v>31</v>
      </c>
      <c r="D55" s="42">
        <f>+'[45]SCHEMI per comunicato'!C79</f>
        <v>2237</v>
      </c>
      <c r="E55" s="42">
        <f>+'[45]SCHEMI per comunicato'!D79</f>
        <v>2172</v>
      </c>
      <c r="F55" s="42">
        <f t="shared" ref="F55" si="8">+D55-E55</f>
        <v>65</v>
      </c>
      <c r="G55" s="88">
        <f t="shared" ref="G55" si="9">+IFERROR(D55/E55-1,"n.a.")</f>
        <v>2.9926335174953911E-2</v>
      </c>
    </row>
    <row r="56" spans="2:7">
      <c r="B56" s="51" t="s">
        <v>29</v>
      </c>
      <c r="C56" s="50" t="s">
        <v>113</v>
      </c>
      <c r="D56" s="42">
        <f>+'[45]SCHEMI per comunicato'!C80</f>
        <v>6863</v>
      </c>
      <c r="E56" s="42">
        <f>+'[45]SCHEMI per comunicato'!D80</f>
        <v>6745</v>
      </c>
      <c r="F56" s="42">
        <f t="shared" ref="F56:F59" si="10">+D56-E56</f>
        <v>118</v>
      </c>
      <c r="G56" s="88">
        <f t="shared" ref="G56:G59" si="11">+IFERROR(D56/E56-1,"n.a.")</f>
        <v>1.7494440326167426E-2</v>
      </c>
    </row>
    <row r="57" spans="2:7" ht="33.75">
      <c r="B57" s="51" t="s">
        <v>135</v>
      </c>
      <c r="C57" s="50" t="s">
        <v>49</v>
      </c>
      <c r="D57" s="42">
        <f>+'[45]SCHEMI per comunicato'!C81</f>
        <v>134344</v>
      </c>
      <c r="E57" s="42">
        <f>+'[45]SCHEMI per comunicato'!D81</f>
        <v>107944</v>
      </c>
      <c r="F57" s="42">
        <f t="shared" si="10"/>
        <v>26400</v>
      </c>
      <c r="G57" s="88">
        <f t="shared" si="11"/>
        <v>0.2445712591714222</v>
      </c>
    </row>
    <row r="58" spans="2:7">
      <c r="B58" s="51" t="s">
        <v>32</v>
      </c>
      <c r="C58" s="50" t="s">
        <v>114</v>
      </c>
      <c r="D58" s="42">
        <f>+'[45]SCHEMI per comunicato'!C82</f>
        <v>30</v>
      </c>
      <c r="E58" s="42">
        <f>+'[45]SCHEMI per comunicato'!D82</f>
        <v>30</v>
      </c>
      <c r="F58" s="42">
        <f t="shared" si="10"/>
        <v>0</v>
      </c>
      <c r="G58" s="88">
        <f t="shared" si="11"/>
        <v>0</v>
      </c>
    </row>
    <row r="59" spans="2:7">
      <c r="B59" s="51" t="s">
        <v>115</v>
      </c>
      <c r="C59" s="50" t="s">
        <v>142</v>
      </c>
      <c r="D59" s="42">
        <f>+'[45]SCHEMI per comunicato'!C83</f>
        <v>4717</v>
      </c>
      <c r="E59" s="42">
        <f>+'[45]SCHEMI per comunicato'!D83</f>
        <v>26793</v>
      </c>
      <c r="F59" s="42">
        <f t="shared" si="10"/>
        <v>-22076</v>
      </c>
      <c r="G59" s="88">
        <f t="shared" si="11"/>
        <v>-0.82394655320419519</v>
      </c>
    </row>
    <row r="60" spans="2:7" ht="15.75" thickBot="1">
      <c r="B60" s="54"/>
      <c r="C60" s="55" t="s">
        <v>33</v>
      </c>
      <c r="D60" s="49">
        <f>SUM(D49:D59)</f>
        <v>2571680</v>
      </c>
      <c r="E60" s="49">
        <f>SUM(E49:E59)</f>
        <v>2309233</v>
      </c>
      <c r="F60" s="49">
        <f t="shared" si="6"/>
        <v>262447</v>
      </c>
      <c r="G60" s="90">
        <f t="shared" si="7"/>
        <v>0.11365115603319365</v>
      </c>
    </row>
    <row r="61" spans="2:7" ht="15.75" thickTop="1">
      <c r="B61" s="75"/>
      <c r="C61" s="3"/>
      <c r="D61" s="3"/>
      <c r="E61" s="77"/>
      <c r="F61" s="3"/>
      <c r="G61" s="3"/>
    </row>
    <row r="62" spans="2:7">
      <c r="D62" s="78"/>
      <c r="E62" s="78"/>
      <c r="F62" s="58"/>
    </row>
  </sheetData>
  <pageMargins left="0.7" right="0.7" top="0.75" bottom="0.75" header="0.3" footer="0.3"/>
  <pageSetup paperSize="9" orientation="portrait" r:id="rId1"/>
  <ignoredErrors>
    <ignoredError sqref="B43:B47 B2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9271A-B635-4443-B6B3-D19419A99AA2}">
  <sheetPr>
    <tabColor rgb="FFFF0000"/>
  </sheetPr>
  <dimension ref="B1:XEW37"/>
  <sheetViews>
    <sheetView showGridLines="0" workbookViewId="0">
      <selection activeCell="I10" sqref="I10"/>
    </sheetView>
  </sheetViews>
  <sheetFormatPr defaultColWidth="9.140625" defaultRowHeight="15" outlineLevelRow="1"/>
  <cols>
    <col min="1" max="1" width="5.7109375" style="6" customWidth="1"/>
    <col min="2" max="2" width="11.7109375" style="6" customWidth="1"/>
    <col min="3" max="3" width="53.42578125" style="6" customWidth="1"/>
    <col min="4" max="4" width="15.28515625" style="6" customWidth="1"/>
    <col min="5" max="5" width="11.7109375" style="6" customWidth="1"/>
    <col min="6" max="6" width="15.28515625" style="6" customWidth="1"/>
    <col min="7" max="7" width="13" style="6" customWidth="1"/>
    <col min="8" max="8" width="9.140625" style="6"/>
    <col min="9" max="9" width="11.5703125" style="6" bestFit="1" customWidth="1"/>
    <col min="10" max="16384" width="9.140625" style="6"/>
  </cols>
  <sheetData>
    <row r="1" spans="2:16377" s="2" customFormat="1">
      <c r="B1" s="75"/>
      <c r="C1" s="17"/>
      <c r="D1" s="32"/>
      <c r="E1" s="32"/>
      <c r="F1" s="32"/>
      <c r="G1" s="17"/>
      <c r="H1" s="27"/>
      <c r="I1" s="27"/>
      <c r="J1" s="28"/>
      <c r="K1" s="17"/>
      <c r="L1" s="27"/>
      <c r="M1" s="27"/>
      <c r="N1" s="27"/>
      <c r="O1" s="27"/>
      <c r="P1" s="27"/>
      <c r="Q1" s="27"/>
      <c r="R1" s="28"/>
      <c r="S1" s="17"/>
      <c r="T1" s="27"/>
      <c r="U1" s="27"/>
      <c r="V1" s="27"/>
      <c r="W1" s="27"/>
      <c r="X1" s="27"/>
      <c r="Y1" s="27"/>
      <c r="Z1" s="28"/>
      <c r="AA1" s="17"/>
      <c r="AB1" s="27"/>
      <c r="AC1" s="27"/>
      <c r="AD1" s="27"/>
      <c r="AE1" s="27"/>
      <c r="AF1" s="27"/>
      <c r="AG1" s="27"/>
      <c r="AH1" s="28"/>
      <c r="AI1" s="17"/>
      <c r="AJ1" s="27"/>
      <c r="AK1" s="27"/>
      <c r="AL1" s="27"/>
      <c r="AM1" s="27"/>
      <c r="AN1" s="27"/>
      <c r="AO1" s="27"/>
      <c r="AP1" s="28"/>
      <c r="AQ1" s="17"/>
      <c r="AR1" s="27"/>
      <c r="AS1" s="27"/>
      <c r="AT1" s="27"/>
      <c r="AU1" s="27"/>
      <c r="AV1" s="27"/>
      <c r="AW1" s="27"/>
      <c r="AX1" s="28"/>
      <c r="AY1" s="17"/>
      <c r="AZ1" s="27"/>
      <c r="BA1" s="27"/>
      <c r="BB1" s="27"/>
      <c r="BC1" s="27"/>
      <c r="BD1" s="27"/>
      <c r="BE1" s="27"/>
      <c r="BF1" s="28"/>
      <c r="BG1" s="17"/>
      <c r="BH1" s="27"/>
      <c r="BI1" s="27"/>
      <c r="BJ1" s="27"/>
      <c r="BK1" s="27"/>
      <c r="BL1" s="27"/>
      <c r="BM1" s="27"/>
      <c r="BN1" s="28"/>
      <c r="BO1" s="17"/>
      <c r="BP1" s="27"/>
      <c r="BQ1" s="27"/>
      <c r="BR1" s="27"/>
      <c r="BS1" s="27"/>
      <c r="BT1" s="27"/>
      <c r="BU1" s="27"/>
      <c r="BV1" s="28"/>
      <c r="BW1" s="17"/>
      <c r="BX1" s="27"/>
      <c r="BY1" s="27"/>
      <c r="BZ1" s="27"/>
      <c r="CA1" s="27"/>
      <c r="CB1" s="27"/>
      <c r="CC1" s="27"/>
      <c r="CD1" s="28"/>
      <c r="CE1" s="17"/>
      <c r="CF1" s="27"/>
      <c r="CG1" s="27"/>
      <c r="CH1" s="27"/>
      <c r="CI1" s="27"/>
      <c r="CJ1" s="27"/>
      <c r="CK1" s="27"/>
      <c r="CL1" s="28"/>
      <c r="CM1" s="17"/>
      <c r="CN1" s="27"/>
      <c r="CO1" s="27"/>
      <c r="CP1" s="27"/>
      <c r="CQ1" s="27"/>
      <c r="CR1" s="27"/>
      <c r="CS1" s="27"/>
      <c r="CT1" s="28"/>
      <c r="CU1" s="17"/>
      <c r="CV1" s="27"/>
      <c r="CW1" s="27"/>
      <c r="CX1" s="27"/>
      <c r="CY1" s="27"/>
      <c r="CZ1" s="27"/>
      <c r="DA1" s="27"/>
      <c r="DB1" s="28"/>
      <c r="DC1" s="17"/>
      <c r="DD1" s="27"/>
      <c r="DE1" s="27"/>
      <c r="DF1" s="27"/>
      <c r="DG1" s="27"/>
      <c r="DH1" s="27"/>
      <c r="DI1" s="27"/>
      <c r="DJ1" s="28"/>
      <c r="DK1" s="17"/>
      <c r="DL1" s="27"/>
      <c r="DM1" s="27"/>
      <c r="DN1" s="27"/>
      <c r="DO1" s="27"/>
      <c r="DP1" s="27"/>
      <c r="DQ1" s="27"/>
      <c r="DR1" s="28"/>
      <c r="DS1" s="17"/>
      <c r="DT1" s="27"/>
      <c r="DU1" s="27"/>
      <c r="DV1" s="27"/>
      <c r="DW1" s="27"/>
      <c r="DX1" s="27"/>
      <c r="DY1" s="27"/>
      <c r="DZ1" s="28"/>
      <c r="EA1" s="17"/>
      <c r="EB1" s="27"/>
      <c r="EC1" s="27"/>
      <c r="ED1" s="27"/>
      <c r="EE1" s="27"/>
      <c r="EF1" s="27"/>
      <c r="EG1" s="27"/>
      <c r="EH1" s="28"/>
      <c r="EI1" s="17"/>
      <c r="EJ1" s="27"/>
      <c r="EK1" s="27"/>
      <c r="EL1" s="27"/>
      <c r="EM1" s="27"/>
      <c r="EN1" s="27"/>
      <c r="EO1" s="27"/>
      <c r="EP1" s="28"/>
      <c r="EQ1" s="17"/>
      <c r="ER1" s="27"/>
      <c r="ES1" s="27"/>
      <c r="ET1" s="27"/>
      <c r="EU1" s="27"/>
      <c r="EV1" s="27"/>
      <c r="EW1" s="27"/>
      <c r="EX1" s="28"/>
      <c r="EY1" s="17"/>
      <c r="EZ1" s="27"/>
      <c r="FA1" s="27"/>
      <c r="FB1" s="27"/>
      <c r="FC1" s="27"/>
      <c r="FD1" s="27"/>
      <c r="FE1" s="27"/>
      <c r="FF1" s="28"/>
      <c r="FG1" s="17"/>
      <c r="FH1" s="27"/>
      <c r="FI1" s="27"/>
      <c r="FJ1" s="27"/>
      <c r="FK1" s="27"/>
      <c r="FL1" s="27"/>
      <c r="FM1" s="27"/>
      <c r="FN1" s="28"/>
      <c r="FO1" s="17"/>
      <c r="FP1" s="27"/>
      <c r="FQ1" s="27"/>
      <c r="FR1" s="27"/>
      <c r="FS1" s="27"/>
      <c r="FT1" s="27"/>
      <c r="FU1" s="27"/>
      <c r="FV1" s="28"/>
      <c r="FW1" s="17"/>
      <c r="FX1" s="27"/>
      <c r="FY1" s="27"/>
      <c r="FZ1" s="27"/>
      <c r="GA1" s="27"/>
      <c r="GB1" s="27"/>
      <c r="GC1" s="27"/>
      <c r="GD1" s="28"/>
      <c r="GE1" s="17"/>
      <c r="GF1" s="27"/>
      <c r="GG1" s="27"/>
      <c r="GH1" s="27"/>
      <c r="GI1" s="27"/>
      <c r="GJ1" s="27"/>
      <c r="GK1" s="27"/>
      <c r="GL1" s="28"/>
      <c r="GM1" s="17"/>
      <c r="GN1" s="27"/>
      <c r="GO1" s="27"/>
      <c r="GP1" s="27"/>
      <c r="GQ1" s="27"/>
      <c r="GR1" s="27"/>
      <c r="GS1" s="27"/>
      <c r="GT1" s="28"/>
      <c r="GU1" s="17"/>
      <c r="GV1" s="27"/>
      <c r="GW1" s="27"/>
      <c r="GX1" s="27"/>
      <c r="GY1" s="27"/>
      <c r="GZ1" s="27"/>
      <c r="HA1" s="27"/>
      <c r="HB1" s="28"/>
      <c r="HC1" s="17"/>
      <c r="HD1" s="27"/>
      <c r="HE1" s="27"/>
      <c r="HF1" s="27"/>
      <c r="HG1" s="27"/>
      <c r="HH1" s="27"/>
      <c r="HI1" s="27"/>
      <c r="HJ1" s="28"/>
      <c r="HK1" s="17"/>
      <c r="HL1" s="27"/>
      <c r="HM1" s="27"/>
      <c r="HN1" s="27"/>
      <c r="HO1" s="27"/>
      <c r="HP1" s="27"/>
      <c r="HQ1" s="27"/>
      <c r="HR1" s="28"/>
      <c r="HS1" s="17"/>
      <c r="HT1" s="27"/>
      <c r="HU1" s="27"/>
      <c r="HV1" s="27"/>
      <c r="HW1" s="27"/>
      <c r="HX1" s="27"/>
      <c r="HY1" s="27"/>
      <c r="HZ1" s="28"/>
      <c r="IA1" s="17"/>
      <c r="IB1" s="27"/>
      <c r="IC1" s="27"/>
      <c r="ID1" s="27"/>
      <c r="IE1" s="27"/>
      <c r="IF1" s="27"/>
      <c r="IG1" s="27"/>
      <c r="IH1" s="28"/>
      <c r="II1" s="17"/>
      <c r="IJ1" s="27"/>
      <c r="IK1" s="27"/>
      <c r="IL1" s="27"/>
      <c r="IM1" s="27"/>
      <c r="IN1" s="27"/>
      <c r="IO1" s="27"/>
      <c r="IP1" s="28"/>
      <c r="IQ1" s="17"/>
      <c r="IR1" s="27"/>
      <c r="IS1" s="27"/>
      <c r="IT1" s="27"/>
      <c r="IU1" s="27"/>
      <c r="IV1" s="27"/>
      <c r="IW1" s="27"/>
      <c r="IX1" s="28"/>
      <c r="IY1" s="17"/>
      <c r="IZ1" s="27"/>
      <c r="JA1" s="27"/>
      <c r="JB1" s="27"/>
      <c r="JC1" s="27"/>
      <c r="JD1" s="27"/>
      <c r="JE1" s="27"/>
      <c r="JF1" s="28"/>
      <c r="JG1" s="17"/>
      <c r="JH1" s="27"/>
      <c r="JI1" s="27"/>
      <c r="JJ1" s="27"/>
      <c r="JK1" s="27"/>
      <c r="JL1" s="27"/>
      <c r="JM1" s="27"/>
      <c r="JN1" s="28"/>
      <c r="JO1" s="17"/>
      <c r="JP1" s="27"/>
      <c r="JQ1" s="27"/>
      <c r="JR1" s="27"/>
      <c r="JS1" s="27"/>
      <c r="JT1" s="27"/>
      <c r="JU1" s="27"/>
      <c r="JV1" s="28"/>
      <c r="JW1" s="17"/>
      <c r="JX1" s="27"/>
      <c r="JY1" s="27"/>
      <c r="JZ1" s="27"/>
      <c r="KA1" s="27"/>
      <c r="KB1" s="27"/>
      <c r="KC1" s="27"/>
      <c r="KD1" s="28"/>
      <c r="KE1" s="17"/>
      <c r="KF1" s="27"/>
      <c r="KG1" s="27"/>
      <c r="KH1" s="27"/>
      <c r="KI1" s="27"/>
      <c r="KJ1" s="27"/>
      <c r="KK1" s="27"/>
      <c r="KL1" s="28"/>
      <c r="KM1" s="17"/>
      <c r="KN1" s="27"/>
      <c r="KO1" s="27"/>
      <c r="KP1" s="27"/>
      <c r="KQ1" s="27"/>
      <c r="KR1" s="27"/>
      <c r="KS1" s="27"/>
      <c r="KT1" s="28"/>
      <c r="KU1" s="17"/>
      <c r="KV1" s="27"/>
      <c r="KW1" s="27"/>
      <c r="KX1" s="27"/>
      <c r="KY1" s="27"/>
      <c r="KZ1" s="27"/>
      <c r="LA1" s="27"/>
      <c r="LB1" s="28"/>
      <c r="LC1" s="17"/>
      <c r="LD1" s="27"/>
      <c r="LE1" s="27"/>
      <c r="LF1" s="27"/>
      <c r="LG1" s="27"/>
      <c r="LH1" s="27"/>
      <c r="LI1" s="27"/>
      <c r="LJ1" s="28"/>
      <c r="LK1" s="17"/>
      <c r="LL1" s="27"/>
      <c r="LM1" s="27"/>
      <c r="LN1" s="27"/>
      <c r="LO1" s="27"/>
      <c r="LP1" s="27"/>
      <c r="LQ1" s="27"/>
      <c r="LR1" s="28"/>
      <c r="LS1" s="17"/>
      <c r="LT1" s="27"/>
      <c r="LU1" s="27"/>
      <c r="LV1" s="27"/>
      <c r="LW1" s="27"/>
      <c r="LX1" s="27"/>
      <c r="LY1" s="27"/>
      <c r="LZ1" s="28"/>
      <c r="MA1" s="17"/>
      <c r="MB1" s="27"/>
      <c r="MC1" s="27"/>
      <c r="MD1" s="27"/>
      <c r="ME1" s="27"/>
      <c r="MF1" s="27"/>
      <c r="MG1" s="27"/>
      <c r="MH1" s="28"/>
      <c r="MI1" s="17"/>
      <c r="MJ1" s="27"/>
      <c r="MK1" s="27"/>
      <c r="ML1" s="27"/>
      <c r="MM1" s="27"/>
      <c r="MN1" s="27"/>
      <c r="MO1" s="27"/>
      <c r="MP1" s="28"/>
      <c r="MQ1" s="17"/>
      <c r="MR1" s="27"/>
      <c r="MS1" s="27"/>
      <c r="MT1" s="27"/>
      <c r="MU1" s="27"/>
      <c r="MV1" s="27"/>
      <c r="MW1" s="27"/>
      <c r="MX1" s="28"/>
      <c r="MY1" s="17"/>
      <c r="MZ1" s="27"/>
      <c r="NA1" s="27"/>
      <c r="NB1" s="27"/>
      <c r="NC1" s="27"/>
      <c r="ND1" s="27"/>
      <c r="NE1" s="27"/>
      <c r="NF1" s="28"/>
      <c r="NG1" s="17"/>
      <c r="NH1" s="27"/>
      <c r="NI1" s="27"/>
      <c r="NJ1" s="27"/>
      <c r="NK1" s="27"/>
      <c r="NL1" s="27"/>
      <c r="NM1" s="27"/>
      <c r="NN1" s="28"/>
      <c r="NO1" s="17"/>
      <c r="NP1" s="27"/>
      <c r="NQ1" s="27"/>
      <c r="NR1" s="27"/>
      <c r="NS1" s="27"/>
      <c r="NT1" s="27"/>
      <c r="NU1" s="27"/>
      <c r="NV1" s="28"/>
      <c r="NW1" s="17"/>
      <c r="NX1" s="27"/>
      <c r="NY1" s="27"/>
      <c r="NZ1" s="27"/>
      <c r="OA1" s="27"/>
      <c r="OB1" s="27"/>
      <c r="OC1" s="27"/>
      <c r="OD1" s="28"/>
      <c r="OE1" s="17"/>
      <c r="OF1" s="27"/>
      <c r="OG1" s="27"/>
      <c r="OH1" s="27"/>
      <c r="OI1" s="27"/>
      <c r="OJ1" s="27"/>
      <c r="OK1" s="27"/>
      <c r="OL1" s="28"/>
      <c r="OM1" s="17"/>
      <c r="ON1" s="27"/>
      <c r="OO1" s="27"/>
      <c r="OP1" s="27"/>
      <c r="OQ1" s="27"/>
      <c r="OR1" s="27"/>
      <c r="OS1" s="27"/>
      <c r="OT1" s="28"/>
      <c r="OU1" s="17"/>
      <c r="OV1" s="27"/>
      <c r="OW1" s="27"/>
      <c r="OX1" s="27"/>
      <c r="OY1" s="27"/>
      <c r="OZ1" s="27"/>
      <c r="PA1" s="27"/>
      <c r="PB1" s="28"/>
      <c r="PC1" s="17"/>
      <c r="PD1" s="27"/>
      <c r="PE1" s="27"/>
      <c r="PF1" s="27"/>
      <c r="PG1" s="27"/>
      <c r="PH1" s="27"/>
      <c r="PI1" s="27"/>
      <c r="PJ1" s="28"/>
      <c r="PK1" s="17"/>
      <c r="PL1" s="27"/>
      <c r="PM1" s="27"/>
      <c r="PN1" s="27"/>
      <c r="PO1" s="27"/>
      <c r="PP1" s="27"/>
      <c r="PQ1" s="27"/>
      <c r="PR1" s="28"/>
      <c r="PS1" s="17"/>
      <c r="PT1" s="27"/>
      <c r="PU1" s="27"/>
      <c r="PV1" s="27"/>
      <c r="PW1" s="27"/>
      <c r="PX1" s="27"/>
      <c r="PY1" s="27"/>
      <c r="PZ1" s="28"/>
      <c r="QA1" s="17"/>
      <c r="QB1" s="27"/>
      <c r="QC1" s="27"/>
      <c r="QD1" s="27"/>
      <c r="QE1" s="27"/>
      <c r="QF1" s="27"/>
      <c r="QG1" s="27"/>
      <c r="QH1" s="28"/>
      <c r="QI1" s="17"/>
      <c r="QJ1" s="27"/>
      <c r="QK1" s="27"/>
      <c r="QL1" s="27"/>
      <c r="QM1" s="27"/>
      <c r="QN1" s="27"/>
      <c r="QO1" s="27"/>
      <c r="QP1" s="28"/>
      <c r="QQ1" s="17"/>
      <c r="QR1" s="27"/>
      <c r="QS1" s="27"/>
      <c r="QT1" s="27"/>
      <c r="QU1" s="27"/>
      <c r="QV1" s="27"/>
      <c r="QW1" s="27"/>
      <c r="QX1" s="28"/>
      <c r="QY1" s="17"/>
      <c r="QZ1" s="27"/>
      <c r="RA1" s="27"/>
      <c r="RB1" s="27"/>
      <c r="RC1" s="27"/>
      <c r="RD1" s="27"/>
      <c r="RE1" s="27"/>
      <c r="RF1" s="28"/>
      <c r="RG1" s="17"/>
      <c r="RH1" s="27"/>
      <c r="RI1" s="27"/>
      <c r="RJ1" s="27"/>
      <c r="RK1" s="27"/>
      <c r="RL1" s="27"/>
      <c r="RM1" s="27"/>
      <c r="RN1" s="28"/>
      <c r="RO1" s="17"/>
      <c r="RP1" s="27"/>
      <c r="RQ1" s="27"/>
      <c r="RR1" s="27"/>
      <c r="RS1" s="27"/>
      <c r="RT1" s="27"/>
      <c r="RU1" s="27"/>
      <c r="RV1" s="28"/>
      <c r="RW1" s="17"/>
      <c r="RX1" s="27"/>
      <c r="RY1" s="27"/>
      <c r="RZ1" s="27"/>
      <c r="SA1" s="27"/>
      <c r="SB1" s="27"/>
      <c r="SC1" s="27"/>
      <c r="SD1" s="28"/>
      <c r="SE1" s="17"/>
      <c r="SF1" s="27"/>
      <c r="SG1" s="27"/>
      <c r="SH1" s="27"/>
      <c r="SI1" s="27"/>
      <c r="SJ1" s="27"/>
      <c r="SK1" s="27"/>
      <c r="SL1" s="28"/>
      <c r="SM1" s="17"/>
      <c r="SN1" s="27"/>
      <c r="SO1" s="27"/>
      <c r="SP1" s="27"/>
      <c r="SQ1" s="27"/>
      <c r="SR1" s="27"/>
      <c r="SS1" s="27"/>
      <c r="ST1" s="28"/>
      <c r="SU1" s="17"/>
      <c r="SV1" s="27"/>
      <c r="SW1" s="27"/>
      <c r="SX1" s="27"/>
      <c r="SY1" s="27"/>
      <c r="SZ1" s="27"/>
      <c r="TA1" s="27"/>
      <c r="TB1" s="28"/>
      <c r="TC1" s="17"/>
      <c r="TD1" s="27"/>
      <c r="TE1" s="27"/>
      <c r="TF1" s="27"/>
      <c r="TG1" s="27"/>
      <c r="TH1" s="27"/>
      <c r="TI1" s="27"/>
      <c r="TJ1" s="28"/>
      <c r="TK1" s="17"/>
      <c r="TL1" s="27"/>
      <c r="TM1" s="27"/>
      <c r="TN1" s="27"/>
      <c r="TO1" s="27"/>
      <c r="TP1" s="27"/>
      <c r="TQ1" s="27"/>
      <c r="TR1" s="28"/>
      <c r="TS1" s="17"/>
      <c r="TT1" s="27"/>
      <c r="TU1" s="27"/>
      <c r="TV1" s="27"/>
      <c r="TW1" s="27"/>
      <c r="TX1" s="27"/>
      <c r="TY1" s="27"/>
      <c r="TZ1" s="28"/>
      <c r="UA1" s="17"/>
      <c r="UB1" s="27"/>
      <c r="UC1" s="27"/>
      <c r="UD1" s="27"/>
      <c r="UE1" s="27"/>
      <c r="UF1" s="27"/>
      <c r="UG1" s="27"/>
      <c r="UH1" s="28"/>
      <c r="UI1" s="17"/>
      <c r="UJ1" s="27"/>
      <c r="UK1" s="27"/>
      <c r="UL1" s="27"/>
      <c r="UM1" s="27"/>
      <c r="UN1" s="27"/>
      <c r="UO1" s="27"/>
      <c r="UP1" s="28"/>
      <c r="UQ1" s="17"/>
      <c r="UR1" s="27"/>
      <c r="US1" s="27"/>
      <c r="UT1" s="27"/>
      <c r="UU1" s="27"/>
      <c r="UV1" s="27"/>
      <c r="UW1" s="27"/>
      <c r="UX1" s="28"/>
      <c r="UY1" s="17"/>
      <c r="UZ1" s="27"/>
      <c r="VA1" s="27"/>
      <c r="VB1" s="27"/>
      <c r="VC1" s="27"/>
      <c r="VD1" s="27"/>
      <c r="VE1" s="27"/>
      <c r="VF1" s="28"/>
      <c r="VG1" s="17"/>
      <c r="VH1" s="27"/>
      <c r="VI1" s="27"/>
      <c r="VJ1" s="27"/>
      <c r="VK1" s="27"/>
      <c r="VL1" s="27"/>
      <c r="VM1" s="27"/>
      <c r="VN1" s="28"/>
      <c r="VO1" s="17"/>
      <c r="VP1" s="27"/>
      <c r="VQ1" s="27"/>
      <c r="VR1" s="27"/>
      <c r="VS1" s="27"/>
      <c r="VT1" s="27"/>
      <c r="VU1" s="27"/>
      <c r="VV1" s="28"/>
      <c r="VW1" s="17"/>
      <c r="VX1" s="27"/>
      <c r="VY1" s="27"/>
      <c r="VZ1" s="27"/>
      <c r="WA1" s="27"/>
      <c r="WB1" s="27"/>
      <c r="WC1" s="27"/>
      <c r="WD1" s="28"/>
      <c r="WE1" s="17"/>
      <c r="WF1" s="27"/>
      <c r="WG1" s="27"/>
      <c r="WH1" s="27"/>
      <c r="WI1" s="27"/>
      <c r="WJ1" s="27"/>
      <c r="WK1" s="27"/>
      <c r="WL1" s="28"/>
      <c r="WM1" s="17"/>
      <c r="WN1" s="27"/>
      <c r="WO1" s="27"/>
      <c r="WP1" s="27"/>
      <c r="WQ1" s="27"/>
      <c r="WR1" s="27"/>
      <c r="WS1" s="27"/>
      <c r="WT1" s="28"/>
      <c r="WU1" s="17"/>
      <c r="WV1" s="27"/>
      <c r="WW1" s="27"/>
      <c r="WX1" s="27"/>
      <c r="WY1" s="27"/>
      <c r="WZ1" s="27"/>
      <c r="XA1" s="27"/>
      <c r="XB1" s="28"/>
      <c r="XC1" s="17"/>
      <c r="XD1" s="27"/>
      <c r="XE1" s="27"/>
      <c r="XF1" s="27"/>
      <c r="XG1" s="27"/>
      <c r="XH1" s="27"/>
      <c r="XI1" s="27"/>
      <c r="XJ1" s="28"/>
      <c r="XK1" s="17"/>
      <c r="XL1" s="27"/>
      <c r="XM1" s="27"/>
      <c r="XN1" s="27"/>
      <c r="XO1" s="27"/>
      <c r="XP1" s="27"/>
      <c r="XQ1" s="27"/>
      <c r="XR1" s="28"/>
      <c r="XS1" s="17"/>
      <c r="XT1" s="27"/>
      <c r="XU1" s="27"/>
      <c r="XV1" s="27"/>
      <c r="XW1" s="27"/>
      <c r="XX1" s="27"/>
      <c r="XY1" s="27"/>
      <c r="XZ1" s="28"/>
      <c r="YA1" s="17"/>
      <c r="YB1" s="27"/>
      <c r="YC1" s="27"/>
      <c r="YD1" s="27"/>
      <c r="YE1" s="27"/>
      <c r="YF1" s="27"/>
      <c r="YG1" s="27"/>
      <c r="YH1" s="28"/>
      <c r="YI1" s="17"/>
      <c r="YJ1" s="27"/>
      <c r="YK1" s="27"/>
      <c r="YL1" s="27"/>
      <c r="YM1" s="27"/>
      <c r="YN1" s="27"/>
      <c r="YO1" s="27"/>
      <c r="YP1" s="28"/>
      <c r="YQ1" s="17"/>
      <c r="YR1" s="27"/>
      <c r="YS1" s="27"/>
      <c r="YT1" s="27"/>
      <c r="YU1" s="27"/>
      <c r="YV1" s="27"/>
      <c r="YW1" s="27"/>
      <c r="YX1" s="28"/>
      <c r="YY1" s="17"/>
      <c r="YZ1" s="27"/>
      <c r="ZA1" s="27"/>
      <c r="ZB1" s="27"/>
      <c r="ZC1" s="27"/>
      <c r="ZD1" s="27"/>
      <c r="ZE1" s="27"/>
      <c r="ZF1" s="28"/>
      <c r="ZG1" s="17"/>
      <c r="ZH1" s="27"/>
      <c r="ZI1" s="27"/>
      <c r="ZJ1" s="27"/>
      <c r="ZK1" s="27"/>
      <c r="ZL1" s="27"/>
      <c r="ZM1" s="27"/>
      <c r="ZN1" s="28"/>
      <c r="ZO1" s="17"/>
      <c r="ZP1" s="27"/>
      <c r="ZQ1" s="27"/>
      <c r="ZR1" s="27"/>
      <c r="ZS1" s="27"/>
      <c r="ZT1" s="27"/>
      <c r="ZU1" s="27"/>
      <c r="ZV1" s="28"/>
      <c r="ZW1" s="17"/>
      <c r="ZX1" s="27"/>
      <c r="ZY1" s="27"/>
      <c r="ZZ1" s="27"/>
      <c r="AAA1" s="27"/>
      <c r="AAB1" s="27"/>
      <c r="AAC1" s="27"/>
      <c r="AAD1" s="28"/>
      <c r="AAE1" s="17"/>
      <c r="AAF1" s="27"/>
      <c r="AAG1" s="27"/>
      <c r="AAH1" s="27"/>
      <c r="AAI1" s="27"/>
      <c r="AAJ1" s="27"/>
      <c r="AAK1" s="27"/>
      <c r="AAL1" s="28"/>
      <c r="AAM1" s="17"/>
      <c r="AAN1" s="27"/>
      <c r="AAO1" s="27"/>
      <c r="AAP1" s="27"/>
      <c r="AAQ1" s="27"/>
      <c r="AAR1" s="27"/>
      <c r="AAS1" s="27"/>
      <c r="AAT1" s="28"/>
      <c r="AAU1" s="17"/>
      <c r="AAV1" s="27"/>
      <c r="AAW1" s="27"/>
      <c r="AAX1" s="27"/>
      <c r="AAY1" s="27"/>
      <c r="AAZ1" s="27"/>
      <c r="ABA1" s="27"/>
      <c r="ABB1" s="28"/>
      <c r="ABC1" s="17"/>
      <c r="ABD1" s="27"/>
      <c r="ABE1" s="27"/>
      <c r="ABF1" s="27"/>
      <c r="ABG1" s="27"/>
      <c r="ABH1" s="27"/>
      <c r="ABI1" s="27"/>
      <c r="ABJ1" s="28"/>
      <c r="ABK1" s="17"/>
      <c r="ABL1" s="27"/>
      <c r="ABM1" s="27"/>
      <c r="ABN1" s="27"/>
      <c r="ABO1" s="27"/>
      <c r="ABP1" s="27"/>
      <c r="ABQ1" s="27"/>
      <c r="ABR1" s="28"/>
      <c r="ABS1" s="17"/>
      <c r="ABT1" s="27"/>
      <c r="ABU1" s="27"/>
      <c r="ABV1" s="27"/>
      <c r="ABW1" s="27"/>
      <c r="ABX1" s="27"/>
      <c r="ABY1" s="27"/>
      <c r="ABZ1" s="28"/>
      <c r="ACA1" s="17"/>
      <c r="ACB1" s="27"/>
      <c r="ACC1" s="27"/>
      <c r="ACD1" s="27"/>
      <c r="ACE1" s="27"/>
      <c r="ACF1" s="27"/>
      <c r="ACG1" s="27"/>
      <c r="ACH1" s="28"/>
      <c r="ACI1" s="17"/>
      <c r="ACJ1" s="27"/>
      <c r="ACK1" s="27"/>
      <c r="ACL1" s="27"/>
      <c r="ACM1" s="27"/>
      <c r="ACN1" s="27"/>
      <c r="ACO1" s="27"/>
      <c r="ACP1" s="28"/>
      <c r="ACQ1" s="17"/>
      <c r="ACR1" s="27"/>
      <c r="ACS1" s="27"/>
      <c r="ACT1" s="27"/>
      <c r="ACU1" s="27"/>
      <c r="ACV1" s="27"/>
      <c r="ACW1" s="27"/>
      <c r="ACX1" s="28"/>
      <c r="ACY1" s="17"/>
      <c r="ACZ1" s="27"/>
      <c r="ADA1" s="27"/>
      <c r="ADB1" s="27"/>
      <c r="ADC1" s="27"/>
      <c r="ADD1" s="27"/>
      <c r="ADE1" s="27"/>
      <c r="ADF1" s="28"/>
      <c r="ADG1" s="17"/>
      <c r="ADH1" s="27"/>
      <c r="ADI1" s="27"/>
      <c r="ADJ1" s="27"/>
      <c r="ADK1" s="27"/>
      <c r="ADL1" s="27"/>
      <c r="ADM1" s="27"/>
      <c r="ADN1" s="28"/>
      <c r="ADO1" s="17"/>
      <c r="ADP1" s="27"/>
      <c r="ADQ1" s="27"/>
      <c r="ADR1" s="27"/>
      <c r="ADS1" s="27"/>
      <c r="ADT1" s="27"/>
      <c r="ADU1" s="27"/>
      <c r="ADV1" s="28"/>
      <c r="ADW1" s="17"/>
      <c r="ADX1" s="27"/>
      <c r="ADY1" s="27"/>
      <c r="ADZ1" s="27"/>
      <c r="AEA1" s="27"/>
      <c r="AEB1" s="27"/>
      <c r="AEC1" s="27"/>
      <c r="AED1" s="28"/>
      <c r="AEE1" s="17"/>
      <c r="AEF1" s="27"/>
      <c r="AEG1" s="27"/>
      <c r="AEH1" s="27"/>
      <c r="AEI1" s="27"/>
      <c r="AEJ1" s="27"/>
      <c r="AEK1" s="27"/>
      <c r="AEL1" s="28"/>
      <c r="AEM1" s="17"/>
      <c r="AEN1" s="27"/>
      <c r="AEO1" s="27"/>
      <c r="AEP1" s="27"/>
      <c r="AEQ1" s="27"/>
      <c r="AER1" s="27"/>
      <c r="AES1" s="27"/>
      <c r="AET1" s="28"/>
      <c r="AEU1" s="17"/>
      <c r="AEV1" s="27"/>
      <c r="AEW1" s="27"/>
      <c r="AEX1" s="27"/>
      <c r="AEY1" s="27"/>
      <c r="AEZ1" s="27"/>
      <c r="AFA1" s="27"/>
      <c r="AFB1" s="28"/>
      <c r="AFC1" s="17"/>
      <c r="AFD1" s="27"/>
      <c r="AFE1" s="27"/>
      <c r="AFF1" s="27"/>
      <c r="AFG1" s="27"/>
      <c r="AFH1" s="27"/>
      <c r="AFI1" s="27"/>
      <c r="AFJ1" s="28"/>
      <c r="AFK1" s="17"/>
      <c r="AFL1" s="27"/>
      <c r="AFM1" s="27"/>
      <c r="AFN1" s="27"/>
      <c r="AFO1" s="27"/>
      <c r="AFP1" s="27"/>
      <c r="AFQ1" s="27"/>
      <c r="AFR1" s="28"/>
      <c r="AFS1" s="17"/>
      <c r="AFT1" s="27"/>
      <c r="AFU1" s="27"/>
      <c r="AFV1" s="27"/>
      <c r="AFW1" s="27"/>
      <c r="AFX1" s="27"/>
      <c r="AFY1" s="27"/>
      <c r="AFZ1" s="28"/>
      <c r="AGA1" s="17"/>
      <c r="AGB1" s="27"/>
      <c r="AGC1" s="27"/>
      <c r="AGD1" s="27"/>
      <c r="AGE1" s="27"/>
      <c r="AGF1" s="27"/>
      <c r="AGG1" s="27"/>
      <c r="AGH1" s="28"/>
      <c r="AGI1" s="17"/>
      <c r="AGJ1" s="27"/>
      <c r="AGK1" s="27"/>
      <c r="AGL1" s="27"/>
      <c r="AGM1" s="27"/>
      <c r="AGN1" s="27"/>
      <c r="AGO1" s="27"/>
      <c r="AGP1" s="28"/>
      <c r="AGQ1" s="17"/>
      <c r="AGR1" s="27"/>
      <c r="AGS1" s="27"/>
      <c r="AGT1" s="27"/>
      <c r="AGU1" s="27"/>
      <c r="AGV1" s="27"/>
      <c r="AGW1" s="27"/>
      <c r="AGX1" s="28"/>
      <c r="AGY1" s="17"/>
      <c r="AGZ1" s="27"/>
      <c r="AHA1" s="27"/>
      <c r="AHB1" s="27"/>
      <c r="AHC1" s="27"/>
      <c r="AHD1" s="27"/>
      <c r="AHE1" s="27"/>
      <c r="AHF1" s="28"/>
      <c r="AHG1" s="17"/>
      <c r="AHH1" s="27"/>
      <c r="AHI1" s="27"/>
      <c r="AHJ1" s="27"/>
      <c r="AHK1" s="27"/>
      <c r="AHL1" s="27"/>
      <c r="AHM1" s="27"/>
      <c r="AHN1" s="28"/>
      <c r="AHO1" s="17"/>
      <c r="AHP1" s="27"/>
      <c r="AHQ1" s="27"/>
      <c r="AHR1" s="27"/>
      <c r="AHS1" s="27"/>
      <c r="AHT1" s="27"/>
      <c r="AHU1" s="27"/>
      <c r="AHV1" s="28"/>
      <c r="AHW1" s="17"/>
      <c r="AHX1" s="27"/>
      <c r="AHY1" s="27"/>
      <c r="AHZ1" s="27"/>
      <c r="AIA1" s="27"/>
      <c r="AIB1" s="27"/>
      <c r="AIC1" s="27"/>
      <c r="AID1" s="28"/>
      <c r="AIE1" s="17"/>
      <c r="AIF1" s="27"/>
      <c r="AIG1" s="27"/>
      <c r="AIH1" s="27"/>
      <c r="AII1" s="27"/>
      <c r="AIJ1" s="27"/>
      <c r="AIK1" s="27"/>
      <c r="AIL1" s="28"/>
      <c r="AIM1" s="17"/>
      <c r="AIN1" s="27"/>
      <c r="AIO1" s="27"/>
      <c r="AIP1" s="27"/>
      <c r="AIQ1" s="27"/>
      <c r="AIR1" s="27"/>
      <c r="AIS1" s="27"/>
      <c r="AIT1" s="28"/>
      <c r="AIU1" s="17"/>
      <c r="AIV1" s="27"/>
      <c r="AIW1" s="27"/>
      <c r="AIX1" s="27"/>
      <c r="AIY1" s="27"/>
      <c r="AIZ1" s="27"/>
      <c r="AJA1" s="27"/>
      <c r="AJB1" s="28"/>
      <c r="AJC1" s="17"/>
      <c r="AJD1" s="27"/>
      <c r="AJE1" s="27"/>
      <c r="AJF1" s="27"/>
      <c r="AJG1" s="27"/>
      <c r="AJH1" s="27"/>
      <c r="AJI1" s="27"/>
      <c r="AJJ1" s="28"/>
      <c r="AJK1" s="17"/>
      <c r="AJL1" s="27"/>
      <c r="AJM1" s="27"/>
      <c r="AJN1" s="27"/>
      <c r="AJO1" s="27"/>
      <c r="AJP1" s="27"/>
      <c r="AJQ1" s="27"/>
      <c r="AJR1" s="28"/>
      <c r="AJS1" s="17"/>
      <c r="AJT1" s="27"/>
      <c r="AJU1" s="27"/>
      <c r="AJV1" s="27"/>
      <c r="AJW1" s="27"/>
      <c r="AJX1" s="27"/>
      <c r="AJY1" s="27"/>
      <c r="AJZ1" s="28"/>
      <c r="AKA1" s="17"/>
      <c r="AKB1" s="27"/>
      <c r="AKC1" s="27"/>
      <c r="AKD1" s="27"/>
      <c r="AKE1" s="27"/>
      <c r="AKF1" s="27"/>
      <c r="AKG1" s="27"/>
      <c r="AKH1" s="28"/>
      <c r="AKI1" s="17"/>
      <c r="AKJ1" s="27"/>
      <c r="AKK1" s="27"/>
      <c r="AKL1" s="27"/>
      <c r="AKM1" s="27"/>
      <c r="AKN1" s="27"/>
      <c r="AKO1" s="27"/>
      <c r="AKP1" s="28"/>
      <c r="AKQ1" s="17"/>
      <c r="AKR1" s="27"/>
      <c r="AKS1" s="27"/>
      <c r="AKT1" s="27"/>
      <c r="AKU1" s="27"/>
      <c r="AKV1" s="27"/>
      <c r="AKW1" s="27"/>
      <c r="AKX1" s="28"/>
      <c r="AKY1" s="17"/>
      <c r="AKZ1" s="27"/>
      <c r="ALA1" s="27"/>
      <c r="ALB1" s="27"/>
      <c r="ALC1" s="27"/>
      <c r="ALD1" s="27"/>
      <c r="ALE1" s="27"/>
      <c r="ALF1" s="28"/>
      <c r="ALG1" s="17"/>
      <c r="ALH1" s="27"/>
      <c r="ALI1" s="27"/>
      <c r="ALJ1" s="27"/>
      <c r="ALK1" s="27"/>
      <c r="ALL1" s="27"/>
      <c r="ALM1" s="27"/>
      <c r="ALN1" s="28"/>
      <c r="ALO1" s="17"/>
      <c r="ALP1" s="27"/>
      <c r="ALQ1" s="27"/>
      <c r="ALR1" s="27"/>
      <c r="ALS1" s="27"/>
      <c r="ALT1" s="27"/>
      <c r="ALU1" s="27"/>
      <c r="ALV1" s="28"/>
      <c r="ALW1" s="17"/>
      <c r="ALX1" s="27"/>
      <c r="ALY1" s="27"/>
      <c r="ALZ1" s="27"/>
      <c r="AMA1" s="27"/>
      <c r="AMB1" s="27"/>
      <c r="AMC1" s="27"/>
      <c r="AMD1" s="28"/>
      <c r="AME1" s="17"/>
      <c r="AMF1" s="27"/>
      <c r="AMG1" s="27"/>
      <c r="AMH1" s="27"/>
      <c r="AMI1" s="27"/>
      <c r="AMJ1" s="27"/>
      <c r="AMK1" s="27"/>
      <c r="AML1" s="28"/>
      <c r="AMM1" s="17"/>
      <c r="AMN1" s="27"/>
      <c r="AMO1" s="27"/>
      <c r="AMP1" s="27"/>
      <c r="AMQ1" s="27"/>
      <c r="AMR1" s="27"/>
      <c r="AMS1" s="27"/>
      <c r="AMT1" s="28"/>
      <c r="AMU1" s="17"/>
      <c r="AMV1" s="27"/>
      <c r="AMW1" s="27"/>
      <c r="AMX1" s="27"/>
      <c r="AMY1" s="27"/>
      <c r="AMZ1" s="27"/>
      <c r="ANA1" s="27"/>
      <c r="ANB1" s="28"/>
      <c r="ANC1" s="17"/>
      <c r="AND1" s="27"/>
      <c r="ANE1" s="27"/>
      <c r="ANF1" s="27"/>
      <c r="ANG1" s="27"/>
      <c r="ANH1" s="27"/>
      <c r="ANI1" s="27"/>
      <c r="ANJ1" s="28"/>
      <c r="ANK1" s="17"/>
      <c r="ANL1" s="27"/>
      <c r="ANM1" s="27"/>
      <c r="ANN1" s="27"/>
      <c r="ANO1" s="27"/>
      <c r="ANP1" s="27"/>
      <c r="ANQ1" s="27"/>
      <c r="ANR1" s="28"/>
      <c r="ANS1" s="17"/>
      <c r="ANT1" s="27"/>
      <c r="ANU1" s="27"/>
      <c r="ANV1" s="27"/>
      <c r="ANW1" s="27"/>
      <c r="ANX1" s="27"/>
      <c r="ANY1" s="27"/>
      <c r="ANZ1" s="28"/>
      <c r="AOA1" s="17"/>
      <c r="AOB1" s="27"/>
      <c r="AOC1" s="27"/>
      <c r="AOD1" s="27"/>
      <c r="AOE1" s="27"/>
      <c r="AOF1" s="27"/>
      <c r="AOG1" s="27"/>
      <c r="AOH1" s="28"/>
      <c r="AOI1" s="17"/>
      <c r="AOJ1" s="27"/>
      <c r="AOK1" s="27"/>
      <c r="AOL1" s="27"/>
      <c r="AOM1" s="27"/>
      <c r="AON1" s="27"/>
      <c r="AOO1" s="27"/>
      <c r="AOP1" s="28"/>
      <c r="AOQ1" s="17"/>
      <c r="AOR1" s="27"/>
      <c r="AOS1" s="27"/>
      <c r="AOT1" s="27"/>
      <c r="AOU1" s="27"/>
      <c r="AOV1" s="27"/>
      <c r="AOW1" s="27"/>
      <c r="AOX1" s="28"/>
      <c r="AOY1" s="17"/>
      <c r="AOZ1" s="27"/>
      <c r="APA1" s="27"/>
      <c r="APB1" s="27"/>
      <c r="APC1" s="27"/>
      <c r="APD1" s="27"/>
      <c r="APE1" s="27"/>
      <c r="APF1" s="28"/>
      <c r="APG1" s="17"/>
      <c r="APH1" s="27"/>
      <c r="API1" s="27"/>
      <c r="APJ1" s="27"/>
      <c r="APK1" s="27"/>
      <c r="APL1" s="27"/>
      <c r="APM1" s="27"/>
      <c r="APN1" s="28"/>
      <c r="APO1" s="17"/>
      <c r="APP1" s="27"/>
      <c r="APQ1" s="27"/>
      <c r="APR1" s="27"/>
      <c r="APS1" s="27"/>
      <c r="APT1" s="27"/>
      <c r="APU1" s="27"/>
      <c r="APV1" s="28"/>
      <c r="APW1" s="17"/>
      <c r="APX1" s="27"/>
      <c r="APY1" s="27"/>
      <c r="APZ1" s="27"/>
      <c r="AQA1" s="27"/>
      <c r="AQB1" s="27"/>
      <c r="AQC1" s="27"/>
      <c r="AQD1" s="28"/>
      <c r="AQE1" s="17"/>
      <c r="AQF1" s="27"/>
      <c r="AQG1" s="27"/>
      <c r="AQH1" s="27"/>
      <c r="AQI1" s="27"/>
      <c r="AQJ1" s="27"/>
      <c r="AQK1" s="27"/>
      <c r="AQL1" s="28"/>
      <c r="AQM1" s="17"/>
      <c r="AQN1" s="27"/>
      <c r="AQO1" s="27"/>
      <c r="AQP1" s="27"/>
      <c r="AQQ1" s="27"/>
      <c r="AQR1" s="27"/>
      <c r="AQS1" s="27"/>
      <c r="AQT1" s="28"/>
      <c r="AQU1" s="17"/>
      <c r="AQV1" s="27"/>
      <c r="AQW1" s="27"/>
      <c r="AQX1" s="27"/>
      <c r="AQY1" s="27"/>
      <c r="AQZ1" s="27"/>
      <c r="ARA1" s="27"/>
      <c r="ARB1" s="28"/>
      <c r="ARC1" s="17"/>
      <c r="ARD1" s="27"/>
      <c r="ARE1" s="27"/>
      <c r="ARF1" s="27"/>
      <c r="ARG1" s="27"/>
      <c r="ARH1" s="27"/>
      <c r="ARI1" s="27"/>
      <c r="ARJ1" s="28"/>
      <c r="ARK1" s="17"/>
      <c r="ARL1" s="27"/>
      <c r="ARM1" s="27"/>
      <c r="ARN1" s="27"/>
      <c r="ARO1" s="27"/>
      <c r="ARP1" s="27"/>
      <c r="ARQ1" s="27"/>
      <c r="ARR1" s="28"/>
      <c r="ARS1" s="17"/>
      <c r="ART1" s="27"/>
      <c r="ARU1" s="27"/>
      <c r="ARV1" s="27"/>
      <c r="ARW1" s="27"/>
      <c r="ARX1" s="27"/>
      <c r="ARY1" s="27"/>
      <c r="ARZ1" s="28"/>
      <c r="ASA1" s="17"/>
      <c r="ASB1" s="27"/>
      <c r="ASC1" s="27"/>
      <c r="ASD1" s="27"/>
      <c r="ASE1" s="27"/>
      <c r="ASF1" s="27"/>
      <c r="ASG1" s="27"/>
      <c r="ASH1" s="28"/>
      <c r="ASI1" s="17"/>
      <c r="ASJ1" s="27"/>
      <c r="ASK1" s="27"/>
      <c r="ASL1" s="27"/>
      <c r="ASM1" s="27"/>
      <c r="ASN1" s="27"/>
      <c r="ASO1" s="27"/>
      <c r="ASP1" s="28"/>
      <c r="ASQ1" s="17"/>
      <c r="ASR1" s="27"/>
      <c r="ASS1" s="27"/>
      <c r="AST1" s="27"/>
      <c r="ASU1" s="27"/>
      <c r="ASV1" s="27"/>
      <c r="ASW1" s="27"/>
      <c r="ASX1" s="28"/>
      <c r="ASY1" s="17"/>
      <c r="ASZ1" s="27"/>
      <c r="ATA1" s="27"/>
      <c r="ATB1" s="27"/>
      <c r="ATC1" s="27"/>
      <c r="ATD1" s="27"/>
      <c r="ATE1" s="27"/>
      <c r="ATF1" s="28"/>
      <c r="ATG1" s="17"/>
      <c r="ATH1" s="27"/>
      <c r="ATI1" s="27"/>
      <c r="ATJ1" s="27"/>
      <c r="ATK1" s="27"/>
      <c r="ATL1" s="27"/>
      <c r="ATM1" s="27"/>
      <c r="ATN1" s="28"/>
      <c r="ATO1" s="17"/>
      <c r="ATP1" s="27"/>
      <c r="ATQ1" s="27"/>
      <c r="ATR1" s="27"/>
      <c r="ATS1" s="27"/>
      <c r="ATT1" s="27"/>
      <c r="ATU1" s="27"/>
      <c r="ATV1" s="28"/>
      <c r="ATW1" s="17"/>
      <c r="ATX1" s="27"/>
      <c r="ATY1" s="27"/>
      <c r="ATZ1" s="27"/>
      <c r="AUA1" s="27"/>
      <c r="AUB1" s="27"/>
      <c r="AUC1" s="27"/>
      <c r="AUD1" s="28"/>
      <c r="AUE1" s="17"/>
      <c r="AUF1" s="27"/>
      <c r="AUG1" s="27"/>
      <c r="AUH1" s="27"/>
      <c r="AUI1" s="27"/>
      <c r="AUJ1" s="27"/>
      <c r="AUK1" s="27"/>
      <c r="AUL1" s="28"/>
      <c r="AUM1" s="17"/>
      <c r="AUN1" s="27"/>
      <c r="AUO1" s="27"/>
      <c r="AUP1" s="27"/>
      <c r="AUQ1" s="27"/>
      <c r="AUR1" s="27"/>
      <c r="AUS1" s="27"/>
      <c r="AUT1" s="28"/>
      <c r="AUU1" s="17"/>
      <c r="AUV1" s="27"/>
      <c r="AUW1" s="27"/>
      <c r="AUX1" s="27"/>
      <c r="AUY1" s="27"/>
      <c r="AUZ1" s="27"/>
      <c r="AVA1" s="27"/>
      <c r="AVB1" s="28"/>
      <c r="AVC1" s="17"/>
      <c r="AVD1" s="27"/>
      <c r="AVE1" s="27"/>
      <c r="AVF1" s="27"/>
      <c r="AVG1" s="27"/>
      <c r="AVH1" s="27"/>
      <c r="AVI1" s="27"/>
      <c r="AVJ1" s="28"/>
      <c r="AVK1" s="17"/>
      <c r="AVL1" s="27"/>
      <c r="AVM1" s="27"/>
      <c r="AVN1" s="27"/>
      <c r="AVO1" s="27"/>
      <c r="AVP1" s="27"/>
      <c r="AVQ1" s="27"/>
      <c r="AVR1" s="28"/>
      <c r="AVS1" s="17"/>
      <c r="AVT1" s="27"/>
      <c r="AVU1" s="27"/>
      <c r="AVV1" s="27"/>
      <c r="AVW1" s="27"/>
      <c r="AVX1" s="27"/>
      <c r="AVY1" s="27"/>
      <c r="AVZ1" s="28"/>
      <c r="AWA1" s="17"/>
      <c r="AWB1" s="27"/>
      <c r="AWC1" s="27"/>
      <c r="AWD1" s="27"/>
      <c r="AWE1" s="27"/>
      <c r="AWF1" s="27"/>
      <c r="AWG1" s="27"/>
      <c r="AWH1" s="28"/>
      <c r="AWI1" s="17"/>
      <c r="AWJ1" s="27"/>
      <c r="AWK1" s="27"/>
      <c r="AWL1" s="27"/>
      <c r="AWM1" s="27"/>
      <c r="AWN1" s="27"/>
      <c r="AWO1" s="27"/>
      <c r="AWP1" s="28"/>
      <c r="AWQ1" s="17"/>
      <c r="AWR1" s="27"/>
      <c r="AWS1" s="27"/>
      <c r="AWT1" s="27"/>
      <c r="AWU1" s="27"/>
      <c r="AWV1" s="27"/>
      <c r="AWW1" s="27"/>
      <c r="AWX1" s="28"/>
      <c r="AWY1" s="17"/>
      <c r="AWZ1" s="27"/>
      <c r="AXA1" s="27"/>
      <c r="AXB1" s="27"/>
      <c r="AXC1" s="27"/>
      <c r="AXD1" s="27"/>
      <c r="AXE1" s="27"/>
      <c r="AXF1" s="28"/>
      <c r="AXG1" s="17"/>
      <c r="AXH1" s="27"/>
      <c r="AXI1" s="27"/>
      <c r="AXJ1" s="27"/>
      <c r="AXK1" s="27"/>
      <c r="AXL1" s="27"/>
      <c r="AXM1" s="27"/>
      <c r="AXN1" s="28"/>
      <c r="AXO1" s="17"/>
      <c r="AXP1" s="27"/>
      <c r="AXQ1" s="27"/>
      <c r="AXR1" s="27"/>
      <c r="AXS1" s="27"/>
      <c r="AXT1" s="27"/>
      <c r="AXU1" s="27"/>
      <c r="AXV1" s="28"/>
      <c r="AXW1" s="17"/>
      <c r="AXX1" s="27"/>
      <c r="AXY1" s="27"/>
      <c r="AXZ1" s="27"/>
      <c r="AYA1" s="27"/>
      <c r="AYB1" s="27"/>
      <c r="AYC1" s="27"/>
      <c r="AYD1" s="28"/>
      <c r="AYE1" s="17"/>
      <c r="AYF1" s="27"/>
      <c r="AYG1" s="27"/>
      <c r="AYH1" s="27"/>
      <c r="AYI1" s="27"/>
      <c r="AYJ1" s="27"/>
      <c r="AYK1" s="27"/>
      <c r="AYL1" s="28"/>
      <c r="AYM1" s="17"/>
      <c r="AYN1" s="27"/>
      <c r="AYO1" s="27"/>
      <c r="AYP1" s="27"/>
      <c r="AYQ1" s="27"/>
      <c r="AYR1" s="27"/>
      <c r="AYS1" s="27"/>
      <c r="AYT1" s="28"/>
      <c r="AYU1" s="17"/>
      <c r="AYV1" s="27"/>
      <c r="AYW1" s="27"/>
      <c r="AYX1" s="27"/>
      <c r="AYY1" s="27"/>
      <c r="AYZ1" s="27"/>
      <c r="AZA1" s="27"/>
      <c r="AZB1" s="28"/>
      <c r="AZC1" s="17"/>
      <c r="AZD1" s="27"/>
      <c r="AZE1" s="27"/>
      <c r="AZF1" s="27"/>
      <c r="AZG1" s="27"/>
      <c r="AZH1" s="27"/>
      <c r="AZI1" s="27"/>
      <c r="AZJ1" s="28"/>
      <c r="AZK1" s="17"/>
      <c r="AZL1" s="27"/>
      <c r="AZM1" s="27"/>
      <c r="AZN1" s="27"/>
      <c r="AZO1" s="27"/>
      <c r="AZP1" s="27"/>
      <c r="AZQ1" s="27"/>
      <c r="AZR1" s="28"/>
      <c r="AZS1" s="17"/>
      <c r="AZT1" s="27"/>
      <c r="AZU1" s="27"/>
      <c r="AZV1" s="27"/>
      <c r="AZW1" s="27"/>
      <c r="AZX1" s="27"/>
      <c r="AZY1" s="27"/>
      <c r="AZZ1" s="28"/>
      <c r="BAA1" s="17"/>
      <c r="BAB1" s="27"/>
      <c r="BAC1" s="27"/>
      <c r="BAD1" s="27"/>
      <c r="BAE1" s="27"/>
      <c r="BAF1" s="27"/>
      <c r="BAG1" s="27"/>
      <c r="BAH1" s="28"/>
      <c r="BAI1" s="17"/>
      <c r="BAJ1" s="27"/>
      <c r="BAK1" s="27"/>
      <c r="BAL1" s="27"/>
      <c r="BAM1" s="27"/>
      <c r="BAN1" s="27"/>
      <c r="BAO1" s="27"/>
      <c r="BAP1" s="28"/>
      <c r="BAQ1" s="17"/>
      <c r="BAR1" s="27"/>
      <c r="BAS1" s="27"/>
      <c r="BAT1" s="27"/>
      <c r="BAU1" s="27"/>
      <c r="BAV1" s="27"/>
      <c r="BAW1" s="27"/>
      <c r="BAX1" s="28"/>
      <c r="BAY1" s="17"/>
      <c r="BAZ1" s="27"/>
      <c r="BBA1" s="27"/>
      <c r="BBB1" s="27"/>
      <c r="BBC1" s="27"/>
      <c r="BBD1" s="27"/>
      <c r="BBE1" s="27"/>
      <c r="BBF1" s="28"/>
      <c r="BBG1" s="17"/>
      <c r="BBH1" s="27"/>
      <c r="BBI1" s="27"/>
      <c r="BBJ1" s="27"/>
      <c r="BBK1" s="27"/>
      <c r="BBL1" s="27"/>
      <c r="BBM1" s="27"/>
      <c r="BBN1" s="28"/>
      <c r="BBO1" s="17"/>
      <c r="BBP1" s="27"/>
      <c r="BBQ1" s="27"/>
      <c r="BBR1" s="27"/>
      <c r="BBS1" s="27"/>
      <c r="BBT1" s="27"/>
      <c r="BBU1" s="27"/>
      <c r="BBV1" s="28"/>
      <c r="BBW1" s="17"/>
      <c r="BBX1" s="27"/>
      <c r="BBY1" s="27"/>
      <c r="BBZ1" s="27"/>
      <c r="BCA1" s="27"/>
      <c r="BCB1" s="27"/>
      <c r="BCC1" s="27"/>
      <c r="BCD1" s="28"/>
      <c r="BCE1" s="17"/>
      <c r="BCF1" s="27"/>
      <c r="BCG1" s="27"/>
      <c r="BCH1" s="27"/>
      <c r="BCI1" s="27"/>
      <c r="BCJ1" s="27"/>
      <c r="BCK1" s="27"/>
      <c r="BCL1" s="28"/>
      <c r="BCM1" s="17"/>
      <c r="BCN1" s="27"/>
      <c r="BCO1" s="27"/>
      <c r="BCP1" s="27"/>
      <c r="BCQ1" s="27"/>
      <c r="BCR1" s="27"/>
      <c r="BCS1" s="27"/>
      <c r="BCT1" s="28"/>
      <c r="BCU1" s="17"/>
      <c r="BCV1" s="27"/>
      <c r="BCW1" s="27"/>
      <c r="BCX1" s="27"/>
      <c r="BCY1" s="27"/>
      <c r="BCZ1" s="27"/>
      <c r="BDA1" s="27"/>
      <c r="BDB1" s="28"/>
      <c r="BDC1" s="17"/>
      <c r="BDD1" s="27"/>
      <c r="BDE1" s="27"/>
      <c r="BDF1" s="27"/>
      <c r="BDG1" s="27"/>
      <c r="BDH1" s="27"/>
      <c r="BDI1" s="27"/>
      <c r="BDJ1" s="28"/>
      <c r="BDK1" s="17"/>
      <c r="BDL1" s="27"/>
      <c r="BDM1" s="27"/>
      <c r="BDN1" s="27"/>
      <c r="BDO1" s="27"/>
      <c r="BDP1" s="27"/>
      <c r="BDQ1" s="27"/>
      <c r="BDR1" s="28"/>
      <c r="BDS1" s="17"/>
      <c r="BDT1" s="27"/>
      <c r="BDU1" s="27"/>
      <c r="BDV1" s="27"/>
      <c r="BDW1" s="27"/>
      <c r="BDX1" s="27"/>
      <c r="BDY1" s="27"/>
      <c r="BDZ1" s="28"/>
      <c r="BEA1" s="17"/>
      <c r="BEB1" s="27"/>
      <c r="BEC1" s="27"/>
      <c r="BED1" s="27"/>
      <c r="BEE1" s="27"/>
      <c r="BEF1" s="27"/>
      <c r="BEG1" s="27"/>
      <c r="BEH1" s="28"/>
      <c r="BEI1" s="17"/>
      <c r="BEJ1" s="27"/>
      <c r="BEK1" s="27"/>
      <c r="BEL1" s="27"/>
      <c r="BEM1" s="27"/>
      <c r="BEN1" s="27"/>
      <c r="BEO1" s="27"/>
      <c r="BEP1" s="28"/>
      <c r="BEQ1" s="17"/>
      <c r="BER1" s="27"/>
      <c r="BES1" s="27"/>
      <c r="BET1" s="27"/>
      <c r="BEU1" s="27"/>
      <c r="BEV1" s="27"/>
      <c r="BEW1" s="27"/>
      <c r="BEX1" s="28"/>
      <c r="BEY1" s="17"/>
      <c r="BEZ1" s="27"/>
      <c r="BFA1" s="27"/>
      <c r="BFB1" s="27"/>
      <c r="BFC1" s="27"/>
      <c r="BFD1" s="27"/>
      <c r="BFE1" s="27"/>
      <c r="BFF1" s="28"/>
      <c r="BFG1" s="17"/>
      <c r="BFH1" s="27"/>
      <c r="BFI1" s="27"/>
      <c r="BFJ1" s="27"/>
      <c r="BFK1" s="27"/>
      <c r="BFL1" s="27"/>
      <c r="BFM1" s="27"/>
      <c r="BFN1" s="28"/>
      <c r="BFO1" s="17"/>
      <c r="BFP1" s="27"/>
      <c r="BFQ1" s="27"/>
      <c r="BFR1" s="27"/>
      <c r="BFS1" s="27"/>
      <c r="BFT1" s="27"/>
      <c r="BFU1" s="27"/>
      <c r="BFV1" s="28"/>
      <c r="BFW1" s="17"/>
      <c r="BFX1" s="27"/>
      <c r="BFY1" s="27"/>
      <c r="BFZ1" s="27"/>
      <c r="BGA1" s="27"/>
      <c r="BGB1" s="27"/>
      <c r="BGC1" s="27"/>
      <c r="BGD1" s="28"/>
      <c r="BGE1" s="17"/>
      <c r="BGF1" s="27"/>
      <c r="BGG1" s="27"/>
      <c r="BGH1" s="27"/>
      <c r="BGI1" s="27"/>
      <c r="BGJ1" s="27"/>
      <c r="BGK1" s="27"/>
      <c r="BGL1" s="28"/>
      <c r="BGM1" s="17"/>
      <c r="BGN1" s="27"/>
      <c r="BGO1" s="27"/>
      <c r="BGP1" s="27"/>
      <c r="BGQ1" s="27"/>
      <c r="BGR1" s="27"/>
      <c r="BGS1" s="27"/>
      <c r="BGT1" s="28"/>
      <c r="BGU1" s="17"/>
      <c r="BGV1" s="27"/>
      <c r="BGW1" s="27"/>
      <c r="BGX1" s="27"/>
      <c r="BGY1" s="27"/>
      <c r="BGZ1" s="27"/>
      <c r="BHA1" s="27"/>
      <c r="BHB1" s="28"/>
      <c r="BHC1" s="17"/>
      <c r="BHD1" s="27"/>
      <c r="BHE1" s="27"/>
      <c r="BHF1" s="27"/>
      <c r="BHG1" s="27"/>
      <c r="BHH1" s="27"/>
      <c r="BHI1" s="27"/>
      <c r="BHJ1" s="28"/>
      <c r="BHK1" s="17"/>
      <c r="BHL1" s="27"/>
      <c r="BHM1" s="27"/>
      <c r="BHN1" s="27"/>
      <c r="BHO1" s="27"/>
      <c r="BHP1" s="27"/>
      <c r="BHQ1" s="27"/>
      <c r="BHR1" s="28"/>
      <c r="BHS1" s="17"/>
      <c r="BHT1" s="27"/>
      <c r="BHU1" s="27"/>
      <c r="BHV1" s="27"/>
      <c r="BHW1" s="27"/>
      <c r="BHX1" s="27"/>
      <c r="BHY1" s="27"/>
      <c r="BHZ1" s="28"/>
      <c r="BIA1" s="17"/>
      <c r="BIB1" s="27"/>
      <c r="BIC1" s="27"/>
      <c r="BID1" s="27"/>
      <c r="BIE1" s="27"/>
      <c r="BIF1" s="27"/>
      <c r="BIG1" s="27"/>
      <c r="BIH1" s="28"/>
      <c r="BII1" s="17"/>
      <c r="BIJ1" s="27"/>
      <c r="BIK1" s="27"/>
      <c r="BIL1" s="27"/>
      <c r="BIM1" s="27"/>
      <c r="BIN1" s="27"/>
      <c r="BIO1" s="27"/>
      <c r="BIP1" s="28"/>
      <c r="BIQ1" s="17"/>
      <c r="BIR1" s="27"/>
      <c r="BIS1" s="27"/>
      <c r="BIT1" s="27"/>
      <c r="BIU1" s="27"/>
      <c r="BIV1" s="27"/>
      <c r="BIW1" s="27"/>
      <c r="BIX1" s="28"/>
      <c r="BIY1" s="17"/>
      <c r="BIZ1" s="27"/>
      <c r="BJA1" s="27"/>
      <c r="BJB1" s="27"/>
      <c r="BJC1" s="27"/>
      <c r="BJD1" s="27"/>
      <c r="BJE1" s="27"/>
      <c r="BJF1" s="28"/>
      <c r="BJG1" s="17"/>
      <c r="BJH1" s="27"/>
      <c r="BJI1" s="27"/>
      <c r="BJJ1" s="27"/>
      <c r="BJK1" s="27"/>
      <c r="BJL1" s="27"/>
      <c r="BJM1" s="27"/>
      <c r="BJN1" s="28"/>
      <c r="BJO1" s="17"/>
      <c r="BJP1" s="27"/>
      <c r="BJQ1" s="27"/>
      <c r="BJR1" s="27"/>
      <c r="BJS1" s="27"/>
      <c r="BJT1" s="27"/>
      <c r="BJU1" s="27"/>
      <c r="BJV1" s="28"/>
      <c r="BJW1" s="17"/>
      <c r="BJX1" s="27"/>
      <c r="BJY1" s="27"/>
      <c r="BJZ1" s="27"/>
      <c r="BKA1" s="27"/>
      <c r="BKB1" s="27"/>
      <c r="BKC1" s="27"/>
      <c r="BKD1" s="28"/>
      <c r="BKE1" s="17"/>
      <c r="BKF1" s="27"/>
      <c r="BKG1" s="27"/>
      <c r="BKH1" s="27"/>
      <c r="BKI1" s="27"/>
      <c r="BKJ1" s="27"/>
      <c r="BKK1" s="27"/>
      <c r="BKL1" s="28"/>
      <c r="BKM1" s="17"/>
      <c r="BKN1" s="27"/>
      <c r="BKO1" s="27"/>
      <c r="BKP1" s="27"/>
      <c r="BKQ1" s="27"/>
      <c r="BKR1" s="27"/>
      <c r="BKS1" s="27"/>
      <c r="BKT1" s="28"/>
      <c r="BKU1" s="17"/>
      <c r="BKV1" s="27"/>
      <c r="BKW1" s="27"/>
      <c r="BKX1" s="27"/>
      <c r="BKY1" s="27"/>
      <c r="BKZ1" s="27"/>
      <c r="BLA1" s="27"/>
      <c r="BLB1" s="28"/>
      <c r="BLC1" s="17"/>
      <c r="BLD1" s="27"/>
      <c r="BLE1" s="27"/>
      <c r="BLF1" s="27"/>
      <c r="BLG1" s="27"/>
      <c r="BLH1" s="27"/>
      <c r="BLI1" s="27"/>
      <c r="BLJ1" s="28"/>
      <c r="BLK1" s="17"/>
      <c r="BLL1" s="27"/>
      <c r="BLM1" s="27"/>
      <c r="BLN1" s="27"/>
      <c r="BLO1" s="27"/>
      <c r="BLP1" s="27"/>
      <c r="BLQ1" s="27"/>
      <c r="BLR1" s="28"/>
      <c r="BLS1" s="17"/>
      <c r="BLT1" s="27"/>
      <c r="BLU1" s="27"/>
      <c r="BLV1" s="27"/>
      <c r="BLW1" s="27"/>
      <c r="BLX1" s="27"/>
      <c r="BLY1" s="27"/>
      <c r="BLZ1" s="28"/>
      <c r="BMA1" s="17"/>
      <c r="BMB1" s="27"/>
      <c r="BMC1" s="27"/>
      <c r="BMD1" s="27"/>
      <c r="BME1" s="27"/>
      <c r="BMF1" s="27"/>
      <c r="BMG1" s="27"/>
      <c r="BMH1" s="28"/>
      <c r="BMI1" s="17"/>
      <c r="BMJ1" s="27"/>
      <c r="BMK1" s="27"/>
      <c r="BML1" s="27"/>
      <c r="BMM1" s="27"/>
      <c r="BMN1" s="27"/>
      <c r="BMO1" s="27"/>
      <c r="BMP1" s="28"/>
      <c r="BMQ1" s="17"/>
      <c r="BMR1" s="27"/>
      <c r="BMS1" s="27"/>
      <c r="BMT1" s="27"/>
      <c r="BMU1" s="27"/>
      <c r="BMV1" s="27"/>
      <c r="BMW1" s="27"/>
      <c r="BMX1" s="28"/>
      <c r="BMY1" s="17"/>
      <c r="BMZ1" s="27"/>
      <c r="BNA1" s="27"/>
      <c r="BNB1" s="27"/>
      <c r="BNC1" s="27"/>
      <c r="BND1" s="27"/>
      <c r="BNE1" s="27"/>
      <c r="BNF1" s="28"/>
      <c r="BNG1" s="17"/>
      <c r="BNH1" s="27"/>
      <c r="BNI1" s="27"/>
      <c r="BNJ1" s="27"/>
      <c r="BNK1" s="27"/>
      <c r="BNL1" s="27"/>
      <c r="BNM1" s="27"/>
      <c r="BNN1" s="28"/>
      <c r="BNO1" s="17"/>
      <c r="BNP1" s="27"/>
      <c r="BNQ1" s="27"/>
      <c r="BNR1" s="27"/>
      <c r="BNS1" s="27"/>
      <c r="BNT1" s="27"/>
      <c r="BNU1" s="27"/>
      <c r="BNV1" s="28"/>
      <c r="BNW1" s="17"/>
      <c r="BNX1" s="27"/>
      <c r="BNY1" s="27"/>
      <c r="BNZ1" s="27"/>
      <c r="BOA1" s="27"/>
      <c r="BOB1" s="27"/>
      <c r="BOC1" s="27"/>
      <c r="BOD1" s="28"/>
      <c r="BOE1" s="17"/>
      <c r="BOF1" s="27"/>
      <c r="BOG1" s="27"/>
      <c r="BOH1" s="27"/>
      <c r="BOI1" s="27"/>
      <c r="BOJ1" s="27"/>
      <c r="BOK1" s="27"/>
      <c r="BOL1" s="28"/>
      <c r="BOM1" s="17"/>
      <c r="BON1" s="27"/>
      <c r="BOO1" s="27"/>
      <c r="BOP1" s="27"/>
      <c r="BOQ1" s="27"/>
      <c r="BOR1" s="27"/>
      <c r="BOS1" s="27"/>
      <c r="BOT1" s="28"/>
      <c r="BOU1" s="17"/>
      <c r="BOV1" s="27"/>
      <c r="BOW1" s="27"/>
      <c r="BOX1" s="27"/>
      <c r="BOY1" s="27"/>
      <c r="BOZ1" s="27"/>
      <c r="BPA1" s="27"/>
      <c r="BPB1" s="28"/>
      <c r="BPC1" s="17"/>
      <c r="BPD1" s="27"/>
      <c r="BPE1" s="27"/>
      <c r="BPF1" s="27"/>
      <c r="BPG1" s="27"/>
      <c r="BPH1" s="27"/>
      <c r="BPI1" s="27"/>
      <c r="BPJ1" s="28"/>
      <c r="BPK1" s="17"/>
      <c r="BPL1" s="27"/>
      <c r="BPM1" s="27"/>
      <c r="BPN1" s="27"/>
      <c r="BPO1" s="27"/>
      <c r="BPP1" s="27"/>
      <c r="BPQ1" s="27"/>
      <c r="BPR1" s="28"/>
      <c r="BPS1" s="17"/>
      <c r="BPT1" s="27"/>
      <c r="BPU1" s="27"/>
      <c r="BPV1" s="27"/>
      <c r="BPW1" s="27"/>
      <c r="BPX1" s="27"/>
      <c r="BPY1" s="27"/>
      <c r="BPZ1" s="28"/>
      <c r="BQA1" s="17"/>
      <c r="BQB1" s="27"/>
      <c r="BQC1" s="27"/>
      <c r="BQD1" s="27"/>
      <c r="BQE1" s="27"/>
      <c r="BQF1" s="27"/>
      <c r="BQG1" s="27"/>
      <c r="BQH1" s="28"/>
      <c r="BQI1" s="17"/>
      <c r="BQJ1" s="27"/>
      <c r="BQK1" s="27"/>
      <c r="BQL1" s="27"/>
      <c r="BQM1" s="27"/>
      <c r="BQN1" s="27"/>
      <c r="BQO1" s="27"/>
      <c r="BQP1" s="28"/>
      <c r="BQQ1" s="17"/>
      <c r="BQR1" s="27"/>
      <c r="BQS1" s="27"/>
      <c r="BQT1" s="27"/>
      <c r="BQU1" s="27"/>
      <c r="BQV1" s="27"/>
      <c r="BQW1" s="27"/>
      <c r="BQX1" s="28"/>
      <c r="BQY1" s="17"/>
      <c r="BQZ1" s="27"/>
      <c r="BRA1" s="27"/>
      <c r="BRB1" s="27"/>
      <c r="BRC1" s="27"/>
      <c r="BRD1" s="27"/>
      <c r="BRE1" s="27"/>
      <c r="BRF1" s="28"/>
      <c r="BRG1" s="17"/>
      <c r="BRH1" s="27"/>
      <c r="BRI1" s="27"/>
      <c r="BRJ1" s="27"/>
      <c r="BRK1" s="27"/>
      <c r="BRL1" s="27"/>
      <c r="BRM1" s="27"/>
      <c r="BRN1" s="28"/>
      <c r="BRO1" s="17"/>
      <c r="BRP1" s="27"/>
      <c r="BRQ1" s="27"/>
      <c r="BRR1" s="27"/>
      <c r="BRS1" s="27"/>
      <c r="BRT1" s="27"/>
      <c r="BRU1" s="27"/>
      <c r="BRV1" s="28"/>
      <c r="BRW1" s="17"/>
      <c r="BRX1" s="27"/>
      <c r="BRY1" s="27"/>
      <c r="BRZ1" s="27"/>
      <c r="BSA1" s="27"/>
      <c r="BSB1" s="27"/>
      <c r="BSC1" s="27"/>
      <c r="BSD1" s="28"/>
      <c r="BSE1" s="17"/>
      <c r="BSF1" s="27"/>
      <c r="BSG1" s="27"/>
      <c r="BSH1" s="27"/>
      <c r="BSI1" s="27"/>
      <c r="BSJ1" s="27"/>
      <c r="BSK1" s="27"/>
      <c r="BSL1" s="28"/>
      <c r="BSM1" s="17"/>
      <c r="BSN1" s="27"/>
      <c r="BSO1" s="27"/>
      <c r="BSP1" s="27"/>
      <c r="BSQ1" s="27"/>
      <c r="BSR1" s="27"/>
      <c r="BSS1" s="27"/>
      <c r="BST1" s="28"/>
      <c r="BSU1" s="17"/>
      <c r="BSV1" s="27"/>
      <c r="BSW1" s="27"/>
      <c r="BSX1" s="27"/>
      <c r="BSY1" s="27"/>
      <c r="BSZ1" s="27"/>
      <c r="BTA1" s="27"/>
      <c r="BTB1" s="28"/>
      <c r="BTC1" s="17"/>
      <c r="BTD1" s="27"/>
      <c r="BTE1" s="27"/>
      <c r="BTF1" s="27"/>
      <c r="BTG1" s="27"/>
      <c r="BTH1" s="27"/>
      <c r="BTI1" s="27"/>
      <c r="BTJ1" s="28"/>
      <c r="BTK1" s="17"/>
      <c r="BTL1" s="27"/>
      <c r="BTM1" s="27"/>
      <c r="BTN1" s="27"/>
      <c r="BTO1" s="27"/>
      <c r="BTP1" s="27"/>
      <c r="BTQ1" s="27"/>
      <c r="BTR1" s="28"/>
      <c r="BTS1" s="17"/>
      <c r="BTT1" s="27"/>
      <c r="BTU1" s="27"/>
      <c r="BTV1" s="27"/>
      <c r="BTW1" s="27"/>
      <c r="BTX1" s="27"/>
      <c r="BTY1" s="27"/>
      <c r="BTZ1" s="28"/>
      <c r="BUA1" s="17"/>
      <c r="BUB1" s="27"/>
      <c r="BUC1" s="27"/>
      <c r="BUD1" s="27"/>
      <c r="BUE1" s="27"/>
      <c r="BUF1" s="27"/>
      <c r="BUG1" s="27"/>
      <c r="BUH1" s="28"/>
      <c r="BUI1" s="17"/>
      <c r="BUJ1" s="27"/>
      <c r="BUK1" s="27"/>
      <c r="BUL1" s="27"/>
      <c r="BUM1" s="27"/>
      <c r="BUN1" s="27"/>
      <c r="BUO1" s="27"/>
      <c r="BUP1" s="28"/>
      <c r="BUQ1" s="17"/>
      <c r="BUR1" s="27"/>
      <c r="BUS1" s="27"/>
      <c r="BUT1" s="27"/>
      <c r="BUU1" s="27"/>
      <c r="BUV1" s="27"/>
      <c r="BUW1" s="27"/>
      <c r="BUX1" s="28"/>
      <c r="BUY1" s="17"/>
      <c r="BUZ1" s="27"/>
      <c r="BVA1" s="27"/>
      <c r="BVB1" s="27"/>
      <c r="BVC1" s="27"/>
      <c r="BVD1" s="27"/>
      <c r="BVE1" s="27"/>
      <c r="BVF1" s="28"/>
      <c r="BVG1" s="17"/>
      <c r="BVH1" s="27"/>
      <c r="BVI1" s="27"/>
      <c r="BVJ1" s="27"/>
      <c r="BVK1" s="27"/>
      <c r="BVL1" s="27"/>
      <c r="BVM1" s="27"/>
      <c r="BVN1" s="28"/>
      <c r="BVO1" s="17"/>
      <c r="BVP1" s="27"/>
      <c r="BVQ1" s="27"/>
      <c r="BVR1" s="27"/>
      <c r="BVS1" s="27"/>
      <c r="BVT1" s="27"/>
      <c r="BVU1" s="27"/>
      <c r="BVV1" s="28"/>
      <c r="BVW1" s="17"/>
      <c r="BVX1" s="27"/>
      <c r="BVY1" s="27"/>
      <c r="BVZ1" s="27"/>
      <c r="BWA1" s="27"/>
      <c r="BWB1" s="27"/>
      <c r="BWC1" s="27"/>
      <c r="BWD1" s="28"/>
      <c r="BWE1" s="17"/>
      <c r="BWF1" s="27"/>
      <c r="BWG1" s="27"/>
      <c r="BWH1" s="27"/>
      <c r="BWI1" s="27"/>
      <c r="BWJ1" s="27"/>
      <c r="BWK1" s="27"/>
      <c r="BWL1" s="28"/>
      <c r="BWM1" s="17"/>
      <c r="BWN1" s="27"/>
      <c r="BWO1" s="27"/>
      <c r="BWP1" s="27"/>
      <c r="BWQ1" s="27"/>
      <c r="BWR1" s="27"/>
      <c r="BWS1" s="27"/>
      <c r="BWT1" s="28"/>
      <c r="BWU1" s="17"/>
      <c r="BWV1" s="27"/>
      <c r="BWW1" s="27"/>
      <c r="BWX1" s="27"/>
      <c r="BWY1" s="27"/>
      <c r="BWZ1" s="27"/>
      <c r="BXA1" s="27"/>
      <c r="BXB1" s="28"/>
      <c r="BXC1" s="17"/>
      <c r="BXD1" s="27"/>
      <c r="BXE1" s="27"/>
      <c r="BXF1" s="27"/>
      <c r="BXG1" s="27"/>
      <c r="BXH1" s="27"/>
      <c r="BXI1" s="27"/>
      <c r="BXJ1" s="28"/>
      <c r="BXK1" s="17"/>
      <c r="BXL1" s="27"/>
      <c r="BXM1" s="27"/>
      <c r="BXN1" s="27"/>
      <c r="BXO1" s="27"/>
      <c r="BXP1" s="27"/>
      <c r="BXQ1" s="27"/>
      <c r="BXR1" s="28"/>
      <c r="BXS1" s="17"/>
      <c r="BXT1" s="27"/>
      <c r="BXU1" s="27"/>
      <c r="BXV1" s="27"/>
      <c r="BXW1" s="27"/>
      <c r="BXX1" s="27"/>
      <c r="BXY1" s="27"/>
      <c r="BXZ1" s="28"/>
      <c r="BYA1" s="17"/>
      <c r="BYB1" s="27"/>
      <c r="BYC1" s="27"/>
      <c r="BYD1" s="27"/>
      <c r="BYE1" s="27"/>
      <c r="BYF1" s="27"/>
      <c r="BYG1" s="27"/>
      <c r="BYH1" s="28"/>
      <c r="BYI1" s="17"/>
      <c r="BYJ1" s="27"/>
      <c r="BYK1" s="27"/>
      <c r="BYL1" s="27"/>
      <c r="BYM1" s="27"/>
      <c r="BYN1" s="27"/>
      <c r="BYO1" s="27"/>
      <c r="BYP1" s="28"/>
      <c r="BYQ1" s="17"/>
      <c r="BYR1" s="27"/>
      <c r="BYS1" s="27"/>
      <c r="BYT1" s="27"/>
      <c r="BYU1" s="27"/>
      <c r="BYV1" s="27"/>
      <c r="BYW1" s="27"/>
      <c r="BYX1" s="28"/>
      <c r="BYY1" s="17"/>
      <c r="BYZ1" s="27"/>
      <c r="BZA1" s="27"/>
      <c r="BZB1" s="27"/>
      <c r="BZC1" s="27"/>
      <c r="BZD1" s="27"/>
      <c r="BZE1" s="27"/>
      <c r="BZF1" s="28"/>
      <c r="BZG1" s="17"/>
      <c r="BZH1" s="27"/>
      <c r="BZI1" s="27"/>
      <c r="BZJ1" s="27"/>
      <c r="BZK1" s="27"/>
      <c r="BZL1" s="27"/>
      <c r="BZM1" s="27"/>
      <c r="BZN1" s="28"/>
      <c r="BZO1" s="17"/>
      <c r="BZP1" s="27"/>
      <c r="BZQ1" s="27"/>
      <c r="BZR1" s="27"/>
      <c r="BZS1" s="27"/>
      <c r="BZT1" s="27"/>
      <c r="BZU1" s="27"/>
      <c r="BZV1" s="28"/>
      <c r="BZW1" s="17"/>
      <c r="BZX1" s="27"/>
      <c r="BZY1" s="27"/>
      <c r="BZZ1" s="27"/>
      <c r="CAA1" s="27"/>
      <c r="CAB1" s="27"/>
      <c r="CAC1" s="27"/>
      <c r="CAD1" s="28"/>
      <c r="CAE1" s="17"/>
      <c r="CAF1" s="27"/>
      <c r="CAG1" s="27"/>
      <c r="CAH1" s="27"/>
      <c r="CAI1" s="27"/>
      <c r="CAJ1" s="27"/>
      <c r="CAK1" s="27"/>
      <c r="CAL1" s="28"/>
      <c r="CAM1" s="17"/>
      <c r="CAN1" s="27"/>
      <c r="CAO1" s="27"/>
      <c r="CAP1" s="27"/>
      <c r="CAQ1" s="27"/>
      <c r="CAR1" s="27"/>
      <c r="CAS1" s="27"/>
      <c r="CAT1" s="28"/>
      <c r="CAU1" s="17"/>
      <c r="CAV1" s="27"/>
      <c r="CAW1" s="27"/>
      <c r="CAX1" s="27"/>
      <c r="CAY1" s="27"/>
      <c r="CAZ1" s="27"/>
      <c r="CBA1" s="27"/>
      <c r="CBB1" s="28"/>
      <c r="CBC1" s="17"/>
      <c r="CBD1" s="27"/>
      <c r="CBE1" s="27"/>
      <c r="CBF1" s="27"/>
      <c r="CBG1" s="27"/>
      <c r="CBH1" s="27"/>
      <c r="CBI1" s="27"/>
      <c r="CBJ1" s="28"/>
      <c r="CBK1" s="17"/>
      <c r="CBL1" s="27"/>
      <c r="CBM1" s="27"/>
      <c r="CBN1" s="27"/>
      <c r="CBO1" s="27"/>
      <c r="CBP1" s="27"/>
      <c r="CBQ1" s="27"/>
      <c r="CBR1" s="28"/>
      <c r="CBS1" s="17"/>
      <c r="CBT1" s="27"/>
      <c r="CBU1" s="27"/>
      <c r="CBV1" s="27"/>
      <c r="CBW1" s="27"/>
      <c r="CBX1" s="27"/>
      <c r="CBY1" s="27"/>
      <c r="CBZ1" s="28"/>
      <c r="CCA1" s="17"/>
      <c r="CCB1" s="27"/>
      <c r="CCC1" s="27"/>
      <c r="CCD1" s="27"/>
      <c r="CCE1" s="27"/>
      <c r="CCF1" s="27"/>
      <c r="CCG1" s="27"/>
      <c r="CCH1" s="28"/>
      <c r="CCI1" s="17"/>
      <c r="CCJ1" s="27"/>
      <c r="CCK1" s="27"/>
      <c r="CCL1" s="27"/>
      <c r="CCM1" s="27"/>
      <c r="CCN1" s="27"/>
      <c r="CCO1" s="27"/>
      <c r="CCP1" s="28"/>
      <c r="CCQ1" s="17"/>
      <c r="CCR1" s="27"/>
      <c r="CCS1" s="27"/>
      <c r="CCT1" s="27"/>
      <c r="CCU1" s="27"/>
      <c r="CCV1" s="27"/>
      <c r="CCW1" s="27"/>
      <c r="CCX1" s="28"/>
      <c r="CCY1" s="17"/>
      <c r="CCZ1" s="27"/>
      <c r="CDA1" s="27"/>
      <c r="CDB1" s="27"/>
      <c r="CDC1" s="27"/>
      <c r="CDD1" s="27"/>
      <c r="CDE1" s="27"/>
      <c r="CDF1" s="28"/>
      <c r="CDG1" s="17"/>
      <c r="CDH1" s="27"/>
      <c r="CDI1" s="27"/>
      <c r="CDJ1" s="27"/>
      <c r="CDK1" s="27"/>
      <c r="CDL1" s="27"/>
      <c r="CDM1" s="27"/>
      <c r="CDN1" s="28"/>
      <c r="CDO1" s="17"/>
      <c r="CDP1" s="27"/>
      <c r="CDQ1" s="27"/>
      <c r="CDR1" s="27"/>
      <c r="CDS1" s="27"/>
      <c r="CDT1" s="27"/>
      <c r="CDU1" s="27"/>
      <c r="CDV1" s="28"/>
      <c r="CDW1" s="17"/>
      <c r="CDX1" s="27"/>
      <c r="CDY1" s="27"/>
      <c r="CDZ1" s="27"/>
      <c r="CEA1" s="27"/>
      <c r="CEB1" s="27"/>
      <c r="CEC1" s="27"/>
      <c r="CED1" s="28"/>
      <c r="CEE1" s="17"/>
      <c r="CEF1" s="27"/>
      <c r="CEG1" s="27"/>
      <c r="CEH1" s="27"/>
      <c r="CEI1" s="27"/>
      <c r="CEJ1" s="27"/>
      <c r="CEK1" s="27"/>
      <c r="CEL1" s="28"/>
      <c r="CEM1" s="17"/>
      <c r="CEN1" s="27"/>
      <c r="CEO1" s="27"/>
      <c r="CEP1" s="27"/>
      <c r="CEQ1" s="27"/>
      <c r="CER1" s="27"/>
      <c r="CES1" s="27"/>
      <c r="CET1" s="28"/>
      <c r="CEU1" s="17"/>
      <c r="CEV1" s="27"/>
      <c r="CEW1" s="27"/>
      <c r="CEX1" s="27"/>
      <c r="CEY1" s="27"/>
      <c r="CEZ1" s="27"/>
      <c r="CFA1" s="27"/>
      <c r="CFB1" s="28"/>
      <c r="CFC1" s="17"/>
      <c r="CFD1" s="27"/>
      <c r="CFE1" s="27"/>
      <c r="CFF1" s="27"/>
      <c r="CFG1" s="27"/>
      <c r="CFH1" s="27"/>
      <c r="CFI1" s="27"/>
      <c r="CFJ1" s="28"/>
      <c r="CFK1" s="17"/>
      <c r="CFL1" s="27"/>
      <c r="CFM1" s="27"/>
      <c r="CFN1" s="27"/>
      <c r="CFO1" s="27"/>
      <c r="CFP1" s="27"/>
      <c r="CFQ1" s="27"/>
      <c r="CFR1" s="28"/>
      <c r="CFS1" s="17"/>
      <c r="CFT1" s="27"/>
      <c r="CFU1" s="27"/>
      <c r="CFV1" s="27"/>
      <c r="CFW1" s="27"/>
      <c r="CFX1" s="27"/>
      <c r="CFY1" s="27"/>
      <c r="CFZ1" s="28"/>
      <c r="CGA1" s="17"/>
      <c r="CGB1" s="27"/>
      <c r="CGC1" s="27"/>
      <c r="CGD1" s="27"/>
      <c r="CGE1" s="27"/>
      <c r="CGF1" s="27"/>
      <c r="CGG1" s="27"/>
      <c r="CGH1" s="28"/>
      <c r="CGI1" s="17"/>
      <c r="CGJ1" s="27"/>
      <c r="CGK1" s="27"/>
      <c r="CGL1" s="27"/>
      <c r="CGM1" s="27"/>
      <c r="CGN1" s="27"/>
      <c r="CGO1" s="27"/>
      <c r="CGP1" s="28"/>
      <c r="CGQ1" s="17"/>
      <c r="CGR1" s="27"/>
      <c r="CGS1" s="27"/>
      <c r="CGT1" s="27"/>
      <c r="CGU1" s="27"/>
      <c r="CGV1" s="27"/>
      <c r="CGW1" s="27"/>
      <c r="CGX1" s="28"/>
      <c r="CGY1" s="17"/>
      <c r="CGZ1" s="27"/>
      <c r="CHA1" s="27"/>
      <c r="CHB1" s="27"/>
      <c r="CHC1" s="27"/>
      <c r="CHD1" s="27"/>
      <c r="CHE1" s="27"/>
      <c r="CHF1" s="28"/>
      <c r="CHG1" s="17"/>
      <c r="CHH1" s="27"/>
      <c r="CHI1" s="27"/>
      <c r="CHJ1" s="27"/>
      <c r="CHK1" s="27"/>
      <c r="CHL1" s="27"/>
      <c r="CHM1" s="27"/>
      <c r="CHN1" s="28"/>
      <c r="CHO1" s="17"/>
      <c r="CHP1" s="27"/>
      <c r="CHQ1" s="27"/>
      <c r="CHR1" s="27"/>
      <c r="CHS1" s="27"/>
      <c r="CHT1" s="27"/>
      <c r="CHU1" s="27"/>
      <c r="CHV1" s="28"/>
      <c r="CHW1" s="17"/>
      <c r="CHX1" s="27"/>
      <c r="CHY1" s="27"/>
      <c r="CHZ1" s="27"/>
      <c r="CIA1" s="27"/>
      <c r="CIB1" s="27"/>
      <c r="CIC1" s="27"/>
      <c r="CID1" s="28"/>
      <c r="CIE1" s="17"/>
      <c r="CIF1" s="27"/>
      <c r="CIG1" s="27"/>
      <c r="CIH1" s="27"/>
      <c r="CII1" s="27"/>
      <c r="CIJ1" s="27"/>
      <c r="CIK1" s="27"/>
      <c r="CIL1" s="28"/>
      <c r="CIM1" s="17"/>
      <c r="CIN1" s="27"/>
      <c r="CIO1" s="27"/>
      <c r="CIP1" s="27"/>
      <c r="CIQ1" s="27"/>
      <c r="CIR1" s="27"/>
      <c r="CIS1" s="27"/>
      <c r="CIT1" s="28"/>
      <c r="CIU1" s="17"/>
      <c r="CIV1" s="27"/>
      <c r="CIW1" s="27"/>
      <c r="CIX1" s="27"/>
      <c r="CIY1" s="27"/>
      <c r="CIZ1" s="27"/>
      <c r="CJA1" s="27"/>
      <c r="CJB1" s="28"/>
      <c r="CJC1" s="17"/>
      <c r="CJD1" s="27"/>
      <c r="CJE1" s="27"/>
      <c r="CJF1" s="27"/>
      <c r="CJG1" s="27"/>
      <c r="CJH1" s="27"/>
      <c r="CJI1" s="27"/>
      <c r="CJJ1" s="28"/>
      <c r="CJK1" s="17"/>
      <c r="CJL1" s="27"/>
      <c r="CJM1" s="27"/>
      <c r="CJN1" s="27"/>
      <c r="CJO1" s="27"/>
      <c r="CJP1" s="27"/>
      <c r="CJQ1" s="27"/>
      <c r="CJR1" s="28"/>
      <c r="CJS1" s="17"/>
      <c r="CJT1" s="27"/>
      <c r="CJU1" s="27"/>
      <c r="CJV1" s="27"/>
      <c r="CJW1" s="27"/>
      <c r="CJX1" s="27"/>
      <c r="CJY1" s="27"/>
      <c r="CJZ1" s="28"/>
      <c r="CKA1" s="17"/>
      <c r="CKB1" s="27"/>
      <c r="CKC1" s="27"/>
      <c r="CKD1" s="27"/>
      <c r="CKE1" s="27"/>
      <c r="CKF1" s="27"/>
      <c r="CKG1" s="27"/>
      <c r="CKH1" s="28"/>
      <c r="CKI1" s="17"/>
      <c r="CKJ1" s="27"/>
      <c r="CKK1" s="27"/>
      <c r="CKL1" s="27"/>
      <c r="CKM1" s="27"/>
      <c r="CKN1" s="27"/>
      <c r="CKO1" s="27"/>
      <c r="CKP1" s="28"/>
      <c r="CKQ1" s="17"/>
      <c r="CKR1" s="27"/>
      <c r="CKS1" s="27"/>
      <c r="CKT1" s="27"/>
      <c r="CKU1" s="27"/>
      <c r="CKV1" s="27"/>
      <c r="CKW1" s="27"/>
      <c r="CKX1" s="28"/>
      <c r="CKY1" s="17"/>
      <c r="CKZ1" s="27"/>
      <c r="CLA1" s="27"/>
      <c r="CLB1" s="27"/>
      <c r="CLC1" s="27"/>
      <c r="CLD1" s="27"/>
      <c r="CLE1" s="27"/>
      <c r="CLF1" s="28"/>
      <c r="CLG1" s="17"/>
      <c r="CLH1" s="27"/>
      <c r="CLI1" s="27"/>
      <c r="CLJ1" s="27"/>
      <c r="CLK1" s="27"/>
      <c r="CLL1" s="27"/>
      <c r="CLM1" s="27"/>
      <c r="CLN1" s="28"/>
      <c r="CLO1" s="17"/>
      <c r="CLP1" s="27"/>
      <c r="CLQ1" s="27"/>
      <c r="CLR1" s="27"/>
      <c r="CLS1" s="27"/>
      <c r="CLT1" s="27"/>
      <c r="CLU1" s="27"/>
      <c r="CLV1" s="28"/>
      <c r="CLW1" s="17"/>
      <c r="CLX1" s="27"/>
      <c r="CLY1" s="27"/>
      <c r="CLZ1" s="27"/>
      <c r="CMA1" s="27"/>
      <c r="CMB1" s="27"/>
      <c r="CMC1" s="27"/>
      <c r="CMD1" s="28"/>
      <c r="CME1" s="17"/>
      <c r="CMF1" s="27"/>
      <c r="CMG1" s="27"/>
      <c r="CMH1" s="27"/>
      <c r="CMI1" s="27"/>
      <c r="CMJ1" s="27"/>
      <c r="CMK1" s="27"/>
      <c r="CML1" s="28"/>
      <c r="CMM1" s="17"/>
      <c r="CMN1" s="27"/>
      <c r="CMO1" s="27"/>
      <c r="CMP1" s="27"/>
      <c r="CMQ1" s="27"/>
      <c r="CMR1" s="27"/>
      <c r="CMS1" s="27"/>
      <c r="CMT1" s="28"/>
      <c r="CMU1" s="17"/>
      <c r="CMV1" s="27"/>
      <c r="CMW1" s="27"/>
      <c r="CMX1" s="27"/>
      <c r="CMY1" s="27"/>
      <c r="CMZ1" s="27"/>
      <c r="CNA1" s="27"/>
      <c r="CNB1" s="28"/>
      <c r="CNC1" s="17"/>
      <c r="CND1" s="27"/>
      <c r="CNE1" s="27"/>
      <c r="CNF1" s="27"/>
      <c r="CNG1" s="27"/>
      <c r="CNH1" s="27"/>
      <c r="CNI1" s="27"/>
      <c r="CNJ1" s="28"/>
      <c r="CNK1" s="17"/>
      <c r="CNL1" s="27"/>
      <c r="CNM1" s="27"/>
      <c r="CNN1" s="27"/>
      <c r="CNO1" s="27"/>
      <c r="CNP1" s="27"/>
      <c r="CNQ1" s="27"/>
      <c r="CNR1" s="28"/>
      <c r="CNS1" s="17"/>
      <c r="CNT1" s="27"/>
      <c r="CNU1" s="27"/>
      <c r="CNV1" s="27"/>
      <c r="CNW1" s="27"/>
      <c r="CNX1" s="27"/>
      <c r="CNY1" s="27"/>
      <c r="CNZ1" s="28"/>
      <c r="COA1" s="17"/>
      <c r="COB1" s="27"/>
      <c r="COC1" s="27"/>
      <c r="COD1" s="27"/>
      <c r="COE1" s="27"/>
      <c r="COF1" s="27"/>
      <c r="COG1" s="27"/>
      <c r="COH1" s="28"/>
      <c r="COI1" s="17"/>
      <c r="COJ1" s="27"/>
      <c r="COK1" s="27"/>
      <c r="COL1" s="27"/>
      <c r="COM1" s="27"/>
      <c r="CON1" s="27"/>
      <c r="COO1" s="27"/>
      <c r="COP1" s="28"/>
      <c r="COQ1" s="17"/>
      <c r="COR1" s="27"/>
      <c r="COS1" s="27"/>
      <c r="COT1" s="27"/>
      <c r="COU1" s="27"/>
      <c r="COV1" s="27"/>
      <c r="COW1" s="27"/>
      <c r="COX1" s="28"/>
      <c r="COY1" s="17"/>
      <c r="COZ1" s="27"/>
      <c r="CPA1" s="27"/>
      <c r="CPB1" s="27"/>
      <c r="CPC1" s="27"/>
      <c r="CPD1" s="27"/>
      <c r="CPE1" s="27"/>
      <c r="CPF1" s="28"/>
      <c r="CPG1" s="17"/>
      <c r="CPH1" s="27"/>
      <c r="CPI1" s="27"/>
      <c r="CPJ1" s="27"/>
      <c r="CPK1" s="27"/>
      <c r="CPL1" s="27"/>
      <c r="CPM1" s="27"/>
      <c r="CPN1" s="28"/>
      <c r="CPO1" s="17"/>
      <c r="CPP1" s="27"/>
      <c r="CPQ1" s="27"/>
      <c r="CPR1" s="27"/>
      <c r="CPS1" s="27"/>
      <c r="CPT1" s="27"/>
      <c r="CPU1" s="27"/>
      <c r="CPV1" s="28"/>
      <c r="CPW1" s="17"/>
      <c r="CPX1" s="27"/>
      <c r="CPY1" s="27"/>
      <c r="CPZ1" s="27"/>
      <c r="CQA1" s="27"/>
      <c r="CQB1" s="27"/>
      <c r="CQC1" s="27"/>
      <c r="CQD1" s="28"/>
      <c r="CQE1" s="17"/>
      <c r="CQF1" s="27"/>
      <c r="CQG1" s="27"/>
      <c r="CQH1" s="27"/>
      <c r="CQI1" s="27"/>
      <c r="CQJ1" s="27"/>
      <c r="CQK1" s="27"/>
      <c r="CQL1" s="28"/>
      <c r="CQM1" s="17"/>
      <c r="CQN1" s="27"/>
      <c r="CQO1" s="27"/>
      <c r="CQP1" s="27"/>
      <c r="CQQ1" s="27"/>
      <c r="CQR1" s="27"/>
      <c r="CQS1" s="27"/>
      <c r="CQT1" s="28"/>
      <c r="CQU1" s="17"/>
      <c r="CQV1" s="27"/>
      <c r="CQW1" s="27"/>
      <c r="CQX1" s="27"/>
      <c r="CQY1" s="27"/>
      <c r="CQZ1" s="27"/>
      <c r="CRA1" s="27"/>
      <c r="CRB1" s="28"/>
      <c r="CRC1" s="17"/>
      <c r="CRD1" s="27"/>
      <c r="CRE1" s="27"/>
      <c r="CRF1" s="27"/>
      <c r="CRG1" s="27"/>
      <c r="CRH1" s="27"/>
      <c r="CRI1" s="27"/>
      <c r="CRJ1" s="28"/>
      <c r="CRK1" s="17"/>
      <c r="CRL1" s="27"/>
      <c r="CRM1" s="27"/>
      <c r="CRN1" s="27"/>
      <c r="CRO1" s="27"/>
      <c r="CRP1" s="27"/>
      <c r="CRQ1" s="27"/>
      <c r="CRR1" s="28"/>
      <c r="CRS1" s="17"/>
      <c r="CRT1" s="27"/>
      <c r="CRU1" s="27"/>
      <c r="CRV1" s="27"/>
      <c r="CRW1" s="27"/>
      <c r="CRX1" s="27"/>
      <c r="CRY1" s="27"/>
      <c r="CRZ1" s="28"/>
      <c r="CSA1" s="17"/>
      <c r="CSB1" s="27"/>
      <c r="CSC1" s="27"/>
      <c r="CSD1" s="27"/>
      <c r="CSE1" s="27"/>
      <c r="CSF1" s="27"/>
      <c r="CSG1" s="27"/>
      <c r="CSH1" s="28"/>
      <c r="CSI1" s="17"/>
      <c r="CSJ1" s="27"/>
      <c r="CSK1" s="27"/>
      <c r="CSL1" s="27"/>
      <c r="CSM1" s="27"/>
      <c r="CSN1" s="27"/>
      <c r="CSO1" s="27"/>
      <c r="CSP1" s="28"/>
      <c r="CSQ1" s="17"/>
      <c r="CSR1" s="27"/>
      <c r="CSS1" s="27"/>
      <c r="CST1" s="27"/>
      <c r="CSU1" s="27"/>
      <c r="CSV1" s="27"/>
      <c r="CSW1" s="27"/>
      <c r="CSX1" s="28"/>
      <c r="CSY1" s="17"/>
      <c r="CSZ1" s="27"/>
      <c r="CTA1" s="27"/>
      <c r="CTB1" s="27"/>
      <c r="CTC1" s="27"/>
      <c r="CTD1" s="27"/>
      <c r="CTE1" s="27"/>
      <c r="CTF1" s="28"/>
      <c r="CTG1" s="17"/>
      <c r="CTH1" s="27"/>
      <c r="CTI1" s="27"/>
      <c r="CTJ1" s="27"/>
      <c r="CTK1" s="27"/>
      <c r="CTL1" s="27"/>
      <c r="CTM1" s="27"/>
      <c r="CTN1" s="28"/>
      <c r="CTO1" s="17"/>
      <c r="CTP1" s="27"/>
      <c r="CTQ1" s="27"/>
      <c r="CTR1" s="27"/>
      <c r="CTS1" s="27"/>
      <c r="CTT1" s="27"/>
      <c r="CTU1" s="27"/>
      <c r="CTV1" s="28"/>
      <c r="CTW1" s="17"/>
      <c r="CTX1" s="27"/>
      <c r="CTY1" s="27"/>
      <c r="CTZ1" s="27"/>
      <c r="CUA1" s="27"/>
      <c r="CUB1" s="27"/>
      <c r="CUC1" s="27"/>
      <c r="CUD1" s="28"/>
      <c r="CUE1" s="17"/>
      <c r="CUF1" s="27"/>
      <c r="CUG1" s="27"/>
      <c r="CUH1" s="27"/>
      <c r="CUI1" s="27"/>
      <c r="CUJ1" s="27"/>
      <c r="CUK1" s="27"/>
      <c r="CUL1" s="28"/>
      <c r="CUM1" s="17"/>
      <c r="CUN1" s="27"/>
      <c r="CUO1" s="27"/>
      <c r="CUP1" s="27"/>
      <c r="CUQ1" s="27"/>
      <c r="CUR1" s="27"/>
      <c r="CUS1" s="27"/>
      <c r="CUT1" s="28"/>
      <c r="CUU1" s="17"/>
      <c r="CUV1" s="27"/>
      <c r="CUW1" s="27"/>
      <c r="CUX1" s="27"/>
      <c r="CUY1" s="27"/>
      <c r="CUZ1" s="27"/>
      <c r="CVA1" s="27"/>
      <c r="CVB1" s="28"/>
      <c r="CVC1" s="17"/>
      <c r="CVD1" s="27"/>
      <c r="CVE1" s="27"/>
      <c r="CVF1" s="27"/>
      <c r="CVG1" s="27"/>
      <c r="CVH1" s="27"/>
      <c r="CVI1" s="27"/>
      <c r="CVJ1" s="28"/>
      <c r="CVK1" s="17"/>
      <c r="CVL1" s="27"/>
      <c r="CVM1" s="27"/>
      <c r="CVN1" s="27"/>
      <c r="CVO1" s="27"/>
      <c r="CVP1" s="27"/>
      <c r="CVQ1" s="27"/>
      <c r="CVR1" s="28"/>
      <c r="CVS1" s="17"/>
      <c r="CVT1" s="27"/>
      <c r="CVU1" s="27"/>
      <c r="CVV1" s="27"/>
      <c r="CVW1" s="27"/>
      <c r="CVX1" s="27"/>
      <c r="CVY1" s="27"/>
      <c r="CVZ1" s="28"/>
      <c r="CWA1" s="17"/>
      <c r="CWB1" s="27"/>
      <c r="CWC1" s="27"/>
      <c r="CWD1" s="27"/>
      <c r="CWE1" s="27"/>
      <c r="CWF1" s="27"/>
      <c r="CWG1" s="27"/>
      <c r="CWH1" s="28"/>
      <c r="CWI1" s="17"/>
      <c r="CWJ1" s="27"/>
      <c r="CWK1" s="27"/>
      <c r="CWL1" s="27"/>
      <c r="CWM1" s="27"/>
      <c r="CWN1" s="27"/>
      <c r="CWO1" s="27"/>
      <c r="CWP1" s="28"/>
      <c r="CWQ1" s="17"/>
      <c r="CWR1" s="27"/>
      <c r="CWS1" s="27"/>
      <c r="CWT1" s="27"/>
      <c r="CWU1" s="27"/>
      <c r="CWV1" s="27"/>
      <c r="CWW1" s="27"/>
      <c r="CWX1" s="28"/>
      <c r="CWY1" s="17"/>
      <c r="CWZ1" s="27"/>
      <c r="CXA1" s="27"/>
      <c r="CXB1" s="27"/>
      <c r="CXC1" s="27"/>
      <c r="CXD1" s="27"/>
      <c r="CXE1" s="27"/>
      <c r="CXF1" s="28"/>
      <c r="CXG1" s="17"/>
      <c r="CXH1" s="27"/>
      <c r="CXI1" s="27"/>
      <c r="CXJ1" s="27"/>
      <c r="CXK1" s="27"/>
      <c r="CXL1" s="27"/>
      <c r="CXM1" s="27"/>
      <c r="CXN1" s="28"/>
      <c r="CXO1" s="17"/>
      <c r="CXP1" s="27"/>
      <c r="CXQ1" s="27"/>
      <c r="CXR1" s="27"/>
      <c r="CXS1" s="27"/>
      <c r="CXT1" s="27"/>
      <c r="CXU1" s="27"/>
      <c r="CXV1" s="28"/>
      <c r="CXW1" s="17"/>
      <c r="CXX1" s="27"/>
      <c r="CXY1" s="27"/>
      <c r="CXZ1" s="27"/>
      <c r="CYA1" s="27"/>
      <c r="CYB1" s="27"/>
      <c r="CYC1" s="27"/>
      <c r="CYD1" s="28"/>
      <c r="CYE1" s="17"/>
      <c r="CYF1" s="27"/>
      <c r="CYG1" s="27"/>
      <c r="CYH1" s="27"/>
      <c r="CYI1" s="27"/>
      <c r="CYJ1" s="27"/>
      <c r="CYK1" s="27"/>
      <c r="CYL1" s="28"/>
      <c r="CYM1" s="17"/>
      <c r="CYN1" s="27"/>
      <c r="CYO1" s="27"/>
      <c r="CYP1" s="27"/>
      <c r="CYQ1" s="27"/>
      <c r="CYR1" s="27"/>
      <c r="CYS1" s="27"/>
      <c r="CYT1" s="28"/>
      <c r="CYU1" s="17"/>
      <c r="CYV1" s="27"/>
      <c r="CYW1" s="27"/>
      <c r="CYX1" s="27"/>
      <c r="CYY1" s="27"/>
      <c r="CYZ1" s="27"/>
      <c r="CZA1" s="27"/>
      <c r="CZB1" s="28"/>
      <c r="CZC1" s="17"/>
      <c r="CZD1" s="27"/>
      <c r="CZE1" s="27"/>
      <c r="CZF1" s="27"/>
      <c r="CZG1" s="27"/>
      <c r="CZH1" s="27"/>
      <c r="CZI1" s="27"/>
      <c r="CZJ1" s="28"/>
      <c r="CZK1" s="17"/>
      <c r="CZL1" s="27"/>
      <c r="CZM1" s="27"/>
      <c r="CZN1" s="27"/>
      <c r="CZO1" s="27"/>
      <c r="CZP1" s="27"/>
      <c r="CZQ1" s="27"/>
      <c r="CZR1" s="28"/>
      <c r="CZS1" s="17"/>
      <c r="CZT1" s="27"/>
      <c r="CZU1" s="27"/>
      <c r="CZV1" s="27"/>
      <c r="CZW1" s="27"/>
      <c r="CZX1" s="27"/>
      <c r="CZY1" s="27"/>
      <c r="CZZ1" s="28"/>
      <c r="DAA1" s="17"/>
      <c r="DAB1" s="27"/>
      <c r="DAC1" s="27"/>
      <c r="DAD1" s="27"/>
      <c r="DAE1" s="27"/>
      <c r="DAF1" s="27"/>
      <c r="DAG1" s="27"/>
      <c r="DAH1" s="28"/>
      <c r="DAI1" s="17"/>
      <c r="DAJ1" s="27"/>
      <c r="DAK1" s="27"/>
      <c r="DAL1" s="27"/>
      <c r="DAM1" s="27"/>
      <c r="DAN1" s="27"/>
      <c r="DAO1" s="27"/>
      <c r="DAP1" s="28"/>
      <c r="DAQ1" s="17"/>
      <c r="DAR1" s="27"/>
      <c r="DAS1" s="27"/>
      <c r="DAT1" s="27"/>
      <c r="DAU1" s="27"/>
      <c r="DAV1" s="27"/>
      <c r="DAW1" s="27"/>
      <c r="DAX1" s="28"/>
      <c r="DAY1" s="17"/>
      <c r="DAZ1" s="27"/>
      <c r="DBA1" s="27"/>
      <c r="DBB1" s="27"/>
      <c r="DBC1" s="27"/>
      <c r="DBD1" s="27"/>
      <c r="DBE1" s="27"/>
      <c r="DBF1" s="28"/>
      <c r="DBG1" s="17"/>
      <c r="DBH1" s="27"/>
      <c r="DBI1" s="27"/>
      <c r="DBJ1" s="27"/>
      <c r="DBK1" s="27"/>
      <c r="DBL1" s="27"/>
      <c r="DBM1" s="27"/>
      <c r="DBN1" s="28"/>
      <c r="DBO1" s="17"/>
      <c r="DBP1" s="27"/>
      <c r="DBQ1" s="27"/>
      <c r="DBR1" s="27"/>
      <c r="DBS1" s="27"/>
      <c r="DBT1" s="27"/>
      <c r="DBU1" s="27"/>
      <c r="DBV1" s="28"/>
      <c r="DBW1" s="17"/>
      <c r="DBX1" s="27"/>
      <c r="DBY1" s="27"/>
      <c r="DBZ1" s="27"/>
      <c r="DCA1" s="27"/>
      <c r="DCB1" s="27"/>
      <c r="DCC1" s="27"/>
      <c r="DCD1" s="28"/>
      <c r="DCE1" s="17"/>
      <c r="DCF1" s="27"/>
      <c r="DCG1" s="27"/>
      <c r="DCH1" s="27"/>
      <c r="DCI1" s="27"/>
      <c r="DCJ1" s="27"/>
      <c r="DCK1" s="27"/>
      <c r="DCL1" s="28"/>
      <c r="DCM1" s="17"/>
      <c r="DCN1" s="27"/>
      <c r="DCO1" s="27"/>
      <c r="DCP1" s="27"/>
      <c r="DCQ1" s="27"/>
      <c r="DCR1" s="27"/>
      <c r="DCS1" s="27"/>
      <c r="DCT1" s="28"/>
      <c r="DCU1" s="17"/>
      <c r="DCV1" s="27"/>
      <c r="DCW1" s="27"/>
      <c r="DCX1" s="27"/>
      <c r="DCY1" s="27"/>
      <c r="DCZ1" s="27"/>
      <c r="DDA1" s="27"/>
      <c r="DDB1" s="28"/>
      <c r="DDC1" s="17"/>
      <c r="DDD1" s="27"/>
      <c r="DDE1" s="27"/>
      <c r="DDF1" s="27"/>
      <c r="DDG1" s="27"/>
      <c r="DDH1" s="27"/>
      <c r="DDI1" s="27"/>
      <c r="DDJ1" s="28"/>
      <c r="DDK1" s="17"/>
      <c r="DDL1" s="27"/>
      <c r="DDM1" s="27"/>
      <c r="DDN1" s="27"/>
      <c r="DDO1" s="27"/>
      <c r="DDP1" s="27"/>
      <c r="DDQ1" s="27"/>
      <c r="DDR1" s="28"/>
      <c r="DDS1" s="17"/>
      <c r="DDT1" s="27"/>
      <c r="DDU1" s="27"/>
      <c r="DDV1" s="27"/>
      <c r="DDW1" s="27"/>
      <c r="DDX1" s="27"/>
      <c r="DDY1" s="27"/>
      <c r="DDZ1" s="28"/>
      <c r="DEA1" s="17"/>
      <c r="DEB1" s="27"/>
      <c r="DEC1" s="27"/>
      <c r="DED1" s="27"/>
      <c r="DEE1" s="27"/>
      <c r="DEF1" s="27"/>
      <c r="DEG1" s="27"/>
      <c r="DEH1" s="28"/>
      <c r="DEI1" s="17"/>
      <c r="DEJ1" s="27"/>
      <c r="DEK1" s="27"/>
      <c r="DEL1" s="27"/>
      <c r="DEM1" s="27"/>
      <c r="DEN1" s="27"/>
      <c r="DEO1" s="27"/>
      <c r="DEP1" s="28"/>
      <c r="DEQ1" s="17"/>
      <c r="DER1" s="27"/>
      <c r="DES1" s="27"/>
      <c r="DET1" s="27"/>
      <c r="DEU1" s="27"/>
      <c r="DEV1" s="27"/>
      <c r="DEW1" s="27"/>
      <c r="DEX1" s="28"/>
      <c r="DEY1" s="17"/>
      <c r="DEZ1" s="27"/>
      <c r="DFA1" s="27"/>
      <c r="DFB1" s="27"/>
      <c r="DFC1" s="27"/>
      <c r="DFD1" s="27"/>
      <c r="DFE1" s="27"/>
      <c r="DFF1" s="28"/>
      <c r="DFG1" s="17"/>
      <c r="DFH1" s="27"/>
      <c r="DFI1" s="27"/>
      <c r="DFJ1" s="27"/>
      <c r="DFK1" s="27"/>
      <c r="DFL1" s="27"/>
      <c r="DFM1" s="27"/>
      <c r="DFN1" s="28"/>
      <c r="DFO1" s="17"/>
      <c r="DFP1" s="27"/>
      <c r="DFQ1" s="27"/>
      <c r="DFR1" s="27"/>
      <c r="DFS1" s="27"/>
      <c r="DFT1" s="27"/>
      <c r="DFU1" s="27"/>
      <c r="DFV1" s="28"/>
      <c r="DFW1" s="17"/>
      <c r="DFX1" s="27"/>
      <c r="DFY1" s="27"/>
      <c r="DFZ1" s="27"/>
      <c r="DGA1" s="27"/>
      <c r="DGB1" s="27"/>
      <c r="DGC1" s="27"/>
      <c r="DGD1" s="28"/>
      <c r="DGE1" s="17"/>
      <c r="DGF1" s="27"/>
      <c r="DGG1" s="27"/>
      <c r="DGH1" s="27"/>
      <c r="DGI1" s="27"/>
      <c r="DGJ1" s="27"/>
      <c r="DGK1" s="27"/>
      <c r="DGL1" s="28"/>
      <c r="DGM1" s="17"/>
      <c r="DGN1" s="27"/>
      <c r="DGO1" s="27"/>
      <c r="DGP1" s="27"/>
      <c r="DGQ1" s="27"/>
      <c r="DGR1" s="27"/>
      <c r="DGS1" s="27"/>
      <c r="DGT1" s="28"/>
      <c r="DGU1" s="17"/>
      <c r="DGV1" s="27"/>
      <c r="DGW1" s="27"/>
      <c r="DGX1" s="27"/>
      <c r="DGY1" s="27"/>
      <c r="DGZ1" s="27"/>
      <c r="DHA1" s="27"/>
      <c r="DHB1" s="28"/>
      <c r="DHC1" s="17"/>
      <c r="DHD1" s="27"/>
      <c r="DHE1" s="27"/>
      <c r="DHF1" s="27"/>
      <c r="DHG1" s="27"/>
      <c r="DHH1" s="27"/>
      <c r="DHI1" s="27"/>
      <c r="DHJ1" s="28"/>
      <c r="DHK1" s="17"/>
      <c r="DHL1" s="27"/>
      <c r="DHM1" s="27"/>
      <c r="DHN1" s="27"/>
      <c r="DHO1" s="27"/>
      <c r="DHP1" s="27"/>
      <c r="DHQ1" s="27"/>
      <c r="DHR1" s="28"/>
      <c r="DHS1" s="17"/>
      <c r="DHT1" s="27"/>
      <c r="DHU1" s="27"/>
      <c r="DHV1" s="27"/>
      <c r="DHW1" s="27"/>
      <c r="DHX1" s="27"/>
      <c r="DHY1" s="27"/>
      <c r="DHZ1" s="28"/>
      <c r="DIA1" s="17"/>
      <c r="DIB1" s="27"/>
      <c r="DIC1" s="27"/>
      <c r="DID1" s="27"/>
      <c r="DIE1" s="27"/>
      <c r="DIF1" s="27"/>
      <c r="DIG1" s="27"/>
      <c r="DIH1" s="28"/>
      <c r="DII1" s="17"/>
      <c r="DIJ1" s="27"/>
      <c r="DIK1" s="27"/>
      <c r="DIL1" s="27"/>
      <c r="DIM1" s="27"/>
      <c r="DIN1" s="27"/>
      <c r="DIO1" s="27"/>
      <c r="DIP1" s="28"/>
      <c r="DIQ1" s="17"/>
      <c r="DIR1" s="27"/>
      <c r="DIS1" s="27"/>
      <c r="DIT1" s="27"/>
      <c r="DIU1" s="27"/>
      <c r="DIV1" s="27"/>
      <c r="DIW1" s="27"/>
      <c r="DIX1" s="28"/>
      <c r="DIY1" s="17"/>
      <c r="DIZ1" s="27"/>
      <c r="DJA1" s="27"/>
      <c r="DJB1" s="27"/>
      <c r="DJC1" s="27"/>
      <c r="DJD1" s="27"/>
      <c r="DJE1" s="27"/>
      <c r="DJF1" s="28"/>
      <c r="DJG1" s="17"/>
      <c r="DJH1" s="27"/>
      <c r="DJI1" s="27"/>
      <c r="DJJ1" s="27"/>
      <c r="DJK1" s="27"/>
      <c r="DJL1" s="27"/>
      <c r="DJM1" s="27"/>
      <c r="DJN1" s="28"/>
      <c r="DJO1" s="17"/>
      <c r="DJP1" s="27"/>
      <c r="DJQ1" s="27"/>
      <c r="DJR1" s="27"/>
      <c r="DJS1" s="27"/>
      <c r="DJT1" s="27"/>
      <c r="DJU1" s="27"/>
      <c r="DJV1" s="28"/>
      <c r="DJW1" s="17"/>
      <c r="DJX1" s="27"/>
      <c r="DJY1" s="27"/>
      <c r="DJZ1" s="27"/>
      <c r="DKA1" s="27"/>
      <c r="DKB1" s="27"/>
      <c r="DKC1" s="27"/>
      <c r="DKD1" s="28"/>
      <c r="DKE1" s="17"/>
      <c r="DKF1" s="27"/>
      <c r="DKG1" s="27"/>
      <c r="DKH1" s="27"/>
      <c r="DKI1" s="27"/>
      <c r="DKJ1" s="27"/>
      <c r="DKK1" s="27"/>
      <c r="DKL1" s="28"/>
      <c r="DKM1" s="17"/>
      <c r="DKN1" s="27"/>
      <c r="DKO1" s="27"/>
      <c r="DKP1" s="27"/>
      <c r="DKQ1" s="27"/>
      <c r="DKR1" s="27"/>
      <c r="DKS1" s="27"/>
      <c r="DKT1" s="28"/>
      <c r="DKU1" s="17"/>
      <c r="DKV1" s="27"/>
      <c r="DKW1" s="27"/>
      <c r="DKX1" s="27"/>
      <c r="DKY1" s="27"/>
      <c r="DKZ1" s="27"/>
      <c r="DLA1" s="27"/>
      <c r="DLB1" s="28"/>
      <c r="DLC1" s="17"/>
      <c r="DLD1" s="27"/>
      <c r="DLE1" s="27"/>
      <c r="DLF1" s="27"/>
      <c r="DLG1" s="27"/>
      <c r="DLH1" s="27"/>
      <c r="DLI1" s="27"/>
      <c r="DLJ1" s="28"/>
      <c r="DLK1" s="17"/>
      <c r="DLL1" s="27"/>
      <c r="DLM1" s="27"/>
      <c r="DLN1" s="27"/>
      <c r="DLO1" s="27"/>
      <c r="DLP1" s="27"/>
      <c r="DLQ1" s="27"/>
      <c r="DLR1" s="28"/>
      <c r="DLS1" s="17"/>
      <c r="DLT1" s="27"/>
      <c r="DLU1" s="27"/>
      <c r="DLV1" s="27"/>
      <c r="DLW1" s="27"/>
      <c r="DLX1" s="27"/>
      <c r="DLY1" s="27"/>
      <c r="DLZ1" s="28"/>
      <c r="DMA1" s="17"/>
      <c r="DMB1" s="27"/>
      <c r="DMC1" s="27"/>
      <c r="DMD1" s="27"/>
      <c r="DME1" s="27"/>
      <c r="DMF1" s="27"/>
      <c r="DMG1" s="27"/>
      <c r="DMH1" s="28"/>
      <c r="DMI1" s="17"/>
      <c r="DMJ1" s="27"/>
      <c r="DMK1" s="27"/>
      <c r="DML1" s="27"/>
      <c r="DMM1" s="27"/>
      <c r="DMN1" s="27"/>
      <c r="DMO1" s="27"/>
      <c r="DMP1" s="28"/>
      <c r="DMQ1" s="17"/>
      <c r="DMR1" s="27"/>
      <c r="DMS1" s="27"/>
      <c r="DMT1" s="27"/>
      <c r="DMU1" s="27"/>
      <c r="DMV1" s="27"/>
      <c r="DMW1" s="27"/>
      <c r="DMX1" s="28"/>
      <c r="DMY1" s="17"/>
      <c r="DMZ1" s="27"/>
      <c r="DNA1" s="27"/>
      <c r="DNB1" s="27"/>
      <c r="DNC1" s="27"/>
      <c r="DND1" s="27"/>
      <c r="DNE1" s="27"/>
      <c r="DNF1" s="28"/>
      <c r="DNG1" s="17"/>
      <c r="DNH1" s="27"/>
      <c r="DNI1" s="27"/>
      <c r="DNJ1" s="27"/>
      <c r="DNK1" s="27"/>
      <c r="DNL1" s="27"/>
      <c r="DNM1" s="27"/>
      <c r="DNN1" s="28"/>
      <c r="DNO1" s="17"/>
      <c r="DNP1" s="27"/>
      <c r="DNQ1" s="27"/>
      <c r="DNR1" s="27"/>
      <c r="DNS1" s="27"/>
      <c r="DNT1" s="27"/>
      <c r="DNU1" s="27"/>
      <c r="DNV1" s="28"/>
      <c r="DNW1" s="17"/>
      <c r="DNX1" s="27"/>
      <c r="DNY1" s="27"/>
      <c r="DNZ1" s="27"/>
      <c r="DOA1" s="27"/>
      <c r="DOB1" s="27"/>
      <c r="DOC1" s="27"/>
      <c r="DOD1" s="28"/>
      <c r="DOE1" s="17"/>
      <c r="DOF1" s="27"/>
      <c r="DOG1" s="27"/>
      <c r="DOH1" s="27"/>
      <c r="DOI1" s="27"/>
      <c r="DOJ1" s="27"/>
      <c r="DOK1" s="27"/>
      <c r="DOL1" s="28"/>
      <c r="DOM1" s="17"/>
      <c r="DON1" s="27"/>
      <c r="DOO1" s="27"/>
      <c r="DOP1" s="27"/>
      <c r="DOQ1" s="27"/>
      <c r="DOR1" s="27"/>
      <c r="DOS1" s="27"/>
      <c r="DOT1" s="28"/>
      <c r="DOU1" s="17"/>
      <c r="DOV1" s="27"/>
      <c r="DOW1" s="27"/>
      <c r="DOX1" s="27"/>
      <c r="DOY1" s="27"/>
      <c r="DOZ1" s="27"/>
      <c r="DPA1" s="27"/>
      <c r="DPB1" s="28"/>
      <c r="DPC1" s="17"/>
      <c r="DPD1" s="27"/>
      <c r="DPE1" s="27"/>
      <c r="DPF1" s="27"/>
      <c r="DPG1" s="27"/>
      <c r="DPH1" s="27"/>
      <c r="DPI1" s="27"/>
      <c r="DPJ1" s="28"/>
      <c r="DPK1" s="17"/>
      <c r="DPL1" s="27"/>
      <c r="DPM1" s="27"/>
      <c r="DPN1" s="27"/>
      <c r="DPO1" s="27"/>
      <c r="DPP1" s="27"/>
      <c r="DPQ1" s="27"/>
      <c r="DPR1" s="28"/>
      <c r="DPS1" s="17"/>
      <c r="DPT1" s="27"/>
      <c r="DPU1" s="27"/>
      <c r="DPV1" s="27"/>
      <c r="DPW1" s="27"/>
      <c r="DPX1" s="27"/>
      <c r="DPY1" s="27"/>
      <c r="DPZ1" s="28"/>
      <c r="DQA1" s="17"/>
      <c r="DQB1" s="27"/>
      <c r="DQC1" s="27"/>
      <c r="DQD1" s="27"/>
      <c r="DQE1" s="27"/>
      <c r="DQF1" s="27"/>
      <c r="DQG1" s="27"/>
      <c r="DQH1" s="28"/>
      <c r="DQI1" s="17"/>
      <c r="DQJ1" s="27"/>
      <c r="DQK1" s="27"/>
      <c r="DQL1" s="27"/>
      <c r="DQM1" s="27"/>
      <c r="DQN1" s="27"/>
      <c r="DQO1" s="27"/>
      <c r="DQP1" s="28"/>
      <c r="DQQ1" s="17"/>
      <c r="DQR1" s="27"/>
      <c r="DQS1" s="27"/>
      <c r="DQT1" s="27"/>
      <c r="DQU1" s="27"/>
      <c r="DQV1" s="27"/>
      <c r="DQW1" s="27"/>
      <c r="DQX1" s="28"/>
      <c r="DQY1" s="17"/>
      <c r="DQZ1" s="27"/>
      <c r="DRA1" s="27"/>
      <c r="DRB1" s="27"/>
      <c r="DRC1" s="27"/>
      <c r="DRD1" s="27"/>
      <c r="DRE1" s="27"/>
      <c r="DRF1" s="28"/>
      <c r="DRG1" s="17"/>
      <c r="DRH1" s="27"/>
      <c r="DRI1" s="27"/>
      <c r="DRJ1" s="27"/>
      <c r="DRK1" s="27"/>
      <c r="DRL1" s="27"/>
      <c r="DRM1" s="27"/>
      <c r="DRN1" s="28"/>
      <c r="DRO1" s="17"/>
      <c r="DRP1" s="27"/>
      <c r="DRQ1" s="27"/>
      <c r="DRR1" s="27"/>
      <c r="DRS1" s="27"/>
      <c r="DRT1" s="27"/>
      <c r="DRU1" s="27"/>
      <c r="DRV1" s="28"/>
      <c r="DRW1" s="17"/>
      <c r="DRX1" s="27"/>
      <c r="DRY1" s="27"/>
      <c r="DRZ1" s="27"/>
      <c r="DSA1" s="27"/>
      <c r="DSB1" s="27"/>
      <c r="DSC1" s="27"/>
      <c r="DSD1" s="28"/>
      <c r="DSE1" s="17"/>
      <c r="DSF1" s="27"/>
      <c r="DSG1" s="27"/>
      <c r="DSH1" s="27"/>
      <c r="DSI1" s="27"/>
      <c r="DSJ1" s="27"/>
      <c r="DSK1" s="27"/>
      <c r="DSL1" s="28"/>
      <c r="DSM1" s="17"/>
      <c r="DSN1" s="27"/>
      <c r="DSO1" s="27"/>
      <c r="DSP1" s="27"/>
      <c r="DSQ1" s="27"/>
      <c r="DSR1" s="27"/>
      <c r="DSS1" s="27"/>
      <c r="DST1" s="28"/>
      <c r="DSU1" s="17"/>
      <c r="DSV1" s="27"/>
      <c r="DSW1" s="27"/>
      <c r="DSX1" s="27"/>
      <c r="DSY1" s="27"/>
      <c r="DSZ1" s="27"/>
      <c r="DTA1" s="27"/>
      <c r="DTB1" s="28"/>
      <c r="DTC1" s="17"/>
      <c r="DTD1" s="27"/>
      <c r="DTE1" s="27"/>
      <c r="DTF1" s="27"/>
      <c r="DTG1" s="27"/>
      <c r="DTH1" s="27"/>
      <c r="DTI1" s="27"/>
      <c r="DTJ1" s="28"/>
      <c r="DTK1" s="17"/>
      <c r="DTL1" s="27"/>
      <c r="DTM1" s="27"/>
      <c r="DTN1" s="27"/>
      <c r="DTO1" s="27"/>
      <c r="DTP1" s="27"/>
      <c r="DTQ1" s="27"/>
      <c r="DTR1" s="28"/>
      <c r="DTS1" s="17"/>
      <c r="DTT1" s="27"/>
      <c r="DTU1" s="27"/>
      <c r="DTV1" s="27"/>
      <c r="DTW1" s="27"/>
      <c r="DTX1" s="27"/>
      <c r="DTY1" s="27"/>
      <c r="DTZ1" s="28"/>
      <c r="DUA1" s="17"/>
      <c r="DUB1" s="27"/>
      <c r="DUC1" s="27"/>
      <c r="DUD1" s="27"/>
      <c r="DUE1" s="27"/>
      <c r="DUF1" s="27"/>
      <c r="DUG1" s="27"/>
      <c r="DUH1" s="28"/>
      <c r="DUI1" s="17"/>
      <c r="DUJ1" s="27"/>
      <c r="DUK1" s="27"/>
      <c r="DUL1" s="27"/>
      <c r="DUM1" s="27"/>
      <c r="DUN1" s="27"/>
      <c r="DUO1" s="27"/>
      <c r="DUP1" s="28"/>
      <c r="DUQ1" s="17"/>
      <c r="DUR1" s="27"/>
      <c r="DUS1" s="27"/>
      <c r="DUT1" s="27"/>
      <c r="DUU1" s="27"/>
      <c r="DUV1" s="27"/>
      <c r="DUW1" s="27"/>
      <c r="DUX1" s="28"/>
      <c r="DUY1" s="17"/>
      <c r="DUZ1" s="27"/>
      <c r="DVA1" s="27"/>
      <c r="DVB1" s="27"/>
      <c r="DVC1" s="27"/>
      <c r="DVD1" s="27"/>
      <c r="DVE1" s="27"/>
      <c r="DVF1" s="28"/>
      <c r="DVG1" s="17"/>
      <c r="DVH1" s="27"/>
      <c r="DVI1" s="27"/>
      <c r="DVJ1" s="27"/>
      <c r="DVK1" s="27"/>
      <c r="DVL1" s="27"/>
      <c r="DVM1" s="27"/>
      <c r="DVN1" s="28"/>
      <c r="DVO1" s="17"/>
      <c r="DVP1" s="27"/>
      <c r="DVQ1" s="27"/>
      <c r="DVR1" s="27"/>
      <c r="DVS1" s="27"/>
      <c r="DVT1" s="27"/>
      <c r="DVU1" s="27"/>
      <c r="DVV1" s="28"/>
      <c r="DVW1" s="17"/>
      <c r="DVX1" s="27"/>
      <c r="DVY1" s="27"/>
      <c r="DVZ1" s="27"/>
      <c r="DWA1" s="27"/>
      <c r="DWB1" s="27"/>
      <c r="DWC1" s="27"/>
      <c r="DWD1" s="28"/>
      <c r="DWE1" s="17"/>
      <c r="DWF1" s="27"/>
      <c r="DWG1" s="27"/>
      <c r="DWH1" s="27"/>
      <c r="DWI1" s="27"/>
      <c r="DWJ1" s="27"/>
      <c r="DWK1" s="27"/>
      <c r="DWL1" s="28"/>
      <c r="DWM1" s="17"/>
      <c r="DWN1" s="27"/>
      <c r="DWO1" s="27"/>
      <c r="DWP1" s="27"/>
      <c r="DWQ1" s="27"/>
      <c r="DWR1" s="27"/>
      <c r="DWS1" s="27"/>
      <c r="DWT1" s="28"/>
      <c r="DWU1" s="17"/>
      <c r="DWV1" s="27"/>
      <c r="DWW1" s="27"/>
      <c r="DWX1" s="27"/>
      <c r="DWY1" s="27"/>
      <c r="DWZ1" s="27"/>
      <c r="DXA1" s="27"/>
      <c r="DXB1" s="28"/>
      <c r="DXC1" s="17"/>
      <c r="DXD1" s="27"/>
      <c r="DXE1" s="27"/>
      <c r="DXF1" s="27"/>
      <c r="DXG1" s="27"/>
      <c r="DXH1" s="27"/>
      <c r="DXI1" s="27"/>
      <c r="DXJ1" s="28"/>
      <c r="DXK1" s="17"/>
      <c r="DXL1" s="27"/>
      <c r="DXM1" s="27"/>
      <c r="DXN1" s="27"/>
      <c r="DXO1" s="27"/>
      <c r="DXP1" s="27"/>
      <c r="DXQ1" s="27"/>
      <c r="DXR1" s="28"/>
      <c r="DXS1" s="17"/>
      <c r="DXT1" s="27"/>
      <c r="DXU1" s="27"/>
      <c r="DXV1" s="27"/>
      <c r="DXW1" s="27"/>
      <c r="DXX1" s="27"/>
      <c r="DXY1" s="27"/>
      <c r="DXZ1" s="28"/>
      <c r="DYA1" s="17"/>
      <c r="DYB1" s="27"/>
      <c r="DYC1" s="27"/>
      <c r="DYD1" s="27"/>
      <c r="DYE1" s="27"/>
      <c r="DYF1" s="27"/>
      <c r="DYG1" s="27"/>
      <c r="DYH1" s="28"/>
      <c r="DYI1" s="17"/>
      <c r="DYJ1" s="27"/>
      <c r="DYK1" s="27"/>
      <c r="DYL1" s="27"/>
      <c r="DYM1" s="27"/>
      <c r="DYN1" s="27"/>
      <c r="DYO1" s="27"/>
      <c r="DYP1" s="28"/>
      <c r="DYQ1" s="17"/>
      <c r="DYR1" s="27"/>
      <c r="DYS1" s="27"/>
      <c r="DYT1" s="27"/>
      <c r="DYU1" s="27"/>
      <c r="DYV1" s="27"/>
      <c r="DYW1" s="27"/>
      <c r="DYX1" s="28"/>
      <c r="DYY1" s="17"/>
      <c r="DYZ1" s="27"/>
      <c r="DZA1" s="27"/>
      <c r="DZB1" s="27"/>
      <c r="DZC1" s="27"/>
      <c r="DZD1" s="27"/>
      <c r="DZE1" s="27"/>
      <c r="DZF1" s="28"/>
      <c r="DZG1" s="17"/>
      <c r="DZH1" s="27"/>
      <c r="DZI1" s="27"/>
      <c r="DZJ1" s="27"/>
      <c r="DZK1" s="27"/>
      <c r="DZL1" s="27"/>
      <c r="DZM1" s="27"/>
      <c r="DZN1" s="28"/>
      <c r="DZO1" s="17"/>
      <c r="DZP1" s="27"/>
      <c r="DZQ1" s="27"/>
      <c r="DZR1" s="27"/>
      <c r="DZS1" s="27"/>
      <c r="DZT1" s="27"/>
      <c r="DZU1" s="27"/>
      <c r="DZV1" s="28"/>
      <c r="DZW1" s="17"/>
      <c r="DZX1" s="27"/>
      <c r="DZY1" s="27"/>
      <c r="DZZ1" s="27"/>
      <c r="EAA1" s="27"/>
      <c r="EAB1" s="27"/>
      <c r="EAC1" s="27"/>
      <c r="EAD1" s="28"/>
      <c r="EAE1" s="17"/>
      <c r="EAF1" s="27"/>
      <c r="EAG1" s="27"/>
      <c r="EAH1" s="27"/>
      <c r="EAI1" s="27"/>
      <c r="EAJ1" s="27"/>
      <c r="EAK1" s="27"/>
      <c r="EAL1" s="28"/>
      <c r="EAM1" s="17"/>
      <c r="EAN1" s="27"/>
      <c r="EAO1" s="27"/>
      <c r="EAP1" s="27"/>
      <c r="EAQ1" s="27"/>
      <c r="EAR1" s="27"/>
      <c r="EAS1" s="27"/>
      <c r="EAT1" s="28"/>
      <c r="EAU1" s="17"/>
      <c r="EAV1" s="27"/>
      <c r="EAW1" s="27"/>
      <c r="EAX1" s="27"/>
      <c r="EAY1" s="27"/>
      <c r="EAZ1" s="27"/>
      <c r="EBA1" s="27"/>
      <c r="EBB1" s="28"/>
      <c r="EBC1" s="17"/>
      <c r="EBD1" s="27"/>
      <c r="EBE1" s="27"/>
      <c r="EBF1" s="27"/>
      <c r="EBG1" s="27"/>
      <c r="EBH1" s="27"/>
      <c r="EBI1" s="27"/>
      <c r="EBJ1" s="28"/>
      <c r="EBK1" s="17"/>
      <c r="EBL1" s="27"/>
      <c r="EBM1" s="27"/>
      <c r="EBN1" s="27"/>
      <c r="EBO1" s="27"/>
      <c r="EBP1" s="27"/>
      <c r="EBQ1" s="27"/>
      <c r="EBR1" s="28"/>
      <c r="EBS1" s="17"/>
      <c r="EBT1" s="27"/>
      <c r="EBU1" s="27"/>
      <c r="EBV1" s="27"/>
      <c r="EBW1" s="27"/>
      <c r="EBX1" s="27"/>
      <c r="EBY1" s="27"/>
      <c r="EBZ1" s="28"/>
      <c r="ECA1" s="17"/>
      <c r="ECB1" s="27"/>
      <c r="ECC1" s="27"/>
      <c r="ECD1" s="27"/>
      <c r="ECE1" s="27"/>
      <c r="ECF1" s="27"/>
      <c r="ECG1" s="27"/>
      <c r="ECH1" s="28"/>
      <c r="ECI1" s="17"/>
      <c r="ECJ1" s="27"/>
      <c r="ECK1" s="27"/>
      <c r="ECL1" s="27"/>
      <c r="ECM1" s="27"/>
      <c r="ECN1" s="27"/>
      <c r="ECO1" s="27"/>
      <c r="ECP1" s="28"/>
      <c r="ECQ1" s="17"/>
      <c r="ECR1" s="27"/>
      <c r="ECS1" s="27"/>
      <c r="ECT1" s="27"/>
      <c r="ECU1" s="27"/>
      <c r="ECV1" s="27"/>
      <c r="ECW1" s="27"/>
      <c r="ECX1" s="28"/>
      <c r="ECY1" s="17"/>
      <c r="ECZ1" s="27"/>
      <c r="EDA1" s="27"/>
      <c r="EDB1" s="27"/>
      <c r="EDC1" s="27"/>
      <c r="EDD1" s="27"/>
      <c r="EDE1" s="27"/>
      <c r="EDF1" s="28"/>
      <c r="EDG1" s="17"/>
      <c r="EDH1" s="27"/>
      <c r="EDI1" s="27"/>
      <c r="EDJ1" s="27"/>
      <c r="EDK1" s="27"/>
      <c r="EDL1" s="27"/>
      <c r="EDM1" s="27"/>
      <c r="EDN1" s="28"/>
      <c r="EDO1" s="17"/>
      <c r="EDP1" s="27"/>
      <c r="EDQ1" s="27"/>
      <c r="EDR1" s="27"/>
      <c r="EDS1" s="27"/>
      <c r="EDT1" s="27"/>
      <c r="EDU1" s="27"/>
      <c r="EDV1" s="28"/>
      <c r="EDW1" s="17"/>
      <c r="EDX1" s="27"/>
      <c r="EDY1" s="27"/>
      <c r="EDZ1" s="27"/>
      <c r="EEA1" s="27"/>
      <c r="EEB1" s="27"/>
      <c r="EEC1" s="27"/>
      <c r="EED1" s="28"/>
      <c r="EEE1" s="17"/>
      <c r="EEF1" s="27"/>
      <c r="EEG1" s="27"/>
      <c r="EEH1" s="27"/>
      <c r="EEI1" s="27"/>
      <c r="EEJ1" s="27"/>
      <c r="EEK1" s="27"/>
      <c r="EEL1" s="28"/>
      <c r="EEM1" s="17"/>
      <c r="EEN1" s="27"/>
      <c r="EEO1" s="27"/>
      <c r="EEP1" s="27"/>
      <c r="EEQ1" s="27"/>
      <c r="EER1" s="27"/>
      <c r="EES1" s="27"/>
      <c r="EET1" s="28"/>
      <c r="EEU1" s="17"/>
      <c r="EEV1" s="27"/>
      <c r="EEW1" s="27"/>
      <c r="EEX1" s="27"/>
      <c r="EEY1" s="27"/>
      <c r="EEZ1" s="27"/>
      <c r="EFA1" s="27"/>
      <c r="EFB1" s="28"/>
      <c r="EFC1" s="17"/>
      <c r="EFD1" s="27"/>
      <c r="EFE1" s="27"/>
      <c r="EFF1" s="27"/>
      <c r="EFG1" s="27"/>
      <c r="EFH1" s="27"/>
      <c r="EFI1" s="27"/>
      <c r="EFJ1" s="28"/>
      <c r="EFK1" s="17"/>
      <c r="EFL1" s="27"/>
      <c r="EFM1" s="27"/>
      <c r="EFN1" s="27"/>
      <c r="EFO1" s="27"/>
      <c r="EFP1" s="27"/>
      <c r="EFQ1" s="27"/>
      <c r="EFR1" s="28"/>
      <c r="EFS1" s="17"/>
      <c r="EFT1" s="27"/>
      <c r="EFU1" s="27"/>
      <c r="EFV1" s="27"/>
      <c r="EFW1" s="27"/>
      <c r="EFX1" s="27"/>
      <c r="EFY1" s="27"/>
      <c r="EFZ1" s="28"/>
      <c r="EGA1" s="17"/>
      <c r="EGB1" s="27"/>
      <c r="EGC1" s="27"/>
      <c r="EGD1" s="27"/>
      <c r="EGE1" s="27"/>
      <c r="EGF1" s="27"/>
      <c r="EGG1" s="27"/>
      <c r="EGH1" s="28"/>
      <c r="EGI1" s="17"/>
      <c r="EGJ1" s="27"/>
      <c r="EGK1" s="27"/>
      <c r="EGL1" s="27"/>
      <c r="EGM1" s="27"/>
      <c r="EGN1" s="27"/>
      <c r="EGO1" s="27"/>
      <c r="EGP1" s="28"/>
      <c r="EGQ1" s="17"/>
      <c r="EGR1" s="27"/>
      <c r="EGS1" s="27"/>
      <c r="EGT1" s="27"/>
      <c r="EGU1" s="27"/>
      <c r="EGV1" s="27"/>
      <c r="EGW1" s="27"/>
      <c r="EGX1" s="28"/>
      <c r="EGY1" s="17"/>
      <c r="EGZ1" s="27"/>
      <c r="EHA1" s="27"/>
      <c r="EHB1" s="27"/>
      <c r="EHC1" s="27"/>
      <c r="EHD1" s="27"/>
      <c r="EHE1" s="27"/>
      <c r="EHF1" s="28"/>
      <c r="EHG1" s="17"/>
      <c r="EHH1" s="27"/>
      <c r="EHI1" s="27"/>
      <c r="EHJ1" s="27"/>
      <c r="EHK1" s="27"/>
      <c r="EHL1" s="27"/>
      <c r="EHM1" s="27"/>
      <c r="EHN1" s="28"/>
      <c r="EHO1" s="17"/>
      <c r="EHP1" s="27"/>
      <c r="EHQ1" s="27"/>
      <c r="EHR1" s="27"/>
      <c r="EHS1" s="27"/>
      <c r="EHT1" s="27"/>
      <c r="EHU1" s="27"/>
      <c r="EHV1" s="28"/>
      <c r="EHW1" s="17"/>
      <c r="EHX1" s="27"/>
      <c r="EHY1" s="27"/>
      <c r="EHZ1" s="27"/>
      <c r="EIA1" s="27"/>
      <c r="EIB1" s="27"/>
      <c r="EIC1" s="27"/>
      <c r="EID1" s="28"/>
      <c r="EIE1" s="17"/>
      <c r="EIF1" s="27"/>
      <c r="EIG1" s="27"/>
      <c r="EIH1" s="27"/>
      <c r="EII1" s="27"/>
      <c r="EIJ1" s="27"/>
      <c r="EIK1" s="27"/>
      <c r="EIL1" s="28"/>
      <c r="EIM1" s="17"/>
      <c r="EIN1" s="27"/>
      <c r="EIO1" s="27"/>
      <c r="EIP1" s="27"/>
      <c r="EIQ1" s="27"/>
      <c r="EIR1" s="27"/>
      <c r="EIS1" s="27"/>
      <c r="EIT1" s="28"/>
      <c r="EIU1" s="17"/>
      <c r="EIV1" s="27"/>
      <c r="EIW1" s="27"/>
      <c r="EIX1" s="27"/>
      <c r="EIY1" s="27"/>
      <c r="EIZ1" s="27"/>
      <c r="EJA1" s="27"/>
      <c r="EJB1" s="28"/>
      <c r="EJC1" s="17"/>
      <c r="EJD1" s="27"/>
      <c r="EJE1" s="27"/>
      <c r="EJF1" s="27"/>
      <c r="EJG1" s="27"/>
      <c r="EJH1" s="27"/>
      <c r="EJI1" s="27"/>
      <c r="EJJ1" s="28"/>
      <c r="EJK1" s="17"/>
      <c r="EJL1" s="27"/>
      <c r="EJM1" s="27"/>
      <c r="EJN1" s="27"/>
      <c r="EJO1" s="27"/>
      <c r="EJP1" s="27"/>
      <c r="EJQ1" s="27"/>
      <c r="EJR1" s="28"/>
      <c r="EJS1" s="17"/>
      <c r="EJT1" s="27"/>
      <c r="EJU1" s="27"/>
      <c r="EJV1" s="27"/>
      <c r="EJW1" s="27"/>
      <c r="EJX1" s="27"/>
      <c r="EJY1" s="27"/>
      <c r="EJZ1" s="28"/>
      <c r="EKA1" s="17"/>
      <c r="EKB1" s="27"/>
      <c r="EKC1" s="27"/>
      <c r="EKD1" s="27"/>
      <c r="EKE1" s="27"/>
      <c r="EKF1" s="27"/>
      <c r="EKG1" s="27"/>
      <c r="EKH1" s="28"/>
      <c r="EKI1" s="17"/>
      <c r="EKJ1" s="27"/>
      <c r="EKK1" s="27"/>
      <c r="EKL1" s="27"/>
      <c r="EKM1" s="27"/>
      <c r="EKN1" s="27"/>
      <c r="EKO1" s="27"/>
      <c r="EKP1" s="28"/>
      <c r="EKQ1" s="17"/>
      <c r="EKR1" s="27"/>
      <c r="EKS1" s="27"/>
      <c r="EKT1" s="27"/>
      <c r="EKU1" s="27"/>
      <c r="EKV1" s="27"/>
      <c r="EKW1" s="27"/>
      <c r="EKX1" s="28"/>
      <c r="EKY1" s="17"/>
      <c r="EKZ1" s="27"/>
      <c r="ELA1" s="27"/>
      <c r="ELB1" s="27"/>
      <c r="ELC1" s="27"/>
      <c r="ELD1" s="27"/>
      <c r="ELE1" s="27"/>
      <c r="ELF1" s="28"/>
      <c r="ELG1" s="17"/>
      <c r="ELH1" s="27"/>
      <c r="ELI1" s="27"/>
      <c r="ELJ1" s="27"/>
      <c r="ELK1" s="27"/>
      <c r="ELL1" s="27"/>
      <c r="ELM1" s="27"/>
      <c r="ELN1" s="28"/>
      <c r="ELO1" s="17"/>
      <c r="ELP1" s="27"/>
      <c r="ELQ1" s="27"/>
      <c r="ELR1" s="27"/>
      <c r="ELS1" s="27"/>
      <c r="ELT1" s="27"/>
      <c r="ELU1" s="27"/>
      <c r="ELV1" s="28"/>
      <c r="ELW1" s="17"/>
      <c r="ELX1" s="27"/>
      <c r="ELY1" s="27"/>
      <c r="ELZ1" s="27"/>
      <c r="EMA1" s="27"/>
      <c r="EMB1" s="27"/>
      <c r="EMC1" s="27"/>
      <c r="EMD1" s="28"/>
      <c r="EME1" s="17"/>
      <c r="EMF1" s="27"/>
      <c r="EMG1" s="27"/>
      <c r="EMH1" s="27"/>
      <c r="EMI1" s="27"/>
      <c r="EMJ1" s="27"/>
      <c r="EMK1" s="27"/>
      <c r="EML1" s="28"/>
      <c r="EMM1" s="17"/>
      <c r="EMN1" s="27"/>
      <c r="EMO1" s="27"/>
      <c r="EMP1" s="27"/>
      <c r="EMQ1" s="27"/>
      <c r="EMR1" s="27"/>
      <c r="EMS1" s="27"/>
      <c r="EMT1" s="28"/>
      <c r="EMU1" s="17"/>
      <c r="EMV1" s="27"/>
      <c r="EMW1" s="27"/>
      <c r="EMX1" s="27"/>
      <c r="EMY1" s="27"/>
      <c r="EMZ1" s="27"/>
      <c r="ENA1" s="27"/>
      <c r="ENB1" s="28"/>
      <c r="ENC1" s="17"/>
      <c r="END1" s="27"/>
      <c r="ENE1" s="27"/>
      <c r="ENF1" s="27"/>
      <c r="ENG1" s="27"/>
      <c r="ENH1" s="27"/>
      <c r="ENI1" s="27"/>
      <c r="ENJ1" s="28"/>
      <c r="ENK1" s="17"/>
      <c r="ENL1" s="27"/>
      <c r="ENM1" s="27"/>
      <c r="ENN1" s="27"/>
      <c r="ENO1" s="27"/>
      <c r="ENP1" s="27"/>
      <c r="ENQ1" s="27"/>
      <c r="ENR1" s="28"/>
      <c r="ENS1" s="17"/>
      <c r="ENT1" s="27"/>
      <c r="ENU1" s="27"/>
      <c r="ENV1" s="27"/>
      <c r="ENW1" s="27"/>
      <c r="ENX1" s="27"/>
      <c r="ENY1" s="27"/>
      <c r="ENZ1" s="28"/>
      <c r="EOA1" s="17"/>
      <c r="EOB1" s="27"/>
      <c r="EOC1" s="27"/>
      <c r="EOD1" s="27"/>
      <c r="EOE1" s="27"/>
      <c r="EOF1" s="27"/>
      <c r="EOG1" s="27"/>
      <c r="EOH1" s="28"/>
      <c r="EOI1" s="17"/>
      <c r="EOJ1" s="27"/>
      <c r="EOK1" s="27"/>
      <c r="EOL1" s="27"/>
      <c r="EOM1" s="27"/>
      <c r="EON1" s="27"/>
      <c r="EOO1" s="27"/>
      <c r="EOP1" s="28"/>
      <c r="EOQ1" s="17"/>
      <c r="EOR1" s="27"/>
      <c r="EOS1" s="27"/>
      <c r="EOT1" s="27"/>
      <c r="EOU1" s="27"/>
      <c r="EOV1" s="27"/>
      <c r="EOW1" s="27"/>
      <c r="EOX1" s="28"/>
      <c r="EOY1" s="17"/>
      <c r="EOZ1" s="27"/>
      <c r="EPA1" s="27"/>
      <c r="EPB1" s="27"/>
      <c r="EPC1" s="27"/>
      <c r="EPD1" s="27"/>
      <c r="EPE1" s="27"/>
      <c r="EPF1" s="28"/>
      <c r="EPG1" s="17"/>
      <c r="EPH1" s="27"/>
      <c r="EPI1" s="27"/>
      <c r="EPJ1" s="27"/>
      <c r="EPK1" s="27"/>
      <c r="EPL1" s="27"/>
      <c r="EPM1" s="27"/>
      <c r="EPN1" s="28"/>
      <c r="EPO1" s="17"/>
      <c r="EPP1" s="27"/>
      <c r="EPQ1" s="27"/>
      <c r="EPR1" s="27"/>
      <c r="EPS1" s="27"/>
      <c r="EPT1" s="27"/>
      <c r="EPU1" s="27"/>
      <c r="EPV1" s="28"/>
      <c r="EPW1" s="17"/>
      <c r="EPX1" s="27"/>
      <c r="EPY1" s="27"/>
      <c r="EPZ1" s="27"/>
      <c r="EQA1" s="27"/>
      <c r="EQB1" s="27"/>
      <c r="EQC1" s="27"/>
      <c r="EQD1" s="28"/>
      <c r="EQE1" s="17"/>
      <c r="EQF1" s="27"/>
      <c r="EQG1" s="27"/>
      <c r="EQH1" s="27"/>
      <c r="EQI1" s="27"/>
      <c r="EQJ1" s="27"/>
      <c r="EQK1" s="27"/>
      <c r="EQL1" s="28"/>
      <c r="EQM1" s="17"/>
      <c r="EQN1" s="27"/>
      <c r="EQO1" s="27"/>
      <c r="EQP1" s="27"/>
      <c r="EQQ1" s="27"/>
      <c r="EQR1" s="27"/>
      <c r="EQS1" s="27"/>
      <c r="EQT1" s="28"/>
      <c r="EQU1" s="17"/>
      <c r="EQV1" s="27"/>
      <c r="EQW1" s="27"/>
      <c r="EQX1" s="27"/>
      <c r="EQY1" s="27"/>
      <c r="EQZ1" s="27"/>
      <c r="ERA1" s="27"/>
      <c r="ERB1" s="28"/>
      <c r="ERC1" s="17"/>
      <c r="ERD1" s="27"/>
      <c r="ERE1" s="27"/>
      <c r="ERF1" s="27"/>
      <c r="ERG1" s="27"/>
      <c r="ERH1" s="27"/>
      <c r="ERI1" s="27"/>
      <c r="ERJ1" s="28"/>
      <c r="ERK1" s="17"/>
      <c r="ERL1" s="27"/>
      <c r="ERM1" s="27"/>
      <c r="ERN1" s="27"/>
      <c r="ERO1" s="27"/>
      <c r="ERP1" s="27"/>
      <c r="ERQ1" s="27"/>
      <c r="ERR1" s="28"/>
      <c r="ERS1" s="17"/>
      <c r="ERT1" s="27"/>
      <c r="ERU1" s="27"/>
      <c r="ERV1" s="27"/>
      <c r="ERW1" s="27"/>
      <c r="ERX1" s="27"/>
      <c r="ERY1" s="27"/>
      <c r="ERZ1" s="28"/>
      <c r="ESA1" s="17"/>
      <c r="ESB1" s="27"/>
      <c r="ESC1" s="27"/>
      <c r="ESD1" s="27"/>
      <c r="ESE1" s="27"/>
      <c r="ESF1" s="27"/>
      <c r="ESG1" s="27"/>
      <c r="ESH1" s="28"/>
      <c r="ESI1" s="17"/>
      <c r="ESJ1" s="27"/>
      <c r="ESK1" s="27"/>
      <c r="ESL1" s="27"/>
      <c r="ESM1" s="27"/>
      <c r="ESN1" s="27"/>
      <c r="ESO1" s="27"/>
      <c r="ESP1" s="28"/>
      <c r="ESQ1" s="17"/>
      <c r="ESR1" s="27"/>
      <c r="ESS1" s="27"/>
      <c r="EST1" s="27"/>
      <c r="ESU1" s="27"/>
      <c r="ESV1" s="27"/>
      <c r="ESW1" s="27"/>
      <c r="ESX1" s="28"/>
      <c r="ESY1" s="17"/>
      <c r="ESZ1" s="27"/>
      <c r="ETA1" s="27"/>
      <c r="ETB1" s="27"/>
      <c r="ETC1" s="27"/>
      <c r="ETD1" s="27"/>
      <c r="ETE1" s="27"/>
      <c r="ETF1" s="28"/>
      <c r="ETG1" s="17"/>
      <c r="ETH1" s="27"/>
      <c r="ETI1" s="27"/>
      <c r="ETJ1" s="27"/>
      <c r="ETK1" s="27"/>
      <c r="ETL1" s="27"/>
      <c r="ETM1" s="27"/>
      <c r="ETN1" s="28"/>
      <c r="ETO1" s="17"/>
      <c r="ETP1" s="27"/>
      <c r="ETQ1" s="27"/>
      <c r="ETR1" s="27"/>
      <c r="ETS1" s="27"/>
      <c r="ETT1" s="27"/>
      <c r="ETU1" s="27"/>
      <c r="ETV1" s="28"/>
      <c r="ETW1" s="17"/>
      <c r="ETX1" s="27"/>
      <c r="ETY1" s="27"/>
      <c r="ETZ1" s="27"/>
      <c r="EUA1" s="27"/>
      <c r="EUB1" s="27"/>
      <c r="EUC1" s="27"/>
      <c r="EUD1" s="28"/>
      <c r="EUE1" s="17"/>
      <c r="EUF1" s="27"/>
      <c r="EUG1" s="27"/>
      <c r="EUH1" s="27"/>
      <c r="EUI1" s="27"/>
      <c r="EUJ1" s="27"/>
      <c r="EUK1" s="27"/>
      <c r="EUL1" s="28"/>
      <c r="EUM1" s="17"/>
      <c r="EUN1" s="27"/>
      <c r="EUO1" s="27"/>
      <c r="EUP1" s="27"/>
      <c r="EUQ1" s="27"/>
      <c r="EUR1" s="27"/>
      <c r="EUS1" s="27"/>
      <c r="EUT1" s="28"/>
      <c r="EUU1" s="17"/>
      <c r="EUV1" s="27"/>
      <c r="EUW1" s="27"/>
      <c r="EUX1" s="27"/>
      <c r="EUY1" s="27"/>
      <c r="EUZ1" s="27"/>
      <c r="EVA1" s="27"/>
      <c r="EVB1" s="28"/>
      <c r="EVC1" s="17"/>
      <c r="EVD1" s="27"/>
      <c r="EVE1" s="27"/>
      <c r="EVF1" s="27"/>
      <c r="EVG1" s="27"/>
      <c r="EVH1" s="27"/>
      <c r="EVI1" s="27"/>
      <c r="EVJ1" s="28"/>
      <c r="EVK1" s="17"/>
      <c r="EVL1" s="27"/>
      <c r="EVM1" s="27"/>
      <c r="EVN1" s="27"/>
      <c r="EVO1" s="27"/>
      <c r="EVP1" s="27"/>
      <c r="EVQ1" s="27"/>
      <c r="EVR1" s="28"/>
      <c r="EVS1" s="17"/>
      <c r="EVT1" s="27"/>
      <c r="EVU1" s="27"/>
      <c r="EVV1" s="27"/>
      <c r="EVW1" s="27"/>
      <c r="EVX1" s="27"/>
      <c r="EVY1" s="27"/>
      <c r="EVZ1" s="28"/>
      <c r="EWA1" s="17"/>
      <c r="EWB1" s="27"/>
      <c r="EWC1" s="27"/>
      <c r="EWD1" s="27"/>
      <c r="EWE1" s="27"/>
      <c r="EWF1" s="27"/>
      <c r="EWG1" s="27"/>
      <c r="EWH1" s="28"/>
      <c r="EWI1" s="17"/>
      <c r="EWJ1" s="27"/>
      <c r="EWK1" s="27"/>
      <c r="EWL1" s="27"/>
      <c r="EWM1" s="27"/>
      <c r="EWN1" s="27"/>
      <c r="EWO1" s="27"/>
      <c r="EWP1" s="28"/>
      <c r="EWQ1" s="17"/>
      <c r="EWR1" s="27"/>
      <c r="EWS1" s="27"/>
      <c r="EWT1" s="27"/>
      <c r="EWU1" s="27"/>
      <c r="EWV1" s="27"/>
      <c r="EWW1" s="27"/>
      <c r="EWX1" s="28"/>
      <c r="EWY1" s="17"/>
      <c r="EWZ1" s="27"/>
      <c r="EXA1" s="27"/>
      <c r="EXB1" s="27"/>
      <c r="EXC1" s="27"/>
      <c r="EXD1" s="27"/>
      <c r="EXE1" s="27"/>
      <c r="EXF1" s="28"/>
      <c r="EXG1" s="17"/>
      <c r="EXH1" s="27"/>
      <c r="EXI1" s="27"/>
      <c r="EXJ1" s="27"/>
      <c r="EXK1" s="27"/>
      <c r="EXL1" s="27"/>
      <c r="EXM1" s="27"/>
      <c r="EXN1" s="28"/>
      <c r="EXO1" s="17"/>
      <c r="EXP1" s="27"/>
      <c r="EXQ1" s="27"/>
      <c r="EXR1" s="27"/>
      <c r="EXS1" s="27"/>
      <c r="EXT1" s="27"/>
      <c r="EXU1" s="27"/>
      <c r="EXV1" s="28"/>
      <c r="EXW1" s="17"/>
      <c r="EXX1" s="27"/>
      <c r="EXY1" s="27"/>
      <c r="EXZ1" s="27"/>
      <c r="EYA1" s="27"/>
      <c r="EYB1" s="27"/>
      <c r="EYC1" s="27"/>
      <c r="EYD1" s="28"/>
      <c r="EYE1" s="17"/>
      <c r="EYF1" s="27"/>
      <c r="EYG1" s="27"/>
      <c r="EYH1" s="27"/>
      <c r="EYI1" s="27"/>
      <c r="EYJ1" s="27"/>
      <c r="EYK1" s="27"/>
      <c r="EYL1" s="28"/>
      <c r="EYM1" s="17"/>
      <c r="EYN1" s="27"/>
      <c r="EYO1" s="27"/>
      <c r="EYP1" s="27"/>
      <c r="EYQ1" s="27"/>
      <c r="EYR1" s="27"/>
      <c r="EYS1" s="27"/>
      <c r="EYT1" s="28"/>
      <c r="EYU1" s="17"/>
      <c r="EYV1" s="27"/>
      <c r="EYW1" s="27"/>
      <c r="EYX1" s="27"/>
      <c r="EYY1" s="27"/>
      <c r="EYZ1" s="27"/>
      <c r="EZA1" s="27"/>
      <c r="EZB1" s="28"/>
      <c r="EZC1" s="17"/>
      <c r="EZD1" s="27"/>
      <c r="EZE1" s="27"/>
      <c r="EZF1" s="27"/>
      <c r="EZG1" s="27"/>
      <c r="EZH1" s="27"/>
      <c r="EZI1" s="27"/>
      <c r="EZJ1" s="28"/>
      <c r="EZK1" s="17"/>
      <c r="EZL1" s="27"/>
      <c r="EZM1" s="27"/>
      <c r="EZN1" s="27"/>
      <c r="EZO1" s="27"/>
      <c r="EZP1" s="27"/>
      <c r="EZQ1" s="27"/>
      <c r="EZR1" s="28"/>
      <c r="EZS1" s="17"/>
      <c r="EZT1" s="27"/>
      <c r="EZU1" s="27"/>
      <c r="EZV1" s="27"/>
      <c r="EZW1" s="27"/>
      <c r="EZX1" s="27"/>
      <c r="EZY1" s="27"/>
      <c r="EZZ1" s="28"/>
      <c r="FAA1" s="17"/>
      <c r="FAB1" s="27"/>
      <c r="FAC1" s="27"/>
      <c r="FAD1" s="27"/>
      <c r="FAE1" s="27"/>
      <c r="FAF1" s="27"/>
      <c r="FAG1" s="27"/>
      <c r="FAH1" s="28"/>
      <c r="FAI1" s="17"/>
      <c r="FAJ1" s="27"/>
      <c r="FAK1" s="27"/>
      <c r="FAL1" s="27"/>
      <c r="FAM1" s="27"/>
      <c r="FAN1" s="27"/>
      <c r="FAO1" s="27"/>
      <c r="FAP1" s="28"/>
      <c r="FAQ1" s="17"/>
      <c r="FAR1" s="27"/>
      <c r="FAS1" s="27"/>
      <c r="FAT1" s="27"/>
      <c r="FAU1" s="27"/>
      <c r="FAV1" s="27"/>
      <c r="FAW1" s="27"/>
      <c r="FAX1" s="28"/>
      <c r="FAY1" s="17"/>
      <c r="FAZ1" s="27"/>
      <c r="FBA1" s="27"/>
      <c r="FBB1" s="27"/>
      <c r="FBC1" s="27"/>
      <c r="FBD1" s="27"/>
      <c r="FBE1" s="27"/>
      <c r="FBF1" s="28"/>
      <c r="FBG1" s="17"/>
      <c r="FBH1" s="27"/>
      <c r="FBI1" s="27"/>
      <c r="FBJ1" s="27"/>
      <c r="FBK1" s="27"/>
      <c r="FBL1" s="27"/>
      <c r="FBM1" s="27"/>
      <c r="FBN1" s="28"/>
      <c r="FBO1" s="17"/>
      <c r="FBP1" s="27"/>
      <c r="FBQ1" s="27"/>
      <c r="FBR1" s="27"/>
      <c r="FBS1" s="27"/>
      <c r="FBT1" s="27"/>
      <c r="FBU1" s="27"/>
      <c r="FBV1" s="28"/>
      <c r="FBW1" s="17"/>
      <c r="FBX1" s="27"/>
      <c r="FBY1" s="27"/>
      <c r="FBZ1" s="27"/>
      <c r="FCA1" s="27"/>
      <c r="FCB1" s="27"/>
      <c r="FCC1" s="27"/>
      <c r="FCD1" s="28"/>
      <c r="FCE1" s="17"/>
      <c r="FCF1" s="27"/>
      <c r="FCG1" s="27"/>
      <c r="FCH1" s="27"/>
      <c r="FCI1" s="27"/>
      <c r="FCJ1" s="27"/>
      <c r="FCK1" s="27"/>
      <c r="FCL1" s="28"/>
      <c r="FCM1" s="17"/>
      <c r="FCN1" s="27"/>
      <c r="FCO1" s="27"/>
      <c r="FCP1" s="27"/>
      <c r="FCQ1" s="27"/>
      <c r="FCR1" s="27"/>
      <c r="FCS1" s="27"/>
      <c r="FCT1" s="28"/>
      <c r="FCU1" s="17"/>
      <c r="FCV1" s="27"/>
      <c r="FCW1" s="27"/>
      <c r="FCX1" s="27"/>
      <c r="FCY1" s="27"/>
      <c r="FCZ1" s="27"/>
      <c r="FDA1" s="27"/>
      <c r="FDB1" s="28"/>
      <c r="FDC1" s="17"/>
      <c r="FDD1" s="27"/>
      <c r="FDE1" s="27"/>
      <c r="FDF1" s="27"/>
      <c r="FDG1" s="27"/>
      <c r="FDH1" s="27"/>
      <c r="FDI1" s="27"/>
      <c r="FDJ1" s="28"/>
      <c r="FDK1" s="17"/>
      <c r="FDL1" s="27"/>
      <c r="FDM1" s="27"/>
      <c r="FDN1" s="27"/>
      <c r="FDO1" s="27"/>
      <c r="FDP1" s="27"/>
      <c r="FDQ1" s="27"/>
      <c r="FDR1" s="28"/>
      <c r="FDS1" s="17"/>
      <c r="FDT1" s="27"/>
      <c r="FDU1" s="27"/>
      <c r="FDV1" s="27"/>
      <c r="FDW1" s="27"/>
      <c r="FDX1" s="27"/>
      <c r="FDY1" s="27"/>
      <c r="FDZ1" s="28"/>
      <c r="FEA1" s="17"/>
      <c r="FEB1" s="27"/>
      <c r="FEC1" s="27"/>
      <c r="FED1" s="27"/>
      <c r="FEE1" s="27"/>
      <c r="FEF1" s="27"/>
      <c r="FEG1" s="27"/>
      <c r="FEH1" s="28"/>
      <c r="FEI1" s="17"/>
      <c r="FEJ1" s="27"/>
      <c r="FEK1" s="27"/>
      <c r="FEL1" s="27"/>
      <c r="FEM1" s="27"/>
      <c r="FEN1" s="27"/>
      <c r="FEO1" s="27"/>
      <c r="FEP1" s="28"/>
      <c r="FEQ1" s="17"/>
      <c r="FER1" s="27"/>
      <c r="FES1" s="27"/>
      <c r="FET1" s="27"/>
      <c r="FEU1" s="27"/>
      <c r="FEV1" s="27"/>
      <c r="FEW1" s="27"/>
      <c r="FEX1" s="28"/>
      <c r="FEY1" s="17"/>
      <c r="FEZ1" s="27"/>
      <c r="FFA1" s="27"/>
      <c r="FFB1" s="27"/>
      <c r="FFC1" s="27"/>
      <c r="FFD1" s="27"/>
      <c r="FFE1" s="27"/>
      <c r="FFF1" s="28"/>
      <c r="FFG1" s="17"/>
      <c r="FFH1" s="27"/>
      <c r="FFI1" s="27"/>
      <c r="FFJ1" s="27"/>
      <c r="FFK1" s="27"/>
      <c r="FFL1" s="27"/>
      <c r="FFM1" s="27"/>
      <c r="FFN1" s="28"/>
      <c r="FFO1" s="17"/>
      <c r="FFP1" s="27"/>
      <c r="FFQ1" s="27"/>
      <c r="FFR1" s="27"/>
      <c r="FFS1" s="27"/>
      <c r="FFT1" s="27"/>
      <c r="FFU1" s="27"/>
      <c r="FFV1" s="28"/>
      <c r="FFW1" s="17"/>
      <c r="FFX1" s="27"/>
      <c r="FFY1" s="27"/>
      <c r="FFZ1" s="27"/>
      <c r="FGA1" s="27"/>
      <c r="FGB1" s="27"/>
      <c r="FGC1" s="27"/>
      <c r="FGD1" s="28"/>
      <c r="FGE1" s="17"/>
      <c r="FGF1" s="27"/>
      <c r="FGG1" s="27"/>
      <c r="FGH1" s="27"/>
      <c r="FGI1" s="27"/>
      <c r="FGJ1" s="27"/>
      <c r="FGK1" s="27"/>
      <c r="FGL1" s="28"/>
      <c r="FGM1" s="17"/>
      <c r="FGN1" s="27"/>
      <c r="FGO1" s="27"/>
      <c r="FGP1" s="27"/>
      <c r="FGQ1" s="27"/>
      <c r="FGR1" s="27"/>
      <c r="FGS1" s="27"/>
      <c r="FGT1" s="28"/>
      <c r="FGU1" s="17"/>
      <c r="FGV1" s="27"/>
      <c r="FGW1" s="27"/>
      <c r="FGX1" s="27"/>
      <c r="FGY1" s="27"/>
      <c r="FGZ1" s="27"/>
      <c r="FHA1" s="27"/>
      <c r="FHB1" s="28"/>
      <c r="FHC1" s="17"/>
      <c r="FHD1" s="27"/>
      <c r="FHE1" s="27"/>
      <c r="FHF1" s="27"/>
      <c r="FHG1" s="27"/>
      <c r="FHH1" s="27"/>
      <c r="FHI1" s="27"/>
      <c r="FHJ1" s="28"/>
      <c r="FHK1" s="17"/>
      <c r="FHL1" s="27"/>
      <c r="FHM1" s="27"/>
      <c r="FHN1" s="27"/>
      <c r="FHO1" s="27"/>
      <c r="FHP1" s="27"/>
      <c r="FHQ1" s="27"/>
      <c r="FHR1" s="28"/>
      <c r="FHS1" s="17"/>
      <c r="FHT1" s="27"/>
      <c r="FHU1" s="27"/>
      <c r="FHV1" s="27"/>
      <c r="FHW1" s="27"/>
      <c r="FHX1" s="27"/>
      <c r="FHY1" s="27"/>
      <c r="FHZ1" s="28"/>
      <c r="FIA1" s="17"/>
      <c r="FIB1" s="27"/>
      <c r="FIC1" s="27"/>
      <c r="FID1" s="27"/>
      <c r="FIE1" s="27"/>
      <c r="FIF1" s="27"/>
      <c r="FIG1" s="27"/>
      <c r="FIH1" s="28"/>
      <c r="FII1" s="17"/>
      <c r="FIJ1" s="27"/>
      <c r="FIK1" s="27"/>
      <c r="FIL1" s="27"/>
      <c r="FIM1" s="27"/>
      <c r="FIN1" s="27"/>
      <c r="FIO1" s="27"/>
      <c r="FIP1" s="28"/>
      <c r="FIQ1" s="17"/>
      <c r="FIR1" s="27"/>
      <c r="FIS1" s="27"/>
      <c r="FIT1" s="27"/>
      <c r="FIU1" s="27"/>
      <c r="FIV1" s="27"/>
      <c r="FIW1" s="27"/>
      <c r="FIX1" s="28"/>
      <c r="FIY1" s="17"/>
      <c r="FIZ1" s="27"/>
      <c r="FJA1" s="27"/>
      <c r="FJB1" s="27"/>
      <c r="FJC1" s="27"/>
      <c r="FJD1" s="27"/>
      <c r="FJE1" s="27"/>
      <c r="FJF1" s="28"/>
      <c r="FJG1" s="17"/>
      <c r="FJH1" s="27"/>
      <c r="FJI1" s="27"/>
      <c r="FJJ1" s="27"/>
      <c r="FJK1" s="27"/>
      <c r="FJL1" s="27"/>
      <c r="FJM1" s="27"/>
      <c r="FJN1" s="28"/>
      <c r="FJO1" s="17"/>
      <c r="FJP1" s="27"/>
      <c r="FJQ1" s="27"/>
      <c r="FJR1" s="27"/>
      <c r="FJS1" s="27"/>
      <c r="FJT1" s="27"/>
      <c r="FJU1" s="27"/>
      <c r="FJV1" s="28"/>
      <c r="FJW1" s="17"/>
      <c r="FJX1" s="27"/>
      <c r="FJY1" s="27"/>
      <c r="FJZ1" s="27"/>
      <c r="FKA1" s="27"/>
      <c r="FKB1" s="27"/>
      <c r="FKC1" s="27"/>
      <c r="FKD1" s="28"/>
      <c r="FKE1" s="17"/>
      <c r="FKF1" s="27"/>
      <c r="FKG1" s="27"/>
      <c r="FKH1" s="27"/>
      <c r="FKI1" s="27"/>
      <c r="FKJ1" s="27"/>
      <c r="FKK1" s="27"/>
      <c r="FKL1" s="28"/>
      <c r="FKM1" s="17"/>
      <c r="FKN1" s="27"/>
      <c r="FKO1" s="27"/>
      <c r="FKP1" s="27"/>
      <c r="FKQ1" s="27"/>
      <c r="FKR1" s="27"/>
      <c r="FKS1" s="27"/>
      <c r="FKT1" s="28"/>
      <c r="FKU1" s="17"/>
      <c r="FKV1" s="27"/>
      <c r="FKW1" s="27"/>
      <c r="FKX1" s="27"/>
      <c r="FKY1" s="27"/>
      <c r="FKZ1" s="27"/>
      <c r="FLA1" s="27"/>
      <c r="FLB1" s="28"/>
      <c r="FLC1" s="17"/>
      <c r="FLD1" s="27"/>
      <c r="FLE1" s="27"/>
      <c r="FLF1" s="27"/>
      <c r="FLG1" s="27"/>
      <c r="FLH1" s="27"/>
      <c r="FLI1" s="27"/>
      <c r="FLJ1" s="28"/>
      <c r="FLK1" s="17"/>
      <c r="FLL1" s="27"/>
      <c r="FLM1" s="27"/>
      <c r="FLN1" s="27"/>
      <c r="FLO1" s="27"/>
      <c r="FLP1" s="27"/>
      <c r="FLQ1" s="27"/>
      <c r="FLR1" s="28"/>
      <c r="FLS1" s="17"/>
      <c r="FLT1" s="27"/>
      <c r="FLU1" s="27"/>
      <c r="FLV1" s="27"/>
      <c r="FLW1" s="27"/>
      <c r="FLX1" s="27"/>
      <c r="FLY1" s="27"/>
      <c r="FLZ1" s="28"/>
      <c r="FMA1" s="17"/>
      <c r="FMB1" s="27"/>
      <c r="FMC1" s="27"/>
      <c r="FMD1" s="27"/>
      <c r="FME1" s="27"/>
      <c r="FMF1" s="27"/>
      <c r="FMG1" s="27"/>
      <c r="FMH1" s="28"/>
      <c r="FMI1" s="17"/>
      <c r="FMJ1" s="27"/>
      <c r="FMK1" s="27"/>
      <c r="FML1" s="27"/>
      <c r="FMM1" s="27"/>
      <c r="FMN1" s="27"/>
      <c r="FMO1" s="27"/>
      <c r="FMP1" s="28"/>
      <c r="FMQ1" s="17"/>
      <c r="FMR1" s="27"/>
      <c r="FMS1" s="27"/>
      <c r="FMT1" s="27"/>
      <c r="FMU1" s="27"/>
      <c r="FMV1" s="27"/>
      <c r="FMW1" s="27"/>
      <c r="FMX1" s="28"/>
      <c r="FMY1" s="17"/>
      <c r="FMZ1" s="27"/>
      <c r="FNA1" s="27"/>
      <c r="FNB1" s="27"/>
      <c r="FNC1" s="27"/>
      <c r="FND1" s="27"/>
      <c r="FNE1" s="27"/>
      <c r="FNF1" s="28"/>
      <c r="FNG1" s="17"/>
      <c r="FNH1" s="27"/>
      <c r="FNI1" s="27"/>
      <c r="FNJ1" s="27"/>
      <c r="FNK1" s="27"/>
      <c r="FNL1" s="27"/>
      <c r="FNM1" s="27"/>
      <c r="FNN1" s="28"/>
      <c r="FNO1" s="17"/>
      <c r="FNP1" s="27"/>
      <c r="FNQ1" s="27"/>
      <c r="FNR1" s="27"/>
      <c r="FNS1" s="27"/>
      <c r="FNT1" s="27"/>
      <c r="FNU1" s="27"/>
      <c r="FNV1" s="28"/>
      <c r="FNW1" s="17"/>
      <c r="FNX1" s="27"/>
      <c r="FNY1" s="27"/>
      <c r="FNZ1" s="27"/>
      <c r="FOA1" s="27"/>
      <c r="FOB1" s="27"/>
      <c r="FOC1" s="27"/>
      <c r="FOD1" s="28"/>
      <c r="FOE1" s="17"/>
      <c r="FOF1" s="27"/>
      <c r="FOG1" s="27"/>
      <c r="FOH1" s="27"/>
      <c r="FOI1" s="27"/>
      <c r="FOJ1" s="27"/>
      <c r="FOK1" s="27"/>
      <c r="FOL1" s="28"/>
      <c r="FOM1" s="17"/>
      <c r="FON1" s="27"/>
      <c r="FOO1" s="27"/>
      <c r="FOP1" s="27"/>
      <c r="FOQ1" s="27"/>
      <c r="FOR1" s="27"/>
      <c r="FOS1" s="27"/>
      <c r="FOT1" s="28"/>
      <c r="FOU1" s="17"/>
      <c r="FOV1" s="27"/>
      <c r="FOW1" s="27"/>
      <c r="FOX1" s="27"/>
      <c r="FOY1" s="27"/>
      <c r="FOZ1" s="27"/>
      <c r="FPA1" s="27"/>
      <c r="FPB1" s="28"/>
      <c r="FPC1" s="17"/>
      <c r="FPD1" s="27"/>
      <c r="FPE1" s="27"/>
      <c r="FPF1" s="27"/>
      <c r="FPG1" s="27"/>
      <c r="FPH1" s="27"/>
      <c r="FPI1" s="27"/>
      <c r="FPJ1" s="28"/>
      <c r="FPK1" s="17"/>
      <c r="FPL1" s="27"/>
      <c r="FPM1" s="27"/>
      <c r="FPN1" s="27"/>
      <c r="FPO1" s="27"/>
      <c r="FPP1" s="27"/>
      <c r="FPQ1" s="27"/>
      <c r="FPR1" s="28"/>
      <c r="FPS1" s="17"/>
      <c r="FPT1" s="27"/>
      <c r="FPU1" s="27"/>
      <c r="FPV1" s="27"/>
      <c r="FPW1" s="27"/>
      <c r="FPX1" s="27"/>
      <c r="FPY1" s="27"/>
      <c r="FPZ1" s="28"/>
      <c r="FQA1" s="17"/>
      <c r="FQB1" s="27"/>
      <c r="FQC1" s="27"/>
      <c r="FQD1" s="27"/>
      <c r="FQE1" s="27"/>
      <c r="FQF1" s="27"/>
      <c r="FQG1" s="27"/>
      <c r="FQH1" s="28"/>
      <c r="FQI1" s="17"/>
      <c r="FQJ1" s="27"/>
      <c r="FQK1" s="27"/>
      <c r="FQL1" s="27"/>
      <c r="FQM1" s="27"/>
      <c r="FQN1" s="27"/>
      <c r="FQO1" s="27"/>
      <c r="FQP1" s="28"/>
      <c r="FQQ1" s="17"/>
      <c r="FQR1" s="27"/>
      <c r="FQS1" s="27"/>
      <c r="FQT1" s="27"/>
      <c r="FQU1" s="27"/>
      <c r="FQV1" s="27"/>
      <c r="FQW1" s="27"/>
      <c r="FQX1" s="28"/>
      <c r="FQY1" s="17"/>
      <c r="FQZ1" s="27"/>
      <c r="FRA1" s="27"/>
      <c r="FRB1" s="27"/>
      <c r="FRC1" s="27"/>
      <c r="FRD1" s="27"/>
      <c r="FRE1" s="27"/>
      <c r="FRF1" s="28"/>
      <c r="FRG1" s="17"/>
      <c r="FRH1" s="27"/>
      <c r="FRI1" s="27"/>
      <c r="FRJ1" s="27"/>
      <c r="FRK1" s="27"/>
      <c r="FRL1" s="27"/>
      <c r="FRM1" s="27"/>
      <c r="FRN1" s="28"/>
      <c r="FRO1" s="17"/>
      <c r="FRP1" s="27"/>
      <c r="FRQ1" s="27"/>
      <c r="FRR1" s="27"/>
      <c r="FRS1" s="27"/>
      <c r="FRT1" s="27"/>
      <c r="FRU1" s="27"/>
      <c r="FRV1" s="28"/>
      <c r="FRW1" s="17"/>
      <c r="FRX1" s="27"/>
      <c r="FRY1" s="27"/>
      <c r="FRZ1" s="27"/>
      <c r="FSA1" s="27"/>
      <c r="FSB1" s="27"/>
      <c r="FSC1" s="27"/>
      <c r="FSD1" s="28"/>
      <c r="FSE1" s="17"/>
      <c r="FSF1" s="27"/>
      <c r="FSG1" s="27"/>
      <c r="FSH1" s="27"/>
      <c r="FSI1" s="27"/>
      <c r="FSJ1" s="27"/>
      <c r="FSK1" s="27"/>
      <c r="FSL1" s="28"/>
      <c r="FSM1" s="17"/>
      <c r="FSN1" s="27"/>
      <c r="FSO1" s="27"/>
      <c r="FSP1" s="27"/>
      <c r="FSQ1" s="27"/>
      <c r="FSR1" s="27"/>
      <c r="FSS1" s="27"/>
      <c r="FST1" s="28"/>
      <c r="FSU1" s="17"/>
      <c r="FSV1" s="27"/>
      <c r="FSW1" s="27"/>
      <c r="FSX1" s="27"/>
      <c r="FSY1" s="27"/>
      <c r="FSZ1" s="27"/>
      <c r="FTA1" s="27"/>
      <c r="FTB1" s="28"/>
      <c r="FTC1" s="17"/>
      <c r="FTD1" s="27"/>
      <c r="FTE1" s="27"/>
      <c r="FTF1" s="27"/>
      <c r="FTG1" s="27"/>
      <c r="FTH1" s="27"/>
      <c r="FTI1" s="27"/>
      <c r="FTJ1" s="28"/>
      <c r="FTK1" s="17"/>
      <c r="FTL1" s="27"/>
      <c r="FTM1" s="27"/>
      <c r="FTN1" s="27"/>
      <c r="FTO1" s="27"/>
      <c r="FTP1" s="27"/>
      <c r="FTQ1" s="27"/>
      <c r="FTR1" s="28"/>
      <c r="FTS1" s="17"/>
      <c r="FTT1" s="27"/>
      <c r="FTU1" s="27"/>
      <c r="FTV1" s="27"/>
      <c r="FTW1" s="27"/>
      <c r="FTX1" s="27"/>
      <c r="FTY1" s="27"/>
      <c r="FTZ1" s="28"/>
      <c r="FUA1" s="17"/>
      <c r="FUB1" s="27"/>
      <c r="FUC1" s="27"/>
      <c r="FUD1" s="27"/>
      <c r="FUE1" s="27"/>
      <c r="FUF1" s="27"/>
      <c r="FUG1" s="27"/>
      <c r="FUH1" s="28"/>
      <c r="FUI1" s="17"/>
      <c r="FUJ1" s="27"/>
      <c r="FUK1" s="27"/>
      <c r="FUL1" s="27"/>
      <c r="FUM1" s="27"/>
      <c r="FUN1" s="27"/>
      <c r="FUO1" s="27"/>
      <c r="FUP1" s="28"/>
      <c r="FUQ1" s="17"/>
      <c r="FUR1" s="27"/>
      <c r="FUS1" s="27"/>
      <c r="FUT1" s="27"/>
      <c r="FUU1" s="27"/>
      <c r="FUV1" s="27"/>
      <c r="FUW1" s="27"/>
      <c r="FUX1" s="28"/>
      <c r="FUY1" s="17"/>
      <c r="FUZ1" s="27"/>
      <c r="FVA1" s="27"/>
      <c r="FVB1" s="27"/>
      <c r="FVC1" s="27"/>
      <c r="FVD1" s="27"/>
      <c r="FVE1" s="27"/>
      <c r="FVF1" s="28"/>
      <c r="FVG1" s="17"/>
      <c r="FVH1" s="27"/>
      <c r="FVI1" s="27"/>
      <c r="FVJ1" s="27"/>
      <c r="FVK1" s="27"/>
      <c r="FVL1" s="27"/>
      <c r="FVM1" s="27"/>
      <c r="FVN1" s="28"/>
      <c r="FVO1" s="17"/>
      <c r="FVP1" s="27"/>
      <c r="FVQ1" s="27"/>
      <c r="FVR1" s="27"/>
      <c r="FVS1" s="27"/>
      <c r="FVT1" s="27"/>
      <c r="FVU1" s="27"/>
      <c r="FVV1" s="28"/>
      <c r="FVW1" s="17"/>
      <c r="FVX1" s="27"/>
      <c r="FVY1" s="27"/>
      <c r="FVZ1" s="27"/>
      <c r="FWA1" s="27"/>
      <c r="FWB1" s="27"/>
      <c r="FWC1" s="27"/>
      <c r="FWD1" s="28"/>
      <c r="FWE1" s="17"/>
      <c r="FWF1" s="27"/>
      <c r="FWG1" s="27"/>
      <c r="FWH1" s="27"/>
      <c r="FWI1" s="27"/>
      <c r="FWJ1" s="27"/>
      <c r="FWK1" s="27"/>
      <c r="FWL1" s="28"/>
      <c r="FWM1" s="17"/>
      <c r="FWN1" s="27"/>
      <c r="FWO1" s="27"/>
      <c r="FWP1" s="27"/>
      <c r="FWQ1" s="27"/>
      <c r="FWR1" s="27"/>
      <c r="FWS1" s="27"/>
      <c r="FWT1" s="28"/>
      <c r="FWU1" s="17"/>
      <c r="FWV1" s="27"/>
      <c r="FWW1" s="27"/>
      <c r="FWX1" s="27"/>
      <c r="FWY1" s="27"/>
      <c r="FWZ1" s="27"/>
      <c r="FXA1" s="27"/>
      <c r="FXB1" s="28"/>
      <c r="FXC1" s="17"/>
      <c r="FXD1" s="27"/>
      <c r="FXE1" s="27"/>
      <c r="FXF1" s="27"/>
      <c r="FXG1" s="27"/>
      <c r="FXH1" s="27"/>
      <c r="FXI1" s="27"/>
      <c r="FXJ1" s="28"/>
      <c r="FXK1" s="17"/>
      <c r="FXL1" s="27"/>
      <c r="FXM1" s="27"/>
      <c r="FXN1" s="27"/>
      <c r="FXO1" s="27"/>
      <c r="FXP1" s="27"/>
      <c r="FXQ1" s="27"/>
      <c r="FXR1" s="28"/>
      <c r="FXS1" s="17"/>
      <c r="FXT1" s="27"/>
      <c r="FXU1" s="27"/>
      <c r="FXV1" s="27"/>
      <c r="FXW1" s="27"/>
      <c r="FXX1" s="27"/>
      <c r="FXY1" s="27"/>
      <c r="FXZ1" s="28"/>
      <c r="FYA1" s="17"/>
      <c r="FYB1" s="27"/>
      <c r="FYC1" s="27"/>
      <c r="FYD1" s="27"/>
      <c r="FYE1" s="27"/>
      <c r="FYF1" s="27"/>
      <c r="FYG1" s="27"/>
      <c r="FYH1" s="28"/>
      <c r="FYI1" s="17"/>
      <c r="FYJ1" s="27"/>
      <c r="FYK1" s="27"/>
      <c r="FYL1" s="27"/>
      <c r="FYM1" s="27"/>
      <c r="FYN1" s="27"/>
      <c r="FYO1" s="27"/>
      <c r="FYP1" s="28"/>
      <c r="FYQ1" s="17"/>
      <c r="FYR1" s="27"/>
      <c r="FYS1" s="27"/>
      <c r="FYT1" s="27"/>
      <c r="FYU1" s="27"/>
      <c r="FYV1" s="27"/>
      <c r="FYW1" s="27"/>
      <c r="FYX1" s="28"/>
      <c r="FYY1" s="17"/>
      <c r="FYZ1" s="27"/>
      <c r="FZA1" s="27"/>
      <c r="FZB1" s="27"/>
      <c r="FZC1" s="27"/>
      <c r="FZD1" s="27"/>
      <c r="FZE1" s="27"/>
      <c r="FZF1" s="28"/>
      <c r="FZG1" s="17"/>
      <c r="FZH1" s="27"/>
      <c r="FZI1" s="27"/>
      <c r="FZJ1" s="27"/>
      <c r="FZK1" s="27"/>
      <c r="FZL1" s="27"/>
      <c r="FZM1" s="27"/>
      <c r="FZN1" s="28"/>
      <c r="FZO1" s="17"/>
      <c r="FZP1" s="27"/>
      <c r="FZQ1" s="27"/>
      <c r="FZR1" s="27"/>
      <c r="FZS1" s="27"/>
      <c r="FZT1" s="27"/>
      <c r="FZU1" s="27"/>
      <c r="FZV1" s="28"/>
      <c r="FZW1" s="17"/>
      <c r="FZX1" s="27"/>
      <c r="FZY1" s="27"/>
      <c r="FZZ1" s="27"/>
      <c r="GAA1" s="27"/>
      <c r="GAB1" s="27"/>
      <c r="GAC1" s="27"/>
      <c r="GAD1" s="28"/>
      <c r="GAE1" s="17"/>
      <c r="GAF1" s="27"/>
      <c r="GAG1" s="27"/>
      <c r="GAH1" s="27"/>
      <c r="GAI1" s="27"/>
      <c r="GAJ1" s="27"/>
      <c r="GAK1" s="27"/>
      <c r="GAL1" s="28"/>
      <c r="GAM1" s="17"/>
      <c r="GAN1" s="27"/>
      <c r="GAO1" s="27"/>
      <c r="GAP1" s="27"/>
      <c r="GAQ1" s="27"/>
      <c r="GAR1" s="27"/>
      <c r="GAS1" s="27"/>
      <c r="GAT1" s="28"/>
      <c r="GAU1" s="17"/>
      <c r="GAV1" s="27"/>
      <c r="GAW1" s="27"/>
      <c r="GAX1" s="27"/>
      <c r="GAY1" s="27"/>
      <c r="GAZ1" s="27"/>
      <c r="GBA1" s="27"/>
      <c r="GBB1" s="28"/>
      <c r="GBC1" s="17"/>
      <c r="GBD1" s="27"/>
      <c r="GBE1" s="27"/>
      <c r="GBF1" s="27"/>
      <c r="GBG1" s="27"/>
      <c r="GBH1" s="27"/>
      <c r="GBI1" s="27"/>
      <c r="GBJ1" s="28"/>
      <c r="GBK1" s="17"/>
      <c r="GBL1" s="27"/>
      <c r="GBM1" s="27"/>
      <c r="GBN1" s="27"/>
      <c r="GBO1" s="27"/>
      <c r="GBP1" s="27"/>
      <c r="GBQ1" s="27"/>
      <c r="GBR1" s="28"/>
      <c r="GBS1" s="17"/>
      <c r="GBT1" s="27"/>
      <c r="GBU1" s="27"/>
      <c r="GBV1" s="27"/>
      <c r="GBW1" s="27"/>
      <c r="GBX1" s="27"/>
      <c r="GBY1" s="27"/>
      <c r="GBZ1" s="28"/>
      <c r="GCA1" s="17"/>
      <c r="GCB1" s="27"/>
      <c r="GCC1" s="27"/>
      <c r="GCD1" s="27"/>
      <c r="GCE1" s="27"/>
      <c r="GCF1" s="27"/>
      <c r="GCG1" s="27"/>
      <c r="GCH1" s="28"/>
      <c r="GCI1" s="17"/>
      <c r="GCJ1" s="27"/>
      <c r="GCK1" s="27"/>
      <c r="GCL1" s="27"/>
      <c r="GCM1" s="27"/>
      <c r="GCN1" s="27"/>
      <c r="GCO1" s="27"/>
      <c r="GCP1" s="28"/>
      <c r="GCQ1" s="17"/>
      <c r="GCR1" s="27"/>
      <c r="GCS1" s="27"/>
      <c r="GCT1" s="27"/>
      <c r="GCU1" s="27"/>
      <c r="GCV1" s="27"/>
      <c r="GCW1" s="27"/>
      <c r="GCX1" s="28"/>
      <c r="GCY1" s="17"/>
      <c r="GCZ1" s="27"/>
      <c r="GDA1" s="27"/>
      <c r="GDB1" s="27"/>
      <c r="GDC1" s="27"/>
      <c r="GDD1" s="27"/>
      <c r="GDE1" s="27"/>
      <c r="GDF1" s="28"/>
      <c r="GDG1" s="17"/>
      <c r="GDH1" s="27"/>
      <c r="GDI1" s="27"/>
      <c r="GDJ1" s="27"/>
      <c r="GDK1" s="27"/>
      <c r="GDL1" s="27"/>
      <c r="GDM1" s="27"/>
      <c r="GDN1" s="28"/>
      <c r="GDO1" s="17"/>
      <c r="GDP1" s="27"/>
      <c r="GDQ1" s="27"/>
      <c r="GDR1" s="27"/>
      <c r="GDS1" s="27"/>
      <c r="GDT1" s="27"/>
      <c r="GDU1" s="27"/>
      <c r="GDV1" s="28"/>
      <c r="GDW1" s="17"/>
      <c r="GDX1" s="27"/>
      <c r="GDY1" s="27"/>
      <c r="GDZ1" s="27"/>
      <c r="GEA1" s="27"/>
      <c r="GEB1" s="27"/>
      <c r="GEC1" s="27"/>
      <c r="GED1" s="28"/>
      <c r="GEE1" s="17"/>
      <c r="GEF1" s="27"/>
      <c r="GEG1" s="27"/>
      <c r="GEH1" s="27"/>
      <c r="GEI1" s="27"/>
      <c r="GEJ1" s="27"/>
      <c r="GEK1" s="27"/>
      <c r="GEL1" s="28"/>
      <c r="GEM1" s="17"/>
      <c r="GEN1" s="27"/>
      <c r="GEO1" s="27"/>
      <c r="GEP1" s="27"/>
      <c r="GEQ1" s="27"/>
      <c r="GER1" s="27"/>
      <c r="GES1" s="27"/>
      <c r="GET1" s="28"/>
      <c r="GEU1" s="17"/>
      <c r="GEV1" s="27"/>
      <c r="GEW1" s="27"/>
      <c r="GEX1" s="27"/>
      <c r="GEY1" s="27"/>
      <c r="GEZ1" s="27"/>
      <c r="GFA1" s="27"/>
      <c r="GFB1" s="28"/>
      <c r="GFC1" s="17"/>
      <c r="GFD1" s="27"/>
      <c r="GFE1" s="27"/>
      <c r="GFF1" s="27"/>
      <c r="GFG1" s="27"/>
      <c r="GFH1" s="27"/>
      <c r="GFI1" s="27"/>
      <c r="GFJ1" s="28"/>
      <c r="GFK1" s="17"/>
      <c r="GFL1" s="27"/>
      <c r="GFM1" s="27"/>
      <c r="GFN1" s="27"/>
      <c r="GFO1" s="27"/>
      <c r="GFP1" s="27"/>
      <c r="GFQ1" s="27"/>
      <c r="GFR1" s="28"/>
      <c r="GFS1" s="17"/>
      <c r="GFT1" s="27"/>
      <c r="GFU1" s="27"/>
      <c r="GFV1" s="27"/>
      <c r="GFW1" s="27"/>
      <c r="GFX1" s="27"/>
      <c r="GFY1" s="27"/>
      <c r="GFZ1" s="28"/>
      <c r="GGA1" s="17"/>
      <c r="GGB1" s="27"/>
      <c r="GGC1" s="27"/>
      <c r="GGD1" s="27"/>
      <c r="GGE1" s="27"/>
      <c r="GGF1" s="27"/>
      <c r="GGG1" s="27"/>
      <c r="GGH1" s="28"/>
      <c r="GGI1" s="17"/>
      <c r="GGJ1" s="27"/>
      <c r="GGK1" s="27"/>
      <c r="GGL1" s="27"/>
      <c r="GGM1" s="27"/>
      <c r="GGN1" s="27"/>
      <c r="GGO1" s="27"/>
      <c r="GGP1" s="28"/>
      <c r="GGQ1" s="17"/>
      <c r="GGR1" s="27"/>
      <c r="GGS1" s="27"/>
      <c r="GGT1" s="27"/>
      <c r="GGU1" s="27"/>
      <c r="GGV1" s="27"/>
      <c r="GGW1" s="27"/>
      <c r="GGX1" s="28"/>
      <c r="GGY1" s="17"/>
      <c r="GGZ1" s="27"/>
      <c r="GHA1" s="27"/>
      <c r="GHB1" s="27"/>
      <c r="GHC1" s="27"/>
      <c r="GHD1" s="27"/>
      <c r="GHE1" s="27"/>
      <c r="GHF1" s="28"/>
      <c r="GHG1" s="17"/>
      <c r="GHH1" s="27"/>
      <c r="GHI1" s="27"/>
      <c r="GHJ1" s="27"/>
      <c r="GHK1" s="27"/>
      <c r="GHL1" s="27"/>
      <c r="GHM1" s="27"/>
      <c r="GHN1" s="28"/>
      <c r="GHO1" s="17"/>
      <c r="GHP1" s="27"/>
      <c r="GHQ1" s="27"/>
      <c r="GHR1" s="27"/>
      <c r="GHS1" s="27"/>
      <c r="GHT1" s="27"/>
      <c r="GHU1" s="27"/>
      <c r="GHV1" s="28"/>
      <c r="GHW1" s="17"/>
      <c r="GHX1" s="27"/>
      <c r="GHY1" s="27"/>
      <c r="GHZ1" s="27"/>
      <c r="GIA1" s="27"/>
      <c r="GIB1" s="27"/>
      <c r="GIC1" s="27"/>
      <c r="GID1" s="28"/>
      <c r="GIE1" s="17"/>
      <c r="GIF1" s="27"/>
      <c r="GIG1" s="27"/>
      <c r="GIH1" s="27"/>
      <c r="GII1" s="27"/>
      <c r="GIJ1" s="27"/>
      <c r="GIK1" s="27"/>
      <c r="GIL1" s="28"/>
      <c r="GIM1" s="17"/>
      <c r="GIN1" s="27"/>
      <c r="GIO1" s="27"/>
      <c r="GIP1" s="27"/>
      <c r="GIQ1" s="27"/>
      <c r="GIR1" s="27"/>
      <c r="GIS1" s="27"/>
      <c r="GIT1" s="28"/>
      <c r="GIU1" s="17"/>
      <c r="GIV1" s="27"/>
      <c r="GIW1" s="27"/>
      <c r="GIX1" s="27"/>
      <c r="GIY1" s="27"/>
      <c r="GIZ1" s="27"/>
      <c r="GJA1" s="27"/>
      <c r="GJB1" s="28"/>
      <c r="GJC1" s="17"/>
      <c r="GJD1" s="27"/>
      <c r="GJE1" s="27"/>
      <c r="GJF1" s="27"/>
      <c r="GJG1" s="27"/>
      <c r="GJH1" s="27"/>
      <c r="GJI1" s="27"/>
      <c r="GJJ1" s="28"/>
      <c r="GJK1" s="17"/>
      <c r="GJL1" s="27"/>
      <c r="GJM1" s="27"/>
      <c r="GJN1" s="27"/>
      <c r="GJO1" s="27"/>
      <c r="GJP1" s="27"/>
      <c r="GJQ1" s="27"/>
      <c r="GJR1" s="28"/>
      <c r="GJS1" s="17"/>
      <c r="GJT1" s="27"/>
      <c r="GJU1" s="27"/>
      <c r="GJV1" s="27"/>
      <c r="GJW1" s="27"/>
      <c r="GJX1" s="27"/>
      <c r="GJY1" s="27"/>
      <c r="GJZ1" s="28"/>
      <c r="GKA1" s="17"/>
      <c r="GKB1" s="27"/>
      <c r="GKC1" s="27"/>
      <c r="GKD1" s="27"/>
      <c r="GKE1" s="27"/>
      <c r="GKF1" s="27"/>
      <c r="GKG1" s="27"/>
      <c r="GKH1" s="28"/>
      <c r="GKI1" s="17"/>
      <c r="GKJ1" s="27"/>
      <c r="GKK1" s="27"/>
      <c r="GKL1" s="27"/>
      <c r="GKM1" s="27"/>
      <c r="GKN1" s="27"/>
      <c r="GKO1" s="27"/>
      <c r="GKP1" s="28"/>
      <c r="GKQ1" s="17"/>
      <c r="GKR1" s="27"/>
      <c r="GKS1" s="27"/>
      <c r="GKT1" s="27"/>
      <c r="GKU1" s="27"/>
      <c r="GKV1" s="27"/>
      <c r="GKW1" s="27"/>
      <c r="GKX1" s="28"/>
      <c r="GKY1" s="17"/>
      <c r="GKZ1" s="27"/>
      <c r="GLA1" s="27"/>
      <c r="GLB1" s="27"/>
      <c r="GLC1" s="27"/>
      <c r="GLD1" s="27"/>
      <c r="GLE1" s="27"/>
      <c r="GLF1" s="28"/>
      <c r="GLG1" s="17"/>
      <c r="GLH1" s="27"/>
      <c r="GLI1" s="27"/>
      <c r="GLJ1" s="27"/>
      <c r="GLK1" s="27"/>
      <c r="GLL1" s="27"/>
      <c r="GLM1" s="27"/>
      <c r="GLN1" s="28"/>
      <c r="GLO1" s="17"/>
      <c r="GLP1" s="27"/>
      <c r="GLQ1" s="27"/>
      <c r="GLR1" s="27"/>
      <c r="GLS1" s="27"/>
      <c r="GLT1" s="27"/>
      <c r="GLU1" s="27"/>
      <c r="GLV1" s="28"/>
      <c r="GLW1" s="17"/>
      <c r="GLX1" s="27"/>
      <c r="GLY1" s="27"/>
      <c r="GLZ1" s="27"/>
      <c r="GMA1" s="27"/>
      <c r="GMB1" s="27"/>
      <c r="GMC1" s="27"/>
      <c r="GMD1" s="28"/>
      <c r="GME1" s="17"/>
      <c r="GMF1" s="27"/>
      <c r="GMG1" s="27"/>
      <c r="GMH1" s="27"/>
      <c r="GMI1" s="27"/>
      <c r="GMJ1" s="27"/>
      <c r="GMK1" s="27"/>
      <c r="GML1" s="28"/>
      <c r="GMM1" s="17"/>
      <c r="GMN1" s="27"/>
      <c r="GMO1" s="27"/>
      <c r="GMP1" s="27"/>
      <c r="GMQ1" s="27"/>
      <c r="GMR1" s="27"/>
      <c r="GMS1" s="27"/>
      <c r="GMT1" s="28"/>
      <c r="GMU1" s="17"/>
      <c r="GMV1" s="27"/>
      <c r="GMW1" s="27"/>
      <c r="GMX1" s="27"/>
      <c r="GMY1" s="27"/>
      <c r="GMZ1" s="27"/>
      <c r="GNA1" s="27"/>
      <c r="GNB1" s="28"/>
      <c r="GNC1" s="17"/>
      <c r="GND1" s="27"/>
      <c r="GNE1" s="27"/>
      <c r="GNF1" s="27"/>
      <c r="GNG1" s="27"/>
      <c r="GNH1" s="27"/>
      <c r="GNI1" s="27"/>
      <c r="GNJ1" s="28"/>
      <c r="GNK1" s="17"/>
      <c r="GNL1" s="27"/>
      <c r="GNM1" s="27"/>
      <c r="GNN1" s="27"/>
      <c r="GNO1" s="27"/>
      <c r="GNP1" s="27"/>
      <c r="GNQ1" s="27"/>
      <c r="GNR1" s="28"/>
      <c r="GNS1" s="17"/>
      <c r="GNT1" s="27"/>
      <c r="GNU1" s="27"/>
      <c r="GNV1" s="27"/>
      <c r="GNW1" s="27"/>
      <c r="GNX1" s="27"/>
      <c r="GNY1" s="27"/>
      <c r="GNZ1" s="28"/>
      <c r="GOA1" s="17"/>
      <c r="GOB1" s="27"/>
      <c r="GOC1" s="27"/>
      <c r="GOD1" s="27"/>
      <c r="GOE1" s="27"/>
      <c r="GOF1" s="27"/>
      <c r="GOG1" s="27"/>
      <c r="GOH1" s="28"/>
      <c r="GOI1" s="17"/>
      <c r="GOJ1" s="27"/>
      <c r="GOK1" s="27"/>
      <c r="GOL1" s="27"/>
      <c r="GOM1" s="27"/>
      <c r="GON1" s="27"/>
      <c r="GOO1" s="27"/>
      <c r="GOP1" s="28"/>
      <c r="GOQ1" s="17"/>
      <c r="GOR1" s="27"/>
      <c r="GOS1" s="27"/>
      <c r="GOT1" s="27"/>
      <c r="GOU1" s="27"/>
      <c r="GOV1" s="27"/>
      <c r="GOW1" s="27"/>
      <c r="GOX1" s="28"/>
      <c r="GOY1" s="17"/>
      <c r="GOZ1" s="27"/>
      <c r="GPA1" s="27"/>
      <c r="GPB1" s="27"/>
      <c r="GPC1" s="27"/>
      <c r="GPD1" s="27"/>
      <c r="GPE1" s="27"/>
      <c r="GPF1" s="28"/>
      <c r="GPG1" s="17"/>
      <c r="GPH1" s="27"/>
      <c r="GPI1" s="27"/>
      <c r="GPJ1" s="27"/>
      <c r="GPK1" s="27"/>
      <c r="GPL1" s="27"/>
      <c r="GPM1" s="27"/>
      <c r="GPN1" s="28"/>
      <c r="GPO1" s="17"/>
      <c r="GPP1" s="27"/>
      <c r="GPQ1" s="27"/>
      <c r="GPR1" s="27"/>
      <c r="GPS1" s="27"/>
      <c r="GPT1" s="27"/>
      <c r="GPU1" s="27"/>
      <c r="GPV1" s="28"/>
      <c r="GPW1" s="17"/>
      <c r="GPX1" s="27"/>
      <c r="GPY1" s="27"/>
      <c r="GPZ1" s="27"/>
      <c r="GQA1" s="27"/>
      <c r="GQB1" s="27"/>
      <c r="GQC1" s="27"/>
      <c r="GQD1" s="28"/>
      <c r="GQE1" s="17"/>
      <c r="GQF1" s="27"/>
      <c r="GQG1" s="27"/>
      <c r="GQH1" s="27"/>
      <c r="GQI1" s="27"/>
      <c r="GQJ1" s="27"/>
      <c r="GQK1" s="27"/>
      <c r="GQL1" s="28"/>
      <c r="GQM1" s="17"/>
      <c r="GQN1" s="27"/>
      <c r="GQO1" s="27"/>
      <c r="GQP1" s="27"/>
      <c r="GQQ1" s="27"/>
      <c r="GQR1" s="27"/>
      <c r="GQS1" s="27"/>
      <c r="GQT1" s="28"/>
      <c r="GQU1" s="17"/>
      <c r="GQV1" s="27"/>
      <c r="GQW1" s="27"/>
      <c r="GQX1" s="27"/>
      <c r="GQY1" s="27"/>
      <c r="GQZ1" s="27"/>
      <c r="GRA1" s="27"/>
      <c r="GRB1" s="28"/>
      <c r="GRC1" s="17"/>
      <c r="GRD1" s="27"/>
      <c r="GRE1" s="27"/>
      <c r="GRF1" s="27"/>
      <c r="GRG1" s="27"/>
      <c r="GRH1" s="27"/>
      <c r="GRI1" s="27"/>
      <c r="GRJ1" s="28"/>
      <c r="GRK1" s="17"/>
      <c r="GRL1" s="27"/>
      <c r="GRM1" s="27"/>
      <c r="GRN1" s="27"/>
      <c r="GRO1" s="27"/>
      <c r="GRP1" s="27"/>
      <c r="GRQ1" s="27"/>
      <c r="GRR1" s="28"/>
      <c r="GRS1" s="17"/>
      <c r="GRT1" s="27"/>
      <c r="GRU1" s="27"/>
      <c r="GRV1" s="27"/>
      <c r="GRW1" s="27"/>
      <c r="GRX1" s="27"/>
      <c r="GRY1" s="27"/>
      <c r="GRZ1" s="28"/>
      <c r="GSA1" s="17"/>
      <c r="GSB1" s="27"/>
      <c r="GSC1" s="27"/>
      <c r="GSD1" s="27"/>
      <c r="GSE1" s="27"/>
      <c r="GSF1" s="27"/>
      <c r="GSG1" s="27"/>
      <c r="GSH1" s="28"/>
      <c r="GSI1" s="17"/>
      <c r="GSJ1" s="27"/>
      <c r="GSK1" s="27"/>
      <c r="GSL1" s="27"/>
      <c r="GSM1" s="27"/>
      <c r="GSN1" s="27"/>
      <c r="GSO1" s="27"/>
      <c r="GSP1" s="28"/>
      <c r="GSQ1" s="17"/>
      <c r="GSR1" s="27"/>
      <c r="GSS1" s="27"/>
      <c r="GST1" s="27"/>
      <c r="GSU1" s="27"/>
      <c r="GSV1" s="27"/>
      <c r="GSW1" s="27"/>
      <c r="GSX1" s="28"/>
      <c r="GSY1" s="17"/>
      <c r="GSZ1" s="27"/>
      <c r="GTA1" s="27"/>
      <c r="GTB1" s="27"/>
      <c r="GTC1" s="27"/>
      <c r="GTD1" s="27"/>
      <c r="GTE1" s="27"/>
      <c r="GTF1" s="28"/>
      <c r="GTG1" s="17"/>
      <c r="GTH1" s="27"/>
      <c r="GTI1" s="27"/>
      <c r="GTJ1" s="27"/>
      <c r="GTK1" s="27"/>
      <c r="GTL1" s="27"/>
      <c r="GTM1" s="27"/>
      <c r="GTN1" s="28"/>
      <c r="GTO1" s="17"/>
      <c r="GTP1" s="27"/>
      <c r="GTQ1" s="27"/>
      <c r="GTR1" s="27"/>
      <c r="GTS1" s="27"/>
      <c r="GTT1" s="27"/>
      <c r="GTU1" s="27"/>
      <c r="GTV1" s="28"/>
      <c r="GTW1" s="17"/>
      <c r="GTX1" s="27"/>
      <c r="GTY1" s="27"/>
      <c r="GTZ1" s="27"/>
      <c r="GUA1" s="27"/>
      <c r="GUB1" s="27"/>
      <c r="GUC1" s="27"/>
      <c r="GUD1" s="28"/>
      <c r="GUE1" s="17"/>
      <c r="GUF1" s="27"/>
      <c r="GUG1" s="27"/>
      <c r="GUH1" s="27"/>
      <c r="GUI1" s="27"/>
      <c r="GUJ1" s="27"/>
      <c r="GUK1" s="27"/>
      <c r="GUL1" s="28"/>
      <c r="GUM1" s="17"/>
      <c r="GUN1" s="27"/>
      <c r="GUO1" s="27"/>
      <c r="GUP1" s="27"/>
      <c r="GUQ1" s="27"/>
      <c r="GUR1" s="27"/>
      <c r="GUS1" s="27"/>
      <c r="GUT1" s="28"/>
      <c r="GUU1" s="17"/>
      <c r="GUV1" s="27"/>
      <c r="GUW1" s="27"/>
      <c r="GUX1" s="27"/>
      <c r="GUY1" s="27"/>
      <c r="GUZ1" s="27"/>
      <c r="GVA1" s="27"/>
      <c r="GVB1" s="28"/>
      <c r="GVC1" s="17"/>
      <c r="GVD1" s="27"/>
      <c r="GVE1" s="27"/>
      <c r="GVF1" s="27"/>
      <c r="GVG1" s="27"/>
      <c r="GVH1" s="27"/>
      <c r="GVI1" s="27"/>
      <c r="GVJ1" s="28"/>
      <c r="GVK1" s="17"/>
      <c r="GVL1" s="27"/>
      <c r="GVM1" s="27"/>
      <c r="GVN1" s="27"/>
      <c r="GVO1" s="27"/>
      <c r="GVP1" s="27"/>
      <c r="GVQ1" s="27"/>
      <c r="GVR1" s="28"/>
      <c r="GVS1" s="17"/>
      <c r="GVT1" s="27"/>
      <c r="GVU1" s="27"/>
      <c r="GVV1" s="27"/>
      <c r="GVW1" s="27"/>
      <c r="GVX1" s="27"/>
      <c r="GVY1" s="27"/>
      <c r="GVZ1" s="28"/>
      <c r="GWA1" s="17"/>
      <c r="GWB1" s="27"/>
      <c r="GWC1" s="27"/>
      <c r="GWD1" s="27"/>
      <c r="GWE1" s="27"/>
      <c r="GWF1" s="27"/>
      <c r="GWG1" s="27"/>
      <c r="GWH1" s="28"/>
      <c r="GWI1" s="17"/>
      <c r="GWJ1" s="27"/>
      <c r="GWK1" s="27"/>
      <c r="GWL1" s="27"/>
      <c r="GWM1" s="27"/>
      <c r="GWN1" s="27"/>
      <c r="GWO1" s="27"/>
      <c r="GWP1" s="28"/>
      <c r="GWQ1" s="17"/>
      <c r="GWR1" s="27"/>
      <c r="GWS1" s="27"/>
      <c r="GWT1" s="27"/>
      <c r="GWU1" s="27"/>
      <c r="GWV1" s="27"/>
      <c r="GWW1" s="27"/>
      <c r="GWX1" s="28"/>
      <c r="GWY1" s="17"/>
      <c r="GWZ1" s="27"/>
      <c r="GXA1" s="27"/>
      <c r="GXB1" s="27"/>
      <c r="GXC1" s="27"/>
      <c r="GXD1" s="27"/>
      <c r="GXE1" s="27"/>
      <c r="GXF1" s="28"/>
      <c r="GXG1" s="17"/>
      <c r="GXH1" s="27"/>
      <c r="GXI1" s="27"/>
      <c r="GXJ1" s="27"/>
      <c r="GXK1" s="27"/>
      <c r="GXL1" s="27"/>
      <c r="GXM1" s="27"/>
      <c r="GXN1" s="28"/>
      <c r="GXO1" s="17"/>
      <c r="GXP1" s="27"/>
      <c r="GXQ1" s="27"/>
      <c r="GXR1" s="27"/>
      <c r="GXS1" s="27"/>
      <c r="GXT1" s="27"/>
      <c r="GXU1" s="27"/>
      <c r="GXV1" s="28"/>
      <c r="GXW1" s="17"/>
      <c r="GXX1" s="27"/>
      <c r="GXY1" s="27"/>
      <c r="GXZ1" s="27"/>
      <c r="GYA1" s="27"/>
      <c r="GYB1" s="27"/>
      <c r="GYC1" s="27"/>
      <c r="GYD1" s="28"/>
      <c r="GYE1" s="17"/>
      <c r="GYF1" s="27"/>
      <c r="GYG1" s="27"/>
      <c r="GYH1" s="27"/>
      <c r="GYI1" s="27"/>
      <c r="GYJ1" s="27"/>
      <c r="GYK1" s="27"/>
      <c r="GYL1" s="28"/>
      <c r="GYM1" s="17"/>
      <c r="GYN1" s="27"/>
      <c r="GYO1" s="27"/>
      <c r="GYP1" s="27"/>
      <c r="GYQ1" s="27"/>
      <c r="GYR1" s="27"/>
      <c r="GYS1" s="27"/>
      <c r="GYT1" s="28"/>
      <c r="GYU1" s="17"/>
      <c r="GYV1" s="27"/>
      <c r="GYW1" s="27"/>
      <c r="GYX1" s="27"/>
      <c r="GYY1" s="27"/>
      <c r="GYZ1" s="27"/>
      <c r="GZA1" s="27"/>
      <c r="GZB1" s="28"/>
      <c r="GZC1" s="17"/>
      <c r="GZD1" s="27"/>
      <c r="GZE1" s="27"/>
      <c r="GZF1" s="27"/>
      <c r="GZG1" s="27"/>
      <c r="GZH1" s="27"/>
      <c r="GZI1" s="27"/>
      <c r="GZJ1" s="28"/>
      <c r="GZK1" s="17"/>
      <c r="GZL1" s="27"/>
      <c r="GZM1" s="27"/>
      <c r="GZN1" s="27"/>
      <c r="GZO1" s="27"/>
      <c r="GZP1" s="27"/>
      <c r="GZQ1" s="27"/>
      <c r="GZR1" s="28"/>
      <c r="GZS1" s="17"/>
      <c r="GZT1" s="27"/>
      <c r="GZU1" s="27"/>
      <c r="GZV1" s="27"/>
      <c r="GZW1" s="27"/>
      <c r="GZX1" s="27"/>
      <c r="GZY1" s="27"/>
      <c r="GZZ1" s="28"/>
      <c r="HAA1" s="17"/>
      <c r="HAB1" s="27"/>
      <c r="HAC1" s="27"/>
      <c r="HAD1" s="27"/>
      <c r="HAE1" s="27"/>
      <c r="HAF1" s="27"/>
      <c r="HAG1" s="27"/>
      <c r="HAH1" s="28"/>
      <c r="HAI1" s="17"/>
      <c r="HAJ1" s="27"/>
      <c r="HAK1" s="27"/>
      <c r="HAL1" s="27"/>
      <c r="HAM1" s="27"/>
      <c r="HAN1" s="27"/>
      <c r="HAO1" s="27"/>
      <c r="HAP1" s="28"/>
      <c r="HAQ1" s="17"/>
      <c r="HAR1" s="27"/>
      <c r="HAS1" s="27"/>
      <c r="HAT1" s="27"/>
      <c r="HAU1" s="27"/>
      <c r="HAV1" s="27"/>
      <c r="HAW1" s="27"/>
      <c r="HAX1" s="28"/>
      <c r="HAY1" s="17"/>
      <c r="HAZ1" s="27"/>
      <c r="HBA1" s="27"/>
      <c r="HBB1" s="27"/>
      <c r="HBC1" s="27"/>
      <c r="HBD1" s="27"/>
      <c r="HBE1" s="27"/>
      <c r="HBF1" s="28"/>
      <c r="HBG1" s="17"/>
      <c r="HBH1" s="27"/>
      <c r="HBI1" s="27"/>
      <c r="HBJ1" s="27"/>
      <c r="HBK1" s="27"/>
      <c r="HBL1" s="27"/>
      <c r="HBM1" s="27"/>
      <c r="HBN1" s="28"/>
      <c r="HBO1" s="17"/>
      <c r="HBP1" s="27"/>
      <c r="HBQ1" s="27"/>
      <c r="HBR1" s="27"/>
      <c r="HBS1" s="27"/>
      <c r="HBT1" s="27"/>
      <c r="HBU1" s="27"/>
      <c r="HBV1" s="28"/>
      <c r="HBW1" s="17"/>
      <c r="HBX1" s="27"/>
      <c r="HBY1" s="27"/>
      <c r="HBZ1" s="27"/>
      <c r="HCA1" s="27"/>
      <c r="HCB1" s="27"/>
      <c r="HCC1" s="27"/>
      <c r="HCD1" s="28"/>
      <c r="HCE1" s="17"/>
      <c r="HCF1" s="27"/>
      <c r="HCG1" s="27"/>
      <c r="HCH1" s="27"/>
      <c r="HCI1" s="27"/>
      <c r="HCJ1" s="27"/>
      <c r="HCK1" s="27"/>
      <c r="HCL1" s="28"/>
      <c r="HCM1" s="17"/>
      <c r="HCN1" s="27"/>
      <c r="HCO1" s="27"/>
      <c r="HCP1" s="27"/>
      <c r="HCQ1" s="27"/>
      <c r="HCR1" s="27"/>
      <c r="HCS1" s="27"/>
      <c r="HCT1" s="28"/>
      <c r="HCU1" s="17"/>
      <c r="HCV1" s="27"/>
      <c r="HCW1" s="27"/>
      <c r="HCX1" s="27"/>
      <c r="HCY1" s="27"/>
      <c r="HCZ1" s="27"/>
      <c r="HDA1" s="27"/>
      <c r="HDB1" s="28"/>
      <c r="HDC1" s="17"/>
      <c r="HDD1" s="27"/>
      <c r="HDE1" s="27"/>
      <c r="HDF1" s="27"/>
      <c r="HDG1" s="27"/>
      <c r="HDH1" s="27"/>
      <c r="HDI1" s="27"/>
      <c r="HDJ1" s="28"/>
      <c r="HDK1" s="17"/>
      <c r="HDL1" s="27"/>
      <c r="HDM1" s="27"/>
      <c r="HDN1" s="27"/>
      <c r="HDO1" s="27"/>
      <c r="HDP1" s="27"/>
      <c r="HDQ1" s="27"/>
      <c r="HDR1" s="28"/>
      <c r="HDS1" s="17"/>
      <c r="HDT1" s="27"/>
      <c r="HDU1" s="27"/>
      <c r="HDV1" s="27"/>
      <c r="HDW1" s="27"/>
      <c r="HDX1" s="27"/>
      <c r="HDY1" s="27"/>
      <c r="HDZ1" s="28"/>
      <c r="HEA1" s="17"/>
      <c r="HEB1" s="27"/>
      <c r="HEC1" s="27"/>
      <c r="HED1" s="27"/>
      <c r="HEE1" s="27"/>
      <c r="HEF1" s="27"/>
      <c r="HEG1" s="27"/>
      <c r="HEH1" s="28"/>
      <c r="HEI1" s="17"/>
      <c r="HEJ1" s="27"/>
      <c r="HEK1" s="27"/>
      <c r="HEL1" s="27"/>
      <c r="HEM1" s="27"/>
      <c r="HEN1" s="27"/>
      <c r="HEO1" s="27"/>
      <c r="HEP1" s="28"/>
      <c r="HEQ1" s="17"/>
      <c r="HER1" s="27"/>
      <c r="HES1" s="27"/>
      <c r="HET1" s="27"/>
      <c r="HEU1" s="27"/>
      <c r="HEV1" s="27"/>
      <c r="HEW1" s="27"/>
      <c r="HEX1" s="28"/>
      <c r="HEY1" s="17"/>
      <c r="HEZ1" s="27"/>
      <c r="HFA1" s="27"/>
      <c r="HFB1" s="27"/>
      <c r="HFC1" s="27"/>
      <c r="HFD1" s="27"/>
      <c r="HFE1" s="27"/>
      <c r="HFF1" s="28"/>
      <c r="HFG1" s="17"/>
      <c r="HFH1" s="27"/>
      <c r="HFI1" s="27"/>
      <c r="HFJ1" s="27"/>
      <c r="HFK1" s="27"/>
      <c r="HFL1" s="27"/>
      <c r="HFM1" s="27"/>
      <c r="HFN1" s="28"/>
      <c r="HFO1" s="17"/>
      <c r="HFP1" s="27"/>
      <c r="HFQ1" s="27"/>
      <c r="HFR1" s="27"/>
      <c r="HFS1" s="27"/>
      <c r="HFT1" s="27"/>
      <c r="HFU1" s="27"/>
      <c r="HFV1" s="28"/>
      <c r="HFW1" s="17"/>
      <c r="HFX1" s="27"/>
      <c r="HFY1" s="27"/>
      <c r="HFZ1" s="27"/>
      <c r="HGA1" s="27"/>
      <c r="HGB1" s="27"/>
      <c r="HGC1" s="27"/>
      <c r="HGD1" s="28"/>
      <c r="HGE1" s="17"/>
      <c r="HGF1" s="27"/>
      <c r="HGG1" s="27"/>
      <c r="HGH1" s="27"/>
      <c r="HGI1" s="27"/>
      <c r="HGJ1" s="27"/>
      <c r="HGK1" s="27"/>
      <c r="HGL1" s="28"/>
      <c r="HGM1" s="17"/>
      <c r="HGN1" s="27"/>
      <c r="HGO1" s="27"/>
      <c r="HGP1" s="27"/>
      <c r="HGQ1" s="27"/>
      <c r="HGR1" s="27"/>
      <c r="HGS1" s="27"/>
      <c r="HGT1" s="28"/>
      <c r="HGU1" s="17"/>
      <c r="HGV1" s="27"/>
      <c r="HGW1" s="27"/>
      <c r="HGX1" s="27"/>
      <c r="HGY1" s="27"/>
      <c r="HGZ1" s="27"/>
      <c r="HHA1" s="27"/>
      <c r="HHB1" s="28"/>
      <c r="HHC1" s="17"/>
      <c r="HHD1" s="27"/>
      <c r="HHE1" s="27"/>
      <c r="HHF1" s="27"/>
      <c r="HHG1" s="27"/>
      <c r="HHH1" s="27"/>
      <c r="HHI1" s="27"/>
      <c r="HHJ1" s="28"/>
      <c r="HHK1" s="17"/>
      <c r="HHL1" s="27"/>
      <c r="HHM1" s="27"/>
      <c r="HHN1" s="27"/>
      <c r="HHO1" s="27"/>
      <c r="HHP1" s="27"/>
      <c r="HHQ1" s="27"/>
      <c r="HHR1" s="28"/>
      <c r="HHS1" s="17"/>
      <c r="HHT1" s="27"/>
      <c r="HHU1" s="27"/>
      <c r="HHV1" s="27"/>
      <c r="HHW1" s="27"/>
      <c r="HHX1" s="27"/>
      <c r="HHY1" s="27"/>
      <c r="HHZ1" s="28"/>
      <c r="HIA1" s="17"/>
      <c r="HIB1" s="27"/>
      <c r="HIC1" s="27"/>
      <c r="HID1" s="27"/>
      <c r="HIE1" s="27"/>
      <c r="HIF1" s="27"/>
      <c r="HIG1" s="27"/>
      <c r="HIH1" s="28"/>
      <c r="HII1" s="17"/>
      <c r="HIJ1" s="27"/>
      <c r="HIK1" s="27"/>
      <c r="HIL1" s="27"/>
      <c r="HIM1" s="27"/>
      <c r="HIN1" s="27"/>
      <c r="HIO1" s="27"/>
      <c r="HIP1" s="28"/>
      <c r="HIQ1" s="17"/>
      <c r="HIR1" s="27"/>
      <c r="HIS1" s="27"/>
      <c r="HIT1" s="27"/>
      <c r="HIU1" s="27"/>
      <c r="HIV1" s="27"/>
      <c r="HIW1" s="27"/>
      <c r="HIX1" s="28"/>
      <c r="HIY1" s="17"/>
      <c r="HIZ1" s="27"/>
      <c r="HJA1" s="27"/>
      <c r="HJB1" s="27"/>
      <c r="HJC1" s="27"/>
      <c r="HJD1" s="27"/>
      <c r="HJE1" s="27"/>
      <c r="HJF1" s="28"/>
      <c r="HJG1" s="17"/>
      <c r="HJH1" s="27"/>
      <c r="HJI1" s="27"/>
      <c r="HJJ1" s="27"/>
      <c r="HJK1" s="27"/>
      <c r="HJL1" s="27"/>
      <c r="HJM1" s="27"/>
      <c r="HJN1" s="28"/>
      <c r="HJO1" s="17"/>
      <c r="HJP1" s="27"/>
      <c r="HJQ1" s="27"/>
      <c r="HJR1" s="27"/>
      <c r="HJS1" s="27"/>
      <c r="HJT1" s="27"/>
      <c r="HJU1" s="27"/>
      <c r="HJV1" s="28"/>
      <c r="HJW1" s="17"/>
      <c r="HJX1" s="27"/>
      <c r="HJY1" s="27"/>
      <c r="HJZ1" s="27"/>
      <c r="HKA1" s="27"/>
      <c r="HKB1" s="27"/>
      <c r="HKC1" s="27"/>
      <c r="HKD1" s="28"/>
      <c r="HKE1" s="17"/>
      <c r="HKF1" s="27"/>
      <c r="HKG1" s="27"/>
      <c r="HKH1" s="27"/>
      <c r="HKI1" s="27"/>
      <c r="HKJ1" s="27"/>
      <c r="HKK1" s="27"/>
      <c r="HKL1" s="28"/>
      <c r="HKM1" s="17"/>
      <c r="HKN1" s="27"/>
      <c r="HKO1" s="27"/>
      <c r="HKP1" s="27"/>
      <c r="HKQ1" s="27"/>
      <c r="HKR1" s="27"/>
      <c r="HKS1" s="27"/>
      <c r="HKT1" s="28"/>
      <c r="HKU1" s="17"/>
      <c r="HKV1" s="27"/>
      <c r="HKW1" s="27"/>
      <c r="HKX1" s="27"/>
      <c r="HKY1" s="27"/>
      <c r="HKZ1" s="27"/>
      <c r="HLA1" s="27"/>
      <c r="HLB1" s="28"/>
      <c r="HLC1" s="17"/>
      <c r="HLD1" s="27"/>
      <c r="HLE1" s="27"/>
      <c r="HLF1" s="27"/>
      <c r="HLG1" s="27"/>
      <c r="HLH1" s="27"/>
      <c r="HLI1" s="27"/>
      <c r="HLJ1" s="28"/>
      <c r="HLK1" s="17"/>
      <c r="HLL1" s="27"/>
      <c r="HLM1" s="27"/>
      <c r="HLN1" s="27"/>
      <c r="HLO1" s="27"/>
      <c r="HLP1" s="27"/>
      <c r="HLQ1" s="27"/>
      <c r="HLR1" s="28"/>
      <c r="HLS1" s="17"/>
      <c r="HLT1" s="27"/>
      <c r="HLU1" s="27"/>
      <c r="HLV1" s="27"/>
      <c r="HLW1" s="27"/>
      <c r="HLX1" s="27"/>
      <c r="HLY1" s="27"/>
      <c r="HLZ1" s="28"/>
      <c r="HMA1" s="17"/>
      <c r="HMB1" s="27"/>
      <c r="HMC1" s="27"/>
      <c r="HMD1" s="27"/>
      <c r="HME1" s="27"/>
      <c r="HMF1" s="27"/>
      <c r="HMG1" s="27"/>
      <c r="HMH1" s="28"/>
      <c r="HMI1" s="17"/>
      <c r="HMJ1" s="27"/>
      <c r="HMK1" s="27"/>
      <c r="HML1" s="27"/>
      <c r="HMM1" s="27"/>
      <c r="HMN1" s="27"/>
      <c r="HMO1" s="27"/>
      <c r="HMP1" s="28"/>
      <c r="HMQ1" s="17"/>
      <c r="HMR1" s="27"/>
      <c r="HMS1" s="27"/>
      <c r="HMT1" s="27"/>
      <c r="HMU1" s="27"/>
      <c r="HMV1" s="27"/>
      <c r="HMW1" s="27"/>
      <c r="HMX1" s="28"/>
      <c r="HMY1" s="17"/>
      <c r="HMZ1" s="27"/>
      <c r="HNA1" s="27"/>
      <c r="HNB1" s="27"/>
      <c r="HNC1" s="27"/>
      <c r="HND1" s="27"/>
      <c r="HNE1" s="27"/>
      <c r="HNF1" s="28"/>
      <c r="HNG1" s="17"/>
      <c r="HNH1" s="27"/>
      <c r="HNI1" s="27"/>
      <c r="HNJ1" s="27"/>
      <c r="HNK1" s="27"/>
      <c r="HNL1" s="27"/>
      <c r="HNM1" s="27"/>
      <c r="HNN1" s="28"/>
      <c r="HNO1" s="17"/>
      <c r="HNP1" s="27"/>
      <c r="HNQ1" s="27"/>
      <c r="HNR1" s="27"/>
      <c r="HNS1" s="27"/>
      <c r="HNT1" s="27"/>
      <c r="HNU1" s="27"/>
      <c r="HNV1" s="28"/>
      <c r="HNW1" s="17"/>
      <c r="HNX1" s="27"/>
      <c r="HNY1" s="27"/>
      <c r="HNZ1" s="27"/>
      <c r="HOA1" s="27"/>
      <c r="HOB1" s="27"/>
      <c r="HOC1" s="27"/>
      <c r="HOD1" s="28"/>
      <c r="HOE1" s="17"/>
      <c r="HOF1" s="27"/>
      <c r="HOG1" s="27"/>
      <c r="HOH1" s="27"/>
      <c r="HOI1" s="27"/>
      <c r="HOJ1" s="27"/>
      <c r="HOK1" s="27"/>
      <c r="HOL1" s="28"/>
      <c r="HOM1" s="17"/>
      <c r="HON1" s="27"/>
      <c r="HOO1" s="27"/>
      <c r="HOP1" s="27"/>
      <c r="HOQ1" s="27"/>
      <c r="HOR1" s="27"/>
      <c r="HOS1" s="27"/>
      <c r="HOT1" s="28"/>
      <c r="HOU1" s="17"/>
      <c r="HOV1" s="27"/>
      <c r="HOW1" s="27"/>
      <c r="HOX1" s="27"/>
      <c r="HOY1" s="27"/>
      <c r="HOZ1" s="27"/>
      <c r="HPA1" s="27"/>
      <c r="HPB1" s="28"/>
      <c r="HPC1" s="17"/>
      <c r="HPD1" s="27"/>
      <c r="HPE1" s="27"/>
      <c r="HPF1" s="27"/>
      <c r="HPG1" s="27"/>
      <c r="HPH1" s="27"/>
      <c r="HPI1" s="27"/>
      <c r="HPJ1" s="28"/>
      <c r="HPK1" s="17"/>
      <c r="HPL1" s="27"/>
      <c r="HPM1" s="27"/>
      <c r="HPN1" s="27"/>
      <c r="HPO1" s="27"/>
      <c r="HPP1" s="27"/>
      <c r="HPQ1" s="27"/>
      <c r="HPR1" s="28"/>
      <c r="HPS1" s="17"/>
      <c r="HPT1" s="27"/>
      <c r="HPU1" s="27"/>
      <c r="HPV1" s="27"/>
      <c r="HPW1" s="27"/>
      <c r="HPX1" s="27"/>
      <c r="HPY1" s="27"/>
      <c r="HPZ1" s="28"/>
      <c r="HQA1" s="17"/>
      <c r="HQB1" s="27"/>
      <c r="HQC1" s="27"/>
      <c r="HQD1" s="27"/>
      <c r="HQE1" s="27"/>
      <c r="HQF1" s="27"/>
      <c r="HQG1" s="27"/>
      <c r="HQH1" s="28"/>
      <c r="HQI1" s="17"/>
      <c r="HQJ1" s="27"/>
      <c r="HQK1" s="27"/>
      <c r="HQL1" s="27"/>
      <c r="HQM1" s="27"/>
      <c r="HQN1" s="27"/>
      <c r="HQO1" s="27"/>
      <c r="HQP1" s="28"/>
      <c r="HQQ1" s="17"/>
      <c r="HQR1" s="27"/>
      <c r="HQS1" s="27"/>
      <c r="HQT1" s="27"/>
      <c r="HQU1" s="27"/>
      <c r="HQV1" s="27"/>
      <c r="HQW1" s="27"/>
      <c r="HQX1" s="28"/>
      <c r="HQY1" s="17"/>
      <c r="HQZ1" s="27"/>
      <c r="HRA1" s="27"/>
      <c r="HRB1" s="27"/>
      <c r="HRC1" s="27"/>
      <c r="HRD1" s="27"/>
      <c r="HRE1" s="27"/>
      <c r="HRF1" s="28"/>
      <c r="HRG1" s="17"/>
      <c r="HRH1" s="27"/>
      <c r="HRI1" s="27"/>
      <c r="HRJ1" s="27"/>
      <c r="HRK1" s="27"/>
      <c r="HRL1" s="27"/>
      <c r="HRM1" s="27"/>
      <c r="HRN1" s="28"/>
      <c r="HRO1" s="17"/>
      <c r="HRP1" s="27"/>
      <c r="HRQ1" s="27"/>
      <c r="HRR1" s="27"/>
      <c r="HRS1" s="27"/>
      <c r="HRT1" s="27"/>
      <c r="HRU1" s="27"/>
      <c r="HRV1" s="28"/>
      <c r="HRW1" s="17"/>
      <c r="HRX1" s="27"/>
      <c r="HRY1" s="27"/>
      <c r="HRZ1" s="27"/>
      <c r="HSA1" s="27"/>
      <c r="HSB1" s="27"/>
      <c r="HSC1" s="27"/>
      <c r="HSD1" s="28"/>
      <c r="HSE1" s="17"/>
      <c r="HSF1" s="27"/>
      <c r="HSG1" s="27"/>
      <c r="HSH1" s="27"/>
      <c r="HSI1" s="27"/>
      <c r="HSJ1" s="27"/>
      <c r="HSK1" s="27"/>
      <c r="HSL1" s="28"/>
      <c r="HSM1" s="17"/>
      <c r="HSN1" s="27"/>
      <c r="HSO1" s="27"/>
      <c r="HSP1" s="27"/>
      <c r="HSQ1" s="27"/>
      <c r="HSR1" s="27"/>
      <c r="HSS1" s="27"/>
      <c r="HST1" s="28"/>
      <c r="HSU1" s="17"/>
      <c r="HSV1" s="27"/>
      <c r="HSW1" s="27"/>
      <c r="HSX1" s="27"/>
      <c r="HSY1" s="27"/>
      <c r="HSZ1" s="27"/>
      <c r="HTA1" s="27"/>
      <c r="HTB1" s="28"/>
      <c r="HTC1" s="17"/>
      <c r="HTD1" s="27"/>
      <c r="HTE1" s="27"/>
      <c r="HTF1" s="27"/>
      <c r="HTG1" s="27"/>
      <c r="HTH1" s="27"/>
      <c r="HTI1" s="27"/>
      <c r="HTJ1" s="28"/>
      <c r="HTK1" s="17"/>
      <c r="HTL1" s="27"/>
      <c r="HTM1" s="27"/>
      <c r="HTN1" s="27"/>
      <c r="HTO1" s="27"/>
      <c r="HTP1" s="27"/>
      <c r="HTQ1" s="27"/>
      <c r="HTR1" s="28"/>
      <c r="HTS1" s="17"/>
      <c r="HTT1" s="27"/>
      <c r="HTU1" s="27"/>
      <c r="HTV1" s="27"/>
      <c r="HTW1" s="27"/>
      <c r="HTX1" s="27"/>
      <c r="HTY1" s="27"/>
      <c r="HTZ1" s="28"/>
      <c r="HUA1" s="17"/>
      <c r="HUB1" s="27"/>
      <c r="HUC1" s="27"/>
      <c r="HUD1" s="27"/>
      <c r="HUE1" s="27"/>
      <c r="HUF1" s="27"/>
      <c r="HUG1" s="27"/>
      <c r="HUH1" s="28"/>
      <c r="HUI1" s="17"/>
      <c r="HUJ1" s="27"/>
      <c r="HUK1" s="27"/>
      <c r="HUL1" s="27"/>
      <c r="HUM1" s="27"/>
      <c r="HUN1" s="27"/>
      <c r="HUO1" s="27"/>
      <c r="HUP1" s="28"/>
      <c r="HUQ1" s="17"/>
      <c r="HUR1" s="27"/>
      <c r="HUS1" s="27"/>
      <c r="HUT1" s="27"/>
      <c r="HUU1" s="27"/>
      <c r="HUV1" s="27"/>
      <c r="HUW1" s="27"/>
      <c r="HUX1" s="28"/>
      <c r="HUY1" s="17"/>
      <c r="HUZ1" s="27"/>
      <c r="HVA1" s="27"/>
      <c r="HVB1" s="27"/>
      <c r="HVC1" s="27"/>
      <c r="HVD1" s="27"/>
      <c r="HVE1" s="27"/>
      <c r="HVF1" s="28"/>
      <c r="HVG1" s="17"/>
      <c r="HVH1" s="27"/>
      <c r="HVI1" s="27"/>
      <c r="HVJ1" s="27"/>
      <c r="HVK1" s="27"/>
      <c r="HVL1" s="27"/>
      <c r="HVM1" s="27"/>
      <c r="HVN1" s="28"/>
      <c r="HVO1" s="17"/>
      <c r="HVP1" s="27"/>
      <c r="HVQ1" s="27"/>
      <c r="HVR1" s="27"/>
      <c r="HVS1" s="27"/>
      <c r="HVT1" s="27"/>
      <c r="HVU1" s="27"/>
      <c r="HVV1" s="28"/>
      <c r="HVW1" s="17"/>
      <c r="HVX1" s="27"/>
      <c r="HVY1" s="27"/>
      <c r="HVZ1" s="27"/>
      <c r="HWA1" s="27"/>
      <c r="HWB1" s="27"/>
      <c r="HWC1" s="27"/>
      <c r="HWD1" s="28"/>
      <c r="HWE1" s="17"/>
      <c r="HWF1" s="27"/>
      <c r="HWG1" s="27"/>
      <c r="HWH1" s="27"/>
      <c r="HWI1" s="27"/>
      <c r="HWJ1" s="27"/>
      <c r="HWK1" s="27"/>
      <c r="HWL1" s="28"/>
      <c r="HWM1" s="17"/>
      <c r="HWN1" s="27"/>
      <c r="HWO1" s="27"/>
      <c r="HWP1" s="27"/>
      <c r="HWQ1" s="27"/>
      <c r="HWR1" s="27"/>
      <c r="HWS1" s="27"/>
      <c r="HWT1" s="28"/>
      <c r="HWU1" s="17"/>
      <c r="HWV1" s="27"/>
      <c r="HWW1" s="27"/>
      <c r="HWX1" s="27"/>
      <c r="HWY1" s="27"/>
      <c r="HWZ1" s="27"/>
      <c r="HXA1" s="27"/>
      <c r="HXB1" s="28"/>
      <c r="HXC1" s="17"/>
      <c r="HXD1" s="27"/>
      <c r="HXE1" s="27"/>
      <c r="HXF1" s="27"/>
      <c r="HXG1" s="27"/>
      <c r="HXH1" s="27"/>
      <c r="HXI1" s="27"/>
      <c r="HXJ1" s="28"/>
      <c r="HXK1" s="17"/>
      <c r="HXL1" s="27"/>
      <c r="HXM1" s="27"/>
      <c r="HXN1" s="27"/>
      <c r="HXO1" s="27"/>
      <c r="HXP1" s="27"/>
      <c r="HXQ1" s="27"/>
      <c r="HXR1" s="28"/>
      <c r="HXS1" s="17"/>
      <c r="HXT1" s="27"/>
      <c r="HXU1" s="27"/>
      <c r="HXV1" s="27"/>
      <c r="HXW1" s="27"/>
      <c r="HXX1" s="27"/>
      <c r="HXY1" s="27"/>
      <c r="HXZ1" s="28"/>
      <c r="HYA1" s="17"/>
      <c r="HYB1" s="27"/>
      <c r="HYC1" s="27"/>
      <c r="HYD1" s="27"/>
      <c r="HYE1" s="27"/>
      <c r="HYF1" s="27"/>
      <c r="HYG1" s="27"/>
      <c r="HYH1" s="28"/>
      <c r="HYI1" s="17"/>
      <c r="HYJ1" s="27"/>
      <c r="HYK1" s="27"/>
      <c r="HYL1" s="27"/>
      <c r="HYM1" s="27"/>
      <c r="HYN1" s="27"/>
      <c r="HYO1" s="27"/>
      <c r="HYP1" s="28"/>
      <c r="HYQ1" s="17"/>
      <c r="HYR1" s="27"/>
      <c r="HYS1" s="27"/>
      <c r="HYT1" s="27"/>
      <c r="HYU1" s="27"/>
      <c r="HYV1" s="27"/>
      <c r="HYW1" s="27"/>
      <c r="HYX1" s="28"/>
      <c r="HYY1" s="17"/>
      <c r="HYZ1" s="27"/>
      <c r="HZA1" s="27"/>
      <c r="HZB1" s="27"/>
      <c r="HZC1" s="27"/>
      <c r="HZD1" s="27"/>
      <c r="HZE1" s="27"/>
      <c r="HZF1" s="28"/>
      <c r="HZG1" s="17"/>
      <c r="HZH1" s="27"/>
      <c r="HZI1" s="27"/>
      <c r="HZJ1" s="27"/>
      <c r="HZK1" s="27"/>
      <c r="HZL1" s="27"/>
      <c r="HZM1" s="27"/>
      <c r="HZN1" s="28"/>
      <c r="HZO1" s="17"/>
      <c r="HZP1" s="27"/>
      <c r="HZQ1" s="27"/>
      <c r="HZR1" s="27"/>
      <c r="HZS1" s="27"/>
      <c r="HZT1" s="27"/>
      <c r="HZU1" s="27"/>
      <c r="HZV1" s="28"/>
      <c r="HZW1" s="17"/>
      <c r="HZX1" s="27"/>
      <c r="HZY1" s="27"/>
      <c r="HZZ1" s="27"/>
      <c r="IAA1" s="27"/>
      <c r="IAB1" s="27"/>
      <c r="IAC1" s="27"/>
      <c r="IAD1" s="28"/>
      <c r="IAE1" s="17"/>
      <c r="IAF1" s="27"/>
      <c r="IAG1" s="27"/>
      <c r="IAH1" s="27"/>
      <c r="IAI1" s="27"/>
      <c r="IAJ1" s="27"/>
      <c r="IAK1" s="27"/>
      <c r="IAL1" s="28"/>
      <c r="IAM1" s="17"/>
      <c r="IAN1" s="27"/>
      <c r="IAO1" s="27"/>
      <c r="IAP1" s="27"/>
      <c r="IAQ1" s="27"/>
      <c r="IAR1" s="27"/>
      <c r="IAS1" s="27"/>
      <c r="IAT1" s="28"/>
      <c r="IAU1" s="17"/>
      <c r="IAV1" s="27"/>
      <c r="IAW1" s="27"/>
      <c r="IAX1" s="27"/>
      <c r="IAY1" s="27"/>
      <c r="IAZ1" s="27"/>
      <c r="IBA1" s="27"/>
      <c r="IBB1" s="28"/>
      <c r="IBC1" s="17"/>
      <c r="IBD1" s="27"/>
      <c r="IBE1" s="27"/>
      <c r="IBF1" s="27"/>
      <c r="IBG1" s="27"/>
      <c r="IBH1" s="27"/>
      <c r="IBI1" s="27"/>
      <c r="IBJ1" s="28"/>
      <c r="IBK1" s="17"/>
      <c r="IBL1" s="27"/>
      <c r="IBM1" s="27"/>
      <c r="IBN1" s="27"/>
      <c r="IBO1" s="27"/>
      <c r="IBP1" s="27"/>
      <c r="IBQ1" s="27"/>
      <c r="IBR1" s="28"/>
      <c r="IBS1" s="17"/>
      <c r="IBT1" s="27"/>
      <c r="IBU1" s="27"/>
      <c r="IBV1" s="27"/>
      <c r="IBW1" s="27"/>
      <c r="IBX1" s="27"/>
      <c r="IBY1" s="27"/>
      <c r="IBZ1" s="28"/>
      <c r="ICA1" s="17"/>
      <c r="ICB1" s="27"/>
      <c r="ICC1" s="27"/>
      <c r="ICD1" s="27"/>
      <c r="ICE1" s="27"/>
      <c r="ICF1" s="27"/>
      <c r="ICG1" s="27"/>
      <c r="ICH1" s="28"/>
      <c r="ICI1" s="17"/>
      <c r="ICJ1" s="27"/>
      <c r="ICK1" s="27"/>
      <c r="ICL1" s="27"/>
      <c r="ICM1" s="27"/>
      <c r="ICN1" s="27"/>
      <c r="ICO1" s="27"/>
      <c r="ICP1" s="28"/>
      <c r="ICQ1" s="17"/>
      <c r="ICR1" s="27"/>
      <c r="ICS1" s="27"/>
      <c r="ICT1" s="27"/>
      <c r="ICU1" s="27"/>
      <c r="ICV1" s="27"/>
      <c r="ICW1" s="27"/>
      <c r="ICX1" s="28"/>
      <c r="ICY1" s="17"/>
      <c r="ICZ1" s="27"/>
      <c r="IDA1" s="27"/>
      <c r="IDB1" s="27"/>
      <c r="IDC1" s="27"/>
      <c r="IDD1" s="27"/>
      <c r="IDE1" s="27"/>
      <c r="IDF1" s="28"/>
      <c r="IDG1" s="17"/>
      <c r="IDH1" s="27"/>
      <c r="IDI1" s="27"/>
      <c r="IDJ1" s="27"/>
      <c r="IDK1" s="27"/>
      <c r="IDL1" s="27"/>
      <c r="IDM1" s="27"/>
      <c r="IDN1" s="28"/>
      <c r="IDO1" s="17"/>
      <c r="IDP1" s="27"/>
      <c r="IDQ1" s="27"/>
      <c r="IDR1" s="27"/>
      <c r="IDS1" s="27"/>
      <c r="IDT1" s="27"/>
      <c r="IDU1" s="27"/>
      <c r="IDV1" s="28"/>
      <c r="IDW1" s="17"/>
      <c r="IDX1" s="27"/>
      <c r="IDY1" s="27"/>
      <c r="IDZ1" s="27"/>
      <c r="IEA1" s="27"/>
      <c r="IEB1" s="27"/>
      <c r="IEC1" s="27"/>
      <c r="IED1" s="28"/>
      <c r="IEE1" s="17"/>
      <c r="IEF1" s="27"/>
      <c r="IEG1" s="27"/>
      <c r="IEH1" s="27"/>
      <c r="IEI1" s="27"/>
      <c r="IEJ1" s="27"/>
      <c r="IEK1" s="27"/>
      <c r="IEL1" s="28"/>
      <c r="IEM1" s="17"/>
      <c r="IEN1" s="27"/>
      <c r="IEO1" s="27"/>
      <c r="IEP1" s="27"/>
      <c r="IEQ1" s="27"/>
      <c r="IER1" s="27"/>
      <c r="IES1" s="27"/>
      <c r="IET1" s="28"/>
      <c r="IEU1" s="17"/>
      <c r="IEV1" s="27"/>
      <c r="IEW1" s="27"/>
      <c r="IEX1" s="27"/>
      <c r="IEY1" s="27"/>
      <c r="IEZ1" s="27"/>
      <c r="IFA1" s="27"/>
      <c r="IFB1" s="28"/>
      <c r="IFC1" s="17"/>
      <c r="IFD1" s="27"/>
      <c r="IFE1" s="27"/>
      <c r="IFF1" s="27"/>
      <c r="IFG1" s="27"/>
      <c r="IFH1" s="27"/>
      <c r="IFI1" s="27"/>
      <c r="IFJ1" s="28"/>
      <c r="IFK1" s="17"/>
      <c r="IFL1" s="27"/>
      <c r="IFM1" s="27"/>
      <c r="IFN1" s="27"/>
      <c r="IFO1" s="27"/>
      <c r="IFP1" s="27"/>
      <c r="IFQ1" s="27"/>
      <c r="IFR1" s="28"/>
      <c r="IFS1" s="17"/>
      <c r="IFT1" s="27"/>
      <c r="IFU1" s="27"/>
      <c r="IFV1" s="27"/>
      <c r="IFW1" s="27"/>
      <c r="IFX1" s="27"/>
      <c r="IFY1" s="27"/>
      <c r="IFZ1" s="28"/>
      <c r="IGA1" s="17"/>
      <c r="IGB1" s="27"/>
      <c r="IGC1" s="27"/>
      <c r="IGD1" s="27"/>
      <c r="IGE1" s="27"/>
      <c r="IGF1" s="27"/>
      <c r="IGG1" s="27"/>
      <c r="IGH1" s="28"/>
      <c r="IGI1" s="17"/>
      <c r="IGJ1" s="27"/>
      <c r="IGK1" s="27"/>
      <c r="IGL1" s="27"/>
      <c r="IGM1" s="27"/>
      <c r="IGN1" s="27"/>
      <c r="IGO1" s="27"/>
      <c r="IGP1" s="28"/>
      <c r="IGQ1" s="17"/>
      <c r="IGR1" s="27"/>
      <c r="IGS1" s="27"/>
      <c r="IGT1" s="27"/>
      <c r="IGU1" s="27"/>
      <c r="IGV1" s="27"/>
      <c r="IGW1" s="27"/>
      <c r="IGX1" s="28"/>
      <c r="IGY1" s="17"/>
      <c r="IGZ1" s="27"/>
      <c r="IHA1" s="27"/>
      <c r="IHB1" s="27"/>
      <c r="IHC1" s="27"/>
      <c r="IHD1" s="27"/>
      <c r="IHE1" s="27"/>
      <c r="IHF1" s="28"/>
      <c r="IHG1" s="17"/>
      <c r="IHH1" s="27"/>
      <c r="IHI1" s="27"/>
      <c r="IHJ1" s="27"/>
      <c r="IHK1" s="27"/>
      <c r="IHL1" s="27"/>
      <c r="IHM1" s="27"/>
      <c r="IHN1" s="28"/>
      <c r="IHO1" s="17"/>
      <c r="IHP1" s="27"/>
      <c r="IHQ1" s="27"/>
      <c r="IHR1" s="27"/>
      <c r="IHS1" s="27"/>
      <c r="IHT1" s="27"/>
      <c r="IHU1" s="27"/>
      <c r="IHV1" s="28"/>
      <c r="IHW1" s="17"/>
      <c r="IHX1" s="27"/>
      <c r="IHY1" s="27"/>
      <c r="IHZ1" s="27"/>
      <c r="IIA1" s="27"/>
      <c r="IIB1" s="27"/>
      <c r="IIC1" s="27"/>
      <c r="IID1" s="28"/>
      <c r="IIE1" s="17"/>
      <c r="IIF1" s="27"/>
      <c r="IIG1" s="27"/>
      <c r="IIH1" s="27"/>
      <c r="III1" s="27"/>
      <c r="IIJ1" s="27"/>
      <c r="IIK1" s="27"/>
      <c r="IIL1" s="28"/>
      <c r="IIM1" s="17"/>
      <c r="IIN1" s="27"/>
      <c r="IIO1" s="27"/>
      <c r="IIP1" s="27"/>
      <c r="IIQ1" s="27"/>
      <c r="IIR1" s="27"/>
      <c r="IIS1" s="27"/>
      <c r="IIT1" s="28"/>
      <c r="IIU1" s="17"/>
      <c r="IIV1" s="27"/>
      <c r="IIW1" s="27"/>
      <c r="IIX1" s="27"/>
      <c r="IIY1" s="27"/>
      <c r="IIZ1" s="27"/>
      <c r="IJA1" s="27"/>
      <c r="IJB1" s="28"/>
      <c r="IJC1" s="17"/>
      <c r="IJD1" s="27"/>
      <c r="IJE1" s="27"/>
      <c r="IJF1" s="27"/>
      <c r="IJG1" s="27"/>
      <c r="IJH1" s="27"/>
      <c r="IJI1" s="27"/>
      <c r="IJJ1" s="28"/>
      <c r="IJK1" s="17"/>
      <c r="IJL1" s="27"/>
      <c r="IJM1" s="27"/>
      <c r="IJN1" s="27"/>
      <c r="IJO1" s="27"/>
      <c r="IJP1" s="27"/>
      <c r="IJQ1" s="27"/>
      <c r="IJR1" s="28"/>
      <c r="IJS1" s="17"/>
      <c r="IJT1" s="27"/>
      <c r="IJU1" s="27"/>
      <c r="IJV1" s="27"/>
      <c r="IJW1" s="27"/>
      <c r="IJX1" s="27"/>
      <c r="IJY1" s="27"/>
      <c r="IJZ1" s="28"/>
      <c r="IKA1" s="17"/>
      <c r="IKB1" s="27"/>
      <c r="IKC1" s="27"/>
      <c r="IKD1" s="27"/>
      <c r="IKE1" s="27"/>
      <c r="IKF1" s="27"/>
      <c r="IKG1" s="27"/>
      <c r="IKH1" s="28"/>
      <c r="IKI1" s="17"/>
      <c r="IKJ1" s="27"/>
      <c r="IKK1" s="27"/>
      <c r="IKL1" s="27"/>
      <c r="IKM1" s="27"/>
      <c r="IKN1" s="27"/>
      <c r="IKO1" s="27"/>
      <c r="IKP1" s="28"/>
      <c r="IKQ1" s="17"/>
      <c r="IKR1" s="27"/>
      <c r="IKS1" s="27"/>
      <c r="IKT1" s="27"/>
      <c r="IKU1" s="27"/>
      <c r="IKV1" s="27"/>
      <c r="IKW1" s="27"/>
      <c r="IKX1" s="28"/>
      <c r="IKY1" s="17"/>
      <c r="IKZ1" s="27"/>
      <c r="ILA1" s="27"/>
      <c r="ILB1" s="27"/>
      <c r="ILC1" s="27"/>
      <c r="ILD1" s="27"/>
      <c r="ILE1" s="27"/>
      <c r="ILF1" s="28"/>
      <c r="ILG1" s="17"/>
      <c r="ILH1" s="27"/>
      <c r="ILI1" s="27"/>
      <c r="ILJ1" s="27"/>
      <c r="ILK1" s="27"/>
      <c r="ILL1" s="27"/>
      <c r="ILM1" s="27"/>
      <c r="ILN1" s="28"/>
      <c r="ILO1" s="17"/>
      <c r="ILP1" s="27"/>
      <c r="ILQ1" s="27"/>
      <c r="ILR1" s="27"/>
      <c r="ILS1" s="27"/>
      <c r="ILT1" s="27"/>
      <c r="ILU1" s="27"/>
      <c r="ILV1" s="28"/>
      <c r="ILW1" s="17"/>
      <c r="ILX1" s="27"/>
      <c r="ILY1" s="27"/>
      <c r="ILZ1" s="27"/>
      <c r="IMA1" s="27"/>
      <c r="IMB1" s="27"/>
      <c r="IMC1" s="27"/>
      <c r="IMD1" s="28"/>
      <c r="IME1" s="17"/>
      <c r="IMF1" s="27"/>
      <c r="IMG1" s="27"/>
      <c r="IMH1" s="27"/>
      <c r="IMI1" s="27"/>
      <c r="IMJ1" s="27"/>
      <c r="IMK1" s="27"/>
      <c r="IML1" s="28"/>
      <c r="IMM1" s="17"/>
      <c r="IMN1" s="27"/>
      <c r="IMO1" s="27"/>
      <c r="IMP1" s="27"/>
      <c r="IMQ1" s="27"/>
      <c r="IMR1" s="27"/>
      <c r="IMS1" s="27"/>
      <c r="IMT1" s="28"/>
      <c r="IMU1" s="17"/>
      <c r="IMV1" s="27"/>
      <c r="IMW1" s="27"/>
      <c r="IMX1" s="27"/>
      <c r="IMY1" s="27"/>
      <c r="IMZ1" s="27"/>
      <c r="INA1" s="27"/>
      <c r="INB1" s="28"/>
      <c r="INC1" s="17"/>
      <c r="IND1" s="27"/>
      <c r="INE1" s="27"/>
      <c r="INF1" s="27"/>
      <c r="ING1" s="27"/>
      <c r="INH1" s="27"/>
      <c r="INI1" s="27"/>
      <c r="INJ1" s="28"/>
      <c r="INK1" s="17"/>
      <c r="INL1" s="27"/>
      <c r="INM1" s="27"/>
      <c r="INN1" s="27"/>
      <c r="INO1" s="27"/>
      <c r="INP1" s="27"/>
      <c r="INQ1" s="27"/>
      <c r="INR1" s="28"/>
      <c r="INS1" s="17"/>
      <c r="INT1" s="27"/>
      <c r="INU1" s="27"/>
      <c r="INV1" s="27"/>
      <c r="INW1" s="27"/>
      <c r="INX1" s="27"/>
      <c r="INY1" s="27"/>
      <c r="INZ1" s="28"/>
      <c r="IOA1" s="17"/>
      <c r="IOB1" s="27"/>
      <c r="IOC1" s="27"/>
      <c r="IOD1" s="27"/>
      <c r="IOE1" s="27"/>
      <c r="IOF1" s="27"/>
      <c r="IOG1" s="27"/>
      <c r="IOH1" s="28"/>
      <c r="IOI1" s="17"/>
      <c r="IOJ1" s="27"/>
      <c r="IOK1" s="27"/>
      <c r="IOL1" s="27"/>
      <c r="IOM1" s="27"/>
      <c r="ION1" s="27"/>
      <c r="IOO1" s="27"/>
      <c r="IOP1" s="28"/>
      <c r="IOQ1" s="17"/>
      <c r="IOR1" s="27"/>
      <c r="IOS1" s="27"/>
      <c r="IOT1" s="27"/>
      <c r="IOU1" s="27"/>
      <c r="IOV1" s="27"/>
      <c r="IOW1" s="27"/>
      <c r="IOX1" s="28"/>
      <c r="IOY1" s="17"/>
      <c r="IOZ1" s="27"/>
      <c r="IPA1" s="27"/>
      <c r="IPB1" s="27"/>
      <c r="IPC1" s="27"/>
      <c r="IPD1" s="27"/>
      <c r="IPE1" s="27"/>
      <c r="IPF1" s="28"/>
      <c r="IPG1" s="17"/>
      <c r="IPH1" s="27"/>
      <c r="IPI1" s="27"/>
      <c r="IPJ1" s="27"/>
      <c r="IPK1" s="27"/>
      <c r="IPL1" s="27"/>
      <c r="IPM1" s="27"/>
      <c r="IPN1" s="28"/>
      <c r="IPO1" s="17"/>
      <c r="IPP1" s="27"/>
      <c r="IPQ1" s="27"/>
      <c r="IPR1" s="27"/>
      <c r="IPS1" s="27"/>
      <c r="IPT1" s="27"/>
      <c r="IPU1" s="27"/>
      <c r="IPV1" s="28"/>
      <c r="IPW1" s="17"/>
      <c r="IPX1" s="27"/>
      <c r="IPY1" s="27"/>
      <c r="IPZ1" s="27"/>
      <c r="IQA1" s="27"/>
      <c r="IQB1" s="27"/>
      <c r="IQC1" s="27"/>
      <c r="IQD1" s="28"/>
      <c r="IQE1" s="17"/>
      <c r="IQF1" s="27"/>
      <c r="IQG1" s="27"/>
      <c r="IQH1" s="27"/>
      <c r="IQI1" s="27"/>
      <c r="IQJ1" s="27"/>
      <c r="IQK1" s="27"/>
      <c r="IQL1" s="28"/>
      <c r="IQM1" s="17"/>
      <c r="IQN1" s="27"/>
      <c r="IQO1" s="27"/>
      <c r="IQP1" s="27"/>
      <c r="IQQ1" s="27"/>
      <c r="IQR1" s="27"/>
      <c r="IQS1" s="27"/>
      <c r="IQT1" s="28"/>
      <c r="IQU1" s="17"/>
      <c r="IQV1" s="27"/>
      <c r="IQW1" s="27"/>
      <c r="IQX1" s="27"/>
      <c r="IQY1" s="27"/>
      <c r="IQZ1" s="27"/>
      <c r="IRA1" s="27"/>
      <c r="IRB1" s="28"/>
      <c r="IRC1" s="17"/>
      <c r="IRD1" s="27"/>
      <c r="IRE1" s="27"/>
      <c r="IRF1" s="27"/>
      <c r="IRG1" s="27"/>
      <c r="IRH1" s="27"/>
      <c r="IRI1" s="27"/>
      <c r="IRJ1" s="28"/>
      <c r="IRK1" s="17"/>
      <c r="IRL1" s="27"/>
      <c r="IRM1" s="27"/>
      <c r="IRN1" s="27"/>
      <c r="IRO1" s="27"/>
      <c r="IRP1" s="27"/>
      <c r="IRQ1" s="27"/>
      <c r="IRR1" s="28"/>
      <c r="IRS1" s="17"/>
      <c r="IRT1" s="27"/>
      <c r="IRU1" s="27"/>
      <c r="IRV1" s="27"/>
      <c r="IRW1" s="27"/>
      <c r="IRX1" s="27"/>
      <c r="IRY1" s="27"/>
      <c r="IRZ1" s="28"/>
      <c r="ISA1" s="17"/>
      <c r="ISB1" s="27"/>
      <c r="ISC1" s="27"/>
      <c r="ISD1" s="27"/>
      <c r="ISE1" s="27"/>
      <c r="ISF1" s="27"/>
      <c r="ISG1" s="27"/>
      <c r="ISH1" s="28"/>
      <c r="ISI1" s="17"/>
      <c r="ISJ1" s="27"/>
      <c r="ISK1" s="27"/>
      <c r="ISL1" s="27"/>
      <c r="ISM1" s="27"/>
      <c r="ISN1" s="27"/>
      <c r="ISO1" s="27"/>
      <c r="ISP1" s="28"/>
      <c r="ISQ1" s="17"/>
      <c r="ISR1" s="27"/>
      <c r="ISS1" s="27"/>
      <c r="IST1" s="27"/>
      <c r="ISU1" s="27"/>
      <c r="ISV1" s="27"/>
      <c r="ISW1" s="27"/>
      <c r="ISX1" s="28"/>
      <c r="ISY1" s="17"/>
      <c r="ISZ1" s="27"/>
      <c r="ITA1" s="27"/>
      <c r="ITB1" s="27"/>
      <c r="ITC1" s="27"/>
      <c r="ITD1" s="27"/>
      <c r="ITE1" s="27"/>
      <c r="ITF1" s="28"/>
      <c r="ITG1" s="17"/>
      <c r="ITH1" s="27"/>
      <c r="ITI1" s="27"/>
      <c r="ITJ1" s="27"/>
      <c r="ITK1" s="27"/>
      <c r="ITL1" s="27"/>
      <c r="ITM1" s="27"/>
      <c r="ITN1" s="28"/>
      <c r="ITO1" s="17"/>
      <c r="ITP1" s="27"/>
      <c r="ITQ1" s="27"/>
      <c r="ITR1" s="27"/>
      <c r="ITS1" s="27"/>
      <c r="ITT1" s="27"/>
      <c r="ITU1" s="27"/>
      <c r="ITV1" s="28"/>
      <c r="ITW1" s="17"/>
      <c r="ITX1" s="27"/>
      <c r="ITY1" s="27"/>
      <c r="ITZ1" s="27"/>
      <c r="IUA1" s="27"/>
      <c r="IUB1" s="27"/>
      <c r="IUC1" s="27"/>
      <c r="IUD1" s="28"/>
      <c r="IUE1" s="17"/>
      <c r="IUF1" s="27"/>
      <c r="IUG1" s="27"/>
      <c r="IUH1" s="27"/>
      <c r="IUI1" s="27"/>
      <c r="IUJ1" s="27"/>
      <c r="IUK1" s="27"/>
      <c r="IUL1" s="28"/>
      <c r="IUM1" s="17"/>
      <c r="IUN1" s="27"/>
      <c r="IUO1" s="27"/>
      <c r="IUP1" s="27"/>
      <c r="IUQ1" s="27"/>
      <c r="IUR1" s="27"/>
      <c r="IUS1" s="27"/>
      <c r="IUT1" s="28"/>
      <c r="IUU1" s="17"/>
      <c r="IUV1" s="27"/>
      <c r="IUW1" s="27"/>
      <c r="IUX1" s="27"/>
      <c r="IUY1" s="27"/>
      <c r="IUZ1" s="27"/>
      <c r="IVA1" s="27"/>
      <c r="IVB1" s="28"/>
      <c r="IVC1" s="17"/>
      <c r="IVD1" s="27"/>
      <c r="IVE1" s="27"/>
      <c r="IVF1" s="27"/>
      <c r="IVG1" s="27"/>
      <c r="IVH1" s="27"/>
      <c r="IVI1" s="27"/>
      <c r="IVJ1" s="28"/>
      <c r="IVK1" s="17"/>
      <c r="IVL1" s="27"/>
      <c r="IVM1" s="27"/>
      <c r="IVN1" s="27"/>
      <c r="IVO1" s="27"/>
      <c r="IVP1" s="27"/>
      <c r="IVQ1" s="27"/>
      <c r="IVR1" s="28"/>
      <c r="IVS1" s="17"/>
      <c r="IVT1" s="27"/>
      <c r="IVU1" s="27"/>
      <c r="IVV1" s="27"/>
      <c r="IVW1" s="27"/>
      <c r="IVX1" s="27"/>
      <c r="IVY1" s="27"/>
      <c r="IVZ1" s="28"/>
      <c r="IWA1" s="17"/>
      <c r="IWB1" s="27"/>
      <c r="IWC1" s="27"/>
      <c r="IWD1" s="27"/>
      <c r="IWE1" s="27"/>
      <c r="IWF1" s="27"/>
      <c r="IWG1" s="27"/>
      <c r="IWH1" s="28"/>
      <c r="IWI1" s="17"/>
      <c r="IWJ1" s="27"/>
      <c r="IWK1" s="27"/>
      <c r="IWL1" s="27"/>
      <c r="IWM1" s="27"/>
      <c r="IWN1" s="27"/>
      <c r="IWO1" s="27"/>
      <c r="IWP1" s="28"/>
      <c r="IWQ1" s="17"/>
      <c r="IWR1" s="27"/>
      <c r="IWS1" s="27"/>
      <c r="IWT1" s="27"/>
      <c r="IWU1" s="27"/>
      <c r="IWV1" s="27"/>
      <c r="IWW1" s="27"/>
      <c r="IWX1" s="28"/>
      <c r="IWY1" s="17"/>
      <c r="IWZ1" s="27"/>
      <c r="IXA1" s="27"/>
      <c r="IXB1" s="27"/>
      <c r="IXC1" s="27"/>
      <c r="IXD1" s="27"/>
      <c r="IXE1" s="27"/>
      <c r="IXF1" s="28"/>
      <c r="IXG1" s="17"/>
      <c r="IXH1" s="27"/>
      <c r="IXI1" s="27"/>
      <c r="IXJ1" s="27"/>
      <c r="IXK1" s="27"/>
      <c r="IXL1" s="27"/>
      <c r="IXM1" s="27"/>
      <c r="IXN1" s="28"/>
      <c r="IXO1" s="17"/>
      <c r="IXP1" s="27"/>
      <c r="IXQ1" s="27"/>
      <c r="IXR1" s="27"/>
      <c r="IXS1" s="27"/>
      <c r="IXT1" s="27"/>
      <c r="IXU1" s="27"/>
      <c r="IXV1" s="28"/>
      <c r="IXW1" s="17"/>
      <c r="IXX1" s="27"/>
      <c r="IXY1" s="27"/>
      <c r="IXZ1" s="27"/>
      <c r="IYA1" s="27"/>
      <c r="IYB1" s="27"/>
      <c r="IYC1" s="27"/>
      <c r="IYD1" s="28"/>
      <c r="IYE1" s="17"/>
      <c r="IYF1" s="27"/>
      <c r="IYG1" s="27"/>
      <c r="IYH1" s="27"/>
      <c r="IYI1" s="27"/>
      <c r="IYJ1" s="27"/>
      <c r="IYK1" s="27"/>
      <c r="IYL1" s="28"/>
      <c r="IYM1" s="17"/>
      <c r="IYN1" s="27"/>
      <c r="IYO1" s="27"/>
      <c r="IYP1" s="27"/>
      <c r="IYQ1" s="27"/>
      <c r="IYR1" s="27"/>
      <c r="IYS1" s="27"/>
      <c r="IYT1" s="28"/>
      <c r="IYU1" s="17"/>
      <c r="IYV1" s="27"/>
      <c r="IYW1" s="27"/>
      <c r="IYX1" s="27"/>
      <c r="IYY1" s="27"/>
      <c r="IYZ1" s="27"/>
      <c r="IZA1" s="27"/>
      <c r="IZB1" s="28"/>
      <c r="IZC1" s="17"/>
      <c r="IZD1" s="27"/>
      <c r="IZE1" s="27"/>
      <c r="IZF1" s="27"/>
      <c r="IZG1" s="27"/>
      <c r="IZH1" s="27"/>
      <c r="IZI1" s="27"/>
      <c r="IZJ1" s="28"/>
      <c r="IZK1" s="17"/>
      <c r="IZL1" s="27"/>
      <c r="IZM1" s="27"/>
      <c r="IZN1" s="27"/>
      <c r="IZO1" s="27"/>
      <c r="IZP1" s="27"/>
      <c r="IZQ1" s="27"/>
      <c r="IZR1" s="28"/>
      <c r="IZS1" s="17"/>
      <c r="IZT1" s="27"/>
      <c r="IZU1" s="27"/>
      <c r="IZV1" s="27"/>
      <c r="IZW1" s="27"/>
      <c r="IZX1" s="27"/>
      <c r="IZY1" s="27"/>
      <c r="IZZ1" s="28"/>
      <c r="JAA1" s="17"/>
      <c r="JAB1" s="27"/>
      <c r="JAC1" s="27"/>
      <c r="JAD1" s="27"/>
      <c r="JAE1" s="27"/>
      <c r="JAF1" s="27"/>
      <c r="JAG1" s="27"/>
      <c r="JAH1" s="28"/>
      <c r="JAI1" s="17"/>
      <c r="JAJ1" s="27"/>
      <c r="JAK1" s="27"/>
      <c r="JAL1" s="27"/>
      <c r="JAM1" s="27"/>
      <c r="JAN1" s="27"/>
      <c r="JAO1" s="27"/>
      <c r="JAP1" s="28"/>
      <c r="JAQ1" s="17"/>
      <c r="JAR1" s="27"/>
      <c r="JAS1" s="27"/>
      <c r="JAT1" s="27"/>
      <c r="JAU1" s="27"/>
      <c r="JAV1" s="27"/>
      <c r="JAW1" s="27"/>
      <c r="JAX1" s="28"/>
      <c r="JAY1" s="17"/>
      <c r="JAZ1" s="27"/>
      <c r="JBA1" s="27"/>
      <c r="JBB1" s="27"/>
      <c r="JBC1" s="27"/>
      <c r="JBD1" s="27"/>
      <c r="JBE1" s="27"/>
      <c r="JBF1" s="28"/>
      <c r="JBG1" s="17"/>
      <c r="JBH1" s="27"/>
      <c r="JBI1" s="27"/>
      <c r="JBJ1" s="27"/>
      <c r="JBK1" s="27"/>
      <c r="JBL1" s="27"/>
      <c r="JBM1" s="27"/>
      <c r="JBN1" s="28"/>
      <c r="JBO1" s="17"/>
      <c r="JBP1" s="27"/>
      <c r="JBQ1" s="27"/>
      <c r="JBR1" s="27"/>
      <c r="JBS1" s="27"/>
      <c r="JBT1" s="27"/>
      <c r="JBU1" s="27"/>
      <c r="JBV1" s="28"/>
      <c r="JBW1" s="17"/>
      <c r="JBX1" s="27"/>
      <c r="JBY1" s="27"/>
      <c r="JBZ1" s="27"/>
      <c r="JCA1" s="27"/>
      <c r="JCB1" s="27"/>
      <c r="JCC1" s="27"/>
      <c r="JCD1" s="28"/>
      <c r="JCE1" s="17"/>
      <c r="JCF1" s="27"/>
      <c r="JCG1" s="27"/>
      <c r="JCH1" s="27"/>
      <c r="JCI1" s="27"/>
      <c r="JCJ1" s="27"/>
      <c r="JCK1" s="27"/>
      <c r="JCL1" s="28"/>
      <c r="JCM1" s="17"/>
      <c r="JCN1" s="27"/>
      <c r="JCO1" s="27"/>
      <c r="JCP1" s="27"/>
      <c r="JCQ1" s="27"/>
      <c r="JCR1" s="27"/>
      <c r="JCS1" s="27"/>
      <c r="JCT1" s="28"/>
      <c r="JCU1" s="17"/>
      <c r="JCV1" s="27"/>
      <c r="JCW1" s="27"/>
      <c r="JCX1" s="27"/>
      <c r="JCY1" s="27"/>
      <c r="JCZ1" s="27"/>
      <c r="JDA1" s="27"/>
      <c r="JDB1" s="28"/>
      <c r="JDC1" s="17"/>
      <c r="JDD1" s="27"/>
      <c r="JDE1" s="27"/>
      <c r="JDF1" s="27"/>
      <c r="JDG1" s="27"/>
      <c r="JDH1" s="27"/>
      <c r="JDI1" s="27"/>
      <c r="JDJ1" s="28"/>
      <c r="JDK1" s="17"/>
      <c r="JDL1" s="27"/>
      <c r="JDM1" s="27"/>
      <c r="JDN1" s="27"/>
      <c r="JDO1" s="27"/>
      <c r="JDP1" s="27"/>
      <c r="JDQ1" s="27"/>
      <c r="JDR1" s="28"/>
      <c r="JDS1" s="17"/>
      <c r="JDT1" s="27"/>
      <c r="JDU1" s="27"/>
      <c r="JDV1" s="27"/>
      <c r="JDW1" s="27"/>
      <c r="JDX1" s="27"/>
      <c r="JDY1" s="27"/>
      <c r="JDZ1" s="28"/>
      <c r="JEA1" s="17"/>
      <c r="JEB1" s="27"/>
      <c r="JEC1" s="27"/>
      <c r="JED1" s="27"/>
      <c r="JEE1" s="27"/>
      <c r="JEF1" s="27"/>
      <c r="JEG1" s="27"/>
      <c r="JEH1" s="28"/>
      <c r="JEI1" s="17"/>
      <c r="JEJ1" s="27"/>
      <c r="JEK1" s="27"/>
      <c r="JEL1" s="27"/>
      <c r="JEM1" s="27"/>
      <c r="JEN1" s="27"/>
      <c r="JEO1" s="27"/>
      <c r="JEP1" s="28"/>
      <c r="JEQ1" s="17"/>
      <c r="JER1" s="27"/>
      <c r="JES1" s="27"/>
      <c r="JET1" s="27"/>
      <c r="JEU1" s="27"/>
      <c r="JEV1" s="27"/>
      <c r="JEW1" s="27"/>
      <c r="JEX1" s="28"/>
      <c r="JEY1" s="17"/>
      <c r="JEZ1" s="27"/>
      <c r="JFA1" s="27"/>
      <c r="JFB1" s="27"/>
      <c r="JFC1" s="27"/>
      <c r="JFD1" s="27"/>
      <c r="JFE1" s="27"/>
      <c r="JFF1" s="28"/>
      <c r="JFG1" s="17"/>
      <c r="JFH1" s="27"/>
      <c r="JFI1" s="27"/>
      <c r="JFJ1" s="27"/>
      <c r="JFK1" s="27"/>
      <c r="JFL1" s="27"/>
      <c r="JFM1" s="27"/>
      <c r="JFN1" s="28"/>
      <c r="JFO1" s="17"/>
      <c r="JFP1" s="27"/>
      <c r="JFQ1" s="27"/>
      <c r="JFR1" s="27"/>
      <c r="JFS1" s="27"/>
      <c r="JFT1" s="27"/>
      <c r="JFU1" s="27"/>
      <c r="JFV1" s="28"/>
      <c r="JFW1" s="17"/>
      <c r="JFX1" s="27"/>
      <c r="JFY1" s="27"/>
      <c r="JFZ1" s="27"/>
      <c r="JGA1" s="27"/>
      <c r="JGB1" s="27"/>
      <c r="JGC1" s="27"/>
      <c r="JGD1" s="28"/>
      <c r="JGE1" s="17"/>
      <c r="JGF1" s="27"/>
      <c r="JGG1" s="27"/>
      <c r="JGH1" s="27"/>
      <c r="JGI1" s="27"/>
      <c r="JGJ1" s="27"/>
      <c r="JGK1" s="27"/>
      <c r="JGL1" s="28"/>
      <c r="JGM1" s="17"/>
      <c r="JGN1" s="27"/>
      <c r="JGO1" s="27"/>
      <c r="JGP1" s="27"/>
      <c r="JGQ1" s="27"/>
      <c r="JGR1" s="27"/>
      <c r="JGS1" s="27"/>
      <c r="JGT1" s="28"/>
      <c r="JGU1" s="17"/>
      <c r="JGV1" s="27"/>
      <c r="JGW1" s="27"/>
      <c r="JGX1" s="27"/>
      <c r="JGY1" s="27"/>
      <c r="JGZ1" s="27"/>
      <c r="JHA1" s="27"/>
      <c r="JHB1" s="28"/>
      <c r="JHC1" s="17"/>
      <c r="JHD1" s="27"/>
      <c r="JHE1" s="27"/>
      <c r="JHF1" s="27"/>
      <c r="JHG1" s="27"/>
      <c r="JHH1" s="27"/>
      <c r="JHI1" s="27"/>
      <c r="JHJ1" s="28"/>
      <c r="JHK1" s="17"/>
      <c r="JHL1" s="27"/>
      <c r="JHM1" s="27"/>
      <c r="JHN1" s="27"/>
      <c r="JHO1" s="27"/>
      <c r="JHP1" s="27"/>
      <c r="JHQ1" s="27"/>
      <c r="JHR1" s="28"/>
      <c r="JHS1" s="17"/>
      <c r="JHT1" s="27"/>
      <c r="JHU1" s="27"/>
      <c r="JHV1" s="27"/>
      <c r="JHW1" s="27"/>
      <c r="JHX1" s="27"/>
      <c r="JHY1" s="27"/>
      <c r="JHZ1" s="28"/>
      <c r="JIA1" s="17"/>
      <c r="JIB1" s="27"/>
      <c r="JIC1" s="27"/>
      <c r="JID1" s="27"/>
      <c r="JIE1" s="27"/>
      <c r="JIF1" s="27"/>
      <c r="JIG1" s="27"/>
      <c r="JIH1" s="28"/>
      <c r="JII1" s="17"/>
      <c r="JIJ1" s="27"/>
      <c r="JIK1" s="27"/>
      <c r="JIL1" s="27"/>
      <c r="JIM1" s="27"/>
      <c r="JIN1" s="27"/>
      <c r="JIO1" s="27"/>
      <c r="JIP1" s="28"/>
      <c r="JIQ1" s="17"/>
      <c r="JIR1" s="27"/>
      <c r="JIS1" s="27"/>
      <c r="JIT1" s="27"/>
      <c r="JIU1" s="27"/>
      <c r="JIV1" s="27"/>
      <c r="JIW1" s="27"/>
      <c r="JIX1" s="28"/>
      <c r="JIY1" s="17"/>
      <c r="JIZ1" s="27"/>
      <c r="JJA1" s="27"/>
      <c r="JJB1" s="27"/>
      <c r="JJC1" s="27"/>
      <c r="JJD1" s="27"/>
      <c r="JJE1" s="27"/>
      <c r="JJF1" s="28"/>
      <c r="JJG1" s="17"/>
      <c r="JJH1" s="27"/>
      <c r="JJI1" s="27"/>
      <c r="JJJ1" s="27"/>
      <c r="JJK1" s="27"/>
      <c r="JJL1" s="27"/>
      <c r="JJM1" s="27"/>
      <c r="JJN1" s="28"/>
      <c r="JJO1" s="17"/>
      <c r="JJP1" s="27"/>
      <c r="JJQ1" s="27"/>
      <c r="JJR1" s="27"/>
      <c r="JJS1" s="27"/>
      <c r="JJT1" s="27"/>
      <c r="JJU1" s="27"/>
      <c r="JJV1" s="28"/>
      <c r="JJW1" s="17"/>
      <c r="JJX1" s="27"/>
      <c r="JJY1" s="27"/>
      <c r="JJZ1" s="27"/>
      <c r="JKA1" s="27"/>
      <c r="JKB1" s="27"/>
      <c r="JKC1" s="27"/>
      <c r="JKD1" s="28"/>
      <c r="JKE1" s="17"/>
      <c r="JKF1" s="27"/>
      <c r="JKG1" s="27"/>
      <c r="JKH1" s="27"/>
      <c r="JKI1" s="27"/>
      <c r="JKJ1" s="27"/>
      <c r="JKK1" s="27"/>
      <c r="JKL1" s="28"/>
      <c r="JKM1" s="17"/>
      <c r="JKN1" s="27"/>
      <c r="JKO1" s="27"/>
      <c r="JKP1" s="27"/>
      <c r="JKQ1" s="27"/>
      <c r="JKR1" s="27"/>
      <c r="JKS1" s="27"/>
      <c r="JKT1" s="28"/>
      <c r="JKU1" s="17"/>
      <c r="JKV1" s="27"/>
      <c r="JKW1" s="27"/>
      <c r="JKX1" s="27"/>
      <c r="JKY1" s="27"/>
      <c r="JKZ1" s="27"/>
      <c r="JLA1" s="27"/>
      <c r="JLB1" s="28"/>
      <c r="JLC1" s="17"/>
      <c r="JLD1" s="27"/>
      <c r="JLE1" s="27"/>
      <c r="JLF1" s="27"/>
      <c r="JLG1" s="27"/>
      <c r="JLH1" s="27"/>
      <c r="JLI1" s="27"/>
      <c r="JLJ1" s="28"/>
      <c r="JLK1" s="17"/>
      <c r="JLL1" s="27"/>
      <c r="JLM1" s="27"/>
      <c r="JLN1" s="27"/>
      <c r="JLO1" s="27"/>
      <c r="JLP1" s="27"/>
      <c r="JLQ1" s="27"/>
      <c r="JLR1" s="28"/>
      <c r="JLS1" s="17"/>
      <c r="JLT1" s="27"/>
      <c r="JLU1" s="27"/>
      <c r="JLV1" s="27"/>
      <c r="JLW1" s="27"/>
      <c r="JLX1" s="27"/>
      <c r="JLY1" s="27"/>
      <c r="JLZ1" s="28"/>
      <c r="JMA1" s="17"/>
      <c r="JMB1" s="27"/>
      <c r="JMC1" s="27"/>
      <c r="JMD1" s="27"/>
      <c r="JME1" s="27"/>
      <c r="JMF1" s="27"/>
      <c r="JMG1" s="27"/>
      <c r="JMH1" s="28"/>
      <c r="JMI1" s="17"/>
      <c r="JMJ1" s="27"/>
      <c r="JMK1" s="27"/>
      <c r="JML1" s="27"/>
      <c r="JMM1" s="27"/>
      <c r="JMN1" s="27"/>
      <c r="JMO1" s="27"/>
      <c r="JMP1" s="28"/>
      <c r="JMQ1" s="17"/>
      <c r="JMR1" s="27"/>
      <c r="JMS1" s="27"/>
      <c r="JMT1" s="27"/>
      <c r="JMU1" s="27"/>
      <c r="JMV1" s="27"/>
      <c r="JMW1" s="27"/>
      <c r="JMX1" s="28"/>
      <c r="JMY1" s="17"/>
      <c r="JMZ1" s="27"/>
      <c r="JNA1" s="27"/>
      <c r="JNB1" s="27"/>
      <c r="JNC1" s="27"/>
      <c r="JND1" s="27"/>
      <c r="JNE1" s="27"/>
      <c r="JNF1" s="28"/>
      <c r="JNG1" s="17"/>
      <c r="JNH1" s="27"/>
      <c r="JNI1" s="27"/>
      <c r="JNJ1" s="27"/>
      <c r="JNK1" s="27"/>
      <c r="JNL1" s="27"/>
      <c r="JNM1" s="27"/>
      <c r="JNN1" s="28"/>
      <c r="JNO1" s="17"/>
      <c r="JNP1" s="27"/>
      <c r="JNQ1" s="27"/>
      <c r="JNR1" s="27"/>
      <c r="JNS1" s="27"/>
      <c r="JNT1" s="27"/>
      <c r="JNU1" s="27"/>
      <c r="JNV1" s="28"/>
      <c r="JNW1" s="17"/>
      <c r="JNX1" s="27"/>
      <c r="JNY1" s="27"/>
      <c r="JNZ1" s="27"/>
      <c r="JOA1" s="27"/>
      <c r="JOB1" s="27"/>
      <c r="JOC1" s="27"/>
      <c r="JOD1" s="28"/>
      <c r="JOE1" s="17"/>
      <c r="JOF1" s="27"/>
      <c r="JOG1" s="27"/>
      <c r="JOH1" s="27"/>
      <c r="JOI1" s="27"/>
      <c r="JOJ1" s="27"/>
      <c r="JOK1" s="27"/>
      <c r="JOL1" s="28"/>
      <c r="JOM1" s="17"/>
      <c r="JON1" s="27"/>
      <c r="JOO1" s="27"/>
      <c r="JOP1" s="27"/>
      <c r="JOQ1" s="27"/>
      <c r="JOR1" s="27"/>
      <c r="JOS1" s="27"/>
      <c r="JOT1" s="28"/>
      <c r="JOU1" s="17"/>
      <c r="JOV1" s="27"/>
      <c r="JOW1" s="27"/>
      <c r="JOX1" s="27"/>
      <c r="JOY1" s="27"/>
      <c r="JOZ1" s="27"/>
      <c r="JPA1" s="27"/>
      <c r="JPB1" s="28"/>
      <c r="JPC1" s="17"/>
      <c r="JPD1" s="27"/>
      <c r="JPE1" s="27"/>
      <c r="JPF1" s="27"/>
      <c r="JPG1" s="27"/>
      <c r="JPH1" s="27"/>
      <c r="JPI1" s="27"/>
      <c r="JPJ1" s="28"/>
      <c r="JPK1" s="17"/>
      <c r="JPL1" s="27"/>
      <c r="JPM1" s="27"/>
      <c r="JPN1" s="27"/>
      <c r="JPO1" s="27"/>
      <c r="JPP1" s="27"/>
      <c r="JPQ1" s="27"/>
      <c r="JPR1" s="28"/>
      <c r="JPS1" s="17"/>
      <c r="JPT1" s="27"/>
      <c r="JPU1" s="27"/>
      <c r="JPV1" s="27"/>
      <c r="JPW1" s="27"/>
      <c r="JPX1" s="27"/>
      <c r="JPY1" s="27"/>
      <c r="JPZ1" s="28"/>
      <c r="JQA1" s="17"/>
      <c r="JQB1" s="27"/>
      <c r="JQC1" s="27"/>
      <c r="JQD1" s="27"/>
      <c r="JQE1" s="27"/>
      <c r="JQF1" s="27"/>
      <c r="JQG1" s="27"/>
      <c r="JQH1" s="28"/>
      <c r="JQI1" s="17"/>
      <c r="JQJ1" s="27"/>
      <c r="JQK1" s="27"/>
      <c r="JQL1" s="27"/>
      <c r="JQM1" s="27"/>
      <c r="JQN1" s="27"/>
      <c r="JQO1" s="27"/>
      <c r="JQP1" s="28"/>
      <c r="JQQ1" s="17"/>
      <c r="JQR1" s="27"/>
      <c r="JQS1" s="27"/>
      <c r="JQT1" s="27"/>
      <c r="JQU1" s="27"/>
      <c r="JQV1" s="27"/>
      <c r="JQW1" s="27"/>
      <c r="JQX1" s="28"/>
      <c r="JQY1" s="17"/>
      <c r="JQZ1" s="27"/>
      <c r="JRA1" s="27"/>
      <c r="JRB1" s="27"/>
      <c r="JRC1" s="27"/>
      <c r="JRD1" s="27"/>
      <c r="JRE1" s="27"/>
      <c r="JRF1" s="28"/>
      <c r="JRG1" s="17"/>
      <c r="JRH1" s="27"/>
      <c r="JRI1" s="27"/>
      <c r="JRJ1" s="27"/>
      <c r="JRK1" s="27"/>
      <c r="JRL1" s="27"/>
      <c r="JRM1" s="27"/>
      <c r="JRN1" s="28"/>
      <c r="JRO1" s="17"/>
      <c r="JRP1" s="27"/>
      <c r="JRQ1" s="27"/>
      <c r="JRR1" s="27"/>
      <c r="JRS1" s="27"/>
      <c r="JRT1" s="27"/>
      <c r="JRU1" s="27"/>
      <c r="JRV1" s="28"/>
      <c r="JRW1" s="17"/>
      <c r="JRX1" s="27"/>
      <c r="JRY1" s="27"/>
      <c r="JRZ1" s="27"/>
      <c r="JSA1" s="27"/>
      <c r="JSB1" s="27"/>
      <c r="JSC1" s="27"/>
      <c r="JSD1" s="28"/>
      <c r="JSE1" s="17"/>
      <c r="JSF1" s="27"/>
      <c r="JSG1" s="27"/>
      <c r="JSH1" s="27"/>
      <c r="JSI1" s="27"/>
      <c r="JSJ1" s="27"/>
      <c r="JSK1" s="27"/>
      <c r="JSL1" s="28"/>
      <c r="JSM1" s="17"/>
      <c r="JSN1" s="27"/>
      <c r="JSO1" s="27"/>
      <c r="JSP1" s="27"/>
      <c r="JSQ1" s="27"/>
      <c r="JSR1" s="27"/>
      <c r="JSS1" s="27"/>
      <c r="JST1" s="28"/>
      <c r="JSU1" s="17"/>
      <c r="JSV1" s="27"/>
      <c r="JSW1" s="27"/>
      <c r="JSX1" s="27"/>
      <c r="JSY1" s="27"/>
      <c r="JSZ1" s="27"/>
      <c r="JTA1" s="27"/>
      <c r="JTB1" s="28"/>
      <c r="JTC1" s="17"/>
      <c r="JTD1" s="27"/>
      <c r="JTE1" s="27"/>
      <c r="JTF1" s="27"/>
      <c r="JTG1" s="27"/>
      <c r="JTH1" s="27"/>
      <c r="JTI1" s="27"/>
      <c r="JTJ1" s="28"/>
      <c r="JTK1" s="17"/>
      <c r="JTL1" s="27"/>
      <c r="JTM1" s="27"/>
      <c r="JTN1" s="27"/>
      <c r="JTO1" s="27"/>
      <c r="JTP1" s="27"/>
      <c r="JTQ1" s="27"/>
      <c r="JTR1" s="28"/>
      <c r="JTS1" s="17"/>
      <c r="JTT1" s="27"/>
      <c r="JTU1" s="27"/>
      <c r="JTV1" s="27"/>
      <c r="JTW1" s="27"/>
      <c r="JTX1" s="27"/>
      <c r="JTY1" s="27"/>
      <c r="JTZ1" s="28"/>
      <c r="JUA1" s="17"/>
      <c r="JUB1" s="27"/>
      <c r="JUC1" s="27"/>
      <c r="JUD1" s="27"/>
      <c r="JUE1" s="27"/>
      <c r="JUF1" s="27"/>
      <c r="JUG1" s="27"/>
      <c r="JUH1" s="28"/>
      <c r="JUI1" s="17"/>
      <c r="JUJ1" s="27"/>
      <c r="JUK1" s="27"/>
      <c r="JUL1" s="27"/>
      <c r="JUM1" s="27"/>
      <c r="JUN1" s="27"/>
      <c r="JUO1" s="27"/>
      <c r="JUP1" s="28"/>
      <c r="JUQ1" s="17"/>
      <c r="JUR1" s="27"/>
      <c r="JUS1" s="27"/>
      <c r="JUT1" s="27"/>
      <c r="JUU1" s="27"/>
      <c r="JUV1" s="27"/>
      <c r="JUW1" s="27"/>
      <c r="JUX1" s="28"/>
      <c r="JUY1" s="17"/>
      <c r="JUZ1" s="27"/>
      <c r="JVA1" s="27"/>
      <c r="JVB1" s="27"/>
      <c r="JVC1" s="27"/>
      <c r="JVD1" s="27"/>
      <c r="JVE1" s="27"/>
      <c r="JVF1" s="28"/>
      <c r="JVG1" s="17"/>
      <c r="JVH1" s="27"/>
      <c r="JVI1" s="27"/>
      <c r="JVJ1" s="27"/>
      <c r="JVK1" s="27"/>
      <c r="JVL1" s="27"/>
      <c r="JVM1" s="27"/>
      <c r="JVN1" s="28"/>
      <c r="JVO1" s="17"/>
      <c r="JVP1" s="27"/>
      <c r="JVQ1" s="27"/>
      <c r="JVR1" s="27"/>
      <c r="JVS1" s="27"/>
      <c r="JVT1" s="27"/>
      <c r="JVU1" s="27"/>
      <c r="JVV1" s="28"/>
      <c r="JVW1" s="17"/>
      <c r="JVX1" s="27"/>
      <c r="JVY1" s="27"/>
      <c r="JVZ1" s="27"/>
      <c r="JWA1" s="27"/>
      <c r="JWB1" s="27"/>
      <c r="JWC1" s="27"/>
      <c r="JWD1" s="28"/>
      <c r="JWE1" s="17"/>
      <c r="JWF1" s="27"/>
      <c r="JWG1" s="27"/>
      <c r="JWH1" s="27"/>
      <c r="JWI1" s="27"/>
      <c r="JWJ1" s="27"/>
      <c r="JWK1" s="27"/>
      <c r="JWL1" s="28"/>
      <c r="JWM1" s="17"/>
      <c r="JWN1" s="27"/>
      <c r="JWO1" s="27"/>
      <c r="JWP1" s="27"/>
      <c r="JWQ1" s="27"/>
      <c r="JWR1" s="27"/>
      <c r="JWS1" s="27"/>
      <c r="JWT1" s="28"/>
      <c r="JWU1" s="17"/>
      <c r="JWV1" s="27"/>
      <c r="JWW1" s="27"/>
      <c r="JWX1" s="27"/>
      <c r="JWY1" s="27"/>
      <c r="JWZ1" s="27"/>
      <c r="JXA1" s="27"/>
      <c r="JXB1" s="28"/>
      <c r="JXC1" s="17"/>
      <c r="JXD1" s="27"/>
      <c r="JXE1" s="27"/>
      <c r="JXF1" s="27"/>
      <c r="JXG1" s="27"/>
      <c r="JXH1" s="27"/>
      <c r="JXI1" s="27"/>
      <c r="JXJ1" s="28"/>
      <c r="JXK1" s="17"/>
      <c r="JXL1" s="27"/>
      <c r="JXM1" s="27"/>
      <c r="JXN1" s="27"/>
      <c r="JXO1" s="27"/>
      <c r="JXP1" s="27"/>
      <c r="JXQ1" s="27"/>
      <c r="JXR1" s="28"/>
      <c r="JXS1" s="17"/>
      <c r="JXT1" s="27"/>
      <c r="JXU1" s="27"/>
      <c r="JXV1" s="27"/>
      <c r="JXW1" s="27"/>
      <c r="JXX1" s="27"/>
      <c r="JXY1" s="27"/>
      <c r="JXZ1" s="28"/>
      <c r="JYA1" s="17"/>
      <c r="JYB1" s="27"/>
      <c r="JYC1" s="27"/>
      <c r="JYD1" s="27"/>
      <c r="JYE1" s="27"/>
      <c r="JYF1" s="27"/>
      <c r="JYG1" s="27"/>
      <c r="JYH1" s="28"/>
      <c r="JYI1" s="17"/>
      <c r="JYJ1" s="27"/>
      <c r="JYK1" s="27"/>
      <c r="JYL1" s="27"/>
      <c r="JYM1" s="27"/>
      <c r="JYN1" s="27"/>
      <c r="JYO1" s="27"/>
      <c r="JYP1" s="28"/>
      <c r="JYQ1" s="17"/>
      <c r="JYR1" s="27"/>
      <c r="JYS1" s="27"/>
      <c r="JYT1" s="27"/>
      <c r="JYU1" s="27"/>
      <c r="JYV1" s="27"/>
      <c r="JYW1" s="27"/>
      <c r="JYX1" s="28"/>
      <c r="JYY1" s="17"/>
      <c r="JYZ1" s="27"/>
      <c r="JZA1" s="27"/>
      <c r="JZB1" s="27"/>
      <c r="JZC1" s="27"/>
      <c r="JZD1" s="27"/>
      <c r="JZE1" s="27"/>
      <c r="JZF1" s="28"/>
      <c r="JZG1" s="17"/>
      <c r="JZH1" s="27"/>
      <c r="JZI1" s="27"/>
      <c r="JZJ1" s="27"/>
      <c r="JZK1" s="27"/>
      <c r="JZL1" s="27"/>
      <c r="JZM1" s="27"/>
      <c r="JZN1" s="28"/>
      <c r="JZO1" s="17"/>
      <c r="JZP1" s="27"/>
      <c r="JZQ1" s="27"/>
      <c r="JZR1" s="27"/>
      <c r="JZS1" s="27"/>
      <c r="JZT1" s="27"/>
      <c r="JZU1" s="27"/>
      <c r="JZV1" s="28"/>
      <c r="JZW1" s="17"/>
      <c r="JZX1" s="27"/>
      <c r="JZY1" s="27"/>
      <c r="JZZ1" s="27"/>
      <c r="KAA1" s="27"/>
      <c r="KAB1" s="27"/>
      <c r="KAC1" s="27"/>
      <c r="KAD1" s="28"/>
      <c r="KAE1" s="17"/>
      <c r="KAF1" s="27"/>
      <c r="KAG1" s="27"/>
      <c r="KAH1" s="27"/>
      <c r="KAI1" s="27"/>
      <c r="KAJ1" s="27"/>
      <c r="KAK1" s="27"/>
      <c r="KAL1" s="28"/>
      <c r="KAM1" s="17"/>
      <c r="KAN1" s="27"/>
      <c r="KAO1" s="27"/>
      <c r="KAP1" s="27"/>
      <c r="KAQ1" s="27"/>
      <c r="KAR1" s="27"/>
      <c r="KAS1" s="27"/>
      <c r="KAT1" s="28"/>
      <c r="KAU1" s="17"/>
      <c r="KAV1" s="27"/>
      <c r="KAW1" s="27"/>
      <c r="KAX1" s="27"/>
      <c r="KAY1" s="27"/>
      <c r="KAZ1" s="27"/>
      <c r="KBA1" s="27"/>
      <c r="KBB1" s="28"/>
      <c r="KBC1" s="17"/>
      <c r="KBD1" s="27"/>
      <c r="KBE1" s="27"/>
      <c r="KBF1" s="27"/>
      <c r="KBG1" s="27"/>
      <c r="KBH1" s="27"/>
      <c r="KBI1" s="27"/>
      <c r="KBJ1" s="28"/>
      <c r="KBK1" s="17"/>
      <c r="KBL1" s="27"/>
      <c r="KBM1" s="27"/>
      <c r="KBN1" s="27"/>
      <c r="KBO1" s="27"/>
      <c r="KBP1" s="27"/>
      <c r="KBQ1" s="27"/>
      <c r="KBR1" s="28"/>
      <c r="KBS1" s="17"/>
      <c r="KBT1" s="27"/>
      <c r="KBU1" s="27"/>
      <c r="KBV1" s="27"/>
      <c r="KBW1" s="27"/>
      <c r="KBX1" s="27"/>
      <c r="KBY1" s="27"/>
      <c r="KBZ1" s="28"/>
      <c r="KCA1" s="17"/>
      <c r="KCB1" s="27"/>
      <c r="KCC1" s="27"/>
      <c r="KCD1" s="27"/>
      <c r="KCE1" s="27"/>
      <c r="KCF1" s="27"/>
      <c r="KCG1" s="27"/>
      <c r="KCH1" s="28"/>
      <c r="KCI1" s="17"/>
      <c r="KCJ1" s="27"/>
      <c r="KCK1" s="27"/>
      <c r="KCL1" s="27"/>
      <c r="KCM1" s="27"/>
      <c r="KCN1" s="27"/>
      <c r="KCO1" s="27"/>
      <c r="KCP1" s="28"/>
      <c r="KCQ1" s="17"/>
      <c r="KCR1" s="27"/>
      <c r="KCS1" s="27"/>
      <c r="KCT1" s="27"/>
      <c r="KCU1" s="27"/>
      <c r="KCV1" s="27"/>
      <c r="KCW1" s="27"/>
      <c r="KCX1" s="28"/>
      <c r="KCY1" s="17"/>
      <c r="KCZ1" s="27"/>
      <c r="KDA1" s="27"/>
      <c r="KDB1" s="27"/>
      <c r="KDC1" s="27"/>
      <c r="KDD1" s="27"/>
      <c r="KDE1" s="27"/>
      <c r="KDF1" s="28"/>
      <c r="KDG1" s="17"/>
      <c r="KDH1" s="27"/>
      <c r="KDI1" s="27"/>
      <c r="KDJ1" s="27"/>
      <c r="KDK1" s="27"/>
      <c r="KDL1" s="27"/>
      <c r="KDM1" s="27"/>
      <c r="KDN1" s="28"/>
      <c r="KDO1" s="17"/>
      <c r="KDP1" s="27"/>
      <c r="KDQ1" s="27"/>
      <c r="KDR1" s="27"/>
      <c r="KDS1" s="27"/>
      <c r="KDT1" s="27"/>
      <c r="KDU1" s="27"/>
      <c r="KDV1" s="28"/>
      <c r="KDW1" s="17"/>
      <c r="KDX1" s="27"/>
      <c r="KDY1" s="27"/>
      <c r="KDZ1" s="27"/>
      <c r="KEA1" s="27"/>
      <c r="KEB1" s="27"/>
      <c r="KEC1" s="27"/>
      <c r="KED1" s="28"/>
      <c r="KEE1" s="17"/>
      <c r="KEF1" s="27"/>
      <c r="KEG1" s="27"/>
      <c r="KEH1" s="27"/>
      <c r="KEI1" s="27"/>
      <c r="KEJ1" s="27"/>
      <c r="KEK1" s="27"/>
      <c r="KEL1" s="28"/>
      <c r="KEM1" s="17"/>
      <c r="KEN1" s="27"/>
      <c r="KEO1" s="27"/>
      <c r="KEP1" s="27"/>
      <c r="KEQ1" s="27"/>
      <c r="KER1" s="27"/>
      <c r="KES1" s="27"/>
      <c r="KET1" s="28"/>
      <c r="KEU1" s="17"/>
      <c r="KEV1" s="27"/>
      <c r="KEW1" s="27"/>
      <c r="KEX1" s="27"/>
      <c r="KEY1" s="27"/>
      <c r="KEZ1" s="27"/>
      <c r="KFA1" s="27"/>
      <c r="KFB1" s="28"/>
      <c r="KFC1" s="17"/>
      <c r="KFD1" s="27"/>
      <c r="KFE1" s="27"/>
      <c r="KFF1" s="27"/>
      <c r="KFG1" s="27"/>
      <c r="KFH1" s="27"/>
      <c r="KFI1" s="27"/>
      <c r="KFJ1" s="28"/>
      <c r="KFK1" s="17"/>
      <c r="KFL1" s="27"/>
      <c r="KFM1" s="27"/>
      <c r="KFN1" s="27"/>
      <c r="KFO1" s="27"/>
      <c r="KFP1" s="27"/>
      <c r="KFQ1" s="27"/>
      <c r="KFR1" s="28"/>
      <c r="KFS1" s="17"/>
      <c r="KFT1" s="27"/>
      <c r="KFU1" s="27"/>
      <c r="KFV1" s="27"/>
      <c r="KFW1" s="27"/>
      <c r="KFX1" s="27"/>
      <c r="KFY1" s="27"/>
      <c r="KFZ1" s="28"/>
      <c r="KGA1" s="17"/>
      <c r="KGB1" s="27"/>
      <c r="KGC1" s="27"/>
      <c r="KGD1" s="27"/>
      <c r="KGE1" s="27"/>
      <c r="KGF1" s="27"/>
      <c r="KGG1" s="27"/>
      <c r="KGH1" s="28"/>
      <c r="KGI1" s="17"/>
      <c r="KGJ1" s="27"/>
      <c r="KGK1" s="27"/>
      <c r="KGL1" s="27"/>
      <c r="KGM1" s="27"/>
      <c r="KGN1" s="27"/>
      <c r="KGO1" s="27"/>
      <c r="KGP1" s="28"/>
      <c r="KGQ1" s="17"/>
      <c r="KGR1" s="27"/>
      <c r="KGS1" s="27"/>
      <c r="KGT1" s="27"/>
      <c r="KGU1" s="27"/>
      <c r="KGV1" s="27"/>
      <c r="KGW1" s="27"/>
      <c r="KGX1" s="28"/>
      <c r="KGY1" s="17"/>
      <c r="KGZ1" s="27"/>
      <c r="KHA1" s="27"/>
      <c r="KHB1" s="27"/>
      <c r="KHC1" s="27"/>
      <c r="KHD1" s="27"/>
      <c r="KHE1" s="27"/>
      <c r="KHF1" s="28"/>
      <c r="KHG1" s="17"/>
      <c r="KHH1" s="27"/>
      <c r="KHI1" s="27"/>
      <c r="KHJ1" s="27"/>
      <c r="KHK1" s="27"/>
      <c r="KHL1" s="27"/>
      <c r="KHM1" s="27"/>
      <c r="KHN1" s="28"/>
      <c r="KHO1" s="17"/>
      <c r="KHP1" s="27"/>
      <c r="KHQ1" s="27"/>
      <c r="KHR1" s="27"/>
      <c r="KHS1" s="27"/>
      <c r="KHT1" s="27"/>
      <c r="KHU1" s="27"/>
      <c r="KHV1" s="28"/>
      <c r="KHW1" s="17"/>
      <c r="KHX1" s="27"/>
      <c r="KHY1" s="27"/>
      <c r="KHZ1" s="27"/>
      <c r="KIA1" s="27"/>
      <c r="KIB1" s="27"/>
      <c r="KIC1" s="27"/>
      <c r="KID1" s="28"/>
      <c r="KIE1" s="17"/>
      <c r="KIF1" s="27"/>
      <c r="KIG1" s="27"/>
      <c r="KIH1" s="27"/>
      <c r="KII1" s="27"/>
      <c r="KIJ1" s="27"/>
      <c r="KIK1" s="27"/>
      <c r="KIL1" s="28"/>
      <c r="KIM1" s="17"/>
      <c r="KIN1" s="27"/>
      <c r="KIO1" s="27"/>
      <c r="KIP1" s="27"/>
      <c r="KIQ1" s="27"/>
      <c r="KIR1" s="27"/>
      <c r="KIS1" s="27"/>
      <c r="KIT1" s="28"/>
      <c r="KIU1" s="17"/>
      <c r="KIV1" s="27"/>
      <c r="KIW1" s="27"/>
      <c r="KIX1" s="27"/>
      <c r="KIY1" s="27"/>
      <c r="KIZ1" s="27"/>
      <c r="KJA1" s="27"/>
      <c r="KJB1" s="28"/>
      <c r="KJC1" s="17"/>
      <c r="KJD1" s="27"/>
      <c r="KJE1" s="27"/>
      <c r="KJF1" s="27"/>
      <c r="KJG1" s="27"/>
      <c r="KJH1" s="27"/>
      <c r="KJI1" s="27"/>
      <c r="KJJ1" s="28"/>
      <c r="KJK1" s="17"/>
      <c r="KJL1" s="27"/>
      <c r="KJM1" s="27"/>
      <c r="KJN1" s="27"/>
      <c r="KJO1" s="27"/>
      <c r="KJP1" s="27"/>
      <c r="KJQ1" s="27"/>
      <c r="KJR1" s="28"/>
      <c r="KJS1" s="17"/>
      <c r="KJT1" s="27"/>
      <c r="KJU1" s="27"/>
      <c r="KJV1" s="27"/>
      <c r="KJW1" s="27"/>
      <c r="KJX1" s="27"/>
      <c r="KJY1" s="27"/>
      <c r="KJZ1" s="28"/>
      <c r="KKA1" s="17"/>
      <c r="KKB1" s="27"/>
      <c r="KKC1" s="27"/>
      <c r="KKD1" s="27"/>
      <c r="KKE1" s="27"/>
      <c r="KKF1" s="27"/>
      <c r="KKG1" s="27"/>
      <c r="KKH1" s="28"/>
      <c r="KKI1" s="17"/>
      <c r="KKJ1" s="27"/>
      <c r="KKK1" s="27"/>
      <c r="KKL1" s="27"/>
      <c r="KKM1" s="27"/>
      <c r="KKN1" s="27"/>
      <c r="KKO1" s="27"/>
      <c r="KKP1" s="28"/>
      <c r="KKQ1" s="17"/>
      <c r="KKR1" s="27"/>
      <c r="KKS1" s="27"/>
      <c r="KKT1" s="27"/>
      <c r="KKU1" s="27"/>
      <c r="KKV1" s="27"/>
      <c r="KKW1" s="27"/>
      <c r="KKX1" s="28"/>
      <c r="KKY1" s="17"/>
      <c r="KKZ1" s="27"/>
      <c r="KLA1" s="27"/>
      <c r="KLB1" s="27"/>
      <c r="KLC1" s="27"/>
      <c r="KLD1" s="27"/>
      <c r="KLE1" s="27"/>
      <c r="KLF1" s="28"/>
      <c r="KLG1" s="17"/>
      <c r="KLH1" s="27"/>
      <c r="KLI1" s="27"/>
      <c r="KLJ1" s="27"/>
      <c r="KLK1" s="27"/>
      <c r="KLL1" s="27"/>
      <c r="KLM1" s="27"/>
      <c r="KLN1" s="28"/>
      <c r="KLO1" s="17"/>
      <c r="KLP1" s="27"/>
      <c r="KLQ1" s="27"/>
      <c r="KLR1" s="27"/>
      <c r="KLS1" s="27"/>
      <c r="KLT1" s="27"/>
      <c r="KLU1" s="27"/>
      <c r="KLV1" s="28"/>
      <c r="KLW1" s="17"/>
      <c r="KLX1" s="27"/>
      <c r="KLY1" s="27"/>
      <c r="KLZ1" s="27"/>
      <c r="KMA1" s="27"/>
      <c r="KMB1" s="27"/>
      <c r="KMC1" s="27"/>
      <c r="KMD1" s="28"/>
      <c r="KME1" s="17"/>
      <c r="KMF1" s="27"/>
      <c r="KMG1" s="27"/>
      <c r="KMH1" s="27"/>
      <c r="KMI1" s="27"/>
      <c r="KMJ1" s="27"/>
      <c r="KMK1" s="27"/>
      <c r="KML1" s="28"/>
      <c r="KMM1" s="17"/>
      <c r="KMN1" s="27"/>
      <c r="KMO1" s="27"/>
      <c r="KMP1" s="27"/>
      <c r="KMQ1" s="27"/>
      <c r="KMR1" s="27"/>
      <c r="KMS1" s="27"/>
      <c r="KMT1" s="28"/>
      <c r="KMU1" s="17"/>
      <c r="KMV1" s="27"/>
      <c r="KMW1" s="27"/>
      <c r="KMX1" s="27"/>
      <c r="KMY1" s="27"/>
      <c r="KMZ1" s="27"/>
      <c r="KNA1" s="27"/>
      <c r="KNB1" s="28"/>
      <c r="KNC1" s="17"/>
      <c r="KND1" s="27"/>
      <c r="KNE1" s="27"/>
      <c r="KNF1" s="27"/>
      <c r="KNG1" s="27"/>
      <c r="KNH1" s="27"/>
      <c r="KNI1" s="27"/>
      <c r="KNJ1" s="28"/>
      <c r="KNK1" s="17"/>
      <c r="KNL1" s="27"/>
      <c r="KNM1" s="27"/>
      <c r="KNN1" s="27"/>
      <c r="KNO1" s="27"/>
      <c r="KNP1" s="27"/>
      <c r="KNQ1" s="27"/>
      <c r="KNR1" s="28"/>
      <c r="KNS1" s="17"/>
      <c r="KNT1" s="27"/>
      <c r="KNU1" s="27"/>
      <c r="KNV1" s="27"/>
      <c r="KNW1" s="27"/>
      <c r="KNX1" s="27"/>
      <c r="KNY1" s="27"/>
      <c r="KNZ1" s="28"/>
      <c r="KOA1" s="17"/>
      <c r="KOB1" s="27"/>
      <c r="KOC1" s="27"/>
      <c r="KOD1" s="27"/>
      <c r="KOE1" s="27"/>
      <c r="KOF1" s="27"/>
      <c r="KOG1" s="27"/>
      <c r="KOH1" s="28"/>
      <c r="KOI1" s="17"/>
      <c r="KOJ1" s="27"/>
      <c r="KOK1" s="27"/>
      <c r="KOL1" s="27"/>
      <c r="KOM1" s="27"/>
      <c r="KON1" s="27"/>
      <c r="KOO1" s="27"/>
      <c r="KOP1" s="28"/>
      <c r="KOQ1" s="17"/>
      <c r="KOR1" s="27"/>
      <c r="KOS1" s="27"/>
      <c r="KOT1" s="27"/>
      <c r="KOU1" s="27"/>
      <c r="KOV1" s="27"/>
      <c r="KOW1" s="27"/>
      <c r="KOX1" s="28"/>
      <c r="KOY1" s="17"/>
      <c r="KOZ1" s="27"/>
      <c r="KPA1" s="27"/>
      <c r="KPB1" s="27"/>
      <c r="KPC1" s="27"/>
      <c r="KPD1" s="27"/>
      <c r="KPE1" s="27"/>
      <c r="KPF1" s="28"/>
      <c r="KPG1" s="17"/>
      <c r="KPH1" s="27"/>
      <c r="KPI1" s="27"/>
      <c r="KPJ1" s="27"/>
      <c r="KPK1" s="27"/>
      <c r="KPL1" s="27"/>
      <c r="KPM1" s="27"/>
      <c r="KPN1" s="28"/>
      <c r="KPO1" s="17"/>
      <c r="KPP1" s="27"/>
      <c r="KPQ1" s="27"/>
      <c r="KPR1" s="27"/>
      <c r="KPS1" s="27"/>
      <c r="KPT1" s="27"/>
      <c r="KPU1" s="27"/>
      <c r="KPV1" s="28"/>
      <c r="KPW1" s="17"/>
      <c r="KPX1" s="27"/>
      <c r="KPY1" s="27"/>
      <c r="KPZ1" s="27"/>
      <c r="KQA1" s="27"/>
      <c r="KQB1" s="27"/>
      <c r="KQC1" s="27"/>
      <c r="KQD1" s="28"/>
      <c r="KQE1" s="17"/>
      <c r="KQF1" s="27"/>
      <c r="KQG1" s="27"/>
      <c r="KQH1" s="27"/>
      <c r="KQI1" s="27"/>
      <c r="KQJ1" s="27"/>
      <c r="KQK1" s="27"/>
      <c r="KQL1" s="28"/>
      <c r="KQM1" s="17"/>
      <c r="KQN1" s="27"/>
      <c r="KQO1" s="27"/>
      <c r="KQP1" s="27"/>
      <c r="KQQ1" s="27"/>
      <c r="KQR1" s="27"/>
      <c r="KQS1" s="27"/>
      <c r="KQT1" s="28"/>
      <c r="KQU1" s="17"/>
      <c r="KQV1" s="27"/>
      <c r="KQW1" s="27"/>
      <c r="KQX1" s="27"/>
      <c r="KQY1" s="27"/>
      <c r="KQZ1" s="27"/>
      <c r="KRA1" s="27"/>
      <c r="KRB1" s="28"/>
      <c r="KRC1" s="17"/>
      <c r="KRD1" s="27"/>
      <c r="KRE1" s="27"/>
      <c r="KRF1" s="27"/>
      <c r="KRG1" s="27"/>
      <c r="KRH1" s="27"/>
      <c r="KRI1" s="27"/>
      <c r="KRJ1" s="28"/>
      <c r="KRK1" s="17"/>
      <c r="KRL1" s="27"/>
      <c r="KRM1" s="27"/>
      <c r="KRN1" s="27"/>
      <c r="KRO1" s="27"/>
      <c r="KRP1" s="27"/>
      <c r="KRQ1" s="27"/>
      <c r="KRR1" s="28"/>
      <c r="KRS1" s="17"/>
      <c r="KRT1" s="27"/>
      <c r="KRU1" s="27"/>
      <c r="KRV1" s="27"/>
      <c r="KRW1" s="27"/>
      <c r="KRX1" s="27"/>
      <c r="KRY1" s="27"/>
      <c r="KRZ1" s="28"/>
      <c r="KSA1" s="17"/>
      <c r="KSB1" s="27"/>
      <c r="KSC1" s="27"/>
      <c r="KSD1" s="27"/>
      <c r="KSE1" s="27"/>
      <c r="KSF1" s="27"/>
      <c r="KSG1" s="27"/>
      <c r="KSH1" s="28"/>
      <c r="KSI1" s="17"/>
      <c r="KSJ1" s="27"/>
      <c r="KSK1" s="27"/>
      <c r="KSL1" s="27"/>
      <c r="KSM1" s="27"/>
      <c r="KSN1" s="27"/>
      <c r="KSO1" s="27"/>
      <c r="KSP1" s="28"/>
      <c r="KSQ1" s="17"/>
      <c r="KSR1" s="27"/>
      <c r="KSS1" s="27"/>
      <c r="KST1" s="27"/>
      <c r="KSU1" s="27"/>
      <c r="KSV1" s="27"/>
      <c r="KSW1" s="27"/>
      <c r="KSX1" s="28"/>
      <c r="KSY1" s="17"/>
      <c r="KSZ1" s="27"/>
      <c r="KTA1" s="27"/>
      <c r="KTB1" s="27"/>
      <c r="KTC1" s="27"/>
      <c r="KTD1" s="27"/>
      <c r="KTE1" s="27"/>
      <c r="KTF1" s="28"/>
      <c r="KTG1" s="17"/>
      <c r="KTH1" s="27"/>
      <c r="KTI1" s="27"/>
      <c r="KTJ1" s="27"/>
      <c r="KTK1" s="27"/>
      <c r="KTL1" s="27"/>
      <c r="KTM1" s="27"/>
      <c r="KTN1" s="28"/>
      <c r="KTO1" s="17"/>
      <c r="KTP1" s="27"/>
      <c r="KTQ1" s="27"/>
      <c r="KTR1" s="27"/>
      <c r="KTS1" s="27"/>
      <c r="KTT1" s="27"/>
      <c r="KTU1" s="27"/>
      <c r="KTV1" s="28"/>
      <c r="KTW1" s="17"/>
      <c r="KTX1" s="27"/>
      <c r="KTY1" s="27"/>
      <c r="KTZ1" s="27"/>
      <c r="KUA1" s="27"/>
      <c r="KUB1" s="27"/>
      <c r="KUC1" s="27"/>
      <c r="KUD1" s="28"/>
      <c r="KUE1" s="17"/>
      <c r="KUF1" s="27"/>
      <c r="KUG1" s="27"/>
      <c r="KUH1" s="27"/>
      <c r="KUI1" s="27"/>
      <c r="KUJ1" s="27"/>
      <c r="KUK1" s="27"/>
      <c r="KUL1" s="28"/>
      <c r="KUM1" s="17"/>
      <c r="KUN1" s="27"/>
      <c r="KUO1" s="27"/>
      <c r="KUP1" s="27"/>
      <c r="KUQ1" s="27"/>
      <c r="KUR1" s="27"/>
      <c r="KUS1" s="27"/>
      <c r="KUT1" s="28"/>
      <c r="KUU1" s="17"/>
      <c r="KUV1" s="27"/>
      <c r="KUW1" s="27"/>
      <c r="KUX1" s="27"/>
      <c r="KUY1" s="27"/>
      <c r="KUZ1" s="27"/>
      <c r="KVA1" s="27"/>
      <c r="KVB1" s="28"/>
      <c r="KVC1" s="17"/>
      <c r="KVD1" s="27"/>
      <c r="KVE1" s="27"/>
      <c r="KVF1" s="27"/>
      <c r="KVG1" s="27"/>
      <c r="KVH1" s="27"/>
      <c r="KVI1" s="27"/>
      <c r="KVJ1" s="28"/>
      <c r="KVK1" s="17"/>
      <c r="KVL1" s="27"/>
      <c r="KVM1" s="27"/>
      <c r="KVN1" s="27"/>
      <c r="KVO1" s="27"/>
      <c r="KVP1" s="27"/>
      <c r="KVQ1" s="27"/>
      <c r="KVR1" s="28"/>
      <c r="KVS1" s="17"/>
      <c r="KVT1" s="27"/>
      <c r="KVU1" s="27"/>
      <c r="KVV1" s="27"/>
      <c r="KVW1" s="27"/>
      <c r="KVX1" s="27"/>
      <c r="KVY1" s="27"/>
      <c r="KVZ1" s="28"/>
      <c r="KWA1" s="17"/>
      <c r="KWB1" s="27"/>
      <c r="KWC1" s="27"/>
      <c r="KWD1" s="27"/>
      <c r="KWE1" s="27"/>
      <c r="KWF1" s="27"/>
      <c r="KWG1" s="27"/>
      <c r="KWH1" s="28"/>
      <c r="KWI1" s="17"/>
      <c r="KWJ1" s="27"/>
      <c r="KWK1" s="27"/>
      <c r="KWL1" s="27"/>
      <c r="KWM1" s="27"/>
      <c r="KWN1" s="27"/>
      <c r="KWO1" s="27"/>
      <c r="KWP1" s="28"/>
      <c r="KWQ1" s="17"/>
      <c r="KWR1" s="27"/>
      <c r="KWS1" s="27"/>
      <c r="KWT1" s="27"/>
      <c r="KWU1" s="27"/>
      <c r="KWV1" s="27"/>
      <c r="KWW1" s="27"/>
      <c r="KWX1" s="28"/>
      <c r="KWY1" s="17"/>
      <c r="KWZ1" s="27"/>
      <c r="KXA1" s="27"/>
      <c r="KXB1" s="27"/>
      <c r="KXC1" s="27"/>
      <c r="KXD1" s="27"/>
      <c r="KXE1" s="27"/>
      <c r="KXF1" s="28"/>
      <c r="KXG1" s="17"/>
      <c r="KXH1" s="27"/>
      <c r="KXI1" s="27"/>
      <c r="KXJ1" s="27"/>
      <c r="KXK1" s="27"/>
      <c r="KXL1" s="27"/>
      <c r="KXM1" s="27"/>
      <c r="KXN1" s="28"/>
      <c r="KXO1" s="17"/>
      <c r="KXP1" s="27"/>
      <c r="KXQ1" s="27"/>
      <c r="KXR1" s="27"/>
      <c r="KXS1" s="27"/>
      <c r="KXT1" s="27"/>
      <c r="KXU1" s="27"/>
      <c r="KXV1" s="28"/>
      <c r="KXW1" s="17"/>
      <c r="KXX1" s="27"/>
      <c r="KXY1" s="27"/>
      <c r="KXZ1" s="27"/>
      <c r="KYA1" s="27"/>
      <c r="KYB1" s="27"/>
      <c r="KYC1" s="27"/>
      <c r="KYD1" s="28"/>
      <c r="KYE1" s="17"/>
      <c r="KYF1" s="27"/>
      <c r="KYG1" s="27"/>
      <c r="KYH1" s="27"/>
      <c r="KYI1" s="27"/>
      <c r="KYJ1" s="27"/>
      <c r="KYK1" s="27"/>
      <c r="KYL1" s="28"/>
      <c r="KYM1" s="17"/>
      <c r="KYN1" s="27"/>
      <c r="KYO1" s="27"/>
      <c r="KYP1" s="27"/>
      <c r="KYQ1" s="27"/>
      <c r="KYR1" s="27"/>
      <c r="KYS1" s="27"/>
      <c r="KYT1" s="28"/>
      <c r="KYU1" s="17"/>
      <c r="KYV1" s="27"/>
      <c r="KYW1" s="27"/>
      <c r="KYX1" s="27"/>
      <c r="KYY1" s="27"/>
      <c r="KYZ1" s="27"/>
      <c r="KZA1" s="27"/>
      <c r="KZB1" s="28"/>
      <c r="KZC1" s="17"/>
      <c r="KZD1" s="27"/>
      <c r="KZE1" s="27"/>
      <c r="KZF1" s="27"/>
      <c r="KZG1" s="27"/>
      <c r="KZH1" s="27"/>
      <c r="KZI1" s="27"/>
      <c r="KZJ1" s="28"/>
      <c r="KZK1" s="17"/>
      <c r="KZL1" s="27"/>
      <c r="KZM1" s="27"/>
      <c r="KZN1" s="27"/>
      <c r="KZO1" s="27"/>
      <c r="KZP1" s="27"/>
      <c r="KZQ1" s="27"/>
      <c r="KZR1" s="28"/>
      <c r="KZS1" s="17"/>
      <c r="KZT1" s="27"/>
      <c r="KZU1" s="27"/>
      <c r="KZV1" s="27"/>
      <c r="KZW1" s="27"/>
      <c r="KZX1" s="27"/>
      <c r="KZY1" s="27"/>
      <c r="KZZ1" s="28"/>
      <c r="LAA1" s="17"/>
      <c r="LAB1" s="27"/>
      <c r="LAC1" s="27"/>
      <c r="LAD1" s="27"/>
      <c r="LAE1" s="27"/>
      <c r="LAF1" s="27"/>
      <c r="LAG1" s="27"/>
      <c r="LAH1" s="28"/>
      <c r="LAI1" s="17"/>
      <c r="LAJ1" s="27"/>
      <c r="LAK1" s="27"/>
      <c r="LAL1" s="27"/>
      <c r="LAM1" s="27"/>
      <c r="LAN1" s="27"/>
      <c r="LAO1" s="27"/>
      <c r="LAP1" s="28"/>
      <c r="LAQ1" s="17"/>
      <c r="LAR1" s="27"/>
      <c r="LAS1" s="27"/>
      <c r="LAT1" s="27"/>
      <c r="LAU1" s="27"/>
      <c r="LAV1" s="27"/>
      <c r="LAW1" s="27"/>
      <c r="LAX1" s="28"/>
      <c r="LAY1" s="17"/>
      <c r="LAZ1" s="27"/>
      <c r="LBA1" s="27"/>
      <c r="LBB1" s="27"/>
      <c r="LBC1" s="27"/>
      <c r="LBD1" s="27"/>
      <c r="LBE1" s="27"/>
      <c r="LBF1" s="28"/>
      <c r="LBG1" s="17"/>
      <c r="LBH1" s="27"/>
      <c r="LBI1" s="27"/>
      <c r="LBJ1" s="27"/>
      <c r="LBK1" s="27"/>
      <c r="LBL1" s="27"/>
      <c r="LBM1" s="27"/>
      <c r="LBN1" s="28"/>
      <c r="LBO1" s="17"/>
      <c r="LBP1" s="27"/>
      <c r="LBQ1" s="27"/>
      <c r="LBR1" s="27"/>
      <c r="LBS1" s="27"/>
      <c r="LBT1" s="27"/>
      <c r="LBU1" s="27"/>
      <c r="LBV1" s="28"/>
      <c r="LBW1" s="17"/>
      <c r="LBX1" s="27"/>
      <c r="LBY1" s="27"/>
      <c r="LBZ1" s="27"/>
      <c r="LCA1" s="27"/>
      <c r="LCB1" s="27"/>
      <c r="LCC1" s="27"/>
      <c r="LCD1" s="28"/>
      <c r="LCE1" s="17"/>
      <c r="LCF1" s="27"/>
      <c r="LCG1" s="27"/>
      <c r="LCH1" s="27"/>
      <c r="LCI1" s="27"/>
      <c r="LCJ1" s="27"/>
      <c r="LCK1" s="27"/>
      <c r="LCL1" s="28"/>
      <c r="LCM1" s="17"/>
      <c r="LCN1" s="27"/>
      <c r="LCO1" s="27"/>
      <c r="LCP1" s="27"/>
      <c r="LCQ1" s="27"/>
      <c r="LCR1" s="27"/>
      <c r="LCS1" s="27"/>
      <c r="LCT1" s="28"/>
      <c r="LCU1" s="17"/>
      <c r="LCV1" s="27"/>
      <c r="LCW1" s="27"/>
      <c r="LCX1" s="27"/>
      <c r="LCY1" s="27"/>
      <c r="LCZ1" s="27"/>
      <c r="LDA1" s="27"/>
      <c r="LDB1" s="28"/>
      <c r="LDC1" s="17"/>
      <c r="LDD1" s="27"/>
      <c r="LDE1" s="27"/>
      <c r="LDF1" s="27"/>
      <c r="LDG1" s="27"/>
      <c r="LDH1" s="27"/>
      <c r="LDI1" s="27"/>
      <c r="LDJ1" s="28"/>
      <c r="LDK1" s="17"/>
      <c r="LDL1" s="27"/>
      <c r="LDM1" s="27"/>
      <c r="LDN1" s="27"/>
      <c r="LDO1" s="27"/>
      <c r="LDP1" s="27"/>
      <c r="LDQ1" s="27"/>
      <c r="LDR1" s="28"/>
      <c r="LDS1" s="17"/>
      <c r="LDT1" s="27"/>
      <c r="LDU1" s="27"/>
      <c r="LDV1" s="27"/>
      <c r="LDW1" s="27"/>
      <c r="LDX1" s="27"/>
      <c r="LDY1" s="27"/>
      <c r="LDZ1" s="28"/>
      <c r="LEA1" s="17"/>
      <c r="LEB1" s="27"/>
      <c r="LEC1" s="27"/>
      <c r="LED1" s="27"/>
      <c r="LEE1" s="27"/>
      <c r="LEF1" s="27"/>
      <c r="LEG1" s="27"/>
      <c r="LEH1" s="28"/>
      <c r="LEI1" s="17"/>
      <c r="LEJ1" s="27"/>
      <c r="LEK1" s="27"/>
      <c r="LEL1" s="27"/>
      <c r="LEM1" s="27"/>
      <c r="LEN1" s="27"/>
      <c r="LEO1" s="27"/>
      <c r="LEP1" s="28"/>
      <c r="LEQ1" s="17"/>
      <c r="LER1" s="27"/>
      <c r="LES1" s="27"/>
      <c r="LET1" s="27"/>
      <c r="LEU1" s="27"/>
      <c r="LEV1" s="27"/>
      <c r="LEW1" s="27"/>
      <c r="LEX1" s="28"/>
      <c r="LEY1" s="17"/>
      <c r="LEZ1" s="27"/>
      <c r="LFA1" s="27"/>
      <c r="LFB1" s="27"/>
      <c r="LFC1" s="27"/>
      <c r="LFD1" s="27"/>
      <c r="LFE1" s="27"/>
      <c r="LFF1" s="28"/>
      <c r="LFG1" s="17"/>
      <c r="LFH1" s="27"/>
      <c r="LFI1" s="27"/>
      <c r="LFJ1" s="27"/>
      <c r="LFK1" s="27"/>
      <c r="LFL1" s="27"/>
      <c r="LFM1" s="27"/>
      <c r="LFN1" s="28"/>
      <c r="LFO1" s="17"/>
      <c r="LFP1" s="27"/>
      <c r="LFQ1" s="27"/>
      <c r="LFR1" s="27"/>
      <c r="LFS1" s="27"/>
      <c r="LFT1" s="27"/>
      <c r="LFU1" s="27"/>
      <c r="LFV1" s="28"/>
      <c r="LFW1" s="17"/>
      <c r="LFX1" s="27"/>
      <c r="LFY1" s="27"/>
      <c r="LFZ1" s="27"/>
      <c r="LGA1" s="27"/>
      <c r="LGB1" s="27"/>
      <c r="LGC1" s="27"/>
      <c r="LGD1" s="28"/>
      <c r="LGE1" s="17"/>
      <c r="LGF1" s="27"/>
      <c r="LGG1" s="27"/>
      <c r="LGH1" s="27"/>
      <c r="LGI1" s="27"/>
      <c r="LGJ1" s="27"/>
      <c r="LGK1" s="27"/>
      <c r="LGL1" s="28"/>
      <c r="LGM1" s="17"/>
      <c r="LGN1" s="27"/>
      <c r="LGO1" s="27"/>
      <c r="LGP1" s="27"/>
      <c r="LGQ1" s="27"/>
      <c r="LGR1" s="27"/>
      <c r="LGS1" s="27"/>
      <c r="LGT1" s="28"/>
      <c r="LGU1" s="17"/>
      <c r="LGV1" s="27"/>
      <c r="LGW1" s="27"/>
      <c r="LGX1" s="27"/>
      <c r="LGY1" s="27"/>
      <c r="LGZ1" s="27"/>
      <c r="LHA1" s="27"/>
      <c r="LHB1" s="28"/>
      <c r="LHC1" s="17"/>
      <c r="LHD1" s="27"/>
      <c r="LHE1" s="27"/>
      <c r="LHF1" s="27"/>
      <c r="LHG1" s="27"/>
      <c r="LHH1" s="27"/>
      <c r="LHI1" s="27"/>
      <c r="LHJ1" s="28"/>
      <c r="LHK1" s="17"/>
      <c r="LHL1" s="27"/>
      <c r="LHM1" s="27"/>
      <c r="LHN1" s="27"/>
      <c r="LHO1" s="27"/>
      <c r="LHP1" s="27"/>
      <c r="LHQ1" s="27"/>
      <c r="LHR1" s="28"/>
      <c r="LHS1" s="17"/>
      <c r="LHT1" s="27"/>
      <c r="LHU1" s="27"/>
      <c r="LHV1" s="27"/>
      <c r="LHW1" s="27"/>
      <c r="LHX1" s="27"/>
      <c r="LHY1" s="27"/>
      <c r="LHZ1" s="28"/>
      <c r="LIA1" s="17"/>
      <c r="LIB1" s="27"/>
      <c r="LIC1" s="27"/>
      <c r="LID1" s="27"/>
      <c r="LIE1" s="27"/>
      <c r="LIF1" s="27"/>
      <c r="LIG1" s="27"/>
      <c r="LIH1" s="28"/>
      <c r="LII1" s="17"/>
      <c r="LIJ1" s="27"/>
      <c r="LIK1" s="27"/>
      <c r="LIL1" s="27"/>
      <c r="LIM1" s="27"/>
      <c r="LIN1" s="27"/>
      <c r="LIO1" s="27"/>
      <c r="LIP1" s="28"/>
      <c r="LIQ1" s="17"/>
      <c r="LIR1" s="27"/>
      <c r="LIS1" s="27"/>
      <c r="LIT1" s="27"/>
      <c r="LIU1" s="27"/>
      <c r="LIV1" s="27"/>
      <c r="LIW1" s="27"/>
      <c r="LIX1" s="28"/>
      <c r="LIY1" s="17"/>
      <c r="LIZ1" s="27"/>
      <c r="LJA1" s="27"/>
      <c r="LJB1" s="27"/>
      <c r="LJC1" s="27"/>
      <c r="LJD1" s="27"/>
      <c r="LJE1" s="27"/>
      <c r="LJF1" s="28"/>
      <c r="LJG1" s="17"/>
      <c r="LJH1" s="27"/>
      <c r="LJI1" s="27"/>
      <c r="LJJ1" s="27"/>
      <c r="LJK1" s="27"/>
      <c r="LJL1" s="27"/>
      <c r="LJM1" s="27"/>
      <c r="LJN1" s="28"/>
      <c r="LJO1" s="17"/>
      <c r="LJP1" s="27"/>
      <c r="LJQ1" s="27"/>
      <c r="LJR1" s="27"/>
      <c r="LJS1" s="27"/>
      <c r="LJT1" s="27"/>
      <c r="LJU1" s="27"/>
      <c r="LJV1" s="28"/>
      <c r="LJW1" s="17"/>
      <c r="LJX1" s="27"/>
      <c r="LJY1" s="27"/>
      <c r="LJZ1" s="27"/>
      <c r="LKA1" s="27"/>
      <c r="LKB1" s="27"/>
      <c r="LKC1" s="27"/>
      <c r="LKD1" s="28"/>
      <c r="LKE1" s="17"/>
      <c r="LKF1" s="27"/>
      <c r="LKG1" s="27"/>
      <c r="LKH1" s="27"/>
      <c r="LKI1" s="27"/>
      <c r="LKJ1" s="27"/>
      <c r="LKK1" s="27"/>
      <c r="LKL1" s="28"/>
      <c r="LKM1" s="17"/>
      <c r="LKN1" s="27"/>
      <c r="LKO1" s="27"/>
      <c r="LKP1" s="27"/>
      <c r="LKQ1" s="27"/>
      <c r="LKR1" s="27"/>
      <c r="LKS1" s="27"/>
      <c r="LKT1" s="28"/>
      <c r="LKU1" s="17"/>
      <c r="LKV1" s="27"/>
      <c r="LKW1" s="27"/>
      <c r="LKX1" s="27"/>
      <c r="LKY1" s="27"/>
      <c r="LKZ1" s="27"/>
      <c r="LLA1" s="27"/>
      <c r="LLB1" s="28"/>
      <c r="LLC1" s="17"/>
      <c r="LLD1" s="27"/>
      <c r="LLE1" s="27"/>
      <c r="LLF1" s="27"/>
      <c r="LLG1" s="27"/>
      <c r="LLH1" s="27"/>
      <c r="LLI1" s="27"/>
      <c r="LLJ1" s="28"/>
      <c r="LLK1" s="17"/>
      <c r="LLL1" s="27"/>
      <c r="LLM1" s="27"/>
      <c r="LLN1" s="27"/>
      <c r="LLO1" s="27"/>
      <c r="LLP1" s="27"/>
      <c r="LLQ1" s="27"/>
      <c r="LLR1" s="28"/>
      <c r="LLS1" s="17"/>
      <c r="LLT1" s="27"/>
      <c r="LLU1" s="27"/>
      <c r="LLV1" s="27"/>
      <c r="LLW1" s="27"/>
      <c r="LLX1" s="27"/>
      <c r="LLY1" s="27"/>
      <c r="LLZ1" s="28"/>
      <c r="LMA1" s="17"/>
      <c r="LMB1" s="27"/>
      <c r="LMC1" s="27"/>
      <c r="LMD1" s="27"/>
      <c r="LME1" s="27"/>
      <c r="LMF1" s="27"/>
      <c r="LMG1" s="27"/>
      <c r="LMH1" s="28"/>
      <c r="LMI1" s="17"/>
      <c r="LMJ1" s="27"/>
      <c r="LMK1" s="27"/>
      <c r="LML1" s="27"/>
      <c r="LMM1" s="27"/>
      <c r="LMN1" s="27"/>
      <c r="LMO1" s="27"/>
      <c r="LMP1" s="28"/>
      <c r="LMQ1" s="17"/>
      <c r="LMR1" s="27"/>
      <c r="LMS1" s="27"/>
      <c r="LMT1" s="27"/>
      <c r="LMU1" s="27"/>
      <c r="LMV1" s="27"/>
      <c r="LMW1" s="27"/>
      <c r="LMX1" s="28"/>
      <c r="LMY1" s="17"/>
      <c r="LMZ1" s="27"/>
      <c r="LNA1" s="27"/>
      <c r="LNB1" s="27"/>
      <c r="LNC1" s="27"/>
      <c r="LND1" s="27"/>
      <c r="LNE1" s="27"/>
      <c r="LNF1" s="28"/>
      <c r="LNG1" s="17"/>
      <c r="LNH1" s="27"/>
      <c r="LNI1" s="27"/>
      <c r="LNJ1" s="27"/>
      <c r="LNK1" s="27"/>
      <c r="LNL1" s="27"/>
      <c r="LNM1" s="27"/>
      <c r="LNN1" s="28"/>
      <c r="LNO1" s="17"/>
      <c r="LNP1" s="27"/>
      <c r="LNQ1" s="27"/>
      <c r="LNR1" s="27"/>
      <c r="LNS1" s="27"/>
      <c r="LNT1" s="27"/>
      <c r="LNU1" s="27"/>
      <c r="LNV1" s="28"/>
      <c r="LNW1" s="17"/>
      <c r="LNX1" s="27"/>
      <c r="LNY1" s="27"/>
      <c r="LNZ1" s="27"/>
      <c r="LOA1" s="27"/>
      <c r="LOB1" s="27"/>
      <c r="LOC1" s="27"/>
      <c r="LOD1" s="28"/>
      <c r="LOE1" s="17"/>
      <c r="LOF1" s="27"/>
      <c r="LOG1" s="27"/>
      <c r="LOH1" s="27"/>
      <c r="LOI1" s="27"/>
      <c r="LOJ1" s="27"/>
      <c r="LOK1" s="27"/>
      <c r="LOL1" s="28"/>
      <c r="LOM1" s="17"/>
      <c r="LON1" s="27"/>
      <c r="LOO1" s="27"/>
      <c r="LOP1" s="27"/>
      <c r="LOQ1" s="27"/>
      <c r="LOR1" s="27"/>
      <c r="LOS1" s="27"/>
      <c r="LOT1" s="28"/>
      <c r="LOU1" s="17"/>
      <c r="LOV1" s="27"/>
      <c r="LOW1" s="27"/>
      <c r="LOX1" s="27"/>
      <c r="LOY1" s="27"/>
      <c r="LOZ1" s="27"/>
      <c r="LPA1" s="27"/>
      <c r="LPB1" s="28"/>
      <c r="LPC1" s="17"/>
      <c r="LPD1" s="27"/>
      <c r="LPE1" s="27"/>
      <c r="LPF1" s="27"/>
      <c r="LPG1" s="27"/>
      <c r="LPH1" s="27"/>
      <c r="LPI1" s="27"/>
      <c r="LPJ1" s="28"/>
      <c r="LPK1" s="17"/>
      <c r="LPL1" s="27"/>
      <c r="LPM1" s="27"/>
      <c r="LPN1" s="27"/>
      <c r="LPO1" s="27"/>
      <c r="LPP1" s="27"/>
      <c r="LPQ1" s="27"/>
      <c r="LPR1" s="28"/>
      <c r="LPS1" s="17"/>
      <c r="LPT1" s="27"/>
      <c r="LPU1" s="27"/>
      <c r="LPV1" s="27"/>
      <c r="LPW1" s="27"/>
      <c r="LPX1" s="27"/>
      <c r="LPY1" s="27"/>
      <c r="LPZ1" s="28"/>
      <c r="LQA1" s="17"/>
      <c r="LQB1" s="27"/>
      <c r="LQC1" s="27"/>
      <c r="LQD1" s="27"/>
      <c r="LQE1" s="27"/>
      <c r="LQF1" s="27"/>
      <c r="LQG1" s="27"/>
      <c r="LQH1" s="28"/>
      <c r="LQI1" s="17"/>
      <c r="LQJ1" s="27"/>
      <c r="LQK1" s="27"/>
      <c r="LQL1" s="27"/>
      <c r="LQM1" s="27"/>
      <c r="LQN1" s="27"/>
      <c r="LQO1" s="27"/>
      <c r="LQP1" s="28"/>
      <c r="LQQ1" s="17"/>
      <c r="LQR1" s="27"/>
      <c r="LQS1" s="27"/>
      <c r="LQT1" s="27"/>
      <c r="LQU1" s="27"/>
      <c r="LQV1" s="27"/>
      <c r="LQW1" s="27"/>
      <c r="LQX1" s="28"/>
      <c r="LQY1" s="17"/>
      <c r="LQZ1" s="27"/>
      <c r="LRA1" s="27"/>
      <c r="LRB1" s="27"/>
      <c r="LRC1" s="27"/>
      <c r="LRD1" s="27"/>
      <c r="LRE1" s="27"/>
      <c r="LRF1" s="28"/>
      <c r="LRG1" s="17"/>
      <c r="LRH1" s="27"/>
      <c r="LRI1" s="27"/>
      <c r="LRJ1" s="27"/>
      <c r="LRK1" s="27"/>
      <c r="LRL1" s="27"/>
      <c r="LRM1" s="27"/>
      <c r="LRN1" s="28"/>
      <c r="LRO1" s="17"/>
      <c r="LRP1" s="27"/>
      <c r="LRQ1" s="27"/>
      <c r="LRR1" s="27"/>
      <c r="LRS1" s="27"/>
      <c r="LRT1" s="27"/>
      <c r="LRU1" s="27"/>
      <c r="LRV1" s="28"/>
      <c r="LRW1" s="17"/>
      <c r="LRX1" s="27"/>
      <c r="LRY1" s="27"/>
      <c r="LRZ1" s="27"/>
      <c r="LSA1" s="27"/>
      <c r="LSB1" s="27"/>
      <c r="LSC1" s="27"/>
      <c r="LSD1" s="28"/>
      <c r="LSE1" s="17"/>
      <c r="LSF1" s="27"/>
      <c r="LSG1" s="27"/>
      <c r="LSH1" s="27"/>
      <c r="LSI1" s="27"/>
      <c r="LSJ1" s="27"/>
      <c r="LSK1" s="27"/>
      <c r="LSL1" s="28"/>
      <c r="LSM1" s="17"/>
      <c r="LSN1" s="27"/>
      <c r="LSO1" s="27"/>
      <c r="LSP1" s="27"/>
      <c r="LSQ1" s="27"/>
      <c r="LSR1" s="27"/>
      <c r="LSS1" s="27"/>
      <c r="LST1" s="28"/>
      <c r="LSU1" s="17"/>
      <c r="LSV1" s="27"/>
      <c r="LSW1" s="27"/>
      <c r="LSX1" s="27"/>
      <c r="LSY1" s="27"/>
      <c r="LSZ1" s="27"/>
      <c r="LTA1" s="27"/>
      <c r="LTB1" s="28"/>
      <c r="LTC1" s="17"/>
      <c r="LTD1" s="27"/>
      <c r="LTE1" s="27"/>
      <c r="LTF1" s="27"/>
      <c r="LTG1" s="27"/>
      <c r="LTH1" s="27"/>
      <c r="LTI1" s="27"/>
      <c r="LTJ1" s="28"/>
      <c r="LTK1" s="17"/>
      <c r="LTL1" s="27"/>
      <c r="LTM1" s="27"/>
      <c r="LTN1" s="27"/>
      <c r="LTO1" s="27"/>
      <c r="LTP1" s="27"/>
      <c r="LTQ1" s="27"/>
      <c r="LTR1" s="28"/>
      <c r="LTS1" s="17"/>
      <c r="LTT1" s="27"/>
      <c r="LTU1" s="27"/>
      <c r="LTV1" s="27"/>
      <c r="LTW1" s="27"/>
      <c r="LTX1" s="27"/>
      <c r="LTY1" s="27"/>
      <c r="LTZ1" s="28"/>
      <c r="LUA1" s="17"/>
      <c r="LUB1" s="27"/>
      <c r="LUC1" s="27"/>
      <c r="LUD1" s="27"/>
      <c r="LUE1" s="27"/>
      <c r="LUF1" s="27"/>
      <c r="LUG1" s="27"/>
      <c r="LUH1" s="28"/>
      <c r="LUI1" s="17"/>
      <c r="LUJ1" s="27"/>
      <c r="LUK1" s="27"/>
      <c r="LUL1" s="27"/>
      <c r="LUM1" s="27"/>
      <c r="LUN1" s="27"/>
      <c r="LUO1" s="27"/>
      <c r="LUP1" s="28"/>
      <c r="LUQ1" s="17"/>
      <c r="LUR1" s="27"/>
      <c r="LUS1" s="27"/>
      <c r="LUT1" s="27"/>
      <c r="LUU1" s="27"/>
      <c r="LUV1" s="27"/>
      <c r="LUW1" s="27"/>
      <c r="LUX1" s="28"/>
      <c r="LUY1" s="17"/>
      <c r="LUZ1" s="27"/>
      <c r="LVA1" s="27"/>
      <c r="LVB1" s="27"/>
      <c r="LVC1" s="27"/>
      <c r="LVD1" s="27"/>
      <c r="LVE1" s="27"/>
      <c r="LVF1" s="28"/>
      <c r="LVG1" s="17"/>
      <c r="LVH1" s="27"/>
      <c r="LVI1" s="27"/>
      <c r="LVJ1" s="27"/>
      <c r="LVK1" s="27"/>
      <c r="LVL1" s="27"/>
      <c r="LVM1" s="27"/>
      <c r="LVN1" s="28"/>
      <c r="LVO1" s="17"/>
      <c r="LVP1" s="27"/>
      <c r="LVQ1" s="27"/>
      <c r="LVR1" s="27"/>
      <c r="LVS1" s="27"/>
      <c r="LVT1" s="27"/>
      <c r="LVU1" s="27"/>
      <c r="LVV1" s="28"/>
      <c r="LVW1" s="17"/>
      <c r="LVX1" s="27"/>
      <c r="LVY1" s="27"/>
      <c r="LVZ1" s="27"/>
      <c r="LWA1" s="27"/>
      <c r="LWB1" s="27"/>
      <c r="LWC1" s="27"/>
      <c r="LWD1" s="28"/>
      <c r="LWE1" s="17"/>
      <c r="LWF1" s="27"/>
      <c r="LWG1" s="27"/>
      <c r="LWH1" s="27"/>
      <c r="LWI1" s="27"/>
      <c r="LWJ1" s="27"/>
      <c r="LWK1" s="27"/>
      <c r="LWL1" s="28"/>
      <c r="LWM1" s="17"/>
      <c r="LWN1" s="27"/>
      <c r="LWO1" s="27"/>
      <c r="LWP1" s="27"/>
      <c r="LWQ1" s="27"/>
      <c r="LWR1" s="27"/>
      <c r="LWS1" s="27"/>
      <c r="LWT1" s="28"/>
      <c r="LWU1" s="17"/>
      <c r="LWV1" s="27"/>
      <c r="LWW1" s="27"/>
      <c r="LWX1" s="27"/>
      <c r="LWY1" s="27"/>
      <c r="LWZ1" s="27"/>
      <c r="LXA1" s="27"/>
      <c r="LXB1" s="28"/>
      <c r="LXC1" s="17"/>
      <c r="LXD1" s="27"/>
      <c r="LXE1" s="27"/>
      <c r="LXF1" s="27"/>
      <c r="LXG1" s="27"/>
      <c r="LXH1" s="27"/>
      <c r="LXI1" s="27"/>
      <c r="LXJ1" s="28"/>
      <c r="LXK1" s="17"/>
      <c r="LXL1" s="27"/>
      <c r="LXM1" s="27"/>
      <c r="LXN1" s="27"/>
      <c r="LXO1" s="27"/>
      <c r="LXP1" s="27"/>
      <c r="LXQ1" s="27"/>
      <c r="LXR1" s="28"/>
      <c r="LXS1" s="17"/>
      <c r="LXT1" s="27"/>
      <c r="LXU1" s="27"/>
      <c r="LXV1" s="27"/>
      <c r="LXW1" s="27"/>
      <c r="LXX1" s="27"/>
      <c r="LXY1" s="27"/>
      <c r="LXZ1" s="28"/>
      <c r="LYA1" s="17"/>
      <c r="LYB1" s="27"/>
      <c r="LYC1" s="27"/>
      <c r="LYD1" s="27"/>
      <c r="LYE1" s="27"/>
      <c r="LYF1" s="27"/>
      <c r="LYG1" s="27"/>
      <c r="LYH1" s="28"/>
      <c r="LYI1" s="17"/>
      <c r="LYJ1" s="27"/>
      <c r="LYK1" s="27"/>
      <c r="LYL1" s="27"/>
      <c r="LYM1" s="27"/>
      <c r="LYN1" s="27"/>
      <c r="LYO1" s="27"/>
      <c r="LYP1" s="28"/>
      <c r="LYQ1" s="17"/>
      <c r="LYR1" s="27"/>
      <c r="LYS1" s="27"/>
      <c r="LYT1" s="27"/>
      <c r="LYU1" s="27"/>
      <c r="LYV1" s="27"/>
      <c r="LYW1" s="27"/>
      <c r="LYX1" s="28"/>
      <c r="LYY1" s="17"/>
      <c r="LYZ1" s="27"/>
      <c r="LZA1" s="27"/>
      <c r="LZB1" s="27"/>
      <c r="LZC1" s="27"/>
      <c r="LZD1" s="27"/>
      <c r="LZE1" s="27"/>
      <c r="LZF1" s="28"/>
      <c r="LZG1" s="17"/>
      <c r="LZH1" s="27"/>
      <c r="LZI1" s="27"/>
      <c r="LZJ1" s="27"/>
      <c r="LZK1" s="27"/>
      <c r="LZL1" s="27"/>
      <c r="LZM1" s="27"/>
      <c r="LZN1" s="28"/>
      <c r="LZO1" s="17"/>
      <c r="LZP1" s="27"/>
      <c r="LZQ1" s="27"/>
      <c r="LZR1" s="27"/>
      <c r="LZS1" s="27"/>
      <c r="LZT1" s="27"/>
      <c r="LZU1" s="27"/>
      <c r="LZV1" s="28"/>
      <c r="LZW1" s="17"/>
      <c r="LZX1" s="27"/>
      <c r="LZY1" s="27"/>
      <c r="LZZ1" s="27"/>
      <c r="MAA1" s="27"/>
      <c r="MAB1" s="27"/>
      <c r="MAC1" s="27"/>
      <c r="MAD1" s="28"/>
      <c r="MAE1" s="17"/>
      <c r="MAF1" s="27"/>
      <c r="MAG1" s="27"/>
      <c r="MAH1" s="27"/>
      <c r="MAI1" s="27"/>
      <c r="MAJ1" s="27"/>
      <c r="MAK1" s="27"/>
      <c r="MAL1" s="28"/>
      <c r="MAM1" s="17"/>
      <c r="MAN1" s="27"/>
      <c r="MAO1" s="27"/>
      <c r="MAP1" s="27"/>
      <c r="MAQ1" s="27"/>
      <c r="MAR1" s="27"/>
      <c r="MAS1" s="27"/>
      <c r="MAT1" s="28"/>
      <c r="MAU1" s="17"/>
      <c r="MAV1" s="27"/>
      <c r="MAW1" s="27"/>
      <c r="MAX1" s="27"/>
      <c r="MAY1" s="27"/>
      <c r="MAZ1" s="27"/>
      <c r="MBA1" s="27"/>
      <c r="MBB1" s="28"/>
      <c r="MBC1" s="17"/>
      <c r="MBD1" s="27"/>
      <c r="MBE1" s="27"/>
      <c r="MBF1" s="27"/>
      <c r="MBG1" s="27"/>
      <c r="MBH1" s="27"/>
      <c r="MBI1" s="27"/>
      <c r="MBJ1" s="28"/>
      <c r="MBK1" s="17"/>
      <c r="MBL1" s="27"/>
      <c r="MBM1" s="27"/>
      <c r="MBN1" s="27"/>
      <c r="MBO1" s="27"/>
      <c r="MBP1" s="27"/>
      <c r="MBQ1" s="27"/>
      <c r="MBR1" s="28"/>
      <c r="MBS1" s="17"/>
      <c r="MBT1" s="27"/>
      <c r="MBU1" s="27"/>
      <c r="MBV1" s="27"/>
      <c r="MBW1" s="27"/>
      <c r="MBX1" s="27"/>
      <c r="MBY1" s="27"/>
      <c r="MBZ1" s="28"/>
      <c r="MCA1" s="17"/>
      <c r="MCB1" s="27"/>
      <c r="MCC1" s="27"/>
      <c r="MCD1" s="27"/>
      <c r="MCE1" s="27"/>
      <c r="MCF1" s="27"/>
      <c r="MCG1" s="27"/>
      <c r="MCH1" s="28"/>
      <c r="MCI1" s="17"/>
      <c r="MCJ1" s="27"/>
      <c r="MCK1" s="27"/>
      <c r="MCL1" s="27"/>
      <c r="MCM1" s="27"/>
      <c r="MCN1" s="27"/>
      <c r="MCO1" s="27"/>
      <c r="MCP1" s="28"/>
      <c r="MCQ1" s="17"/>
      <c r="MCR1" s="27"/>
      <c r="MCS1" s="27"/>
      <c r="MCT1" s="27"/>
      <c r="MCU1" s="27"/>
      <c r="MCV1" s="27"/>
      <c r="MCW1" s="27"/>
      <c r="MCX1" s="28"/>
      <c r="MCY1" s="17"/>
      <c r="MCZ1" s="27"/>
      <c r="MDA1" s="27"/>
      <c r="MDB1" s="27"/>
      <c r="MDC1" s="27"/>
      <c r="MDD1" s="27"/>
      <c r="MDE1" s="27"/>
      <c r="MDF1" s="28"/>
      <c r="MDG1" s="17"/>
      <c r="MDH1" s="27"/>
      <c r="MDI1" s="27"/>
      <c r="MDJ1" s="27"/>
      <c r="MDK1" s="27"/>
      <c r="MDL1" s="27"/>
      <c r="MDM1" s="27"/>
      <c r="MDN1" s="28"/>
      <c r="MDO1" s="17"/>
      <c r="MDP1" s="27"/>
      <c r="MDQ1" s="27"/>
      <c r="MDR1" s="27"/>
      <c r="MDS1" s="27"/>
      <c r="MDT1" s="27"/>
      <c r="MDU1" s="27"/>
      <c r="MDV1" s="28"/>
      <c r="MDW1" s="17"/>
      <c r="MDX1" s="27"/>
      <c r="MDY1" s="27"/>
      <c r="MDZ1" s="27"/>
      <c r="MEA1" s="27"/>
      <c r="MEB1" s="27"/>
      <c r="MEC1" s="27"/>
      <c r="MED1" s="28"/>
      <c r="MEE1" s="17"/>
      <c r="MEF1" s="27"/>
      <c r="MEG1" s="27"/>
      <c r="MEH1" s="27"/>
      <c r="MEI1" s="27"/>
      <c r="MEJ1" s="27"/>
      <c r="MEK1" s="27"/>
      <c r="MEL1" s="28"/>
      <c r="MEM1" s="17"/>
      <c r="MEN1" s="27"/>
      <c r="MEO1" s="27"/>
      <c r="MEP1" s="27"/>
      <c r="MEQ1" s="27"/>
      <c r="MER1" s="27"/>
      <c r="MES1" s="27"/>
      <c r="MET1" s="28"/>
      <c r="MEU1" s="17"/>
      <c r="MEV1" s="27"/>
      <c r="MEW1" s="27"/>
      <c r="MEX1" s="27"/>
      <c r="MEY1" s="27"/>
      <c r="MEZ1" s="27"/>
      <c r="MFA1" s="27"/>
      <c r="MFB1" s="28"/>
      <c r="MFC1" s="17"/>
      <c r="MFD1" s="27"/>
      <c r="MFE1" s="27"/>
      <c r="MFF1" s="27"/>
      <c r="MFG1" s="27"/>
      <c r="MFH1" s="27"/>
      <c r="MFI1" s="27"/>
      <c r="MFJ1" s="28"/>
      <c r="MFK1" s="17"/>
      <c r="MFL1" s="27"/>
      <c r="MFM1" s="27"/>
      <c r="MFN1" s="27"/>
      <c r="MFO1" s="27"/>
      <c r="MFP1" s="27"/>
      <c r="MFQ1" s="27"/>
      <c r="MFR1" s="28"/>
      <c r="MFS1" s="17"/>
      <c r="MFT1" s="27"/>
      <c r="MFU1" s="27"/>
      <c r="MFV1" s="27"/>
      <c r="MFW1" s="27"/>
      <c r="MFX1" s="27"/>
      <c r="MFY1" s="27"/>
      <c r="MFZ1" s="28"/>
      <c r="MGA1" s="17"/>
      <c r="MGB1" s="27"/>
      <c r="MGC1" s="27"/>
      <c r="MGD1" s="27"/>
      <c r="MGE1" s="27"/>
      <c r="MGF1" s="27"/>
      <c r="MGG1" s="27"/>
      <c r="MGH1" s="28"/>
      <c r="MGI1" s="17"/>
      <c r="MGJ1" s="27"/>
      <c r="MGK1" s="27"/>
      <c r="MGL1" s="27"/>
      <c r="MGM1" s="27"/>
      <c r="MGN1" s="27"/>
      <c r="MGO1" s="27"/>
      <c r="MGP1" s="28"/>
      <c r="MGQ1" s="17"/>
      <c r="MGR1" s="27"/>
      <c r="MGS1" s="27"/>
      <c r="MGT1" s="27"/>
      <c r="MGU1" s="27"/>
      <c r="MGV1" s="27"/>
      <c r="MGW1" s="27"/>
      <c r="MGX1" s="28"/>
      <c r="MGY1" s="17"/>
      <c r="MGZ1" s="27"/>
      <c r="MHA1" s="27"/>
      <c r="MHB1" s="27"/>
      <c r="MHC1" s="27"/>
      <c r="MHD1" s="27"/>
      <c r="MHE1" s="27"/>
      <c r="MHF1" s="28"/>
      <c r="MHG1" s="17"/>
      <c r="MHH1" s="27"/>
      <c r="MHI1" s="27"/>
      <c r="MHJ1" s="27"/>
      <c r="MHK1" s="27"/>
      <c r="MHL1" s="27"/>
      <c r="MHM1" s="27"/>
      <c r="MHN1" s="28"/>
      <c r="MHO1" s="17"/>
      <c r="MHP1" s="27"/>
      <c r="MHQ1" s="27"/>
      <c r="MHR1" s="27"/>
      <c r="MHS1" s="27"/>
      <c r="MHT1" s="27"/>
      <c r="MHU1" s="27"/>
      <c r="MHV1" s="28"/>
      <c r="MHW1" s="17"/>
      <c r="MHX1" s="27"/>
      <c r="MHY1" s="27"/>
      <c r="MHZ1" s="27"/>
      <c r="MIA1" s="27"/>
      <c r="MIB1" s="27"/>
      <c r="MIC1" s="27"/>
      <c r="MID1" s="28"/>
      <c r="MIE1" s="17"/>
      <c r="MIF1" s="27"/>
      <c r="MIG1" s="27"/>
      <c r="MIH1" s="27"/>
      <c r="MII1" s="27"/>
      <c r="MIJ1" s="27"/>
      <c r="MIK1" s="27"/>
      <c r="MIL1" s="28"/>
      <c r="MIM1" s="17"/>
      <c r="MIN1" s="27"/>
      <c r="MIO1" s="27"/>
      <c r="MIP1" s="27"/>
      <c r="MIQ1" s="27"/>
      <c r="MIR1" s="27"/>
      <c r="MIS1" s="27"/>
      <c r="MIT1" s="28"/>
      <c r="MIU1" s="17"/>
      <c r="MIV1" s="27"/>
      <c r="MIW1" s="27"/>
      <c r="MIX1" s="27"/>
      <c r="MIY1" s="27"/>
      <c r="MIZ1" s="27"/>
      <c r="MJA1" s="27"/>
      <c r="MJB1" s="28"/>
      <c r="MJC1" s="17"/>
      <c r="MJD1" s="27"/>
      <c r="MJE1" s="27"/>
      <c r="MJF1" s="27"/>
      <c r="MJG1" s="27"/>
      <c r="MJH1" s="27"/>
      <c r="MJI1" s="27"/>
      <c r="MJJ1" s="28"/>
      <c r="MJK1" s="17"/>
      <c r="MJL1" s="27"/>
      <c r="MJM1" s="27"/>
      <c r="MJN1" s="27"/>
      <c r="MJO1" s="27"/>
      <c r="MJP1" s="27"/>
      <c r="MJQ1" s="27"/>
      <c r="MJR1" s="28"/>
      <c r="MJS1" s="17"/>
      <c r="MJT1" s="27"/>
      <c r="MJU1" s="27"/>
      <c r="MJV1" s="27"/>
      <c r="MJW1" s="27"/>
      <c r="MJX1" s="27"/>
      <c r="MJY1" s="27"/>
      <c r="MJZ1" s="28"/>
      <c r="MKA1" s="17"/>
      <c r="MKB1" s="27"/>
      <c r="MKC1" s="27"/>
      <c r="MKD1" s="27"/>
      <c r="MKE1" s="27"/>
      <c r="MKF1" s="27"/>
      <c r="MKG1" s="27"/>
      <c r="MKH1" s="28"/>
      <c r="MKI1" s="17"/>
      <c r="MKJ1" s="27"/>
      <c r="MKK1" s="27"/>
      <c r="MKL1" s="27"/>
      <c r="MKM1" s="27"/>
      <c r="MKN1" s="27"/>
      <c r="MKO1" s="27"/>
      <c r="MKP1" s="28"/>
      <c r="MKQ1" s="17"/>
      <c r="MKR1" s="27"/>
      <c r="MKS1" s="27"/>
      <c r="MKT1" s="27"/>
      <c r="MKU1" s="27"/>
      <c r="MKV1" s="27"/>
      <c r="MKW1" s="27"/>
      <c r="MKX1" s="28"/>
      <c r="MKY1" s="17"/>
      <c r="MKZ1" s="27"/>
      <c r="MLA1" s="27"/>
      <c r="MLB1" s="27"/>
      <c r="MLC1" s="27"/>
      <c r="MLD1" s="27"/>
      <c r="MLE1" s="27"/>
      <c r="MLF1" s="28"/>
      <c r="MLG1" s="17"/>
      <c r="MLH1" s="27"/>
      <c r="MLI1" s="27"/>
      <c r="MLJ1" s="27"/>
      <c r="MLK1" s="27"/>
      <c r="MLL1" s="27"/>
      <c r="MLM1" s="27"/>
      <c r="MLN1" s="28"/>
      <c r="MLO1" s="17"/>
      <c r="MLP1" s="27"/>
      <c r="MLQ1" s="27"/>
      <c r="MLR1" s="27"/>
      <c r="MLS1" s="27"/>
      <c r="MLT1" s="27"/>
      <c r="MLU1" s="27"/>
      <c r="MLV1" s="28"/>
      <c r="MLW1" s="17"/>
      <c r="MLX1" s="27"/>
      <c r="MLY1" s="27"/>
      <c r="MLZ1" s="27"/>
      <c r="MMA1" s="27"/>
      <c r="MMB1" s="27"/>
      <c r="MMC1" s="27"/>
      <c r="MMD1" s="28"/>
      <c r="MME1" s="17"/>
      <c r="MMF1" s="27"/>
      <c r="MMG1" s="27"/>
      <c r="MMH1" s="27"/>
      <c r="MMI1" s="27"/>
      <c r="MMJ1" s="27"/>
      <c r="MMK1" s="27"/>
      <c r="MML1" s="28"/>
      <c r="MMM1" s="17"/>
      <c r="MMN1" s="27"/>
      <c r="MMO1" s="27"/>
      <c r="MMP1" s="27"/>
      <c r="MMQ1" s="27"/>
      <c r="MMR1" s="27"/>
      <c r="MMS1" s="27"/>
      <c r="MMT1" s="28"/>
      <c r="MMU1" s="17"/>
      <c r="MMV1" s="27"/>
      <c r="MMW1" s="27"/>
      <c r="MMX1" s="27"/>
      <c r="MMY1" s="27"/>
      <c r="MMZ1" s="27"/>
      <c r="MNA1" s="27"/>
      <c r="MNB1" s="28"/>
      <c r="MNC1" s="17"/>
      <c r="MND1" s="27"/>
      <c r="MNE1" s="27"/>
      <c r="MNF1" s="27"/>
      <c r="MNG1" s="27"/>
      <c r="MNH1" s="27"/>
      <c r="MNI1" s="27"/>
      <c r="MNJ1" s="28"/>
      <c r="MNK1" s="17"/>
      <c r="MNL1" s="27"/>
      <c r="MNM1" s="27"/>
      <c r="MNN1" s="27"/>
      <c r="MNO1" s="27"/>
      <c r="MNP1" s="27"/>
      <c r="MNQ1" s="27"/>
      <c r="MNR1" s="28"/>
      <c r="MNS1" s="17"/>
      <c r="MNT1" s="27"/>
      <c r="MNU1" s="27"/>
      <c r="MNV1" s="27"/>
      <c r="MNW1" s="27"/>
      <c r="MNX1" s="27"/>
      <c r="MNY1" s="27"/>
      <c r="MNZ1" s="28"/>
      <c r="MOA1" s="17"/>
      <c r="MOB1" s="27"/>
      <c r="MOC1" s="27"/>
      <c r="MOD1" s="27"/>
      <c r="MOE1" s="27"/>
      <c r="MOF1" s="27"/>
      <c r="MOG1" s="27"/>
      <c r="MOH1" s="28"/>
      <c r="MOI1" s="17"/>
      <c r="MOJ1" s="27"/>
      <c r="MOK1" s="27"/>
      <c r="MOL1" s="27"/>
      <c r="MOM1" s="27"/>
      <c r="MON1" s="27"/>
      <c r="MOO1" s="27"/>
      <c r="MOP1" s="28"/>
      <c r="MOQ1" s="17"/>
      <c r="MOR1" s="27"/>
      <c r="MOS1" s="27"/>
      <c r="MOT1" s="27"/>
      <c r="MOU1" s="27"/>
      <c r="MOV1" s="27"/>
      <c r="MOW1" s="27"/>
      <c r="MOX1" s="28"/>
      <c r="MOY1" s="17"/>
      <c r="MOZ1" s="27"/>
      <c r="MPA1" s="27"/>
      <c r="MPB1" s="27"/>
      <c r="MPC1" s="27"/>
      <c r="MPD1" s="27"/>
      <c r="MPE1" s="27"/>
      <c r="MPF1" s="28"/>
      <c r="MPG1" s="17"/>
      <c r="MPH1" s="27"/>
      <c r="MPI1" s="27"/>
      <c r="MPJ1" s="27"/>
      <c r="MPK1" s="27"/>
      <c r="MPL1" s="27"/>
      <c r="MPM1" s="27"/>
      <c r="MPN1" s="28"/>
      <c r="MPO1" s="17"/>
      <c r="MPP1" s="27"/>
      <c r="MPQ1" s="27"/>
      <c r="MPR1" s="27"/>
      <c r="MPS1" s="27"/>
      <c r="MPT1" s="27"/>
      <c r="MPU1" s="27"/>
      <c r="MPV1" s="28"/>
      <c r="MPW1" s="17"/>
      <c r="MPX1" s="27"/>
      <c r="MPY1" s="27"/>
      <c r="MPZ1" s="27"/>
      <c r="MQA1" s="27"/>
      <c r="MQB1" s="27"/>
      <c r="MQC1" s="27"/>
      <c r="MQD1" s="28"/>
      <c r="MQE1" s="17"/>
      <c r="MQF1" s="27"/>
      <c r="MQG1" s="27"/>
      <c r="MQH1" s="27"/>
      <c r="MQI1" s="27"/>
      <c r="MQJ1" s="27"/>
      <c r="MQK1" s="27"/>
      <c r="MQL1" s="28"/>
      <c r="MQM1" s="17"/>
      <c r="MQN1" s="27"/>
      <c r="MQO1" s="27"/>
      <c r="MQP1" s="27"/>
      <c r="MQQ1" s="27"/>
      <c r="MQR1" s="27"/>
      <c r="MQS1" s="27"/>
      <c r="MQT1" s="28"/>
      <c r="MQU1" s="17"/>
      <c r="MQV1" s="27"/>
      <c r="MQW1" s="27"/>
      <c r="MQX1" s="27"/>
      <c r="MQY1" s="27"/>
      <c r="MQZ1" s="27"/>
      <c r="MRA1" s="27"/>
      <c r="MRB1" s="28"/>
      <c r="MRC1" s="17"/>
      <c r="MRD1" s="27"/>
      <c r="MRE1" s="27"/>
      <c r="MRF1" s="27"/>
      <c r="MRG1" s="27"/>
      <c r="MRH1" s="27"/>
      <c r="MRI1" s="27"/>
      <c r="MRJ1" s="28"/>
      <c r="MRK1" s="17"/>
      <c r="MRL1" s="27"/>
      <c r="MRM1" s="27"/>
      <c r="MRN1" s="27"/>
      <c r="MRO1" s="27"/>
      <c r="MRP1" s="27"/>
      <c r="MRQ1" s="27"/>
      <c r="MRR1" s="28"/>
      <c r="MRS1" s="17"/>
      <c r="MRT1" s="27"/>
      <c r="MRU1" s="27"/>
      <c r="MRV1" s="27"/>
      <c r="MRW1" s="27"/>
      <c r="MRX1" s="27"/>
      <c r="MRY1" s="27"/>
      <c r="MRZ1" s="28"/>
      <c r="MSA1" s="17"/>
      <c r="MSB1" s="27"/>
      <c r="MSC1" s="27"/>
      <c r="MSD1" s="27"/>
      <c r="MSE1" s="27"/>
      <c r="MSF1" s="27"/>
      <c r="MSG1" s="27"/>
      <c r="MSH1" s="28"/>
      <c r="MSI1" s="17"/>
      <c r="MSJ1" s="27"/>
      <c r="MSK1" s="27"/>
      <c r="MSL1" s="27"/>
      <c r="MSM1" s="27"/>
      <c r="MSN1" s="27"/>
      <c r="MSO1" s="27"/>
      <c r="MSP1" s="28"/>
      <c r="MSQ1" s="17"/>
      <c r="MSR1" s="27"/>
      <c r="MSS1" s="27"/>
      <c r="MST1" s="27"/>
      <c r="MSU1" s="27"/>
      <c r="MSV1" s="27"/>
      <c r="MSW1" s="27"/>
      <c r="MSX1" s="28"/>
      <c r="MSY1" s="17"/>
      <c r="MSZ1" s="27"/>
      <c r="MTA1" s="27"/>
      <c r="MTB1" s="27"/>
      <c r="MTC1" s="27"/>
      <c r="MTD1" s="27"/>
      <c r="MTE1" s="27"/>
      <c r="MTF1" s="28"/>
      <c r="MTG1" s="17"/>
      <c r="MTH1" s="27"/>
      <c r="MTI1" s="27"/>
      <c r="MTJ1" s="27"/>
      <c r="MTK1" s="27"/>
      <c r="MTL1" s="27"/>
      <c r="MTM1" s="27"/>
      <c r="MTN1" s="28"/>
      <c r="MTO1" s="17"/>
      <c r="MTP1" s="27"/>
      <c r="MTQ1" s="27"/>
      <c r="MTR1" s="27"/>
      <c r="MTS1" s="27"/>
      <c r="MTT1" s="27"/>
      <c r="MTU1" s="27"/>
      <c r="MTV1" s="28"/>
      <c r="MTW1" s="17"/>
      <c r="MTX1" s="27"/>
      <c r="MTY1" s="27"/>
      <c r="MTZ1" s="27"/>
      <c r="MUA1" s="27"/>
      <c r="MUB1" s="27"/>
      <c r="MUC1" s="27"/>
      <c r="MUD1" s="28"/>
      <c r="MUE1" s="17"/>
      <c r="MUF1" s="27"/>
      <c r="MUG1" s="27"/>
      <c r="MUH1" s="27"/>
      <c r="MUI1" s="27"/>
      <c r="MUJ1" s="27"/>
      <c r="MUK1" s="27"/>
      <c r="MUL1" s="28"/>
      <c r="MUM1" s="17"/>
      <c r="MUN1" s="27"/>
      <c r="MUO1" s="27"/>
      <c r="MUP1" s="27"/>
      <c r="MUQ1" s="27"/>
      <c r="MUR1" s="27"/>
      <c r="MUS1" s="27"/>
      <c r="MUT1" s="28"/>
      <c r="MUU1" s="17"/>
      <c r="MUV1" s="27"/>
      <c r="MUW1" s="27"/>
      <c r="MUX1" s="27"/>
      <c r="MUY1" s="27"/>
      <c r="MUZ1" s="27"/>
      <c r="MVA1" s="27"/>
      <c r="MVB1" s="28"/>
      <c r="MVC1" s="17"/>
      <c r="MVD1" s="27"/>
      <c r="MVE1" s="27"/>
      <c r="MVF1" s="27"/>
      <c r="MVG1" s="27"/>
      <c r="MVH1" s="27"/>
      <c r="MVI1" s="27"/>
      <c r="MVJ1" s="28"/>
      <c r="MVK1" s="17"/>
      <c r="MVL1" s="27"/>
      <c r="MVM1" s="27"/>
      <c r="MVN1" s="27"/>
      <c r="MVO1" s="27"/>
      <c r="MVP1" s="27"/>
      <c r="MVQ1" s="27"/>
      <c r="MVR1" s="28"/>
      <c r="MVS1" s="17"/>
      <c r="MVT1" s="27"/>
      <c r="MVU1" s="27"/>
      <c r="MVV1" s="27"/>
      <c r="MVW1" s="27"/>
      <c r="MVX1" s="27"/>
      <c r="MVY1" s="27"/>
      <c r="MVZ1" s="28"/>
      <c r="MWA1" s="17"/>
      <c r="MWB1" s="27"/>
      <c r="MWC1" s="27"/>
      <c r="MWD1" s="27"/>
      <c r="MWE1" s="27"/>
      <c r="MWF1" s="27"/>
      <c r="MWG1" s="27"/>
      <c r="MWH1" s="28"/>
      <c r="MWI1" s="17"/>
      <c r="MWJ1" s="27"/>
      <c r="MWK1" s="27"/>
      <c r="MWL1" s="27"/>
      <c r="MWM1" s="27"/>
      <c r="MWN1" s="27"/>
      <c r="MWO1" s="27"/>
      <c r="MWP1" s="28"/>
      <c r="MWQ1" s="17"/>
      <c r="MWR1" s="27"/>
      <c r="MWS1" s="27"/>
      <c r="MWT1" s="27"/>
      <c r="MWU1" s="27"/>
      <c r="MWV1" s="27"/>
      <c r="MWW1" s="27"/>
      <c r="MWX1" s="28"/>
      <c r="MWY1" s="17"/>
      <c r="MWZ1" s="27"/>
      <c r="MXA1" s="27"/>
      <c r="MXB1" s="27"/>
      <c r="MXC1" s="27"/>
      <c r="MXD1" s="27"/>
      <c r="MXE1" s="27"/>
      <c r="MXF1" s="28"/>
      <c r="MXG1" s="17"/>
      <c r="MXH1" s="27"/>
      <c r="MXI1" s="27"/>
      <c r="MXJ1" s="27"/>
      <c r="MXK1" s="27"/>
      <c r="MXL1" s="27"/>
      <c r="MXM1" s="27"/>
      <c r="MXN1" s="28"/>
      <c r="MXO1" s="17"/>
      <c r="MXP1" s="27"/>
      <c r="MXQ1" s="27"/>
      <c r="MXR1" s="27"/>
      <c r="MXS1" s="27"/>
      <c r="MXT1" s="27"/>
      <c r="MXU1" s="27"/>
      <c r="MXV1" s="28"/>
      <c r="MXW1" s="17"/>
      <c r="MXX1" s="27"/>
      <c r="MXY1" s="27"/>
      <c r="MXZ1" s="27"/>
      <c r="MYA1" s="27"/>
      <c r="MYB1" s="27"/>
      <c r="MYC1" s="27"/>
      <c r="MYD1" s="28"/>
      <c r="MYE1" s="17"/>
      <c r="MYF1" s="27"/>
      <c r="MYG1" s="27"/>
      <c r="MYH1" s="27"/>
      <c r="MYI1" s="27"/>
      <c r="MYJ1" s="27"/>
      <c r="MYK1" s="27"/>
      <c r="MYL1" s="28"/>
      <c r="MYM1" s="17"/>
      <c r="MYN1" s="27"/>
      <c r="MYO1" s="27"/>
      <c r="MYP1" s="27"/>
      <c r="MYQ1" s="27"/>
      <c r="MYR1" s="27"/>
      <c r="MYS1" s="27"/>
      <c r="MYT1" s="28"/>
      <c r="MYU1" s="17"/>
      <c r="MYV1" s="27"/>
      <c r="MYW1" s="27"/>
      <c r="MYX1" s="27"/>
      <c r="MYY1" s="27"/>
      <c r="MYZ1" s="27"/>
      <c r="MZA1" s="27"/>
      <c r="MZB1" s="28"/>
      <c r="MZC1" s="17"/>
      <c r="MZD1" s="27"/>
      <c r="MZE1" s="27"/>
      <c r="MZF1" s="27"/>
      <c r="MZG1" s="27"/>
      <c r="MZH1" s="27"/>
      <c r="MZI1" s="27"/>
      <c r="MZJ1" s="28"/>
      <c r="MZK1" s="17"/>
      <c r="MZL1" s="27"/>
      <c r="MZM1" s="27"/>
      <c r="MZN1" s="27"/>
      <c r="MZO1" s="27"/>
      <c r="MZP1" s="27"/>
      <c r="MZQ1" s="27"/>
      <c r="MZR1" s="28"/>
      <c r="MZS1" s="17"/>
      <c r="MZT1" s="27"/>
      <c r="MZU1" s="27"/>
      <c r="MZV1" s="27"/>
      <c r="MZW1" s="27"/>
      <c r="MZX1" s="27"/>
      <c r="MZY1" s="27"/>
      <c r="MZZ1" s="28"/>
      <c r="NAA1" s="17"/>
      <c r="NAB1" s="27"/>
      <c r="NAC1" s="27"/>
      <c r="NAD1" s="27"/>
      <c r="NAE1" s="27"/>
      <c r="NAF1" s="27"/>
      <c r="NAG1" s="27"/>
      <c r="NAH1" s="28"/>
      <c r="NAI1" s="17"/>
      <c r="NAJ1" s="27"/>
      <c r="NAK1" s="27"/>
      <c r="NAL1" s="27"/>
      <c r="NAM1" s="27"/>
      <c r="NAN1" s="27"/>
      <c r="NAO1" s="27"/>
      <c r="NAP1" s="28"/>
      <c r="NAQ1" s="17"/>
      <c r="NAR1" s="27"/>
      <c r="NAS1" s="27"/>
      <c r="NAT1" s="27"/>
      <c r="NAU1" s="27"/>
      <c r="NAV1" s="27"/>
      <c r="NAW1" s="27"/>
      <c r="NAX1" s="28"/>
      <c r="NAY1" s="17"/>
      <c r="NAZ1" s="27"/>
      <c r="NBA1" s="27"/>
      <c r="NBB1" s="27"/>
      <c r="NBC1" s="27"/>
      <c r="NBD1" s="27"/>
      <c r="NBE1" s="27"/>
      <c r="NBF1" s="28"/>
      <c r="NBG1" s="17"/>
      <c r="NBH1" s="27"/>
      <c r="NBI1" s="27"/>
      <c r="NBJ1" s="27"/>
      <c r="NBK1" s="27"/>
      <c r="NBL1" s="27"/>
      <c r="NBM1" s="27"/>
      <c r="NBN1" s="28"/>
      <c r="NBO1" s="17"/>
      <c r="NBP1" s="27"/>
      <c r="NBQ1" s="27"/>
      <c r="NBR1" s="27"/>
      <c r="NBS1" s="27"/>
      <c r="NBT1" s="27"/>
      <c r="NBU1" s="27"/>
      <c r="NBV1" s="28"/>
      <c r="NBW1" s="17"/>
      <c r="NBX1" s="27"/>
      <c r="NBY1" s="27"/>
      <c r="NBZ1" s="27"/>
      <c r="NCA1" s="27"/>
      <c r="NCB1" s="27"/>
      <c r="NCC1" s="27"/>
      <c r="NCD1" s="28"/>
      <c r="NCE1" s="17"/>
      <c r="NCF1" s="27"/>
      <c r="NCG1" s="27"/>
      <c r="NCH1" s="27"/>
      <c r="NCI1" s="27"/>
      <c r="NCJ1" s="27"/>
      <c r="NCK1" s="27"/>
      <c r="NCL1" s="28"/>
      <c r="NCM1" s="17"/>
      <c r="NCN1" s="27"/>
      <c r="NCO1" s="27"/>
      <c r="NCP1" s="27"/>
      <c r="NCQ1" s="27"/>
      <c r="NCR1" s="27"/>
      <c r="NCS1" s="27"/>
      <c r="NCT1" s="28"/>
      <c r="NCU1" s="17"/>
      <c r="NCV1" s="27"/>
      <c r="NCW1" s="27"/>
      <c r="NCX1" s="27"/>
      <c r="NCY1" s="27"/>
      <c r="NCZ1" s="27"/>
      <c r="NDA1" s="27"/>
      <c r="NDB1" s="28"/>
      <c r="NDC1" s="17"/>
      <c r="NDD1" s="27"/>
      <c r="NDE1" s="27"/>
      <c r="NDF1" s="27"/>
      <c r="NDG1" s="27"/>
      <c r="NDH1" s="27"/>
      <c r="NDI1" s="27"/>
      <c r="NDJ1" s="28"/>
      <c r="NDK1" s="17"/>
      <c r="NDL1" s="27"/>
      <c r="NDM1" s="27"/>
      <c r="NDN1" s="27"/>
      <c r="NDO1" s="27"/>
      <c r="NDP1" s="27"/>
      <c r="NDQ1" s="27"/>
      <c r="NDR1" s="28"/>
      <c r="NDS1" s="17"/>
      <c r="NDT1" s="27"/>
      <c r="NDU1" s="27"/>
      <c r="NDV1" s="27"/>
      <c r="NDW1" s="27"/>
      <c r="NDX1" s="27"/>
      <c r="NDY1" s="27"/>
      <c r="NDZ1" s="28"/>
      <c r="NEA1" s="17"/>
      <c r="NEB1" s="27"/>
      <c r="NEC1" s="27"/>
      <c r="NED1" s="27"/>
      <c r="NEE1" s="27"/>
      <c r="NEF1" s="27"/>
      <c r="NEG1" s="27"/>
      <c r="NEH1" s="28"/>
      <c r="NEI1" s="17"/>
      <c r="NEJ1" s="27"/>
      <c r="NEK1" s="27"/>
      <c r="NEL1" s="27"/>
      <c r="NEM1" s="27"/>
      <c r="NEN1" s="27"/>
      <c r="NEO1" s="27"/>
      <c r="NEP1" s="28"/>
      <c r="NEQ1" s="17"/>
      <c r="NER1" s="27"/>
      <c r="NES1" s="27"/>
      <c r="NET1" s="27"/>
      <c r="NEU1" s="27"/>
      <c r="NEV1" s="27"/>
      <c r="NEW1" s="27"/>
      <c r="NEX1" s="28"/>
      <c r="NEY1" s="17"/>
      <c r="NEZ1" s="27"/>
      <c r="NFA1" s="27"/>
      <c r="NFB1" s="27"/>
      <c r="NFC1" s="27"/>
      <c r="NFD1" s="27"/>
      <c r="NFE1" s="27"/>
      <c r="NFF1" s="28"/>
      <c r="NFG1" s="17"/>
      <c r="NFH1" s="27"/>
      <c r="NFI1" s="27"/>
      <c r="NFJ1" s="27"/>
      <c r="NFK1" s="27"/>
      <c r="NFL1" s="27"/>
      <c r="NFM1" s="27"/>
      <c r="NFN1" s="28"/>
      <c r="NFO1" s="17"/>
      <c r="NFP1" s="27"/>
      <c r="NFQ1" s="27"/>
      <c r="NFR1" s="27"/>
      <c r="NFS1" s="27"/>
      <c r="NFT1" s="27"/>
      <c r="NFU1" s="27"/>
      <c r="NFV1" s="28"/>
      <c r="NFW1" s="17"/>
      <c r="NFX1" s="27"/>
      <c r="NFY1" s="27"/>
      <c r="NFZ1" s="27"/>
      <c r="NGA1" s="27"/>
      <c r="NGB1" s="27"/>
      <c r="NGC1" s="27"/>
      <c r="NGD1" s="28"/>
      <c r="NGE1" s="17"/>
      <c r="NGF1" s="27"/>
      <c r="NGG1" s="27"/>
      <c r="NGH1" s="27"/>
      <c r="NGI1" s="27"/>
      <c r="NGJ1" s="27"/>
      <c r="NGK1" s="27"/>
      <c r="NGL1" s="28"/>
      <c r="NGM1" s="17"/>
      <c r="NGN1" s="27"/>
      <c r="NGO1" s="27"/>
      <c r="NGP1" s="27"/>
      <c r="NGQ1" s="27"/>
      <c r="NGR1" s="27"/>
      <c r="NGS1" s="27"/>
      <c r="NGT1" s="28"/>
      <c r="NGU1" s="17"/>
      <c r="NGV1" s="27"/>
      <c r="NGW1" s="27"/>
      <c r="NGX1" s="27"/>
      <c r="NGY1" s="27"/>
      <c r="NGZ1" s="27"/>
      <c r="NHA1" s="27"/>
      <c r="NHB1" s="28"/>
      <c r="NHC1" s="17"/>
      <c r="NHD1" s="27"/>
      <c r="NHE1" s="27"/>
      <c r="NHF1" s="27"/>
      <c r="NHG1" s="27"/>
      <c r="NHH1" s="27"/>
      <c r="NHI1" s="27"/>
      <c r="NHJ1" s="28"/>
      <c r="NHK1" s="17"/>
      <c r="NHL1" s="27"/>
      <c r="NHM1" s="27"/>
      <c r="NHN1" s="27"/>
      <c r="NHO1" s="27"/>
      <c r="NHP1" s="27"/>
      <c r="NHQ1" s="27"/>
      <c r="NHR1" s="28"/>
      <c r="NHS1" s="17"/>
      <c r="NHT1" s="27"/>
      <c r="NHU1" s="27"/>
      <c r="NHV1" s="27"/>
      <c r="NHW1" s="27"/>
      <c r="NHX1" s="27"/>
      <c r="NHY1" s="27"/>
      <c r="NHZ1" s="28"/>
      <c r="NIA1" s="17"/>
      <c r="NIB1" s="27"/>
      <c r="NIC1" s="27"/>
      <c r="NID1" s="27"/>
      <c r="NIE1" s="27"/>
      <c r="NIF1" s="27"/>
      <c r="NIG1" s="27"/>
      <c r="NIH1" s="28"/>
      <c r="NII1" s="17"/>
      <c r="NIJ1" s="27"/>
      <c r="NIK1" s="27"/>
      <c r="NIL1" s="27"/>
      <c r="NIM1" s="27"/>
      <c r="NIN1" s="27"/>
      <c r="NIO1" s="27"/>
      <c r="NIP1" s="28"/>
      <c r="NIQ1" s="17"/>
      <c r="NIR1" s="27"/>
      <c r="NIS1" s="27"/>
      <c r="NIT1" s="27"/>
      <c r="NIU1" s="27"/>
      <c r="NIV1" s="27"/>
      <c r="NIW1" s="27"/>
      <c r="NIX1" s="28"/>
      <c r="NIY1" s="17"/>
      <c r="NIZ1" s="27"/>
      <c r="NJA1" s="27"/>
      <c r="NJB1" s="27"/>
      <c r="NJC1" s="27"/>
      <c r="NJD1" s="27"/>
      <c r="NJE1" s="27"/>
      <c r="NJF1" s="28"/>
      <c r="NJG1" s="17"/>
      <c r="NJH1" s="27"/>
      <c r="NJI1" s="27"/>
      <c r="NJJ1" s="27"/>
      <c r="NJK1" s="27"/>
      <c r="NJL1" s="27"/>
      <c r="NJM1" s="27"/>
      <c r="NJN1" s="28"/>
      <c r="NJO1" s="17"/>
      <c r="NJP1" s="27"/>
      <c r="NJQ1" s="27"/>
      <c r="NJR1" s="27"/>
      <c r="NJS1" s="27"/>
      <c r="NJT1" s="27"/>
      <c r="NJU1" s="27"/>
      <c r="NJV1" s="28"/>
      <c r="NJW1" s="17"/>
      <c r="NJX1" s="27"/>
      <c r="NJY1" s="27"/>
      <c r="NJZ1" s="27"/>
      <c r="NKA1" s="27"/>
      <c r="NKB1" s="27"/>
      <c r="NKC1" s="27"/>
      <c r="NKD1" s="28"/>
      <c r="NKE1" s="17"/>
      <c r="NKF1" s="27"/>
      <c r="NKG1" s="27"/>
      <c r="NKH1" s="27"/>
      <c r="NKI1" s="27"/>
      <c r="NKJ1" s="27"/>
      <c r="NKK1" s="27"/>
      <c r="NKL1" s="28"/>
      <c r="NKM1" s="17"/>
      <c r="NKN1" s="27"/>
      <c r="NKO1" s="27"/>
      <c r="NKP1" s="27"/>
      <c r="NKQ1" s="27"/>
      <c r="NKR1" s="27"/>
      <c r="NKS1" s="27"/>
      <c r="NKT1" s="28"/>
      <c r="NKU1" s="17"/>
      <c r="NKV1" s="27"/>
      <c r="NKW1" s="27"/>
      <c r="NKX1" s="27"/>
      <c r="NKY1" s="27"/>
      <c r="NKZ1" s="27"/>
      <c r="NLA1" s="27"/>
      <c r="NLB1" s="28"/>
      <c r="NLC1" s="17"/>
      <c r="NLD1" s="27"/>
      <c r="NLE1" s="27"/>
      <c r="NLF1" s="27"/>
      <c r="NLG1" s="27"/>
      <c r="NLH1" s="27"/>
      <c r="NLI1" s="27"/>
      <c r="NLJ1" s="28"/>
      <c r="NLK1" s="17"/>
      <c r="NLL1" s="27"/>
      <c r="NLM1" s="27"/>
      <c r="NLN1" s="27"/>
      <c r="NLO1" s="27"/>
      <c r="NLP1" s="27"/>
      <c r="NLQ1" s="27"/>
      <c r="NLR1" s="28"/>
      <c r="NLS1" s="17"/>
      <c r="NLT1" s="27"/>
      <c r="NLU1" s="27"/>
      <c r="NLV1" s="27"/>
      <c r="NLW1" s="27"/>
      <c r="NLX1" s="27"/>
      <c r="NLY1" s="27"/>
      <c r="NLZ1" s="28"/>
      <c r="NMA1" s="17"/>
      <c r="NMB1" s="27"/>
      <c r="NMC1" s="27"/>
      <c r="NMD1" s="27"/>
      <c r="NME1" s="27"/>
      <c r="NMF1" s="27"/>
      <c r="NMG1" s="27"/>
      <c r="NMH1" s="28"/>
      <c r="NMI1" s="17"/>
      <c r="NMJ1" s="27"/>
      <c r="NMK1" s="27"/>
      <c r="NML1" s="27"/>
      <c r="NMM1" s="27"/>
      <c r="NMN1" s="27"/>
      <c r="NMO1" s="27"/>
      <c r="NMP1" s="28"/>
      <c r="NMQ1" s="17"/>
      <c r="NMR1" s="27"/>
      <c r="NMS1" s="27"/>
      <c r="NMT1" s="27"/>
      <c r="NMU1" s="27"/>
      <c r="NMV1" s="27"/>
      <c r="NMW1" s="27"/>
      <c r="NMX1" s="28"/>
      <c r="NMY1" s="17"/>
      <c r="NMZ1" s="27"/>
      <c r="NNA1" s="27"/>
      <c r="NNB1" s="27"/>
      <c r="NNC1" s="27"/>
      <c r="NND1" s="27"/>
      <c r="NNE1" s="27"/>
      <c r="NNF1" s="28"/>
      <c r="NNG1" s="17"/>
      <c r="NNH1" s="27"/>
      <c r="NNI1" s="27"/>
      <c r="NNJ1" s="27"/>
      <c r="NNK1" s="27"/>
      <c r="NNL1" s="27"/>
      <c r="NNM1" s="27"/>
      <c r="NNN1" s="28"/>
      <c r="NNO1" s="17"/>
      <c r="NNP1" s="27"/>
      <c r="NNQ1" s="27"/>
      <c r="NNR1" s="27"/>
      <c r="NNS1" s="27"/>
      <c r="NNT1" s="27"/>
      <c r="NNU1" s="27"/>
      <c r="NNV1" s="28"/>
      <c r="NNW1" s="17"/>
      <c r="NNX1" s="27"/>
      <c r="NNY1" s="27"/>
      <c r="NNZ1" s="27"/>
      <c r="NOA1" s="27"/>
      <c r="NOB1" s="27"/>
      <c r="NOC1" s="27"/>
      <c r="NOD1" s="28"/>
      <c r="NOE1" s="17"/>
      <c r="NOF1" s="27"/>
      <c r="NOG1" s="27"/>
      <c r="NOH1" s="27"/>
      <c r="NOI1" s="27"/>
      <c r="NOJ1" s="27"/>
      <c r="NOK1" s="27"/>
      <c r="NOL1" s="28"/>
      <c r="NOM1" s="17"/>
      <c r="NON1" s="27"/>
      <c r="NOO1" s="27"/>
      <c r="NOP1" s="27"/>
      <c r="NOQ1" s="27"/>
      <c r="NOR1" s="27"/>
      <c r="NOS1" s="27"/>
      <c r="NOT1" s="28"/>
      <c r="NOU1" s="17"/>
      <c r="NOV1" s="27"/>
      <c r="NOW1" s="27"/>
      <c r="NOX1" s="27"/>
      <c r="NOY1" s="27"/>
      <c r="NOZ1" s="27"/>
      <c r="NPA1" s="27"/>
      <c r="NPB1" s="28"/>
      <c r="NPC1" s="17"/>
      <c r="NPD1" s="27"/>
      <c r="NPE1" s="27"/>
      <c r="NPF1" s="27"/>
      <c r="NPG1" s="27"/>
      <c r="NPH1" s="27"/>
      <c r="NPI1" s="27"/>
      <c r="NPJ1" s="28"/>
      <c r="NPK1" s="17"/>
      <c r="NPL1" s="27"/>
      <c r="NPM1" s="27"/>
      <c r="NPN1" s="27"/>
      <c r="NPO1" s="27"/>
      <c r="NPP1" s="27"/>
      <c r="NPQ1" s="27"/>
      <c r="NPR1" s="28"/>
      <c r="NPS1" s="17"/>
      <c r="NPT1" s="27"/>
      <c r="NPU1" s="27"/>
      <c r="NPV1" s="27"/>
      <c r="NPW1" s="27"/>
      <c r="NPX1" s="27"/>
      <c r="NPY1" s="27"/>
      <c r="NPZ1" s="28"/>
      <c r="NQA1" s="17"/>
      <c r="NQB1" s="27"/>
      <c r="NQC1" s="27"/>
      <c r="NQD1" s="27"/>
      <c r="NQE1" s="27"/>
      <c r="NQF1" s="27"/>
      <c r="NQG1" s="27"/>
      <c r="NQH1" s="28"/>
      <c r="NQI1" s="17"/>
      <c r="NQJ1" s="27"/>
      <c r="NQK1" s="27"/>
      <c r="NQL1" s="27"/>
      <c r="NQM1" s="27"/>
      <c r="NQN1" s="27"/>
      <c r="NQO1" s="27"/>
      <c r="NQP1" s="28"/>
      <c r="NQQ1" s="17"/>
      <c r="NQR1" s="27"/>
      <c r="NQS1" s="27"/>
      <c r="NQT1" s="27"/>
      <c r="NQU1" s="27"/>
      <c r="NQV1" s="27"/>
      <c r="NQW1" s="27"/>
      <c r="NQX1" s="28"/>
      <c r="NQY1" s="17"/>
      <c r="NQZ1" s="27"/>
      <c r="NRA1" s="27"/>
      <c r="NRB1" s="27"/>
      <c r="NRC1" s="27"/>
      <c r="NRD1" s="27"/>
      <c r="NRE1" s="27"/>
      <c r="NRF1" s="28"/>
      <c r="NRG1" s="17"/>
      <c r="NRH1" s="27"/>
      <c r="NRI1" s="27"/>
      <c r="NRJ1" s="27"/>
      <c r="NRK1" s="27"/>
      <c r="NRL1" s="27"/>
      <c r="NRM1" s="27"/>
      <c r="NRN1" s="28"/>
      <c r="NRO1" s="17"/>
      <c r="NRP1" s="27"/>
      <c r="NRQ1" s="27"/>
      <c r="NRR1" s="27"/>
      <c r="NRS1" s="27"/>
      <c r="NRT1" s="27"/>
      <c r="NRU1" s="27"/>
      <c r="NRV1" s="28"/>
      <c r="NRW1" s="17"/>
      <c r="NRX1" s="27"/>
      <c r="NRY1" s="27"/>
      <c r="NRZ1" s="27"/>
      <c r="NSA1" s="27"/>
      <c r="NSB1" s="27"/>
      <c r="NSC1" s="27"/>
      <c r="NSD1" s="28"/>
      <c r="NSE1" s="17"/>
      <c r="NSF1" s="27"/>
      <c r="NSG1" s="27"/>
      <c r="NSH1" s="27"/>
      <c r="NSI1" s="27"/>
      <c r="NSJ1" s="27"/>
      <c r="NSK1" s="27"/>
      <c r="NSL1" s="28"/>
      <c r="NSM1" s="17"/>
      <c r="NSN1" s="27"/>
      <c r="NSO1" s="27"/>
      <c r="NSP1" s="27"/>
      <c r="NSQ1" s="27"/>
      <c r="NSR1" s="27"/>
      <c r="NSS1" s="27"/>
      <c r="NST1" s="28"/>
      <c r="NSU1" s="17"/>
      <c r="NSV1" s="27"/>
      <c r="NSW1" s="27"/>
      <c r="NSX1" s="27"/>
      <c r="NSY1" s="27"/>
      <c r="NSZ1" s="27"/>
      <c r="NTA1" s="27"/>
      <c r="NTB1" s="28"/>
      <c r="NTC1" s="17"/>
      <c r="NTD1" s="27"/>
      <c r="NTE1" s="27"/>
      <c r="NTF1" s="27"/>
      <c r="NTG1" s="27"/>
      <c r="NTH1" s="27"/>
      <c r="NTI1" s="27"/>
      <c r="NTJ1" s="28"/>
      <c r="NTK1" s="17"/>
      <c r="NTL1" s="27"/>
      <c r="NTM1" s="27"/>
      <c r="NTN1" s="27"/>
      <c r="NTO1" s="27"/>
      <c r="NTP1" s="27"/>
      <c r="NTQ1" s="27"/>
      <c r="NTR1" s="28"/>
      <c r="NTS1" s="17"/>
      <c r="NTT1" s="27"/>
      <c r="NTU1" s="27"/>
      <c r="NTV1" s="27"/>
      <c r="NTW1" s="27"/>
      <c r="NTX1" s="27"/>
      <c r="NTY1" s="27"/>
      <c r="NTZ1" s="28"/>
      <c r="NUA1" s="17"/>
      <c r="NUB1" s="27"/>
      <c r="NUC1" s="27"/>
      <c r="NUD1" s="27"/>
      <c r="NUE1" s="27"/>
      <c r="NUF1" s="27"/>
      <c r="NUG1" s="27"/>
      <c r="NUH1" s="28"/>
      <c r="NUI1" s="17"/>
      <c r="NUJ1" s="27"/>
      <c r="NUK1" s="27"/>
      <c r="NUL1" s="27"/>
      <c r="NUM1" s="27"/>
      <c r="NUN1" s="27"/>
      <c r="NUO1" s="27"/>
      <c r="NUP1" s="28"/>
      <c r="NUQ1" s="17"/>
      <c r="NUR1" s="27"/>
      <c r="NUS1" s="27"/>
      <c r="NUT1" s="27"/>
      <c r="NUU1" s="27"/>
      <c r="NUV1" s="27"/>
      <c r="NUW1" s="27"/>
      <c r="NUX1" s="28"/>
      <c r="NUY1" s="17"/>
      <c r="NUZ1" s="27"/>
      <c r="NVA1" s="27"/>
      <c r="NVB1" s="27"/>
      <c r="NVC1" s="27"/>
      <c r="NVD1" s="27"/>
      <c r="NVE1" s="27"/>
      <c r="NVF1" s="28"/>
      <c r="NVG1" s="17"/>
      <c r="NVH1" s="27"/>
      <c r="NVI1" s="27"/>
      <c r="NVJ1" s="27"/>
      <c r="NVK1" s="27"/>
      <c r="NVL1" s="27"/>
      <c r="NVM1" s="27"/>
      <c r="NVN1" s="28"/>
      <c r="NVO1" s="17"/>
      <c r="NVP1" s="27"/>
      <c r="NVQ1" s="27"/>
      <c r="NVR1" s="27"/>
      <c r="NVS1" s="27"/>
      <c r="NVT1" s="27"/>
      <c r="NVU1" s="27"/>
      <c r="NVV1" s="28"/>
      <c r="NVW1" s="17"/>
      <c r="NVX1" s="27"/>
      <c r="NVY1" s="27"/>
      <c r="NVZ1" s="27"/>
      <c r="NWA1" s="27"/>
      <c r="NWB1" s="27"/>
      <c r="NWC1" s="27"/>
      <c r="NWD1" s="28"/>
      <c r="NWE1" s="17"/>
      <c r="NWF1" s="27"/>
      <c r="NWG1" s="27"/>
      <c r="NWH1" s="27"/>
      <c r="NWI1" s="27"/>
      <c r="NWJ1" s="27"/>
      <c r="NWK1" s="27"/>
      <c r="NWL1" s="28"/>
      <c r="NWM1" s="17"/>
      <c r="NWN1" s="27"/>
      <c r="NWO1" s="27"/>
      <c r="NWP1" s="27"/>
      <c r="NWQ1" s="27"/>
      <c r="NWR1" s="27"/>
      <c r="NWS1" s="27"/>
      <c r="NWT1" s="28"/>
      <c r="NWU1" s="17"/>
      <c r="NWV1" s="27"/>
      <c r="NWW1" s="27"/>
      <c r="NWX1" s="27"/>
      <c r="NWY1" s="27"/>
      <c r="NWZ1" s="27"/>
      <c r="NXA1" s="27"/>
      <c r="NXB1" s="28"/>
      <c r="NXC1" s="17"/>
      <c r="NXD1" s="27"/>
      <c r="NXE1" s="27"/>
      <c r="NXF1" s="27"/>
      <c r="NXG1" s="27"/>
      <c r="NXH1" s="27"/>
      <c r="NXI1" s="27"/>
      <c r="NXJ1" s="28"/>
      <c r="NXK1" s="17"/>
      <c r="NXL1" s="27"/>
      <c r="NXM1" s="27"/>
      <c r="NXN1" s="27"/>
      <c r="NXO1" s="27"/>
      <c r="NXP1" s="27"/>
      <c r="NXQ1" s="27"/>
      <c r="NXR1" s="28"/>
      <c r="NXS1" s="17"/>
      <c r="NXT1" s="27"/>
      <c r="NXU1" s="27"/>
      <c r="NXV1" s="27"/>
      <c r="NXW1" s="27"/>
      <c r="NXX1" s="27"/>
      <c r="NXY1" s="27"/>
      <c r="NXZ1" s="28"/>
      <c r="NYA1" s="17"/>
      <c r="NYB1" s="27"/>
      <c r="NYC1" s="27"/>
      <c r="NYD1" s="27"/>
      <c r="NYE1" s="27"/>
      <c r="NYF1" s="27"/>
      <c r="NYG1" s="27"/>
      <c r="NYH1" s="28"/>
      <c r="NYI1" s="17"/>
      <c r="NYJ1" s="27"/>
      <c r="NYK1" s="27"/>
      <c r="NYL1" s="27"/>
      <c r="NYM1" s="27"/>
      <c r="NYN1" s="27"/>
      <c r="NYO1" s="27"/>
      <c r="NYP1" s="28"/>
      <c r="NYQ1" s="17"/>
      <c r="NYR1" s="27"/>
      <c r="NYS1" s="27"/>
      <c r="NYT1" s="27"/>
      <c r="NYU1" s="27"/>
      <c r="NYV1" s="27"/>
      <c r="NYW1" s="27"/>
      <c r="NYX1" s="28"/>
      <c r="NYY1" s="17"/>
      <c r="NYZ1" s="27"/>
      <c r="NZA1" s="27"/>
      <c r="NZB1" s="27"/>
      <c r="NZC1" s="27"/>
      <c r="NZD1" s="27"/>
      <c r="NZE1" s="27"/>
      <c r="NZF1" s="28"/>
      <c r="NZG1" s="17"/>
      <c r="NZH1" s="27"/>
      <c r="NZI1" s="27"/>
      <c r="NZJ1" s="27"/>
      <c r="NZK1" s="27"/>
      <c r="NZL1" s="27"/>
      <c r="NZM1" s="27"/>
      <c r="NZN1" s="28"/>
      <c r="NZO1" s="17"/>
      <c r="NZP1" s="27"/>
      <c r="NZQ1" s="27"/>
      <c r="NZR1" s="27"/>
      <c r="NZS1" s="27"/>
      <c r="NZT1" s="27"/>
      <c r="NZU1" s="27"/>
      <c r="NZV1" s="28"/>
      <c r="NZW1" s="17"/>
      <c r="NZX1" s="27"/>
      <c r="NZY1" s="27"/>
      <c r="NZZ1" s="27"/>
      <c r="OAA1" s="27"/>
      <c r="OAB1" s="27"/>
      <c r="OAC1" s="27"/>
      <c r="OAD1" s="28"/>
      <c r="OAE1" s="17"/>
      <c r="OAF1" s="27"/>
      <c r="OAG1" s="27"/>
      <c r="OAH1" s="27"/>
      <c r="OAI1" s="27"/>
      <c r="OAJ1" s="27"/>
      <c r="OAK1" s="27"/>
      <c r="OAL1" s="28"/>
      <c r="OAM1" s="17"/>
      <c r="OAN1" s="27"/>
      <c r="OAO1" s="27"/>
      <c r="OAP1" s="27"/>
      <c r="OAQ1" s="27"/>
      <c r="OAR1" s="27"/>
      <c r="OAS1" s="27"/>
      <c r="OAT1" s="28"/>
      <c r="OAU1" s="17"/>
      <c r="OAV1" s="27"/>
      <c r="OAW1" s="27"/>
      <c r="OAX1" s="27"/>
      <c r="OAY1" s="27"/>
      <c r="OAZ1" s="27"/>
      <c r="OBA1" s="27"/>
      <c r="OBB1" s="28"/>
      <c r="OBC1" s="17"/>
      <c r="OBD1" s="27"/>
      <c r="OBE1" s="27"/>
      <c r="OBF1" s="27"/>
      <c r="OBG1" s="27"/>
      <c r="OBH1" s="27"/>
      <c r="OBI1" s="27"/>
      <c r="OBJ1" s="28"/>
      <c r="OBK1" s="17"/>
      <c r="OBL1" s="27"/>
      <c r="OBM1" s="27"/>
      <c r="OBN1" s="27"/>
      <c r="OBO1" s="27"/>
      <c r="OBP1" s="27"/>
      <c r="OBQ1" s="27"/>
      <c r="OBR1" s="28"/>
      <c r="OBS1" s="17"/>
      <c r="OBT1" s="27"/>
      <c r="OBU1" s="27"/>
      <c r="OBV1" s="27"/>
      <c r="OBW1" s="27"/>
      <c r="OBX1" s="27"/>
      <c r="OBY1" s="27"/>
      <c r="OBZ1" s="28"/>
      <c r="OCA1" s="17"/>
      <c r="OCB1" s="27"/>
      <c r="OCC1" s="27"/>
      <c r="OCD1" s="27"/>
      <c r="OCE1" s="27"/>
      <c r="OCF1" s="27"/>
      <c r="OCG1" s="27"/>
      <c r="OCH1" s="28"/>
      <c r="OCI1" s="17"/>
      <c r="OCJ1" s="27"/>
      <c r="OCK1" s="27"/>
      <c r="OCL1" s="27"/>
      <c r="OCM1" s="27"/>
      <c r="OCN1" s="27"/>
      <c r="OCO1" s="27"/>
      <c r="OCP1" s="28"/>
      <c r="OCQ1" s="17"/>
      <c r="OCR1" s="27"/>
      <c r="OCS1" s="27"/>
      <c r="OCT1" s="27"/>
      <c r="OCU1" s="27"/>
      <c r="OCV1" s="27"/>
      <c r="OCW1" s="27"/>
      <c r="OCX1" s="28"/>
      <c r="OCY1" s="17"/>
      <c r="OCZ1" s="27"/>
      <c r="ODA1" s="27"/>
      <c r="ODB1" s="27"/>
      <c r="ODC1" s="27"/>
      <c r="ODD1" s="27"/>
      <c r="ODE1" s="27"/>
      <c r="ODF1" s="28"/>
      <c r="ODG1" s="17"/>
      <c r="ODH1" s="27"/>
      <c r="ODI1" s="27"/>
      <c r="ODJ1" s="27"/>
      <c r="ODK1" s="27"/>
      <c r="ODL1" s="27"/>
      <c r="ODM1" s="27"/>
      <c r="ODN1" s="28"/>
      <c r="ODO1" s="17"/>
      <c r="ODP1" s="27"/>
      <c r="ODQ1" s="27"/>
      <c r="ODR1" s="27"/>
      <c r="ODS1" s="27"/>
      <c r="ODT1" s="27"/>
      <c r="ODU1" s="27"/>
      <c r="ODV1" s="28"/>
      <c r="ODW1" s="17"/>
      <c r="ODX1" s="27"/>
      <c r="ODY1" s="27"/>
      <c r="ODZ1" s="27"/>
      <c r="OEA1" s="27"/>
      <c r="OEB1" s="27"/>
      <c r="OEC1" s="27"/>
      <c r="OED1" s="28"/>
      <c r="OEE1" s="17"/>
      <c r="OEF1" s="27"/>
      <c r="OEG1" s="27"/>
      <c r="OEH1" s="27"/>
      <c r="OEI1" s="27"/>
      <c r="OEJ1" s="27"/>
      <c r="OEK1" s="27"/>
      <c r="OEL1" s="28"/>
      <c r="OEM1" s="17"/>
      <c r="OEN1" s="27"/>
      <c r="OEO1" s="27"/>
      <c r="OEP1" s="27"/>
      <c r="OEQ1" s="27"/>
      <c r="OER1" s="27"/>
      <c r="OES1" s="27"/>
      <c r="OET1" s="28"/>
      <c r="OEU1" s="17"/>
      <c r="OEV1" s="27"/>
      <c r="OEW1" s="27"/>
      <c r="OEX1" s="27"/>
      <c r="OEY1" s="27"/>
      <c r="OEZ1" s="27"/>
      <c r="OFA1" s="27"/>
      <c r="OFB1" s="28"/>
      <c r="OFC1" s="17"/>
      <c r="OFD1" s="27"/>
      <c r="OFE1" s="27"/>
      <c r="OFF1" s="27"/>
      <c r="OFG1" s="27"/>
      <c r="OFH1" s="27"/>
      <c r="OFI1" s="27"/>
      <c r="OFJ1" s="28"/>
      <c r="OFK1" s="17"/>
      <c r="OFL1" s="27"/>
      <c r="OFM1" s="27"/>
      <c r="OFN1" s="27"/>
      <c r="OFO1" s="27"/>
      <c r="OFP1" s="27"/>
      <c r="OFQ1" s="27"/>
      <c r="OFR1" s="28"/>
      <c r="OFS1" s="17"/>
      <c r="OFT1" s="27"/>
      <c r="OFU1" s="27"/>
      <c r="OFV1" s="27"/>
      <c r="OFW1" s="27"/>
      <c r="OFX1" s="27"/>
      <c r="OFY1" s="27"/>
      <c r="OFZ1" s="28"/>
      <c r="OGA1" s="17"/>
      <c r="OGB1" s="27"/>
      <c r="OGC1" s="27"/>
      <c r="OGD1" s="27"/>
      <c r="OGE1" s="27"/>
      <c r="OGF1" s="27"/>
      <c r="OGG1" s="27"/>
      <c r="OGH1" s="28"/>
      <c r="OGI1" s="17"/>
      <c r="OGJ1" s="27"/>
      <c r="OGK1" s="27"/>
      <c r="OGL1" s="27"/>
      <c r="OGM1" s="27"/>
      <c r="OGN1" s="27"/>
      <c r="OGO1" s="27"/>
      <c r="OGP1" s="28"/>
      <c r="OGQ1" s="17"/>
      <c r="OGR1" s="27"/>
      <c r="OGS1" s="27"/>
      <c r="OGT1" s="27"/>
      <c r="OGU1" s="27"/>
      <c r="OGV1" s="27"/>
      <c r="OGW1" s="27"/>
      <c r="OGX1" s="28"/>
      <c r="OGY1" s="17"/>
      <c r="OGZ1" s="27"/>
      <c r="OHA1" s="27"/>
      <c r="OHB1" s="27"/>
      <c r="OHC1" s="27"/>
      <c r="OHD1" s="27"/>
      <c r="OHE1" s="27"/>
      <c r="OHF1" s="28"/>
      <c r="OHG1" s="17"/>
      <c r="OHH1" s="27"/>
      <c r="OHI1" s="27"/>
      <c r="OHJ1" s="27"/>
      <c r="OHK1" s="27"/>
      <c r="OHL1" s="27"/>
      <c r="OHM1" s="27"/>
      <c r="OHN1" s="28"/>
      <c r="OHO1" s="17"/>
      <c r="OHP1" s="27"/>
      <c r="OHQ1" s="27"/>
      <c r="OHR1" s="27"/>
      <c r="OHS1" s="27"/>
      <c r="OHT1" s="27"/>
      <c r="OHU1" s="27"/>
      <c r="OHV1" s="28"/>
      <c r="OHW1" s="17"/>
      <c r="OHX1" s="27"/>
      <c r="OHY1" s="27"/>
      <c r="OHZ1" s="27"/>
      <c r="OIA1" s="27"/>
      <c r="OIB1" s="27"/>
      <c r="OIC1" s="27"/>
      <c r="OID1" s="28"/>
      <c r="OIE1" s="17"/>
      <c r="OIF1" s="27"/>
      <c r="OIG1" s="27"/>
      <c r="OIH1" s="27"/>
      <c r="OII1" s="27"/>
      <c r="OIJ1" s="27"/>
      <c r="OIK1" s="27"/>
      <c r="OIL1" s="28"/>
      <c r="OIM1" s="17"/>
      <c r="OIN1" s="27"/>
      <c r="OIO1" s="27"/>
      <c r="OIP1" s="27"/>
      <c r="OIQ1" s="27"/>
      <c r="OIR1" s="27"/>
      <c r="OIS1" s="27"/>
      <c r="OIT1" s="28"/>
      <c r="OIU1" s="17"/>
      <c r="OIV1" s="27"/>
      <c r="OIW1" s="27"/>
      <c r="OIX1" s="27"/>
      <c r="OIY1" s="27"/>
      <c r="OIZ1" s="27"/>
      <c r="OJA1" s="27"/>
      <c r="OJB1" s="28"/>
      <c r="OJC1" s="17"/>
      <c r="OJD1" s="27"/>
      <c r="OJE1" s="27"/>
      <c r="OJF1" s="27"/>
      <c r="OJG1" s="27"/>
      <c r="OJH1" s="27"/>
      <c r="OJI1" s="27"/>
      <c r="OJJ1" s="28"/>
      <c r="OJK1" s="17"/>
      <c r="OJL1" s="27"/>
      <c r="OJM1" s="27"/>
      <c r="OJN1" s="27"/>
      <c r="OJO1" s="27"/>
      <c r="OJP1" s="27"/>
      <c r="OJQ1" s="27"/>
      <c r="OJR1" s="28"/>
      <c r="OJS1" s="17"/>
      <c r="OJT1" s="27"/>
      <c r="OJU1" s="27"/>
      <c r="OJV1" s="27"/>
      <c r="OJW1" s="27"/>
      <c r="OJX1" s="27"/>
      <c r="OJY1" s="27"/>
      <c r="OJZ1" s="28"/>
      <c r="OKA1" s="17"/>
      <c r="OKB1" s="27"/>
      <c r="OKC1" s="27"/>
      <c r="OKD1" s="27"/>
      <c r="OKE1" s="27"/>
      <c r="OKF1" s="27"/>
      <c r="OKG1" s="27"/>
      <c r="OKH1" s="28"/>
      <c r="OKI1" s="17"/>
      <c r="OKJ1" s="27"/>
      <c r="OKK1" s="27"/>
      <c r="OKL1" s="27"/>
      <c r="OKM1" s="27"/>
      <c r="OKN1" s="27"/>
      <c r="OKO1" s="27"/>
      <c r="OKP1" s="28"/>
      <c r="OKQ1" s="17"/>
      <c r="OKR1" s="27"/>
      <c r="OKS1" s="27"/>
      <c r="OKT1" s="27"/>
      <c r="OKU1" s="27"/>
      <c r="OKV1" s="27"/>
      <c r="OKW1" s="27"/>
      <c r="OKX1" s="28"/>
      <c r="OKY1" s="17"/>
      <c r="OKZ1" s="27"/>
      <c r="OLA1" s="27"/>
      <c r="OLB1" s="27"/>
      <c r="OLC1" s="27"/>
      <c r="OLD1" s="27"/>
      <c r="OLE1" s="27"/>
      <c r="OLF1" s="28"/>
      <c r="OLG1" s="17"/>
      <c r="OLH1" s="27"/>
      <c r="OLI1" s="27"/>
      <c r="OLJ1" s="27"/>
      <c r="OLK1" s="27"/>
      <c r="OLL1" s="27"/>
      <c r="OLM1" s="27"/>
      <c r="OLN1" s="28"/>
      <c r="OLO1" s="17"/>
      <c r="OLP1" s="27"/>
      <c r="OLQ1" s="27"/>
      <c r="OLR1" s="27"/>
      <c r="OLS1" s="27"/>
      <c r="OLT1" s="27"/>
      <c r="OLU1" s="27"/>
      <c r="OLV1" s="28"/>
      <c r="OLW1" s="17"/>
      <c r="OLX1" s="27"/>
      <c r="OLY1" s="27"/>
      <c r="OLZ1" s="27"/>
      <c r="OMA1" s="27"/>
      <c r="OMB1" s="27"/>
      <c r="OMC1" s="27"/>
      <c r="OMD1" s="28"/>
      <c r="OME1" s="17"/>
      <c r="OMF1" s="27"/>
      <c r="OMG1" s="27"/>
      <c r="OMH1" s="27"/>
      <c r="OMI1" s="27"/>
      <c r="OMJ1" s="27"/>
      <c r="OMK1" s="27"/>
      <c r="OML1" s="28"/>
      <c r="OMM1" s="17"/>
      <c r="OMN1" s="27"/>
      <c r="OMO1" s="27"/>
      <c r="OMP1" s="27"/>
      <c r="OMQ1" s="27"/>
      <c r="OMR1" s="27"/>
      <c r="OMS1" s="27"/>
      <c r="OMT1" s="28"/>
      <c r="OMU1" s="17"/>
      <c r="OMV1" s="27"/>
      <c r="OMW1" s="27"/>
      <c r="OMX1" s="27"/>
      <c r="OMY1" s="27"/>
      <c r="OMZ1" s="27"/>
      <c r="ONA1" s="27"/>
      <c r="ONB1" s="28"/>
      <c r="ONC1" s="17"/>
      <c r="OND1" s="27"/>
      <c r="ONE1" s="27"/>
      <c r="ONF1" s="27"/>
      <c r="ONG1" s="27"/>
      <c r="ONH1" s="27"/>
      <c r="ONI1" s="27"/>
      <c r="ONJ1" s="28"/>
      <c r="ONK1" s="17"/>
      <c r="ONL1" s="27"/>
      <c r="ONM1" s="27"/>
      <c r="ONN1" s="27"/>
      <c r="ONO1" s="27"/>
      <c r="ONP1" s="27"/>
      <c r="ONQ1" s="27"/>
      <c r="ONR1" s="28"/>
      <c r="ONS1" s="17"/>
      <c r="ONT1" s="27"/>
      <c r="ONU1" s="27"/>
      <c r="ONV1" s="27"/>
      <c r="ONW1" s="27"/>
      <c r="ONX1" s="27"/>
      <c r="ONY1" s="27"/>
      <c r="ONZ1" s="28"/>
      <c r="OOA1" s="17"/>
      <c r="OOB1" s="27"/>
      <c r="OOC1" s="27"/>
      <c r="OOD1" s="27"/>
      <c r="OOE1" s="27"/>
      <c r="OOF1" s="27"/>
      <c r="OOG1" s="27"/>
      <c r="OOH1" s="28"/>
      <c r="OOI1" s="17"/>
      <c r="OOJ1" s="27"/>
      <c r="OOK1" s="27"/>
      <c r="OOL1" s="27"/>
      <c r="OOM1" s="27"/>
      <c r="OON1" s="27"/>
      <c r="OOO1" s="27"/>
      <c r="OOP1" s="28"/>
      <c r="OOQ1" s="17"/>
      <c r="OOR1" s="27"/>
      <c r="OOS1" s="27"/>
      <c r="OOT1" s="27"/>
      <c r="OOU1" s="27"/>
      <c r="OOV1" s="27"/>
      <c r="OOW1" s="27"/>
      <c r="OOX1" s="28"/>
      <c r="OOY1" s="17"/>
      <c r="OOZ1" s="27"/>
      <c r="OPA1" s="27"/>
      <c r="OPB1" s="27"/>
      <c r="OPC1" s="27"/>
      <c r="OPD1" s="27"/>
      <c r="OPE1" s="27"/>
      <c r="OPF1" s="28"/>
      <c r="OPG1" s="17"/>
      <c r="OPH1" s="27"/>
      <c r="OPI1" s="27"/>
      <c r="OPJ1" s="27"/>
      <c r="OPK1" s="27"/>
      <c r="OPL1" s="27"/>
      <c r="OPM1" s="27"/>
      <c r="OPN1" s="28"/>
      <c r="OPO1" s="17"/>
      <c r="OPP1" s="27"/>
      <c r="OPQ1" s="27"/>
      <c r="OPR1" s="27"/>
      <c r="OPS1" s="27"/>
      <c r="OPT1" s="27"/>
      <c r="OPU1" s="27"/>
      <c r="OPV1" s="28"/>
      <c r="OPW1" s="17"/>
      <c r="OPX1" s="27"/>
      <c r="OPY1" s="27"/>
      <c r="OPZ1" s="27"/>
      <c r="OQA1" s="27"/>
      <c r="OQB1" s="27"/>
      <c r="OQC1" s="27"/>
      <c r="OQD1" s="28"/>
      <c r="OQE1" s="17"/>
      <c r="OQF1" s="27"/>
      <c r="OQG1" s="27"/>
      <c r="OQH1" s="27"/>
      <c r="OQI1" s="27"/>
      <c r="OQJ1" s="27"/>
      <c r="OQK1" s="27"/>
      <c r="OQL1" s="28"/>
      <c r="OQM1" s="17"/>
      <c r="OQN1" s="27"/>
      <c r="OQO1" s="27"/>
      <c r="OQP1" s="27"/>
      <c r="OQQ1" s="27"/>
      <c r="OQR1" s="27"/>
      <c r="OQS1" s="27"/>
      <c r="OQT1" s="28"/>
      <c r="OQU1" s="17"/>
      <c r="OQV1" s="27"/>
      <c r="OQW1" s="27"/>
      <c r="OQX1" s="27"/>
      <c r="OQY1" s="27"/>
      <c r="OQZ1" s="27"/>
      <c r="ORA1" s="27"/>
      <c r="ORB1" s="28"/>
      <c r="ORC1" s="17"/>
      <c r="ORD1" s="27"/>
      <c r="ORE1" s="27"/>
      <c r="ORF1" s="27"/>
      <c r="ORG1" s="27"/>
      <c r="ORH1" s="27"/>
      <c r="ORI1" s="27"/>
      <c r="ORJ1" s="28"/>
      <c r="ORK1" s="17"/>
      <c r="ORL1" s="27"/>
      <c r="ORM1" s="27"/>
      <c r="ORN1" s="27"/>
      <c r="ORO1" s="27"/>
      <c r="ORP1" s="27"/>
      <c r="ORQ1" s="27"/>
      <c r="ORR1" s="28"/>
      <c r="ORS1" s="17"/>
      <c r="ORT1" s="27"/>
      <c r="ORU1" s="27"/>
      <c r="ORV1" s="27"/>
      <c r="ORW1" s="27"/>
      <c r="ORX1" s="27"/>
      <c r="ORY1" s="27"/>
      <c r="ORZ1" s="28"/>
      <c r="OSA1" s="17"/>
      <c r="OSB1" s="27"/>
      <c r="OSC1" s="27"/>
      <c r="OSD1" s="27"/>
      <c r="OSE1" s="27"/>
      <c r="OSF1" s="27"/>
      <c r="OSG1" s="27"/>
      <c r="OSH1" s="28"/>
      <c r="OSI1" s="17"/>
      <c r="OSJ1" s="27"/>
      <c r="OSK1" s="27"/>
      <c r="OSL1" s="27"/>
      <c r="OSM1" s="27"/>
      <c r="OSN1" s="27"/>
      <c r="OSO1" s="27"/>
      <c r="OSP1" s="28"/>
      <c r="OSQ1" s="17"/>
      <c r="OSR1" s="27"/>
      <c r="OSS1" s="27"/>
      <c r="OST1" s="27"/>
      <c r="OSU1" s="27"/>
      <c r="OSV1" s="27"/>
      <c r="OSW1" s="27"/>
      <c r="OSX1" s="28"/>
      <c r="OSY1" s="17"/>
      <c r="OSZ1" s="27"/>
      <c r="OTA1" s="27"/>
      <c r="OTB1" s="27"/>
      <c r="OTC1" s="27"/>
      <c r="OTD1" s="27"/>
      <c r="OTE1" s="27"/>
      <c r="OTF1" s="28"/>
      <c r="OTG1" s="17"/>
      <c r="OTH1" s="27"/>
      <c r="OTI1" s="27"/>
      <c r="OTJ1" s="27"/>
      <c r="OTK1" s="27"/>
      <c r="OTL1" s="27"/>
      <c r="OTM1" s="27"/>
      <c r="OTN1" s="28"/>
      <c r="OTO1" s="17"/>
      <c r="OTP1" s="27"/>
      <c r="OTQ1" s="27"/>
      <c r="OTR1" s="27"/>
      <c r="OTS1" s="27"/>
      <c r="OTT1" s="27"/>
      <c r="OTU1" s="27"/>
      <c r="OTV1" s="28"/>
      <c r="OTW1" s="17"/>
      <c r="OTX1" s="27"/>
      <c r="OTY1" s="27"/>
      <c r="OTZ1" s="27"/>
      <c r="OUA1" s="27"/>
      <c r="OUB1" s="27"/>
      <c r="OUC1" s="27"/>
      <c r="OUD1" s="28"/>
      <c r="OUE1" s="17"/>
      <c r="OUF1" s="27"/>
      <c r="OUG1" s="27"/>
      <c r="OUH1" s="27"/>
      <c r="OUI1" s="27"/>
      <c r="OUJ1" s="27"/>
      <c r="OUK1" s="27"/>
      <c r="OUL1" s="28"/>
      <c r="OUM1" s="17"/>
      <c r="OUN1" s="27"/>
      <c r="OUO1" s="27"/>
      <c r="OUP1" s="27"/>
      <c r="OUQ1" s="27"/>
      <c r="OUR1" s="27"/>
      <c r="OUS1" s="27"/>
      <c r="OUT1" s="28"/>
      <c r="OUU1" s="17"/>
      <c r="OUV1" s="27"/>
      <c r="OUW1" s="27"/>
      <c r="OUX1" s="27"/>
      <c r="OUY1" s="27"/>
      <c r="OUZ1" s="27"/>
      <c r="OVA1" s="27"/>
      <c r="OVB1" s="28"/>
      <c r="OVC1" s="17"/>
      <c r="OVD1" s="27"/>
      <c r="OVE1" s="27"/>
      <c r="OVF1" s="27"/>
      <c r="OVG1" s="27"/>
      <c r="OVH1" s="27"/>
      <c r="OVI1" s="27"/>
      <c r="OVJ1" s="28"/>
      <c r="OVK1" s="17"/>
      <c r="OVL1" s="27"/>
      <c r="OVM1" s="27"/>
      <c r="OVN1" s="27"/>
      <c r="OVO1" s="27"/>
      <c r="OVP1" s="27"/>
      <c r="OVQ1" s="27"/>
      <c r="OVR1" s="28"/>
      <c r="OVS1" s="17"/>
      <c r="OVT1" s="27"/>
      <c r="OVU1" s="27"/>
      <c r="OVV1" s="27"/>
      <c r="OVW1" s="27"/>
      <c r="OVX1" s="27"/>
      <c r="OVY1" s="27"/>
      <c r="OVZ1" s="28"/>
      <c r="OWA1" s="17"/>
      <c r="OWB1" s="27"/>
      <c r="OWC1" s="27"/>
      <c r="OWD1" s="27"/>
      <c r="OWE1" s="27"/>
      <c r="OWF1" s="27"/>
      <c r="OWG1" s="27"/>
      <c r="OWH1" s="28"/>
      <c r="OWI1" s="17"/>
      <c r="OWJ1" s="27"/>
      <c r="OWK1" s="27"/>
      <c r="OWL1" s="27"/>
      <c r="OWM1" s="27"/>
      <c r="OWN1" s="27"/>
      <c r="OWO1" s="27"/>
      <c r="OWP1" s="28"/>
      <c r="OWQ1" s="17"/>
      <c r="OWR1" s="27"/>
      <c r="OWS1" s="27"/>
      <c r="OWT1" s="27"/>
      <c r="OWU1" s="27"/>
      <c r="OWV1" s="27"/>
      <c r="OWW1" s="27"/>
      <c r="OWX1" s="28"/>
      <c r="OWY1" s="17"/>
      <c r="OWZ1" s="27"/>
      <c r="OXA1" s="27"/>
      <c r="OXB1" s="27"/>
      <c r="OXC1" s="27"/>
      <c r="OXD1" s="27"/>
      <c r="OXE1" s="27"/>
      <c r="OXF1" s="28"/>
      <c r="OXG1" s="17"/>
      <c r="OXH1" s="27"/>
      <c r="OXI1" s="27"/>
      <c r="OXJ1" s="27"/>
      <c r="OXK1" s="27"/>
      <c r="OXL1" s="27"/>
      <c r="OXM1" s="27"/>
      <c r="OXN1" s="28"/>
      <c r="OXO1" s="17"/>
      <c r="OXP1" s="27"/>
      <c r="OXQ1" s="27"/>
      <c r="OXR1" s="27"/>
      <c r="OXS1" s="27"/>
      <c r="OXT1" s="27"/>
      <c r="OXU1" s="27"/>
      <c r="OXV1" s="28"/>
      <c r="OXW1" s="17"/>
      <c r="OXX1" s="27"/>
      <c r="OXY1" s="27"/>
      <c r="OXZ1" s="27"/>
      <c r="OYA1" s="27"/>
      <c r="OYB1" s="27"/>
      <c r="OYC1" s="27"/>
      <c r="OYD1" s="28"/>
      <c r="OYE1" s="17"/>
      <c r="OYF1" s="27"/>
      <c r="OYG1" s="27"/>
      <c r="OYH1" s="27"/>
      <c r="OYI1" s="27"/>
      <c r="OYJ1" s="27"/>
      <c r="OYK1" s="27"/>
      <c r="OYL1" s="28"/>
      <c r="OYM1" s="17"/>
      <c r="OYN1" s="27"/>
      <c r="OYO1" s="27"/>
      <c r="OYP1" s="27"/>
      <c r="OYQ1" s="27"/>
      <c r="OYR1" s="27"/>
      <c r="OYS1" s="27"/>
      <c r="OYT1" s="28"/>
      <c r="OYU1" s="17"/>
      <c r="OYV1" s="27"/>
      <c r="OYW1" s="27"/>
      <c r="OYX1" s="27"/>
      <c r="OYY1" s="27"/>
      <c r="OYZ1" s="27"/>
      <c r="OZA1" s="27"/>
      <c r="OZB1" s="28"/>
      <c r="OZC1" s="17"/>
      <c r="OZD1" s="27"/>
      <c r="OZE1" s="27"/>
      <c r="OZF1" s="27"/>
      <c r="OZG1" s="27"/>
      <c r="OZH1" s="27"/>
      <c r="OZI1" s="27"/>
      <c r="OZJ1" s="28"/>
      <c r="OZK1" s="17"/>
      <c r="OZL1" s="27"/>
      <c r="OZM1" s="27"/>
      <c r="OZN1" s="27"/>
      <c r="OZO1" s="27"/>
      <c r="OZP1" s="27"/>
      <c r="OZQ1" s="27"/>
      <c r="OZR1" s="28"/>
      <c r="OZS1" s="17"/>
      <c r="OZT1" s="27"/>
      <c r="OZU1" s="27"/>
      <c r="OZV1" s="27"/>
      <c r="OZW1" s="27"/>
      <c r="OZX1" s="27"/>
      <c r="OZY1" s="27"/>
      <c r="OZZ1" s="28"/>
      <c r="PAA1" s="17"/>
      <c r="PAB1" s="27"/>
      <c r="PAC1" s="27"/>
      <c r="PAD1" s="27"/>
      <c r="PAE1" s="27"/>
      <c r="PAF1" s="27"/>
      <c r="PAG1" s="27"/>
      <c r="PAH1" s="28"/>
      <c r="PAI1" s="17"/>
      <c r="PAJ1" s="27"/>
      <c r="PAK1" s="27"/>
      <c r="PAL1" s="27"/>
      <c r="PAM1" s="27"/>
      <c r="PAN1" s="27"/>
      <c r="PAO1" s="27"/>
      <c r="PAP1" s="28"/>
      <c r="PAQ1" s="17"/>
      <c r="PAR1" s="27"/>
      <c r="PAS1" s="27"/>
      <c r="PAT1" s="27"/>
      <c r="PAU1" s="27"/>
      <c r="PAV1" s="27"/>
      <c r="PAW1" s="27"/>
      <c r="PAX1" s="28"/>
      <c r="PAY1" s="17"/>
      <c r="PAZ1" s="27"/>
      <c r="PBA1" s="27"/>
      <c r="PBB1" s="27"/>
      <c r="PBC1" s="27"/>
      <c r="PBD1" s="27"/>
      <c r="PBE1" s="27"/>
      <c r="PBF1" s="28"/>
      <c r="PBG1" s="17"/>
      <c r="PBH1" s="27"/>
      <c r="PBI1" s="27"/>
      <c r="PBJ1" s="27"/>
      <c r="PBK1" s="27"/>
      <c r="PBL1" s="27"/>
      <c r="PBM1" s="27"/>
      <c r="PBN1" s="28"/>
      <c r="PBO1" s="17"/>
      <c r="PBP1" s="27"/>
      <c r="PBQ1" s="27"/>
      <c r="PBR1" s="27"/>
      <c r="PBS1" s="27"/>
      <c r="PBT1" s="27"/>
      <c r="PBU1" s="27"/>
      <c r="PBV1" s="28"/>
      <c r="PBW1" s="17"/>
      <c r="PBX1" s="27"/>
      <c r="PBY1" s="27"/>
      <c r="PBZ1" s="27"/>
      <c r="PCA1" s="27"/>
      <c r="PCB1" s="27"/>
      <c r="PCC1" s="27"/>
      <c r="PCD1" s="28"/>
      <c r="PCE1" s="17"/>
      <c r="PCF1" s="27"/>
      <c r="PCG1" s="27"/>
      <c r="PCH1" s="27"/>
      <c r="PCI1" s="27"/>
      <c r="PCJ1" s="27"/>
      <c r="PCK1" s="27"/>
      <c r="PCL1" s="28"/>
      <c r="PCM1" s="17"/>
      <c r="PCN1" s="27"/>
      <c r="PCO1" s="27"/>
      <c r="PCP1" s="27"/>
      <c r="PCQ1" s="27"/>
      <c r="PCR1" s="27"/>
      <c r="PCS1" s="27"/>
      <c r="PCT1" s="28"/>
      <c r="PCU1" s="17"/>
      <c r="PCV1" s="27"/>
      <c r="PCW1" s="27"/>
      <c r="PCX1" s="27"/>
      <c r="PCY1" s="27"/>
      <c r="PCZ1" s="27"/>
      <c r="PDA1" s="27"/>
      <c r="PDB1" s="28"/>
      <c r="PDC1" s="17"/>
      <c r="PDD1" s="27"/>
      <c r="PDE1" s="27"/>
      <c r="PDF1" s="27"/>
      <c r="PDG1" s="27"/>
      <c r="PDH1" s="27"/>
      <c r="PDI1" s="27"/>
      <c r="PDJ1" s="28"/>
      <c r="PDK1" s="17"/>
      <c r="PDL1" s="27"/>
      <c r="PDM1" s="27"/>
      <c r="PDN1" s="27"/>
      <c r="PDO1" s="27"/>
      <c r="PDP1" s="27"/>
      <c r="PDQ1" s="27"/>
      <c r="PDR1" s="28"/>
      <c r="PDS1" s="17"/>
      <c r="PDT1" s="27"/>
      <c r="PDU1" s="27"/>
      <c r="PDV1" s="27"/>
      <c r="PDW1" s="27"/>
      <c r="PDX1" s="27"/>
      <c r="PDY1" s="27"/>
      <c r="PDZ1" s="28"/>
      <c r="PEA1" s="17"/>
      <c r="PEB1" s="27"/>
      <c r="PEC1" s="27"/>
      <c r="PED1" s="27"/>
      <c r="PEE1" s="27"/>
      <c r="PEF1" s="27"/>
      <c r="PEG1" s="27"/>
      <c r="PEH1" s="28"/>
      <c r="PEI1" s="17"/>
      <c r="PEJ1" s="27"/>
      <c r="PEK1" s="27"/>
      <c r="PEL1" s="27"/>
      <c r="PEM1" s="27"/>
      <c r="PEN1" s="27"/>
      <c r="PEO1" s="27"/>
      <c r="PEP1" s="28"/>
      <c r="PEQ1" s="17"/>
      <c r="PER1" s="27"/>
      <c r="PES1" s="27"/>
      <c r="PET1" s="27"/>
      <c r="PEU1" s="27"/>
      <c r="PEV1" s="27"/>
      <c r="PEW1" s="27"/>
      <c r="PEX1" s="28"/>
      <c r="PEY1" s="17"/>
      <c r="PEZ1" s="27"/>
      <c r="PFA1" s="27"/>
      <c r="PFB1" s="27"/>
      <c r="PFC1" s="27"/>
      <c r="PFD1" s="27"/>
      <c r="PFE1" s="27"/>
      <c r="PFF1" s="28"/>
      <c r="PFG1" s="17"/>
      <c r="PFH1" s="27"/>
      <c r="PFI1" s="27"/>
      <c r="PFJ1" s="27"/>
      <c r="PFK1" s="27"/>
      <c r="PFL1" s="27"/>
      <c r="PFM1" s="27"/>
      <c r="PFN1" s="28"/>
      <c r="PFO1" s="17"/>
      <c r="PFP1" s="27"/>
      <c r="PFQ1" s="27"/>
      <c r="PFR1" s="27"/>
      <c r="PFS1" s="27"/>
      <c r="PFT1" s="27"/>
      <c r="PFU1" s="27"/>
      <c r="PFV1" s="28"/>
      <c r="PFW1" s="17"/>
      <c r="PFX1" s="27"/>
      <c r="PFY1" s="27"/>
      <c r="PFZ1" s="27"/>
      <c r="PGA1" s="27"/>
      <c r="PGB1" s="27"/>
      <c r="PGC1" s="27"/>
      <c r="PGD1" s="28"/>
      <c r="PGE1" s="17"/>
      <c r="PGF1" s="27"/>
      <c r="PGG1" s="27"/>
      <c r="PGH1" s="27"/>
      <c r="PGI1" s="27"/>
      <c r="PGJ1" s="27"/>
      <c r="PGK1" s="27"/>
      <c r="PGL1" s="28"/>
      <c r="PGM1" s="17"/>
      <c r="PGN1" s="27"/>
      <c r="PGO1" s="27"/>
      <c r="PGP1" s="27"/>
      <c r="PGQ1" s="27"/>
      <c r="PGR1" s="27"/>
      <c r="PGS1" s="27"/>
      <c r="PGT1" s="28"/>
      <c r="PGU1" s="17"/>
      <c r="PGV1" s="27"/>
      <c r="PGW1" s="27"/>
      <c r="PGX1" s="27"/>
      <c r="PGY1" s="27"/>
      <c r="PGZ1" s="27"/>
      <c r="PHA1" s="27"/>
      <c r="PHB1" s="28"/>
      <c r="PHC1" s="17"/>
      <c r="PHD1" s="27"/>
      <c r="PHE1" s="27"/>
      <c r="PHF1" s="27"/>
      <c r="PHG1" s="27"/>
      <c r="PHH1" s="27"/>
      <c r="PHI1" s="27"/>
      <c r="PHJ1" s="28"/>
      <c r="PHK1" s="17"/>
      <c r="PHL1" s="27"/>
      <c r="PHM1" s="27"/>
      <c r="PHN1" s="27"/>
      <c r="PHO1" s="27"/>
      <c r="PHP1" s="27"/>
      <c r="PHQ1" s="27"/>
      <c r="PHR1" s="28"/>
      <c r="PHS1" s="17"/>
      <c r="PHT1" s="27"/>
      <c r="PHU1" s="27"/>
      <c r="PHV1" s="27"/>
      <c r="PHW1" s="27"/>
      <c r="PHX1" s="27"/>
      <c r="PHY1" s="27"/>
      <c r="PHZ1" s="28"/>
      <c r="PIA1" s="17"/>
      <c r="PIB1" s="27"/>
      <c r="PIC1" s="27"/>
      <c r="PID1" s="27"/>
      <c r="PIE1" s="27"/>
      <c r="PIF1" s="27"/>
      <c r="PIG1" s="27"/>
      <c r="PIH1" s="28"/>
      <c r="PII1" s="17"/>
      <c r="PIJ1" s="27"/>
      <c r="PIK1" s="27"/>
      <c r="PIL1" s="27"/>
      <c r="PIM1" s="27"/>
      <c r="PIN1" s="27"/>
      <c r="PIO1" s="27"/>
      <c r="PIP1" s="28"/>
      <c r="PIQ1" s="17"/>
      <c r="PIR1" s="27"/>
      <c r="PIS1" s="27"/>
      <c r="PIT1" s="27"/>
      <c r="PIU1" s="27"/>
      <c r="PIV1" s="27"/>
      <c r="PIW1" s="27"/>
      <c r="PIX1" s="28"/>
      <c r="PIY1" s="17"/>
      <c r="PIZ1" s="27"/>
      <c r="PJA1" s="27"/>
      <c r="PJB1" s="27"/>
      <c r="PJC1" s="27"/>
      <c r="PJD1" s="27"/>
      <c r="PJE1" s="27"/>
      <c r="PJF1" s="28"/>
      <c r="PJG1" s="17"/>
      <c r="PJH1" s="27"/>
      <c r="PJI1" s="27"/>
      <c r="PJJ1" s="27"/>
      <c r="PJK1" s="27"/>
      <c r="PJL1" s="27"/>
      <c r="PJM1" s="27"/>
      <c r="PJN1" s="28"/>
      <c r="PJO1" s="17"/>
      <c r="PJP1" s="27"/>
      <c r="PJQ1" s="27"/>
      <c r="PJR1" s="27"/>
      <c r="PJS1" s="27"/>
      <c r="PJT1" s="27"/>
      <c r="PJU1" s="27"/>
      <c r="PJV1" s="28"/>
      <c r="PJW1" s="17"/>
      <c r="PJX1" s="27"/>
      <c r="PJY1" s="27"/>
      <c r="PJZ1" s="27"/>
      <c r="PKA1" s="27"/>
      <c r="PKB1" s="27"/>
      <c r="PKC1" s="27"/>
      <c r="PKD1" s="28"/>
      <c r="PKE1" s="17"/>
      <c r="PKF1" s="27"/>
      <c r="PKG1" s="27"/>
      <c r="PKH1" s="27"/>
      <c r="PKI1" s="27"/>
      <c r="PKJ1" s="27"/>
      <c r="PKK1" s="27"/>
      <c r="PKL1" s="28"/>
      <c r="PKM1" s="17"/>
      <c r="PKN1" s="27"/>
      <c r="PKO1" s="27"/>
      <c r="PKP1" s="27"/>
      <c r="PKQ1" s="27"/>
      <c r="PKR1" s="27"/>
      <c r="PKS1" s="27"/>
      <c r="PKT1" s="28"/>
      <c r="PKU1" s="17"/>
      <c r="PKV1" s="27"/>
      <c r="PKW1" s="27"/>
      <c r="PKX1" s="27"/>
      <c r="PKY1" s="27"/>
      <c r="PKZ1" s="27"/>
      <c r="PLA1" s="27"/>
      <c r="PLB1" s="28"/>
      <c r="PLC1" s="17"/>
      <c r="PLD1" s="27"/>
      <c r="PLE1" s="27"/>
      <c r="PLF1" s="27"/>
      <c r="PLG1" s="27"/>
      <c r="PLH1" s="27"/>
      <c r="PLI1" s="27"/>
      <c r="PLJ1" s="28"/>
      <c r="PLK1" s="17"/>
      <c r="PLL1" s="27"/>
      <c r="PLM1" s="27"/>
      <c r="PLN1" s="27"/>
      <c r="PLO1" s="27"/>
      <c r="PLP1" s="27"/>
      <c r="PLQ1" s="27"/>
      <c r="PLR1" s="28"/>
      <c r="PLS1" s="17"/>
      <c r="PLT1" s="27"/>
      <c r="PLU1" s="27"/>
      <c r="PLV1" s="27"/>
      <c r="PLW1" s="27"/>
      <c r="PLX1" s="27"/>
      <c r="PLY1" s="27"/>
      <c r="PLZ1" s="28"/>
      <c r="PMA1" s="17"/>
      <c r="PMB1" s="27"/>
      <c r="PMC1" s="27"/>
      <c r="PMD1" s="27"/>
      <c r="PME1" s="27"/>
      <c r="PMF1" s="27"/>
      <c r="PMG1" s="27"/>
      <c r="PMH1" s="28"/>
      <c r="PMI1" s="17"/>
      <c r="PMJ1" s="27"/>
      <c r="PMK1" s="27"/>
      <c r="PML1" s="27"/>
      <c r="PMM1" s="27"/>
      <c r="PMN1" s="27"/>
      <c r="PMO1" s="27"/>
      <c r="PMP1" s="28"/>
      <c r="PMQ1" s="17"/>
      <c r="PMR1" s="27"/>
      <c r="PMS1" s="27"/>
      <c r="PMT1" s="27"/>
      <c r="PMU1" s="27"/>
      <c r="PMV1" s="27"/>
      <c r="PMW1" s="27"/>
      <c r="PMX1" s="28"/>
      <c r="PMY1" s="17"/>
      <c r="PMZ1" s="27"/>
      <c r="PNA1" s="27"/>
      <c r="PNB1" s="27"/>
      <c r="PNC1" s="27"/>
      <c r="PND1" s="27"/>
      <c r="PNE1" s="27"/>
      <c r="PNF1" s="28"/>
      <c r="PNG1" s="17"/>
      <c r="PNH1" s="27"/>
      <c r="PNI1" s="27"/>
      <c r="PNJ1" s="27"/>
      <c r="PNK1" s="27"/>
      <c r="PNL1" s="27"/>
      <c r="PNM1" s="27"/>
      <c r="PNN1" s="28"/>
      <c r="PNO1" s="17"/>
      <c r="PNP1" s="27"/>
      <c r="PNQ1" s="27"/>
      <c r="PNR1" s="27"/>
      <c r="PNS1" s="27"/>
      <c r="PNT1" s="27"/>
      <c r="PNU1" s="27"/>
      <c r="PNV1" s="28"/>
      <c r="PNW1" s="17"/>
      <c r="PNX1" s="27"/>
      <c r="PNY1" s="27"/>
      <c r="PNZ1" s="27"/>
      <c r="POA1" s="27"/>
      <c r="POB1" s="27"/>
      <c r="POC1" s="27"/>
      <c r="POD1" s="28"/>
      <c r="POE1" s="17"/>
      <c r="POF1" s="27"/>
      <c r="POG1" s="27"/>
      <c r="POH1" s="27"/>
      <c r="POI1" s="27"/>
      <c r="POJ1" s="27"/>
      <c r="POK1" s="27"/>
      <c r="POL1" s="28"/>
      <c r="POM1" s="17"/>
      <c r="PON1" s="27"/>
      <c r="POO1" s="27"/>
      <c r="POP1" s="27"/>
      <c r="POQ1" s="27"/>
      <c r="POR1" s="27"/>
      <c r="POS1" s="27"/>
      <c r="POT1" s="28"/>
      <c r="POU1" s="17"/>
      <c r="POV1" s="27"/>
      <c r="POW1" s="27"/>
      <c r="POX1" s="27"/>
      <c r="POY1" s="27"/>
      <c r="POZ1" s="27"/>
      <c r="PPA1" s="27"/>
      <c r="PPB1" s="28"/>
      <c r="PPC1" s="17"/>
      <c r="PPD1" s="27"/>
      <c r="PPE1" s="27"/>
      <c r="PPF1" s="27"/>
      <c r="PPG1" s="27"/>
      <c r="PPH1" s="27"/>
      <c r="PPI1" s="27"/>
      <c r="PPJ1" s="28"/>
      <c r="PPK1" s="17"/>
      <c r="PPL1" s="27"/>
      <c r="PPM1" s="27"/>
      <c r="PPN1" s="27"/>
      <c r="PPO1" s="27"/>
      <c r="PPP1" s="27"/>
      <c r="PPQ1" s="27"/>
      <c r="PPR1" s="28"/>
      <c r="PPS1" s="17"/>
      <c r="PPT1" s="27"/>
      <c r="PPU1" s="27"/>
      <c r="PPV1" s="27"/>
      <c r="PPW1" s="27"/>
      <c r="PPX1" s="27"/>
      <c r="PPY1" s="27"/>
      <c r="PPZ1" s="28"/>
      <c r="PQA1" s="17"/>
      <c r="PQB1" s="27"/>
      <c r="PQC1" s="27"/>
      <c r="PQD1" s="27"/>
      <c r="PQE1" s="27"/>
      <c r="PQF1" s="27"/>
      <c r="PQG1" s="27"/>
      <c r="PQH1" s="28"/>
      <c r="PQI1" s="17"/>
      <c r="PQJ1" s="27"/>
      <c r="PQK1" s="27"/>
      <c r="PQL1" s="27"/>
      <c r="PQM1" s="27"/>
      <c r="PQN1" s="27"/>
      <c r="PQO1" s="27"/>
      <c r="PQP1" s="28"/>
      <c r="PQQ1" s="17"/>
      <c r="PQR1" s="27"/>
      <c r="PQS1" s="27"/>
      <c r="PQT1" s="27"/>
      <c r="PQU1" s="27"/>
      <c r="PQV1" s="27"/>
      <c r="PQW1" s="27"/>
      <c r="PQX1" s="28"/>
      <c r="PQY1" s="17"/>
      <c r="PQZ1" s="27"/>
      <c r="PRA1" s="27"/>
      <c r="PRB1" s="27"/>
      <c r="PRC1" s="27"/>
      <c r="PRD1" s="27"/>
      <c r="PRE1" s="27"/>
      <c r="PRF1" s="28"/>
      <c r="PRG1" s="17"/>
      <c r="PRH1" s="27"/>
      <c r="PRI1" s="27"/>
      <c r="PRJ1" s="27"/>
      <c r="PRK1" s="27"/>
      <c r="PRL1" s="27"/>
      <c r="PRM1" s="27"/>
      <c r="PRN1" s="28"/>
      <c r="PRO1" s="17"/>
      <c r="PRP1" s="27"/>
      <c r="PRQ1" s="27"/>
      <c r="PRR1" s="27"/>
      <c r="PRS1" s="27"/>
      <c r="PRT1" s="27"/>
      <c r="PRU1" s="27"/>
      <c r="PRV1" s="28"/>
      <c r="PRW1" s="17"/>
      <c r="PRX1" s="27"/>
      <c r="PRY1" s="27"/>
      <c r="PRZ1" s="27"/>
      <c r="PSA1" s="27"/>
      <c r="PSB1" s="27"/>
      <c r="PSC1" s="27"/>
      <c r="PSD1" s="28"/>
      <c r="PSE1" s="17"/>
      <c r="PSF1" s="27"/>
      <c r="PSG1" s="27"/>
      <c r="PSH1" s="27"/>
      <c r="PSI1" s="27"/>
      <c r="PSJ1" s="27"/>
      <c r="PSK1" s="27"/>
      <c r="PSL1" s="28"/>
      <c r="PSM1" s="17"/>
      <c r="PSN1" s="27"/>
      <c r="PSO1" s="27"/>
      <c r="PSP1" s="27"/>
      <c r="PSQ1" s="27"/>
      <c r="PSR1" s="27"/>
      <c r="PSS1" s="27"/>
      <c r="PST1" s="28"/>
      <c r="PSU1" s="17"/>
      <c r="PSV1" s="27"/>
      <c r="PSW1" s="27"/>
      <c r="PSX1" s="27"/>
      <c r="PSY1" s="27"/>
      <c r="PSZ1" s="27"/>
      <c r="PTA1" s="27"/>
      <c r="PTB1" s="28"/>
      <c r="PTC1" s="17"/>
      <c r="PTD1" s="27"/>
      <c r="PTE1" s="27"/>
      <c r="PTF1" s="27"/>
      <c r="PTG1" s="27"/>
      <c r="PTH1" s="27"/>
      <c r="PTI1" s="27"/>
      <c r="PTJ1" s="28"/>
      <c r="PTK1" s="17"/>
      <c r="PTL1" s="27"/>
      <c r="PTM1" s="27"/>
      <c r="PTN1" s="27"/>
      <c r="PTO1" s="27"/>
      <c r="PTP1" s="27"/>
      <c r="PTQ1" s="27"/>
      <c r="PTR1" s="28"/>
      <c r="PTS1" s="17"/>
      <c r="PTT1" s="27"/>
      <c r="PTU1" s="27"/>
      <c r="PTV1" s="27"/>
      <c r="PTW1" s="27"/>
      <c r="PTX1" s="27"/>
      <c r="PTY1" s="27"/>
      <c r="PTZ1" s="28"/>
      <c r="PUA1" s="17"/>
      <c r="PUB1" s="27"/>
      <c r="PUC1" s="27"/>
      <c r="PUD1" s="27"/>
      <c r="PUE1" s="27"/>
      <c r="PUF1" s="27"/>
      <c r="PUG1" s="27"/>
      <c r="PUH1" s="28"/>
      <c r="PUI1" s="17"/>
      <c r="PUJ1" s="27"/>
      <c r="PUK1" s="27"/>
      <c r="PUL1" s="27"/>
      <c r="PUM1" s="27"/>
      <c r="PUN1" s="27"/>
      <c r="PUO1" s="27"/>
      <c r="PUP1" s="28"/>
      <c r="PUQ1" s="17"/>
      <c r="PUR1" s="27"/>
      <c r="PUS1" s="27"/>
      <c r="PUT1" s="27"/>
      <c r="PUU1" s="27"/>
      <c r="PUV1" s="27"/>
      <c r="PUW1" s="27"/>
      <c r="PUX1" s="28"/>
      <c r="PUY1" s="17"/>
      <c r="PUZ1" s="27"/>
      <c r="PVA1" s="27"/>
      <c r="PVB1" s="27"/>
      <c r="PVC1" s="27"/>
      <c r="PVD1" s="27"/>
      <c r="PVE1" s="27"/>
      <c r="PVF1" s="28"/>
      <c r="PVG1" s="17"/>
      <c r="PVH1" s="27"/>
      <c r="PVI1" s="27"/>
      <c r="PVJ1" s="27"/>
      <c r="PVK1" s="27"/>
      <c r="PVL1" s="27"/>
      <c r="PVM1" s="27"/>
      <c r="PVN1" s="28"/>
      <c r="PVO1" s="17"/>
      <c r="PVP1" s="27"/>
      <c r="PVQ1" s="27"/>
      <c r="PVR1" s="27"/>
      <c r="PVS1" s="27"/>
      <c r="PVT1" s="27"/>
      <c r="PVU1" s="27"/>
      <c r="PVV1" s="28"/>
      <c r="PVW1" s="17"/>
      <c r="PVX1" s="27"/>
      <c r="PVY1" s="27"/>
      <c r="PVZ1" s="27"/>
      <c r="PWA1" s="27"/>
      <c r="PWB1" s="27"/>
      <c r="PWC1" s="27"/>
      <c r="PWD1" s="28"/>
      <c r="PWE1" s="17"/>
      <c r="PWF1" s="27"/>
      <c r="PWG1" s="27"/>
      <c r="PWH1" s="27"/>
      <c r="PWI1" s="27"/>
      <c r="PWJ1" s="27"/>
      <c r="PWK1" s="27"/>
      <c r="PWL1" s="28"/>
      <c r="PWM1" s="17"/>
      <c r="PWN1" s="27"/>
      <c r="PWO1" s="27"/>
      <c r="PWP1" s="27"/>
      <c r="PWQ1" s="27"/>
      <c r="PWR1" s="27"/>
      <c r="PWS1" s="27"/>
      <c r="PWT1" s="28"/>
      <c r="PWU1" s="17"/>
      <c r="PWV1" s="27"/>
      <c r="PWW1" s="27"/>
      <c r="PWX1" s="27"/>
      <c r="PWY1" s="27"/>
      <c r="PWZ1" s="27"/>
      <c r="PXA1" s="27"/>
      <c r="PXB1" s="28"/>
      <c r="PXC1" s="17"/>
      <c r="PXD1" s="27"/>
      <c r="PXE1" s="27"/>
      <c r="PXF1" s="27"/>
      <c r="PXG1" s="27"/>
      <c r="PXH1" s="27"/>
      <c r="PXI1" s="27"/>
      <c r="PXJ1" s="28"/>
      <c r="PXK1" s="17"/>
      <c r="PXL1" s="27"/>
      <c r="PXM1" s="27"/>
      <c r="PXN1" s="27"/>
      <c r="PXO1" s="27"/>
      <c r="PXP1" s="27"/>
      <c r="PXQ1" s="27"/>
      <c r="PXR1" s="28"/>
      <c r="PXS1" s="17"/>
      <c r="PXT1" s="27"/>
      <c r="PXU1" s="27"/>
      <c r="PXV1" s="27"/>
      <c r="PXW1" s="27"/>
      <c r="PXX1" s="27"/>
      <c r="PXY1" s="27"/>
      <c r="PXZ1" s="28"/>
      <c r="PYA1" s="17"/>
      <c r="PYB1" s="27"/>
      <c r="PYC1" s="27"/>
      <c r="PYD1" s="27"/>
      <c r="PYE1" s="27"/>
      <c r="PYF1" s="27"/>
      <c r="PYG1" s="27"/>
      <c r="PYH1" s="28"/>
      <c r="PYI1" s="17"/>
      <c r="PYJ1" s="27"/>
      <c r="PYK1" s="27"/>
      <c r="PYL1" s="27"/>
      <c r="PYM1" s="27"/>
      <c r="PYN1" s="27"/>
      <c r="PYO1" s="27"/>
      <c r="PYP1" s="28"/>
      <c r="PYQ1" s="17"/>
      <c r="PYR1" s="27"/>
      <c r="PYS1" s="27"/>
      <c r="PYT1" s="27"/>
      <c r="PYU1" s="27"/>
      <c r="PYV1" s="27"/>
      <c r="PYW1" s="27"/>
      <c r="PYX1" s="28"/>
      <c r="PYY1" s="17"/>
      <c r="PYZ1" s="27"/>
      <c r="PZA1" s="27"/>
      <c r="PZB1" s="27"/>
      <c r="PZC1" s="27"/>
      <c r="PZD1" s="27"/>
      <c r="PZE1" s="27"/>
      <c r="PZF1" s="28"/>
      <c r="PZG1" s="17"/>
      <c r="PZH1" s="27"/>
      <c r="PZI1" s="27"/>
      <c r="PZJ1" s="27"/>
      <c r="PZK1" s="27"/>
      <c r="PZL1" s="27"/>
      <c r="PZM1" s="27"/>
      <c r="PZN1" s="28"/>
      <c r="PZO1" s="17"/>
      <c r="PZP1" s="27"/>
      <c r="PZQ1" s="27"/>
      <c r="PZR1" s="27"/>
      <c r="PZS1" s="27"/>
      <c r="PZT1" s="27"/>
      <c r="PZU1" s="27"/>
      <c r="PZV1" s="28"/>
      <c r="PZW1" s="17"/>
      <c r="PZX1" s="27"/>
      <c r="PZY1" s="27"/>
      <c r="PZZ1" s="27"/>
      <c r="QAA1" s="27"/>
      <c r="QAB1" s="27"/>
      <c r="QAC1" s="27"/>
      <c r="QAD1" s="28"/>
      <c r="QAE1" s="17"/>
      <c r="QAF1" s="27"/>
      <c r="QAG1" s="27"/>
      <c r="QAH1" s="27"/>
      <c r="QAI1" s="27"/>
      <c r="QAJ1" s="27"/>
      <c r="QAK1" s="27"/>
      <c r="QAL1" s="28"/>
      <c r="QAM1" s="17"/>
      <c r="QAN1" s="27"/>
      <c r="QAO1" s="27"/>
      <c r="QAP1" s="27"/>
      <c r="QAQ1" s="27"/>
      <c r="QAR1" s="27"/>
      <c r="QAS1" s="27"/>
      <c r="QAT1" s="28"/>
      <c r="QAU1" s="17"/>
      <c r="QAV1" s="27"/>
      <c r="QAW1" s="27"/>
      <c r="QAX1" s="27"/>
      <c r="QAY1" s="27"/>
      <c r="QAZ1" s="27"/>
      <c r="QBA1" s="27"/>
      <c r="QBB1" s="28"/>
      <c r="QBC1" s="17"/>
      <c r="QBD1" s="27"/>
      <c r="QBE1" s="27"/>
      <c r="QBF1" s="27"/>
      <c r="QBG1" s="27"/>
      <c r="QBH1" s="27"/>
      <c r="QBI1" s="27"/>
      <c r="QBJ1" s="28"/>
      <c r="QBK1" s="17"/>
      <c r="QBL1" s="27"/>
      <c r="QBM1" s="27"/>
      <c r="QBN1" s="27"/>
      <c r="QBO1" s="27"/>
      <c r="QBP1" s="27"/>
      <c r="QBQ1" s="27"/>
      <c r="QBR1" s="28"/>
      <c r="QBS1" s="17"/>
      <c r="QBT1" s="27"/>
      <c r="QBU1" s="27"/>
      <c r="QBV1" s="27"/>
      <c r="QBW1" s="27"/>
      <c r="QBX1" s="27"/>
      <c r="QBY1" s="27"/>
      <c r="QBZ1" s="28"/>
      <c r="QCA1" s="17"/>
      <c r="QCB1" s="27"/>
      <c r="QCC1" s="27"/>
      <c r="QCD1" s="27"/>
      <c r="QCE1" s="27"/>
      <c r="QCF1" s="27"/>
      <c r="QCG1" s="27"/>
      <c r="QCH1" s="28"/>
      <c r="QCI1" s="17"/>
      <c r="QCJ1" s="27"/>
      <c r="QCK1" s="27"/>
      <c r="QCL1" s="27"/>
      <c r="QCM1" s="27"/>
      <c r="QCN1" s="27"/>
      <c r="QCO1" s="27"/>
      <c r="QCP1" s="28"/>
      <c r="QCQ1" s="17"/>
      <c r="QCR1" s="27"/>
      <c r="QCS1" s="27"/>
      <c r="QCT1" s="27"/>
      <c r="QCU1" s="27"/>
      <c r="QCV1" s="27"/>
      <c r="QCW1" s="27"/>
      <c r="QCX1" s="28"/>
      <c r="QCY1" s="17"/>
      <c r="QCZ1" s="27"/>
      <c r="QDA1" s="27"/>
      <c r="QDB1" s="27"/>
      <c r="QDC1" s="27"/>
      <c r="QDD1" s="27"/>
      <c r="QDE1" s="27"/>
      <c r="QDF1" s="28"/>
      <c r="QDG1" s="17"/>
      <c r="QDH1" s="27"/>
      <c r="QDI1" s="27"/>
      <c r="QDJ1" s="27"/>
      <c r="QDK1" s="27"/>
      <c r="QDL1" s="27"/>
      <c r="QDM1" s="27"/>
      <c r="QDN1" s="28"/>
      <c r="QDO1" s="17"/>
      <c r="QDP1" s="27"/>
      <c r="QDQ1" s="27"/>
      <c r="QDR1" s="27"/>
      <c r="QDS1" s="27"/>
      <c r="QDT1" s="27"/>
      <c r="QDU1" s="27"/>
      <c r="QDV1" s="28"/>
      <c r="QDW1" s="17"/>
      <c r="QDX1" s="27"/>
      <c r="QDY1" s="27"/>
      <c r="QDZ1" s="27"/>
      <c r="QEA1" s="27"/>
      <c r="QEB1" s="27"/>
      <c r="QEC1" s="27"/>
      <c r="QED1" s="28"/>
      <c r="QEE1" s="17"/>
      <c r="QEF1" s="27"/>
      <c r="QEG1" s="27"/>
      <c r="QEH1" s="27"/>
      <c r="QEI1" s="27"/>
      <c r="QEJ1" s="27"/>
      <c r="QEK1" s="27"/>
      <c r="QEL1" s="28"/>
      <c r="QEM1" s="17"/>
      <c r="QEN1" s="27"/>
      <c r="QEO1" s="27"/>
      <c r="QEP1" s="27"/>
      <c r="QEQ1" s="27"/>
      <c r="QER1" s="27"/>
      <c r="QES1" s="27"/>
      <c r="QET1" s="28"/>
      <c r="QEU1" s="17"/>
      <c r="QEV1" s="27"/>
      <c r="QEW1" s="27"/>
      <c r="QEX1" s="27"/>
      <c r="QEY1" s="27"/>
      <c r="QEZ1" s="27"/>
      <c r="QFA1" s="27"/>
      <c r="QFB1" s="28"/>
      <c r="QFC1" s="17"/>
      <c r="QFD1" s="27"/>
      <c r="QFE1" s="27"/>
      <c r="QFF1" s="27"/>
      <c r="QFG1" s="27"/>
      <c r="QFH1" s="27"/>
      <c r="QFI1" s="27"/>
      <c r="QFJ1" s="28"/>
      <c r="QFK1" s="17"/>
      <c r="QFL1" s="27"/>
      <c r="QFM1" s="27"/>
      <c r="QFN1" s="27"/>
      <c r="QFO1" s="27"/>
      <c r="QFP1" s="27"/>
      <c r="QFQ1" s="27"/>
      <c r="QFR1" s="28"/>
      <c r="QFS1" s="17"/>
      <c r="QFT1" s="27"/>
      <c r="QFU1" s="27"/>
      <c r="QFV1" s="27"/>
      <c r="QFW1" s="27"/>
      <c r="QFX1" s="27"/>
      <c r="QFY1" s="27"/>
      <c r="QFZ1" s="28"/>
      <c r="QGA1" s="17"/>
      <c r="QGB1" s="27"/>
      <c r="QGC1" s="27"/>
      <c r="QGD1" s="27"/>
      <c r="QGE1" s="27"/>
      <c r="QGF1" s="27"/>
      <c r="QGG1" s="27"/>
      <c r="QGH1" s="28"/>
      <c r="QGI1" s="17"/>
      <c r="QGJ1" s="27"/>
      <c r="QGK1" s="27"/>
      <c r="QGL1" s="27"/>
      <c r="QGM1" s="27"/>
      <c r="QGN1" s="27"/>
      <c r="QGO1" s="27"/>
      <c r="QGP1" s="28"/>
      <c r="QGQ1" s="17"/>
      <c r="QGR1" s="27"/>
      <c r="QGS1" s="27"/>
      <c r="QGT1" s="27"/>
      <c r="QGU1" s="27"/>
      <c r="QGV1" s="27"/>
      <c r="QGW1" s="27"/>
      <c r="QGX1" s="28"/>
      <c r="QGY1" s="17"/>
      <c r="QGZ1" s="27"/>
      <c r="QHA1" s="27"/>
      <c r="QHB1" s="27"/>
      <c r="QHC1" s="27"/>
      <c r="QHD1" s="27"/>
      <c r="QHE1" s="27"/>
      <c r="QHF1" s="28"/>
      <c r="QHG1" s="17"/>
      <c r="QHH1" s="27"/>
      <c r="QHI1" s="27"/>
      <c r="QHJ1" s="27"/>
      <c r="QHK1" s="27"/>
      <c r="QHL1" s="27"/>
      <c r="QHM1" s="27"/>
      <c r="QHN1" s="28"/>
      <c r="QHO1" s="17"/>
      <c r="QHP1" s="27"/>
      <c r="QHQ1" s="27"/>
      <c r="QHR1" s="27"/>
      <c r="QHS1" s="27"/>
      <c r="QHT1" s="27"/>
      <c r="QHU1" s="27"/>
      <c r="QHV1" s="28"/>
      <c r="QHW1" s="17"/>
      <c r="QHX1" s="27"/>
      <c r="QHY1" s="27"/>
      <c r="QHZ1" s="27"/>
      <c r="QIA1" s="27"/>
      <c r="QIB1" s="27"/>
      <c r="QIC1" s="27"/>
      <c r="QID1" s="28"/>
      <c r="QIE1" s="17"/>
      <c r="QIF1" s="27"/>
      <c r="QIG1" s="27"/>
      <c r="QIH1" s="27"/>
      <c r="QII1" s="27"/>
      <c r="QIJ1" s="27"/>
      <c r="QIK1" s="27"/>
      <c r="QIL1" s="28"/>
      <c r="QIM1" s="17"/>
      <c r="QIN1" s="27"/>
      <c r="QIO1" s="27"/>
      <c r="QIP1" s="27"/>
      <c r="QIQ1" s="27"/>
      <c r="QIR1" s="27"/>
      <c r="QIS1" s="27"/>
      <c r="QIT1" s="28"/>
      <c r="QIU1" s="17"/>
      <c r="QIV1" s="27"/>
      <c r="QIW1" s="27"/>
      <c r="QIX1" s="27"/>
      <c r="QIY1" s="27"/>
      <c r="QIZ1" s="27"/>
      <c r="QJA1" s="27"/>
      <c r="QJB1" s="28"/>
      <c r="QJC1" s="17"/>
      <c r="QJD1" s="27"/>
      <c r="QJE1" s="27"/>
      <c r="QJF1" s="27"/>
      <c r="QJG1" s="27"/>
      <c r="QJH1" s="27"/>
      <c r="QJI1" s="27"/>
      <c r="QJJ1" s="28"/>
      <c r="QJK1" s="17"/>
      <c r="QJL1" s="27"/>
      <c r="QJM1" s="27"/>
      <c r="QJN1" s="27"/>
      <c r="QJO1" s="27"/>
      <c r="QJP1" s="27"/>
      <c r="QJQ1" s="27"/>
      <c r="QJR1" s="28"/>
      <c r="QJS1" s="17"/>
      <c r="QJT1" s="27"/>
      <c r="QJU1" s="27"/>
      <c r="QJV1" s="27"/>
      <c r="QJW1" s="27"/>
      <c r="QJX1" s="27"/>
      <c r="QJY1" s="27"/>
      <c r="QJZ1" s="28"/>
      <c r="QKA1" s="17"/>
      <c r="QKB1" s="27"/>
      <c r="QKC1" s="27"/>
      <c r="QKD1" s="27"/>
      <c r="QKE1" s="27"/>
      <c r="QKF1" s="27"/>
      <c r="QKG1" s="27"/>
      <c r="QKH1" s="28"/>
      <c r="QKI1" s="17"/>
      <c r="QKJ1" s="27"/>
      <c r="QKK1" s="27"/>
      <c r="QKL1" s="27"/>
      <c r="QKM1" s="27"/>
      <c r="QKN1" s="27"/>
      <c r="QKO1" s="27"/>
      <c r="QKP1" s="28"/>
      <c r="QKQ1" s="17"/>
      <c r="QKR1" s="27"/>
      <c r="QKS1" s="27"/>
      <c r="QKT1" s="27"/>
      <c r="QKU1" s="27"/>
      <c r="QKV1" s="27"/>
      <c r="QKW1" s="27"/>
      <c r="QKX1" s="28"/>
      <c r="QKY1" s="17"/>
      <c r="QKZ1" s="27"/>
      <c r="QLA1" s="27"/>
      <c r="QLB1" s="27"/>
      <c r="QLC1" s="27"/>
      <c r="QLD1" s="27"/>
      <c r="QLE1" s="27"/>
      <c r="QLF1" s="28"/>
      <c r="QLG1" s="17"/>
      <c r="QLH1" s="27"/>
      <c r="QLI1" s="27"/>
      <c r="QLJ1" s="27"/>
      <c r="QLK1" s="27"/>
      <c r="QLL1" s="27"/>
      <c r="QLM1" s="27"/>
      <c r="QLN1" s="28"/>
      <c r="QLO1" s="17"/>
      <c r="QLP1" s="27"/>
      <c r="QLQ1" s="27"/>
      <c r="QLR1" s="27"/>
      <c r="QLS1" s="27"/>
      <c r="QLT1" s="27"/>
      <c r="QLU1" s="27"/>
      <c r="QLV1" s="28"/>
      <c r="QLW1" s="17"/>
      <c r="QLX1" s="27"/>
      <c r="QLY1" s="27"/>
      <c r="QLZ1" s="27"/>
      <c r="QMA1" s="27"/>
      <c r="QMB1" s="27"/>
      <c r="QMC1" s="27"/>
      <c r="QMD1" s="28"/>
      <c r="QME1" s="17"/>
      <c r="QMF1" s="27"/>
      <c r="QMG1" s="27"/>
      <c r="QMH1" s="27"/>
      <c r="QMI1" s="27"/>
      <c r="QMJ1" s="27"/>
      <c r="QMK1" s="27"/>
      <c r="QML1" s="28"/>
      <c r="QMM1" s="17"/>
      <c r="QMN1" s="27"/>
      <c r="QMO1" s="27"/>
      <c r="QMP1" s="27"/>
      <c r="QMQ1" s="27"/>
      <c r="QMR1" s="27"/>
      <c r="QMS1" s="27"/>
      <c r="QMT1" s="28"/>
      <c r="QMU1" s="17"/>
      <c r="QMV1" s="27"/>
      <c r="QMW1" s="27"/>
      <c r="QMX1" s="27"/>
      <c r="QMY1" s="27"/>
      <c r="QMZ1" s="27"/>
      <c r="QNA1" s="27"/>
      <c r="QNB1" s="28"/>
      <c r="QNC1" s="17"/>
      <c r="QND1" s="27"/>
      <c r="QNE1" s="27"/>
      <c r="QNF1" s="27"/>
      <c r="QNG1" s="27"/>
      <c r="QNH1" s="27"/>
      <c r="QNI1" s="27"/>
      <c r="QNJ1" s="28"/>
      <c r="QNK1" s="17"/>
      <c r="QNL1" s="27"/>
      <c r="QNM1" s="27"/>
      <c r="QNN1" s="27"/>
      <c r="QNO1" s="27"/>
      <c r="QNP1" s="27"/>
      <c r="QNQ1" s="27"/>
      <c r="QNR1" s="28"/>
      <c r="QNS1" s="17"/>
      <c r="QNT1" s="27"/>
      <c r="QNU1" s="27"/>
      <c r="QNV1" s="27"/>
      <c r="QNW1" s="27"/>
      <c r="QNX1" s="27"/>
      <c r="QNY1" s="27"/>
      <c r="QNZ1" s="28"/>
      <c r="QOA1" s="17"/>
      <c r="QOB1" s="27"/>
      <c r="QOC1" s="27"/>
      <c r="QOD1" s="27"/>
      <c r="QOE1" s="27"/>
      <c r="QOF1" s="27"/>
      <c r="QOG1" s="27"/>
      <c r="QOH1" s="28"/>
      <c r="QOI1" s="17"/>
      <c r="QOJ1" s="27"/>
      <c r="QOK1" s="27"/>
      <c r="QOL1" s="27"/>
      <c r="QOM1" s="27"/>
      <c r="QON1" s="27"/>
      <c r="QOO1" s="27"/>
      <c r="QOP1" s="28"/>
      <c r="QOQ1" s="17"/>
      <c r="QOR1" s="27"/>
      <c r="QOS1" s="27"/>
      <c r="QOT1" s="27"/>
      <c r="QOU1" s="27"/>
      <c r="QOV1" s="27"/>
      <c r="QOW1" s="27"/>
      <c r="QOX1" s="28"/>
      <c r="QOY1" s="17"/>
      <c r="QOZ1" s="27"/>
      <c r="QPA1" s="27"/>
      <c r="QPB1" s="27"/>
      <c r="QPC1" s="27"/>
      <c r="QPD1" s="27"/>
      <c r="QPE1" s="27"/>
      <c r="QPF1" s="28"/>
      <c r="QPG1" s="17"/>
      <c r="QPH1" s="27"/>
      <c r="QPI1" s="27"/>
      <c r="QPJ1" s="27"/>
      <c r="QPK1" s="27"/>
      <c r="QPL1" s="27"/>
      <c r="QPM1" s="27"/>
      <c r="QPN1" s="28"/>
      <c r="QPO1" s="17"/>
      <c r="QPP1" s="27"/>
      <c r="QPQ1" s="27"/>
      <c r="QPR1" s="27"/>
      <c r="QPS1" s="27"/>
      <c r="QPT1" s="27"/>
      <c r="QPU1" s="27"/>
      <c r="QPV1" s="28"/>
      <c r="QPW1" s="17"/>
      <c r="QPX1" s="27"/>
      <c r="QPY1" s="27"/>
      <c r="QPZ1" s="27"/>
      <c r="QQA1" s="27"/>
      <c r="QQB1" s="27"/>
      <c r="QQC1" s="27"/>
      <c r="QQD1" s="28"/>
      <c r="QQE1" s="17"/>
      <c r="QQF1" s="27"/>
      <c r="QQG1" s="27"/>
      <c r="QQH1" s="27"/>
      <c r="QQI1" s="27"/>
      <c r="QQJ1" s="27"/>
      <c r="QQK1" s="27"/>
      <c r="QQL1" s="28"/>
      <c r="QQM1" s="17"/>
      <c r="QQN1" s="27"/>
      <c r="QQO1" s="27"/>
      <c r="QQP1" s="27"/>
      <c r="QQQ1" s="27"/>
      <c r="QQR1" s="27"/>
      <c r="QQS1" s="27"/>
      <c r="QQT1" s="28"/>
      <c r="QQU1" s="17"/>
      <c r="QQV1" s="27"/>
      <c r="QQW1" s="27"/>
      <c r="QQX1" s="27"/>
      <c r="QQY1" s="27"/>
      <c r="QQZ1" s="27"/>
      <c r="QRA1" s="27"/>
      <c r="QRB1" s="28"/>
      <c r="QRC1" s="17"/>
      <c r="QRD1" s="27"/>
      <c r="QRE1" s="27"/>
      <c r="QRF1" s="27"/>
      <c r="QRG1" s="27"/>
      <c r="QRH1" s="27"/>
      <c r="QRI1" s="27"/>
      <c r="QRJ1" s="28"/>
      <c r="QRK1" s="17"/>
      <c r="QRL1" s="27"/>
      <c r="QRM1" s="27"/>
      <c r="QRN1" s="27"/>
      <c r="QRO1" s="27"/>
      <c r="QRP1" s="27"/>
      <c r="QRQ1" s="27"/>
      <c r="QRR1" s="28"/>
      <c r="QRS1" s="17"/>
      <c r="QRT1" s="27"/>
      <c r="QRU1" s="27"/>
      <c r="QRV1" s="27"/>
      <c r="QRW1" s="27"/>
      <c r="QRX1" s="27"/>
      <c r="QRY1" s="27"/>
      <c r="QRZ1" s="28"/>
      <c r="QSA1" s="17"/>
      <c r="QSB1" s="27"/>
      <c r="QSC1" s="27"/>
      <c r="QSD1" s="27"/>
      <c r="QSE1" s="27"/>
      <c r="QSF1" s="27"/>
      <c r="QSG1" s="27"/>
      <c r="QSH1" s="28"/>
      <c r="QSI1" s="17"/>
      <c r="QSJ1" s="27"/>
      <c r="QSK1" s="27"/>
      <c r="QSL1" s="27"/>
      <c r="QSM1" s="27"/>
      <c r="QSN1" s="27"/>
      <c r="QSO1" s="27"/>
      <c r="QSP1" s="28"/>
      <c r="QSQ1" s="17"/>
      <c r="QSR1" s="27"/>
      <c r="QSS1" s="27"/>
      <c r="QST1" s="27"/>
      <c r="QSU1" s="27"/>
      <c r="QSV1" s="27"/>
      <c r="QSW1" s="27"/>
      <c r="QSX1" s="28"/>
      <c r="QSY1" s="17"/>
      <c r="QSZ1" s="27"/>
      <c r="QTA1" s="27"/>
      <c r="QTB1" s="27"/>
      <c r="QTC1" s="27"/>
      <c r="QTD1" s="27"/>
      <c r="QTE1" s="27"/>
      <c r="QTF1" s="28"/>
      <c r="QTG1" s="17"/>
      <c r="QTH1" s="27"/>
      <c r="QTI1" s="27"/>
      <c r="QTJ1" s="27"/>
      <c r="QTK1" s="27"/>
      <c r="QTL1" s="27"/>
      <c r="QTM1" s="27"/>
      <c r="QTN1" s="28"/>
      <c r="QTO1" s="17"/>
      <c r="QTP1" s="27"/>
      <c r="QTQ1" s="27"/>
      <c r="QTR1" s="27"/>
      <c r="QTS1" s="27"/>
      <c r="QTT1" s="27"/>
      <c r="QTU1" s="27"/>
      <c r="QTV1" s="28"/>
      <c r="QTW1" s="17"/>
      <c r="QTX1" s="27"/>
      <c r="QTY1" s="27"/>
      <c r="QTZ1" s="27"/>
      <c r="QUA1" s="27"/>
      <c r="QUB1" s="27"/>
      <c r="QUC1" s="27"/>
      <c r="QUD1" s="28"/>
      <c r="QUE1" s="17"/>
      <c r="QUF1" s="27"/>
      <c r="QUG1" s="27"/>
      <c r="QUH1" s="27"/>
      <c r="QUI1" s="27"/>
      <c r="QUJ1" s="27"/>
      <c r="QUK1" s="27"/>
      <c r="QUL1" s="28"/>
      <c r="QUM1" s="17"/>
      <c r="QUN1" s="27"/>
      <c r="QUO1" s="27"/>
      <c r="QUP1" s="27"/>
      <c r="QUQ1" s="27"/>
      <c r="QUR1" s="27"/>
      <c r="QUS1" s="27"/>
      <c r="QUT1" s="28"/>
      <c r="QUU1" s="17"/>
      <c r="QUV1" s="27"/>
      <c r="QUW1" s="27"/>
      <c r="QUX1" s="27"/>
      <c r="QUY1" s="27"/>
      <c r="QUZ1" s="27"/>
      <c r="QVA1" s="27"/>
      <c r="QVB1" s="28"/>
      <c r="QVC1" s="17"/>
      <c r="QVD1" s="27"/>
      <c r="QVE1" s="27"/>
      <c r="QVF1" s="27"/>
      <c r="QVG1" s="27"/>
      <c r="QVH1" s="27"/>
      <c r="QVI1" s="27"/>
      <c r="QVJ1" s="28"/>
      <c r="QVK1" s="17"/>
      <c r="QVL1" s="27"/>
      <c r="QVM1" s="27"/>
      <c r="QVN1" s="27"/>
      <c r="QVO1" s="27"/>
      <c r="QVP1" s="27"/>
      <c r="QVQ1" s="27"/>
      <c r="QVR1" s="28"/>
      <c r="QVS1" s="17"/>
      <c r="QVT1" s="27"/>
      <c r="QVU1" s="27"/>
      <c r="QVV1" s="27"/>
      <c r="QVW1" s="27"/>
      <c r="QVX1" s="27"/>
      <c r="QVY1" s="27"/>
      <c r="QVZ1" s="28"/>
      <c r="QWA1" s="17"/>
      <c r="QWB1" s="27"/>
      <c r="QWC1" s="27"/>
      <c r="QWD1" s="27"/>
      <c r="QWE1" s="27"/>
      <c r="QWF1" s="27"/>
      <c r="QWG1" s="27"/>
      <c r="QWH1" s="28"/>
      <c r="QWI1" s="17"/>
      <c r="QWJ1" s="27"/>
      <c r="QWK1" s="27"/>
      <c r="QWL1" s="27"/>
      <c r="QWM1" s="27"/>
      <c r="QWN1" s="27"/>
      <c r="QWO1" s="27"/>
      <c r="QWP1" s="28"/>
      <c r="QWQ1" s="17"/>
      <c r="QWR1" s="27"/>
      <c r="QWS1" s="27"/>
      <c r="QWT1" s="27"/>
      <c r="QWU1" s="27"/>
      <c r="QWV1" s="27"/>
      <c r="QWW1" s="27"/>
      <c r="QWX1" s="28"/>
      <c r="QWY1" s="17"/>
      <c r="QWZ1" s="27"/>
      <c r="QXA1" s="27"/>
      <c r="QXB1" s="27"/>
      <c r="QXC1" s="27"/>
      <c r="QXD1" s="27"/>
      <c r="QXE1" s="27"/>
      <c r="QXF1" s="28"/>
      <c r="QXG1" s="17"/>
      <c r="QXH1" s="27"/>
      <c r="QXI1" s="27"/>
      <c r="QXJ1" s="27"/>
      <c r="QXK1" s="27"/>
      <c r="QXL1" s="27"/>
      <c r="QXM1" s="27"/>
      <c r="QXN1" s="28"/>
      <c r="QXO1" s="17"/>
      <c r="QXP1" s="27"/>
      <c r="QXQ1" s="27"/>
      <c r="QXR1" s="27"/>
      <c r="QXS1" s="27"/>
      <c r="QXT1" s="27"/>
      <c r="QXU1" s="27"/>
      <c r="QXV1" s="28"/>
      <c r="QXW1" s="17"/>
      <c r="QXX1" s="27"/>
      <c r="QXY1" s="27"/>
      <c r="QXZ1" s="27"/>
      <c r="QYA1" s="27"/>
      <c r="QYB1" s="27"/>
      <c r="QYC1" s="27"/>
      <c r="QYD1" s="28"/>
      <c r="QYE1" s="17"/>
      <c r="QYF1" s="27"/>
      <c r="QYG1" s="27"/>
      <c r="QYH1" s="27"/>
      <c r="QYI1" s="27"/>
      <c r="QYJ1" s="27"/>
      <c r="QYK1" s="27"/>
      <c r="QYL1" s="28"/>
      <c r="QYM1" s="17"/>
      <c r="QYN1" s="27"/>
      <c r="QYO1" s="27"/>
      <c r="QYP1" s="27"/>
      <c r="QYQ1" s="27"/>
      <c r="QYR1" s="27"/>
      <c r="QYS1" s="27"/>
      <c r="QYT1" s="28"/>
      <c r="QYU1" s="17"/>
      <c r="QYV1" s="27"/>
      <c r="QYW1" s="27"/>
      <c r="QYX1" s="27"/>
      <c r="QYY1" s="27"/>
      <c r="QYZ1" s="27"/>
      <c r="QZA1" s="27"/>
      <c r="QZB1" s="28"/>
      <c r="QZC1" s="17"/>
      <c r="QZD1" s="27"/>
      <c r="QZE1" s="27"/>
      <c r="QZF1" s="27"/>
      <c r="QZG1" s="27"/>
      <c r="QZH1" s="27"/>
      <c r="QZI1" s="27"/>
      <c r="QZJ1" s="28"/>
      <c r="QZK1" s="17"/>
      <c r="QZL1" s="27"/>
      <c r="QZM1" s="27"/>
      <c r="QZN1" s="27"/>
      <c r="QZO1" s="27"/>
      <c r="QZP1" s="27"/>
      <c r="QZQ1" s="27"/>
      <c r="QZR1" s="28"/>
      <c r="QZS1" s="17"/>
      <c r="QZT1" s="27"/>
      <c r="QZU1" s="27"/>
      <c r="QZV1" s="27"/>
      <c r="QZW1" s="27"/>
      <c r="QZX1" s="27"/>
      <c r="QZY1" s="27"/>
      <c r="QZZ1" s="28"/>
      <c r="RAA1" s="17"/>
      <c r="RAB1" s="27"/>
      <c r="RAC1" s="27"/>
      <c r="RAD1" s="27"/>
      <c r="RAE1" s="27"/>
      <c r="RAF1" s="27"/>
      <c r="RAG1" s="27"/>
      <c r="RAH1" s="28"/>
      <c r="RAI1" s="17"/>
      <c r="RAJ1" s="27"/>
      <c r="RAK1" s="27"/>
      <c r="RAL1" s="27"/>
      <c r="RAM1" s="27"/>
      <c r="RAN1" s="27"/>
      <c r="RAO1" s="27"/>
      <c r="RAP1" s="28"/>
      <c r="RAQ1" s="17"/>
      <c r="RAR1" s="27"/>
      <c r="RAS1" s="27"/>
      <c r="RAT1" s="27"/>
      <c r="RAU1" s="27"/>
      <c r="RAV1" s="27"/>
      <c r="RAW1" s="27"/>
      <c r="RAX1" s="28"/>
      <c r="RAY1" s="17"/>
      <c r="RAZ1" s="27"/>
      <c r="RBA1" s="27"/>
      <c r="RBB1" s="27"/>
      <c r="RBC1" s="27"/>
      <c r="RBD1" s="27"/>
      <c r="RBE1" s="27"/>
      <c r="RBF1" s="28"/>
      <c r="RBG1" s="17"/>
      <c r="RBH1" s="27"/>
      <c r="RBI1" s="27"/>
      <c r="RBJ1" s="27"/>
      <c r="RBK1" s="27"/>
      <c r="RBL1" s="27"/>
      <c r="RBM1" s="27"/>
      <c r="RBN1" s="28"/>
      <c r="RBO1" s="17"/>
      <c r="RBP1" s="27"/>
      <c r="RBQ1" s="27"/>
      <c r="RBR1" s="27"/>
      <c r="RBS1" s="27"/>
      <c r="RBT1" s="27"/>
      <c r="RBU1" s="27"/>
      <c r="RBV1" s="28"/>
      <c r="RBW1" s="17"/>
      <c r="RBX1" s="27"/>
      <c r="RBY1" s="27"/>
      <c r="RBZ1" s="27"/>
      <c r="RCA1" s="27"/>
      <c r="RCB1" s="27"/>
      <c r="RCC1" s="27"/>
      <c r="RCD1" s="28"/>
      <c r="RCE1" s="17"/>
      <c r="RCF1" s="27"/>
      <c r="RCG1" s="27"/>
      <c r="RCH1" s="27"/>
      <c r="RCI1" s="27"/>
      <c r="RCJ1" s="27"/>
      <c r="RCK1" s="27"/>
      <c r="RCL1" s="28"/>
      <c r="RCM1" s="17"/>
      <c r="RCN1" s="27"/>
      <c r="RCO1" s="27"/>
      <c r="RCP1" s="27"/>
      <c r="RCQ1" s="27"/>
      <c r="RCR1" s="27"/>
      <c r="RCS1" s="27"/>
      <c r="RCT1" s="28"/>
      <c r="RCU1" s="17"/>
      <c r="RCV1" s="27"/>
      <c r="RCW1" s="27"/>
      <c r="RCX1" s="27"/>
      <c r="RCY1" s="27"/>
      <c r="RCZ1" s="27"/>
      <c r="RDA1" s="27"/>
      <c r="RDB1" s="28"/>
      <c r="RDC1" s="17"/>
      <c r="RDD1" s="27"/>
      <c r="RDE1" s="27"/>
      <c r="RDF1" s="27"/>
      <c r="RDG1" s="27"/>
      <c r="RDH1" s="27"/>
      <c r="RDI1" s="27"/>
      <c r="RDJ1" s="28"/>
      <c r="RDK1" s="17"/>
      <c r="RDL1" s="27"/>
      <c r="RDM1" s="27"/>
      <c r="RDN1" s="27"/>
      <c r="RDO1" s="27"/>
      <c r="RDP1" s="27"/>
      <c r="RDQ1" s="27"/>
      <c r="RDR1" s="28"/>
      <c r="RDS1" s="17"/>
      <c r="RDT1" s="27"/>
      <c r="RDU1" s="27"/>
      <c r="RDV1" s="27"/>
      <c r="RDW1" s="27"/>
      <c r="RDX1" s="27"/>
      <c r="RDY1" s="27"/>
      <c r="RDZ1" s="28"/>
      <c r="REA1" s="17"/>
      <c r="REB1" s="27"/>
      <c r="REC1" s="27"/>
      <c r="RED1" s="27"/>
      <c r="REE1" s="27"/>
      <c r="REF1" s="27"/>
      <c r="REG1" s="27"/>
      <c r="REH1" s="28"/>
      <c r="REI1" s="17"/>
      <c r="REJ1" s="27"/>
      <c r="REK1" s="27"/>
      <c r="REL1" s="27"/>
      <c r="REM1" s="27"/>
      <c r="REN1" s="27"/>
      <c r="REO1" s="27"/>
      <c r="REP1" s="28"/>
      <c r="REQ1" s="17"/>
      <c r="RER1" s="27"/>
      <c r="RES1" s="27"/>
      <c r="RET1" s="27"/>
      <c r="REU1" s="27"/>
      <c r="REV1" s="27"/>
      <c r="REW1" s="27"/>
      <c r="REX1" s="28"/>
      <c r="REY1" s="17"/>
      <c r="REZ1" s="27"/>
      <c r="RFA1" s="27"/>
      <c r="RFB1" s="27"/>
      <c r="RFC1" s="27"/>
      <c r="RFD1" s="27"/>
      <c r="RFE1" s="27"/>
      <c r="RFF1" s="28"/>
      <c r="RFG1" s="17"/>
      <c r="RFH1" s="27"/>
      <c r="RFI1" s="27"/>
      <c r="RFJ1" s="27"/>
      <c r="RFK1" s="27"/>
      <c r="RFL1" s="27"/>
      <c r="RFM1" s="27"/>
      <c r="RFN1" s="28"/>
      <c r="RFO1" s="17"/>
      <c r="RFP1" s="27"/>
      <c r="RFQ1" s="27"/>
      <c r="RFR1" s="27"/>
      <c r="RFS1" s="27"/>
      <c r="RFT1" s="27"/>
      <c r="RFU1" s="27"/>
      <c r="RFV1" s="28"/>
      <c r="RFW1" s="17"/>
      <c r="RFX1" s="27"/>
      <c r="RFY1" s="27"/>
      <c r="RFZ1" s="27"/>
      <c r="RGA1" s="27"/>
      <c r="RGB1" s="27"/>
      <c r="RGC1" s="27"/>
      <c r="RGD1" s="28"/>
      <c r="RGE1" s="17"/>
      <c r="RGF1" s="27"/>
      <c r="RGG1" s="27"/>
      <c r="RGH1" s="27"/>
      <c r="RGI1" s="27"/>
      <c r="RGJ1" s="27"/>
      <c r="RGK1" s="27"/>
      <c r="RGL1" s="28"/>
      <c r="RGM1" s="17"/>
      <c r="RGN1" s="27"/>
      <c r="RGO1" s="27"/>
      <c r="RGP1" s="27"/>
      <c r="RGQ1" s="27"/>
      <c r="RGR1" s="27"/>
      <c r="RGS1" s="27"/>
      <c r="RGT1" s="28"/>
      <c r="RGU1" s="17"/>
      <c r="RGV1" s="27"/>
      <c r="RGW1" s="27"/>
      <c r="RGX1" s="27"/>
      <c r="RGY1" s="27"/>
      <c r="RGZ1" s="27"/>
      <c r="RHA1" s="27"/>
      <c r="RHB1" s="28"/>
      <c r="RHC1" s="17"/>
      <c r="RHD1" s="27"/>
      <c r="RHE1" s="27"/>
      <c r="RHF1" s="27"/>
      <c r="RHG1" s="27"/>
      <c r="RHH1" s="27"/>
      <c r="RHI1" s="27"/>
      <c r="RHJ1" s="28"/>
      <c r="RHK1" s="17"/>
      <c r="RHL1" s="27"/>
      <c r="RHM1" s="27"/>
      <c r="RHN1" s="27"/>
      <c r="RHO1" s="27"/>
      <c r="RHP1" s="27"/>
      <c r="RHQ1" s="27"/>
      <c r="RHR1" s="28"/>
      <c r="RHS1" s="17"/>
      <c r="RHT1" s="27"/>
      <c r="RHU1" s="27"/>
      <c r="RHV1" s="27"/>
      <c r="RHW1" s="27"/>
      <c r="RHX1" s="27"/>
      <c r="RHY1" s="27"/>
      <c r="RHZ1" s="28"/>
      <c r="RIA1" s="17"/>
      <c r="RIB1" s="27"/>
      <c r="RIC1" s="27"/>
      <c r="RID1" s="27"/>
      <c r="RIE1" s="27"/>
      <c r="RIF1" s="27"/>
      <c r="RIG1" s="27"/>
      <c r="RIH1" s="28"/>
      <c r="RII1" s="17"/>
      <c r="RIJ1" s="27"/>
      <c r="RIK1" s="27"/>
      <c r="RIL1" s="27"/>
      <c r="RIM1" s="27"/>
      <c r="RIN1" s="27"/>
      <c r="RIO1" s="27"/>
      <c r="RIP1" s="28"/>
      <c r="RIQ1" s="17"/>
      <c r="RIR1" s="27"/>
      <c r="RIS1" s="27"/>
      <c r="RIT1" s="27"/>
      <c r="RIU1" s="27"/>
      <c r="RIV1" s="27"/>
      <c r="RIW1" s="27"/>
      <c r="RIX1" s="28"/>
      <c r="RIY1" s="17"/>
      <c r="RIZ1" s="27"/>
      <c r="RJA1" s="27"/>
      <c r="RJB1" s="27"/>
      <c r="RJC1" s="27"/>
      <c r="RJD1" s="27"/>
      <c r="RJE1" s="27"/>
      <c r="RJF1" s="28"/>
      <c r="RJG1" s="17"/>
      <c r="RJH1" s="27"/>
      <c r="RJI1" s="27"/>
      <c r="RJJ1" s="27"/>
      <c r="RJK1" s="27"/>
      <c r="RJL1" s="27"/>
      <c r="RJM1" s="27"/>
      <c r="RJN1" s="28"/>
      <c r="RJO1" s="17"/>
      <c r="RJP1" s="27"/>
      <c r="RJQ1" s="27"/>
      <c r="RJR1" s="27"/>
      <c r="RJS1" s="27"/>
      <c r="RJT1" s="27"/>
      <c r="RJU1" s="27"/>
      <c r="RJV1" s="28"/>
      <c r="RJW1" s="17"/>
      <c r="RJX1" s="27"/>
      <c r="RJY1" s="27"/>
      <c r="RJZ1" s="27"/>
      <c r="RKA1" s="27"/>
      <c r="RKB1" s="27"/>
      <c r="RKC1" s="27"/>
      <c r="RKD1" s="28"/>
      <c r="RKE1" s="17"/>
      <c r="RKF1" s="27"/>
      <c r="RKG1" s="27"/>
      <c r="RKH1" s="27"/>
      <c r="RKI1" s="27"/>
      <c r="RKJ1" s="27"/>
      <c r="RKK1" s="27"/>
      <c r="RKL1" s="28"/>
      <c r="RKM1" s="17"/>
      <c r="RKN1" s="27"/>
      <c r="RKO1" s="27"/>
      <c r="RKP1" s="27"/>
      <c r="RKQ1" s="27"/>
      <c r="RKR1" s="27"/>
      <c r="RKS1" s="27"/>
      <c r="RKT1" s="28"/>
      <c r="RKU1" s="17"/>
      <c r="RKV1" s="27"/>
      <c r="RKW1" s="27"/>
      <c r="RKX1" s="27"/>
      <c r="RKY1" s="27"/>
      <c r="RKZ1" s="27"/>
      <c r="RLA1" s="27"/>
      <c r="RLB1" s="28"/>
      <c r="RLC1" s="17"/>
      <c r="RLD1" s="27"/>
      <c r="RLE1" s="27"/>
      <c r="RLF1" s="27"/>
      <c r="RLG1" s="27"/>
      <c r="RLH1" s="27"/>
      <c r="RLI1" s="27"/>
      <c r="RLJ1" s="28"/>
      <c r="RLK1" s="17"/>
      <c r="RLL1" s="27"/>
      <c r="RLM1" s="27"/>
      <c r="RLN1" s="27"/>
      <c r="RLO1" s="27"/>
      <c r="RLP1" s="27"/>
      <c r="RLQ1" s="27"/>
      <c r="RLR1" s="28"/>
      <c r="RLS1" s="17"/>
      <c r="RLT1" s="27"/>
      <c r="RLU1" s="27"/>
      <c r="RLV1" s="27"/>
      <c r="RLW1" s="27"/>
      <c r="RLX1" s="27"/>
      <c r="RLY1" s="27"/>
      <c r="RLZ1" s="28"/>
      <c r="RMA1" s="17"/>
      <c r="RMB1" s="27"/>
      <c r="RMC1" s="27"/>
      <c r="RMD1" s="27"/>
      <c r="RME1" s="27"/>
      <c r="RMF1" s="27"/>
      <c r="RMG1" s="27"/>
      <c r="RMH1" s="28"/>
      <c r="RMI1" s="17"/>
      <c r="RMJ1" s="27"/>
      <c r="RMK1" s="27"/>
      <c r="RML1" s="27"/>
      <c r="RMM1" s="27"/>
      <c r="RMN1" s="27"/>
      <c r="RMO1" s="27"/>
      <c r="RMP1" s="28"/>
      <c r="RMQ1" s="17"/>
      <c r="RMR1" s="27"/>
      <c r="RMS1" s="27"/>
      <c r="RMT1" s="27"/>
      <c r="RMU1" s="27"/>
      <c r="RMV1" s="27"/>
      <c r="RMW1" s="27"/>
      <c r="RMX1" s="28"/>
      <c r="RMY1" s="17"/>
      <c r="RMZ1" s="27"/>
      <c r="RNA1" s="27"/>
      <c r="RNB1" s="27"/>
      <c r="RNC1" s="27"/>
      <c r="RND1" s="27"/>
      <c r="RNE1" s="27"/>
      <c r="RNF1" s="28"/>
      <c r="RNG1" s="17"/>
      <c r="RNH1" s="27"/>
      <c r="RNI1" s="27"/>
      <c r="RNJ1" s="27"/>
      <c r="RNK1" s="27"/>
      <c r="RNL1" s="27"/>
      <c r="RNM1" s="27"/>
      <c r="RNN1" s="28"/>
      <c r="RNO1" s="17"/>
      <c r="RNP1" s="27"/>
      <c r="RNQ1" s="27"/>
      <c r="RNR1" s="27"/>
      <c r="RNS1" s="27"/>
      <c r="RNT1" s="27"/>
      <c r="RNU1" s="27"/>
      <c r="RNV1" s="28"/>
      <c r="RNW1" s="17"/>
      <c r="RNX1" s="27"/>
      <c r="RNY1" s="27"/>
      <c r="RNZ1" s="27"/>
      <c r="ROA1" s="27"/>
      <c r="ROB1" s="27"/>
      <c r="ROC1" s="27"/>
      <c r="ROD1" s="28"/>
      <c r="ROE1" s="17"/>
      <c r="ROF1" s="27"/>
      <c r="ROG1" s="27"/>
      <c r="ROH1" s="27"/>
      <c r="ROI1" s="27"/>
      <c r="ROJ1" s="27"/>
      <c r="ROK1" s="27"/>
      <c r="ROL1" s="28"/>
      <c r="ROM1" s="17"/>
      <c r="RON1" s="27"/>
      <c r="ROO1" s="27"/>
      <c r="ROP1" s="27"/>
      <c r="ROQ1" s="27"/>
      <c r="ROR1" s="27"/>
      <c r="ROS1" s="27"/>
      <c r="ROT1" s="28"/>
      <c r="ROU1" s="17"/>
      <c r="ROV1" s="27"/>
      <c r="ROW1" s="27"/>
      <c r="ROX1" s="27"/>
      <c r="ROY1" s="27"/>
      <c r="ROZ1" s="27"/>
      <c r="RPA1" s="27"/>
      <c r="RPB1" s="28"/>
      <c r="RPC1" s="17"/>
      <c r="RPD1" s="27"/>
      <c r="RPE1" s="27"/>
      <c r="RPF1" s="27"/>
      <c r="RPG1" s="27"/>
      <c r="RPH1" s="27"/>
      <c r="RPI1" s="27"/>
      <c r="RPJ1" s="28"/>
      <c r="RPK1" s="17"/>
      <c r="RPL1" s="27"/>
      <c r="RPM1" s="27"/>
      <c r="RPN1" s="27"/>
      <c r="RPO1" s="27"/>
      <c r="RPP1" s="27"/>
      <c r="RPQ1" s="27"/>
      <c r="RPR1" s="28"/>
      <c r="RPS1" s="17"/>
      <c r="RPT1" s="27"/>
      <c r="RPU1" s="27"/>
      <c r="RPV1" s="27"/>
      <c r="RPW1" s="27"/>
      <c r="RPX1" s="27"/>
      <c r="RPY1" s="27"/>
      <c r="RPZ1" s="28"/>
      <c r="RQA1" s="17"/>
      <c r="RQB1" s="27"/>
      <c r="RQC1" s="27"/>
      <c r="RQD1" s="27"/>
      <c r="RQE1" s="27"/>
      <c r="RQF1" s="27"/>
      <c r="RQG1" s="27"/>
      <c r="RQH1" s="28"/>
      <c r="RQI1" s="17"/>
      <c r="RQJ1" s="27"/>
      <c r="RQK1" s="27"/>
      <c r="RQL1" s="27"/>
      <c r="RQM1" s="27"/>
      <c r="RQN1" s="27"/>
      <c r="RQO1" s="27"/>
      <c r="RQP1" s="28"/>
      <c r="RQQ1" s="17"/>
      <c r="RQR1" s="27"/>
      <c r="RQS1" s="27"/>
      <c r="RQT1" s="27"/>
      <c r="RQU1" s="27"/>
      <c r="RQV1" s="27"/>
      <c r="RQW1" s="27"/>
      <c r="RQX1" s="28"/>
      <c r="RQY1" s="17"/>
      <c r="RQZ1" s="27"/>
      <c r="RRA1" s="27"/>
      <c r="RRB1" s="27"/>
      <c r="RRC1" s="27"/>
      <c r="RRD1" s="27"/>
      <c r="RRE1" s="27"/>
      <c r="RRF1" s="28"/>
      <c r="RRG1" s="17"/>
      <c r="RRH1" s="27"/>
      <c r="RRI1" s="27"/>
      <c r="RRJ1" s="27"/>
      <c r="RRK1" s="27"/>
      <c r="RRL1" s="27"/>
      <c r="RRM1" s="27"/>
      <c r="RRN1" s="28"/>
      <c r="RRO1" s="17"/>
      <c r="RRP1" s="27"/>
      <c r="RRQ1" s="27"/>
      <c r="RRR1" s="27"/>
      <c r="RRS1" s="27"/>
      <c r="RRT1" s="27"/>
      <c r="RRU1" s="27"/>
      <c r="RRV1" s="28"/>
      <c r="RRW1" s="17"/>
      <c r="RRX1" s="27"/>
      <c r="RRY1" s="27"/>
      <c r="RRZ1" s="27"/>
      <c r="RSA1" s="27"/>
      <c r="RSB1" s="27"/>
      <c r="RSC1" s="27"/>
      <c r="RSD1" s="28"/>
      <c r="RSE1" s="17"/>
      <c r="RSF1" s="27"/>
      <c r="RSG1" s="27"/>
      <c r="RSH1" s="27"/>
      <c r="RSI1" s="27"/>
      <c r="RSJ1" s="27"/>
      <c r="RSK1" s="27"/>
      <c r="RSL1" s="28"/>
      <c r="RSM1" s="17"/>
      <c r="RSN1" s="27"/>
      <c r="RSO1" s="27"/>
      <c r="RSP1" s="27"/>
      <c r="RSQ1" s="27"/>
      <c r="RSR1" s="27"/>
      <c r="RSS1" s="27"/>
      <c r="RST1" s="28"/>
      <c r="RSU1" s="17"/>
      <c r="RSV1" s="27"/>
      <c r="RSW1" s="27"/>
      <c r="RSX1" s="27"/>
      <c r="RSY1" s="27"/>
      <c r="RSZ1" s="27"/>
      <c r="RTA1" s="27"/>
      <c r="RTB1" s="28"/>
      <c r="RTC1" s="17"/>
      <c r="RTD1" s="27"/>
      <c r="RTE1" s="27"/>
      <c r="RTF1" s="27"/>
      <c r="RTG1" s="27"/>
      <c r="RTH1" s="27"/>
      <c r="RTI1" s="27"/>
      <c r="RTJ1" s="28"/>
      <c r="RTK1" s="17"/>
      <c r="RTL1" s="27"/>
      <c r="RTM1" s="27"/>
      <c r="RTN1" s="27"/>
      <c r="RTO1" s="27"/>
      <c r="RTP1" s="27"/>
      <c r="RTQ1" s="27"/>
      <c r="RTR1" s="28"/>
      <c r="RTS1" s="17"/>
      <c r="RTT1" s="27"/>
      <c r="RTU1" s="27"/>
      <c r="RTV1" s="27"/>
      <c r="RTW1" s="27"/>
      <c r="RTX1" s="27"/>
      <c r="RTY1" s="27"/>
      <c r="RTZ1" s="28"/>
      <c r="RUA1" s="17"/>
      <c r="RUB1" s="27"/>
      <c r="RUC1" s="27"/>
      <c r="RUD1" s="27"/>
      <c r="RUE1" s="27"/>
      <c r="RUF1" s="27"/>
      <c r="RUG1" s="27"/>
      <c r="RUH1" s="28"/>
      <c r="RUI1" s="17"/>
      <c r="RUJ1" s="27"/>
      <c r="RUK1" s="27"/>
      <c r="RUL1" s="27"/>
      <c r="RUM1" s="27"/>
      <c r="RUN1" s="27"/>
      <c r="RUO1" s="27"/>
      <c r="RUP1" s="28"/>
      <c r="RUQ1" s="17"/>
      <c r="RUR1" s="27"/>
      <c r="RUS1" s="27"/>
      <c r="RUT1" s="27"/>
      <c r="RUU1" s="27"/>
      <c r="RUV1" s="27"/>
      <c r="RUW1" s="27"/>
      <c r="RUX1" s="28"/>
      <c r="RUY1" s="17"/>
      <c r="RUZ1" s="27"/>
      <c r="RVA1" s="27"/>
      <c r="RVB1" s="27"/>
      <c r="RVC1" s="27"/>
      <c r="RVD1" s="27"/>
      <c r="RVE1" s="27"/>
      <c r="RVF1" s="28"/>
      <c r="RVG1" s="17"/>
      <c r="RVH1" s="27"/>
      <c r="RVI1" s="27"/>
      <c r="RVJ1" s="27"/>
      <c r="RVK1" s="27"/>
      <c r="RVL1" s="27"/>
      <c r="RVM1" s="27"/>
      <c r="RVN1" s="28"/>
      <c r="RVO1" s="17"/>
      <c r="RVP1" s="27"/>
      <c r="RVQ1" s="27"/>
      <c r="RVR1" s="27"/>
      <c r="RVS1" s="27"/>
      <c r="RVT1" s="27"/>
      <c r="RVU1" s="27"/>
      <c r="RVV1" s="28"/>
      <c r="RVW1" s="17"/>
      <c r="RVX1" s="27"/>
      <c r="RVY1" s="27"/>
      <c r="RVZ1" s="27"/>
      <c r="RWA1" s="27"/>
      <c r="RWB1" s="27"/>
      <c r="RWC1" s="27"/>
      <c r="RWD1" s="28"/>
      <c r="RWE1" s="17"/>
      <c r="RWF1" s="27"/>
      <c r="RWG1" s="27"/>
      <c r="RWH1" s="27"/>
      <c r="RWI1" s="27"/>
      <c r="RWJ1" s="27"/>
      <c r="RWK1" s="27"/>
      <c r="RWL1" s="28"/>
      <c r="RWM1" s="17"/>
      <c r="RWN1" s="27"/>
      <c r="RWO1" s="27"/>
      <c r="RWP1" s="27"/>
      <c r="RWQ1" s="27"/>
      <c r="RWR1" s="27"/>
      <c r="RWS1" s="27"/>
      <c r="RWT1" s="28"/>
      <c r="RWU1" s="17"/>
      <c r="RWV1" s="27"/>
      <c r="RWW1" s="27"/>
      <c r="RWX1" s="27"/>
      <c r="RWY1" s="27"/>
      <c r="RWZ1" s="27"/>
      <c r="RXA1" s="27"/>
      <c r="RXB1" s="28"/>
      <c r="RXC1" s="17"/>
      <c r="RXD1" s="27"/>
      <c r="RXE1" s="27"/>
      <c r="RXF1" s="27"/>
      <c r="RXG1" s="27"/>
      <c r="RXH1" s="27"/>
      <c r="RXI1" s="27"/>
      <c r="RXJ1" s="28"/>
      <c r="RXK1" s="17"/>
      <c r="RXL1" s="27"/>
      <c r="RXM1" s="27"/>
      <c r="RXN1" s="27"/>
      <c r="RXO1" s="27"/>
      <c r="RXP1" s="27"/>
      <c r="RXQ1" s="27"/>
      <c r="RXR1" s="28"/>
      <c r="RXS1" s="17"/>
      <c r="RXT1" s="27"/>
      <c r="RXU1" s="27"/>
      <c r="RXV1" s="27"/>
      <c r="RXW1" s="27"/>
      <c r="RXX1" s="27"/>
      <c r="RXY1" s="27"/>
      <c r="RXZ1" s="28"/>
      <c r="RYA1" s="17"/>
      <c r="RYB1" s="27"/>
      <c r="RYC1" s="27"/>
      <c r="RYD1" s="27"/>
      <c r="RYE1" s="27"/>
      <c r="RYF1" s="27"/>
      <c r="RYG1" s="27"/>
      <c r="RYH1" s="28"/>
      <c r="RYI1" s="17"/>
      <c r="RYJ1" s="27"/>
      <c r="RYK1" s="27"/>
      <c r="RYL1" s="27"/>
      <c r="RYM1" s="27"/>
      <c r="RYN1" s="27"/>
      <c r="RYO1" s="27"/>
      <c r="RYP1" s="28"/>
      <c r="RYQ1" s="17"/>
      <c r="RYR1" s="27"/>
      <c r="RYS1" s="27"/>
      <c r="RYT1" s="27"/>
      <c r="RYU1" s="27"/>
      <c r="RYV1" s="27"/>
      <c r="RYW1" s="27"/>
      <c r="RYX1" s="28"/>
      <c r="RYY1" s="17"/>
      <c r="RYZ1" s="27"/>
      <c r="RZA1" s="27"/>
      <c r="RZB1" s="27"/>
      <c r="RZC1" s="27"/>
      <c r="RZD1" s="27"/>
      <c r="RZE1" s="27"/>
      <c r="RZF1" s="28"/>
      <c r="RZG1" s="17"/>
      <c r="RZH1" s="27"/>
      <c r="RZI1" s="27"/>
      <c r="RZJ1" s="27"/>
      <c r="RZK1" s="27"/>
      <c r="RZL1" s="27"/>
      <c r="RZM1" s="27"/>
      <c r="RZN1" s="28"/>
      <c r="RZO1" s="17"/>
      <c r="RZP1" s="27"/>
      <c r="RZQ1" s="27"/>
      <c r="RZR1" s="27"/>
      <c r="RZS1" s="27"/>
      <c r="RZT1" s="27"/>
      <c r="RZU1" s="27"/>
      <c r="RZV1" s="28"/>
      <c r="RZW1" s="17"/>
      <c r="RZX1" s="27"/>
      <c r="RZY1" s="27"/>
      <c r="RZZ1" s="27"/>
      <c r="SAA1" s="27"/>
      <c r="SAB1" s="27"/>
      <c r="SAC1" s="27"/>
      <c r="SAD1" s="28"/>
      <c r="SAE1" s="17"/>
      <c r="SAF1" s="27"/>
      <c r="SAG1" s="27"/>
      <c r="SAH1" s="27"/>
      <c r="SAI1" s="27"/>
      <c r="SAJ1" s="27"/>
      <c r="SAK1" s="27"/>
      <c r="SAL1" s="28"/>
      <c r="SAM1" s="17"/>
      <c r="SAN1" s="27"/>
      <c r="SAO1" s="27"/>
      <c r="SAP1" s="27"/>
      <c r="SAQ1" s="27"/>
      <c r="SAR1" s="27"/>
      <c r="SAS1" s="27"/>
      <c r="SAT1" s="28"/>
      <c r="SAU1" s="17"/>
      <c r="SAV1" s="27"/>
      <c r="SAW1" s="27"/>
      <c r="SAX1" s="27"/>
      <c r="SAY1" s="27"/>
      <c r="SAZ1" s="27"/>
      <c r="SBA1" s="27"/>
      <c r="SBB1" s="28"/>
      <c r="SBC1" s="17"/>
      <c r="SBD1" s="27"/>
      <c r="SBE1" s="27"/>
      <c r="SBF1" s="27"/>
      <c r="SBG1" s="27"/>
      <c r="SBH1" s="27"/>
      <c r="SBI1" s="27"/>
      <c r="SBJ1" s="28"/>
      <c r="SBK1" s="17"/>
      <c r="SBL1" s="27"/>
      <c r="SBM1" s="27"/>
      <c r="SBN1" s="27"/>
      <c r="SBO1" s="27"/>
      <c r="SBP1" s="27"/>
      <c r="SBQ1" s="27"/>
      <c r="SBR1" s="28"/>
      <c r="SBS1" s="17"/>
      <c r="SBT1" s="27"/>
      <c r="SBU1" s="27"/>
      <c r="SBV1" s="27"/>
      <c r="SBW1" s="27"/>
      <c r="SBX1" s="27"/>
      <c r="SBY1" s="27"/>
      <c r="SBZ1" s="28"/>
      <c r="SCA1" s="17"/>
      <c r="SCB1" s="27"/>
      <c r="SCC1" s="27"/>
      <c r="SCD1" s="27"/>
      <c r="SCE1" s="27"/>
      <c r="SCF1" s="27"/>
      <c r="SCG1" s="27"/>
      <c r="SCH1" s="28"/>
      <c r="SCI1" s="17"/>
      <c r="SCJ1" s="27"/>
      <c r="SCK1" s="27"/>
      <c r="SCL1" s="27"/>
      <c r="SCM1" s="27"/>
      <c r="SCN1" s="27"/>
      <c r="SCO1" s="27"/>
      <c r="SCP1" s="28"/>
      <c r="SCQ1" s="17"/>
      <c r="SCR1" s="27"/>
      <c r="SCS1" s="27"/>
      <c r="SCT1" s="27"/>
      <c r="SCU1" s="27"/>
      <c r="SCV1" s="27"/>
      <c r="SCW1" s="27"/>
      <c r="SCX1" s="28"/>
      <c r="SCY1" s="17"/>
      <c r="SCZ1" s="27"/>
      <c r="SDA1" s="27"/>
      <c r="SDB1" s="27"/>
      <c r="SDC1" s="27"/>
      <c r="SDD1" s="27"/>
      <c r="SDE1" s="27"/>
      <c r="SDF1" s="28"/>
      <c r="SDG1" s="17"/>
      <c r="SDH1" s="27"/>
      <c r="SDI1" s="27"/>
      <c r="SDJ1" s="27"/>
      <c r="SDK1" s="27"/>
      <c r="SDL1" s="27"/>
      <c r="SDM1" s="27"/>
      <c r="SDN1" s="28"/>
      <c r="SDO1" s="17"/>
      <c r="SDP1" s="27"/>
      <c r="SDQ1" s="27"/>
      <c r="SDR1" s="27"/>
      <c r="SDS1" s="27"/>
      <c r="SDT1" s="27"/>
      <c r="SDU1" s="27"/>
      <c r="SDV1" s="28"/>
      <c r="SDW1" s="17"/>
      <c r="SDX1" s="27"/>
      <c r="SDY1" s="27"/>
      <c r="SDZ1" s="27"/>
      <c r="SEA1" s="27"/>
      <c r="SEB1" s="27"/>
      <c r="SEC1" s="27"/>
      <c r="SED1" s="28"/>
      <c r="SEE1" s="17"/>
      <c r="SEF1" s="27"/>
      <c r="SEG1" s="27"/>
      <c r="SEH1" s="27"/>
      <c r="SEI1" s="27"/>
      <c r="SEJ1" s="27"/>
      <c r="SEK1" s="27"/>
      <c r="SEL1" s="28"/>
      <c r="SEM1" s="17"/>
      <c r="SEN1" s="27"/>
      <c r="SEO1" s="27"/>
      <c r="SEP1" s="27"/>
      <c r="SEQ1" s="27"/>
      <c r="SER1" s="27"/>
      <c r="SES1" s="27"/>
      <c r="SET1" s="28"/>
      <c r="SEU1" s="17"/>
      <c r="SEV1" s="27"/>
      <c r="SEW1" s="27"/>
      <c r="SEX1" s="27"/>
      <c r="SEY1" s="27"/>
      <c r="SEZ1" s="27"/>
      <c r="SFA1" s="27"/>
      <c r="SFB1" s="28"/>
      <c r="SFC1" s="17"/>
      <c r="SFD1" s="27"/>
      <c r="SFE1" s="27"/>
      <c r="SFF1" s="27"/>
      <c r="SFG1" s="27"/>
      <c r="SFH1" s="27"/>
      <c r="SFI1" s="27"/>
      <c r="SFJ1" s="28"/>
      <c r="SFK1" s="17"/>
      <c r="SFL1" s="27"/>
      <c r="SFM1" s="27"/>
      <c r="SFN1" s="27"/>
      <c r="SFO1" s="27"/>
      <c r="SFP1" s="27"/>
      <c r="SFQ1" s="27"/>
      <c r="SFR1" s="28"/>
      <c r="SFS1" s="17"/>
      <c r="SFT1" s="27"/>
      <c r="SFU1" s="27"/>
      <c r="SFV1" s="27"/>
      <c r="SFW1" s="27"/>
      <c r="SFX1" s="27"/>
      <c r="SFY1" s="27"/>
      <c r="SFZ1" s="28"/>
      <c r="SGA1" s="17"/>
      <c r="SGB1" s="27"/>
      <c r="SGC1" s="27"/>
      <c r="SGD1" s="27"/>
      <c r="SGE1" s="27"/>
      <c r="SGF1" s="27"/>
      <c r="SGG1" s="27"/>
      <c r="SGH1" s="28"/>
      <c r="SGI1" s="17"/>
      <c r="SGJ1" s="27"/>
      <c r="SGK1" s="27"/>
      <c r="SGL1" s="27"/>
      <c r="SGM1" s="27"/>
      <c r="SGN1" s="27"/>
      <c r="SGO1" s="27"/>
      <c r="SGP1" s="28"/>
      <c r="SGQ1" s="17"/>
      <c r="SGR1" s="27"/>
      <c r="SGS1" s="27"/>
      <c r="SGT1" s="27"/>
      <c r="SGU1" s="27"/>
      <c r="SGV1" s="27"/>
      <c r="SGW1" s="27"/>
      <c r="SGX1" s="28"/>
      <c r="SGY1" s="17"/>
      <c r="SGZ1" s="27"/>
      <c r="SHA1" s="27"/>
      <c r="SHB1" s="27"/>
      <c r="SHC1" s="27"/>
      <c r="SHD1" s="27"/>
      <c r="SHE1" s="27"/>
      <c r="SHF1" s="28"/>
      <c r="SHG1" s="17"/>
      <c r="SHH1" s="27"/>
      <c r="SHI1" s="27"/>
      <c r="SHJ1" s="27"/>
      <c r="SHK1" s="27"/>
      <c r="SHL1" s="27"/>
      <c r="SHM1" s="27"/>
      <c r="SHN1" s="28"/>
      <c r="SHO1" s="17"/>
      <c r="SHP1" s="27"/>
      <c r="SHQ1" s="27"/>
      <c r="SHR1" s="27"/>
      <c r="SHS1" s="27"/>
      <c r="SHT1" s="27"/>
      <c r="SHU1" s="27"/>
      <c r="SHV1" s="28"/>
      <c r="SHW1" s="17"/>
      <c r="SHX1" s="27"/>
      <c r="SHY1" s="27"/>
      <c r="SHZ1" s="27"/>
      <c r="SIA1" s="27"/>
      <c r="SIB1" s="27"/>
      <c r="SIC1" s="27"/>
      <c r="SID1" s="28"/>
      <c r="SIE1" s="17"/>
      <c r="SIF1" s="27"/>
      <c r="SIG1" s="27"/>
      <c r="SIH1" s="27"/>
      <c r="SII1" s="27"/>
      <c r="SIJ1" s="27"/>
      <c r="SIK1" s="27"/>
      <c r="SIL1" s="28"/>
      <c r="SIM1" s="17"/>
      <c r="SIN1" s="27"/>
      <c r="SIO1" s="27"/>
      <c r="SIP1" s="27"/>
      <c r="SIQ1" s="27"/>
      <c r="SIR1" s="27"/>
      <c r="SIS1" s="27"/>
      <c r="SIT1" s="28"/>
      <c r="SIU1" s="17"/>
      <c r="SIV1" s="27"/>
      <c r="SIW1" s="27"/>
      <c r="SIX1" s="27"/>
      <c r="SIY1" s="27"/>
      <c r="SIZ1" s="27"/>
      <c r="SJA1" s="27"/>
      <c r="SJB1" s="28"/>
      <c r="SJC1" s="17"/>
      <c r="SJD1" s="27"/>
      <c r="SJE1" s="27"/>
      <c r="SJF1" s="27"/>
      <c r="SJG1" s="27"/>
      <c r="SJH1" s="27"/>
      <c r="SJI1" s="27"/>
      <c r="SJJ1" s="28"/>
      <c r="SJK1" s="17"/>
      <c r="SJL1" s="27"/>
      <c r="SJM1" s="27"/>
      <c r="SJN1" s="27"/>
      <c r="SJO1" s="27"/>
      <c r="SJP1" s="27"/>
      <c r="SJQ1" s="27"/>
      <c r="SJR1" s="28"/>
      <c r="SJS1" s="17"/>
      <c r="SJT1" s="27"/>
      <c r="SJU1" s="27"/>
      <c r="SJV1" s="27"/>
      <c r="SJW1" s="27"/>
      <c r="SJX1" s="27"/>
      <c r="SJY1" s="27"/>
      <c r="SJZ1" s="28"/>
      <c r="SKA1" s="17"/>
      <c r="SKB1" s="27"/>
      <c r="SKC1" s="27"/>
      <c r="SKD1" s="27"/>
      <c r="SKE1" s="27"/>
      <c r="SKF1" s="27"/>
      <c r="SKG1" s="27"/>
      <c r="SKH1" s="28"/>
      <c r="SKI1" s="17"/>
      <c r="SKJ1" s="27"/>
      <c r="SKK1" s="27"/>
      <c r="SKL1" s="27"/>
      <c r="SKM1" s="27"/>
      <c r="SKN1" s="27"/>
      <c r="SKO1" s="27"/>
      <c r="SKP1" s="28"/>
      <c r="SKQ1" s="17"/>
      <c r="SKR1" s="27"/>
      <c r="SKS1" s="27"/>
      <c r="SKT1" s="27"/>
      <c r="SKU1" s="27"/>
      <c r="SKV1" s="27"/>
      <c r="SKW1" s="27"/>
      <c r="SKX1" s="28"/>
      <c r="SKY1" s="17"/>
      <c r="SKZ1" s="27"/>
      <c r="SLA1" s="27"/>
      <c r="SLB1" s="27"/>
      <c r="SLC1" s="27"/>
      <c r="SLD1" s="27"/>
      <c r="SLE1" s="27"/>
      <c r="SLF1" s="28"/>
      <c r="SLG1" s="17"/>
      <c r="SLH1" s="27"/>
      <c r="SLI1" s="27"/>
      <c r="SLJ1" s="27"/>
      <c r="SLK1" s="27"/>
      <c r="SLL1" s="27"/>
      <c r="SLM1" s="27"/>
      <c r="SLN1" s="28"/>
      <c r="SLO1" s="17"/>
      <c r="SLP1" s="27"/>
      <c r="SLQ1" s="27"/>
      <c r="SLR1" s="27"/>
      <c r="SLS1" s="27"/>
      <c r="SLT1" s="27"/>
      <c r="SLU1" s="27"/>
      <c r="SLV1" s="28"/>
      <c r="SLW1" s="17"/>
      <c r="SLX1" s="27"/>
      <c r="SLY1" s="27"/>
      <c r="SLZ1" s="27"/>
      <c r="SMA1" s="27"/>
      <c r="SMB1" s="27"/>
      <c r="SMC1" s="27"/>
      <c r="SMD1" s="28"/>
      <c r="SME1" s="17"/>
      <c r="SMF1" s="27"/>
      <c r="SMG1" s="27"/>
      <c r="SMH1" s="27"/>
      <c r="SMI1" s="27"/>
      <c r="SMJ1" s="27"/>
      <c r="SMK1" s="27"/>
      <c r="SML1" s="28"/>
      <c r="SMM1" s="17"/>
      <c r="SMN1" s="27"/>
      <c r="SMO1" s="27"/>
      <c r="SMP1" s="27"/>
      <c r="SMQ1" s="27"/>
      <c r="SMR1" s="27"/>
      <c r="SMS1" s="27"/>
      <c r="SMT1" s="28"/>
      <c r="SMU1" s="17"/>
      <c r="SMV1" s="27"/>
      <c r="SMW1" s="27"/>
      <c r="SMX1" s="27"/>
      <c r="SMY1" s="27"/>
      <c r="SMZ1" s="27"/>
      <c r="SNA1" s="27"/>
      <c r="SNB1" s="28"/>
      <c r="SNC1" s="17"/>
      <c r="SND1" s="27"/>
      <c r="SNE1" s="27"/>
      <c r="SNF1" s="27"/>
      <c r="SNG1" s="27"/>
      <c r="SNH1" s="27"/>
      <c r="SNI1" s="27"/>
      <c r="SNJ1" s="28"/>
      <c r="SNK1" s="17"/>
      <c r="SNL1" s="27"/>
      <c r="SNM1" s="27"/>
      <c r="SNN1" s="27"/>
      <c r="SNO1" s="27"/>
      <c r="SNP1" s="27"/>
      <c r="SNQ1" s="27"/>
      <c r="SNR1" s="28"/>
      <c r="SNS1" s="17"/>
      <c r="SNT1" s="27"/>
      <c r="SNU1" s="27"/>
      <c r="SNV1" s="27"/>
      <c r="SNW1" s="27"/>
      <c r="SNX1" s="27"/>
      <c r="SNY1" s="27"/>
      <c r="SNZ1" s="28"/>
      <c r="SOA1" s="17"/>
      <c r="SOB1" s="27"/>
      <c r="SOC1" s="27"/>
      <c r="SOD1" s="27"/>
      <c r="SOE1" s="27"/>
      <c r="SOF1" s="27"/>
      <c r="SOG1" s="27"/>
      <c r="SOH1" s="28"/>
      <c r="SOI1" s="17"/>
      <c r="SOJ1" s="27"/>
      <c r="SOK1" s="27"/>
      <c r="SOL1" s="27"/>
      <c r="SOM1" s="27"/>
      <c r="SON1" s="27"/>
      <c r="SOO1" s="27"/>
      <c r="SOP1" s="28"/>
      <c r="SOQ1" s="17"/>
      <c r="SOR1" s="27"/>
      <c r="SOS1" s="27"/>
      <c r="SOT1" s="27"/>
      <c r="SOU1" s="27"/>
      <c r="SOV1" s="27"/>
      <c r="SOW1" s="27"/>
      <c r="SOX1" s="28"/>
      <c r="SOY1" s="17"/>
      <c r="SOZ1" s="27"/>
      <c r="SPA1" s="27"/>
      <c r="SPB1" s="27"/>
      <c r="SPC1" s="27"/>
      <c r="SPD1" s="27"/>
      <c r="SPE1" s="27"/>
      <c r="SPF1" s="28"/>
      <c r="SPG1" s="17"/>
      <c r="SPH1" s="27"/>
      <c r="SPI1" s="27"/>
      <c r="SPJ1" s="27"/>
      <c r="SPK1" s="27"/>
      <c r="SPL1" s="27"/>
      <c r="SPM1" s="27"/>
      <c r="SPN1" s="28"/>
      <c r="SPO1" s="17"/>
      <c r="SPP1" s="27"/>
      <c r="SPQ1" s="27"/>
      <c r="SPR1" s="27"/>
      <c r="SPS1" s="27"/>
      <c r="SPT1" s="27"/>
      <c r="SPU1" s="27"/>
      <c r="SPV1" s="28"/>
      <c r="SPW1" s="17"/>
      <c r="SPX1" s="27"/>
      <c r="SPY1" s="27"/>
      <c r="SPZ1" s="27"/>
      <c r="SQA1" s="27"/>
      <c r="SQB1" s="27"/>
      <c r="SQC1" s="27"/>
      <c r="SQD1" s="28"/>
      <c r="SQE1" s="17"/>
      <c r="SQF1" s="27"/>
      <c r="SQG1" s="27"/>
      <c r="SQH1" s="27"/>
      <c r="SQI1" s="27"/>
      <c r="SQJ1" s="27"/>
      <c r="SQK1" s="27"/>
      <c r="SQL1" s="28"/>
      <c r="SQM1" s="17"/>
      <c r="SQN1" s="27"/>
      <c r="SQO1" s="27"/>
      <c r="SQP1" s="27"/>
      <c r="SQQ1" s="27"/>
      <c r="SQR1" s="27"/>
      <c r="SQS1" s="27"/>
      <c r="SQT1" s="28"/>
      <c r="SQU1" s="17"/>
      <c r="SQV1" s="27"/>
      <c r="SQW1" s="27"/>
      <c r="SQX1" s="27"/>
      <c r="SQY1" s="27"/>
      <c r="SQZ1" s="27"/>
      <c r="SRA1" s="27"/>
      <c r="SRB1" s="28"/>
      <c r="SRC1" s="17"/>
      <c r="SRD1" s="27"/>
      <c r="SRE1" s="27"/>
      <c r="SRF1" s="27"/>
      <c r="SRG1" s="27"/>
      <c r="SRH1" s="27"/>
      <c r="SRI1" s="27"/>
      <c r="SRJ1" s="28"/>
      <c r="SRK1" s="17"/>
      <c r="SRL1" s="27"/>
      <c r="SRM1" s="27"/>
      <c r="SRN1" s="27"/>
      <c r="SRO1" s="27"/>
      <c r="SRP1" s="27"/>
      <c r="SRQ1" s="27"/>
      <c r="SRR1" s="28"/>
      <c r="SRS1" s="17"/>
      <c r="SRT1" s="27"/>
      <c r="SRU1" s="27"/>
      <c r="SRV1" s="27"/>
      <c r="SRW1" s="27"/>
      <c r="SRX1" s="27"/>
      <c r="SRY1" s="27"/>
      <c r="SRZ1" s="28"/>
      <c r="SSA1" s="17"/>
      <c r="SSB1" s="27"/>
      <c r="SSC1" s="27"/>
      <c r="SSD1" s="27"/>
      <c r="SSE1" s="27"/>
      <c r="SSF1" s="27"/>
      <c r="SSG1" s="27"/>
      <c r="SSH1" s="28"/>
      <c r="SSI1" s="17"/>
      <c r="SSJ1" s="27"/>
      <c r="SSK1" s="27"/>
      <c r="SSL1" s="27"/>
      <c r="SSM1" s="27"/>
      <c r="SSN1" s="27"/>
      <c r="SSO1" s="27"/>
      <c r="SSP1" s="28"/>
      <c r="SSQ1" s="17"/>
      <c r="SSR1" s="27"/>
      <c r="SSS1" s="27"/>
      <c r="SST1" s="27"/>
      <c r="SSU1" s="27"/>
      <c r="SSV1" s="27"/>
      <c r="SSW1" s="27"/>
      <c r="SSX1" s="28"/>
      <c r="SSY1" s="17"/>
      <c r="SSZ1" s="27"/>
      <c r="STA1" s="27"/>
      <c r="STB1" s="27"/>
      <c r="STC1" s="27"/>
      <c r="STD1" s="27"/>
      <c r="STE1" s="27"/>
      <c r="STF1" s="28"/>
      <c r="STG1" s="17"/>
      <c r="STH1" s="27"/>
      <c r="STI1" s="27"/>
      <c r="STJ1" s="27"/>
      <c r="STK1" s="27"/>
      <c r="STL1" s="27"/>
      <c r="STM1" s="27"/>
      <c r="STN1" s="28"/>
      <c r="STO1" s="17"/>
      <c r="STP1" s="27"/>
      <c r="STQ1" s="27"/>
      <c r="STR1" s="27"/>
      <c r="STS1" s="27"/>
      <c r="STT1" s="27"/>
      <c r="STU1" s="27"/>
      <c r="STV1" s="28"/>
      <c r="STW1" s="17"/>
      <c r="STX1" s="27"/>
      <c r="STY1" s="27"/>
      <c r="STZ1" s="27"/>
      <c r="SUA1" s="27"/>
      <c r="SUB1" s="27"/>
      <c r="SUC1" s="27"/>
      <c r="SUD1" s="28"/>
      <c r="SUE1" s="17"/>
      <c r="SUF1" s="27"/>
      <c r="SUG1" s="27"/>
      <c r="SUH1" s="27"/>
      <c r="SUI1" s="27"/>
      <c r="SUJ1" s="27"/>
      <c r="SUK1" s="27"/>
      <c r="SUL1" s="28"/>
      <c r="SUM1" s="17"/>
      <c r="SUN1" s="27"/>
      <c r="SUO1" s="27"/>
      <c r="SUP1" s="27"/>
      <c r="SUQ1" s="27"/>
      <c r="SUR1" s="27"/>
      <c r="SUS1" s="27"/>
      <c r="SUT1" s="28"/>
      <c r="SUU1" s="17"/>
      <c r="SUV1" s="27"/>
      <c r="SUW1" s="27"/>
      <c r="SUX1" s="27"/>
      <c r="SUY1" s="27"/>
      <c r="SUZ1" s="27"/>
      <c r="SVA1" s="27"/>
      <c r="SVB1" s="28"/>
      <c r="SVC1" s="17"/>
      <c r="SVD1" s="27"/>
      <c r="SVE1" s="27"/>
      <c r="SVF1" s="27"/>
      <c r="SVG1" s="27"/>
      <c r="SVH1" s="27"/>
      <c r="SVI1" s="27"/>
      <c r="SVJ1" s="28"/>
      <c r="SVK1" s="17"/>
      <c r="SVL1" s="27"/>
      <c r="SVM1" s="27"/>
      <c r="SVN1" s="27"/>
      <c r="SVO1" s="27"/>
      <c r="SVP1" s="27"/>
      <c r="SVQ1" s="27"/>
      <c r="SVR1" s="28"/>
      <c r="SVS1" s="17"/>
      <c r="SVT1" s="27"/>
      <c r="SVU1" s="27"/>
      <c r="SVV1" s="27"/>
      <c r="SVW1" s="27"/>
      <c r="SVX1" s="27"/>
      <c r="SVY1" s="27"/>
      <c r="SVZ1" s="28"/>
      <c r="SWA1" s="17"/>
      <c r="SWB1" s="27"/>
      <c r="SWC1" s="27"/>
      <c r="SWD1" s="27"/>
      <c r="SWE1" s="27"/>
      <c r="SWF1" s="27"/>
      <c r="SWG1" s="27"/>
      <c r="SWH1" s="28"/>
      <c r="SWI1" s="17"/>
      <c r="SWJ1" s="27"/>
      <c r="SWK1" s="27"/>
      <c r="SWL1" s="27"/>
      <c r="SWM1" s="27"/>
      <c r="SWN1" s="27"/>
      <c r="SWO1" s="27"/>
      <c r="SWP1" s="28"/>
      <c r="SWQ1" s="17"/>
      <c r="SWR1" s="27"/>
      <c r="SWS1" s="27"/>
      <c r="SWT1" s="27"/>
      <c r="SWU1" s="27"/>
      <c r="SWV1" s="27"/>
      <c r="SWW1" s="27"/>
      <c r="SWX1" s="28"/>
      <c r="SWY1" s="17"/>
      <c r="SWZ1" s="27"/>
      <c r="SXA1" s="27"/>
      <c r="SXB1" s="27"/>
      <c r="SXC1" s="27"/>
      <c r="SXD1" s="27"/>
      <c r="SXE1" s="27"/>
      <c r="SXF1" s="28"/>
      <c r="SXG1" s="17"/>
      <c r="SXH1" s="27"/>
      <c r="SXI1" s="27"/>
      <c r="SXJ1" s="27"/>
      <c r="SXK1" s="27"/>
      <c r="SXL1" s="27"/>
      <c r="SXM1" s="27"/>
      <c r="SXN1" s="28"/>
      <c r="SXO1" s="17"/>
      <c r="SXP1" s="27"/>
      <c r="SXQ1" s="27"/>
      <c r="SXR1" s="27"/>
      <c r="SXS1" s="27"/>
      <c r="SXT1" s="27"/>
      <c r="SXU1" s="27"/>
      <c r="SXV1" s="28"/>
      <c r="SXW1" s="17"/>
      <c r="SXX1" s="27"/>
      <c r="SXY1" s="27"/>
      <c r="SXZ1" s="27"/>
      <c r="SYA1" s="27"/>
      <c r="SYB1" s="27"/>
      <c r="SYC1" s="27"/>
      <c r="SYD1" s="28"/>
      <c r="SYE1" s="17"/>
      <c r="SYF1" s="27"/>
      <c r="SYG1" s="27"/>
      <c r="SYH1" s="27"/>
      <c r="SYI1" s="27"/>
      <c r="SYJ1" s="27"/>
      <c r="SYK1" s="27"/>
      <c r="SYL1" s="28"/>
      <c r="SYM1" s="17"/>
      <c r="SYN1" s="27"/>
      <c r="SYO1" s="27"/>
      <c r="SYP1" s="27"/>
      <c r="SYQ1" s="27"/>
      <c r="SYR1" s="27"/>
      <c r="SYS1" s="27"/>
      <c r="SYT1" s="28"/>
      <c r="SYU1" s="17"/>
      <c r="SYV1" s="27"/>
      <c r="SYW1" s="27"/>
      <c r="SYX1" s="27"/>
      <c r="SYY1" s="27"/>
      <c r="SYZ1" s="27"/>
      <c r="SZA1" s="27"/>
      <c r="SZB1" s="28"/>
      <c r="SZC1" s="17"/>
      <c r="SZD1" s="27"/>
      <c r="SZE1" s="27"/>
      <c r="SZF1" s="27"/>
      <c r="SZG1" s="27"/>
      <c r="SZH1" s="27"/>
      <c r="SZI1" s="27"/>
      <c r="SZJ1" s="28"/>
      <c r="SZK1" s="17"/>
      <c r="SZL1" s="27"/>
      <c r="SZM1" s="27"/>
      <c r="SZN1" s="27"/>
      <c r="SZO1" s="27"/>
      <c r="SZP1" s="27"/>
      <c r="SZQ1" s="27"/>
      <c r="SZR1" s="28"/>
      <c r="SZS1" s="17"/>
      <c r="SZT1" s="27"/>
      <c r="SZU1" s="27"/>
      <c r="SZV1" s="27"/>
      <c r="SZW1" s="27"/>
      <c r="SZX1" s="27"/>
      <c r="SZY1" s="27"/>
      <c r="SZZ1" s="28"/>
      <c r="TAA1" s="17"/>
      <c r="TAB1" s="27"/>
      <c r="TAC1" s="27"/>
      <c r="TAD1" s="27"/>
      <c r="TAE1" s="27"/>
      <c r="TAF1" s="27"/>
      <c r="TAG1" s="27"/>
      <c r="TAH1" s="28"/>
      <c r="TAI1" s="17"/>
      <c r="TAJ1" s="27"/>
      <c r="TAK1" s="27"/>
      <c r="TAL1" s="27"/>
      <c r="TAM1" s="27"/>
      <c r="TAN1" s="27"/>
      <c r="TAO1" s="27"/>
      <c r="TAP1" s="28"/>
      <c r="TAQ1" s="17"/>
      <c r="TAR1" s="27"/>
      <c r="TAS1" s="27"/>
      <c r="TAT1" s="27"/>
      <c r="TAU1" s="27"/>
      <c r="TAV1" s="27"/>
      <c r="TAW1" s="27"/>
      <c r="TAX1" s="28"/>
      <c r="TAY1" s="17"/>
      <c r="TAZ1" s="27"/>
      <c r="TBA1" s="27"/>
      <c r="TBB1" s="27"/>
      <c r="TBC1" s="27"/>
      <c r="TBD1" s="27"/>
      <c r="TBE1" s="27"/>
      <c r="TBF1" s="28"/>
      <c r="TBG1" s="17"/>
      <c r="TBH1" s="27"/>
      <c r="TBI1" s="27"/>
      <c r="TBJ1" s="27"/>
      <c r="TBK1" s="27"/>
      <c r="TBL1" s="27"/>
      <c r="TBM1" s="27"/>
      <c r="TBN1" s="28"/>
      <c r="TBO1" s="17"/>
      <c r="TBP1" s="27"/>
      <c r="TBQ1" s="27"/>
      <c r="TBR1" s="27"/>
      <c r="TBS1" s="27"/>
      <c r="TBT1" s="27"/>
      <c r="TBU1" s="27"/>
      <c r="TBV1" s="28"/>
      <c r="TBW1" s="17"/>
      <c r="TBX1" s="27"/>
      <c r="TBY1" s="27"/>
      <c r="TBZ1" s="27"/>
      <c r="TCA1" s="27"/>
      <c r="TCB1" s="27"/>
      <c r="TCC1" s="27"/>
      <c r="TCD1" s="28"/>
      <c r="TCE1" s="17"/>
      <c r="TCF1" s="27"/>
      <c r="TCG1" s="27"/>
      <c r="TCH1" s="27"/>
      <c r="TCI1" s="27"/>
      <c r="TCJ1" s="27"/>
      <c r="TCK1" s="27"/>
      <c r="TCL1" s="28"/>
      <c r="TCM1" s="17"/>
      <c r="TCN1" s="27"/>
      <c r="TCO1" s="27"/>
      <c r="TCP1" s="27"/>
      <c r="TCQ1" s="27"/>
      <c r="TCR1" s="27"/>
      <c r="TCS1" s="27"/>
      <c r="TCT1" s="28"/>
      <c r="TCU1" s="17"/>
      <c r="TCV1" s="27"/>
      <c r="TCW1" s="27"/>
      <c r="TCX1" s="27"/>
      <c r="TCY1" s="27"/>
      <c r="TCZ1" s="27"/>
      <c r="TDA1" s="27"/>
      <c r="TDB1" s="28"/>
      <c r="TDC1" s="17"/>
      <c r="TDD1" s="27"/>
      <c r="TDE1" s="27"/>
      <c r="TDF1" s="27"/>
      <c r="TDG1" s="27"/>
      <c r="TDH1" s="27"/>
      <c r="TDI1" s="27"/>
      <c r="TDJ1" s="28"/>
      <c r="TDK1" s="17"/>
      <c r="TDL1" s="27"/>
      <c r="TDM1" s="27"/>
      <c r="TDN1" s="27"/>
      <c r="TDO1" s="27"/>
      <c r="TDP1" s="27"/>
      <c r="TDQ1" s="27"/>
      <c r="TDR1" s="28"/>
      <c r="TDS1" s="17"/>
      <c r="TDT1" s="27"/>
      <c r="TDU1" s="27"/>
      <c r="TDV1" s="27"/>
      <c r="TDW1" s="27"/>
      <c r="TDX1" s="27"/>
      <c r="TDY1" s="27"/>
      <c r="TDZ1" s="28"/>
      <c r="TEA1" s="17"/>
      <c r="TEB1" s="27"/>
      <c r="TEC1" s="27"/>
      <c r="TED1" s="27"/>
      <c r="TEE1" s="27"/>
      <c r="TEF1" s="27"/>
      <c r="TEG1" s="27"/>
      <c r="TEH1" s="28"/>
      <c r="TEI1" s="17"/>
      <c r="TEJ1" s="27"/>
      <c r="TEK1" s="27"/>
      <c r="TEL1" s="27"/>
      <c r="TEM1" s="27"/>
      <c r="TEN1" s="27"/>
      <c r="TEO1" s="27"/>
      <c r="TEP1" s="28"/>
      <c r="TEQ1" s="17"/>
      <c r="TER1" s="27"/>
      <c r="TES1" s="27"/>
      <c r="TET1" s="27"/>
      <c r="TEU1" s="27"/>
      <c r="TEV1" s="27"/>
      <c r="TEW1" s="27"/>
      <c r="TEX1" s="28"/>
      <c r="TEY1" s="17"/>
      <c r="TEZ1" s="27"/>
      <c r="TFA1" s="27"/>
      <c r="TFB1" s="27"/>
      <c r="TFC1" s="27"/>
      <c r="TFD1" s="27"/>
      <c r="TFE1" s="27"/>
      <c r="TFF1" s="28"/>
      <c r="TFG1" s="17"/>
      <c r="TFH1" s="27"/>
      <c r="TFI1" s="27"/>
      <c r="TFJ1" s="27"/>
      <c r="TFK1" s="27"/>
      <c r="TFL1" s="27"/>
      <c r="TFM1" s="27"/>
      <c r="TFN1" s="28"/>
      <c r="TFO1" s="17"/>
      <c r="TFP1" s="27"/>
      <c r="TFQ1" s="27"/>
      <c r="TFR1" s="27"/>
      <c r="TFS1" s="27"/>
      <c r="TFT1" s="27"/>
      <c r="TFU1" s="27"/>
      <c r="TFV1" s="28"/>
      <c r="TFW1" s="17"/>
      <c r="TFX1" s="27"/>
      <c r="TFY1" s="27"/>
      <c r="TFZ1" s="27"/>
      <c r="TGA1" s="27"/>
      <c r="TGB1" s="27"/>
      <c r="TGC1" s="27"/>
      <c r="TGD1" s="28"/>
      <c r="TGE1" s="17"/>
      <c r="TGF1" s="27"/>
      <c r="TGG1" s="27"/>
      <c r="TGH1" s="27"/>
      <c r="TGI1" s="27"/>
      <c r="TGJ1" s="27"/>
      <c r="TGK1" s="27"/>
      <c r="TGL1" s="28"/>
      <c r="TGM1" s="17"/>
      <c r="TGN1" s="27"/>
      <c r="TGO1" s="27"/>
      <c r="TGP1" s="27"/>
      <c r="TGQ1" s="27"/>
      <c r="TGR1" s="27"/>
      <c r="TGS1" s="27"/>
      <c r="TGT1" s="28"/>
      <c r="TGU1" s="17"/>
      <c r="TGV1" s="27"/>
      <c r="TGW1" s="27"/>
      <c r="TGX1" s="27"/>
      <c r="TGY1" s="27"/>
      <c r="TGZ1" s="27"/>
      <c r="THA1" s="27"/>
      <c r="THB1" s="28"/>
      <c r="THC1" s="17"/>
      <c r="THD1" s="27"/>
      <c r="THE1" s="27"/>
      <c r="THF1" s="27"/>
      <c r="THG1" s="27"/>
      <c r="THH1" s="27"/>
      <c r="THI1" s="27"/>
      <c r="THJ1" s="28"/>
      <c r="THK1" s="17"/>
      <c r="THL1" s="27"/>
      <c r="THM1" s="27"/>
      <c r="THN1" s="27"/>
      <c r="THO1" s="27"/>
      <c r="THP1" s="27"/>
      <c r="THQ1" s="27"/>
      <c r="THR1" s="28"/>
      <c r="THS1" s="17"/>
      <c r="THT1" s="27"/>
      <c r="THU1" s="27"/>
      <c r="THV1" s="27"/>
      <c r="THW1" s="27"/>
      <c r="THX1" s="27"/>
      <c r="THY1" s="27"/>
      <c r="THZ1" s="28"/>
      <c r="TIA1" s="17"/>
      <c r="TIB1" s="27"/>
      <c r="TIC1" s="27"/>
      <c r="TID1" s="27"/>
      <c r="TIE1" s="27"/>
      <c r="TIF1" s="27"/>
      <c r="TIG1" s="27"/>
      <c r="TIH1" s="28"/>
      <c r="TII1" s="17"/>
      <c r="TIJ1" s="27"/>
      <c r="TIK1" s="27"/>
      <c r="TIL1" s="27"/>
      <c r="TIM1" s="27"/>
      <c r="TIN1" s="27"/>
      <c r="TIO1" s="27"/>
      <c r="TIP1" s="28"/>
      <c r="TIQ1" s="17"/>
      <c r="TIR1" s="27"/>
      <c r="TIS1" s="27"/>
      <c r="TIT1" s="27"/>
      <c r="TIU1" s="27"/>
      <c r="TIV1" s="27"/>
      <c r="TIW1" s="27"/>
      <c r="TIX1" s="28"/>
      <c r="TIY1" s="17"/>
      <c r="TIZ1" s="27"/>
      <c r="TJA1" s="27"/>
      <c r="TJB1" s="27"/>
      <c r="TJC1" s="27"/>
      <c r="TJD1" s="27"/>
      <c r="TJE1" s="27"/>
      <c r="TJF1" s="28"/>
      <c r="TJG1" s="17"/>
      <c r="TJH1" s="27"/>
      <c r="TJI1" s="27"/>
      <c r="TJJ1" s="27"/>
      <c r="TJK1" s="27"/>
      <c r="TJL1" s="27"/>
      <c r="TJM1" s="27"/>
      <c r="TJN1" s="28"/>
      <c r="TJO1" s="17"/>
      <c r="TJP1" s="27"/>
      <c r="TJQ1" s="27"/>
      <c r="TJR1" s="27"/>
      <c r="TJS1" s="27"/>
      <c r="TJT1" s="27"/>
      <c r="TJU1" s="27"/>
      <c r="TJV1" s="28"/>
      <c r="TJW1" s="17"/>
      <c r="TJX1" s="27"/>
      <c r="TJY1" s="27"/>
      <c r="TJZ1" s="27"/>
      <c r="TKA1" s="27"/>
      <c r="TKB1" s="27"/>
      <c r="TKC1" s="27"/>
      <c r="TKD1" s="28"/>
      <c r="TKE1" s="17"/>
      <c r="TKF1" s="27"/>
      <c r="TKG1" s="27"/>
      <c r="TKH1" s="27"/>
      <c r="TKI1" s="27"/>
      <c r="TKJ1" s="27"/>
      <c r="TKK1" s="27"/>
      <c r="TKL1" s="28"/>
      <c r="TKM1" s="17"/>
      <c r="TKN1" s="27"/>
      <c r="TKO1" s="27"/>
      <c r="TKP1" s="27"/>
      <c r="TKQ1" s="27"/>
      <c r="TKR1" s="27"/>
      <c r="TKS1" s="27"/>
      <c r="TKT1" s="28"/>
      <c r="TKU1" s="17"/>
      <c r="TKV1" s="27"/>
      <c r="TKW1" s="27"/>
      <c r="TKX1" s="27"/>
      <c r="TKY1" s="27"/>
      <c r="TKZ1" s="27"/>
      <c r="TLA1" s="27"/>
      <c r="TLB1" s="28"/>
      <c r="TLC1" s="17"/>
      <c r="TLD1" s="27"/>
      <c r="TLE1" s="27"/>
      <c r="TLF1" s="27"/>
      <c r="TLG1" s="27"/>
      <c r="TLH1" s="27"/>
      <c r="TLI1" s="27"/>
      <c r="TLJ1" s="28"/>
      <c r="TLK1" s="17"/>
      <c r="TLL1" s="27"/>
      <c r="TLM1" s="27"/>
      <c r="TLN1" s="27"/>
      <c r="TLO1" s="27"/>
      <c r="TLP1" s="27"/>
      <c r="TLQ1" s="27"/>
      <c r="TLR1" s="28"/>
      <c r="TLS1" s="17"/>
      <c r="TLT1" s="27"/>
      <c r="TLU1" s="27"/>
      <c r="TLV1" s="27"/>
      <c r="TLW1" s="27"/>
      <c r="TLX1" s="27"/>
      <c r="TLY1" s="27"/>
      <c r="TLZ1" s="28"/>
      <c r="TMA1" s="17"/>
      <c r="TMB1" s="27"/>
      <c r="TMC1" s="27"/>
      <c r="TMD1" s="27"/>
      <c r="TME1" s="27"/>
      <c r="TMF1" s="27"/>
      <c r="TMG1" s="27"/>
      <c r="TMH1" s="28"/>
      <c r="TMI1" s="17"/>
      <c r="TMJ1" s="27"/>
      <c r="TMK1" s="27"/>
      <c r="TML1" s="27"/>
      <c r="TMM1" s="27"/>
      <c r="TMN1" s="27"/>
      <c r="TMO1" s="27"/>
      <c r="TMP1" s="28"/>
      <c r="TMQ1" s="17"/>
      <c r="TMR1" s="27"/>
      <c r="TMS1" s="27"/>
      <c r="TMT1" s="27"/>
      <c r="TMU1" s="27"/>
      <c r="TMV1" s="27"/>
      <c r="TMW1" s="27"/>
      <c r="TMX1" s="28"/>
      <c r="TMY1" s="17"/>
      <c r="TMZ1" s="27"/>
      <c r="TNA1" s="27"/>
      <c r="TNB1" s="27"/>
      <c r="TNC1" s="27"/>
      <c r="TND1" s="27"/>
      <c r="TNE1" s="27"/>
      <c r="TNF1" s="28"/>
      <c r="TNG1" s="17"/>
      <c r="TNH1" s="27"/>
      <c r="TNI1" s="27"/>
      <c r="TNJ1" s="27"/>
      <c r="TNK1" s="27"/>
      <c r="TNL1" s="27"/>
      <c r="TNM1" s="27"/>
      <c r="TNN1" s="28"/>
      <c r="TNO1" s="17"/>
      <c r="TNP1" s="27"/>
      <c r="TNQ1" s="27"/>
      <c r="TNR1" s="27"/>
      <c r="TNS1" s="27"/>
      <c r="TNT1" s="27"/>
      <c r="TNU1" s="27"/>
      <c r="TNV1" s="28"/>
      <c r="TNW1" s="17"/>
      <c r="TNX1" s="27"/>
      <c r="TNY1" s="27"/>
      <c r="TNZ1" s="27"/>
      <c r="TOA1" s="27"/>
      <c r="TOB1" s="27"/>
      <c r="TOC1" s="27"/>
      <c r="TOD1" s="28"/>
      <c r="TOE1" s="17"/>
      <c r="TOF1" s="27"/>
      <c r="TOG1" s="27"/>
      <c r="TOH1" s="27"/>
      <c r="TOI1" s="27"/>
      <c r="TOJ1" s="27"/>
      <c r="TOK1" s="27"/>
      <c r="TOL1" s="28"/>
      <c r="TOM1" s="17"/>
      <c r="TON1" s="27"/>
      <c r="TOO1" s="27"/>
      <c r="TOP1" s="27"/>
      <c r="TOQ1" s="27"/>
      <c r="TOR1" s="27"/>
      <c r="TOS1" s="27"/>
      <c r="TOT1" s="28"/>
      <c r="TOU1" s="17"/>
      <c r="TOV1" s="27"/>
      <c r="TOW1" s="27"/>
      <c r="TOX1" s="27"/>
      <c r="TOY1" s="27"/>
      <c r="TOZ1" s="27"/>
      <c r="TPA1" s="27"/>
      <c r="TPB1" s="28"/>
      <c r="TPC1" s="17"/>
      <c r="TPD1" s="27"/>
      <c r="TPE1" s="27"/>
      <c r="TPF1" s="27"/>
      <c r="TPG1" s="27"/>
      <c r="TPH1" s="27"/>
      <c r="TPI1" s="27"/>
      <c r="TPJ1" s="28"/>
      <c r="TPK1" s="17"/>
      <c r="TPL1" s="27"/>
      <c r="TPM1" s="27"/>
      <c r="TPN1" s="27"/>
      <c r="TPO1" s="27"/>
      <c r="TPP1" s="27"/>
      <c r="TPQ1" s="27"/>
      <c r="TPR1" s="28"/>
      <c r="TPS1" s="17"/>
      <c r="TPT1" s="27"/>
      <c r="TPU1" s="27"/>
      <c r="TPV1" s="27"/>
      <c r="TPW1" s="27"/>
      <c r="TPX1" s="27"/>
      <c r="TPY1" s="27"/>
      <c r="TPZ1" s="28"/>
      <c r="TQA1" s="17"/>
      <c r="TQB1" s="27"/>
      <c r="TQC1" s="27"/>
      <c r="TQD1" s="27"/>
      <c r="TQE1" s="27"/>
      <c r="TQF1" s="27"/>
      <c r="TQG1" s="27"/>
      <c r="TQH1" s="28"/>
      <c r="TQI1" s="17"/>
      <c r="TQJ1" s="27"/>
      <c r="TQK1" s="27"/>
      <c r="TQL1" s="27"/>
      <c r="TQM1" s="27"/>
      <c r="TQN1" s="27"/>
      <c r="TQO1" s="27"/>
      <c r="TQP1" s="28"/>
      <c r="TQQ1" s="17"/>
      <c r="TQR1" s="27"/>
      <c r="TQS1" s="27"/>
      <c r="TQT1" s="27"/>
      <c r="TQU1" s="27"/>
      <c r="TQV1" s="27"/>
      <c r="TQW1" s="27"/>
      <c r="TQX1" s="28"/>
      <c r="TQY1" s="17"/>
      <c r="TQZ1" s="27"/>
      <c r="TRA1" s="27"/>
      <c r="TRB1" s="27"/>
      <c r="TRC1" s="27"/>
      <c r="TRD1" s="27"/>
      <c r="TRE1" s="27"/>
      <c r="TRF1" s="28"/>
      <c r="TRG1" s="17"/>
      <c r="TRH1" s="27"/>
      <c r="TRI1" s="27"/>
      <c r="TRJ1" s="27"/>
      <c r="TRK1" s="27"/>
      <c r="TRL1" s="27"/>
      <c r="TRM1" s="27"/>
      <c r="TRN1" s="28"/>
      <c r="TRO1" s="17"/>
      <c r="TRP1" s="27"/>
      <c r="TRQ1" s="27"/>
      <c r="TRR1" s="27"/>
      <c r="TRS1" s="27"/>
      <c r="TRT1" s="27"/>
      <c r="TRU1" s="27"/>
      <c r="TRV1" s="28"/>
      <c r="TRW1" s="17"/>
      <c r="TRX1" s="27"/>
      <c r="TRY1" s="27"/>
      <c r="TRZ1" s="27"/>
      <c r="TSA1" s="27"/>
      <c r="TSB1" s="27"/>
      <c r="TSC1" s="27"/>
      <c r="TSD1" s="28"/>
      <c r="TSE1" s="17"/>
      <c r="TSF1" s="27"/>
      <c r="TSG1" s="27"/>
      <c r="TSH1" s="27"/>
      <c r="TSI1" s="27"/>
      <c r="TSJ1" s="27"/>
      <c r="TSK1" s="27"/>
      <c r="TSL1" s="28"/>
      <c r="TSM1" s="17"/>
      <c r="TSN1" s="27"/>
      <c r="TSO1" s="27"/>
      <c r="TSP1" s="27"/>
      <c r="TSQ1" s="27"/>
      <c r="TSR1" s="27"/>
      <c r="TSS1" s="27"/>
      <c r="TST1" s="28"/>
      <c r="TSU1" s="17"/>
      <c r="TSV1" s="27"/>
      <c r="TSW1" s="27"/>
      <c r="TSX1" s="27"/>
      <c r="TSY1" s="27"/>
      <c r="TSZ1" s="27"/>
      <c r="TTA1" s="27"/>
      <c r="TTB1" s="28"/>
      <c r="TTC1" s="17"/>
      <c r="TTD1" s="27"/>
      <c r="TTE1" s="27"/>
      <c r="TTF1" s="27"/>
      <c r="TTG1" s="27"/>
      <c r="TTH1" s="27"/>
      <c r="TTI1" s="27"/>
      <c r="TTJ1" s="28"/>
      <c r="TTK1" s="17"/>
      <c r="TTL1" s="27"/>
      <c r="TTM1" s="27"/>
      <c r="TTN1" s="27"/>
      <c r="TTO1" s="27"/>
      <c r="TTP1" s="27"/>
      <c r="TTQ1" s="27"/>
      <c r="TTR1" s="28"/>
      <c r="TTS1" s="17"/>
      <c r="TTT1" s="27"/>
      <c r="TTU1" s="27"/>
      <c r="TTV1" s="27"/>
      <c r="TTW1" s="27"/>
      <c r="TTX1" s="27"/>
      <c r="TTY1" s="27"/>
      <c r="TTZ1" s="28"/>
      <c r="TUA1" s="17"/>
      <c r="TUB1" s="27"/>
      <c r="TUC1" s="27"/>
      <c r="TUD1" s="27"/>
      <c r="TUE1" s="27"/>
      <c r="TUF1" s="27"/>
      <c r="TUG1" s="27"/>
      <c r="TUH1" s="28"/>
      <c r="TUI1" s="17"/>
      <c r="TUJ1" s="27"/>
      <c r="TUK1" s="27"/>
      <c r="TUL1" s="27"/>
      <c r="TUM1" s="27"/>
      <c r="TUN1" s="27"/>
      <c r="TUO1" s="27"/>
      <c r="TUP1" s="28"/>
      <c r="TUQ1" s="17"/>
      <c r="TUR1" s="27"/>
      <c r="TUS1" s="27"/>
      <c r="TUT1" s="27"/>
      <c r="TUU1" s="27"/>
      <c r="TUV1" s="27"/>
      <c r="TUW1" s="27"/>
      <c r="TUX1" s="28"/>
      <c r="TUY1" s="17"/>
      <c r="TUZ1" s="27"/>
      <c r="TVA1" s="27"/>
      <c r="TVB1" s="27"/>
      <c r="TVC1" s="27"/>
      <c r="TVD1" s="27"/>
      <c r="TVE1" s="27"/>
      <c r="TVF1" s="28"/>
      <c r="TVG1" s="17"/>
      <c r="TVH1" s="27"/>
      <c r="TVI1" s="27"/>
      <c r="TVJ1" s="27"/>
      <c r="TVK1" s="27"/>
      <c r="TVL1" s="27"/>
      <c r="TVM1" s="27"/>
      <c r="TVN1" s="28"/>
      <c r="TVO1" s="17"/>
      <c r="TVP1" s="27"/>
      <c r="TVQ1" s="27"/>
      <c r="TVR1" s="27"/>
      <c r="TVS1" s="27"/>
      <c r="TVT1" s="27"/>
      <c r="TVU1" s="27"/>
      <c r="TVV1" s="28"/>
      <c r="TVW1" s="17"/>
      <c r="TVX1" s="27"/>
      <c r="TVY1" s="27"/>
      <c r="TVZ1" s="27"/>
      <c r="TWA1" s="27"/>
      <c r="TWB1" s="27"/>
      <c r="TWC1" s="27"/>
      <c r="TWD1" s="28"/>
      <c r="TWE1" s="17"/>
      <c r="TWF1" s="27"/>
      <c r="TWG1" s="27"/>
      <c r="TWH1" s="27"/>
      <c r="TWI1" s="27"/>
      <c r="TWJ1" s="27"/>
      <c r="TWK1" s="27"/>
      <c r="TWL1" s="28"/>
      <c r="TWM1" s="17"/>
      <c r="TWN1" s="27"/>
      <c r="TWO1" s="27"/>
      <c r="TWP1" s="27"/>
      <c r="TWQ1" s="27"/>
      <c r="TWR1" s="27"/>
      <c r="TWS1" s="27"/>
      <c r="TWT1" s="28"/>
      <c r="TWU1" s="17"/>
      <c r="TWV1" s="27"/>
      <c r="TWW1" s="27"/>
      <c r="TWX1" s="27"/>
      <c r="TWY1" s="27"/>
      <c r="TWZ1" s="27"/>
      <c r="TXA1" s="27"/>
      <c r="TXB1" s="28"/>
      <c r="TXC1" s="17"/>
      <c r="TXD1" s="27"/>
      <c r="TXE1" s="27"/>
      <c r="TXF1" s="27"/>
      <c r="TXG1" s="27"/>
      <c r="TXH1" s="27"/>
      <c r="TXI1" s="27"/>
      <c r="TXJ1" s="28"/>
      <c r="TXK1" s="17"/>
      <c r="TXL1" s="27"/>
      <c r="TXM1" s="27"/>
      <c r="TXN1" s="27"/>
      <c r="TXO1" s="27"/>
      <c r="TXP1" s="27"/>
      <c r="TXQ1" s="27"/>
      <c r="TXR1" s="28"/>
      <c r="TXS1" s="17"/>
      <c r="TXT1" s="27"/>
      <c r="TXU1" s="27"/>
      <c r="TXV1" s="27"/>
      <c r="TXW1" s="27"/>
      <c r="TXX1" s="27"/>
      <c r="TXY1" s="27"/>
      <c r="TXZ1" s="28"/>
      <c r="TYA1" s="17"/>
      <c r="TYB1" s="27"/>
      <c r="TYC1" s="27"/>
      <c r="TYD1" s="27"/>
      <c r="TYE1" s="27"/>
      <c r="TYF1" s="27"/>
      <c r="TYG1" s="27"/>
      <c r="TYH1" s="28"/>
      <c r="TYI1" s="17"/>
      <c r="TYJ1" s="27"/>
      <c r="TYK1" s="27"/>
      <c r="TYL1" s="27"/>
      <c r="TYM1" s="27"/>
      <c r="TYN1" s="27"/>
      <c r="TYO1" s="27"/>
      <c r="TYP1" s="28"/>
      <c r="TYQ1" s="17"/>
      <c r="TYR1" s="27"/>
      <c r="TYS1" s="27"/>
      <c r="TYT1" s="27"/>
      <c r="TYU1" s="27"/>
      <c r="TYV1" s="27"/>
      <c r="TYW1" s="27"/>
      <c r="TYX1" s="28"/>
      <c r="TYY1" s="17"/>
      <c r="TYZ1" s="27"/>
      <c r="TZA1" s="27"/>
      <c r="TZB1" s="27"/>
      <c r="TZC1" s="27"/>
      <c r="TZD1" s="27"/>
      <c r="TZE1" s="27"/>
      <c r="TZF1" s="28"/>
      <c r="TZG1" s="17"/>
      <c r="TZH1" s="27"/>
      <c r="TZI1" s="27"/>
      <c r="TZJ1" s="27"/>
      <c r="TZK1" s="27"/>
      <c r="TZL1" s="27"/>
      <c r="TZM1" s="27"/>
      <c r="TZN1" s="28"/>
      <c r="TZO1" s="17"/>
      <c r="TZP1" s="27"/>
      <c r="TZQ1" s="27"/>
      <c r="TZR1" s="27"/>
      <c r="TZS1" s="27"/>
      <c r="TZT1" s="27"/>
      <c r="TZU1" s="27"/>
      <c r="TZV1" s="28"/>
      <c r="TZW1" s="17"/>
      <c r="TZX1" s="27"/>
      <c r="TZY1" s="27"/>
      <c r="TZZ1" s="27"/>
      <c r="UAA1" s="27"/>
      <c r="UAB1" s="27"/>
      <c r="UAC1" s="27"/>
      <c r="UAD1" s="28"/>
      <c r="UAE1" s="17"/>
      <c r="UAF1" s="27"/>
      <c r="UAG1" s="27"/>
      <c r="UAH1" s="27"/>
      <c r="UAI1" s="27"/>
      <c r="UAJ1" s="27"/>
      <c r="UAK1" s="27"/>
      <c r="UAL1" s="28"/>
      <c r="UAM1" s="17"/>
      <c r="UAN1" s="27"/>
      <c r="UAO1" s="27"/>
      <c r="UAP1" s="27"/>
      <c r="UAQ1" s="27"/>
      <c r="UAR1" s="27"/>
      <c r="UAS1" s="27"/>
      <c r="UAT1" s="28"/>
      <c r="UAU1" s="17"/>
      <c r="UAV1" s="27"/>
      <c r="UAW1" s="27"/>
      <c r="UAX1" s="27"/>
      <c r="UAY1" s="27"/>
      <c r="UAZ1" s="27"/>
      <c r="UBA1" s="27"/>
      <c r="UBB1" s="28"/>
      <c r="UBC1" s="17"/>
      <c r="UBD1" s="27"/>
      <c r="UBE1" s="27"/>
      <c r="UBF1" s="27"/>
      <c r="UBG1" s="27"/>
      <c r="UBH1" s="27"/>
      <c r="UBI1" s="27"/>
      <c r="UBJ1" s="28"/>
      <c r="UBK1" s="17"/>
      <c r="UBL1" s="27"/>
      <c r="UBM1" s="27"/>
      <c r="UBN1" s="27"/>
      <c r="UBO1" s="27"/>
      <c r="UBP1" s="27"/>
      <c r="UBQ1" s="27"/>
      <c r="UBR1" s="28"/>
      <c r="UBS1" s="17"/>
      <c r="UBT1" s="27"/>
      <c r="UBU1" s="27"/>
      <c r="UBV1" s="27"/>
      <c r="UBW1" s="27"/>
      <c r="UBX1" s="27"/>
      <c r="UBY1" s="27"/>
      <c r="UBZ1" s="28"/>
      <c r="UCA1" s="17"/>
      <c r="UCB1" s="27"/>
      <c r="UCC1" s="27"/>
      <c r="UCD1" s="27"/>
      <c r="UCE1" s="27"/>
      <c r="UCF1" s="27"/>
      <c r="UCG1" s="27"/>
      <c r="UCH1" s="28"/>
      <c r="UCI1" s="17"/>
      <c r="UCJ1" s="27"/>
      <c r="UCK1" s="27"/>
      <c r="UCL1" s="27"/>
      <c r="UCM1" s="27"/>
      <c r="UCN1" s="27"/>
      <c r="UCO1" s="27"/>
      <c r="UCP1" s="28"/>
      <c r="UCQ1" s="17"/>
      <c r="UCR1" s="27"/>
      <c r="UCS1" s="27"/>
      <c r="UCT1" s="27"/>
      <c r="UCU1" s="27"/>
      <c r="UCV1" s="27"/>
      <c r="UCW1" s="27"/>
      <c r="UCX1" s="28"/>
      <c r="UCY1" s="17"/>
      <c r="UCZ1" s="27"/>
      <c r="UDA1" s="27"/>
      <c r="UDB1" s="27"/>
      <c r="UDC1" s="27"/>
      <c r="UDD1" s="27"/>
      <c r="UDE1" s="27"/>
      <c r="UDF1" s="28"/>
      <c r="UDG1" s="17"/>
      <c r="UDH1" s="27"/>
      <c r="UDI1" s="27"/>
      <c r="UDJ1" s="27"/>
      <c r="UDK1" s="27"/>
      <c r="UDL1" s="27"/>
      <c r="UDM1" s="27"/>
      <c r="UDN1" s="28"/>
      <c r="UDO1" s="17"/>
      <c r="UDP1" s="27"/>
      <c r="UDQ1" s="27"/>
      <c r="UDR1" s="27"/>
      <c r="UDS1" s="27"/>
      <c r="UDT1" s="27"/>
      <c r="UDU1" s="27"/>
      <c r="UDV1" s="28"/>
      <c r="UDW1" s="17"/>
      <c r="UDX1" s="27"/>
      <c r="UDY1" s="27"/>
      <c r="UDZ1" s="27"/>
      <c r="UEA1" s="27"/>
      <c r="UEB1" s="27"/>
      <c r="UEC1" s="27"/>
      <c r="UED1" s="28"/>
      <c r="UEE1" s="17"/>
      <c r="UEF1" s="27"/>
      <c r="UEG1" s="27"/>
      <c r="UEH1" s="27"/>
      <c r="UEI1" s="27"/>
      <c r="UEJ1" s="27"/>
      <c r="UEK1" s="27"/>
      <c r="UEL1" s="28"/>
      <c r="UEM1" s="17"/>
      <c r="UEN1" s="27"/>
      <c r="UEO1" s="27"/>
      <c r="UEP1" s="27"/>
      <c r="UEQ1" s="27"/>
      <c r="UER1" s="27"/>
      <c r="UES1" s="27"/>
      <c r="UET1" s="28"/>
      <c r="UEU1" s="17"/>
      <c r="UEV1" s="27"/>
      <c r="UEW1" s="27"/>
      <c r="UEX1" s="27"/>
      <c r="UEY1" s="27"/>
      <c r="UEZ1" s="27"/>
      <c r="UFA1" s="27"/>
      <c r="UFB1" s="28"/>
      <c r="UFC1" s="17"/>
      <c r="UFD1" s="27"/>
      <c r="UFE1" s="27"/>
      <c r="UFF1" s="27"/>
      <c r="UFG1" s="27"/>
      <c r="UFH1" s="27"/>
      <c r="UFI1" s="27"/>
      <c r="UFJ1" s="28"/>
      <c r="UFK1" s="17"/>
      <c r="UFL1" s="27"/>
      <c r="UFM1" s="27"/>
      <c r="UFN1" s="27"/>
      <c r="UFO1" s="27"/>
      <c r="UFP1" s="27"/>
      <c r="UFQ1" s="27"/>
      <c r="UFR1" s="28"/>
      <c r="UFS1" s="17"/>
      <c r="UFT1" s="27"/>
      <c r="UFU1" s="27"/>
      <c r="UFV1" s="27"/>
      <c r="UFW1" s="27"/>
      <c r="UFX1" s="27"/>
      <c r="UFY1" s="27"/>
      <c r="UFZ1" s="28"/>
      <c r="UGA1" s="17"/>
      <c r="UGB1" s="27"/>
      <c r="UGC1" s="27"/>
      <c r="UGD1" s="27"/>
      <c r="UGE1" s="27"/>
      <c r="UGF1" s="27"/>
      <c r="UGG1" s="27"/>
      <c r="UGH1" s="28"/>
      <c r="UGI1" s="17"/>
      <c r="UGJ1" s="27"/>
      <c r="UGK1" s="27"/>
      <c r="UGL1" s="27"/>
      <c r="UGM1" s="27"/>
      <c r="UGN1" s="27"/>
      <c r="UGO1" s="27"/>
      <c r="UGP1" s="28"/>
      <c r="UGQ1" s="17"/>
      <c r="UGR1" s="27"/>
      <c r="UGS1" s="27"/>
      <c r="UGT1" s="27"/>
      <c r="UGU1" s="27"/>
      <c r="UGV1" s="27"/>
      <c r="UGW1" s="27"/>
      <c r="UGX1" s="28"/>
      <c r="UGY1" s="17"/>
      <c r="UGZ1" s="27"/>
      <c r="UHA1" s="27"/>
      <c r="UHB1" s="27"/>
      <c r="UHC1" s="27"/>
      <c r="UHD1" s="27"/>
      <c r="UHE1" s="27"/>
      <c r="UHF1" s="28"/>
      <c r="UHG1" s="17"/>
      <c r="UHH1" s="27"/>
      <c r="UHI1" s="27"/>
      <c r="UHJ1" s="27"/>
      <c r="UHK1" s="27"/>
      <c r="UHL1" s="27"/>
      <c r="UHM1" s="27"/>
      <c r="UHN1" s="28"/>
      <c r="UHO1" s="17"/>
      <c r="UHP1" s="27"/>
      <c r="UHQ1" s="27"/>
      <c r="UHR1" s="27"/>
      <c r="UHS1" s="27"/>
      <c r="UHT1" s="27"/>
      <c r="UHU1" s="27"/>
      <c r="UHV1" s="28"/>
      <c r="UHW1" s="17"/>
      <c r="UHX1" s="27"/>
      <c r="UHY1" s="27"/>
      <c r="UHZ1" s="27"/>
      <c r="UIA1" s="27"/>
      <c r="UIB1" s="27"/>
      <c r="UIC1" s="27"/>
      <c r="UID1" s="28"/>
      <c r="UIE1" s="17"/>
      <c r="UIF1" s="27"/>
      <c r="UIG1" s="27"/>
      <c r="UIH1" s="27"/>
      <c r="UII1" s="27"/>
      <c r="UIJ1" s="27"/>
      <c r="UIK1" s="27"/>
      <c r="UIL1" s="28"/>
      <c r="UIM1" s="17"/>
      <c r="UIN1" s="27"/>
      <c r="UIO1" s="27"/>
      <c r="UIP1" s="27"/>
      <c r="UIQ1" s="27"/>
      <c r="UIR1" s="27"/>
      <c r="UIS1" s="27"/>
      <c r="UIT1" s="28"/>
      <c r="UIU1" s="17"/>
      <c r="UIV1" s="27"/>
      <c r="UIW1" s="27"/>
      <c r="UIX1" s="27"/>
      <c r="UIY1" s="27"/>
      <c r="UIZ1" s="27"/>
      <c r="UJA1" s="27"/>
      <c r="UJB1" s="28"/>
      <c r="UJC1" s="17"/>
      <c r="UJD1" s="27"/>
      <c r="UJE1" s="27"/>
      <c r="UJF1" s="27"/>
      <c r="UJG1" s="27"/>
      <c r="UJH1" s="27"/>
      <c r="UJI1" s="27"/>
      <c r="UJJ1" s="28"/>
      <c r="UJK1" s="17"/>
      <c r="UJL1" s="27"/>
      <c r="UJM1" s="27"/>
      <c r="UJN1" s="27"/>
      <c r="UJO1" s="27"/>
      <c r="UJP1" s="27"/>
      <c r="UJQ1" s="27"/>
      <c r="UJR1" s="28"/>
      <c r="UJS1" s="17"/>
      <c r="UJT1" s="27"/>
      <c r="UJU1" s="27"/>
      <c r="UJV1" s="27"/>
      <c r="UJW1" s="27"/>
      <c r="UJX1" s="27"/>
      <c r="UJY1" s="27"/>
      <c r="UJZ1" s="28"/>
      <c r="UKA1" s="17"/>
      <c r="UKB1" s="27"/>
      <c r="UKC1" s="27"/>
      <c r="UKD1" s="27"/>
      <c r="UKE1" s="27"/>
      <c r="UKF1" s="27"/>
      <c r="UKG1" s="27"/>
      <c r="UKH1" s="28"/>
      <c r="UKI1" s="17"/>
      <c r="UKJ1" s="27"/>
      <c r="UKK1" s="27"/>
      <c r="UKL1" s="27"/>
      <c r="UKM1" s="27"/>
      <c r="UKN1" s="27"/>
      <c r="UKO1" s="27"/>
      <c r="UKP1" s="28"/>
      <c r="UKQ1" s="17"/>
      <c r="UKR1" s="27"/>
      <c r="UKS1" s="27"/>
      <c r="UKT1" s="27"/>
      <c r="UKU1" s="27"/>
      <c r="UKV1" s="27"/>
      <c r="UKW1" s="27"/>
      <c r="UKX1" s="28"/>
      <c r="UKY1" s="17"/>
      <c r="UKZ1" s="27"/>
      <c r="ULA1" s="27"/>
      <c r="ULB1" s="27"/>
      <c r="ULC1" s="27"/>
      <c r="ULD1" s="27"/>
      <c r="ULE1" s="27"/>
      <c r="ULF1" s="28"/>
      <c r="ULG1" s="17"/>
      <c r="ULH1" s="27"/>
      <c r="ULI1" s="27"/>
      <c r="ULJ1" s="27"/>
      <c r="ULK1" s="27"/>
      <c r="ULL1" s="27"/>
      <c r="ULM1" s="27"/>
      <c r="ULN1" s="28"/>
      <c r="ULO1" s="17"/>
      <c r="ULP1" s="27"/>
      <c r="ULQ1" s="27"/>
      <c r="ULR1" s="27"/>
      <c r="ULS1" s="27"/>
      <c r="ULT1" s="27"/>
      <c r="ULU1" s="27"/>
      <c r="ULV1" s="28"/>
      <c r="ULW1" s="17"/>
      <c r="ULX1" s="27"/>
      <c r="ULY1" s="27"/>
      <c r="ULZ1" s="27"/>
      <c r="UMA1" s="27"/>
      <c r="UMB1" s="27"/>
      <c r="UMC1" s="27"/>
      <c r="UMD1" s="28"/>
      <c r="UME1" s="17"/>
      <c r="UMF1" s="27"/>
      <c r="UMG1" s="27"/>
      <c r="UMH1" s="27"/>
      <c r="UMI1" s="27"/>
      <c r="UMJ1" s="27"/>
      <c r="UMK1" s="27"/>
      <c r="UML1" s="28"/>
      <c r="UMM1" s="17"/>
      <c r="UMN1" s="27"/>
      <c r="UMO1" s="27"/>
      <c r="UMP1" s="27"/>
      <c r="UMQ1" s="27"/>
      <c r="UMR1" s="27"/>
      <c r="UMS1" s="27"/>
      <c r="UMT1" s="28"/>
      <c r="UMU1" s="17"/>
      <c r="UMV1" s="27"/>
      <c r="UMW1" s="27"/>
      <c r="UMX1" s="27"/>
      <c r="UMY1" s="27"/>
      <c r="UMZ1" s="27"/>
      <c r="UNA1" s="27"/>
      <c r="UNB1" s="28"/>
      <c r="UNC1" s="17"/>
      <c r="UND1" s="27"/>
      <c r="UNE1" s="27"/>
      <c r="UNF1" s="27"/>
      <c r="UNG1" s="27"/>
      <c r="UNH1" s="27"/>
      <c r="UNI1" s="27"/>
      <c r="UNJ1" s="28"/>
      <c r="UNK1" s="17"/>
      <c r="UNL1" s="27"/>
      <c r="UNM1" s="27"/>
      <c r="UNN1" s="27"/>
      <c r="UNO1" s="27"/>
      <c r="UNP1" s="27"/>
      <c r="UNQ1" s="27"/>
      <c r="UNR1" s="28"/>
      <c r="UNS1" s="17"/>
      <c r="UNT1" s="27"/>
      <c r="UNU1" s="27"/>
      <c r="UNV1" s="27"/>
      <c r="UNW1" s="27"/>
      <c r="UNX1" s="27"/>
      <c r="UNY1" s="27"/>
      <c r="UNZ1" s="28"/>
      <c r="UOA1" s="17"/>
      <c r="UOB1" s="27"/>
      <c r="UOC1" s="27"/>
      <c r="UOD1" s="27"/>
      <c r="UOE1" s="27"/>
      <c r="UOF1" s="27"/>
      <c r="UOG1" s="27"/>
      <c r="UOH1" s="28"/>
      <c r="UOI1" s="17"/>
      <c r="UOJ1" s="27"/>
      <c r="UOK1" s="27"/>
      <c r="UOL1" s="27"/>
      <c r="UOM1" s="27"/>
      <c r="UON1" s="27"/>
      <c r="UOO1" s="27"/>
      <c r="UOP1" s="28"/>
      <c r="UOQ1" s="17"/>
      <c r="UOR1" s="27"/>
      <c r="UOS1" s="27"/>
      <c r="UOT1" s="27"/>
      <c r="UOU1" s="27"/>
      <c r="UOV1" s="27"/>
      <c r="UOW1" s="27"/>
      <c r="UOX1" s="28"/>
      <c r="UOY1" s="17"/>
      <c r="UOZ1" s="27"/>
      <c r="UPA1" s="27"/>
      <c r="UPB1" s="27"/>
      <c r="UPC1" s="27"/>
      <c r="UPD1" s="27"/>
      <c r="UPE1" s="27"/>
      <c r="UPF1" s="28"/>
      <c r="UPG1" s="17"/>
      <c r="UPH1" s="27"/>
      <c r="UPI1" s="27"/>
      <c r="UPJ1" s="27"/>
      <c r="UPK1" s="27"/>
      <c r="UPL1" s="27"/>
      <c r="UPM1" s="27"/>
      <c r="UPN1" s="28"/>
      <c r="UPO1" s="17"/>
      <c r="UPP1" s="27"/>
      <c r="UPQ1" s="27"/>
      <c r="UPR1" s="27"/>
      <c r="UPS1" s="27"/>
      <c r="UPT1" s="27"/>
      <c r="UPU1" s="27"/>
      <c r="UPV1" s="28"/>
      <c r="UPW1" s="17"/>
      <c r="UPX1" s="27"/>
      <c r="UPY1" s="27"/>
      <c r="UPZ1" s="27"/>
      <c r="UQA1" s="27"/>
      <c r="UQB1" s="27"/>
      <c r="UQC1" s="27"/>
      <c r="UQD1" s="28"/>
      <c r="UQE1" s="17"/>
      <c r="UQF1" s="27"/>
      <c r="UQG1" s="27"/>
      <c r="UQH1" s="27"/>
      <c r="UQI1" s="27"/>
      <c r="UQJ1" s="27"/>
      <c r="UQK1" s="27"/>
      <c r="UQL1" s="28"/>
      <c r="UQM1" s="17"/>
      <c r="UQN1" s="27"/>
      <c r="UQO1" s="27"/>
      <c r="UQP1" s="27"/>
      <c r="UQQ1" s="27"/>
      <c r="UQR1" s="27"/>
      <c r="UQS1" s="27"/>
      <c r="UQT1" s="28"/>
      <c r="UQU1" s="17"/>
      <c r="UQV1" s="27"/>
      <c r="UQW1" s="27"/>
      <c r="UQX1" s="27"/>
      <c r="UQY1" s="27"/>
      <c r="UQZ1" s="27"/>
      <c r="URA1" s="27"/>
      <c r="URB1" s="28"/>
      <c r="URC1" s="17"/>
      <c r="URD1" s="27"/>
      <c r="URE1" s="27"/>
      <c r="URF1" s="27"/>
      <c r="URG1" s="27"/>
      <c r="URH1" s="27"/>
      <c r="URI1" s="27"/>
      <c r="URJ1" s="28"/>
      <c r="URK1" s="17"/>
      <c r="URL1" s="27"/>
      <c r="URM1" s="27"/>
      <c r="URN1" s="27"/>
      <c r="URO1" s="27"/>
      <c r="URP1" s="27"/>
      <c r="URQ1" s="27"/>
      <c r="URR1" s="28"/>
      <c r="URS1" s="17"/>
      <c r="URT1" s="27"/>
      <c r="URU1" s="27"/>
      <c r="URV1" s="27"/>
      <c r="URW1" s="27"/>
      <c r="URX1" s="27"/>
      <c r="URY1" s="27"/>
      <c r="URZ1" s="28"/>
      <c r="USA1" s="17"/>
      <c r="USB1" s="27"/>
      <c r="USC1" s="27"/>
      <c r="USD1" s="27"/>
      <c r="USE1" s="27"/>
      <c r="USF1" s="27"/>
      <c r="USG1" s="27"/>
      <c r="USH1" s="28"/>
      <c r="USI1" s="17"/>
      <c r="USJ1" s="27"/>
      <c r="USK1" s="27"/>
      <c r="USL1" s="27"/>
      <c r="USM1" s="27"/>
      <c r="USN1" s="27"/>
      <c r="USO1" s="27"/>
      <c r="USP1" s="28"/>
      <c r="USQ1" s="17"/>
      <c r="USR1" s="27"/>
      <c r="USS1" s="27"/>
      <c r="UST1" s="27"/>
      <c r="USU1" s="27"/>
      <c r="USV1" s="27"/>
      <c r="USW1" s="27"/>
      <c r="USX1" s="28"/>
      <c r="USY1" s="17"/>
      <c r="USZ1" s="27"/>
      <c r="UTA1" s="27"/>
      <c r="UTB1" s="27"/>
      <c r="UTC1" s="27"/>
      <c r="UTD1" s="27"/>
      <c r="UTE1" s="27"/>
      <c r="UTF1" s="28"/>
      <c r="UTG1" s="17"/>
      <c r="UTH1" s="27"/>
      <c r="UTI1" s="27"/>
      <c r="UTJ1" s="27"/>
      <c r="UTK1" s="27"/>
      <c r="UTL1" s="27"/>
      <c r="UTM1" s="27"/>
      <c r="UTN1" s="28"/>
      <c r="UTO1" s="17"/>
      <c r="UTP1" s="27"/>
      <c r="UTQ1" s="27"/>
      <c r="UTR1" s="27"/>
      <c r="UTS1" s="27"/>
      <c r="UTT1" s="27"/>
      <c r="UTU1" s="27"/>
      <c r="UTV1" s="28"/>
      <c r="UTW1" s="17"/>
      <c r="UTX1" s="27"/>
      <c r="UTY1" s="27"/>
      <c r="UTZ1" s="27"/>
      <c r="UUA1" s="27"/>
      <c r="UUB1" s="27"/>
      <c r="UUC1" s="27"/>
      <c r="UUD1" s="28"/>
      <c r="UUE1" s="17"/>
      <c r="UUF1" s="27"/>
      <c r="UUG1" s="27"/>
      <c r="UUH1" s="27"/>
      <c r="UUI1" s="27"/>
      <c r="UUJ1" s="27"/>
      <c r="UUK1" s="27"/>
      <c r="UUL1" s="28"/>
      <c r="UUM1" s="17"/>
      <c r="UUN1" s="27"/>
      <c r="UUO1" s="27"/>
      <c r="UUP1" s="27"/>
      <c r="UUQ1" s="27"/>
      <c r="UUR1" s="27"/>
      <c r="UUS1" s="27"/>
      <c r="UUT1" s="28"/>
      <c r="UUU1" s="17"/>
      <c r="UUV1" s="27"/>
      <c r="UUW1" s="27"/>
      <c r="UUX1" s="27"/>
      <c r="UUY1" s="27"/>
      <c r="UUZ1" s="27"/>
      <c r="UVA1" s="27"/>
      <c r="UVB1" s="28"/>
      <c r="UVC1" s="17"/>
      <c r="UVD1" s="27"/>
      <c r="UVE1" s="27"/>
      <c r="UVF1" s="27"/>
      <c r="UVG1" s="27"/>
      <c r="UVH1" s="27"/>
      <c r="UVI1" s="27"/>
      <c r="UVJ1" s="28"/>
      <c r="UVK1" s="17"/>
      <c r="UVL1" s="27"/>
      <c r="UVM1" s="27"/>
      <c r="UVN1" s="27"/>
      <c r="UVO1" s="27"/>
      <c r="UVP1" s="27"/>
      <c r="UVQ1" s="27"/>
      <c r="UVR1" s="28"/>
      <c r="UVS1" s="17"/>
      <c r="UVT1" s="27"/>
      <c r="UVU1" s="27"/>
      <c r="UVV1" s="27"/>
      <c r="UVW1" s="27"/>
      <c r="UVX1" s="27"/>
      <c r="UVY1" s="27"/>
      <c r="UVZ1" s="28"/>
      <c r="UWA1" s="17"/>
      <c r="UWB1" s="27"/>
      <c r="UWC1" s="27"/>
      <c r="UWD1" s="27"/>
      <c r="UWE1" s="27"/>
      <c r="UWF1" s="27"/>
      <c r="UWG1" s="27"/>
      <c r="UWH1" s="28"/>
      <c r="UWI1" s="17"/>
      <c r="UWJ1" s="27"/>
      <c r="UWK1" s="27"/>
      <c r="UWL1" s="27"/>
      <c r="UWM1" s="27"/>
      <c r="UWN1" s="27"/>
      <c r="UWO1" s="27"/>
      <c r="UWP1" s="28"/>
      <c r="UWQ1" s="17"/>
      <c r="UWR1" s="27"/>
      <c r="UWS1" s="27"/>
      <c r="UWT1" s="27"/>
      <c r="UWU1" s="27"/>
      <c r="UWV1" s="27"/>
      <c r="UWW1" s="27"/>
      <c r="UWX1" s="28"/>
      <c r="UWY1" s="17"/>
      <c r="UWZ1" s="27"/>
      <c r="UXA1" s="27"/>
      <c r="UXB1" s="27"/>
      <c r="UXC1" s="27"/>
      <c r="UXD1" s="27"/>
      <c r="UXE1" s="27"/>
      <c r="UXF1" s="28"/>
      <c r="UXG1" s="17"/>
      <c r="UXH1" s="27"/>
      <c r="UXI1" s="27"/>
      <c r="UXJ1" s="27"/>
      <c r="UXK1" s="27"/>
      <c r="UXL1" s="27"/>
      <c r="UXM1" s="27"/>
      <c r="UXN1" s="28"/>
      <c r="UXO1" s="17"/>
      <c r="UXP1" s="27"/>
      <c r="UXQ1" s="27"/>
      <c r="UXR1" s="27"/>
      <c r="UXS1" s="27"/>
      <c r="UXT1" s="27"/>
      <c r="UXU1" s="27"/>
      <c r="UXV1" s="28"/>
      <c r="UXW1" s="17"/>
      <c r="UXX1" s="27"/>
      <c r="UXY1" s="27"/>
      <c r="UXZ1" s="27"/>
      <c r="UYA1" s="27"/>
      <c r="UYB1" s="27"/>
      <c r="UYC1" s="27"/>
      <c r="UYD1" s="28"/>
      <c r="UYE1" s="17"/>
      <c r="UYF1" s="27"/>
      <c r="UYG1" s="27"/>
      <c r="UYH1" s="27"/>
      <c r="UYI1" s="27"/>
      <c r="UYJ1" s="27"/>
      <c r="UYK1" s="27"/>
      <c r="UYL1" s="28"/>
      <c r="UYM1" s="17"/>
      <c r="UYN1" s="27"/>
      <c r="UYO1" s="27"/>
      <c r="UYP1" s="27"/>
      <c r="UYQ1" s="27"/>
      <c r="UYR1" s="27"/>
      <c r="UYS1" s="27"/>
      <c r="UYT1" s="28"/>
      <c r="UYU1" s="17"/>
      <c r="UYV1" s="27"/>
      <c r="UYW1" s="27"/>
      <c r="UYX1" s="27"/>
      <c r="UYY1" s="27"/>
      <c r="UYZ1" s="27"/>
      <c r="UZA1" s="27"/>
      <c r="UZB1" s="28"/>
      <c r="UZC1" s="17"/>
      <c r="UZD1" s="27"/>
      <c r="UZE1" s="27"/>
      <c r="UZF1" s="27"/>
      <c r="UZG1" s="27"/>
      <c r="UZH1" s="27"/>
      <c r="UZI1" s="27"/>
      <c r="UZJ1" s="28"/>
      <c r="UZK1" s="17"/>
      <c r="UZL1" s="27"/>
      <c r="UZM1" s="27"/>
      <c r="UZN1" s="27"/>
      <c r="UZO1" s="27"/>
      <c r="UZP1" s="27"/>
      <c r="UZQ1" s="27"/>
      <c r="UZR1" s="28"/>
      <c r="UZS1" s="17"/>
      <c r="UZT1" s="27"/>
      <c r="UZU1" s="27"/>
      <c r="UZV1" s="27"/>
      <c r="UZW1" s="27"/>
      <c r="UZX1" s="27"/>
      <c r="UZY1" s="27"/>
      <c r="UZZ1" s="28"/>
      <c r="VAA1" s="17"/>
      <c r="VAB1" s="27"/>
      <c r="VAC1" s="27"/>
      <c r="VAD1" s="27"/>
      <c r="VAE1" s="27"/>
      <c r="VAF1" s="27"/>
      <c r="VAG1" s="27"/>
      <c r="VAH1" s="28"/>
      <c r="VAI1" s="17"/>
      <c r="VAJ1" s="27"/>
      <c r="VAK1" s="27"/>
      <c r="VAL1" s="27"/>
      <c r="VAM1" s="27"/>
      <c r="VAN1" s="27"/>
      <c r="VAO1" s="27"/>
      <c r="VAP1" s="28"/>
      <c r="VAQ1" s="17"/>
      <c r="VAR1" s="27"/>
      <c r="VAS1" s="27"/>
      <c r="VAT1" s="27"/>
      <c r="VAU1" s="27"/>
      <c r="VAV1" s="27"/>
      <c r="VAW1" s="27"/>
      <c r="VAX1" s="28"/>
      <c r="VAY1" s="17"/>
      <c r="VAZ1" s="27"/>
      <c r="VBA1" s="27"/>
      <c r="VBB1" s="27"/>
      <c r="VBC1" s="27"/>
      <c r="VBD1" s="27"/>
      <c r="VBE1" s="27"/>
      <c r="VBF1" s="28"/>
      <c r="VBG1" s="17"/>
      <c r="VBH1" s="27"/>
      <c r="VBI1" s="27"/>
      <c r="VBJ1" s="27"/>
      <c r="VBK1" s="27"/>
      <c r="VBL1" s="27"/>
      <c r="VBM1" s="27"/>
      <c r="VBN1" s="28"/>
      <c r="VBO1" s="17"/>
      <c r="VBP1" s="27"/>
      <c r="VBQ1" s="27"/>
      <c r="VBR1" s="27"/>
      <c r="VBS1" s="27"/>
      <c r="VBT1" s="27"/>
      <c r="VBU1" s="27"/>
      <c r="VBV1" s="28"/>
      <c r="VBW1" s="17"/>
      <c r="VBX1" s="27"/>
      <c r="VBY1" s="27"/>
      <c r="VBZ1" s="27"/>
      <c r="VCA1" s="27"/>
      <c r="VCB1" s="27"/>
      <c r="VCC1" s="27"/>
      <c r="VCD1" s="28"/>
      <c r="VCE1" s="17"/>
      <c r="VCF1" s="27"/>
      <c r="VCG1" s="27"/>
      <c r="VCH1" s="27"/>
      <c r="VCI1" s="27"/>
      <c r="VCJ1" s="27"/>
      <c r="VCK1" s="27"/>
      <c r="VCL1" s="28"/>
      <c r="VCM1" s="17"/>
      <c r="VCN1" s="27"/>
      <c r="VCO1" s="27"/>
      <c r="VCP1" s="27"/>
      <c r="VCQ1" s="27"/>
      <c r="VCR1" s="27"/>
      <c r="VCS1" s="27"/>
      <c r="VCT1" s="28"/>
      <c r="VCU1" s="17"/>
      <c r="VCV1" s="27"/>
      <c r="VCW1" s="27"/>
      <c r="VCX1" s="27"/>
      <c r="VCY1" s="27"/>
      <c r="VCZ1" s="27"/>
      <c r="VDA1" s="27"/>
      <c r="VDB1" s="28"/>
      <c r="VDC1" s="17"/>
      <c r="VDD1" s="27"/>
      <c r="VDE1" s="27"/>
      <c r="VDF1" s="27"/>
      <c r="VDG1" s="27"/>
      <c r="VDH1" s="27"/>
      <c r="VDI1" s="27"/>
      <c r="VDJ1" s="28"/>
      <c r="VDK1" s="17"/>
      <c r="VDL1" s="27"/>
      <c r="VDM1" s="27"/>
      <c r="VDN1" s="27"/>
      <c r="VDO1" s="27"/>
      <c r="VDP1" s="27"/>
      <c r="VDQ1" s="27"/>
      <c r="VDR1" s="28"/>
      <c r="VDS1" s="17"/>
      <c r="VDT1" s="27"/>
      <c r="VDU1" s="27"/>
      <c r="VDV1" s="27"/>
      <c r="VDW1" s="27"/>
      <c r="VDX1" s="27"/>
      <c r="VDY1" s="27"/>
      <c r="VDZ1" s="28"/>
      <c r="VEA1" s="17"/>
      <c r="VEB1" s="27"/>
      <c r="VEC1" s="27"/>
      <c r="VED1" s="27"/>
      <c r="VEE1" s="27"/>
      <c r="VEF1" s="27"/>
      <c r="VEG1" s="27"/>
      <c r="VEH1" s="28"/>
      <c r="VEI1" s="17"/>
      <c r="VEJ1" s="27"/>
      <c r="VEK1" s="27"/>
      <c r="VEL1" s="27"/>
      <c r="VEM1" s="27"/>
      <c r="VEN1" s="27"/>
      <c r="VEO1" s="27"/>
      <c r="VEP1" s="28"/>
      <c r="VEQ1" s="17"/>
      <c r="VER1" s="27"/>
      <c r="VES1" s="27"/>
      <c r="VET1" s="27"/>
      <c r="VEU1" s="27"/>
      <c r="VEV1" s="27"/>
      <c r="VEW1" s="27"/>
      <c r="VEX1" s="28"/>
      <c r="VEY1" s="17"/>
      <c r="VEZ1" s="27"/>
      <c r="VFA1" s="27"/>
      <c r="VFB1" s="27"/>
      <c r="VFC1" s="27"/>
      <c r="VFD1" s="27"/>
      <c r="VFE1" s="27"/>
      <c r="VFF1" s="28"/>
      <c r="VFG1" s="17"/>
      <c r="VFH1" s="27"/>
      <c r="VFI1" s="27"/>
      <c r="VFJ1" s="27"/>
      <c r="VFK1" s="27"/>
      <c r="VFL1" s="27"/>
      <c r="VFM1" s="27"/>
      <c r="VFN1" s="28"/>
      <c r="VFO1" s="17"/>
      <c r="VFP1" s="27"/>
      <c r="VFQ1" s="27"/>
      <c r="VFR1" s="27"/>
      <c r="VFS1" s="27"/>
      <c r="VFT1" s="27"/>
      <c r="VFU1" s="27"/>
      <c r="VFV1" s="28"/>
      <c r="VFW1" s="17"/>
      <c r="VFX1" s="27"/>
      <c r="VFY1" s="27"/>
      <c r="VFZ1" s="27"/>
      <c r="VGA1" s="27"/>
      <c r="VGB1" s="27"/>
      <c r="VGC1" s="27"/>
      <c r="VGD1" s="28"/>
      <c r="VGE1" s="17"/>
      <c r="VGF1" s="27"/>
      <c r="VGG1" s="27"/>
      <c r="VGH1" s="27"/>
      <c r="VGI1" s="27"/>
      <c r="VGJ1" s="27"/>
      <c r="VGK1" s="27"/>
      <c r="VGL1" s="28"/>
      <c r="VGM1" s="17"/>
      <c r="VGN1" s="27"/>
      <c r="VGO1" s="27"/>
      <c r="VGP1" s="27"/>
      <c r="VGQ1" s="27"/>
      <c r="VGR1" s="27"/>
      <c r="VGS1" s="27"/>
      <c r="VGT1" s="28"/>
      <c r="VGU1" s="17"/>
      <c r="VGV1" s="27"/>
      <c r="VGW1" s="27"/>
      <c r="VGX1" s="27"/>
      <c r="VGY1" s="27"/>
      <c r="VGZ1" s="27"/>
      <c r="VHA1" s="27"/>
      <c r="VHB1" s="28"/>
      <c r="VHC1" s="17"/>
      <c r="VHD1" s="27"/>
      <c r="VHE1" s="27"/>
      <c r="VHF1" s="27"/>
      <c r="VHG1" s="27"/>
      <c r="VHH1" s="27"/>
      <c r="VHI1" s="27"/>
      <c r="VHJ1" s="28"/>
      <c r="VHK1" s="17"/>
      <c r="VHL1" s="27"/>
      <c r="VHM1" s="27"/>
      <c r="VHN1" s="27"/>
      <c r="VHO1" s="27"/>
      <c r="VHP1" s="27"/>
      <c r="VHQ1" s="27"/>
      <c r="VHR1" s="28"/>
      <c r="VHS1" s="17"/>
      <c r="VHT1" s="27"/>
      <c r="VHU1" s="27"/>
      <c r="VHV1" s="27"/>
      <c r="VHW1" s="27"/>
      <c r="VHX1" s="27"/>
      <c r="VHY1" s="27"/>
      <c r="VHZ1" s="28"/>
      <c r="VIA1" s="17"/>
      <c r="VIB1" s="27"/>
      <c r="VIC1" s="27"/>
      <c r="VID1" s="27"/>
      <c r="VIE1" s="27"/>
      <c r="VIF1" s="27"/>
      <c r="VIG1" s="27"/>
      <c r="VIH1" s="28"/>
      <c r="VII1" s="17"/>
      <c r="VIJ1" s="27"/>
      <c r="VIK1" s="27"/>
      <c r="VIL1" s="27"/>
      <c r="VIM1" s="27"/>
      <c r="VIN1" s="27"/>
      <c r="VIO1" s="27"/>
      <c r="VIP1" s="28"/>
      <c r="VIQ1" s="17"/>
      <c r="VIR1" s="27"/>
      <c r="VIS1" s="27"/>
      <c r="VIT1" s="27"/>
      <c r="VIU1" s="27"/>
      <c r="VIV1" s="27"/>
      <c r="VIW1" s="27"/>
      <c r="VIX1" s="28"/>
      <c r="VIY1" s="17"/>
      <c r="VIZ1" s="27"/>
      <c r="VJA1" s="27"/>
      <c r="VJB1" s="27"/>
      <c r="VJC1" s="27"/>
      <c r="VJD1" s="27"/>
      <c r="VJE1" s="27"/>
      <c r="VJF1" s="28"/>
      <c r="VJG1" s="17"/>
      <c r="VJH1" s="27"/>
      <c r="VJI1" s="27"/>
      <c r="VJJ1" s="27"/>
      <c r="VJK1" s="27"/>
      <c r="VJL1" s="27"/>
      <c r="VJM1" s="27"/>
      <c r="VJN1" s="28"/>
      <c r="VJO1" s="17"/>
      <c r="VJP1" s="27"/>
      <c r="VJQ1" s="27"/>
      <c r="VJR1" s="27"/>
      <c r="VJS1" s="27"/>
      <c r="VJT1" s="27"/>
      <c r="VJU1" s="27"/>
      <c r="VJV1" s="28"/>
      <c r="VJW1" s="17"/>
      <c r="VJX1" s="27"/>
      <c r="VJY1" s="27"/>
      <c r="VJZ1" s="27"/>
      <c r="VKA1" s="27"/>
      <c r="VKB1" s="27"/>
      <c r="VKC1" s="27"/>
      <c r="VKD1" s="28"/>
      <c r="VKE1" s="17"/>
      <c r="VKF1" s="27"/>
      <c r="VKG1" s="27"/>
      <c r="VKH1" s="27"/>
      <c r="VKI1" s="27"/>
      <c r="VKJ1" s="27"/>
      <c r="VKK1" s="27"/>
      <c r="VKL1" s="28"/>
      <c r="VKM1" s="17"/>
      <c r="VKN1" s="27"/>
      <c r="VKO1" s="27"/>
      <c r="VKP1" s="27"/>
      <c r="VKQ1" s="27"/>
      <c r="VKR1" s="27"/>
      <c r="VKS1" s="27"/>
      <c r="VKT1" s="28"/>
      <c r="VKU1" s="17"/>
      <c r="VKV1" s="27"/>
      <c r="VKW1" s="27"/>
      <c r="VKX1" s="27"/>
      <c r="VKY1" s="27"/>
      <c r="VKZ1" s="27"/>
      <c r="VLA1" s="27"/>
      <c r="VLB1" s="28"/>
      <c r="VLC1" s="17"/>
      <c r="VLD1" s="27"/>
      <c r="VLE1" s="27"/>
      <c r="VLF1" s="27"/>
      <c r="VLG1" s="27"/>
      <c r="VLH1" s="27"/>
      <c r="VLI1" s="27"/>
      <c r="VLJ1" s="28"/>
      <c r="VLK1" s="17"/>
      <c r="VLL1" s="27"/>
      <c r="VLM1" s="27"/>
      <c r="VLN1" s="27"/>
      <c r="VLO1" s="27"/>
      <c r="VLP1" s="27"/>
      <c r="VLQ1" s="27"/>
      <c r="VLR1" s="28"/>
      <c r="VLS1" s="17"/>
      <c r="VLT1" s="27"/>
      <c r="VLU1" s="27"/>
      <c r="VLV1" s="27"/>
      <c r="VLW1" s="27"/>
      <c r="VLX1" s="27"/>
      <c r="VLY1" s="27"/>
      <c r="VLZ1" s="28"/>
      <c r="VMA1" s="17"/>
      <c r="VMB1" s="27"/>
      <c r="VMC1" s="27"/>
      <c r="VMD1" s="27"/>
      <c r="VME1" s="27"/>
      <c r="VMF1" s="27"/>
      <c r="VMG1" s="27"/>
      <c r="VMH1" s="28"/>
      <c r="VMI1" s="17"/>
      <c r="VMJ1" s="27"/>
      <c r="VMK1" s="27"/>
      <c r="VML1" s="27"/>
      <c r="VMM1" s="27"/>
      <c r="VMN1" s="27"/>
      <c r="VMO1" s="27"/>
      <c r="VMP1" s="28"/>
      <c r="VMQ1" s="17"/>
      <c r="VMR1" s="27"/>
      <c r="VMS1" s="27"/>
      <c r="VMT1" s="27"/>
      <c r="VMU1" s="27"/>
      <c r="VMV1" s="27"/>
      <c r="VMW1" s="27"/>
      <c r="VMX1" s="28"/>
      <c r="VMY1" s="17"/>
      <c r="VMZ1" s="27"/>
      <c r="VNA1" s="27"/>
      <c r="VNB1" s="27"/>
      <c r="VNC1" s="27"/>
      <c r="VND1" s="27"/>
      <c r="VNE1" s="27"/>
      <c r="VNF1" s="28"/>
      <c r="VNG1" s="17"/>
      <c r="VNH1" s="27"/>
      <c r="VNI1" s="27"/>
      <c r="VNJ1" s="27"/>
      <c r="VNK1" s="27"/>
      <c r="VNL1" s="27"/>
      <c r="VNM1" s="27"/>
      <c r="VNN1" s="28"/>
      <c r="VNO1" s="17"/>
      <c r="VNP1" s="27"/>
      <c r="VNQ1" s="27"/>
      <c r="VNR1" s="27"/>
      <c r="VNS1" s="27"/>
      <c r="VNT1" s="27"/>
      <c r="VNU1" s="27"/>
      <c r="VNV1" s="28"/>
      <c r="VNW1" s="17"/>
      <c r="VNX1" s="27"/>
      <c r="VNY1" s="27"/>
      <c r="VNZ1" s="27"/>
      <c r="VOA1" s="27"/>
      <c r="VOB1" s="27"/>
      <c r="VOC1" s="27"/>
      <c r="VOD1" s="28"/>
      <c r="VOE1" s="17"/>
      <c r="VOF1" s="27"/>
      <c r="VOG1" s="27"/>
      <c r="VOH1" s="27"/>
      <c r="VOI1" s="27"/>
      <c r="VOJ1" s="27"/>
      <c r="VOK1" s="27"/>
      <c r="VOL1" s="28"/>
      <c r="VOM1" s="17"/>
      <c r="VON1" s="27"/>
      <c r="VOO1" s="27"/>
      <c r="VOP1" s="27"/>
      <c r="VOQ1" s="27"/>
      <c r="VOR1" s="27"/>
      <c r="VOS1" s="27"/>
      <c r="VOT1" s="28"/>
      <c r="VOU1" s="17"/>
      <c r="VOV1" s="27"/>
      <c r="VOW1" s="27"/>
      <c r="VOX1" s="27"/>
      <c r="VOY1" s="27"/>
      <c r="VOZ1" s="27"/>
      <c r="VPA1" s="27"/>
      <c r="VPB1" s="28"/>
      <c r="VPC1" s="17"/>
      <c r="VPD1" s="27"/>
      <c r="VPE1" s="27"/>
      <c r="VPF1" s="27"/>
      <c r="VPG1" s="27"/>
      <c r="VPH1" s="27"/>
      <c r="VPI1" s="27"/>
      <c r="VPJ1" s="28"/>
      <c r="VPK1" s="17"/>
      <c r="VPL1" s="27"/>
      <c r="VPM1" s="27"/>
      <c r="VPN1" s="27"/>
      <c r="VPO1" s="27"/>
      <c r="VPP1" s="27"/>
      <c r="VPQ1" s="27"/>
      <c r="VPR1" s="28"/>
      <c r="VPS1" s="17"/>
      <c r="VPT1" s="27"/>
      <c r="VPU1" s="27"/>
      <c r="VPV1" s="27"/>
      <c r="VPW1" s="27"/>
      <c r="VPX1" s="27"/>
      <c r="VPY1" s="27"/>
      <c r="VPZ1" s="28"/>
      <c r="VQA1" s="17"/>
      <c r="VQB1" s="27"/>
      <c r="VQC1" s="27"/>
      <c r="VQD1" s="27"/>
      <c r="VQE1" s="27"/>
      <c r="VQF1" s="27"/>
      <c r="VQG1" s="27"/>
      <c r="VQH1" s="28"/>
      <c r="VQI1" s="17"/>
      <c r="VQJ1" s="27"/>
      <c r="VQK1" s="27"/>
      <c r="VQL1" s="27"/>
      <c r="VQM1" s="27"/>
      <c r="VQN1" s="27"/>
      <c r="VQO1" s="27"/>
      <c r="VQP1" s="28"/>
      <c r="VQQ1" s="17"/>
      <c r="VQR1" s="27"/>
      <c r="VQS1" s="27"/>
      <c r="VQT1" s="27"/>
      <c r="VQU1" s="27"/>
      <c r="VQV1" s="27"/>
      <c r="VQW1" s="27"/>
      <c r="VQX1" s="28"/>
      <c r="VQY1" s="17"/>
      <c r="VQZ1" s="27"/>
      <c r="VRA1" s="27"/>
      <c r="VRB1" s="27"/>
      <c r="VRC1" s="27"/>
      <c r="VRD1" s="27"/>
      <c r="VRE1" s="27"/>
      <c r="VRF1" s="28"/>
      <c r="VRG1" s="17"/>
      <c r="VRH1" s="27"/>
      <c r="VRI1" s="27"/>
      <c r="VRJ1" s="27"/>
      <c r="VRK1" s="27"/>
      <c r="VRL1" s="27"/>
      <c r="VRM1" s="27"/>
      <c r="VRN1" s="28"/>
      <c r="VRO1" s="17"/>
      <c r="VRP1" s="27"/>
      <c r="VRQ1" s="27"/>
      <c r="VRR1" s="27"/>
      <c r="VRS1" s="27"/>
      <c r="VRT1" s="27"/>
      <c r="VRU1" s="27"/>
      <c r="VRV1" s="28"/>
      <c r="VRW1" s="17"/>
      <c r="VRX1" s="27"/>
      <c r="VRY1" s="27"/>
      <c r="VRZ1" s="27"/>
      <c r="VSA1" s="27"/>
      <c r="VSB1" s="27"/>
      <c r="VSC1" s="27"/>
      <c r="VSD1" s="28"/>
      <c r="VSE1" s="17"/>
      <c r="VSF1" s="27"/>
      <c r="VSG1" s="27"/>
      <c r="VSH1" s="27"/>
      <c r="VSI1" s="27"/>
      <c r="VSJ1" s="27"/>
      <c r="VSK1" s="27"/>
      <c r="VSL1" s="28"/>
      <c r="VSM1" s="17"/>
      <c r="VSN1" s="27"/>
      <c r="VSO1" s="27"/>
      <c r="VSP1" s="27"/>
      <c r="VSQ1" s="27"/>
      <c r="VSR1" s="27"/>
      <c r="VSS1" s="27"/>
      <c r="VST1" s="28"/>
      <c r="VSU1" s="17"/>
      <c r="VSV1" s="27"/>
      <c r="VSW1" s="27"/>
      <c r="VSX1" s="27"/>
      <c r="VSY1" s="27"/>
      <c r="VSZ1" s="27"/>
      <c r="VTA1" s="27"/>
      <c r="VTB1" s="28"/>
      <c r="VTC1" s="17"/>
      <c r="VTD1" s="27"/>
      <c r="VTE1" s="27"/>
      <c r="VTF1" s="27"/>
      <c r="VTG1" s="27"/>
      <c r="VTH1" s="27"/>
      <c r="VTI1" s="27"/>
      <c r="VTJ1" s="28"/>
      <c r="VTK1" s="17"/>
      <c r="VTL1" s="27"/>
      <c r="VTM1" s="27"/>
      <c r="VTN1" s="27"/>
      <c r="VTO1" s="27"/>
      <c r="VTP1" s="27"/>
      <c r="VTQ1" s="27"/>
      <c r="VTR1" s="28"/>
      <c r="VTS1" s="17"/>
      <c r="VTT1" s="27"/>
      <c r="VTU1" s="27"/>
      <c r="VTV1" s="27"/>
      <c r="VTW1" s="27"/>
      <c r="VTX1" s="27"/>
      <c r="VTY1" s="27"/>
      <c r="VTZ1" s="28"/>
      <c r="VUA1" s="17"/>
      <c r="VUB1" s="27"/>
      <c r="VUC1" s="27"/>
      <c r="VUD1" s="27"/>
      <c r="VUE1" s="27"/>
      <c r="VUF1" s="27"/>
      <c r="VUG1" s="27"/>
      <c r="VUH1" s="28"/>
      <c r="VUI1" s="17"/>
      <c r="VUJ1" s="27"/>
      <c r="VUK1" s="27"/>
      <c r="VUL1" s="27"/>
      <c r="VUM1" s="27"/>
      <c r="VUN1" s="27"/>
      <c r="VUO1" s="27"/>
      <c r="VUP1" s="28"/>
      <c r="VUQ1" s="17"/>
      <c r="VUR1" s="27"/>
      <c r="VUS1" s="27"/>
      <c r="VUT1" s="27"/>
      <c r="VUU1" s="27"/>
      <c r="VUV1" s="27"/>
      <c r="VUW1" s="27"/>
      <c r="VUX1" s="28"/>
      <c r="VUY1" s="17"/>
      <c r="VUZ1" s="27"/>
      <c r="VVA1" s="27"/>
      <c r="VVB1" s="27"/>
      <c r="VVC1" s="27"/>
      <c r="VVD1" s="27"/>
      <c r="VVE1" s="27"/>
      <c r="VVF1" s="28"/>
      <c r="VVG1" s="17"/>
      <c r="VVH1" s="27"/>
      <c r="VVI1" s="27"/>
      <c r="VVJ1" s="27"/>
      <c r="VVK1" s="27"/>
      <c r="VVL1" s="27"/>
      <c r="VVM1" s="27"/>
      <c r="VVN1" s="28"/>
      <c r="VVO1" s="17"/>
      <c r="VVP1" s="27"/>
      <c r="VVQ1" s="27"/>
      <c r="VVR1" s="27"/>
      <c r="VVS1" s="27"/>
      <c r="VVT1" s="27"/>
      <c r="VVU1" s="27"/>
      <c r="VVV1" s="28"/>
      <c r="VVW1" s="17"/>
      <c r="VVX1" s="27"/>
      <c r="VVY1" s="27"/>
      <c r="VVZ1" s="27"/>
      <c r="VWA1" s="27"/>
      <c r="VWB1" s="27"/>
      <c r="VWC1" s="27"/>
      <c r="VWD1" s="28"/>
      <c r="VWE1" s="17"/>
      <c r="VWF1" s="27"/>
      <c r="VWG1" s="27"/>
      <c r="VWH1" s="27"/>
      <c r="VWI1" s="27"/>
      <c r="VWJ1" s="27"/>
      <c r="VWK1" s="27"/>
      <c r="VWL1" s="28"/>
      <c r="VWM1" s="17"/>
      <c r="VWN1" s="27"/>
      <c r="VWO1" s="27"/>
      <c r="VWP1" s="27"/>
      <c r="VWQ1" s="27"/>
      <c r="VWR1" s="27"/>
      <c r="VWS1" s="27"/>
      <c r="VWT1" s="28"/>
      <c r="VWU1" s="17"/>
      <c r="VWV1" s="27"/>
      <c r="VWW1" s="27"/>
      <c r="VWX1" s="27"/>
      <c r="VWY1" s="27"/>
      <c r="VWZ1" s="27"/>
      <c r="VXA1" s="27"/>
      <c r="VXB1" s="28"/>
      <c r="VXC1" s="17"/>
      <c r="VXD1" s="27"/>
      <c r="VXE1" s="27"/>
      <c r="VXF1" s="27"/>
      <c r="VXG1" s="27"/>
      <c r="VXH1" s="27"/>
      <c r="VXI1" s="27"/>
      <c r="VXJ1" s="28"/>
      <c r="VXK1" s="17"/>
      <c r="VXL1" s="27"/>
      <c r="VXM1" s="27"/>
      <c r="VXN1" s="27"/>
      <c r="VXO1" s="27"/>
      <c r="VXP1" s="27"/>
      <c r="VXQ1" s="27"/>
      <c r="VXR1" s="28"/>
      <c r="VXS1" s="17"/>
      <c r="VXT1" s="27"/>
      <c r="VXU1" s="27"/>
      <c r="VXV1" s="27"/>
      <c r="VXW1" s="27"/>
      <c r="VXX1" s="27"/>
      <c r="VXY1" s="27"/>
      <c r="VXZ1" s="28"/>
      <c r="VYA1" s="17"/>
      <c r="VYB1" s="27"/>
      <c r="VYC1" s="27"/>
      <c r="VYD1" s="27"/>
      <c r="VYE1" s="27"/>
      <c r="VYF1" s="27"/>
      <c r="VYG1" s="27"/>
      <c r="VYH1" s="28"/>
      <c r="VYI1" s="17"/>
      <c r="VYJ1" s="27"/>
      <c r="VYK1" s="27"/>
      <c r="VYL1" s="27"/>
      <c r="VYM1" s="27"/>
      <c r="VYN1" s="27"/>
      <c r="VYO1" s="27"/>
      <c r="VYP1" s="28"/>
      <c r="VYQ1" s="17"/>
      <c r="VYR1" s="27"/>
      <c r="VYS1" s="27"/>
      <c r="VYT1" s="27"/>
      <c r="VYU1" s="27"/>
      <c r="VYV1" s="27"/>
      <c r="VYW1" s="27"/>
      <c r="VYX1" s="28"/>
      <c r="VYY1" s="17"/>
      <c r="VYZ1" s="27"/>
      <c r="VZA1" s="27"/>
      <c r="VZB1" s="27"/>
      <c r="VZC1" s="27"/>
      <c r="VZD1" s="27"/>
      <c r="VZE1" s="27"/>
      <c r="VZF1" s="28"/>
      <c r="VZG1" s="17"/>
      <c r="VZH1" s="27"/>
      <c r="VZI1" s="27"/>
      <c r="VZJ1" s="27"/>
      <c r="VZK1" s="27"/>
      <c r="VZL1" s="27"/>
      <c r="VZM1" s="27"/>
      <c r="VZN1" s="28"/>
      <c r="VZO1" s="17"/>
      <c r="VZP1" s="27"/>
      <c r="VZQ1" s="27"/>
      <c r="VZR1" s="27"/>
      <c r="VZS1" s="27"/>
      <c r="VZT1" s="27"/>
      <c r="VZU1" s="27"/>
      <c r="VZV1" s="28"/>
      <c r="VZW1" s="17"/>
      <c r="VZX1" s="27"/>
      <c r="VZY1" s="27"/>
      <c r="VZZ1" s="27"/>
      <c r="WAA1" s="27"/>
      <c r="WAB1" s="27"/>
      <c r="WAC1" s="27"/>
      <c r="WAD1" s="28"/>
      <c r="WAE1" s="17"/>
      <c r="WAF1" s="27"/>
      <c r="WAG1" s="27"/>
      <c r="WAH1" s="27"/>
      <c r="WAI1" s="27"/>
      <c r="WAJ1" s="27"/>
      <c r="WAK1" s="27"/>
      <c r="WAL1" s="28"/>
      <c r="WAM1" s="17"/>
      <c r="WAN1" s="27"/>
      <c r="WAO1" s="27"/>
      <c r="WAP1" s="27"/>
      <c r="WAQ1" s="27"/>
      <c r="WAR1" s="27"/>
      <c r="WAS1" s="27"/>
      <c r="WAT1" s="28"/>
      <c r="WAU1" s="17"/>
      <c r="WAV1" s="27"/>
      <c r="WAW1" s="27"/>
      <c r="WAX1" s="27"/>
      <c r="WAY1" s="27"/>
      <c r="WAZ1" s="27"/>
      <c r="WBA1" s="27"/>
      <c r="WBB1" s="28"/>
      <c r="WBC1" s="17"/>
      <c r="WBD1" s="27"/>
      <c r="WBE1" s="27"/>
      <c r="WBF1" s="27"/>
      <c r="WBG1" s="27"/>
      <c r="WBH1" s="27"/>
      <c r="WBI1" s="27"/>
      <c r="WBJ1" s="28"/>
      <c r="WBK1" s="17"/>
      <c r="WBL1" s="27"/>
      <c r="WBM1" s="27"/>
      <c r="WBN1" s="27"/>
      <c r="WBO1" s="27"/>
      <c r="WBP1" s="27"/>
      <c r="WBQ1" s="27"/>
      <c r="WBR1" s="28"/>
      <c r="WBS1" s="17"/>
      <c r="WBT1" s="27"/>
      <c r="WBU1" s="27"/>
      <c r="WBV1" s="27"/>
      <c r="WBW1" s="27"/>
      <c r="WBX1" s="27"/>
      <c r="WBY1" s="27"/>
      <c r="WBZ1" s="28"/>
      <c r="WCA1" s="17"/>
      <c r="WCB1" s="27"/>
      <c r="WCC1" s="27"/>
      <c r="WCD1" s="27"/>
      <c r="WCE1" s="27"/>
      <c r="WCF1" s="27"/>
      <c r="WCG1" s="27"/>
      <c r="WCH1" s="28"/>
      <c r="WCI1" s="17"/>
      <c r="WCJ1" s="27"/>
      <c r="WCK1" s="27"/>
      <c r="WCL1" s="27"/>
      <c r="WCM1" s="27"/>
      <c r="WCN1" s="27"/>
      <c r="WCO1" s="27"/>
      <c r="WCP1" s="28"/>
      <c r="WCQ1" s="17"/>
      <c r="WCR1" s="27"/>
      <c r="WCS1" s="27"/>
      <c r="WCT1" s="27"/>
      <c r="WCU1" s="27"/>
      <c r="WCV1" s="27"/>
      <c r="WCW1" s="27"/>
      <c r="WCX1" s="28"/>
      <c r="WCY1" s="17"/>
      <c r="WCZ1" s="27"/>
      <c r="WDA1" s="27"/>
      <c r="WDB1" s="27"/>
      <c r="WDC1" s="27"/>
      <c r="WDD1" s="27"/>
      <c r="WDE1" s="27"/>
      <c r="WDF1" s="28"/>
      <c r="WDG1" s="17"/>
      <c r="WDH1" s="27"/>
      <c r="WDI1" s="27"/>
      <c r="WDJ1" s="27"/>
      <c r="WDK1" s="27"/>
      <c r="WDL1" s="27"/>
      <c r="WDM1" s="27"/>
      <c r="WDN1" s="28"/>
      <c r="WDO1" s="17"/>
      <c r="WDP1" s="27"/>
      <c r="WDQ1" s="27"/>
      <c r="WDR1" s="27"/>
      <c r="WDS1" s="27"/>
      <c r="WDT1" s="27"/>
      <c r="WDU1" s="27"/>
      <c r="WDV1" s="28"/>
      <c r="WDW1" s="17"/>
      <c r="WDX1" s="27"/>
      <c r="WDY1" s="27"/>
      <c r="WDZ1" s="27"/>
      <c r="WEA1" s="27"/>
      <c r="WEB1" s="27"/>
      <c r="WEC1" s="27"/>
      <c r="WED1" s="28"/>
      <c r="WEE1" s="17"/>
      <c r="WEF1" s="27"/>
      <c r="WEG1" s="27"/>
      <c r="WEH1" s="27"/>
      <c r="WEI1" s="27"/>
      <c r="WEJ1" s="27"/>
      <c r="WEK1" s="27"/>
      <c r="WEL1" s="28"/>
      <c r="WEM1" s="17"/>
      <c r="WEN1" s="27"/>
      <c r="WEO1" s="27"/>
      <c r="WEP1" s="27"/>
      <c r="WEQ1" s="27"/>
      <c r="WER1" s="27"/>
      <c r="WES1" s="27"/>
      <c r="WET1" s="28"/>
      <c r="WEU1" s="17"/>
      <c r="WEV1" s="27"/>
      <c r="WEW1" s="27"/>
      <c r="WEX1" s="27"/>
      <c r="WEY1" s="27"/>
      <c r="WEZ1" s="27"/>
      <c r="WFA1" s="27"/>
      <c r="WFB1" s="28"/>
      <c r="WFC1" s="17"/>
      <c r="WFD1" s="27"/>
      <c r="WFE1" s="27"/>
      <c r="WFF1" s="27"/>
      <c r="WFG1" s="27"/>
      <c r="WFH1" s="27"/>
      <c r="WFI1" s="27"/>
      <c r="WFJ1" s="28"/>
      <c r="WFK1" s="17"/>
      <c r="WFL1" s="27"/>
      <c r="WFM1" s="27"/>
      <c r="WFN1" s="27"/>
      <c r="WFO1" s="27"/>
      <c r="WFP1" s="27"/>
      <c r="WFQ1" s="27"/>
      <c r="WFR1" s="28"/>
      <c r="WFS1" s="17"/>
      <c r="WFT1" s="27"/>
      <c r="WFU1" s="27"/>
      <c r="WFV1" s="27"/>
      <c r="WFW1" s="27"/>
      <c r="WFX1" s="27"/>
      <c r="WFY1" s="27"/>
      <c r="WFZ1" s="28"/>
      <c r="WGA1" s="17"/>
      <c r="WGB1" s="27"/>
      <c r="WGC1" s="27"/>
      <c r="WGD1" s="27"/>
      <c r="WGE1" s="27"/>
      <c r="WGF1" s="27"/>
      <c r="WGG1" s="27"/>
      <c r="WGH1" s="28"/>
      <c r="WGI1" s="17"/>
      <c r="WGJ1" s="27"/>
      <c r="WGK1" s="27"/>
      <c r="WGL1" s="27"/>
      <c r="WGM1" s="27"/>
      <c r="WGN1" s="27"/>
      <c r="WGO1" s="27"/>
      <c r="WGP1" s="28"/>
      <c r="WGQ1" s="17"/>
      <c r="WGR1" s="27"/>
      <c r="WGS1" s="27"/>
      <c r="WGT1" s="27"/>
      <c r="WGU1" s="27"/>
      <c r="WGV1" s="27"/>
      <c r="WGW1" s="27"/>
      <c r="WGX1" s="28"/>
      <c r="WGY1" s="17"/>
      <c r="WGZ1" s="27"/>
      <c r="WHA1" s="27"/>
      <c r="WHB1" s="27"/>
      <c r="WHC1" s="27"/>
      <c r="WHD1" s="27"/>
      <c r="WHE1" s="27"/>
      <c r="WHF1" s="28"/>
      <c r="WHG1" s="17"/>
      <c r="WHH1" s="27"/>
      <c r="WHI1" s="27"/>
      <c r="WHJ1" s="27"/>
      <c r="WHK1" s="27"/>
      <c r="WHL1" s="27"/>
      <c r="WHM1" s="27"/>
      <c r="WHN1" s="28"/>
      <c r="WHO1" s="17"/>
      <c r="WHP1" s="27"/>
      <c r="WHQ1" s="27"/>
      <c r="WHR1" s="27"/>
      <c r="WHS1" s="27"/>
      <c r="WHT1" s="27"/>
      <c r="WHU1" s="27"/>
      <c r="WHV1" s="28"/>
      <c r="WHW1" s="17"/>
      <c r="WHX1" s="27"/>
      <c r="WHY1" s="27"/>
      <c r="WHZ1" s="27"/>
      <c r="WIA1" s="27"/>
      <c r="WIB1" s="27"/>
      <c r="WIC1" s="27"/>
      <c r="WID1" s="28"/>
      <c r="WIE1" s="17"/>
      <c r="WIF1" s="27"/>
      <c r="WIG1" s="27"/>
      <c r="WIH1" s="27"/>
      <c r="WII1" s="27"/>
      <c r="WIJ1" s="27"/>
      <c r="WIK1" s="27"/>
      <c r="WIL1" s="28"/>
      <c r="WIM1" s="17"/>
      <c r="WIN1" s="27"/>
      <c r="WIO1" s="27"/>
      <c r="WIP1" s="27"/>
      <c r="WIQ1" s="27"/>
      <c r="WIR1" s="27"/>
      <c r="WIS1" s="27"/>
      <c r="WIT1" s="28"/>
      <c r="WIU1" s="17"/>
      <c r="WIV1" s="27"/>
      <c r="WIW1" s="27"/>
      <c r="WIX1" s="27"/>
      <c r="WIY1" s="27"/>
      <c r="WIZ1" s="27"/>
      <c r="WJA1" s="27"/>
      <c r="WJB1" s="28"/>
      <c r="WJC1" s="17"/>
      <c r="WJD1" s="27"/>
      <c r="WJE1" s="27"/>
      <c r="WJF1" s="27"/>
      <c r="WJG1" s="27"/>
      <c r="WJH1" s="27"/>
      <c r="WJI1" s="27"/>
      <c r="WJJ1" s="28"/>
      <c r="WJK1" s="17"/>
      <c r="WJL1" s="27"/>
      <c r="WJM1" s="27"/>
      <c r="WJN1" s="27"/>
      <c r="WJO1" s="27"/>
      <c r="WJP1" s="27"/>
      <c r="WJQ1" s="27"/>
      <c r="WJR1" s="28"/>
      <c r="WJS1" s="17"/>
      <c r="WJT1" s="27"/>
      <c r="WJU1" s="27"/>
      <c r="WJV1" s="27"/>
      <c r="WJW1" s="27"/>
      <c r="WJX1" s="27"/>
      <c r="WJY1" s="27"/>
      <c r="WJZ1" s="28"/>
      <c r="WKA1" s="17"/>
      <c r="WKB1" s="27"/>
      <c r="WKC1" s="27"/>
      <c r="WKD1" s="27"/>
      <c r="WKE1" s="27"/>
      <c r="WKF1" s="27"/>
      <c r="WKG1" s="27"/>
      <c r="WKH1" s="28"/>
      <c r="WKI1" s="17"/>
      <c r="WKJ1" s="27"/>
      <c r="WKK1" s="27"/>
      <c r="WKL1" s="27"/>
      <c r="WKM1" s="27"/>
      <c r="WKN1" s="27"/>
      <c r="WKO1" s="27"/>
      <c r="WKP1" s="28"/>
      <c r="WKQ1" s="17"/>
      <c r="WKR1" s="27"/>
      <c r="WKS1" s="27"/>
      <c r="WKT1" s="27"/>
      <c r="WKU1" s="27"/>
      <c r="WKV1" s="27"/>
      <c r="WKW1" s="27"/>
      <c r="WKX1" s="28"/>
      <c r="WKY1" s="17"/>
      <c r="WKZ1" s="27"/>
      <c r="WLA1" s="27"/>
      <c r="WLB1" s="27"/>
      <c r="WLC1" s="27"/>
      <c r="WLD1" s="27"/>
      <c r="WLE1" s="27"/>
      <c r="WLF1" s="28"/>
      <c r="WLG1" s="17"/>
      <c r="WLH1" s="27"/>
      <c r="WLI1" s="27"/>
      <c r="WLJ1" s="27"/>
      <c r="WLK1" s="27"/>
      <c r="WLL1" s="27"/>
      <c r="WLM1" s="27"/>
      <c r="WLN1" s="28"/>
      <c r="WLO1" s="17"/>
      <c r="WLP1" s="27"/>
      <c r="WLQ1" s="27"/>
      <c r="WLR1" s="27"/>
      <c r="WLS1" s="27"/>
      <c r="WLT1" s="27"/>
      <c r="WLU1" s="27"/>
      <c r="WLV1" s="28"/>
      <c r="WLW1" s="17"/>
      <c r="WLX1" s="27"/>
      <c r="WLY1" s="27"/>
      <c r="WLZ1" s="27"/>
      <c r="WMA1" s="27"/>
      <c r="WMB1" s="27"/>
      <c r="WMC1" s="27"/>
      <c r="WMD1" s="28"/>
      <c r="WME1" s="17"/>
      <c r="WMF1" s="27"/>
      <c r="WMG1" s="27"/>
      <c r="WMH1" s="27"/>
      <c r="WMI1" s="27"/>
      <c r="WMJ1" s="27"/>
      <c r="WMK1" s="27"/>
      <c r="WML1" s="28"/>
      <c r="WMM1" s="17"/>
      <c r="WMN1" s="27"/>
      <c r="WMO1" s="27"/>
      <c r="WMP1" s="27"/>
      <c r="WMQ1" s="27"/>
      <c r="WMR1" s="27"/>
      <c r="WMS1" s="27"/>
      <c r="WMT1" s="28"/>
      <c r="WMU1" s="17"/>
      <c r="WMV1" s="27"/>
      <c r="WMW1" s="27"/>
      <c r="WMX1" s="27"/>
      <c r="WMY1" s="27"/>
      <c r="WMZ1" s="27"/>
      <c r="WNA1" s="27"/>
      <c r="WNB1" s="28"/>
      <c r="WNC1" s="17"/>
      <c r="WND1" s="27"/>
      <c r="WNE1" s="27"/>
      <c r="WNF1" s="27"/>
      <c r="WNG1" s="27"/>
      <c r="WNH1" s="27"/>
      <c r="WNI1" s="27"/>
      <c r="WNJ1" s="28"/>
      <c r="WNK1" s="17"/>
      <c r="WNL1" s="27"/>
      <c r="WNM1" s="27"/>
      <c r="WNN1" s="27"/>
      <c r="WNO1" s="27"/>
      <c r="WNP1" s="27"/>
      <c r="WNQ1" s="27"/>
      <c r="WNR1" s="28"/>
      <c r="WNS1" s="17"/>
      <c r="WNT1" s="27"/>
      <c r="WNU1" s="27"/>
      <c r="WNV1" s="27"/>
      <c r="WNW1" s="27"/>
      <c r="WNX1" s="27"/>
      <c r="WNY1" s="27"/>
      <c r="WNZ1" s="28"/>
      <c r="WOA1" s="17"/>
      <c r="WOB1" s="27"/>
      <c r="WOC1" s="27"/>
      <c r="WOD1" s="27"/>
      <c r="WOE1" s="27"/>
      <c r="WOF1" s="27"/>
      <c r="WOG1" s="27"/>
      <c r="WOH1" s="28"/>
      <c r="WOI1" s="17"/>
      <c r="WOJ1" s="27"/>
      <c r="WOK1" s="27"/>
      <c r="WOL1" s="27"/>
      <c r="WOM1" s="27"/>
      <c r="WON1" s="27"/>
      <c r="WOO1" s="27"/>
      <c r="WOP1" s="28"/>
      <c r="WOQ1" s="17"/>
      <c r="WOR1" s="27"/>
      <c r="WOS1" s="27"/>
      <c r="WOT1" s="27"/>
      <c r="WOU1" s="27"/>
      <c r="WOV1" s="27"/>
      <c r="WOW1" s="27"/>
      <c r="WOX1" s="28"/>
      <c r="WOY1" s="17"/>
      <c r="WOZ1" s="27"/>
      <c r="WPA1" s="27"/>
      <c r="WPB1" s="27"/>
      <c r="WPC1" s="27"/>
      <c r="WPD1" s="27"/>
      <c r="WPE1" s="27"/>
      <c r="WPF1" s="28"/>
      <c r="WPG1" s="17"/>
      <c r="WPH1" s="27"/>
      <c r="WPI1" s="27"/>
      <c r="WPJ1" s="27"/>
      <c r="WPK1" s="27"/>
      <c r="WPL1" s="27"/>
      <c r="WPM1" s="27"/>
      <c r="WPN1" s="28"/>
      <c r="WPO1" s="17"/>
      <c r="WPP1" s="27"/>
      <c r="WPQ1" s="27"/>
      <c r="WPR1" s="27"/>
      <c r="WPS1" s="27"/>
      <c r="WPT1" s="27"/>
      <c r="WPU1" s="27"/>
      <c r="WPV1" s="28"/>
      <c r="WPW1" s="17"/>
      <c r="WPX1" s="27"/>
      <c r="WPY1" s="27"/>
      <c r="WPZ1" s="27"/>
      <c r="WQA1" s="27"/>
      <c r="WQB1" s="27"/>
      <c r="WQC1" s="27"/>
      <c r="WQD1" s="28"/>
      <c r="WQE1" s="17"/>
      <c r="WQF1" s="27"/>
      <c r="WQG1" s="27"/>
      <c r="WQH1" s="27"/>
      <c r="WQI1" s="27"/>
      <c r="WQJ1" s="27"/>
      <c r="WQK1" s="27"/>
      <c r="WQL1" s="28"/>
      <c r="WQM1" s="17"/>
      <c r="WQN1" s="27"/>
      <c r="WQO1" s="27"/>
      <c r="WQP1" s="27"/>
      <c r="WQQ1" s="27"/>
      <c r="WQR1" s="27"/>
      <c r="WQS1" s="27"/>
      <c r="WQT1" s="28"/>
      <c r="WQU1" s="17"/>
      <c r="WQV1" s="27"/>
      <c r="WQW1" s="27"/>
      <c r="WQX1" s="27"/>
      <c r="WQY1" s="27"/>
      <c r="WQZ1" s="27"/>
      <c r="WRA1" s="27"/>
      <c r="WRB1" s="28"/>
      <c r="WRC1" s="17"/>
      <c r="WRD1" s="27"/>
      <c r="WRE1" s="27"/>
      <c r="WRF1" s="27"/>
      <c r="WRG1" s="27"/>
      <c r="WRH1" s="27"/>
      <c r="WRI1" s="27"/>
      <c r="WRJ1" s="28"/>
      <c r="WRK1" s="17"/>
      <c r="WRL1" s="27"/>
      <c r="WRM1" s="27"/>
      <c r="WRN1" s="27"/>
      <c r="WRO1" s="27"/>
      <c r="WRP1" s="27"/>
      <c r="WRQ1" s="27"/>
      <c r="WRR1" s="28"/>
      <c r="WRS1" s="17"/>
      <c r="WRT1" s="27"/>
      <c r="WRU1" s="27"/>
      <c r="WRV1" s="27"/>
      <c r="WRW1" s="27"/>
      <c r="WRX1" s="27"/>
      <c r="WRY1" s="27"/>
      <c r="WRZ1" s="28"/>
      <c r="WSA1" s="17"/>
      <c r="WSB1" s="27"/>
      <c r="WSC1" s="27"/>
      <c r="WSD1" s="27"/>
      <c r="WSE1" s="27"/>
      <c r="WSF1" s="27"/>
      <c r="WSG1" s="27"/>
      <c r="WSH1" s="28"/>
      <c r="WSI1" s="17"/>
      <c r="WSJ1" s="27"/>
      <c r="WSK1" s="27"/>
      <c r="WSL1" s="27"/>
      <c r="WSM1" s="27"/>
      <c r="WSN1" s="27"/>
      <c r="WSO1" s="27"/>
      <c r="WSP1" s="28"/>
      <c r="WSQ1" s="17"/>
      <c r="WSR1" s="27"/>
      <c r="WSS1" s="27"/>
      <c r="WST1" s="27"/>
      <c r="WSU1" s="27"/>
      <c r="WSV1" s="27"/>
      <c r="WSW1" s="27"/>
      <c r="WSX1" s="28"/>
      <c r="WSY1" s="17"/>
      <c r="WSZ1" s="27"/>
      <c r="WTA1" s="27"/>
      <c r="WTB1" s="27"/>
      <c r="WTC1" s="27"/>
      <c r="WTD1" s="27"/>
      <c r="WTE1" s="27"/>
      <c r="WTF1" s="28"/>
      <c r="WTG1" s="17"/>
      <c r="WTH1" s="27"/>
      <c r="WTI1" s="27"/>
      <c r="WTJ1" s="27"/>
      <c r="WTK1" s="27"/>
      <c r="WTL1" s="27"/>
      <c r="WTM1" s="27"/>
      <c r="WTN1" s="28"/>
      <c r="WTO1" s="17"/>
      <c r="WTP1" s="27"/>
      <c r="WTQ1" s="27"/>
      <c r="WTR1" s="27"/>
      <c r="WTS1" s="27"/>
      <c r="WTT1" s="27"/>
      <c r="WTU1" s="27"/>
      <c r="WTV1" s="28"/>
      <c r="WTW1" s="17"/>
      <c r="WTX1" s="27"/>
      <c r="WTY1" s="27"/>
      <c r="WTZ1" s="27"/>
      <c r="WUA1" s="27"/>
      <c r="WUB1" s="27"/>
      <c r="WUC1" s="27"/>
      <c r="WUD1" s="28"/>
      <c r="WUE1" s="17"/>
      <c r="WUF1" s="27"/>
      <c r="WUG1" s="27"/>
      <c r="WUH1" s="27"/>
      <c r="WUI1" s="27"/>
      <c r="WUJ1" s="27"/>
      <c r="WUK1" s="27"/>
      <c r="WUL1" s="28"/>
      <c r="WUM1" s="17"/>
      <c r="WUN1" s="27"/>
      <c r="WUO1" s="27"/>
      <c r="WUP1" s="27"/>
      <c r="WUQ1" s="27"/>
      <c r="WUR1" s="27"/>
      <c r="WUS1" s="27"/>
      <c r="WUT1" s="28"/>
      <c r="WUU1" s="17"/>
      <c r="WUV1" s="27"/>
      <c r="WUW1" s="27"/>
      <c r="WUX1" s="27"/>
      <c r="WUY1" s="27"/>
      <c r="WUZ1" s="27"/>
      <c r="WVA1" s="27"/>
      <c r="WVB1" s="28"/>
      <c r="WVC1" s="17"/>
      <c r="WVD1" s="27"/>
      <c r="WVE1" s="27"/>
      <c r="WVF1" s="27"/>
      <c r="WVG1" s="27"/>
      <c r="WVH1" s="27"/>
      <c r="WVI1" s="27"/>
      <c r="WVJ1" s="28"/>
      <c r="WVK1" s="17"/>
      <c r="WVL1" s="27"/>
      <c r="WVM1" s="27"/>
      <c r="WVN1" s="27"/>
      <c r="WVO1" s="27"/>
      <c r="WVP1" s="27"/>
      <c r="WVQ1" s="27"/>
      <c r="WVR1" s="28"/>
      <c r="WVS1" s="17"/>
      <c r="WVT1" s="27"/>
      <c r="WVU1" s="27"/>
      <c r="WVV1" s="27"/>
      <c r="WVW1" s="27"/>
      <c r="WVX1" s="27"/>
      <c r="WVY1" s="27"/>
      <c r="WVZ1" s="28"/>
      <c r="WWA1" s="17"/>
      <c r="WWB1" s="27"/>
      <c r="WWC1" s="27"/>
      <c r="WWD1" s="27"/>
      <c r="WWE1" s="27"/>
      <c r="WWF1" s="27"/>
      <c r="WWG1" s="27"/>
      <c r="WWH1" s="28"/>
      <c r="WWI1" s="17"/>
      <c r="WWJ1" s="27"/>
      <c r="WWK1" s="27"/>
      <c r="WWL1" s="27"/>
      <c r="WWM1" s="27"/>
      <c r="WWN1" s="27"/>
      <c r="WWO1" s="27"/>
      <c r="WWP1" s="28"/>
      <c r="WWQ1" s="17"/>
      <c r="WWR1" s="27"/>
      <c r="WWS1" s="27"/>
      <c r="WWT1" s="27"/>
      <c r="WWU1" s="27"/>
      <c r="WWV1" s="27"/>
      <c r="WWW1" s="27"/>
      <c r="WWX1" s="28"/>
      <c r="WWY1" s="17"/>
      <c r="WWZ1" s="27"/>
      <c r="WXA1" s="27"/>
      <c r="WXB1" s="27"/>
      <c r="WXC1" s="27"/>
      <c r="WXD1" s="27"/>
      <c r="WXE1" s="27"/>
      <c r="WXF1" s="28"/>
      <c r="WXG1" s="17"/>
      <c r="WXH1" s="27"/>
      <c r="WXI1" s="27"/>
      <c r="WXJ1" s="27"/>
      <c r="WXK1" s="27"/>
      <c r="WXL1" s="27"/>
      <c r="WXM1" s="27"/>
      <c r="WXN1" s="28"/>
      <c r="WXO1" s="17"/>
      <c r="WXP1" s="27"/>
      <c r="WXQ1" s="27"/>
      <c r="WXR1" s="27"/>
      <c r="WXS1" s="27"/>
      <c r="WXT1" s="27"/>
      <c r="WXU1" s="27"/>
      <c r="WXV1" s="28"/>
      <c r="WXW1" s="17"/>
      <c r="WXX1" s="27"/>
      <c r="WXY1" s="27"/>
      <c r="WXZ1" s="27"/>
      <c r="WYA1" s="27"/>
      <c r="WYB1" s="27"/>
      <c r="WYC1" s="27"/>
      <c r="WYD1" s="28"/>
      <c r="WYE1" s="17"/>
      <c r="WYF1" s="27"/>
      <c r="WYG1" s="27"/>
      <c r="WYH1" s="27"/>
      <c r="WYI1" s="27"/>
      <c r="WYJ1" s="27"/>
      <c r="WYK1" s="27"/>
      <c r="WYL1" s="28"/>
      <c r="WYM1" s="17"/>
      <c r="WYN1" s="27"/>
      <c r="WYO1" s="27"/>
      <c r="WYP1" s="27"/>
      <c r="WYQ1" s="27"/>
      <c r="WYR1" s="27"/>
      <c r="WYS1" s="27"/>
      <c r="WYT1" s="28"/>
      <c r="WYU1" s="17"/>
      <c r="WYV1" s="27"/>
      <c r="WYW1" s="27"/>
      <c r="WYX1" s="27"/>
      <c r="WYY1" s="27"/>
      <c r="WYZ1" s="27"/>
      <c r="WZA1" s="27"/>
      <c r="WZB1" s="28"/>
      <c r="WZC1" s="17"/>
      <c r="WZD1" s="27"/>
      <c r="WZE1" s="27"/>
      <c r="WZF1" s="27"/>
      <c r="WZG1" s="27"/>
      <c r="WZH1" s="27"/>
      <c r="WZI1" s="27"/>
      <c r="WZJ1" s="28"/>
      <c r="WZK1" s="17"/>
      <c r="WZL1" s="27"/>
      <c r="WZM1" s="27"/>
      <c r="WZN1" s="27"/>
      <c r="WZO1" s="27"/>
      <c r="WZP1" s="27"/>
      <c r="WZQ1" s="27"/>
      <c r="WZR1" s="28"/>
      <c r="WZS1" s="17"/>
      <c r="WZT1" s="27"/>
      <c r="WZU1" s="27"/>
      <c r="WZV1" s="27"/>
      <c r="WZW1" s="27"/>
      <c r="WZX1" s="27"/>
      <c r="WZY1" s="27"/>
      <c r="WZZ1" s="28"/>
      <c r="XAA1" s="17"/>
      <c r="XAB1" s="27"/>
      <c r="XAC1" s="27"/>
      <c r="XAD1" s="27"/>
      <c r="XAE1" s="27"/>
      <c r="XAF1" s="27"/>
      <c r="XAG1" s="27"/>
      <c r="XAH1" s="28"/>
      <c r="XAI1" s="17"/>
      <c r="XAJ1" s="27"/>
      <c r="XAK1" s="27"/>
      <c r="XAL1" s="27"/>
      <c r="XAM1" s="27"/>
      <c r="XAN1" s="27"/>
      <c r="XAO1" s="27"/>
      <c r="XAP1" s="28"/>
      <c r="XAQ1" s="17"/>
      <c r="XAR1" s="27"/>
      <c r="XAS1" s="27"/>
      <c r="XAT1" s="27"/>
      <c r="XAU1" s="27"/>
      <c r="XAV1" s="27"/>
      <c r="XAW1" s="27"/>
      <c r="XAX1" s="28"/>
      <c r="XAY1" s="17"/>
      <c r="XAZ1" s="27"/>
      <c r="XBA1" s="27"/>
      <c r="XBB1" s="27"/>
      <c r="XBC1" s="27"/>
      <c r="XBD1" s="27"/>
      <c r="XBE1" s="27"/>
      <c r="XBF1" s="28"/>
      <c r="XBG1" s="17"/>
      <c r="XBH1" s="27"/>
      <c r="XBI1" s="27"/>
      <c r="XBJ1" s="27"/>
      <c r="XBK1" s="27"/>
      <c r="XBL1" s="27"/>
      <c r="XBM1" s="27"/>
      <c r="XBN1" s="28"/>
      <c r="XBO1" s="17"/>
      <c r="XBP1" s="27"/>
      <c r="XBQ1" s="27"/>
      <c r="XBR1" s="27"/>
      <c r="XBS1" s="27"/>
      <c r="XBT1" s="27"/>
      <c r="XBU1" s="27"/>
      <c r="XBV1" s="28"/>
      <c r="XBW1" s="17"/>
      <c r="XBX1" s="27"/>
      <c r="XBY1" s="27"/>
      <c r="XBZ1" s="27"/>
      <c r="XCA1" s="27"/>
      <c r="XCB1" s="27"/>
      <c r="XCC1" s="27"/>
      <c r="XCD1" s="28"/>
      <c r="XCE1" s="17"/>
      <c r="XCF1" s="27"/>
      <c r="XCG1" s="27"/>
      <c r="XCH1" s="27"/>
      <c r="XCI1" s="27"/>
      <c r="XCJ1" s="27"/>
      <c r="XCK1" s="27"/>
      <c r="XCL1" s="28"/>
      <c r="XCM1" s="17"/>
      <c r="XCN1" s="27"/>
      <c r="XCO1" s="27"/>
      <c r="XCP1" s="27"/>
      <c r="XCQ1" s="27"/>
      <c r="XCR1" s="27"/>
      <c r="XCS1" s="27"/>
      <c r="XCT1" s="28"/>
      <c r="XCU1" s="17"/>
      <c r="XCV1" s="27"/>
      <c r="XCW1" s="27"/>
      <c r="XCX1" s="27"/>
      <c r="XCY1" s="27"/>
      <c r="XCZ1" s="27"/>
      <c r="XDA1" s="27"/>
      <c r="XDB1" s="28"/>
      <c r="XDC1" s="17"/>
      <c r="XDD1" s="27"/>
      <c r="XDE1" s="27"/>
      <c r="XDF1" s="27"/>
      <c r="XDG1" s="27"/>
      <c r="XDH1" s="27"/>
      <c r="XDI1" s="27"/>
      <c r="XDJ1" s="28"/>
      <c r="XDK1" s="17"/>
      <c r="XDL1" s="27"/>
      <c r="XDM1" s="27"/>
      <c r="XDN1" s="27"/>
      <c r="XDO1" s="27"/>
      <c r="XDP1" s="27"/>
      <c r="XDQ1" s="27"/>
      <c r="XDR1" s="28"/>
      <c r="XDS1" s="17"/>
      <c r="XDT1" s="27"/>
      <c r="XDU1" s="27"/>
      <c r="XDV1" s="27"/>
      <c r="XDW1" s="27"/>
      <c r="XDX1" s="27"/>
      <c r="XDY1" s="27"/>
      <c r="XDZ1" s="28"/>
      <c r="XEA1" s="17"/>
      <c r="XEB1" s="27"/>
      <c r="XEC1" s="27"/>
      <c r="XED1" s="27"/>
      <c r="XEE1" s="27"/>
      <c r="XEF1" s="27"/>
      <c r="XEG1" s="27"/>
      <c r="XEH1" s="28"/>
      <c r="XEI1" s="17"/>
      <c r="XEJ1" s="27"/>
      <c r="XEK1" s="27"/>
      <c r="XEL1" s="27"/>
      <c r="XEM1" s="27"/>
      <c r="XEN1" s="27"/>
      <c r="XEO1" s="27"/>
      <c r="XEP1" s="28"/>
      <c r="XEQ1" s="17"/>
      <c r="XER1" s="27"/>
      <c r="XES1" s="27"/>
      <c r="XET1" s="27"/>
      <c r="XEU1" s="27"/>
      <c r="XEV1" s="27"/>
      <c r="XEW1" s="27"/>
    </row>
    <row r="2" spans="2:16377" ht="15.75">
      <c r="B2" s="59" t="s">
        <v>51</v>
      </c>
      <c r="H2" s="1"/>
      <c r="I2" s="1"/>
      <c r="J2" s="1"/>
      <c r="K2" s="1"/>
      <c r="L2" s="1"/>
    </row>
    <row r="3" spans="2:16377">
      <c r="B3" s="4" t="s">
        <v>39</v>
      </c>
    </row>
    <row r="4" spans="2:16377">
      <c r="B4" s="83"/>
      <c r="C4" s="85" t="s">
        <v>6</v>
      </c>
      <c r="D4" s="87" t="s">
        <v>133</v>
      </c>
      <c r="E4" s="87" t="s">
        <v>130</v>
      </c>
      <c r="F4" s="84" t="s">
        <v>131</v>
      </c>
    </row>
    <row r="5" spans="2:16377">
      <c r="B5" s="35"/>
      <c r="C5" s="36" t="s">
        <v>50</v>
      </c>
      <c r="D5" s="37"/>
      <c r="E5" s="37"/>
      <c r="F5" s="37"/>
    </row>
    <row r="6" spans="2:16377">
      <c r="B6" s="40" t="s">
        <v>17</v>
      </c>
      <c r="C6" s="41" t="s">
        <v>96</v>
      </c>
      <c r="D6" s="42">
        <f>+'[45]SCHEMI per comunicato'!D55</f>
        <v>161</v>
      </c>
      <c r="E6" s="42"/>
      <c r="F6" s="42">
        <f>SUM(D6:E6)</f>
        <v>161</v>
      </c>
    </row>
    <row r="7" spans="2:16377">
      <c r="B7" s="40" t="s">
        <v>18</v>
      </c>
      <c r="C7" s="41" t="s">
        <v>97</v>
      </c>
      <c r="D7" s="42">
        <f>+'[45]SCHEMI per comunicato'!D56</f>
        <v>1201</v>
      </c>
      <c r="E7" s="42"/>
      <c r="F7" s="42">
        <f t="shared" ref="F7:F17" si="0">SUM(D7:E7)</f>
        <v>1201</v>
      </c>
    </row>
    <row r="8" spans="2:16377" ht="24">
      <c r="B8" s="40" t="s">
        <v>26</v>
      </c>
      <c r="C8" s="41" t="s">
        <v>98</v>
      </c>
      <c r="D8" s="42">
        <f>+'[45]SCHEMI per comunicato'!D57</f>
        <v>285610</v>
      </c>
      <c r="E8" s="42">
        <v>84904</v>
      </c>
      <c r="F8" s="42">
        <f t="shared" si="0"/>
        <v>370514</v>
      </c>
    </row>
    <row r="9" spans="2:16377">
      <c r="B9" s="40" t="s">
        <v>19</v>
      </c>
      <c r="C9" s="41" t="s">
        <v>99</v>
      </c>
      <c r="D9" s="42">
        <f>+'[45]SCHEMI per comunicato'!D58</f>
        <v>1970495</v>
      </c>
      <c r="E9" s="42">
        <v>-84451</v>
      </c>
      <c r="F9" s="42">
        <f t="shared" si="0"/>
        <v>1886044</v>
      </c>
    </row>
    <row r="10" spans="2:16377">
      <c r="B10" s="40"/>
      <c r="C10" s="41" t="s">
        <v>100</v>
      </c>
      <c r="D10" s="42">
        <f>+'[45]SCHEMI per comunicato'!D59</f>
        <v>36027</v>
      </c>
      <c r="E10" s="42"/>
      <c r="F10" s="42">
        <f t="shared" si="0"/>
        <v>36027</v>
      </c>
    </row>
    <row r="11" spans="2:16377">
      <c r="B11" s="40"/>
      <c r="C11" s="41" t="s">
        <v>101</v>
      </c>
      <c r="D11" s="42">
        <f>+'[45]SCHEMI per comunicato'!D60</f>
        <v>1934468</v>
      </c>
      <c r="E11" s="42">
        <v>-84451</v>
      </c>
      <c r="F11" s="42">
        <f t="shared" si="0"/>
        <v>1850017</v>
      </c>
    </row>
    <row r="12" spans="2:16377">
      <c r="B12" s="40" t="s">
        <v>20</v>
      </c>
      <c r="C12" s="41" t="s">
        <v>36</v>
      </c>
      <c r="D12" s="42">
        <f>+'[45]SCHEMI per comunicato'!D61</f>
        <v>1190</v>
      </c>
      <c r="E12" s="42"/>
      <c r="F12" s="42">
        <f t="shared" si="0"/>
        <v>1190</v>
      </c>
    </row>
    <row r="13" spans="2:16377">
      <c r="B13" s="40" t="s">
        <v>104</v>
      </c>
      <c r="C13" s="41" t="s">
        <v>22</v>
      </c>
      <c r="D13" s="42">
        <f>+'[45]SCHEMI per comunicato'!D62</f>
        <v>24272</v>
      </c>
      <c r="E13" s="42"/>
      <c r="F13" s="42">
        <f t="shared" si="0"/>
        <v>24272</v>
      </c>
    </row>
    <row r="14" spans="2:16377">
      <c r="B14" s="40" t="s">
        <v>29</v>
      </c>
      <c r="C14" s="41" t="s">
        <v>24</v>
      </c>
      <c r="D14" s="42">
        <f>+'[45]SCHEMI per comunicato'!D63</f>
        <v>1790</v>
      </c>
      <c r="E14" s="42"/>
      <c r="F14" s="42">
        <f t="shared" si="0"/>
        <v>1790</v>
      </c>
    </row>
    <row r="15" spans="2:16377" s="5" customFormat="1" ht="12.75">
      <c r="B15" s="44"/>
      <c r="C15" s="72" t="s">
        <v>102</v>
      </c>
      <c r="D15" s="42">
        <f>+'[45]SCHEMI per comunicato'!D64</f>
        <v>1786</v>
      </c>
      <c r="E15" s="42"/>
      <c r="F15" s="42">
        <f t="shared" si="0"/>
        <v>1786</v>
      </c>
    </row>
    <row r="16" spans="2:16377">
      <c r="B16" s="40" t="s">
        <v>30</v>
      </c>
      <c r="C16" s="41" t="s">
        <v>103</v>
      </c>
      <c r="D16" s="42">
        <f>+'[45]SCHEMI per comunicato'!D65</f>
        <v>10198</v>
      </c>
      <c r="E16" s="42">
        <v>110</v>
      </c>
      <c r="F16" s="42">
        <f t="shared" si="0"/>
        <v>10308</v>
      </c>
    </row>
    <row r="17" spans="2:6">
      <c r="B17" s="45" t="s">
        <v>23</v>
      </c>
      <c r="C17" s="46" t="s">
        <v>14</v>
      </c>
      <c r="D17" s="42">
        <f>+'[45]SCHEMI per comunicato'!D66</f>
        <v>14316</v>
      </c>
      <c r="E17" s="42"/>
      <c r="F17" s="42">
        <f t="shared" si="0"/>
        <v>14316</v>
      </c>
    </row>
    <row r="18" spans="2:6" ht="15.75" thickBot="1">
      <c r="B18" s="47"/>
      <c r="C18" s="48" t="s">
        <v>25</v>
      </c>
      <c r="D18" s="49">
        <f>SUM(D6:D17)-D9-D15</f>
        <v>2309233</v>
      </c>
      <c r="E18" s="49">
        <f t="shared" ref="E18:F18" si="1">SUM(E6:E17)-E9-E15</f>
        <v>563</v>
      </c>
      <c r="F18" s="49">
        <f t="shared" si="1"/>
        <v>2309796</v>
      </c>
    </row>
    <row r="19" spans="2:6" ht="15.75" thickTop="1">
      <c r="B19" s="3"/>
      <c r="C19" s="3"/>
      <c r="D19" s="77"/>
      <c r="E19" s="77"/>
      <c r="F19" s="77"/>
    </row>
    <row r="20" spans="2:6">
      <c r="B20" s="4" t="s">
        <v>39</v>
      </c>
      <c r="C20" s="3"/>
      <c r="D20" s="3"/>
      <c r="E20" s="3"/>
      <c r="F20" s="3"/>
    </row>
    <row r="21" spans="2:6">
      <c r="B21" s="7"/>
      <c r="C21" s="85" t="s">
        <v>6</v>
      </c>
      <c r="D21" s="87" t="str">
        <f>+D4</f>
        <v>31.12.2017</v>
      </c>
      <c r="E21" s="87" t="s">
        <v>130</v>
      </c>
      <c r="F21" s="84" t="s">
        <v>131</v>
      </c>
    </row>
    <row r="22" spans="2:6">
      <c r="B22" s="35"/>
      <c r="C22" s="36" t="s">
        <v>53</v>
      </c>
      <c r="D22" s="37"/>
      <c r="E22" s="37"/>
      <c r="F22" s="37"/>
    </row>
    <row r="23" spans="2:6">
      <c r="B23" s="40" t="s">
        <v>17</v>
      </c>
      <c r="C23" s="50" t="s">
        <v>108</v>
      </c>
      <c r="D23" s="42">
        <f>SUM(D24:D26)</f>
        <v>2083435</v>
      </c>
      <c r="E23" s="42"/>
      <c r="F23" s="42">
        <f>SUM(D23:E23)</f>
        <v>2083435</v>
      </c>
    </row>
    <row r="24" spans="2:6">
      <c r="B24" s="40"/>
      <c r="C24" s="50" t="s">
        <v>109</v>
      </c>
      <c r="D24" s="42">
        <f>+'[45]SCHEMI per comunicato'!D73</f>
        <v>517533</v>
      </c>
      <c r="E24" s="42"/>
      <c r="F24" s="42">
        <f t="shared" ref="F24:F34" si="2">SUM(D24:E24)</f>
        <v>517533</v>
      </c>
    </row>
    <row r="25" spans="2:6">
      <c r="B25" s="40"/>
      <c r="C25" s="50" t="s">
        <v>110</v>
      </c>
      <c r="D25" s="42">
        <f>+'[45]SCHEMI per comunicato'!D74</f>
        <v>1284132</v>
      </c>
      <c r="E25" s="42"/>
      <c r="F25" s="42">
        <f t="shared" si="2"/>
        <v>1284132</v>
      </c>
    </row>
    <row r="26" spans="2:6">
      <c r="B26" s="40"/>
      <c r="C26" s="50" t="s">
        <v>111</v>
      </c>
      <c r="D26" s="42">
        <f>+'[45]SCHEMI per comunicato'!D75</f>
        <v>281770</v>
      </c>
      <c r="E26" s="42"/>
      <c r="F26" s="42">
        <f t="shared" si="2"/>
        <v>281770</v>
      </c>
    </row>
    <row r="27" spans="2:6" hidden="1" outlineLevel="1">
      <c r="B27" s="40" t="s">
        <v>18</v>
      </c>
      <c r="C27" s="50" t="s">
        <v>112</v>
      </c>
      <c r="D27" s="42">
        <f>+'[45]SCHEMI per comunicato'!D76</f>
        <v>0</v>
      </c>
      <c r="E27" s="42"/>
      <c r="F27" s="42">
        <f t="shared" si="2"/>
        <v>0</v>
      </c>
    </row>
    <row r="28" spans="2:6" collapsed="1">
      <c r="B28" s="40" t="s">
        <v>7</v>
      </c>
      <c r="C28" s="50" t="s">
        <v>28</v>
      </c>
      <c r="D28" s="42">
        <f>+'[45]SCHEMI per comunicato'!D77</f>
        <v>10118</v>
      </c>
      <c r="E28" s="42">
        <v>260</v>
      </c>
      <c r="F28" s="42">
        <f t="shared" si="2"/>
        <v>10378</v>
      </c>
    </row>
    <row r="29" spans="2:6">
      <c r="B29" s="40" t="s">
        <v>27</v>
      </c>
      <c r="C29" s="50" t="s">
        <v>15</v>
      </c>
      <c r="D29" s="42">
        <f>+'[45]SCHEMI per comunicato'!D78</f>
        <v>71996</v>
      </c>
      <c r="E29" s="42"/>
      <c r="F29" s="42">
        <f t="shared" si="2"/>
        <v>71996</v>
      </c>
    </row>
    <row r="30" spans="2:6">
      <c r="B30" s="51" t="s">
        <v>104</v>
      </c>
      <c r="C30" s="50" t="s">
        <v>31</v>
      </c>
      <c r="D30" s="42">
        <f>+'[45]SCHEMI per comunicato'!D79</f>
        <v>2172</v>
      </c>
      <c r="E30" s="42"/>
      <c r="F30" s="42">
        <f t="shared" si="2"/>
        <v>2172</v>
      </c>
    </row>
    <row r="31" spans="2:6">
      <c r="B31" s="51" t="s">
        <v>29</v>
      </c>
      <c r="C31" s="50" t="s">
        <v>113</v>
      </c>
      <c r="D31" s="42">
        <f>+'[45]SCHEMI per comunicato'!D80</f>
        <v>6745</v>
      </c>
      <c r="E31" s="42"/>
      <c r="F31" s="42">
        <f t="shared" si="2"/>
        <v>6745</v>
      </c>
    </row>
    <row r="32" spans="2:6" ht="33.75">
      <c r="B32" s="51" t="s">
        <v>135</v>
      </c>
      <c r="C32" s="50" t="s">
        <v>49</v>
      </c>
      <c r="D32" s="42">
        <f>+'[45]SCHEMI per comunicato'!D81</f>
        <v>107944</v>
      </c>
      <c r="E32" s="42">
        <f>527-224</f>
        <v>303</v>
      </c>
      <c r="F32" s="42">
        <f t="shared" si="2"/>
        <v>108247</v>
      </c>
    </row>
    <row r="33" spans="2:6">
      <c r="B33" s="51" t="s">
        <v>32</v>
      </c>
      <c r="C33" s="50" t="s">
        <v>114</v>
      </c>
      <c r="D33" s="42">
        <f>+'[45]SCHEMI per comunicato'!D82</f>
        <v>30</v>
      </c>
      <c r="E33" s="42"/>
      <c r="F33" s="42">
        <f t="shared" si="2"/>
        <v>30</v>
      </c>
    </row>
    <row r="34" spans="2:6">
      <c r="B34" s="51" t="s">
        <v>115</v>
      </c>
      <c r="C34" s="50" t="s">
        <v>142</v>
      </c>
      <c r="D34" s="42">
        <f>+'[45]SCHEMI per comunicato'!D83</f>
        <v>26793</v>
      </c>
      <c r="E34" s="42"/>
      <c r="F34" s="42">
        <f t="shared" si="2"/>
        <v>26793</v>
      </c>
    </row>
    <row r="35" spans="2:6" ht="15.75" thickBot="1">
      <c r="B35" s="54"/>
      <c r="C35" s="55" t="s">
        <v>33</v>
      </c>
      <c r="D35" s="49">
        <f>SUM(D24:D34)</f>
        <v>2309233</v>
      </c>
      <c r="E35" s="49">
        <f t="shared" ref="E35:F35" si="3">SUM(E24:E34)</f>
        <v>563</v>
      </c>
      <c r="F35" s="49">
        <f t="shared" si="3"/>
        <v>2309796</v>
      </c>
    </row>
    <row r="36" spans="2:6" ht="15.75" thickTop="1">
      <c r="B36" s="75"/>
      <c r="C36" s="3"/>
      <c r="D36" s="77"/>
      <c r="E36" s="77"/>
      <c r="F36" s="77"/>
    </row>
    <row r="37" spans="2:6">
      <c r="D37" s="78"/>
      <c r="E37" s="78"/>
      <c r="F37" s="78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DC56C-22AC-4D08-A839-0FC82C7ADE1F}">
  <sheetPr>
    <tabColor rgb="FF033D4F"/>
  </sheetPr>
  <dimension ref="B1:XEX38"/>
  <sheetViews>
    <sheetView showGridLines="0" workbookViewId="0">
      <selection activeCell="J7" sqref="J7"/>
    </sheetView>
  </sheetViews>
  <sheetFormatPr defaultColWidth="9.140625" defaultRowHeight="15" outlineLevelRow="1" outlineLevelCol="1"/>
  <cols>
    <col min="1" max="1" width="5.7109375" style="6" customWidth="1"/>
    <col min="2" max="2" width="11.7109375" style="6" customWidth="1"/>
    <col min="3" max="3" width="53.42578125" style="6" customWidth="1"/>
    <col min="4" max="4" width="15.28515625" style="6" hidden="1" customWidth="1" outlineLevel="1"/>
    <col min="5" max="5" width="15.28515625" style="6" customWidth="1" collapsed="1"/>
    <col min="6" max="6" width="10.5703125" style="6" bestFit="1" customWidth="1"/>
    <col min="7" max="7" width="15.28515625" style="6" customWidth="1"/>
    <col min="8" max="8" width="13" style="6" customWidth="1"/>
    <col min="9" max="9" width="9.140625" style="6"/>
    <col min="10" max="10" width="11.5703125" style="6" bestFit="1" customWidth="1"/>
    <col min="11" max="16384" width="9.140625" style="6"/>
  </cols>
  <sheetData>
    <row r="1" spans="2:16378" s="2" customFormat="1">
      <c r="B1" s="75"/>
      <c r="C1" s="17"/>
      <c r="D1" s="32"/>
      <c r="E1" s="32"/>
      <c r="F1" s="32"/>
      <c r="G1" s="32"/>
      <c r="H1" s="17"/>
      <c r="I1" s="27"/>
      <c r="J1" s="27"/>
      <c r="K1" s="28"/>
      <c r="L1" s="17"/>
      <c r="M1" s="27"/>
      <c r="N1" s="27"/>
      <c r="O1" s="27"/>
      <c r="P1" s="27"/>
      <c r="Q1" s="27"/>
      <c r="R1" s="27"/>
      <c r="S1" s="28"/>
      <c r="T1" s="17"/>
      <c r="U1" s="27"/>
      <c r="V1" s="27"/>
      <c r="W1" s="27"/>
      <c r="X1" s="27"/>
      <c r="Y1" s="27"/>
      <c r="Z1" s="27"/>
      <c r="AA1" s="28"/>
      <c r="AB1" s="17"/>
      <c r="AC1" s="27"/>
      <c r="AD1" s="27"/>
      <c r="AE1" s="27"/>
      <c r="AF1" s="27"/>
      <c r="AG1" s="27"/>
      <c r="AH1" s="27"/>
      <c r="AI1" s="28"/>
      <c r="AJ1" s="17"/>
      <c r="AK1" s="27"/>
      <c r="AL1" s="27"/>
      <c r="AM1" s="27"/>
      <c r="AN1" s="27"/>
      <c r="AO1" s="27"/>
      <c r="AP1" s="27"/>
      <c r="AQ1" s="28"/>
      <c r="AR1" s="17"/>
      <c r="AS1" s="27"/>
      <c r="AT1" s="27"/>
      <c r="AU1" s="27"/>
      <c r="AV1" s="27"/>
      <c r="AW1" s="27"/>
      <c r="AX1" s="27"/>
      <c r="AY1" s="28"/>
      <c r="AZ1" s="17"/>
      <c r="BA1" s="27"/>
      <c r="BB1" s="27"/>
      <c r="BC1" s="27"/>
      <c r="BD1" s="27"/>
      <c r="BE1" s="27"/>
      <c r="BF1" s="27"/>
      <c r="BG1" s="28"/>
      <c r="BH1" s="17"/>
      <c r="BI1" s="27"/>
      <c r="BJ1" s="27"/>
      <c r="BK1" s="27"/>
      <c r="BL1" s="27"/>
      <c r="BM1" s="27"/>
      <c r="BN1" s="27"/>
      <c r="BO1" s="28"/>
      <c r="BP1" s="17"/>
      <c r="BQ1" s="27"/>
      <c r="BR1" s="27"/>
      <c r="BS1" s="27"/>
      <c r="BT1" s="27"/>
      <c r="BU1" s="27"/>
      <c r="BV1" s="27"/>
      <c r="BW1" s="28"/>
      <c r="BX1" s="17"/>
      <c r="BY1" s="27"/>
      <c r="BZ1" s="27"/>
      <c r="CA1" s="27"/>
      <c r="CB1" s="27"/>
      <c r="CC1" s="27"/>
      <c r="CD1" s="27"/>
      <c r="CE1" s="28"/>
      <c r="CF1" s="17"/>
      <c r="CG1" s="27"/>
      <c r="CH1" s="27"/>
      <c r="CI1" s="27"/>
      <c r="CJ1" s="27"/>
      <c r="CK1" s="27"/>
      <c r="CL1" s="27"/>
      <c r="CM1" s="28"/>
      <c r="CN1" s="17"/>
      <c r="CO1" s="27"/>
      <c r="CP1" s="27"/>
      <c r="CQ1" s="27"/>
      <c r="CR1" s="27"/>
      <c r="CS1" s="27"/>
      <c r="CT1" s="27"/>
      <c r="CU1" s="28"/>
      <c r="CV1" s="17"/>
      <c r="CW1" s="27"/>
      <c r="CX1" s="27"/>
      <c r="CY1" s="27"/>
      <c r="CZ1" s="27"/>
      <c r="DA1" s="27"/>
      <c r="DB1" s="27"/>
      <c r="DC1" s="28"/>
      <c r="DD1" s="17"/>
      <c r="DE1" s="27"/>
      <c r="DF1" s="27"/>
      <c r="DG1" s="27"/>
      <c r="DH1" s="27"/>
      <c r="DI1" s="27"/>
      <c r="DJ1" s="27"/>
      <c r="DK1" s="28"/>
      <c r="DL1" s="17"/>
      <c r="DM1" s="27"/>
      <c r="DN1" s="27"/>
      <c r="DO1" s="27"/>
      <c r="DP1" s="27"/>
      <c r="DQ1" s="27"/>
      <c r="DR1" s="27"/>
      <c r="DS1" s="28"/>
      <c r="DT1" s="17"/>
      <c r="DU1" s="27"/>
      <c r="DV1" s="27"/>
      <c r="DW1" s="27"/>
      <c r="DX1" s="27"/>
      <c r="DY1" s="27"/>
      <c r="DZ1" s="27"/>
      <c r="EA1" s="28"/>
      <c r="EB1" s="17"/>
      <c r="EC1" s="27"/>
      <c r="ED1" s="27"/>
      <c r="EE1" s="27"/>
      <c r="EF1" s="27"/>
      <c r="EG1" s="27"/>
      <c r="EH1" s="27"/>
      <c r="EI1" s="28"/>
      <c r="EJ1" s="17"/>
      <c r="EK1" s="27"/>
      <c r="EL1" s="27"/>
      <c r="EM1" s="27"/>
      <c r="EN1" s="27"/>
      <c r="EO1" s="27"/>
      <c r="EP1" s="27"/>
      <c r="EQ1" s="28"/>
      <c r="ER1" s="17"/>
      <c r="ES1" s="27"/>
      <c r="ET1" s="27"/>
      <c r="EU1" s="27"/>
      <c r="EV1" s="27"/>
      <c r="EW1" s="27"/>
      <c r="EX1" s="27"/>
      <c r="EY1" s="28"/>
      <c r="EZ1" s="17"/>
      <c r="FA1" s="27"/>
      <c r="FB1" s="27"/>
      <c r="FC1" s="27"/>
      <c r="FD1" s="27"/>
      <c r="FE1" s="27"/>
      <c r="FF1" s="27"/>
      <c r="FG1" s="28"/>
      <c r="FH1" s="17"/>
      <c r="FI1" s="27"/>
      <c r="FJ1" s="27"/>
      <c r="FK1" s="27"/>
      <c r="FL1" s="27"/>
      <c r="FM1" s="27"/>
      <c r="FN1" s="27"/>
      <c r="FO1" s="28"/>
      <c r="FP1" s="17"/>
      <c r="FQ1" s="27"/>
      <c r="FR1" s="27"/>
      <c r="FS1" s="27"/>
      <c r="FT1" s="27"/>
      <c r="FU1" s="27"/>
      <c r="FV1" s="27"/>
      <c r="FW1" s="28"/>
      <c r="FX1" s="17"/>
      <c r="FY1" s="27"/>
      <c r="FZ1" s="27"/>
      <c r="GA1" s="27"/>
      <c r="GB1" s="27"/>
      <c r="GC1" s="27"/>
      <c r="GD1" s="27"/>
      <c r="GE1" s="28"/>
      <c r="GF1" s="17"/>
      <c r="GG1" s="27"/>
      <c r="GH1" s="27"/>
      <c r="GI1" s="27"/>
      <c r="GJ1" s="27"/>
      <c r="GK1" s="27"/>
      <c r="GL1" s="27"/>
      <c r="GM1" s="28"/>
      <c r="GN1" s="17"/>
      <c r="GO1" s="27"/>
      <c r="GP1" s="27"/>
      <c r="GQ1" s="27"/>
      <c r="GR1" s="27"/>
      <c r="GS1" s="27"/>
      <c r="GT1" s="27"/>
      <c r="GU1" s="28"/>
      <c r="GV1" s="17"/>
      <c r="GW1" s="27"/>
      <c r="GX1" s="27"/>
      <c r="GY1" s="27"/>
      <c r="GZ1" s="27"/>
      <c r="HA1" s="27"/>
      <c r="HB1" s="27"/>
      <c r="HC1" s="28"/>
      <c r="HD1" s="17"/>
      <c r="HE1" s="27"/>
      <c r="HF1" s="27"/>
      <c r="HG1" s="27"/>
      <c r="HH1" s="27"/>
      <c r="HI1" s="27"/>
      <c r="HJ1" s="27"/>
      <c r="HK1" s="28"/>
      <c r="HL1" s="17"/>
      <c r="HM1" s="27"/>
      <c r="HN1" s="27"/>
      <c r="HO1" s="27"/>
      <c r="HP1" s="27"/>
      <c r="HQ1" s="27"/>
      <c r="HR1" s="27"/>
      <c r="HS1" s="28"/>
      <c r="HT1" s="17"/>
      <c r="HU1" s="27"/>
      <c r="HV1" s="27"/>
      <c r="HW1" s="27"/>
      <c r="HX1" s="27"/>
      <c r="HY1" s="27"/>
      <c r="HZ1" s="27"/>
      <c r="IA1" s="28"/>
      <c r="IB1" s="17"/>
      <c r="IC1" s="27"/>
      <c r="ID1" s="27"/>
      <c r="IE1" s="27"/>
      <c r="IF1" s="27"/>
      <c r="IG1" s="27"/>
      <c r="IH1" s="27"/>
      <c r="II1" s="28"/>
      <c r="IJ1" s="17"/>
      <c r="IK1" s="27"/>
      <c r="IL1" s="27"/>
      <c r="IM1" s="27"/>
      <c r="IN1" s="27"/>
      <c r="IO1" s="27"/>
      <c r="IP1" s="27"/>
      <c r="IQ1" s="28"/>
      <c r="IR1" s="17"/>
      <c r="IS1" s="27"/>
      <c r="IT1" s="27"/>
      <c r="IU1" s="27"/>
      <c r="IV1" s="27"/>
      <c r="IW1" s="27"/>
      <c r="IX1" s="27"/>
      <c r="IY1" s="28"/>
      <c r="IZ1" s="17"/>
      <c r="JA1" s="27"/>
      <c r="JB1" s="27"/>
      <c r="JC1" s="27"/>
      <c r="JD1" s="27"/>
      <c r="JE1" s="27"/>
      <c r="JF1" s="27"/>
      <c r="JG1" s="28"/>
      <c r="JH1" s="17"/>
      <c r="JI1" s="27"/>
      <c r="JJ1" s="27"/>
      <c r="JK1" s="27"/>
      <c r="JL1" s="27"/>
      <c r="JM1" s="27"/>
      <c r="JN1" s="27"/>
      <c r="JO1" s="28"/>
      <c r="JP1" s="17"/>
      <c r="JQ1" s="27"/>
      <c r="JR1" s="27"/>
      <c r="JS1" s="27"/>
      <c r="JT1" s="27"/>
      <c r="JU1" s="27"/>
      <c r="JV1" s="27"/>
      <c r="JW1" s="28"/>
      <c r="JX1" s="17"/>
      <c r="JY1" s="27"/>
      <c r="JZ1" s="27"/>
      <c r="KA1" s="27"/>
      <c r="KB1" s="27"/>
      <c r="KC1" s="27"/>
      <c r="KD1" s="27"/>
      <c r="KE1" s="28"/>
      <c r="KF1" s="17"/>
      <c r="KG1" s="27"/>
      <c r="KH1" s="27"/>
      <c r="KI1" s="27"/>
      <c r="KJ1" s="27"/>
      <c r="KK1" s="27"/>
      <c r="KL1" s="27"/>
      <c r="KM1" s="28"/>
      <c r="KN1" s="17"/>
      <c r="KO1" s="27"/>
      <c r="KP1" s="27"/>
      <c r="KQ1" s="27"/>
      <c r="KR1" s="27"/>
      <c r="KS1" s="27"/>
      <c r="KT1" s="27"/>
      <c r="KU1" s="28"/>
      <c r="KV1" s="17"/>
      <c r="KW1" s="27"/>
      <c r="KX1" s="27"/>
      <c r="KY1" s="27"/>
      <c r="KZ1" s="27"/>
      <c r="LA1" s="27"/>
      <c r="LB1" s="27"/>
      <c r="LC1" s="28"/>
      <c r="LD1" s="17"/>
      <c r="LE1" s="27"/>
      <c r="LF1" s="27"/>
      <c r="LG1" s="27"/>
      <c r="LH1" s="27"/>
      <c r="LI1" s="27"/>
      <c r="LJ1" s="27"/>
      <c r="LK1" s="28"/>
      <c r="LL1" s="17"/>
      <c r="LM1" s="27"/>
      <c r="LN1" s="27"/>
      <c r="LO1" s="27"/>
      <c r="LP1" s="27"/>
      <c r="LQ1" s="27"/>
      <c r="LR1" s="27"/>
      <c r="LS1" s="28"/>
      <c r="LT1" s="17"/>
      <c r="LU1" s="27"/>
      <c r="LV1" s="27"/>
      <c r="LW1" s="27"/>
      <c r="LX1" s="27"/>
      <c r="LY1" s="27"/>
      <c r="LZ1" s="27"/>
      <c r="MA1" s="28"/>
      <c r="MB1" s="17"/>
      <c r="MC1" s="27"/>
      <c r="MD1" s="27"/>
      <c r="ME1" s="27"/>
      <c r="MF1" s="27"/>
      <c r="MG1" s="27"/>
      <c r="MH1" s="27"/>
      <c r="MI1" s="28"/>
      <c r="MJ1" s="17"/>
      <c r="MK1" s="27"/>
      <c r="ML1" s="27"/>
      <c r="MM1" s="27"/>
      <c r="MN1" s="27"/>
      <c r="MO1" s="27"/>
      <c r="MP1" s="27"/>
      <c r="MQ1" s="28"/>
      <c r="MR1" s="17"/>
      <c r="MS1" s="27"/>
      <c r="MT1" s="27"/>
      <c r="MU1" s="27"/>
      <c r="MV1" s="27"/>
      <c r="MW1" s="27"/>
      <c r="MX1" s="27"/>
      <c r="MY1" s="28"/>
      <c r="MZ1" s="17"/>
      <c r="NA1" s="27"/>
      <c r="NB1" s="27"/>
      <c r="NC1" s="27"/>
      <c r="ND1" s="27"/>
      <c r="NE1" s="27"/>
      <c r="NF1" s="27"/>
      <c r="NG1" s="28"/>
      <c r="NH1" s="17"/>
      <c r="NI1" s="27"/>
      <c r="NJ1" s="27"/>
      <c r="NK1" s="27"/>
      <c r="NL1" s="27"/>
      <c r="NM1" s="27"/>
      <c r="NN1" s="27"/>
      <c r="NO1" s="28"/>
      <c r="NP1" s="17"/>
      <c r="NQ1" s="27"/>
      <c r="NR1" s="27"/>
      <c r="NS1" s="27"/>
      <c r="NT1" s="27"/>
      <c r="NU1" s="27"/>
      <c r="NV1" s="27"/>
      <c r="NW1" s="28"/>
      <c r="NX1" s="17"/>
      <c r="NY1" s="27"/>
      <c r="NZ1" s="27"/>
      <c r="OA1" s="27"/>
      <c r="OB1" s="27"/>
      <c r="OC1" s="27"/>
      <c r="OD1" s="27"/>
      <c r="OE1" s="28"/>
      <c r="OF1" s="17"/>
      <c r="OG1" s="27"/>
      <c r="OH1" s="27"/>
      <c r="OI1" s="27"/>
      <c r="OJ1" s="27"/>
      <c r="OK1" s="27"/>
      <c r="OL1" s="27"/>
      <c r="OM1" s="28"/>
      <c r="ON1" s="17"/>
      <c r="OO1" s="27"/>
      <c r="OP1" s="27"/>
      <c r="OQ1" s="27"/>
      <c r="OR1" s="27"/>
      <c r="OS1" s="27"/>
      <c r="OT1" s="27"/>
      <c r="OU1" s="28"/>
      <c r="OV1" s="17"/>
      <c r="OW1" s="27"/>
      <c r="OX1" s="27"/>
      <c r="OY1" s="27"/>
      <c r="OZ1" s="27"/>
      <c r="PA1" s="27"/>
      <c r="PB1" s="27"/>
      <c r="PC1" s="28"/>
      <c r="PD1" s="17"/>
      <c r="PE1" s="27"/>
      <c r="PF1" s="27"/>
      <c r="PG1" s="27"/>
      <c r="PH1" s="27"/>
      <c r="PI1" s="27"/>
      <c r="PJ1" s="27"/>
      <c r="PK1" s="28"/>
      <c r="PL1" s="17"/>
      <c r="PM1" s="27"/>
      <c r="PN1" s="27"/>
      <c r="PO1" s="27"/>
      <c r="PP1" s="27"/>
      <c r="PQ1" s="27"/>
      <c r="PR1" s="27"/>
      <c r="PS1" s="28"/>
      <c r="PT1" s="17"/>
      <c r="PU1" s="27"/>
      <c r="PV1" s="27"/>
      <c r="PW1" s="27"/>
      <c r="PX1" s="27"/>
      <c r="PY1" s="27"/>
      <c r="PZ1" s="27"/>
      <c r="QA1" s="28"/>
      <c r="QB1" s="17"/>
      <c r="QC1" s="27"/>
      <c r="QD1" s="27"/>
      <c r="QE1" s="27"/>
      <c r="QF1" s="27"/>
      <c r="QG1" s="27"/>
      <c r="QH1" s="27"/>
      <c r="QI1" s="28"/>
      <c r="QJ1" s="17"/>
      <c r="QK1" s="27"/>
      <c r="QL1" s="27"/>
      <c r="QM1" s="27"/>
      <c r="QN1" s="27"/>
      <c r="QO1" s="27"/>
      <c r="QP1" s="27"/>
      <c r="QQ1" s="28"/>
      <c r="QR1" s="17"/>
      <c r="QS1" s="27"/>
      <c r="QT1" s="27"/>
      <c r="QU1" s="27"/>
      <c r="QV1" s="27"/>
      <c r="QW1" s="27"/>
      <c r="QX1" s="27"/>
      <c r="QY1" s="28"/>
      <c r="QZ1" s="17"/>
      <c r="RA1" s="27"/>
      <c r="RB1" s="27"/>
      <c r="RC1" s="27"/>
      <c r="RD1" s="27"/>
      <c r="RE1" s="27"/>
      <c r="RF1" s="27"/>
      <c r="RG1" s="28"/>
      <c r="RH1" s="17"/>
      <c r="RI1" s="27"/>
      <c r="RJ1" s="27"/>
      <c r="RK1" s="27"/>
      <c r="RL1" s="27"/>
      <c r="RM1" s="27"/>
      <c r="RN1" s="27"/>
      <c r="RO1" s="28"/>
      <c r="RP1" s="17"/>
      <c r="RQ1" s="27"/>
      <c r="RR1" s="27"/>
      <c r="RS1" s="27"/>
      <c r="RT1" s="27"/>
      <c r="RU1" s="27"/>
      <c r="RV1" s="27"/>
      <c r="RW1" s="28"/>
      <c r="RX1" s="17"/>
      <c r="RY1" s="27"/>
      <c r="RZ1" s="27"/>
      <c r="SA1" s="27"/>
      <c r="SB1" s="27"/>
      <c r="SC1" s="27"/>
      <c r="SD1" s="27"/>
      <c r="SE1" s="28"/>
      <c r="SF1" s="17"/>
      <c r="SG1" s="27"/>
      <c r="SH1" s="27"/>
      <c r="SI1" s="27"/>
      <c r="SJ1" s="27"/>
      <c r="SK1" s="27"/>
      <c r="SL1" s="27"/>
      <c r="SM1" s="28"/>
      <c r="SN1" s="17"/>
      <c r="SO1" s="27"/>
      <c r="SP1" s="27"/>
      <c r="SQ1" s="27"/>
      <c r="SR1" s="27"/>
      <c r="SS1" s="27"/>
      <c r="ST1" s="27"/>
      <c r="SU1" s="28"/>
      <c r="SV1" s="17"/>
      <c r="SW1" s="27"/>
      <c r="SX1" s="27"/>
      <c r="SY1" s="27"/>
      <c r="SZ1" s="27"/>
      <c r="TA1" s="27"/>
      <c r="TB1" s="27"/>
      <c r="TC1" s="28"/>
      <c r="TD1" s="17"/>
      <c r="TE1" s="27"/>
      <c r="TF1" s="27"/>
      <c r="TG1" s="27"/>
      <c r="TH1" s="27"/>
      <c r="TI1" s="27"/>
      <c r="TJ1" s="27"/>
      <c r="TK1" s="28"/>
      <c r="TL1" s="17"/>
      <c r="TM1" s="27"/>
      <c r="TN1" s="27"/>
      <c r="TO1" s="27"/>
      <c r="TP1" s="27"/>
      <c r="TQ1" s="27"/>
      <c r="TR1" s="27"/>
      <c r="TS1" s="28"/>
      <c r="TT1" s="17"/>
      <c r="TU1" s="27"/>
      <c r="TV1" s="27"/>
      <c r="TW1" s="27"/>
      <c r="TX1" s="27"/>
      <c r="TY1" s="27"/>
      <c r="TZ1" s="27"/>
      <c r="UA1" s="28"/>
      <c r="UB1" s="17"/>
      <c r="UC1" s="27"/>
      <c r="UD1" s="27"/>
      <c r="UE1" s="27"/>
      <c r="UF1" s="27"/>
      <c r="UG1" s="27"/>
      <c r="UH1" s="27"/>
      <c r="UI1" s="28"/>
      <c r="UJ1" s="17"/>
      <c r="UK1" s="27"/>
      <c r="UL1" s="27"/>
      <c r="UM1" s="27"/>
      <c r="UN1" s="27"/>
      <c r="UO1" s="27"/>
      <c r="UP1" s="27"/>
      <c r="UQ1" s="28"/>
      <c r="UR1" s="17"/>
      <c r="US1" s="27"/>
      <c r="UT1" s="27"/>
      <c r="UU1" s="27"/>
      <c r="UV1" s="27"/>
      <c r="UW1" s="27"/>
      <c r="UX1" s="27"/>
      <c r="UY1" s="28"/>
      <c r="UZ1" s="17"/>
      <c r="VA1" s="27"/>
      <c r="VB1" s="27"/>
      <c r="VC1" s="27"/>
      <c r="VD1" s="27"/>
      <c r="VE1" s="27"/>
      <c r="VF1" s="27"/>
      <c r="VG1" s="28"/>
      <c r="VH1" s="17"/>
      <c r="VI1" s="27"/>
      <c r="VJ1" s="27"/>
      <c r="VK1" s="27"/>
      <c r="VL1" s="27"/>
      <c r="VM1" s="27"/>
      <c r="VN1" s="27"/>
      <c r="VO1" s="28"/>
      <c r="VP1" s="17"/>
      <c r="VQ1" s="27"/>
      <c r="VR1" s="27"/>
      <c r="VS1" s="27"/>
      <c r="VT1" s="27"/>
      <c r="VU1" s="27"/>
      <c r="VV1" s="27"/>
      <c r="VW1" s="28"/>
      <c r="VX1" s="17"/>
      <c r="VY1" s="27"/>
      <c r="VZ1" s="27"/>
      <c r="WA1" s="27"/>
      <c r="WB1" s="27"/>
      <c r="WC1" s="27"/>
      <c r="WD1" s="27"/>
      <c r="WE1" s="28"/>
      <c r="WF1" s="17"/>
      <c r="WG1" s="27"/>
      <c r="WH1" s="27"/>
      <c r="WI1" s="27"/>
      <c r="WJ1" s="27"/>
      <c r="WK1" s="27"/>
      <c r="WL1" s="27"/>
      <c r="WM1" s="28"/>
      <c r="WN1" s="17"/>
      <c r="WO1" s="27"/>
      <c r="WP1" s="27"/>
      <c r="WQ1" s="27"/>
      <c r="WR1" s="27"/>
      <c r="WS1" s="27"/>
      <c r="WT1" s="27"/>
      <c r="WU1" s="28"/>
      <c r="WV1" s="17"/>
      <c r="WW1" s="27"/>
      <c r="WX1" s="27"/>
      <c r="WY1" s="27"/>
      <c r="WZ1" s="27"/>
      <c r="XA1" s="27"/>
      <c r="XB1" s="27"/>
      <c r="XC1" s="28"/>
      <c r="XD1" s="17"/>
      <c r="XE1" s="27"/>
      <c r="XF1" s="27"/>
      <c r="XG1" s="27"/>
      <c r="XH1" s="27"/>
      <c r="XI1" s="27"/>
      <c r="XJ1" s="27"/>
      <c r="XK1" s="28"/>
      <c r="XL1" s="17"/>
      <c r="XM1" s="27"/>
      <c r="XN1" s="27"/>
      <c r="XO1" s="27"/>
      <c r="XP1" s="27"/>
      <c r="XQ1" s="27"/>
      <c r="XR1" s="27"/>
      <c r="XS1" s="28"/>
      <c r="XT1" s="17"/>
      <c r="XU1" s="27"/>
      <c r="XV1" s="27"/>
      <c r="XW1" s="27"/>
      <c r="XX1" s="27"/>
      <c r="XY1" s="27"/>
      <c r="XZ1" s="27"/>
      <c r="YA1" s="28"/>
      <c r="YB1" s="17"/>
      <c r="YC1" s="27"/>
      <c r="YD1" s="27"/>
      <c r="YE1" s="27"/>
      <c r="YF1" s="27"/>
      <c r="YG1" s="27"/>
      <c r="YH1" s="27"/>
      <c r="YI1" s="28"/>
      <c r="YJ1" s="17"/>
      <c r="YK1" s="27"/>
      <c r="YL1" s="27"/>
      <c r="YM1" s="27"/>
      <c r="YN1" s="27"/>
      <c r="YO1" s="27"/>
      <c r="YP1" s="27"/>
      <c r="YQ1" s="28"/>
      <c r="YR1" s="17"/>
      <c r="YS1" s="27"/>
      <c r="YT1" s="27"/>
      <c r="YU1" s="27"/>
      <c r="YV1" s="27"/>
      <c r="YW1" s="27"/>
      <c r="YX1" s="27"/>
      <c r="YY1" s="28"/>
      <c r="YZ1" s="17"/>
      <c r="ZA1" s="27"/>
      <c r="ZB1" s="27"/>
      <c r="ZC1" s="27"/>
      <c r="ZD1" s="27"/>
      <c r="ZE1" s="27"/>
      <c r="ZF1" s="27"/>
      <c r="ZG1" s="28"/>
      <c r="ZH1" s="17"/>
      <c r="ZI1" s="27"/>
      <c r="ZJ1" s="27"/>
      <c r="ZK1" s="27"/>
      <c r="ZL1" s="27"/>
      <c r="ZM1" s="27"/>
      <c r="ZN1" s="27"/>
      <c r="ZO1" s="28"/>
      <c r="ZP1" s="17"/>
      <c r="ZQ1" s="27"/>
      <c r="ZR1" s="27"/>
      <c r="ZS1" s="27"/>
      <c r="ZT1" s="27"/>
      <c r="ZU1" s="27"/>
      <c r="ZV1" s="27"/>
      <c r="ZW1" s="28"/>
      <c r="ZX1" s="17"/>
      <c r="ZY1" s="27"/>
      <c r="ZZ1" s="27"/>
      <c r="AAA1" s="27"/>
      <c r="AAB1" s="27"/>
      <c r="AAC1" s="27"/>
      <c r="AAD1" s="27"/>
      <c r="AAE1" s="28"/>
      <c r="AAF1" s="17"/>
      <c r="AAG1" s="27"/>
      <c r="AAH1" s="27"/>
      <c r="AAI1" s="27"/>
      <c r="AAJ1" s="27"/>
      <c r="AAK1" s="27"/>
      <c r="AAL1" s="27"/>
      <c r="AAM1" s="28"/>
      <c r="AAN1" s="17"/>
      <c r="AAO1" s="27"/>
      <c r="AAP1" s="27"/>
      <c r="AAQ1" s="27"/>
      <c r="AAR1" s="27"/>
      <c r="AAS1" s="27"/>
      <c r="AAT1" s="27"/>
      <c r="AAU1" s="28"/>
      <c r="AAV1" s="17"/>
      <c r="AAW1" s="27"/>
      <c r="AAX1" s="27"/>
      <c r="AAY1" s="27"/>
      <c r="AAZ1" s="27"/>
      <c r="ABA1" s="27"/>
      <c r="ABB1" s="27"/>
      <c r="ABC1" s="28"/>
      <c r="ABD1" s="17"/>
      <c r="ABE1" s="27"/>
      <c r="ABF1" s="27"/>
      <c r="ABG1" s="27"/>
      <c r="ABH1" s="27"/>
      <c r="ABI1" s="27"/>
      <c r="ABJ1" s="27"/>
      <c r="ABK1" s="28"/>
      <c r="ABL1" s="17"/>
      <c r="ABM1" s="27"/>
      <c r="ABN1" s="27"/>
      <c r="ABO1" s="27"/>
      <c r="ABP1" s="27"/>
      <c r="ABQ1" s="27"/>
      <c r="ABR1" s="27"/>
      <c r="ABS1" s="28"/>
      <c r="ABT1" s="17"/>
      <c r="ABU1" s="27"/>
      <c r="ABV1" s="27"/>
      <c r="ABW1" s="27"/>
      <c r="ABX1" s="27"/>
      <c r="ABY1" s="27"/>
      <c r="ABZ1" s="27"/>
      <c r="ACA1" s="28"/>
      <c r="ACB1" s="17"/>
      <c r="ACC1" s="27"/>
      <c r="ACD1" s="27"/>
      <c r="ACE1" s="27"/>
      <c r="ACF1" s="27"/>
      <c r="ACG1" s="27"/>
      <c r="ACH1" s="27"/>
      <c r="ACI1" s="28"/>
      <c r="ACJ1" s="17"/>
      <c r="ACK1" s="27"/>
      <c r="ACL1" s="27"/>
      <c r="ACM1" s="27"/>
      <c r="ACN1" s="27"/>
      <c r="ACO1" s="27"/>
      <c r="ACP1" s="27"/>
      <c r="ACQ1" s="28"/>
      <c r="ACR1" s="17"/>
      <c r="ACS1" s="27"/>
      <c r="ACT1" s="27"/>
      <c r="ACU1" s="27"/>
      <c r="ACV1" s="27"/>
      <c r="ACW1" s="27"/>
      <c r="ACX1" s="27"/>
      <c r="ACY1" s="28"/>
      <c r="ACZ1" s="17"/>
      <c r="ADA1" s="27"/>
      <c r="ADB1" s="27"/>
      <c r="ADC1" s="27"/>
      <c r="ADD1" s="27"/>
      <c r="ADE1" s="27"/>
      <c r="ADF1" s="27"/>
      <c r="ADG1" s="28"/>
      <c r="ADH1" s="17"/>
      <c r="ADI1" s="27"/>
      <c r="ADJ1" s="27"/>
      <c r="ADK1" s="27"/>
      <c r="ADL1" s="27"/>
      <c r="ADM1" s="27"/>
      <c r="ADN1" s="27"/>
      <c r="ADO1" s="28"/>
      <c r="ADP1" s="17"/>
      <c r="ADQ1" s="27"/>
      <c r="ADR1" s="27"/>
      <c r="ADS1" s="27"/>
      <c r="ADT1" s="27"/>
      <c r="ADU1" s="27"/>
      <c r="ADV1" s="27"/>
      <c r="ADW1" s="28"/>
      <c r="ADX1" s="17"/>
      <c r="ADY1" s="27"/>
      <c r="ADZ1" s="27"/>
      <c r="AEA1" s="27"/>
      <c r="AEB1" s="27"/>
      <c r="AEC1" s="27"/>
      <c r="AED1" s="27"/>
      <c r="AEE1" s="28"/>
      <c r="AEF1" s="17"/>
      <c r="AEG1" s="27"/>
      <c r="AEH1" s="27"/>
      <c r="AEI1" s="27"/>
      <c r="AEJ1" s="27"/>
      <c r="AEK1" s="27"/>
      <c r="AEL1" s="27"/>
      <c r="AEM1" s="28"/>
      <c r="AEN1" s="17"/>
      <c r="AEO1" s="27"/>
      <c r="AEP1" s="27"/>
      <c r="AEQ1" s="27"/>
      <c r="AER1" s="27"/>
      <c r="AES1" s="27"/>
      <c r="AET1" s="27"/>
      <c r="AEU1" s="28"/>
      <c r="AEV1" s="17"/>
      <c r="AEW1" s="27"/>
      <c r="AEX1" s="27"/>
      <c r="AEY1" s="27"/>
      <c r="AEZ1" s="27"/>
      <c r="AFA1" s="27"/>
      <c r="AFB1" s="27"/>
      <c r="AFC1" s="28"/>
      <c r="AFD1" s="17"/>
      <c r="AFE1" s="27"/>
      <c r="AFF1" s="27"/>
      <c r="AFG1" s="27"/>
      <c r="AFH1" s="27"/>
      <c r="AFI1" s="27"/>
      <c r="AFJ1" s="27"/>
      <c r="AFK1" s="28"/>
      <c r="AFL1" s="17"/>
      <c r="AFM1" s="27"/>
      <c r="AFN1" s="27"/>
      <c r="AFO1" s="27"/>
      <c r="AFP1" s="27"/>
      <c r="AFQ1" s="27"/>
      <c r="AFR1" s="27"/>
      <c r="AFS1" s="28"/>
      <c r="AFT1" s="17"/>
      <c r="AFU1" s="27"/>
      <c r="AFV1" s="27"/>
      <c r="AFW1" s="27"/>
      <c r="AFX1" s="27"/>
      <c r="AFY1" s="27"/>
      <c r="AFZ1" s="27"/>
      <c r="AGA1" s="28"/>
      <c r="AGB1" s="17"/>
      <c r="AGC1" s="27"/>
      <c r="AGD1" s="27"/>
      <c r="AGE1" s="27"/>
      <c r="AGF1" s="27"/>
      <c r="AGG1" s="27"/>
      <c r="AGH1" s="27"/>
      <c r="AGI1" s="28"/>
      <c r="AGJ1" s="17"/>
      <c r="AGK1" s="27"/>
      <c r="AGL1" s="27"/>
      <c r="AGM1" s="27"/>
      <c r="AGN1" s="27"/>
      <c r="AGO1" s="27"/>
      <c r="AGP1" s="27"/>
      <c r="AGQ1" s="28"/>
      <c r="AGR1" s="17"/>
      <c r="AGS1" s="27"/>
      <c r="AGT1" s="27"/>
      <c r="AGU1" s="27"/>
      <c r="AGV1" s="27"/>
      <c r="AGW1" s="27"/>
      <c r="AGX1" s="27"/>
      <c r="AGY1" s="28"/>
      <c r="AGZ1" s="17"/>
      <c r="AHA1" s="27"/>
      <c r="AHB1" s="27"/>
      <c r="AHC1" s="27"/>
      <c r="AHD1" s="27"/>
      <c r="AHE1" s="27"/>
      <c r="AHF1" s="27"/>
      <c r="AHG1" s="28"/>
      <c r="AHH1" s="17"/>
      <c r="AHI1" s="27"/>
      <c r="AHJ1" s="27"/>
      <c r="AHK1" s="27"/>
      <c r="AHL1" s="27"/>
      <c r="AHM1" s="27"/>
      <c r="AHN1" s="27"/>
      <c r="AHO1" s="28"/>
      <c r="AHP1" s="17"/>
      <c r="AHQ1" s="27"/>
      <c r="AHR1" s="27"/>
      <c r="AHS1" s="27"/>
      <c r="AHT1" s="27"/>
      <c r="AHU1" s="27"/>
      <c r="AHV1" s="27"/>
      <c r="AHW1" s="28"/>
      <c r="AHX1" s="17"/>
      <c r="AHY1" s="27"/>
      <c r="AHZ1" s="27"/>
      <c r="AIA1" s="27"/>
      <c r="AIB1" s="27"/>
      <c r="AIC1" s="27"/>
      <c r="AID1" s="27"/>
      <c r="AIE1" s="28"/>
      <c r="AIF1" s="17"/>
      <c r="AIG1" s="27"/>
      <c r="AIH1" s="27"/>
      <c r="AII1" s="27"/>
      <c r="AIJ1" s="27"/>
      <c r="AIK1" s="27"/>
      <c r="AIL1" s="27"/>
      <c r="AIM1" s="28"/>
      <c r="AIN1" s="17"/>
      <c r="AIO1" s="27"/>
      <c r="AIP1" s="27"/>
      <c r="AIQ1" s="27"/>
      <c r="AIR1" s="27"/>
      <c r="AIS1" s="27"/>
      <c r="AIT1" s="27"/>
      <c r="AIU1" s="28"/>
      <c r="AIV1" s="17"/>
      <c r="AIW1" s="27"/>
      <c r="AIX1" s="27"/>
      <c r="AIY1" s="27"/>
      <c r="AIZ1" s="27"/>
      <c r="AJA1" s="27"/>
      <c r="AJB1" s="27"/>
      <c r="AJC1" s="28"/>
      <c r="AJD1" s="17"/>
      <c r="AJE1" s="27"/>
      <c r="AJF1" s="27"/>
      <c r="AJG1" s="27"/>
      <c r="AJH1" s="27"/>
      <c r="AJI1" s="27"/>
      <c r="AJJ1" s="27"/>
      <c r="AJK1" s="28"/>
      <c r="AJL1" s="17"/>
      <c r="AJM1" s="27"/>
      <c r="AJN1" s="27"/>
      <c r="AJO1" s="27"/>
      <c r="AJP1" s="27"/>
      <c r="AJQ1" s="27"/>
      <c r="AJR1" s="27"/>
      <c r="AJS1" s="28"/>
      <c r="AJT1" s="17"/>
      <c r="AJU1" s="27"/>
      <c r="AJV1" s="27"/>
      <c r="AJW1" s="27"/>
      <c r="AJX1" s="27"/>
      <c r="AJY1" s="27"/>
      <c r="AJZ1" s="27"/>
      <c r="AKA1" s="28"/>
      <c r="AKB1" s="17"/>
      <c r="AKC1" s="27"/>
      <c r="AKD1" s="27"/>
      <c r="AKE1" s="27"/>
      <c r="AKF1" s="27"/>
      <c r="AKG1" s="27"/>
      <c r="AKH1" s="27"/>
      <c r="AKI1" s="28"/>
      <c r="AKJ1" s="17"/>
      <c r="AKK1" s="27"/>
      <c r="AKL1" s="27"/>
      <c r="AKM1" s="27"/>
      <c r="AKN1" s="27"/>
      <c r="AKO1" s="27"/>
      <c r="AKP1" s="27"/>
      <c r="AKQ1" s="28"/>
      <c r="AKR1" s="17"/>
      <c r="AKS1" s="27"/>
      <c r="AKT1" s="27"/>
      <c r="AKU1" s="27"/>
      <c r="AKV1" s="27"/>
      <c r="AKW1" s="27"/>
      <c r="AKX1" s="27"/>
      <c r="AKY1" s="28"/>
      <c r="AKZ1" s="17"/>
      <c r="ALA1" s="27"/>
      <c r="ALB1" s="27"/>
      <c r="ALC1" s="27"/>
      <c r="ALD1" s="27"/>
      <c r="ALE1" s="27"/>
      <c r="ALF1" s="27"/>
      <c r="ALG1" s="28"/>
      <c r="ALH1" s="17"/>
      <c r="ALI1" s="27"/>
      <c r="ALJ1" s="27"/>
      <c r="ALK1" s="27"/>
      <c r="ALL1" s="27"/>
      <c r="ALM1" s="27"/>
      <c r="ALN1" s="27"/>
      <c r="ALO1" s="28"/>
      <c r="ALP1" s="17"/>
      <c r="ALQ1" s="27"/>
      <c r="ALR1" s="27"/>
      <c r="ALS1" s="27"/>
      <c r="ALT1" s="27"/>
      <c r="ALU1" s="27"/>
      <c r="ALV1" s="27"/>
      <c r="ALW1" s="28"/>
      <c r="ALX1" s="17"/>
      <c r="ALY1" s="27"/>
      <c r="ALZ1" s="27"/>
      <c r="AMA1" s="27"/>
      <c r="AMB1" s="27"/>
      <c r="AMC1" s="27"/>
      <c r="AMD1" s="27"/>
      <c r="AME1" s="28"/>
      <c r="AMF1" s="17"/>
      <c r="AMG1" s="27"/>
      <c r="AMH1" s="27"/>
      <c r="AMI1" s="27"/>
      <c r="AMJ1" s="27"/>
      <c r="AMK1" s="27"/>
      <c r="AML1" s="27"/>
      <c r="AMM1" s="28"/>
      <c r="AMN1" s="17"/>
      <c r="AMO1" s="27"/>
      <c r="AMP1" s="27"/>
      <c r="AMQ1" s="27"/>
      <c r="AMR1" s="27"/>
      <c r="AMS1" s="27"/>
      <c r="AMT1" s="27"/>
      <c r="AMU1" s="28"/>
      <c r="AMV1" s="17"/>
      <c r="AMW1" s="27"/>
      <c r="AMX1" s="27"/>
      <c r="AMY1" s="27"/>
      <c r="AMZ1" s="27"/>
      <c r="ANA1" s="27"/>
      <c r="ANB1" s="27"/>
      <c r="ANC1" s="28"/>
      <c r="AND1" s="17"/>
      <c r="ANE1" s="27"/>
      <c r="ANF1" s="27"/>
      <c r="ANG1" s="27"/>
      <c r="ANH1" s="27"/>
      <c r="ANI1" s="27"/>
      <c r="ANJ1" s="27"/>
      <c r="ANK1" s="28"/>
      <c r="ANL1" s="17"/>
      <c r="ANM1" s="27"/>
      <c r="ANN1" s="27"/>
      <c r="ANO1" s="27"/>
      <c r="ANP1" s="27"/>
      <c r="ANQ1" s="27"/>
      <c r="ANR1" s="27"/>
      <c r="ANS1" s="28"/>
      <c r="ANT1" s="17"/>
      <c r="ANU1" s="27"/>
      <c r="ANV1" s="27"/>
      <c r="ANW1" s="27"/>
      <c r="ANX1" s="27"/>
      <c r="ANY1" s="27"/>
      <c r="ANZ1" s="27"/>
      <c r="AOA1" s="28"/>
      <c r="AOB1" s="17"/>
      <c r="AOC1" s="27"/>
      <c r="AOD1" s="27"/>
      <c r="AOE1" s="27"/>
      <c r="AOF1" s="27"/>
      <c r="AOG1" s="27"/>
      <c r="AOH1" s="27"/>
      <c r="AOI1" s="28"/>
      <c r="AOJ1" s="17"/>
      <c r="AOK1" s="27"/>
      <c r="AOL1" s="27"/>
      <c r="AOM1" s="27"/>
      <c r="AON1" s="27"/>
      <c r="AOO1" s="27"/>
      <c r="AOP1" s="27"/>
      <c r="AOQ1" s="28"/>
      <c r="AOR1" s="17"/>
      <c r="AOS1" s="27"/>
      <c r="AOT1" s="27"/>
      <c r="AOU1" s="27"/>
      <c r="AOV1" s="27"/>
      <c r="AOW1" s="27"/>
      <c r="AOX1" s="27"/>
      <c r="AOY1" s="28"/>
      <c r="AOZ1" s="17"/>
      <c r="APA1" s="27"/>
      <c r="APB1" s="27"/>
      <c r="APC1" s="27"/>
      <c r="APD1" s="27"/>
      <c r="APE1" s="27"/>
      <c r="APF1" s="27"/>
      <c r="APG1" s="28"/>
      <c r="APH1" s="17"/>
      <c r="API1" s="27"/>
      <c r="APJ1" s="27"/>
      <c r="APK1" s="27"/>
      <c r="APL1" s="27"/>
      <c r="APM1" s="27"/>
      <c r="APN1" s="27"/>
      <c r="APO1" s="28"/>
      <c r="APP1" s="17"/>
      <c r="APQ1" s="27"/>
      <c r="APR1" s="27"/>
      <c r="APS1" s="27"/>
      <c r="APT1" s="27"/>
      <c r="APU1" s="27"/>
      <c r="APV1" s="27"/>
      <c r="APW1" s="28"/>
      <c r="APX1" s="17"/>
      <c r="APY1" s="27"/>
      <c r="APZ1" s="27"/>
      <c r="AQA1" s="27"/>
      <c r="AQB1" s="27"/>
      <c r="AQC1" s="27"/>
      <c r="AQD1" s="27"/>
      <c r="AQE1" s="28"/>
      <c r="AQF1" s="17"/>
      <c r="AQG1" s="27"/>
      <c r="AQH1" s="27"/>
      <c r="AQI1" s="27"/>
      <c r="AQJ1" s="27"/>
      <c r="AQK1" s="27"/>
      <c r="AQL1" s="27"/>
      <c r="AQM1" s="28"/>
      <c r="AQN1" s="17"/>
      <c r="AQO1" s="27"/>
      <c r="AQP1" s="27"/>
      <c r="AQQ1" s="27"/>
      <c r="AQR1" s="27"/>
      <c r="AQS1" s="27"/>
      <c r="AQT1" s="27"/>
      <c r="AQU1" s="28"/>
      <c r="AQV1" s="17"/>
      <c r="AQW1" s="27"/>
      <c r="AQX1" s="27"/>
      <c r="AQY1" s="27"/>
      <c r="AQZ1" s="27"/>
      <c r="ARA1" s="27"/>
      <c r="ARB1" s="27"/>
      <c r="ARC1" s="28"/>
      <c r="ARD1" s="17"/>
      <c r="ARE1" s="27"/>
      <c r="ARF1" s="27"/>
      <c r="ARG1" s="27"/>
      <c r="ARH1" s="27"/>
      <c r="ARI1" s="27"/>
      <c r="ARJ1" s="27"/>
      <c r="ARK1" s="28"/>
      <c r="ARL1" s="17"/>
      <c r="ARM1" s="27"/>
      <c r="ARN1" s="27"/>
      <c r="ARO1" s="27"/>
      <c r="ARP1" s="27"/>
      <c r="ARQ1" s="27"/>
      <c r="ARR1" s="27"/>
      <c r="ARS1" s="28"/>
      <c r="ART1" s="17"/>
      <c r="ARU1" s="27"/>
      <c r="ARV1" s="27"/>
      <c r="ARW1" s="27"/>
      <c r="ARX1" s="27"/>
      <c r="ARY1" s="27"/>
      <c r="ARZ1" s="27"/>
      <c r="ASA1" s="28"/>
      <c r="ASB1" s="17"/>
      <c r="ASC1" s="27"/>
      <c r="ASD1" s="27"/>
      <c r="ASE1" s="27"/>
      <c r="ASF1" s="27"/>
      <c r="ASG1" s="27"/>
      <c r="ASH1" s="27"/>
      <c r="ASI1" s="28"/>
      <c r="ASJ1" s="17"/>
      <c r="ASK1" s="27"/>
      <c r="ASL1" s="27"/>
      <c r="ASM1" s="27"/>
      <c r="ASN1" s="27"/>
      <c r="ASO1" s="27"/>
      <c r="ASP1" s="27"/>
      <c r="ASQ1" s="28"/>
      <c r="ASR1" s="17"/>
      <c r="ASS1" s="27"/>
      <c r="AST1" s="27"/>
      <c r="ASU1" s="27"/>
      <c r="ASV1" s="27"/>
      <c r="ASW1" s="27"/>
      <c r="ASX1" s="27"/>
      <c r="ASY1" s="28"/>
      <c r="ASZ1" s="17"/>
      <c r="ATA1" s="27"/>
      <c r="ATB1" s="27"/>
      <c r="ATC1" s="27"/>
      <c r="ATD1" s="27"/>
      <c r="ATE1" s="27"/>
      <c r="ATF1" s="27"/>
      <c r="ATG1" s="28"/>
      <c r="ATH1" s="17"/>
      <c r="ATI1" s="27"/>
      <c r="ATJ1" s="27"/>
      <c r="ATK1" s="27"/>
      <c r="ATL1" s="27"/>
      <c r="ATM1" s="27"/>
      <c r="ATN1" s="27"/>
      <c r="ATO1" s="28"/>
      <c r="ATP1" s="17"/>
      <c r="ATQ1" s="27"/>
      <c r="ATR1" s="27"/>
      <c r="ATS1" s="27"/>
      <c r="ATT1" s="27"/>
      <c r="ATU1" s="27"/>
      <c r="ATV1" s="27"/>
      <c r="ATW1" s="28"/>
      <c r="ATX1" s="17"/>
      <c r="ATY1" s="27"/>
      <c r="ATZ1" s="27"/>
      <c r="AUA1" s="27"/>
      <c r="AUB1" s="27"/>
      <c r="AUC1" s="27"/>
      <c r="AUD1" s="27"/>
      <c r="AUE1" s="28"/>
      <c r="AUF1" s="17"/>
      <c r="AUG1" s="27"/>
      <c r="AUH1" s="27"/>
      <c r="AUI1" s="27"/>
      <c r="AUJ1" s="27"/>
      <c r="AUK1" s="27"/>
      <c r="AUL1" s="27"/>
      <c r="AUM1" s="28"/>
      <c r="AUN1" s="17"/>
      <c r="AUO1" s="27"/>
      <c r="AUP1" s="27"/>
      <c r="AUQ1" s="27"/>
      <c r="AUR1" s="27"/>
      <c r="AUS1" s="27"/>
      <c r="AUT1" s="27"/>
      <c r="AUU1" s="28"/>
      <c r="AUV1" s="17"/>
      <c r="AUW1" s="27"/>
      <c r="AUX1" s="27"/>
      <c r="AUY1" s="27"/>
      <c r="AUZ1" s="27"/>
      <c r="AVA1" s="27"/>
      <c r="AVB1" s="27"/>
      <c r="AVC1" s="28"/>
      <c r="AVD1" s="17"/>
      <c r="AVE1" s="27"/>
      <c r="AVF1" s="27"/>
      <c r="AVG1" s="27"/>
      <c r="AVH1" s="27"/>
      <c r="AVI1" s="27"/>
      <c r="AVJ1" s="27"/>
      <c r="AVK1" s="28"/>
      <c r="AVL1" s="17"/>
      <c r="AVM1" s="27"/>
      <c r="AVN1" s="27"/>
      <c r="AVO1" s="27"/>
      <c r="AVP1" s="27"/>
      <c r="AVQ1" s="27"/>
      <c r="AVR1" s="27"/>
      <c r="AVS1" s="28"/>
      <c r="AVT1" s="17"/>
      <c r="AVU1" s="27"/>
      <c r="AVV1" s="27"/>
      <c r="AVW1" s="27"/>
      <c r="AVX1" s="27"/>
      <c r="AVY1" s="27"/>
      <c r="AVZ1" s="27"/>
      <c r="AWA1" s="28"/>
      <c r="AWB1" s="17"/>
      <c r="AWC1" s="27"/>
      <c r="AWD1" s="27"/>
      <c r="AWE1" s="27"/>
      <c r="AWF1" s="27"/>
      <c r="AWG1" s="27"/>
      <c r="AWH1" s="27"/>
      <c r="AWI1" s="28"/>
      <c r="AWJ1" s="17"/>
      <c r="AWK1" s="27"/>
      <c r="AWL1" s="27"/>
      <c r="AWM1" s="27"/>
      <c r="AWN1" s="27"/>
      <c r="AWO1" s="27"/>
      <c r="AWP1" s="27"/>
      <c r="AWQ1" s="28"/>
      <c r="AWR1" s="17"/>
      <c r="AWS1" s="27"/>
      <c r="AWT1" s="27"/>
      <c r="AWU1" s="27"/>
      <c r="AWV1" s="27"/>
      <c r="AWW1" s="27"/>
      <c r="AWX1" s="27"/>
      <c r="AWY1" s="28"/>
      <c r="AWZ1" s="17"/>
      <c r="AXA1" s="27"/>
      <c r="AXB1" s="27"/>
      <c r="AXC1" s="27"/>
      <c r="AXD1" s="27"/>
      <c r="AXE1" s="27"/>
      <c r="AXF1" s="27"/>
      <c r="AXG1" s="28"/>
      <c r="AXH1" s="17"/>
      <c r="AXI1" s="27"/>
      <c r="AXJ1" s="27"/>
      <c r="AXK1" s="27"/>
      <c r="AXL1" s="27"/>
      <c r="AXM1" s="27"/>
      <c r="AXN1" s="27"/>
      <c r="AXO1" s="28"/>
      <c r="AXP1" s="17"/>
      <c r="AXQ1" s="27"/>
      <c r="AXR1" s="27"/>
      <c r="AXS1" s="27"/>
      <c r="AXT1" s="27"/>
      <c r="AXU1" s="27"/>
      <c r="AXV1" s="27"/>
      <c r="AXW1" s="28"/>
      <c r="AXX1" s="17"/>
      <c r="AXY1" s="27"/>
      <c r="AXZ1" s="27"/>
      <c r="AYA1" s="27"/>
      <c r="AYB1" s="27"/>
      <c r="AYC1" s="27"/>
      <c r="AYD1" s="27"/>
      <c r="AYE1" s="28"/>
      <c r="AYF1" s="17"/>
      <c r="AYG1" s="27"/>
      <c r="AYH1" s="27"/>
      <c r="AYI1" s="27"/>
      <c r="AYJ1" s="27"/>
      <c r="AYK1" s="27"/>
      <c r="AYL1" s="27"/>
      <c r="AYM1" s="28"/>
      <c r="AYN1" s="17"/>
      <c r="AYO1" s="27"/>
      <c r="AYP1" s="27"/>
      <c r="AYQ1" s="27"/>
      <c r="AYR1" s="27"/>
      <c r="AYS1" s="27"/>
      <c r="AYT1" s="27"/>
      <c r="AYU1" s="28"/>
      <c r="AYV1" s="17"/>
      <c r="AYW1" s="27"/>
      <c r="AYX1" s="27"/>
      <c r="AYY1" s="27"/>
      <c r="AYZ1" s="27"/>
      <c r="AZA1" s="27"/>
      <c r="AZB1" s="27"/>
      <c r="AZC1" s="28"/>
      <c r="AZD1" s="17"/>
      <c r="AZE1" s="27"/>
      <c r="AZF1" s="27"/>
      <c r="AZG1" s="27"/>
      <c r="AZH1" s="27"/>
      <c r="AZI1" s="27"/>
      <c r="AZJ1" s="27"/>
      <c r="AZK1" s="28"/>
      <c r="AZL1" s="17"/>
      <c r="AZM1" s="27"/>
      <c r="AZN1" s="27"/>
      <c r="AZO1" s="27"/>
      <c r="AZP1" s="27"/>
      <c r="AZQ1" s="27"/>
      <c r="AZR1" s="27"/>
      <c r="AZS1" s="28"/>
      <c r="AZT1" s="17"/>
      <c r="AZU1" s="27"/>
      <c r="AZV1" s="27"/>
      <c r="AZW1" s="27"/>
      <c r="AZX1" s="27"/>
      <c r="AZY1" s="27"/>
      <c r="AZZ1" s="27"/>
      <c r="BAA1" s="28"/>
      <c r="BAB1" s="17"/>
      <c r="BAC1" s="27"/>
      <c r="BAD1" s="27"/>
      <c r="BAE1" s="27"/>
      <c r="BAF1" s="27"/>
      <c r="BAG1" s="27"/>
      <c r="BAH1" s="27"/>
      <c r="BAI1" s="28"/>
      <c r="BAJ1" s="17"/>
      <c r="BAK1" s="27"/>
      <c r="BAL1" s="27"/>
      <c r="BAM1" s="27"/>
      <c r="BAN1" s="27"/>
      <c r="BAO1" s="27"/>
      <c r="BAP1" s="27"/>
      <c r="BAQ1" s="28"/>
      <c r="BAR1" s="17"/>
      <c r="BAS1" s="27"/>
      <c r="BAT1" s="27"/>
      <c r="BAU1" s="27"/>
      <c r="BAV1" s="27"/>
      <c r="BAW1" s="27"/>
      <c r="BAX1" s="27"/>
      <c r="BAY1" s="28"/>
      <c r="BAZ1" s="17"/>
      <c r="BBA1" s="27"/>
      <c r="BBB1" s="27"/>
      <c r="BBC1" s="27"/>
      <c r="BBD1" s="27"/>
      <c r="BBE1" s="27"/>
      <c r="BBF1" s="27"/>
      <c r="BBG1" s="28"/>
      <c r="BBH1" s="17"/>
      <c r="BBI1" s="27"/>
      <c r="BBJ1" s="27"/>
      <c r="BBK1" s="27"/>
      <c r="BBL1" s="27"/>
      <c r="BBM1" s="27"/>
      <c r="BBN1" s="27"/>
      <c r="BBO1" s="28"/>
      <c r="BBP1" s="17"/>
      <c r="BBQ1" s="27"/>
      <c r="BBR1" s="27"/>
      <c r="BBS1" s="27"/>
      <c r="BBT1" s="27"/>
      <c r="BBU1" s="27"/>
      <c r="BBV1" s="27"/>
      <c r="BBW1" s="28"/>
      <c r="BBX1" s="17"/>
      <c r="BBY1" s="27"/>
      <c r="BBZ1" s="27"/>
      <c r="BCA1" s="27"/>
      <c r="BCB1" s="27"/>
      <c r="BCC1" s="27"/>
      <c r="BCD1" s="27"/>
      <c r="BCE1" s="28"/>
      <c r="BCF1" s="17"/>
      <c r="BCG1" s="27"/>
      <c r="BCH1" s="27"/>
      <c r="BCI1" s="27"/>
      <c r="BCJ1" s="27"/>
      <c r="BCK1" s="27"/>
      <c r="BCL1" s="27"/>
      <c r="BCM1" s="28"/>
      <c r="BCN1" s="17"/>
      <c r="BCO1" s="27"/>
      <c r="BCP1" s="27"/>
      <c r="BCQ1" s="27"/>
      <c r="BCR1" s="27"/>
      <c r="BCS1" s="27"/>
      <c r="BCT1" s="27"/>
      <c r="BCU1" s="28"/>
      <c r="BCV1" s="17"/>
      <c r="BCW1" s="27"/>
      <c r="BCX1" s="27"/>
      <c r="BCY1" s="27"/>
      <c r="BCZ1" s="27"/>
      <c r="BDA1" s="27"/>
      <c r="BDB1" s="27"/>
      <c r="BDC1" s="28"/>
      <c r="BDD1" s="17"/>
      <c r="BDE1" s="27"/>
      <c r="BDF1" s="27"/>
      <c r="BDG1" s="27"/>
      <c r="BDH1" s="27"/>
      <c r="BDI1" s="27"/>
      <c r="BDJ1" s="27"/>
      <c r="BDK1" s="28"/>
      <c r="BDL1" s="17"/>
      <c r="BDM1" s="27"/>
      <c r="BDN1" s="27"/>
      <c r="BDO1" s="27"/>
      <c r="BDP1" s="27"/>
      <c r="BDQ1" s="27"/>
      <c r="BDR1" s="27"/>
      <c r="BDS1" s="28"/>
      <c r="BDT1" s="17"/>
      <c r="BDU1" s="27"/>
      <c r="BDV1" s="27"/>
      <c r="BDW1" s="27"/>
      <c r="BDX1" s="27"/>
      <c r="BDY1" s="27"/>
      <c r="BDZ1" s="27"/>
      <c r="BEA1" s="28"/>
      <c r="BEB1" s="17"/>
      <c r="BEC1" s="27"/>
      <c r="BED1" s="27"/>
      <c r="BEE1" s="27"/>
      <c r="BEF1" s="27"/>
      <c r="BEG1" s="27"/>
      <c r="BEH1" s="27"/>
      <c r="BEI1" s="28"/>
      <c r="BEJ1" s="17"/>
      <c r="BEK1" s="27"/>
      <c r="BEL1" s="27"/>
      <c r="BEM1" s="27"/>
      <c r="BEN1" s="27"/>
      <c r="BEO1" s="27"/>
      <c r="BEP1" s="27"/>
      <c r="BEQ1" s="28"/>
      <c r="BER1" s="17"/>
      <c r="BES1" s="27"/>
      <c r="BET1" s="27"/>
      <c r="BEU1" s="27"/>
      <c r="BEV1" s="27"/>
      <c r="BEW1" s="27"/>
      <c r="BEX1" s="27"/>
      <c r="BEY1" s="28"/>
      <c r="BEZ1" s="17"/>
      <c r="BFA1" s="27"/>
      <c r="BFB1" s="27"/>
      <c r="BFC1" s="27"/>
      <c r="BFD1" s="27"/>
      <c r="BFE1" s="27"/>
      <c r="BFF1" s="27"/>
      <c r="BFG1" s="28"/>
      <c r="BFH1" s="17"/>
      <c r="BFI1" s="27"/>
      <c r="BFJ1" s="27"/>
      <c r="BFK1" s="27"/>
      <c r="BFL1" s="27"/>
      <c r="BFM1" s="27"/>
      <c r="BFN1" s="27"/>
      <c r="BFO1" s="28"/>
      <c r="BFP1" s="17"/>
      <c r="BFQ1" s="27"/>
      <c r="BFR1" s="27"/>
      <c r="BFS1" s="27"/>
      <c r="BFT1" s="27"/>
      <c r="BFU1" s="27"/>
      <c r="BFV1" s="27"/>
      <c r="BFW1" s="28"/>
      <c r="BFX1" s="17"/>
      <c r="BFY1" s="27"/>
      <c r="BFZ1" s="27"/>
      <c r="BGA1" s="27"/>
      <c r="BGB1" s="27"/>
      <c r="BGC1" s="27"/>
      <c r="BGD1" s="27"/>
      <c r="BGE1" s="28"/>
      <c r="BGF1" s="17"/>
      <c r="BGG1" s="27"/>
      <c r="BGH1" s="27"/>
      <c r="BGI1" s="27"/>
      <c r="BGJ1" s="27"/>
      <c r="BGK1" s="27"/>
      <c r="BGL1" s="27"/>
      <c r="BGM1" s="28"/>
      <c r="BGN1" s="17"/>
      <c r="BGO1" s="27"/>
      <c r="BGP1" s="27"/>
      <c r="BGQ1" s="27"/>
      <c r="BGR1" s="27"/>
      <c r="BGS1" s="27"/>
      <c r="BGT1" s="27"/>
      <c r="BGU1" s="28"/>
      <c r="BGV1" s="17"/>
      <c r="BGW1" s="27"/>
      <c r="BGX1" s="27"/>
      <c r="BGY1" s="27"/>
      <c r="BGZ1" s="27"/>
      <c r="BHA1" s="27"/>
      <c r="BHB1" s="27"/>
      <c r="BHC1" s="28"/>
      <c r="BHD1" s="17"/>
      <c r="BHE1" s="27"/>
      <c r="BHF1" s="27"/>
      <c r="BHG1" s="27"/>
      <c r="BHH1" s="27"/>
      <c r="BHI1" s="27"/>
      <c r="BHJ1" s="27"/>
      <c r="BHK1" s="28"/>
      <c r="BHL1" s="17"/>
      <c r="BHM1" s="27"/>
      <c r="BHN1" s="27"/>
      <c r="BHO1" s="27"/>
      <c r="BHP1" s="27"/>
      <c r="BHQ1" s="27"/>
      <c r="BHR1" s="27"/>
      <c r="BHS1" s="28"/>
      <c r="BHT1" s="17"/>
      <c r="BHU1" s="27"/>
      <c r="BHV1" s="27"/>
      <c r="BHW1" s="27"/>
      <c r="BHX1" s="27"/>
      <c r="BHY1" s="27"/>
      <c r="BHZ1" s="27"/>
      <c r="BIA1" s="28"/>
      <c r="BIB1" s="17"/>
      <c r="BIC1" s="27"/>
      <c r="BID1" s="27"/>
      <c r="BIE1" s="27"/>
      <c r="BIF1" s="27"/>
      <c r="BIG1" s="27"/>
      <c r="BIH1" s="27"/>
      <c r="BII1" s="28"/>
      <c r="BIJ1" s="17"/>
      <c r="BIK1" s="27"/>
      <c r="BIL1" s="27"/>
      <c r="BIM1" s="27"/>
      <c r="BIN1" s="27"/>
      <c r="BIO1" s="27"/>
      <c r="BIP1" s="27"/>
      <c r="BIQ1" s="28"/>
      <c r="BIR1" s="17"/>
      <c r="BIS1" s="27"/>
      <c r="BIT1" s="27"/>
      <c r="BIU1" s="27"/>
      <c r="BIV1" s="27"/>
      <c r="BIW1" s="27"/>
      <c r="BIX1" s="27"/>
      <c r="BIY1" s="28"/>
      <c r="BIZ1" s="17"/>
      <c r="BJA1" s="27"/>
      <c r="BJB1" s="27"/>
      <c r="BJC1" s="27"/>
      <c r="BJD1" s="27"/>
      <c r="BJE1" s="27"/>
      <c r="BJF1" s="27"/>
      <c r="BJG1" s="28"/>
      <c r="BJH1" s="17"/>
      <c r="BJI1" s="27"/>
      <c r="BJJ1" s="27"/>
      <c r="BJK1" s="27"/>
      <c r="BJL1" s="27"/>
      <c r="BJM1" s="27"/>
      <c r="BJN1" s="27"/>
      <c r="BJO1" s="28"/>
      <c r="BJP1" s="17"/>
      <c r="BJQ1" s="27"/>
      <c r="BJR1" s="27"/>
      <c r="BJS1" s="27"/>
      <c r="BJT1" s="27"/>
      <c r="BJU1" s="27"/>
      <c r="BJV1" s="27"/>
      <c r="BJW1" s="28"/>
      <c r="BJX1" s="17"/>
      <c r="BJY1" s="27"/>
      <c r="BJZ1" s="27"/>
      <c r="BKA1" s="27"/>
      <c r="BKB1" s="27"/>
      <c r="BKC1" s="27"/>
      <c r="BKD1" s="27"/>
      <c r="BKE1" s="28"/>
      <c r="BKF1" s="17"/>
      <c r="BKG1" s="27"/>
      <c r="BKH1" s="27"/>
      <c r="BKI1" s="27"/>
      <c r="BKJ1" s="27"/>
      <c r="BKK1" s="27"/>
      <c r="BKL1" s="27"/>
      <c r="BKM1" s="28"/>
      <c r="BKN1" s="17"/>
      <c r="BKO1" s="27"/>
      <c r="BKP1" s="27"/>
      <c r="BKQ1" s="27"/>
      <c r="BKR1" s="27"/>
      <c r="BKS1" s="27"/>
      <c r="BKT1" s="27"/>
      <c r="BKU1" s="28"/>
      <c r="BKV1" s="17"/>
      <c r="BKW1" s="27"/>
      <c r="BKX1" s="27"/>
      <c r="BKY1" s="27"/>
      <c r="BKZ1" s="27"/>
      <c r="BLA1" s="27"/>
      <c r="BLB1" s="27"/>
      <c r="BLC1" s="28"/>
      <c r="BLD1" s="17"/>
      <c r="BLE1" s="27"/>
      <c r="BLF1" s="27"/>
      <c r="BLG1" s="27"/>
      <c r="BLH1" s="27"/>
      <c r="BLI1" s="27"/>
      <c r="BLJ1" s="27"/>
      <c r="BLK1" s="28"/>
      <c r="BLL1" s="17"/>
      <c r="BLM1" s="27"/>
      <c r="BLN1" s="27"/>
      <c r="BLO1" s="27"/>
      <c r="BLP1" s="27"/>
      <c r="BLQ1" s="27"/>
      <c r="BLR1" s="27"/>
      <c r="BLS1" s="28"/>
      <c r="BLT1" s="17"/>
      <c r="BLU1" s="27"/>
      <c r="BLV1" s="27"/>
      <c r="BLW1" s="27"/>
      <c r="BLX1" s="27"/>
      <c r="BLY1" s="27"/>
      <c r="BLZ1" s="27"/>
      <c r="BMA1" s="28"/>
      <c r="BMB1" s="17"/>
      <c r="BMC1" s="27"/>
      <c r="BMD1" s="27"/>
      <c r="BME1" s="27"/>
      <c r="BMF1" s="27"/>
      <c r="BMG1" s="27"/>
      <c r="BMH1" s="27"/>
      <c r="BMI1" s="28"/>
      <c r="BMJ1" s="17"/>
      <c r="BMK1" s="27"/>
      <c r="BML1" s="27"/>
      <c r="BMM1" s="27"/>
      <c r="BMN1" s="27"/>
      <c r="BMO1" s="27"/>
      <c r="BMP1" s="27"/>
      <c r="BMQ1" s="28"/>
      <c r="BMR1" s="17"/>
      <c r="BMS1" s="27"/>
      <c r="BMT1" s="27"/>
      <c r="BMU1" s="27"/>
      <c r="BMV1" s="27"/>
      <c r="BMW1" s="27"/>
      <c r="BMX1" s="27"/>
      <c r="BMY1" s="28"/>
      <c r="BMZ1" s="17"/>
      <c r="BNA1" s="27"/>
      <c r="BNB1" s="27"/>
      <c r="BNC1" s="27"/>
      <c r="BND1" s="27"/>
      <c r="BNE1" s="27"/>
      <c r="BNF1" s="27"/>
      <c r="BNG1" s="28"/>
      <c r="BNH1" s="17"/>
      <c r="BNI1" s="27"/>
      <c r="BNJ1" s="27"/>
      <c r="BNK1" s="27"/>
      <c r="BNL1" s="27"/>
      <c r="BNM1" s="27"/>
      <c r="BNN1" s="27"/>
      <c r="BNO1" s="28"/>
      <c r="BNP1" s="17"/>
      <c r="BNQ1" s="27"/>
      <c r="BNR1" s="27"/>
      <c r="BNS1" s="27"/>
      <c r="BNT1" s="27"/>
      <c r="BNU1" s="27"/>
      <c r="BNV1" s="27"/>
      <c r="BNW1" s="28"/>
      <c r="BNX1" s="17"/>
      <c r="BNY1" s="27"/>
      <c r="BNZ1" s="27"/>
      <c r="BOA1" s="27"/>
      <c r="BOB1" s="27"/>
      <c r="BOC1" s="27"/>
      <c r="BOD1" s="27"/>
      <c r="BOE1" s="28"/>
      <c r="BOF1" s="17"/>
      <c r="BOG1" s="27"/>
      <c r="BOH1" s="27"/>
      <c r="BOI1" s="27"/>
      <c r="BOJ1" s="27"/>
      <c r="BOK1" s="27"/>
      <c r="BOL1" s="27"/>
      <c r="BOM1" s="28"/>
      <c r="BON1" s="17"/>
      <c r="BOO1" s="27"/>
      <c r="BOP1" s="27"/>
      <c r="BOQ1" s="27"/>
      <c r="BOR1" s="27"/>
      <c r="BOS1" s="27"/>
      <c r="BOT1" s="27"/>
      <c r="BOU1" s="28"/>
      <c r="BOV1" s="17"/>
      <c r="BOW1" s="27"/>
      <c r="BOX1" s="27"/>
      <c r="BOY1" s="27"/>
      <c r="BOZ1" s="27"/>
      <c r="BPA1" s="27"/>
      <c r="BPB1" s="27"/>
      <c r="BPC1" s="28"/>
      <c r="BPD1" s="17"/>
      <c r="BPE1" s="27"/>
      <c r="BPF1" s="27"/>
      <c r="BPG1" s="27"/>
      <c r="BPH1" s="27"/>
      <c r="BPI1" s="27"/>
      <c r="BPJ1" s="27"/>
      <c r="BPK1" s="28"/>
      <c r="BPL1" s="17"/>
      <c r="BPM1" s="27"/>
      <c r="BPN1" s="27"/>
      <c r="BPO1" s="27"/>
      <c r="BPP1" s="27"/>
      <c r="BPQ1" s="27"/>
      <c r="BPR1" s="27"/>
      <c r="BPS1" s="28"/>
      <c r="BPT1" s="17"/>
      <c r="BPU1" s="27"/>
      <c r="BPV1" s="27"/>
      <c r="BPW1" s="27"/>
      <c r="BPX1" s="27"/>
      <c r="BPY1" s="27"/>
      <c r="BPZ1" s="27"/>
      <c r="BQA1" s="28"/>
      <c r="BQB1" s="17"/>
      <c r="BQC1" s="27"/>
      <c r="BQD1" s="27"/>
      <c r="BQE1" s="27"/>
      <c r="BQF1" s="27"/>
      <c r="BQG1" s="27"/>
      <c r="BQH1" s="27"/>
      <c r="BQI1" s="28"/>
      <c r="BQJ1" s="17"/>
      <c r="BQK1" s="27"/>
      <c r="BQL1" s="27"/>
      <c r="BQM1" s="27"/>
      <c r="BQN1" s="27"/>
      <c r="BQO1" s="27"/>
      <c r="BQP1" s="27"/>
      <c r="BQQ1" s="28"/>
      <c r="BQR1" s="17"/>
      <c r="BQS1" s="27"/>
      <c r="BQT1" s="27"/>
      <c r="BQU1" s="27"/>
      <c r="BQV1" s="27"/>
      <c r="BQW1" s="27"/>
      <c r="BQX1" s="27"/>
      <c r="BQY1" s="28"/>
      <c r="BQZ1" s="17"/>
      <c r="BRA1" s="27"/>
      <c r="BRB1" s="27"/>
      <c r="BRC1" s="27"/>
      <c r="BRD1" s="27"/>
      <c r="BRE1" s="27"/>
      <c r="BRF1" s="27"/>
      <c r="BRG1" s="28"/>
      <c r="BRH1" s="17"/>
      <c r="BRI1" s="27"/>
      <c r="BRJ1" s="27"/>
      <c r="BRK1" s="27"/>
      <c r="BRL1" s="27"/>
      <c r="BRM1" s="27"/>
      <c r="BRN1" s="27"/>
      <c r="BRO1" s="28"/>
      <c r="BRP1" s="17"/>
      <c r="BRQ1" s="27"/>
      <c r="BRR1" s="27"/>
      <c r="BRS1" s="27"/>
      <c r="BRT1" s="27"/>
      <c r="BRU1" s="27"/>
      <c r="BRV1" s="27"/>
      <c r="BRW1" s="28"/>
      <c r="BRX1" s="17"/>
      <c r="BRY1" s="27"/>
      <c r="BRZ1" s="27"/>
      <c r="BSA1" s="27"/>
      <c r="BSB1" s="27"/>
      <c r="BSC1" s="27"/>
      <c r="BSD1" s="27"/>
      <c r="BSE1" s="28"/>
      <c r="BSF1" s="17"/>
      <c r="BSG1" s="27"/>
      <c r="BSH1" s="27"/>
      <c r="BSI1" s="27"/>
      <c r="BSJ1" s="27"/>
      <c r="BSK1" s="27"/>
      <c r="BSL1" s="27"/>
      <c r="BSM1" s="28"/>
      <c r="BSN1" s="17"/>
      <c r="BSO1" s="27"/>
      <c r="BSP1" s="27"/>
      <c r="BSQ1" s="27"/>
      <c r="BSR1" s="27"/>
      <c r="BSS1" s="27"/>
      <c r="BST1" s="27"/>
      <c r="BSU1" s="28"/>
      <c r="BSV1" s="17"/>
      <c r="BSW1" s="27"/>
      <c r="BSX1" s="27"/>
      <c r="BSY1" s="27"/>
      <c r="BSZ1" s="27"/>
      <c r="BTA1" s="27"/>
      <c r="BTB1" s="27"/>
      <c r="BTC1" s="28"/>
      <c r="BTD1" s="17"/>
      <c r="BTE1" s="27"/>
      <c r="BTF1" s="27"/>
      <c r="BTG1" s="27"/>
      <c r="BTH1" s="27"/>
      <c r="BTI1" s="27"/>
      <c r="BTJ1" s="27"/>
      <c r="BTK1" s="28"/>
      <c r="BTL1" s="17"/>
      <c r="BTM1" s="27"/>
      <c r="BTN1" s="27"/>
      <c r="BTO1" s="27"/>
      <c r="BTP1" s="27"/>
      <c r="BTQ1" s="27"/>
      <c r="BTR1" s="27"/>
      <c r="BTS1" s="28"/>
      <c r="BTT1" s="17"/>
      <c r="BTU1" s="27"/>
      <c r="BTV1" s="27"/>
      <c r="BTW1" s="27"/>
      <c r="BTX1" s="27"/>
      <c r="BTY1" s="27"/>
      <c r="BTZ1" s="27"/>
      <c r="BUA1" s="28"/>
      <c r="BUB1" s="17"/>
      <c r="BUC1" s="27"/>
      <c r="BUD1" s="27"/>
      <c r="BUE1" s="27"/>
      <c r="BUF1" s="27"/>
      <c r="BUG1" s="27"/>
      <c r="BUH1" s="27"/>
      <c r="BUI1" s="28"/>
      <c r="BUJ1" s="17"/>
      <c r="BUK1" s="27"/>
      <c r="BUL1" s="27"/>
      <c r="BUM1" s="27"/>
      <c r="BUN1" s="27"/>
      <c r="BUO1" s="27"/>
      <c r="BUP1" s="27"/>
      <c r="BUQ1" s="28"/>
      <c r="BUR1" s="17"/>
      <c r="BUS1" s="27"/>
      <c r="BUT1" s="27"/>
      <c r="BUU1" s="27"/>
      <c r="BUV1" s="27"/>
      <c r="BUW1" s="27"/>
      <c r="BUX1" s="27"/>
      <c r="BUY1" s="28"/>
      <c r="BUZ1" s="17"/>
      <c r="BVA1" s="27"/>
      <c r="BVB1" s="27"/>
      <c r="BVC1" s="27"/>
      <c r="BVD1" s="27"/>
      <c r="BVE1" s="27"/>
      <c r="BVF1" s="27"/>
      <c r="BVG1" s="28"/>
      <c r="BVH1" s="17"/>
      <c r="BVI1" s="27"/>
      <c r="BVJ1" s="27"/>
      <c r="BVK1" s="27"/>
      <c r="BVL1" s="27"/>
      <c r="BVM1" s="27"/>
      <c r="BVN1" s="27"/>
      <c r="BVO1" s="28"/>
      <c r="BVP1" s="17"/>
      <c r="BVQ1" s="27"/>
      <c r="BVR1" s="27"/>
      <c r="BVS1" s="27"/>
      <c r="BVT1" s="27"/>
      <c r="BVU1" s="27"/>
      <c r="BVV1" s="27"/>
      <c r="BVW1" s="28"/>
      <c r="BVX1" s="17"/>
      <c r="BVY1" s="27"/>
      <c r="BVZ1" s="27"/>
      <c r="BWA1" s="27"/>
      <c r="BWB1" s="27"/>
      <c r="BWC1" s="27"/>
      <c r="BWD1" s="27"/>
      <c r="BWE1" s="28"/>
      <c r="BWF1" s="17"/>
      <c r="BWG1" s="27"/>
      <c r="BWH1" s="27"/>
      <c r="BWI1" s="27"/>
      <c r="BWJ1" s="27"/>
      <c r="BWK1" s="27"/>
      <c r="BWL1" s="27"/>
      <c r="BWM1" s="28"/>
      <c r="BWN1" s="17"/>
      <c r="BWO1" s="27"/>
      <c r="BWP1" s="27"/>
      <c r="BWQ1" s="27"/>
      <c r="BWR1" s="27"/>
      <c r="BWS1" s="27"/>
      <c r="BWT1" s="27"/>
      <c r="BWU1" s="28"/>
      <c r="BWV1" s="17"/>
      <c r="BWW1" s="27"/>
      <c r="BWX1" s="27"/>
      <c r="BWY1" s="27"/>
      <c r="BWZ1" s="27"/>
      <c r="BXA1" s="27"/>
      <c r="BXB1" s="27"/>
      <c r="BXC1" s="28"/>
      <c r="BXD1" s="17"/>
      <c r="BXE1" s="27"/>
      <c r="BXF1" s="27"/>
      <c r="BXG1" s="27"/>
      <c r="BXH1" s="27"/>
      <c r="BXI1" s="27"/>
      <c r="BXJ1" s="27"/>
      <c r="BXK1" s="28"/>
      <c r="BXL1" s="17"/>
      <c r="BXM1" s="27"/>
      <c r="BXN1" s="27"/>
      <c r="BXO1" s="27"/>
      <c r="BXP1" s="27"/>
      <c r="BXQ1" s="27"/>
      <c r="BXR1" s="27"/>
      <c r="BXS1" s="28"/>
      <c r="BXT1" s="17"/>
      <c r="BXU1" s="27"/>
      <c r="BXV1" s="27"/>
      <c r="BXW1" s="27"/>
      <c r="BXX1" s="27"/>
      <c r="BXY1" s="27"/>
      <c r="BXZ1" s="27"/>
      <c r="BYA1" s="28"/>
      <c r="BYB1" s="17"/>
      <c r="BYC1" s="27"/>
      <c r="BYD1" s="27"/>
      <c r="BYE1" s="27"/>
      <c r="BYF1" s="27"/>
      <c r="BYG1" s="27"/>
      <c r="BYH1" s="27"/>
      <c r="BYI1" s="28"/>
      <c r="BYJ1" s="17"/>
      <c r="BYK1" s="27"/>
      <c r="BYL1" s="27"/>
      <c r="BYM1" s="27"/>
      <c r="BYN1" s="27"/>
      <c r="BYO1" s="27"/>
      <c r="BYP1" s="27"/>
      <c r="BYQ1" s="28"/>
      <c r="BYR1" s="17"/>
      <c r="BYS1" s="27"/>
      <c r="BYT1" s="27"/>
      <c r="BYU1" s="27"/>
      <c r="BYV1" s="27"/>
      <c r="BYW1" s="27"/>
      <c r="BYX1" s="27"/>
      <c r="BYY1" s="28"/>
      <c r="BYZ1" s="17"/>
      <c r="BZA1" s="27"/>
      <c r="BZB1" s="27"/>
      <c r="BZC1" s="27"/>
      <c r="BZD1" s="27"/>
      <c r="BZE1" s="27"/>
      <c r="BZF1" s="27"/>
      <c r="BZG1" s="28"/>
      <c r="BZH1" s="17"/>
      <c r="BZI1" s="27"/>
      <c r="BZJ1" s="27"/>
      <c r="BZK1" s="27"/>
      <c r="BZL1" s="27"/>
      <c r="BZM1" s="27"/>
      <c r="BZN1" s="27"/>
      <c r="BZO1" s="28"/>
      <c r="BZP1" s="17"/>
      <c r="BZQ1" s="27"/>
      <c r="BZR1" s="27"/>
      <c r="BZS1" s="27"/>
      <c r="BZT1" s="27"/>
      <c r="BZU1" s="27"/>
      <c r="BZV1" s="27"/>
      <c r="BZW1" s="28"/>
      <c r="BZX1" s="17"/>
      <c r="BZY1" s="27"/>
      <c r="BZZ1" s="27"/>
      <c r="CAA1" s="27"/>
      <c r="CAB1" s="27"/>
      <c r="CAC1" s="27"/>
      <c r="CAD1" s="27"/>
      <c r="CAE1" s="28"/>
      <c r="CAF1" s="17"/>
      <c r="CAG1" s="27"/>
      <c r="CAH1" s="27"/>
      <c r="CAI1" s="27"/>
      <c r="CAJ1" s="27"/>
      <c r="CAK1" s="27"/>
      <c r="CAL1" s="27"/>
      <c r="CAM1" s="28"/>
      <c r="CAN1" s="17"/>
      <c r="CAO1" s="27"/>
      <c r="CAP1" s="27"/>
      <c r="CAQ1" s="27"/>
      <c r="CAR1" s="27"/>
      <c r="CAS1" s="27"/>
      <c r="CAT1" s="27"/>
      <c r="CAU1" s="28"/>
      <c r="CAV1" s="17"/>
      <c r="CAW1" s="27"/>
      <c r="CAX1" s="27"/>
      <c r="CAY1" s="27"/>
      <c r="CAZ1" s="27"/>
      <c r="CBA1" s="27"/>
      <c r="CBB1" s="27"/>
      <c r="CBC1" s="28"/>
      <c r="CBD1" s="17"/>
      <c r="CBE1" s="27"/>
      <c r="CBF1" s="27"/>
      <c r="CBG1" s="27"/>
      <c r="CBH1" s="27"/>
      <c r="CBI1" s="27"/>
      <c r="CBJ1" s="27"/>
      <c r="CBK1" s="28"/>
      <c r="CBL1" s="17"/>
      <c r="CBM1" s="27"/>
      <c r="CBN1" s="27"/>
      <c r="CBO1" s="27"/>
      <c r="CBP1" s="27"/>
      <c r="CBQ1" s="27"/>
      <c r="CBR1" s="27"/>
      <c r="CBS1" s="28"/>
      <c r="CBT1" s="17"/>
      <c r="CBU1" s="27"/>
      <c r="CBV1" s="27"/>
      <c r="CBW1" s="27"/>
      <c r="CBX1" s="27"/>
      <c r="CBY1" s="27"/>
      <c r="CBZ1" s="27"/>
      <c r="CCA1" s="28"/>
      <c r="CCB1" s="17"/>
      <c r="CCC1" s="27"/>
      <c r="CCD1" s="27"/>
      <c r="CCE1" s="27"/>
      <c r="CCF1" s="27"/>
      <c r="CCG1" s="27"/>
      <c r="CCH1" s="27"/>
      <c r="CCI1" s="28"/>
      <c r="CCJ1" s="17"/>
      <c r="CCK1" s="27"/>
      <c r="CCL1" s="27"/>
      <c r="CCM1" s="27"/>
      <c r="CCN1" s="27"/>
      <c r="CCO1" s="27"/>
      <c r="CCP1" s="27"/>
      <c r="CCQ1" s="28"/>
      <c r="CCR1" s="17"/>
      <c r="CCS1" s="27"/>
      <c r="CCT1" s="27"/>
      <c r="CCU1" s="27"/>
      <c r="CCV1" s="27"/>
      <c r="CCW1" s="27"/>
      <c r="CCX1" s="27"/>
      <c r="CCY1" s="28"/>
      <c r="CCZ1" s="17"/>
      <c r="CDA1" s="27"/>
      <c r="CDB1" s="27"/>
      <c r="CDC1" s="27"/>
      <c r="CDD1" s="27"/>
      <c r="CDE1" s="27"/>
      <c r="CDF1" s="27"/>
      <c r="CDG1" s="28"/>
      <c r="CDH1" s="17"/>
      <c r="CDI1" s="27"/>
      <c r="CDJ1" s="27"/>
      <c r="CDK1" s="27"/>
      <c r="CDL1" s="27"/>
      <c r="CDM1" s="27"/>
      <c r="CDN1" s="27"/>
      <c r="CDO1" s="28"/>
      <c r="CDP1" s="17"/>
      <c r="CDQ1" s="27"/>
      <c r="CDR1" s="27"/>
      <c r="CDS1" s="27"/>
      <c r="CDT1" s="27"/>
      <c r="CDU1" s="27"/>
      <c r="CDV1" s="27"/>
      <c r="CDW1" s="28"/>
      <c r="CDX1" s="17"/>
      <c r="CDY1" s="27"/>
      <c r="CDZ1" s="27"/>
      <c r="CEA1" s="27"/>
      <c r="CEB1" s="27"/>
      <c r="CEC1" s="27"/>
      <c r="CED1" s="27"/>
      <c r="CEE1" s="28"/>
      <c r="CEF1" s="17"/>
      <c r="CEG1" s="27"/>
      <c r="CEH1" s="27"/>
      <c r="CEI1" s="27"/>
      <c r="CEJ1" s="27"/>
      <c r="CEK1" s="27"/>
      <c r="CEL1" s="27"/>
      <c r="CEM1" s="28"/>
      <c r="CEN1" s="17"/>
      <c r="CEO1" s="27"/>
      <c r="CEP1" s="27"/>
      <c r="CEQ1" s="27"/>
      <c r="CER1" s="27"/>
      <c r="CES1" s="27"/>
      <c r="CET1" s="27"/>
      <c r="CEU1" s="28"/>
      <c r="CEV1" s="17"/>
      <c r="CEW1" s="27"/>
      <c r="CEX1" s="27"/>
      <c r="CEY1" s="27"/>
      <c r="CEZ1" s="27"/>
      <c r="CFA1" s="27"/>
      <c r="CFB1" s="27"/>
      <c r="CFC1" s="28"/>
      <c r="CFD1" s="17"/>
      <c r="CFE1" s="27"/>
      <c r="CFF1" s="27"/>
      <c r="CFG1" s="27"/>
      <c r="CFH1" s="27"/>
      <c r="CFI1" s="27"/>
      <c r="CFJ1" s="27"/>
      <c r="CFK1" s="28"/>
      <c r="CFL1" s="17"/>
      <c r="CFM1" s="27"/>
      <c r="CFN1" s="27"/>
      <c r="CFO1" s="27"/>
      <c r="CFP1" s="27"/>
      <c r="CFQ1" s="27"/>
      <c r="CFR1" s="27"/>
      <c r="CFS1" s="28"/>
      <c r="CFT1" s="17"/>
      <c r="CFU1" s="27"/>
      <c r="CFV1" s="27"/>
      <c r="CFW1" s="27"/>
      <c r="CFX1" s="27"/>
      <c r="CFY1" s="27"/>
      <c r="CFZ1" s="27"/>
      <c r="CGA1" s="28"/>
      <c r="CGB1" s="17"/>
      <c r="CGC1" s="27"/>
      <c r="CGD1" s="27"/>
      <c r="CGE1" s="27"/>
      <c r="CGF1" s="27"/>
      <c r="CGG1" s="27"/>
      <c r="CGH1" s="27"/>
      <c r="CGI1" s="28"/>
      <c r="CGJ1" s="17"/>
      <c r="CGK1" s="27"/>
      <c r="CGL1" s="27"/>
      <c r="CGM1" s="27"/>
      <c r="CGN1" s="27"/>
      <c r="CGO1" s="27"/>
      <c r="CGP1" s="27"/>
      <c r="CGQ1" s="28"/>
      <c r="CGR1" s="17"/>
      <c r="CGS1" s="27"/>
      <c r="CGT1" s="27"/>
      <c r="CGU1" s="27"/>
      <c r="CGV1" s="27"/>
      <c r="CGW1" s="27"/>
      <c r="CGX1" s="27"/>
      <c r="CGY1" s="28"/>
      <c r="CGZ1" s="17"/>
      <c r="CHA1" s="27"/>
      <c r="CHB1" s="27"/>
      <c r="CHC1" s="27"/>
      <c r="CHD1" s="27"/>
      <c r="CHE1" s="27"/>
      <c r="CHF1" s="27"/>
      <c r="CHG1" s="28"/>
      <c r="CHH1" s="17"/>
      <c r="CHI1" s="27"/>
      <c r="CHJ1" s="27"/>
      <c r="CHK1" s="27"/>
      <c r="CHL1" s="27"/>
      <c r="CHM1" s="27"/>
      <c r="CHN1" s="27"/>
      <c r="CHO1" s="28"/>
      <c r="CHP1" s="17"/>
      <c r="CHQ1" s="27"/>
      <c r="CHR1" s="27"/>
      <c r="CHS1" s="27"/>
      <c r="CHT1" s="27"/>
      <c r="CHU1" s="27"/>
      <c r="CHV1" s="27"/>
      <c r="CHW1" s="28"/>
      <c r="CHX1" s="17"/>
      <c r="CHY1" s="27"/>
      <c r="CHZ1" s="27"/>
      <c r="CIA1" s="27"/>
      <c r="CIB1" s="27"/>
      <c r="CIC1" s="27"/>
      <c r="CID1" s="27"/>
      <c r="CIE1" s="28"/>
      <c r="CIF1" s="17"/>
      <c r="CIG1" s="27"/>
      <c r="CIH1" s="27"/>
      <c r="CII1" s="27"/>
      <c r="CIJ1" s="27"/>
      <c r="CIK1" s="27"/>
      <c r="CIL1" s="27"/>
      <c r="CIM1" s="28"/>
      <c r="CIN1" s="17"/>
      <c r="CIO1" s="27"/>
      <c r="CIP1" s="27"/>
      <c r="CIQ1" s="27"/>
      <c r="CIR1" s="27"/>
      <c r="CIS1" s="27"/>
      <c r="CIT1" s="27"/>
      <c r="CIU1" s="28"/>
      <c r="CIV1" s="17"/>
      <c r="CIW1" s="27"/>
      <c r="CIX1" s="27"/>
      <c r="CIY1" s="27"/>
      <c r="CIZ1" s="27"/>
      <c r="CJA1" s="27"/>
      <c r="CJB1" s="27"/>
      <c r="CJC1" s="28"/>
      <c r="CJD1" s="17"/>
      <c r="CJE1" s="27"/>
      <c r="CJF1" s="27"/>
      <c r="CJG1" s="27"/>
      <c r="CJH1" s="27"/>
      <c r="CJI1" s="27"/>
      <c r="CJJ1" s="27"/>
      <c r="CJK1" s="28"/>
      <c r="CJL1" s="17"/>
      <c r="CJM1" s="27"/>
      <c r="CJN1" s="27"/>
      <c r="CJO1" s="27"/>
      <c r="CJP1" s="27"/>
      <c r="CJQ1" s="27"/>
      <c r="CJR1" s="27"/>
      <c r="CJS1" s="28"/>
      <c r="CJT1" s="17"/>
      <c r="CJU1" s="27"/>
      <c r="CJV1" s="27"/>
      <c r="CJW1" s="27"/>
      <c r="CJX1" s="27"/>
      <c r="CJY1" s="27"/>
      <c r="CJZ1" s="27"/>
      <c r="CKA1" s="28"/>
      <c r="CKB1" s="17"/>
      <c r="CKC1" s="27"/>
      <c r="CKD1" s="27"/>
      <c r="CKE1" s="27"/>
      <c r="CKF1" s="27"/>
      <c r="CKG1" s="27"/>
      <c r="CKH1" s="27"/>
      <c r="CKI1" s="28"/>
      <c r="CKJ1" s="17"/>
      <c r="CKK1" s="27"/>
      <c r="CKL1" s="27"/>
      <c r="CKM1" s="27"/>
      <c r="CKN1" s="27"/>
      <c r="CKO1" s="27"/>
      <c r="CKP1" s="27"/>
      <c r="CKQ1" s="28"/>
      <c r="CKR1" s="17"/>
      <c r="CKS1" s="27"/>
      <c r="CKT1" s="27"/>
      <c r="CKU1" s="27"/>
      <c r="CKV1" s="27"/>
      <c r="CKW1" s="27"/>
      <c r="CKX1" s="27"/>
      <c r="CKY1" s="28"/>
      <c r="CKZ1" s="17"/>
      <c r="CLA1" s="27"/>
      <c r="CLB1" s="27"/>
      <c r="CLC1" s="27"/>
      <c r="CLD1" s="27"/>
      <c r="CLE1" s="27"/>
      <c r="CLF1" s="27"/>
      <c r="CLG1" s="28"/>
      <c r="CLH1" s="17"/>
      <c r="CLI1" s="27"/>
      <c r="CLJ1" s="27"/>
      <c r="CLK1" s="27"/>
      <c r="CLL1" s="27"/>
      <c r="CLM1" s="27"/>
      <c r="CLN1" s="27"/>
      <c r="CLO1" s="28"/>
      <c r="CLP1" s="17"/>
      <c r="CLQ1" s="27"/>
      <c r="CLR1" s="27"/>
      <c r="CLS1" s="27"/>
      <c r="CLT1" s="27"/>
      <c r="CLU1" s="27"/>
      <c r="CLV1" s="27"/>
      <c r="CLW1" s="28"/>
      <c r="CLX1" s="17"/>
      <c r="CLY1" s="27"/>
      <c r="CLZ1" s="27"/>
      <c r="CMA1" s="27"/>
      <c r="CMB1" s="27"/>
      <c r="CMC1" s="27"/>
      <c r="CMD1" s="27"/>
      <c r="CME1" s="28"/>
      <c r="CMF1" s="17"/>
      <c r="CMG1" s="27"/>
      <c r="CMH1" s="27"/>
      <c r="CMI1" s="27"/>
      <c r="CMJ1" s="27"/>
      <c r="CMK1" s="27"/>
      <c r="CML1" s="27"/>
      <c r="CMM1" s="28"/>
      <c r="CMN1" s="17"/>
      <c r="CMO1" s="27"/>
      <c r="CMP1" s="27"/>
      <c r="CMQ1" s="27"/>
      <c r="CMR1" s="27"/>
      <c r="CMS1" s="27"/>
      <c r="CMT1" s="27"/>
      <c r="CMU1" s="28"/>
      <c r="CMV1" s="17"/>
      <c r="CMW1" s="27"/>
      <c r="CMX1" s="27"/>
      <c r="CMY1" s="27"/>
      <c r="CMZ1" s="27"/>
      <c r="CNA1" s="27"/>
      <c r="CNB1" s="27"/>
      <c r="CNC1" s="28"/>
      <c r="CND1" s="17"/>
      <c r="CNE1" s="27"/>
      <c r="CNF1" s="27"/>
      <c r="CNG1" s="27"/>
      <c r="CNH1" s="27"/>
      <c r="CNI1" s="27"/>
      <c r="CNJ1" s="27"/>
      <c r="CNK1" s="28"/>
      <c r="CNL1" s="17"/>
      <c r="CNM1" s="27"/>
      <c r="CNN1" s="27"/>
      <c r="CNO1" s="27"/>
      <c r="CNP1" s="27"/>
      <c r="CNQ1" s="27"/>
      <c r="CNR1" s="27"/>
      <c r="CNS1" s="28"/>
      <c r="CNT1" s="17"/>
      <c r="CNU1" s="27"/>
      <c r="CNV1" s="27"/>
      <c r="CNW1" s="27"/>
      <c r="CNX1" s="27"/>
      <c r="CNY1" s="27"/>
      <c r="CNZ1" s="27"/>
      <c r="COA1" s="28"/>
      <c r="COB1" s="17"/>
      <c r="COC1" s="27"/>
      <c r="COD1" s="27"/>
      <c r="COE1" s="27"/>
      <c r="COF1" s="27"/>
      <c r="COG1" s="27"/>
      <c r="COH1" s="27"/>
      <c r="COI1" s="28"/>
      <c r="COJ1" s="17"/>
      <c r="COK1" s="27"/>
      <c r="COL1" s="27"/>
      <c r="COM1" s="27"/>
      <c r="CON1" s="27"/>
      <c r="COO1" s="27"/>
      <c r="COP1" s="27"/>
      <c r="COQ1" s="28"/>
      <c r="COR1" s="17"/>
      <c r="COS1" s="27"/>
      <c r="COT1" s="27"/>
      <c r="COU1" s="27"/>
      <c r="COV1" s="27"/>
      <c r="COW1" s="27"/>
      <c r="COX1" s="27"/>
      <c r="COY1" s="28"/>
      <c r="COZ1" s="17"/>
      <c r="CPA1" s="27"/>
      <c r="CPB1" s="27"/>
      <c r="CPC1" s="27"/>
      <c r="CPD1" s="27"/>
      <c r="CPE1" s="27"/>
      <c r="CPF1" s="27"/>
      <c r="CPG1" s="28"/>
      <c r="CPH1" s="17"/>
      <c r="CPI1" s="27"/>
      <c r="CPJ1" s="27"/>
      <c r="CPK1" s="27"/>
      <c r="CPL1" s="27"/>
      <c r="CPM1" s="27"/>
      <c r="CPN1" s="27"/>
      <c r="CPO1" s="28"/>
      <c r="CPP1" s="17"/>
      <c r="CPQ1" s="27"/>
      <c r="CPR1" s="27"/>
      <c r="CPS1" s="27"/>
      <c r="CPT1" s="27"/>
      <c r="CPU1" s="27"/>
      <c r="CPV1" s="27"/>
      <c r="CPW1" s="28"/>
      <c r="CPX1" s="17"/>
      <c r="CPY1" s="27"/>
      <c r="CPZ1" s="27"/>
      <c r="CQA1" s="27"/>
      <c r="CQB1" s="27"/>
      <c r="CQC1" s="27"/>
      <c r="CQD1" s="27"/>
      <c r="CQE1" s="28"/>
      <c r="CQF1" s="17"/>
      <c r="CQG1" s="27"/>
      <c r="CQH1" s="27"/>
      <c r="CQI1" s="27"/>
      <c r="CQJ1" s="27"/>
      <c r="CQK1" s="27"/>
      <c r="CQL1" s="27"/>
      <c r="CQM1" s="28"/>
      <c r="CQN1" s="17"/>
      <c r="CQO1" s="27"/>
      <c r="CQP1" s="27"/>
      <c r="CQQ1" s="27"/>
      <c r="CQR1" s="27"/>
      <c r="CQS1" s="27"/>
      <c r="CQT1" s="27"/>
      <c r="CQU1" s="28"/>
      <c r="CQV1" s="17"/>
      <c r="CQW1" s="27"/>
      <c r="CQX1" s="27"/>
      <c r="CQY1" s="27"/>
      <c r="CQZ1" s="27"/>
      <c r="CRA1" s="27"/>
      <c r="CRB1" s="27"/>
      <c r="CRC1" s="28"/>
      <c r="CRD1" s="17"/>
      <c r="CRE1" s="27"/>
      <c r="CRF1" s="27"/>
      <c r="CRG1" s="27"/>
      <c r="CRH1" s="27"/>
      <c r="CRI1" s="27"/>
      <c r="CRJ1" s="27"/>
      <c r="CRK1" s="28"/>
      <c r="CRL1" s="17"/>
      <c r="CRM1" s="27"/>
      <c r="CRN1" s="27"/>
      <c r="CRO1" s="27"/>
      <c r="CRP1" s="27"/>
      <c r="CRQ1" s="27"/>
      <c r="CRR1" s="27"/>
      <c r="CRS1" s="28"/>
      <c r="CRT1" s="17"/>
      <c r="CRU1" s="27"/>
      <c r="CRV1" s="27"/>
      <c r="CRW1" s="27"/>
      <c r="CRX1" s="27"/>
      <c r="CRY1" s="27"/>
      <c r="CRZ1" s="27"/>
      <c r="CSA1" s="28"/>
      <c r="CSB1" s="17"/>
      <c r="CSC1" s="27"/>
      <c r="CSD1" s="27"/>
      <c r="CSE1" s="27"/>
      <c r="CSF1" s="27"/>
      <c r="CSG1" s="27"/>
      <c r="CSH1" s="27"/>
      <c r="CSI1" s="28"/>
      <c r="CSJ1" s="17"/>
      <c r="CSK1" s="27"/>
      <c r="CSL1" s="27"/>
      <c r="CSM1" s="27"/>
      <c r="CSN1" s="27"/>
      <c r="CSO1" s="27"/>
      <c r="CSP1" s="27"/>
      <c r="CSQ1" s="28"/>
      <c r="CSR1" s="17"/>
      <c r="CSS1" s="27"/>
      <c r="CST1" s="27"/>
      <c r="CSU1" s="27"/>
      <c r="CSV1" s="27"/>
      <c r="CSW1" s="27"/>
      <c r="CSX1" s="27"/>
      <c r="CSY1" s="28"/>
      <c r="CSZ1" s="17"/>
      <c r="CTA1" s="27"/>
      <c r="CTB1" s="27"/>
      <c r="CTC1" s="27"/>
      <c r="CTD1" s="27"/>
      <c r="CTE1" s="27"/>
      <c r="CTF1" s="27"/>
      <c r="CTG1" s="28"/>
      <c r="CTH1" s="17"/>
      <c r="CTI1" s="27"/>
      <c r="CTJ1" s="27"/>
      <c r="CTK1" s="27"/>
      <c r="CTL1" s="27"/>
      <c r="CTM1" s="27"/>
      <c r="CTN1" s="27"/>
      <c r="CTO1" s="28"/>
      <c r="CTP1" s="17"/>
      <c r="CTQ1" s="27"/>
      <c r="CTR1" s="27"/>
      <c r="CTS1" s="27"/>
      <c r="CTT1" s="27"/>
      <c r="CTU1" s="27"/>
      <c r="CTV1" s="27"/>
      <c r="CTW1" s="28"/>
      <c r="CTX1" s="17"/>
      <c r="CTY1" s="27"/>
      <c r="CTZ1" s="27"/>
      <c r="CUA1" s="27"/>
      <c r="CUB1" s="27"/>
      <c r="CUC1" s="27"/>
      <c r="CUD1" s="27"/>
      <c r="CUE1" s="28"/>
      <c r="CUF1" s="17"/>
      <c r="CUG1" s="27"/>
      <c r="CUH1" s="27"/>
      <c r="CUI1" s="27"/>
      <c r="CUJ1" s="27"/>
      <c r="CUK1" s="27"/>
      <c r="CUL1" s="27"/>
      <c r="CUM1" s="28"/>
      <c r="CUN1" s="17"/>
      <c r="CUO1" s="27"/>
      <c r="CUP1" s="27"/>
      <c r="CUQ1" s="27"/>
      <c r="CUR1" s="27"/>
      <c r="CUS1" s="27"/>
      <c r="CUT1" s="27"/>
      <c r="CUU1" s="28"/>
      <c r="CUV1" s="17"/>
      <c r="CUW1" s="27"/>
      <c r="CUX1" s="27"/>
      <c r="CUY1" s="27"/>
      <c r="CUZ1" s="27"/>
      <c r="CVA1" s="27"/>
      <c r="CVB1" s="27"/>
      <c r="CVC1" s="28"/>
      <c r="CVD1" s="17"/>
      <c r="CVE1" s="27"/>
      <c r="CVF1" s="27"/>
      <c r="CVG1" s="27"/>
      <c r="CVH1" s="27"/>
      <c r="CVI1" s="27"/>
      <c r="CVJ1" s="27"/>
      <c r="CVK1" s="28"/>
      <c r="CVL1" s="17"/>
      <c r="CVM1" s="27"/>
      <c r="CVN1" s="27"/>
      <c r="CVO1" s="27"/>
      <c r="CVP1" s="27"/>
      <c r="CVQ1" s="27"/>
      <c r="CVR1" s="27"/>
      <c r="CVS1" s="28"/>
      <c r="CVT1" s="17"/>
      <c r="CVU1" s="27"/>
      <c r="CVV1" s="27"/>
      <c r="CVW1" s="27"/>
      <c r="CVX1" s="27"/>
      <c r="CVY1" s="27"/>
      <c r="CVZ1" s="27"/>
      <c r="CWA1" s="28"/>
      <c r="CWB1" s="17"/>
      <c r="CWC1" s="27"/>
      <c r="CWD1" s="27"/>
      <c r="CWE1" s="27"/>
      <c r="CWF1" s="27"/>
      <c r="CWG1" s="27"/>
      <c r="CWH1" s="27"/>
      <c r="CWI1" s="28"/>
      <c r="CWJ1" s="17"/>
      <c r="CWK1" s="27"/>
      <c r="CWL1" s="27"/>
      <c r="CWM1" s="27"/>
      <c r="CWN1" s="27"/>
      <c r="CWO1" s="27"/>
      <c r="CWP1" s="27"/>
      <c r="CWQ1" s="28"/>
      <c r="CWR1" s="17"/>
      <c r="CWS1" s="27"/>
      <c r="CWT1" s="27"/>
      <c r="CWU1" s="27"/>
      <c r="CWV1" s="27"/>
      <c r="CWW1" s="27"/>
      <c r="CWX1" s="27"/>
      <c r="CWY1" s="28"/>
      <c r="CWZ1" s="17"/>
      <c r="CXA1" s="27"/>
      <c r="CXB1" s="27"/>
      <c r="CXC1" s="27"/>
      <c r="CXD1" s="27"/>
      <c r="CXE1" s="27"/>
      <c r="CXF1" s="27"/>
      <c r="CXG1" s="28"/>
      <c r="CXH1" s="17"/>
      <c r="CXI1" s="27"/>
      <c r="CXJ1" s="27"/>
      <c r="CXK1" s="27"/>
      <c r="CXL1" s="27"/>
      <c r="CXM1" s="27"/>
      <c r="CXN1" s="27"/>
      <c r="CXO1" s="28"/>
      <c r="CXP1" s="17"/>
      <c r="CXQ1" s="27"/>
      <c r="CXR1" s="27"/>
      <c r="CXS1" s="27"/>
      <c r="CXT1" s="27"/>
      <c r="CXU1" s="27"/>
      <c r="CXV1" s="27"/>
      <c r="CXW1" s="28"/>
      <c r="CXX1" s="17"/>
      <c r="CXY1" s="27"/>
      <c r="CXZ1" s="27"/>
      <c r="CYA1" s="27"/>
      <c r="CYB1" s="27"/>
      <c r="CYC1" s="27"/>
      <c r="CYD1" s="27"/>
      <c r="CYE1" s="28"/>
      <c r="CYF1" s="17"/>
      <c r="CYG1" s="27"/>
      <c r="CYH1" s="27"/>
      <c r="CYI1" s="27"/>
      <c r="CYJ1" s="27"/>
      <c r="CYK1" s="27"/>
      <c r="CYL1" s="27"/>
      <c r="CYM1" s="28"/>
      <c r="CYN1" s="17"/>
      <c r="CYO1" s="27"/>
      <c r="CYP1" s="27"/>
      <c r="CYQ1" s="27"/>
      <c r="CYR1" s="27"/>
      <c r="CYS1" s="27"/>
      <c r="CYT1" s="27"/>
      <c r="CYU1" s="28"/>
      <c r="CYV1" s="17"/>
      <c r="CYW1" s="27"/>
      <c r="CYX1" s="27"/>
      <c r="CYY1" s="27"/>
      <c r="CYZ1" s="27"/>
      <c r="CZA1" s="27"/>
      <c r="CZB1" s="27"/>
      <c r="CZC1" s="28"/>
      <c r="CZD1" s="17"/>
      <c r="CZE1" s="27"/>
      <c r="CZF1" s="27"/>
      <c r="CZG1" s="27"/>
      <c r="CZH1" s="27"/>
      <c r="CZI1" s="27"/>
      <c r="CZJ1" s="27"/>
      <c r="CZK1" s="28"/>
      <c r="CZL1" s="17"/>
      <c r="CZM1" s="27"/>
      <c r="CZN1" s="27"/>
      <c r="CZO1" s="27"/>
      <c r="CZP1" s="27"/>
      <c r="CZQ1" s="27"/>
      <c r="CZR1" s="27"/>
      <c r="CZS1" s="28"/>
      <c r="CZT1" s="17"/>
      <c r="CZU1" s="27"/>
      <c r="CZV1" s="27"/>
      <c r="CZW1" s="27"/>
      <c r="CZX1" s="27"/>
      <c r="CZY1" s="27"/>
      <c r="CZZ1" s="27"/>
      <c r="DAA1" s="28"/>
      <c r="DAB1" s="17"/>
      <c r="DAC1" s="27"/>
      <c r="DAD1" s="27"/>
      <c r="DAE1" s="27"/>
      <c r="DAF1" s="27"/>
      <c r="DAG1" s="27"/>
      <c r="DAH1" s="27"/>
      <c r="DAI1" s="28"/>
      <c r="DAJ1" s="17"/>
      <c r="DAK1" s="27"/>
      <c r="DAL1" s="27"/>
      <c r="DAM1" s="27"/>
      <c r="DAN1" s="27"/>
      <c r="DAO1" s="27"/>
      <c r="DAP1" s="27"/>
      <c r="DAQ1" s="28"/>
      <c r="DAR1" s="17"/>
      <c r="DAS1" s="27"/>
      <c r="DAT1" s="27"/>
      <c r="DAU1" s="27"/>
      <c r="DAV1" s="27"/>
      <c r="DAW1" s="27"/>
      <c r="DAX1" s="27"/>
      <c r="DAY1" s="28"/>
      <c r="DAZ1" s="17"/>
      <c r="DBA1" s="27"/>
      <c r="DBB1" s="27"/>
      <c r="DBC1" s="27"/>
      <c r="DBD1" s="27"/>
      <c r="DBE1" s="27"/>
      <c r="DBF1" s="27"/>
      <c r="DBG1" s="28"/>
      <c r="DBH1" s="17"/>
      <c r="DBI1" s="27"/>
      <c r="DBJ1" s="27"/>
      <c r="DBK1" s="27"/>
      <c r="DBL1" s="27"/>
      <c r="DBM1" s="27"/>
      <c r="DBN1" s="27"/>
      <c r="DBO1" s="28"/>
      <c r="DBP1" s="17"/>
      <c r="DBQ1" s="27"/>
      <c r="DBR1" s="27"/>
      <c r="DBS1" s="27"/>
      <c r="DBT1" s="27"/>
      <c r="DBU1" s="27"/>
      <c r="DBV1" s="27"/>
      <c r="DBW1" s="28"/>
      <c r="DBX1" s="17"/>
      <c r="DBY1" s="27"/>
      <c r="DBZ1" s="27"/>
      <c r="DCA1" s="27"/>
      <c r="DCB1" s="27"/>
      <c r="DCC1" s="27"/>
      <c r="DCD1" s="27"/>
      <c r="DCE1" s="28"/>
      <c r="DCF1" s="17"/>
      <c r="DCG1" s="27"/>
      <c r="DCH1" s="27"/>
      <c r="DCI1" s="27"/>
      <c r="DCJ1" s="27"/>
      <c r="DCK1" s="27"/>
      <c r="DCL1" s="27"/>
      <c r="DCM1" s="28"/>
      <c r="DCN1" s="17"/>
      <c r="DCO1" s="27"/>
      <c r="DCP1" s="27"/>
      <c r="DCQ1" s="27"/>
      <c r="DCR1" s="27"/>
      <c r="DCS1" s="27"/>
      <c r="DCT1" s="27"/>
      <c r="DCU1" s="28"/>
      <c r="DCV1" s="17"/>
      <c r="DCW1" s="27"/>
      <c r="DCX1" s="27"/>
      <c r="DCY1" s="27"/>
      <c r="DCZ1" s="27"/>
      <c r="DDA1" s="27"/>
      <c r="DDB1" s="27"/>
      <c r="DDC1" s="28"/>
      <c r="DDD1" s="17"/>
      <c r="DDE1" s="27"/>
      <c r="DDF1" s="27"/>
      <c r="DDG1" s="27"/>
      <c r="DDH1" s="27"/>
      <c r="DDI1" s="27"/>
      <c r="DDJ1" s="27"/>
      <c r="DDK1" s="28"/>
      <c r="DDL1" s="17"/>
      <c r="DDM1" s="27"/>
      <c r="DDN1" s="27"/>
      <c r="DDO1" s="27"/>
      <c r="DDP1" s="27"/>
      <c r="DDQ1" s="27"/>
      <c r="DDR1" s="27"/>
      <c r="DDS1" s="28"/>
      <c r="DDT1" s="17"/>
      <c r="DDU1" s="27"/>
      <c r="DDV1" s="27"/>
      <c r="DDW1" s="27"/>
      <c r="DDX1" s="27"/>
      <c r="DDY1" s="27"/>
      <c r="DDZ1" s="27"/>
      <c r="DEA1" s="28"/>
      <c r="DEB1" s="17"/>
      <c r="DEC1" s="27"/>
      <c r="DED1" s="27"/>
      <c r="DEE1" s="27"/>
      <c r="DEF1" s="27"/>
      <c r="DEG1" s="27"/>
      <c r="DEH1" s="27"/>
      <c r="DEI1" s="28"/>
      <c r="DEJ1" s="17"/>
      <c r="DEK1" s="27"/>
      <c r="DEL1" s="27"/>
      <c r="DEM1" s="27"/>
      <c r="DEN1" s="27"/>
      <c r="DEO1" s="27"/>
      <c r="DEP1" s="27"/>
      <c r="DEQ1" s="28"/>
      <c r="DER1" s="17"/>
      <c r="DES1" s="27"/>
      <c r="DET1" s="27"/>
      <c r="DEU1" s="27"/>
      <c r="DEV1" s="27"/>
      <c r="DEW1" s="27"/>
      <c r="DEX1" s="27"/>
      <c r="DEY1" s="28"/>
      <c r="DEZ1" s="17"/>
      <c r="DFA1" s="27"/>
      <c r="DFB1" s="27"/>
      <c r="DFC1" s="27"/>
      <c r="DFD1" s="27"/>
      <c r="DFE1" s="27"/>
      <c r="DFF1" s="27"/>
      <c r="DFG1" s="28"/>
      <c r="DFH1" s="17"/>
      <c r="DFI1" s="27"/>
      <c r="DFJ1" s="27"/>
      <c r="DFK1" s="27"/>
      <c r="DFL1" s="27"/>
      <c r="DFM1" s="27"/>
      <c r="DFN1" s="27"/>
      <c r="DFO1" s="28"/>
      <c r="DFP1" s="17"/>
      <c r="DFQ1" s="27"/>
      <c r="DFR1" s="27"/>
      <c r="DFS1" s="27"/>
      <c r="DFT1" s="27"/>
      <c r="DFU1" s="27"/>
      <c r="DFV1" s="27"/>
      <c r="DFW1" s="28"/>
      <c r="DFX1" s="17"/>
      <c r="DFY1" s="27"/>
      <c r="DFZ1" s="27"/>
      <c r="DGA1" s="27"/>
      <c r="DGB1" s="27"/>
      <c r="DGC1" s="27"/>
      <c r="DGD1" s="27"/>
      <c r="DGE1" s="28"/>
      <c r="DGF1" s="17"/>
      <c r="DGG1" s="27"/>
      <c r="DGH1" s="27"/>
      <c r="DGI1" s="27"/>
      <c r="DGJ1" s="27"/>
      <c r="DGK1" s="27"/>
      <c r="DGL1" s="27"/>
      <c r="DGM1" s="28"/>
      <c r="DGN1" s="17"/>
      <c r="DGO1" s="27"/>
      <c r="DGP1" s="27"/>
      <c r="DGQ1" s="27"/>
      <c r="DGR1" s="27"/>
      <c r="DGS1" s="27"/>
      <c r="DGT1" s="27"/>
      <c r="DGU1" s="28"/>
      <c r="DGV1" s="17"/>
      <c r="DGW1" s="27"/>
      <c r="DGX1" s="27"/>
      <c r="DGY1" s="27"/>
      <c r="DGZ1" s="27"/>
      <c r="DHA1" s="27"/>
      <c r="DHB1" s="27"/>
      <c r="DHC1" s="28"/>
      <c r="DHD1" s="17"/>
      <c r="DHE1" s="27"/>
      <c r="DHF1" s="27"/>
      <c r="DHG1" s="27"/>
      <c r="DHH1" s="27"/>
      <c r="DHI1" s="27"/>
      <c r="DHJ1" s="27"/>
      <c r="DHK1" s="28"/>
      <c r="DHL1" s="17"/>
      <c r="DHM1" s="27"/>
      <c r="DHN1" s="27"/>
      <c r="DHO1" s="27"/>
      <c r="DHP1" s="27"/>
      <c r="DHQ1" s="27"/>
      <c r="DHR1" s="27"/>
      <c r="DHS1" s="28"/>
      <c r="DHT1" s="17"/>
      <c r="DHU1" s="27"/>
      <c r="DHV1" s="27"/>
      <c r="DHW1" s="27"/>
      <c r="DHX1" s="27"/>
      <c r="DHY1" s="27"/>
      <c r="DHZ1" s="27"/>
      <c r="DIA1" s="28"/>
      <c r="DIB1" s="17"/>
      <c r="DIC1" s="27"/>
      <c r="DID1" s="27"/>
      <c r="DIE1" s="27"/>
      <c r="DIF1" s="27"/>
      <c r="DIG1" s="27"/>
      <c r="DIH1" s="27"/>
      <c r="DII1" s="28"/>
      <c r="DIJ1" s="17"/>
      <c r="DIK1" s="27"/>
      <c r="DIL1" s="27"/>
      <c r="DIM1" s="27"/>
      <c r="DIN1" s="27"/>
      <c r="DIO1" s="27"/>
      <c r="DIP1" s="27"/>
      <c r="DIQ1" s="28"/>
      <c r="DIR1" s="17"/>
      <c r="DIS1" s="27"/>
      <c r="DIT1" s="27"/>
      <c r="DIU1" s="27"/>
      <c r="DIV1" s="27"/>
      <c r="DIW1" s="27"/>
      <c r="DIX1" s="27"/>
      <c r="DIY1" s="28"/>
      <c r="DIZ1" s="17"/>
      <c r="DJA1" s="27"/>
      <c r="DJB1" s="27"/>
      <c r="DJC1" s="27"/>
      <c r="DJD1" s="27"/>
      <c r="DJE1" s="27"/>
      <c r="DJF1" s="27"/>
      <c r="DJG1" s="28"/>
      <c r="DJH1" s="17"/>
      <c r="DJI1" s="27"/>
      <c r="DJJ1" s="27"/>
      <c r="DJK1" s="27"/>
      <c r="DJL1" s="27"/>
      <c r="DJM1" s="27"/>
      <c r="DJN1" s="27"/>
      <c r="DJO1" s="28"/>
      <c r="DJP1" s="17"/>
      <c r="DJQ1" s="27"/>
      <c r="DJR1" s="27"/>
      <c r="DJS1" s="27"/>
      <c r="DJT1" s="27"/>
      <c r="DJU1" s="27"/>
      <c r="DJV1" s="27"/>
      <c r="DJW1" s="28"/>
      <c r="DJX1" s="17"/>
      <c r="DJY1" s="27"/>
      <c r="DJZ1" s="27"/>
      <c r="DKA1" s="27"/>
      <c r="DKB1" s="27"/>
      <c r="DKC1" s="27"/>
      <c r="DKD1" s="27"/>
      <c r="DKE1" s="28"/>
      <c r="DKF1" s="17"/>
      <c r="DKG1" s="27"/>
      <c r="DKH1" s="27"/>
      <c r="DKI1" s="27"/>
      <c r="DKJ1" s="27"/>
      <c r="DKK1" s="27"/>
      <c r="DKL1" s="27"/>
      <c r="DKM1" s="28"/>
      <c r="DKN1" s="17"/>
      <c r="DKO1" s="27"/>
      <c r="DKP1" s="27"/>
      <c r="DKQ1" s="27"/>
      <c r="DKR1" s="27"/>
      <c r="DKS1" s="27"/>
      <c r="DKT1" s="27"/>
      <c r="DKU1" s="28"/>
      <c r="DKV1" s="17"/>
      <c r="DKW1" s="27"/>
      <c r="DKX1" s="27"/>
      <c r="DKY1" s="27"/>
      <c r="DKZ1" s="27"/>
      <c r="DLA1" s="27"/>
      <c r="DLB1" s="27"/>
      <c r="DLC1" s="28"/>
      <c r="DLD1" s="17"/>
      <c r="DLE1" s="27"/>
      <c r="DLF1" s="27"/>
      <c r="DLG1" s="27"/>
      <c r="DLH1" s="27"/>
      <c r="DLI1" s="27"/>
      <c r="DLJ1" s="27"/>
      <c r="DLK1" s="28"/>
      <c r="DLL1" s="17"/>
      <c r="DLM1" s="27"/>
      <c r="DLN1" s="27"/>
      <c r="DLO1" s="27"/>
      <c r="DLP1" s="27"/>
      <c r="DLQ1" s="27"/>
      <c r="DLR1" s="27"/>
      <c r="DLS1" s="28"/>
      <c r="DLT1" s="17"/>
      <c r="DLU1" s="27"/>
      <c r="DLV1" s="27"/>
      <c r="DLW1" s="27"/>
      <c r="DLX1" s="27"/>
      <c r="DLY1" s="27"/>
      <c r="DLZ1" s="27"/>
      <c r="DMA1" s="28"/>
      <c r="DMB1" s="17"/>
      <c r="DMC1" s="27"/>
      <c r="DMD1" s="27"/>
      <c r="DME1" s="27"/>
      <c r="DMF1" s="27"/>
      <c r="DMG1" s="27"/>
      <c r="DMH1" s="27"/>
      <c r="DMI1" s="28"/>
      <c r="DMJ1" s="17"/>
      <c r="DMK1" s="27"/>
      <c r="DML1" s="27"/>
      <c r="DMM1" s="27"/>
      <c r="DMN1" s="27"/>
      <c r="DMO1" s="27"/>
      <c r="DMP1" s="27"/>
      <c r="DMQ1" s="28"/>
      <c r="DMR1" s="17"/>
      <c r="DMS1" s="27"/>
      <c r="DMT1" s="27"/>
      <c r="DMU1" s="27"/>
      <c r="DMV1" s="27"/>
      <c r="DMW1" s="27"/>
      <c r="DMX1" s="27"/>
      <c r="DMY1" s="28"/>
      <c r="DMZ1" s="17"/>
      <c r="DNA1" s="27"/>
      <c r="DNB1" s="27"/>
      <c r="DNC1" s="27"/>
      <c r="DND1" s="27"/>
      <c r="DNE1" s="27"/>
      <c r="DNF1" s="27"/>
      <c r="DNG1" s="28"/>
      <c r="DNH1" s="17"/>
      <c r="DNI1" s="27"/>
      <c r="DNJ1" s="27"/>
      <c r="DNK1" s="27"/>
      <c r="DNL1" s="27"/>
      <c r="DNM1" s="27"/>
      <c r="DNN1" s="27"/>
      <c r="DNO1" s="28"/>
      <c r="DNP1" s="17"/>
      <c r="DNQ1" s="27"/>
      <c r="DNR1" s="27"/>
      <c r="DNS1" s="27"/>
      <c r="DNT1" s="27"/>
      <c r="DNU1" s="27"/>
      <c r="DNV1" s="27"/>
      <c r="DNW1" s="28"/>
      <c r="DNX1" s="17"/>
      <c r="DNY1" s="27"/>
      <c r="DNZ1" s="27"/>
      <c r="DOA1" s="27"/>
      <c r="DOB1" s="27"/>
      <c r="DOC1" s="27"/>
      <c r="DOD1" s="27"/>
      <c r="DOE1" s="28"/>
      <c r="DOF1" s="17"/>
      <c r="DOG1" s="27"/>
      <c r="DOH1" s="27"/>
      <c r="DOI1" s="27"/>
      <c r="DOJ1" s="27"/>
      <c r="DOK1" s="27"/>
      <c r="DOL1" s="27"/>
      <c r="DOM1" s="28"/>
      <c r="DON1" s="17"/>
      <c r="DOO1" s="27"/>
      <c r="DOP1" s="27"/>
      <c r="DOQ1" s="27"/>
      <c r="DOR1" s="27"/>
      <c r="DOS1" s="27"/>
      <c r="DOT1" s="27"/>
      <c r="DOU1" s="28"/>
      <c r="DOV1" s="17"/>
      <c r="DOW1" s="27"/>
      <c r="DOX1" s="27"/>
      <c r="DOY1" s="27"/>
      <c r="DOZ1" s="27"/>
      <c r="DPA1" s="27"/>
      <c r="DPB1" s="27"/>
      <c r="DPC1" s="28"/>
      <c r="DPD1" s="17"/>
      <c r="DPE1" s="27"/>
      <c r="DPF1" s="27"/>
      <c r="DPG1" s="27"/>
      <c r="DPH1" s="27"/>
      <c r="DPI1" s="27"/>
      <c r="DPJ1" s="27"/>
      <c r="DPK1" s="28"/>
      <c r="DPL1" s="17"/>
      <c r="DPM1" s="27"/>
      <c r="DPN1" s="27"/>
      <c r="DPO1" s="27"/>
      <c r="DPP1" s="27"/>
      <c r="DPQ1" s="27"/>
      <c r="DPR1" s="27"/>
      <c r="DPS1" s="28"/>
      <c r="DPT1" s="17"/>
      <c r="DPU1" s="27"/>
      <c r="DPV1" s="27"/>
      <c r="DPW1" s="27"/>
      <c r="DPX1" s="27"/>
      <c r="DPY1" s="27"/>
      <c r="DPZ1" s="27"/>
      <c r="DQA1" s="28"/>
      <c r="DQB1" s="17"/>
      <c r="DQC1" s="27"/>
      <c r="DQD1" s="27"/>
      <c r="DQE1" s="27"/>
      <c r="DQF1" s="27"/>
      <c r="DQG1" s="27"/>
      <c r="DQH1" s="27"/>
      <c r="DQI1" s="28"/>
      <c r="DQJ1" s="17"/>
      <c r="DQK1" s="27"/>
      <c r="DQL1" s="27"/>
      <c r="DQM1" s="27"/>
      <c r="DQN1" s="27"/>
      <c r="DQO1" s="27"/>
      <c r="DQP1" s="27"/>
      <c r="DQQ1" s="28"/>
      <c r="DQR1" s="17"/>
      <c r="DQS1" s="27"/>
      <c r="DQT1" s="27"/>
      <c r="DQU1" s="27"/>
      <c r="DQV1" s="27"/>
      <c r="DQW1" s="27"/>
      <c r="DQX1" s="27"/>
      <c r="DQY1" s="28"/>
      <c r="DQZ1" s="17"/>
      <c r="DRA1" s="27"/>
      <c r="DRB1" s="27"/>
      <c r="DRC1" s="27"/>
      <c r="DRD1" s="27"/>
      <c r="DRE1" s="27"/>
      <c r="DRF1" s="27"/>
      <c r="DRG1" s="28"/>
      <c r="DRH1" s="17"/>
      <c r="DRI1" s="27"/>
      <c r="DRJ1" s="27"/>
      <c r="DRK1" s="27"/>
      <c r="DRL1" s="27"/>
      <c r="DRM1" s="27"/>
      <c r="DRN1" s="27"/>
      <c r="DRO1" s="28"/>
      <c r="DRP1" s="17"/>
      <c r="DRQ1" s="27"/>
      <c r="DRR1" s="27"/>
      <c r="DRS1" s="27"/>
      <c r="DRT1" s="27"/>
      <c r="DRU1" s="27"/>
      <c r="DRV1" s="27"/>
      <c r="DRW1" s="28"/>
      <c r="DRX1" s="17"/>
      <c r="DRY1" s="27"/>
      <c r="DRZ1" s="27"/>
      <c r="DSA1" s="27"/>
      <c r="DSB1" s="27"/>
      <c r="DSC1" s="27"/>
      <c r="DSD1" s="27"/>
      <c r="DSE1" s="28"/>
      <c r="DSF1" s="17"/>
      <c r="DSG1" s="27"/>
      <c r="DSH1" s="27"/>
      <c r="DSI1" s="27"/>
      <c r="DSJ1" s="27"/>
      <c r="DSK1" s="27"/>
      <c r="DSL1" s="27"/>
      <c r="DSM1" s="28"/>
      <c r="DSN1" s="17"/>
      <c r="DSO1" s="27"/>
      <c r="DSP1" s="27"/>
      <c r="DSQ1" s="27"/>
      <c r="DSR1" s="27"/>
      <c r="DSS1" s="27"/>
      <c r="DST1" s="27"/>
      <c r="DSU1" s="28"/>
      <c r="DSV1" s="17"/>
      <c r="DSW1" s="27"/>
      <c r="DSX1" s="27"/>
      <c r="DSY1" s="27"/>
      <c r="DSZ1" s="27"/>
      <c r="DTA1" s="27"/>
      <c r="DTB1" s="27"/>
      <c r="DTC1" s="28"/>
      <c r="DTD1" s="17"/>
      <c r="DTE1" s="27"/>
      <c r="DTF1" s="27"/>
      <c r="DTG1" s="27"/>
      <c r="DTH1" s="27"/>
      <c r="DTI1" s="27"/>
      <c r="DTJ1" s="27"/>
      <c r="DTK1" s="28"/>
      <c r="DTL1" s="17"/>
      <c r="DTM1" s="27"/>
      <c r="DTN1" s="27"/>
      <c r="DTO1" s="27"/>
      <c r="DTP1" s="27"/>
      <c r="DTQ1" s="27"/>
      <c r="DTR1" s="27"/>
      <c r="DTS1" s="28"/>
      <c r="DTT1" s="17"/>
      <c r="DTU1" s="27"/>
      <c r="DTV1" s="27"/>
      <c r="DTW1" s="27"/>
      <c r="DTX1" s="27"/>
      <c r="DTY1" s="27"/>
      <c r="DTZ1" s="27"/>
      <c r="DUA1" s="28"/>
      <c r="DUB1" s="17"/>
      <c r="DUC1" s="27"/>
      <c r="DUD1" s="27"/>
      <c r="DUE1" s="27"/>
      <c r="DUF1" s="27"/>
      <c r="DUG1" s="27"/>
      <c r="DUH1" s="27"/>
      <c r="DUI1" s="28"/>
      <c r="DUJ1" s="17"/>
      <c r="DUK1" s="27"/>
      <c r="DUL1" s="27"/>
      <c r="DUM1" s="27"/>
      <c r="DUN1" s="27"/>
      <c r="DUO1" s="27"/>
      <c r="DUP1" s="27"/>
      <c r="DUQ1" s="28"/>
      <c r="DUR1" s="17"/>
      <c r="DUS1" s="27"/>
      <c r="DUT1" s="27"/>
      <c r="DUU1" s="27"/>
      <c r="DUV1" s="27"/>
      <c r="DUW1" s="27"/>
      <c r="DUX1" s="27"/>
      <c r="DUY1" s="28"/>
      <c r="DUZ1" s="17"/>
      <c r="DVA1" s="27"/>
      <c r="DVB1" s="27"/>
      <c r="DVC1" s="27"/>
      <c r="DVD1" s="27"/>
      <c r="DVE1" s="27"/>
      <c r="DVF1" s="27"/>
      <c r="DVG1" s="28"/>
      <c r="DVH1" s="17"/>
      <c r="DVI1" s="27"/>
      <c r="DVJ1" s="27"/>
      <c r="DVK1" s="27"/>
      <c r="DVL1" s="27"/>
      <c r="DVM1" s="27"/>
      <c r="DVN1" s="27"/>
      <c r="DVO1" s="28"/>
      <c r="DVP1" s="17"/>
      <c r="DVQ1" s="27"/>
      <c r="DVR1" s="27"/>
      <c r="DVS1" s="27"/>
      <c r="DVT1" s="27"/>
      <c r="DVU1" s="27"/>
      <c r="DVV1" s="27"/>
      <c r="DVW1" s="28"/>
      <c r="DVX1" s="17"/>
      <c r="DVY1" s="27"/>
      <c r="DVZ1" s="27"/>
      <c r="DWA1" s="27"/>
      <c r="DWB1" s="27"/>
      <c r="DWC1" s="27"/>
      <c r="DWD1" s="27"/>
      <c r="DWE1" s="28"/>
      <c r="DWF1" s="17"/>
      <c r="DWG1" s="27"/>
      <c r="DWH1" s="27"/>
      <c r="DWI1" s="27"/>
      <c r="DWJ1" s="27"/>
      <c r="DWK1" s="27"/>
      <c r="DWL1" s="27"/>
      <c r="DWM1" s="28"/>
      <c r="DWN1" s="17"/>
      <c r="DWO1" s="27"/>
      <c r="DWP1" s="27"/>
      <c r="DWQ1" s="27"/>
      <c r="DWR1" s="27"/>
      <c r="DWS1" s="27"/>
      <c r="DWT1" s="27"/>
      <c r="DWU1" s="28"/>
      <c r="DWV1" s="17"/>
      <c r="DWW1" s="27"/>
      <c r="DWX1" s="27"/>
      <c r="DWY1" s="27"/>
      <c r="DWZ1" s="27"/>
      <c r="DXA1" s="27"/>
      <c r="DXB1" s="27"/>
      <c r="DXC1" s="28"/>
      <c r="DXD1" s="17"/>
      <c r="DXE1" s="27"/>
      <c r="DXF1" s="27"/>
      <c r="DXG1" s="27"/>
      <c r="DXH1" s="27"/>
      <c r="DXI1" s="27"/>
      <c r="DXJ1" s="27"/>
      <c r="DXK1" s="28"/>
      <c r="DXL1" s="17"/>
      <c r="DXM1" s="27"/>
      <c r="DXN1" s="27"/>
      <c r="DXO1" s="27"/>
      <c r="DXP1" s="27"/>
      <c r="DXQ1" s="27"/>
      <c r="DXR1" s="27"/>
      <c r="DXS1" s="28"/>
      <c r="DXT1" s="17"/>
      <c r="DXU1" s="27"/>
      <c r="DXV1" s="27"/>
      <c r="DXW1" s="27"/>
      <c r="DXX1" s="27"/>
      <c r="DXY1" s="27"/>
      <c r="DXZ1" s="27"/>
      <c r="DYA1" s="28"/>
      <c r="DYB1" s="17"/>
      <c r="DYC1" s="27"/>
      <c r="DYD1" s="27"/>
      <c r="DYE1" s="27"/>
      <c r="DYF1" s="27"/>
      <c r="DYG1" s="27"/>
      <c r="DYH1" s="27"/>
      <c r="DYI1" s="28"/>
      <c r="DYJ1" s="17"/>
      <c r="DYK1" s="27"/>
      <c r="DYL1" s="27"/>
      <c r="DYM1" s="27"/>
      <c r="DYN1" s="27"/>
      <c r="DYO1" s="27"/>
      <c r="DYP1" s="27"/>
      <c r="DYQ1" s="28"/>
      <c r="DYR1" s="17"/>
      <c r="DYS1" s="27"/>
      <c r="DYT1" s="27"/>
      <c r="DYU1" s="27"/>
      <c r="DYV1" s="27"/>
      <c r="DYW1" s="27"/>
      <c r="DYX1" s="27"/>
      <c r="DYY1" s="28"/>
      <c r="DYZ1" s="17"/>
      <c r="DZA1" s="27"/>
      <c r="DZB1" s="27"/>
      <c r="DZC1" s="27"/>
      <c r="DZD1" s="27"/>
      <c r="DZE1" s="27"/>
      <c r="DZF1" s="27"/>
      <c r="DZG1" s="28"/>
      <c r="DZH1" s="17"/>
      <c r="DZI1" s="27"/>
      <c r="DZJ1" s="27"/>
      <c r="DZK1" s="27"/>
      <c r="DZL1" s="27"/>
      <c r="DZM1" s="27"/>
      <c r="DZN1" s="27"/>
      <c r="DZO1" s="28"/>
      <c r="DZP1" s="17"/>
      <c r="DZQ1" s="27"/>
      <c r="DZR1" s="27"/>
      <c r="DZS1" s="27"/>
      <c r="DZT1" s="27"/>
      <c r="DZU1" s="27"/>
      <c r="DZV1" s="27"/>
      <c r="DZW1" s="28"/>
      <c r="DZX1" s="17"/>
      <c r="DZY1" s="27"/>
      <c r="DZZ1" s="27"/>
      <c r="EAA1" s="27"/>
      <c r="EAB1" s="27"/>
      <c r="EAC1" s="27"/>
      <c r="EAD1" s="27"/>
      <c r="EAE1" s="28"/>
      <c r="EAF1" s="17"/>
      <c r="EAG1" s="27"/>
      <c r="EAH1" s="27"/>
      <c r="EAI1" s="27"/>
      <c r="EAJ1" s="27"/>
      <c r="EAK1" s="27"/>
      <c r="EAL1" s="27"/>
      <c r="EAM1" s="28"/>
      <c r="EAN1" s="17"/>
      <c r="EAO1" s="27"/>
      <c r="EAP1" s="27"/>
      <c r="EAQ1" s="27"/>
      <c r="EAR1" s="27"/>
      <c r="EAS1" s="27"/>
      <c r="EAT1" s="27"/>
      <c r="EAU1" s="28"/>
      <c r="EAV1" s="17"/>
      <c r="EAW1" s="27"/>
      <c r="EAX1" s="27"/>
      <c r="EAY1" s="27"/>
      <c r="EAZ1" s="27"/>
      <c r="EBA1" s="27"/>
      <c r="EBB1" s="27"/>
      <c r="EBC1" s="28"/>
      <c r="EBD1" s="17"/>
      <c r="EBE1" s="27"/>
      <c r="EBF1" s="27"/>
      <c r="EBG1" s="27"/>
      <c r="EBH1" s="27"/>
      <c r="EBI1" s="27"/>
      <c r="EBJ1" s="27"/>
      <c r="EBK1" s="28"/>
      <c r="EBL1" s="17"/>
      <c r="EBM1" s="27"/>
      <c r="EBN1" s="27"/>
      <c r="EBO1" s="27"/>
      <c r="EBP1" s="27"/>
      <c r="EBQ1" s="27"/>
      <c r="EBR1" s="27"/>
      <c r="EBS1" s="28"/>
      <c r="EBT1" s="17"/>
      <c r="EBU1" s="27"/>
      <c r="EBV1" s="27"/>
      <c r="EBW1" s="27"/>
      <c r="EBX1" s="27"/>
      <c r="EBY1" s="27"/>
      <c r="EBZ1" s="27"/>
      <c r="ECA1" s="28"/>
      <c r="ECB1" s="17"/>
      <c r="ECC1" s="27"/>
      <c r="ECD1" s="27"/>
      <c r="ECE1" s="27"/>
      <c r="ECF1" s="27"/>
      <c r="ECG1" s="27"/>
      <c r="ECH1" s="27"/>
      <c r="ECI1" s="28"/>
      <c r="ECJ1" s="17"/>
      <c r="ECK1" s="27"/>
      <c r="ECL1" s="27"/>
      <c r="ECM1" s="27"/>
      <c r="ECN1" s="27"/>
      <c r="ECO1" s="27"/>
      <c r="ECP1" s="27"/>
      <c r="ECQ1" s="28"/>
      <c r="ECR1" s="17"/>
      <c r="ECS1" s="27"/>
      <c r="ECT1" s="27"/>
      <c r="ECU1" s="27"/>
      <c r="ECV1" s="27"/>
      <c r="ECW1" s="27"/>
      <c r="ECX1" s="27"/>
      <c r="ECY1" s="28"/>
      <c r="ECZ1" s="17"/>
      <c r="EDA1" s="27"/>
      <c r="EDB1" s="27"/>
      <c r="EDC1" s="27"/>
      <c r="EDD1" s="27"/>
      <c r="EDE1" s="27"/>
      <c r="EDF1" s="27"/>
      <c r="EDG1" s="28"/>
      <c r="EDH1" s="17"/>
      <c r="EDI1" s="27"/>
      <c r="EDJ1" s="27"/>
      <c r="EDK1" s="27"/>
      <c r="EDL1" s="27"/>
      <c r="EDM1" s="27"/>
      <c r="EDN1" s="27"/>
      <c r="EDO1" s="28"/>
      <c r="EDP1" s="17"/>
      <c r="EDQ1" s="27"/>
      <c r="EDR1" s="27"/>
      <c r="EDS1" s="27"/>
      <c r="EDT1" s="27"/>
      <c r="EDU1" s="27"/>
      <c r="EDV1" s="27"/>
      <c r="EDW1" s="28"/>
      <c r="EDX1" s="17"/>
      <c r="EDY1" s="27"/>
      <c r="EDZ1" s="27"/>
      <c r="EEA1" s="27"/>
      <c r="EEB1" s="27"/>
      <c r="EEC1" s="27"/>
      <c r="EED1" s="27"/>
      <c r="EEE1" s="28"/>
      <c r="EEF1" s="17"/>
      <c r="EEG1" s="27"/>
      <c r="EEH1" s="27"/>
      <c r="EEI1" s="27"/>
      <c r="EEJ1" s="27"/>
      <c r="EEK1" s="27"/>
      <c r="EEL1" s="27"/>
      <c r="EEM1" s="28"/>
      <c r="EEN1" s="17"/>
      <c r="EEO1" s="27"/>
      <c r="EEP1" s="27"/>
      <c r="EEQ1" s="27"/>
      <c r="EER1" s="27"/>
      <c r="EES1" s="27"/>
      <c r="EET1" s="27"/>
      <c r="EEU1" s="28"/>
      <c r="EEV1" s="17"/>
      <c r="EEW1" s="27"/>
      <c r="EEX1" s="27"/>
      <c r="EEY1" s="27"/>
      <c r="EEZ1" s="27"/>
      <c r="EFA1" s="27"/>
      <c r="EFB1" s="27"/>
      <c r="EFC1" s="28"/>
      <c r="EFD1" s="17"/>
      <c r="EFE1" s="27"/>
      <c r="EFF1" s="27"/>
      <c r="EFG1" s="27"/>
      <c r="EFH1" s="27"/>
      <c r="EFI1" s="27"/>
      <c r="EFJ1" s="27"/>
      <c r="EFK1" s="28"/>
      <c r="EFL1" s="17"/>
      <c r="EFM1" s="27"/>
      <c r="EFN1" s="27"/>
      <c r="EFO1" s="27"/>
      <c r="EFP1" s="27"/>
      <c r="EFQ1" s="27"/>
      <c r="EFR1" s="27"/>
      <c r="EFS1" s="28"/>
      <c r="EFT1" s="17"/>
      <c r="EFU1" s="27"/>
      <c r="EFV1" s="27"/>
      <c r="EFW1" s="27"/>
      <c r="EFX1" s="27"/>
      <c r="EFY1" s="27"/>
      <c r="EFZ1" s="27"/>
      <c r="EGA1" s="28"/>
      <c r="EGB1" s="17"/>
      <c r="EGC1" s="27"/>
      <c r="EGD1" s="27"/>
      <c r="EGE1" s="27"/>
      <c r="EGF1" s="27"/>
      <c r="EGG1" s="27"/>
      <c r="EGH1" s="27"/>
      <c r="EGI1" s="28"/>
      <c r="EGJ1" s="17"/>
      <c r="EGK1" s="27"/>
      <c r="EGL1" s="27"/>
      <c r="EGM1" s="27"/>
      <c r="EGN1" s="27"/>
      <c r="EGO1" s="27"/>
      <c r="EGP1" s="27"/>
      <c r="EGQ1" s="28"/>
      <c r="EGR1" s="17"/>
      <c r="EGS1" s="27"/>
      <c r="EGT1" s="27"/>
      <c r="EGU1" s="27"/>
      <c r="EGV1" s="27"/>
      <c r="EGW1" s="27"/>
      <c r="EGX1" s="27"/>
      <c r="EGY1" s="28"/>
      <c r="EGZ1" s="17"/>
      <c r="EHA1" s="27"/>
      <c r="EHB1" s="27"/>
      <c r="EHC1" s="27"/>
      <c r="EHD1" s="27"/>
      <c r="EHE1" s="27"/>
      <c r="EHF1" s="27"/>
      <c r="EHG1" s="28"/>
      <c r="EHH1" s="17"/>
      <c r="EHI1" s="27"/>
      <c r="EHJ1" s="27"/>
      <c r="EHK1" s="27"/>
      <c r="EHL1" s="27"/>
      <c r="EHM1" s="27"/>
      <c r="EHN1" s="27"/>
      <c r="EHO1" s="28"/>
      <c r="EHP1" s="17"/>
      <c r="EHQ1" s="27"/>
      <c r="EHR1" s="27"/>
      <c r="EHS1" s="27"/>
      <c r="EHT1" s="27"/>
      <c r="EHU1" s="27"/>
      <c r="EHV1" s="27"/>
      <c r="EHW1" s="28"/>
      <c r="EHX1" s="17"/>
      <c r="EHY1" s="27"/>
      <c r="EHZ1" s="27"/>
      <c r="EIA1" s="27"/>
      <c r="EIB1" s="27"/>
      <c r="EIC1" s="27"/>
      <c r="EID1" s="27"/>
      <c r="EIE1" s="28"/>
      <c r="EIF1" s="17"/>
      <c r="EIG1" s="27"/>
      <c r="EIH1" s="27"/>
      <c r="EII1" s="27"/>
      <c r="EIJ1" s="27"/>
      <c r="EIK1" s="27"/>
      <c r="EIL1" s="27"/>
      <c r="EIM1" s="28"/>
      <c r="EIN1" s="17"/>
      <c r="EIO1" s="27"/>
      <c r="EIP1" s="27"/>
      <c r="EIQ1" s="27"/>
      <c r="EIR1" s="27"/>
      <c r="EIS1" s="27"/>
      <c r="EIT1" s="27"/>
      <c r="EIU1" s="28"/>
      <c r="EIV1" s="17"/>
      <c r="EIW1" s="27"/>
      <c r="EIX1" s="27"/>
      <c r="EIY1" s="27"/>
      <c r="EIZ1" s="27"/>
      <c r="EJA1" s="27"/>
      <c r="EJB1" s="27"/>
      <c r="EJC1" s="28"/>
      <c r="EJD1" s="17"/>
      <c r="EJE1" s="27"/>
      <c r="EJF1" s="27"/>
      <c r="EJG1" s="27"/>
      <c r="EJH1" s="27"/>
      <c r="EJI1" s="27"/>
      <c r="EJJ1" s="27"/>
      <c r="EJK1" s="28"/>
      <c r="EJL1" s="17"/>
      <c r="EJM1" s="27"/>
      <c r="EJN1" s="27"/>
      <c r="EJO1" s="27"/>
      <c r="EJP1" s="27"/>
      <c r="EJQ1" s="27"/>
      <c r="EJR1" s="27"/>
      <c r="EJS1" s="28"/>
      <c r="EJT1" s="17"/>
      <c r="EJU1" s="27"/>
      <c r="EJV1" s="27"/>
      <c r="EJW1" s="27"/>
      <c r="EJX1" s="27"/>
      <c r="EJY1" s="27"/>
      <c r="EJZ1" s="27"/>
      <c r="EKA1" s="28"/>
      <c r="EKB1" s="17"/>
      <c r="EKC1" s="27"/>
      <c r="EKD1" s="27"/>
      <c r="EKE1" s="27"/>
      <c r="EKF1" s="27"/>
      <c r="EKG1" s="27"/>
      <c r="EKH1" s="27"/>
      <c r="EKI1" s="28"/>
      <c r="EKJ1" s="17"/>
      <c r="EKK1" s="27"/>
      <c r="EKL1" s="27"/>
      <c r="EKM1" s="27"/>
      <c r="EKN1" s="27"/>
      <c r="EKO1" s="27"/>
      <c r="EKP1" s="27"/>
      <c r="EKQ1" s="28"/>
      <c r="EKR1" s="17"/>
      <c r="EKS1" s="27"/>
      <c r="EKT1" s="27"/>
      <c r="EKU1" s="27"/>
      <c r="EKV1" s="27"/>
      <c r="EKW1" s="27"/>
      <c r="EKX1" s="27"/>
      <c r="EKY1" s="28"/>
      <c r="EKZ1" s="17"/>
      <c r="ELA1" s="27"/>
      <c r="ELB1" s="27"/>
      <c r="ELC1" s="27"/>
      <c r="ELD1" s="27"/>
      <c r="ELE1" s="27"/>
      <c r="ELF1" s="27"/>
      <c r="ELG1" s="28"/>
      <c r="ELH1" s="17"/>
      <c r="ELI1" s="27"/>
      <c r="ELJ1" s="27"/>
      <c r="ELK1" s="27"/>
      <c r="ELL1" s="27"/>
      <c r="ELM1" s="27"/>
      <c r="ELN1" s="27"/>
      <c r="ELO1" s="28"/>
      <c r="ELP1" s="17"/>
      <c r="ELQ1" s="27"/>
      <c r="ELR1" s="27"/>
      <c r="ELS1" s="27"/>
      <c r="ELT1" s="27"/>
      <c r="ELU1" s="27"/>
      <c r="ELV1" s="27"/>
      <c r="ELW1" s="28"/>
      <c r="ELX1" s="17"/>
      <c r="ELY1" s="27"/>
      <c r="ELZ1" s="27"/>
      <c r="EMA1" s="27"/>
      <c r="EMB1" s="27"/>
      <c r="EMC1" s="27"/>
      <c r="EMD1" s="27"/>
      <c r="EME1" s="28"/>
      <c r="EMF1" s="17"/>
      <c r="EMG1" s="27"/>
      <c r="EMH1" s="27"/>
      <c r="EMI1" s="27"/>
      <c r="EMJ1" s="27"/>
      <c r="EMK1" s="27"/>
      <c r="EML1" s="27"/>
      <c r="EMM1" s="28"/>
      <c r="EMN1" s="17"/>
      <c r="EMO1" s="27"/>
      <c r="EMP1" s="27"/>
      <c r="EMQ1" s="27"/>
      <c r="EMR1" s="27"/>
      <c r="EMS1" s="27"/>
      <c r="EMT1" s="27"/>
      <c r="EMU1" s="28"/>
      <c r="EMV1" s="17"/>
      <c r="EMW1" s="27"/>
      <c r="EMX1" s="27"/>
      <c r="EMY1" s="27"/>
      <c r="EMZ1" s="27"/>
      <c r="ENA1" s="27"/>
      <c r="ENB1" s="27"/>
      <c r="ENC1" s="28"/>
      <c r="END1" s="17"/>
      <c r="ENE1" s="27"/>
      <c r="ENF1" s="27"/>
      <c r="ENG1" s="27"/>
      <c r="ENH1" s="27"/>
      <c r="ENI1" s="27"/>
      <c r="ENJ1" s="27"/>
      <c r="ENK1" s="28"/>
      <c r="ENL1" s="17"/>
      <c r="ENM1" s="27"/>
      <c r="ENN1" s="27"/>
      <c r="ENO1" s="27"/>
      <c r="ENP1" s="27"/>
      <c r="ENQ1" s="27"/>
      <c r="ENR1" s="27"/>
      <c r="ENS1" s="28"/>
      <c r="ENT1" s="17"/>
      <c r="ENU1" s="27"/>
      <c r="ENV1" s="27"/>
      <c r="ENW1" s="27"/>
      <c r="ENX1" s="27"/>
      <c r="ENY1" s="27"/>
      <c r="ENZ1" s="27"/>
      <c r="EOA1" s="28"/>
      <c r="EOB1" s="17"/>
      <c r="EOC1" s="27"/>
      <c r="EOD1" s="27"/>
      <c r="EOE1" s="27"/>
      <c r="EOF1" s="27"/>
      <c r="EOG1" s="27"/>
      <c r="EOH1" s="27"/>
      <c r="EOI1" s="28"/>
      <c r="EOJ1" s="17"/>
      <c r="EOK1" s="27"/>
      <c r="EOL1" s="27"/>
      <c r="EOM1" s="27"/>
      <c r="EON1" s="27"/>
      <c r="EOO1" s="27"/>
      <c r="EOP1" s="27"/>
      <c r="EOQ1" s="28"/>
      <c r="EOR1" s="17"/>
      <c r="EOS1" s="27"/>
      <c r="EOT1" s="27"/>
      <c r="EOU1" s="27"/>
      <c r="EOV1" s="27"/>
      <c r="EOW1" s="27"/>
      <c r="EOX1" s="27"/>
      <c r="EOY1" s="28"/>
      <c r="EOZ1" s="17"/>
      <c r="EPA1" s="27"/>
      <c r="EPB1" s="27"/>
      <c r="EPC1" s="27"/>
      <c r="EPD1" s="27"/>
      <c r="EPE1" s="27"/>
      <c r="EPF1" s="27"/>
      <c r="EPG1" s="28"/>
      <c r="EPH1" s="17"/>
      <c r="EPI1" s="27"/>
      <c r="EPJ1" s="27"/>
      <c r="EPK1" s="27"/>
      <c r="EPL1" s="27"/>
      <c r="EPM1" s="27"/>
      <c r="EPN1" s="27"/>
      <c r="EPO1" s="28"/>
      <c r="EPP1" s="17"/>
      <c r="EPQ1" s="27"/>
      <c r="EPR1" s="27"/>
      <c r="EPS1" s="27"/>
      <c r="EPT1" s="27"/>
      <c r="EPU1" s="27"/>
      <c r="EPV1" s="27"/>
      <c r="EPW1" s="28"/>
      <c r="EPX1" s="17"/>
      <c r="EPY1" s="27"/>
      <c r="EPZ1" s="27"/>
      <c r="EQA1" s="27"/>
      <c r="EQB1" s="27"/>
      <c r="EQC1" s="27"/>
      <c r="EQD1" s="27"/>
      <c r="EQE1" s="28"/>
      <c r="EQF1" s="17"/>
      <c r="EQG1" s="27"/>
      <c r="EQH1" s="27"/>
      <c r="EQI1" s="27"/>
      <c r="EQJ1" s="27"/>
      <c r="EQK1" s="27"/>
      <c r="EQL1" s="27"/>
      <c r="EQM1" s="28"/>
      <c r="EQN1" s="17"/>
      <c r="EQO1" s="27"/>
      <c r="EQP1" s="27"/>
      <c r="EQQ1" s="27"/>
      <c r="EQR1" s="27"/>
      <c r="EQS1" s="27"/>
      <c r="EQT1" s="27"/>
      <c r="EQU1" s="28"/>
      <c r="EQV1" s="17"/>
      <c r="EQW1" s="27"/>
      <c r="EQX1" s="27"/>
      <c r="EQY1" s="27"/>
      <c r="EQZ1" s="27"/>
      <c r="ERA1" s="27"/>
      <c r="ERB1" s="27"/>
      <c r="ERC1" s="28"/>
      <c r="ERD1" s="17"/>
      <c r="ERE1" s="27"/>
      <c r="ERF1" s="27"/>
      <c r="ERG1" s="27"/>
      <c r="ERH1" s="27"/>
      <c r="ERI1" s="27"/>
      <c r="ERJ1" s="27"/>
      <c r="ERK1" s="28"/>
      <c r="ERL1" s="17"/>
      <c r="ERM1" s="27"/>
      <c r="ERN1" s="27"/>
      <c r="ERO1" s="27"/>
      <c r="ERP1" s="27"/>
      <c r="ERQ1" s="27"/>
      <c r="ERR1" s="27"/>
      <c r="ERS1" s="28"/>
      <c r="ERT1" s="17"/>
      <c r="ERU1" s="27"/>
      <c r="ERV1" s="27"/>
      <c r="ERW1" s="27"/>
      <c r="ERX1" s="27"/>
      <c r="ERY1" s="27"/>
      <c r="ERZ1" s="27"/>
      <c r="ESA1" s="28"/>
      <c r="ESB1" s="17"/>
      <c r="ESC1" s="27"/>
      <c r="ESD1" s="27"/>
      <c r="ESE1" s="27"/>
      <c r="ESF1" s="27"/>
      <c r="ESG1" s="27"/>
      <c r="ESH1" s="27"/>
      <c r="ESI1" s="28"/>
      <c r="ESJ1" s="17"/>
      <c r="ESK1" s="27"/>
      <c r="ESL1" s="27"/>
      <c r="ESM1" s="27"/>
      <c r="ESN1" s="27"/>
      <c r="ESO1" s="27"/>
      <c r="ESP1" s="27"/>
      <c r="ESQ1" s="28"/>
      <c r="ESR1" s="17"/>
      <c r="ESS1" s="27"/>
      <c r="EST1" s="27"/>
      <c r="ESU1" s="27"/>
      <c r="ESV1" s="27"/>
      <c r="ESW1" s="27"/>
      <c r="ESX1" s="27"/>
      <c r="ESY1" s="28"/>
      <c r="ESZ1" s="17"/>
      <c r="ETA1" s="27"/>
      <c r="ETB1" s="27"/>
      <c r="ETC1" s="27"/>
      <c r="ETD1" s="27"/>
      <c r="ETE1" s="27"/>
      <c r="ETF1" s="27"/>
      <c r="ETG1" s="28"/>
      <c r="ETH1" s="17"/>
      <c r="ETI1" s="27"/>
      <c r="ETJ1" s="27"/>
      <c r="ETK1" s="27"/>
      <c r="ETL1" s="27"/>
      <c r="ETM1" s="27"/>
      <c r="ETN1" s="27"/>
      <c r="ETO1" s="28"/>
      <c r="ETP1" s="17"/>
      <c r="ETQ1" s="27"/>
      <c r="ETR1" s="27"/>
      <c r="ETS1" s="27"/>
      <c r="ETT1" s="27"/>
      <c r="ETU1" s="27"/>
      <c r="ETV1" s="27"/>
      <c r="ETW1" s="28"/>
      <c r="ETX1" s="17"/>
      <c r="ETY1" s="27"/>
      <c r="ETZ1" s="27"/>
      <c r="EUA1" s="27"/>
      <c r="EUB1" s="27"/>
      <c r="EUC1" s="27"/>
      <c r="EUD1" s="27"/>
      <c r="EUE1" s="28"/>
      <c r="EUF1" s="17"/>
      <c r="EUG1" s="27"/>
      <c r="EUH1" s="27"/>
      <c r="EUI1" s="27"/>
      <c r="EUJ1" s="27"/>
      <c r="EUK1" s="27"/>
      <c r="EUL1" s="27"/>
      <c r="EUM1" s="28"/>
      <c r="EUN1" s="17"/>
      <c r="EUO1" s="27"/>
      <c r="EUP1" s="27"/>
      <c r="EUQ1" s="27"/>
      <c r="EUR1" s="27"/>
      <c r="EUS1" s="27"/>
      <c r="EUT1" s="27"/>
      <c r="EUU1" s="28"/>
      <c r="EUV1" s="17"/>
      <c r="EUW1" s="27"/>
      <c r="EUX1" s="27"/>
      <c r="EUY1" s="27"/>
      <c r="EUZ1" s="27"/>
      <c r="EVA1" s="27"/>
      <c r="EVB1" s="27"/>
      <c r="EVC1" s="28"/>
      <c r="EVD1" s="17"/>
      <c r="EVE1" s="27"/>
      <c r="EVF1" s="27"/>
      <c r="EVG1" s="27"/>
      <c r="EVH1" s="27"/>
      <c r="EVI1" s="27"/>
      <c r="EVJ1" s="27"/>
      <c r="EVK1" s="28"/>
      <c r="EVL1" s="17"/>
      <c r="EVM1" s="27"/>
      <c r="EVN1" s="27"/>
      <c r="EVO1" s="27"/>
      <c r="EVP1" s="27"/>
      <c r="EVQ1" s="27"/>
      <c r="EVR1" s="27"/>
      <c r="EVS1" s="28"/>
      <c r="EVT1" s="17"/>
      <c r="EVU1" s="27"/>
      <c r="EVV1" s="27"/>
      <c r="EVW1" s="27"/>
      <c r="EVX1" s="27"/>
      <c r="EVY1" s="27"/>
      <c r="EVZ1" s="27"/>
      <c r="EWA1" s="28"/>
      <c r="EWB1" s="17"/>
      <c r="EWC1" s="27"/>
      <c r="EWD1" s="27"/>
      <c r="EWE1" s="27"/>
      <c r="EWF1" s="27"/>
      <c r="EWG1" s="27"/>
      <c r="EWH1" s="27"/>
      <c r="EWI1" s="28"/>
      <c r="EWJ1" s="17"/>
      <c r="EWK1" s="27"/>
      <c r="EWL1" s="27"/>
      <c r="EWM1" s="27"/>
      <c r="EWN1" s="27"/>
      <c r="EWO1" s="27"/>
      <c r="EWP1" s="27"/>
      <c r="EWQ1" s="28"/>
      <c r="EWR1" s="17"/>
      <c r="EWS1" s="27"/>
      <c r="EWT1" s="27"/>
      <c r="EWU1" s="27"/>
      <c r="EWV1" s="27"/>
      <c r="EWW1" s="27"/>
      <c r="EWX1" s="27"/>
      <c r="EWY1" s="28"/>
      <c r="EWZ1" s="17"/>
      <c r="EXA1" s="27"/>
      <c r="EXB1" s="27"/>
      <c r="EXC1" s="27"/>
      <c r="EXD1" s="27"/>
      <c r="EXE1" s="27"/>
      <c r="EXF1" s="27"/>
      <c r="EXG1" s="28"/>
      <c r="EXH1" s="17"/>
      <c r="EXI1" s="27"/>
      <c r="EXJ1" s="27"/>
      <c r="EXK1" s="27"/>
      <c r="EXL1" s="27"/>
      <c r="EXM1" s="27"/>
      <c r="EXN1" s="27"/>
      <c r="EXO1" s="28"/>
      <c r="EXP1" s="17"/>
      <c r="EXQ1" s="27"/>
      <c r="EXR1" s="27"/>
      <c r="EXS1" s="27"/>
      <c r="EXT1" s="27"/>
      <c r="EXU1" s="27"/>
      <c r="EXV1" s="27"/>
      <c r="EXW1" s="28"/>
      <c r="EXX1" s="17"/>
      <c r="EXY1" s="27"/>
      <c r="EXZ1" s="27"/>
      <c r="EYA1" s="27"/>
      <c r="EYB1" s="27"/>
      <c r="EYC1" s="27"/>
      <c r="EYD1" s="27"/>
      <c r="EYE1" s="28"/>
      <c r="EYF1" s="17"/>
      <c r="EYG1" s="27"/>
      <c r="EYH1" s="27"/>
      <c r="EYI1" s="27"/>
      <c r="EYJ1" s="27"/>
      <c r="EYK1" s="27"/>
      <c r="EYL1" s="27"/>
      <c r="EYM1" s="28"/>
      <c r="EYN1" s="17"/>
      <c r="EYO1" s="27"/>
      <c r="EYP1" s="27"/>
      <c r="EYQ1" s="27"/>
      <c r="EYR1" s="27"/>
      <c r="EYS1" s="27"/>
      <c r="EYT1" s="27"/>
      <c r="EYU1" s="28"/>
      <c r="EYV1" s="17"/>
      <c r="EYW1" s="27"/>
      <c r="EYX1" s="27"/>
      <c r="EYY1" s="27"/>
      <c r="EYZ1" s="27"/>
      <c r="EZA1" s="27"/>
      <c r="EZB1" s="27"/>
      <c r="EZC1" s="28"/>
      <c r="EZD1" s="17"/>
      <c r="EZE1" s="27"/>
      <c r="EZF1" s="27"/>
      <c r="EZG1" s="27"/>
      <c r="EZH1" s="27"/>
      <c r="EZI1" s="27"/>
      <c r="EZJ1" s="27"/>
      <c r="EZK1" s="28"/>
      <c r="EZL1" s="17"/>
      <c r="EZM1" s="27"/>
      <c r="EZN1" s="27"/>
      <c r="EZO1" s="27"/>
      <c r="EZP1" s="27"/>
      <c r="EZQ1" s="27"/>
      <c r="EZR1" s="27"/>
      <c r="EZS1" s="28"/>
      <c r="EZT1" s="17"/>
      <c r="EZU1" s="27"/>
      <c r="EZV1" s="27"/>
      <c r="EZW1" s="27"/>
      <c r="EZX1" s="27"/>
      <c r="EZY1" s="27"/>
      <c r="EZZ1" s="27"/>
      <c r="FAA1" s="28"/>
      <c r="FAB1" s="17"/>
      <c r="FAC1" s="27"/>
      <c r="FAD1" s="27"/>
      <c r="FAE1" s="27"/>
      <c r="FAF1" s="27"/>
      <c r="FAG1" s="27"/>
      <c r="FAH1" s="27"/>
      <c r="FAI1" s="28"/>
      <c r="FAJ1" s="17"/>
      <c r="FAK1" s="27"/>
      <c r="FAL1" s="27"/>
      <c r="FAM1" s="27"/>
      <c r="FAN1" s="27"/>
      <c r="FAO1" s="27"/>
      <c r="FAP1" s="27"/>
      <c r="FAQ1" s="28"/>
      <c r="FAR1" s="17"/>
      <c r="FAS1" s="27"/>
      <c r="FAT1" s="27"/>
      <c r="FAU1" s="27"/>
      <c r="FAV1" s="27"/>
      <c r="FAW1" s="27"/>
      <c r="FAX1" s="27"/>
      <c r="FAY1" s="28"/>
      <c r="FAZ1" s="17"/>
      <c r="FBA1" s="27"/>
      <c r="FBB1" s="27"/>
      <c r="FBC1" s="27"/>
      <c r="FBD1" s="27"/>
      <c r="FBE1" s="27"/>
      <c r="FBF1" s="27"/>
      <c r="FBG1" s="28"/>
      <c r="FBH1" s="17"/>
      <c r="FBI1" s="27"/>
      <c r="FBJ1" s="27"/>
      <c r="FBK1" s="27"/>
      <c r="FBL1" s="27"/>
      <c r="FBM1" s="27"/>
      <c r="FBN1" s="27"/>
      <c r="FBO1" s="28"/>
      <c r="FBP1" s="17"/>
      <c r="FBQ1" s="27"/>
      <c r="FBR1" s="27"/>
      <c r="FBS1" s="27"/>
      <c r="FBT1" s="27"/>
      <c r="FBU1" s="27"/>
      <c r="FBV1" s="27"/>
      <c r="FBW1" s="28"/>
      <c r="FBX1" s="17"/>
      <c r="FBY1" s="27"/>
      <c r="FBZ1" s="27"/>
      <c r="FCA1" s="27"/>
      <c r="FCB1" s="27"/>
      <c r="FCC1" s="27"/>
      <c r="FCD1" s="27"/>
      <c r="FCE1" s="28"/>
      <c r="FCF1" s="17"/>
      <c r="FCG1" s="27"/>
      <c r="FCH1" s="27"/>
      <c r="FCI1" s="27"/>
      <c r="FCJ1" s="27"/>
      <c r="FCK1" s="27"/>
      <c r="FCL1" s="27"/>
      <c r="FCM1" s="28"/>
      <c r="FCN1" s="17"/>
      <c r="FCO1" s="27"/>
      <c r="FCP1" s="27"/>
      <c r="FCQ1" s="27"/>
      <c r="FCR1" s="27"/>
      <c r="FCS1" s="27"/>
      <c r="FCT1" s="27"/>
      <c r="FCU1" s="28"/>
      <c r="FCV1" s="17"/>
      <c r="FCW1" s="27"/>
      <c r="FCX1" s="27"/>
      <c r="FCY1" s="27"/>
      <c r="FCZ1" s="27"/>
      <c r="FDA1" s="27"/>
      <c r="FDB1" s="27"/>
      <c r="FDC1" s="28"/>
      <c r="FDD1" s="17"/>
      <c r="FDE1" s="27"/>
      <c r="FDF1" s="27"/>
      <c r="FDG1" s="27"/>
      <c r="FDH1" s="27"/>
      <c r="FDI1" s="27"/>
      <c r="FDJ1" s="27"/>
      <c r="FDK1" s="28"/>
      <c r="FDL1" s="17"/>
      <c r="FDM1" s="27"/>
      <c r="FDN1" s="27"/>
      <c r="FDO1" s="27"/>
      <c r="FDP1" s="27"/>
      <c r="FDQ1" s="27"/>
      <c r="FDR1" s="27"/>
      <c r="FDS1" s="28"/>
      <c r="FDT1" s="17"/>
      <c r="FDU1" s="27"/>
      <c r="FDV1" s="27"/>
      <c r="FDW1" s="27"/>
      <c r="FDX1" s="27"/>
      <c r="FDY1" s="27"/>
      <c r="FDZ1" s="27"/>
      <c r="FEA1" s="28"/>
      <c r="FEB1" s="17"/>
      <c r="FEC1" s="27"/>
      <c r="FED1" s="27"/>
      <c r="FEE1" s="27"/>
      <c r="FEF1" s="27"/>
      <c r="FEG1" s="27"/>
      <c r="FEH1" s="27"/>
      <c r="FEI1" s="28"/>
      <c r="FEJ1" s="17"/>
      <c r="FEK1" s="27"/>
      <c r="FEL1" s="27"/>
      <c r="FEM1" s="27"/>
      <c r="FEN1" s="27"/>
      <c r="FEO1" s="27"/>
      <c r="FEP1" s="27"/>
      <c r="FEQ1" s="28"/>
      <c r="FER1" s="17"/>
      <c r="FES1" s="27"/>
      <c r="FET1" s="27"/>
      <c r="FEU1" s="27"/>
      <c r="FEV1" s="27"/>
      <c r="FEW1" s="27"/>
      <c r="FEX1" s="27"/>
      <c r="FEY1" s="28"/>
      <c r="FEZ1" s="17"/>
      <c r="FFA1" s="27"/>
      <c r="FFB1" s="27"/>
      <c r="FFC1" s="27"/>
      <c r="FFD1" s="27"/>
      <c r="FFE1" s="27"/>
      <c r="FFF1" s="27"/>
      <c r="FFG1" s="28"/>
      <c r="FFH1" s="17"/>
      <c r="FFI1" s="27"/>
      <c r="FFJ1" s="27"/>
      <c r="FFK1" s="27"/>
      <c r="FFL1" s="27"/>
      <c r="FFM1" s="27"/>
      <c r="FFN1" s="27"/>
      <c r="FFO1" s="28"/>
      <c r="FFP1" s="17"/>
      <c r="FFQ1" s="27"/>
      <c r="FFR1" s="27"/>
      <c r="FFS1" s="27"/>
      <c r="FFT1" s="27"/>
      <c r="FFU1" s="27"/>
      <c r="FFV1" s="27"/>
      <c r="FFW1" s="28"/>
      <c r="FFX1" s="17"/>
      <c r="FFY1" s="27"/>
      <c r="FFZ1" s="27"/>
      <c r="FGA1" s="27"/>
      <c r="FGB1" s="27"/>
      <c r="FGC1" s="27"/>
      <c r="FGD1" s="27"/>
      <c r="FGE1" s="28"/>
      <c r="FGF1" s="17"/>
      <c r="FGG1" s="27"/>
      <c r="FGH1" s="27"/>
      <c r="FGI1" s="27"/>
      <c r="FGJ1" s="27"/>
      <c r="FGK1" s="27"/>
      <c r="FGL1" s="27"/>
      <c r="FGM1" s="28"/>
      <c r="FGN1" s="17"/>
      <c r="FGO1" s="27"/>
      <c r="FGP1" s="27"/>
      <c r="FGQ1" s="27"/>
      <c r="FGR1" s="27"/>
      <c r="FGS1" s="27"/>
      <c r="FGT1" s="27"/>
      <c r="FGU1" s="28"/>
      <c r="FGV1" s="17"/>
      <c r="FGW1" s="27"/>
      <c r="FGX1" s="27"/>
      <c r="FGY1" s="27"/>
      <c r="FGZ1" s="27"/>
      <c r="FHA1" s="27"/>
      <c r="FHB1" s="27"/>
      <c r="FHC1" s="28"/>
      <c r="FHD1" s="17"/>
      <c r="FHE1" s="27"/>
      <c r="FHF1" s="27"/>
      <c r="FHG1" s="27"/>
      <c r="FHH1" s="27"/>
      <c r="FHI1" s="27"/>
      <c r="FHJ1" s="27"/>
      <c r="FHK1" s="28"/>
      <c r="FHL1" s="17"/>
      <c r="FHM1" s="27"/>
      <c r="FHN1" s="27"/>
      <c r="FHO1" s="27"/>
      <c r="FHP1" s="27"/>
      <c r="FHQ1" s="27"/>
      <c r="FHR1" s="27"/>
      <c r="FHS1" s="28"/>
      <c r="FHT1" s="17"/>
      <c r="FHU1" s="27"/>
      <c r="FHV1" s="27"/>
      <c r="FHW1" s="27"/>
      <c r="FHX1" s="27"/>
      <c r="FHY1" s="27"/>
      <c r="FHZ1" s="27"/>
      <c r="FIA1" s="28"/>
      <c r="FIB1" s="17"/>
      <c r="FIC1" s="27"/>
      <c r="FID1" s="27"/>
      <c r="FIE1" s="27"/>
      <c r="FIF1" s="27"/>
      <c r="FIG1" s="27"/>
      <c r="FIH1" s="27"/>
      <c r="FII1" s="28"/>
      <c r="FIJ1" s="17"/>
      <c r="FIK1" s="27"/>
      <c r="FIL1" s="27"/>
      <c r="FIM1" s="27"/>
      <c r="FIN1" s="27"/>
      <c r="FIO1" s="27"/>
      <c r="FIP1" s="27"/>
      <c r="FIQ1" s="28"/>
      <c r="FIR1" s="17"/>
      <c r="FIS1" s="27"/>
      <c r="FIT1" s="27"/>
      <c r="FIU1" s="27"/>
      <c r="FIV1" s="27"/>
      <c r="FIW1" s="27"/>
      <c r="FIX1" s="27"/>
      <c r="FIY1" s="28"/>
      <c r="FIZ1" s="17"/>
      <c r="FJA1" s="27"/>
      <c r="FJB1" s="27"/>
      <c r="FJC1" s="27"/>
      <c r="FJD1" s="27"/>
      <c r="FJE1" s="27"/>
      <c r="FJF1" s="27"/>
      <c r="FJG1" s="28"/>
      <c r="FJH1" s="17"/>
      <c r="FJI1" s="27"/>
      <c r="FJJ1" s="27"/>
      <c r="FJK1" s="27"/>
      <c r="FJL1" s="27"/>
      <c r="FJM1" s="27"/>
      <c r="FJN1" s="27"/>
      <c r="FJO1" s="28"/>
      <c r="FJP1" s="17"/>
      <c r="FJQ1" s="27"/>
      <c r="FJR1" s="27"/>
      <c r="FJS1" s="27"/>
      <c r="FJT1" s="27"/>
      <c r="FJU1" s="27"/>
      <c r="FJV1" s="27"/>
      <c r="FJW1" s="28"/>
      <c r="FJX1" s="17"/>
      <c r="FJY1" s="27"/>
      <c r="FJZ1" s="27"/>
      <c r="FKA1" s="27"/>
      <c r="FKB1" s="27"/>
      <c r="FKC1" s="27"/>
      <c r="FKD1" s="27"/>
      <c r="FKE1" s="28"/>
      <c r="FKF1" s="17"/>
      <c r="FKG1" s="27"/>
      <c r="FKH1" s="27"/>
      <c r="FKI1" s="27"/>
      <c r="FKJ1" s="27"/>
      <c r="FKK1" s="27"/>
      <c r="FKL1" s="27"/>
      <c r="FKM1" s="28"/>
      <c r="FKN1" s="17"/>
      <c r="FKO1" s="27"/>
      <c r="FKP1" s="27"/>
      <c r="FKQ1" s="27"/>
      <c r="FKR1" s="27"/>
      <c r="FKS1" s="27"/>
      <c r="FKT1" s="27"/>
      <c r="FKU1" s="28"/>
      <c r="FKV1" s="17"/>
      <c r="FKW1" s="27"/>
      <c r="FKX1" s="27"/>
      <c r="FKY1" s="27"/>
      <c r="FKZ1" s="27"/>
      <c r="FLA1" s="27"/>
      <c r="FLB1" s="27"/>
      <c r="FLC1" s="28"/>
      <c r="FLD1" s="17"/>
      <c r="FLE1" s="27"/>
      <c r="FLF1" s="27"/>
      <c r="FLG1" s="27"/>
      <c r="FLH1" s="27"/>
      <c r="FLI1" s="27"/>
      <c r="FLJ1" s="27"/>
      <c r="FLK1" s="28"/>
      <c r="FLL1" s="17"/>
      <c r="FLM1" s="27"/>
      <c r="FLN1" s="27"/>
      <c r="FLO1" s="27"/>
      <c r="FLP1" s="27"/>
      <c r="FLQ1" s="27"/>
      <c r="FLR1" s="27"/>
      <c r="FLS1" s="28"/>
      <c r="FLT1" s="17"/>
      <c r="FLU1" s="27"/>
      <c r="FLV1" s="27"/>
      <c r="FLW1" s="27"/>
      <c r="FLX1" s="27"/>
      <c r="FLY1" s="27"/>
      <c r="FLZ1" s="27"/>
      <c r="FMA1" s="28"/>
      <c r="FMB1" s="17"/>
      <c r="FMC1" s="27"/>
      <c r="FMD1" s="27"/>
      <c r="FME1" s="27"/>
      <c r="FMF1" s="27"/>
      <c r="FMG1" s="27"/>
      <c r="FMH1" s="27"/>
      <c r="FMI1" s="28"/>
      <c r="FMJ1" s="17"/>
      <c r="FMK1" s="27"/>
      <c r="FML1" s="27"/>
      <c r="FMM1" s="27"/>
      <c r="FMN1" s="27"/>
      <c r="FMO1" s="27"/>
      <c r="FMP1" s="27"/>
      <c r="FMQ1" s="28"/>
      <c r="FMR1" s="17"/>
      <c r="FMS1" s="27"/>
      <c r="FMT1" s="27"/>
      <c r="FMU1" s="27"/>
      <c r="FMV1" s="27"/>
      <c r="FMW1" s="27"/>
      <c r="FMX1" s="27"/>
      <c r="FMY1" s="28"/>
      <c r="FMZ1" s="17"/>
      <c r="FNA1" s="27"/>
      <c r="FNB1" s="27"/>
      <c r="FNC1" s="27"/>
      <c r="FND1" s="27"/>
      <c r="FNE1" s="27"/>
      <c r="FNF1" s="27"/>
      <c r="FNG1" s="28"/>
      <c r="FNH1" s="17"/>
      <c r="FNI1" s="27"/>
      <c r="FNJ1" s="27"/>
      <c r="FNK1" s="27"/>
      <c r="FNL1" s="27"/>
      <c r="FNM1" s="27"/>
      <c r="FNN1" s="27"/>
      <c r="FNO1" s="28"/>
      <c r="FNP1" s="17"/>
      <c r="FNQ1" s="27"/>
      <c r="FNR1" s="27"/>
      <c r="FNS1" s="27"/>
      <c r="FNT1" s="27"/>
      <c r="FNU1" s="27"/>
      <c r="FNV1" s="27"/>
      <c r="FNW1" s="28"/>
      <c r="FNX1" s="17"/>
      <c r="FNY1" s="27"/>
      <c r="FNZ1" s="27"/>
      <c r="FOA1" s="27"/>
      <c r="FOB1" s="27"/>
      <c r="FOC1" s="27"/>
      <c r="FOD1" s="27"/>
      <c r="FOE1" s="28"/>
      <c r="FOF1" s="17"/>
      <c r="FOG1" s="27"/>
      <c r="FOH1" s="27"/>
      <c r="FOI1" s="27"/>
      <c r="FOJ1" s="27"/>
      <c r="FOK1" s="27"/>
      <c r="FOL1" s="27"/>
      <c r="FOM1" s="28"/>
      <c r="FON1" s="17"/>
      <c r="FOO1" s="27"/>
      <c r="FOP1" s="27"/>
      <c r="FOQ1" s="27"/>
      <c r="FOR1" s="27"/>
      <c r="FOS1" s="27"/>
      <c r="FOT1" s="27"/>
      <c r="FOU1" s="28"/>
      <c r="FOV1" s="17"/>
      <c r="FOW1" s="27"/>
      <c r="FOX1" s="27"/>
      <c r="FOY1" s="27"/>
      <c r="FOZ1" s="27"/>
      <c r="FPA1" s="27"/>
      <c r="FPB1" s="27"/>
      <c r="FPC1" s="28"/>
      <c r="FPD1" s="17"/>
      <c r="FPE1" s="27"/>
      <c r="FPF1" s="27"/>
      <c r="FPG1" s="27"/>
      <c r="FPH1" s="27"/>
      <c r="FPI1" s="27"/>
      <c r="FPJ1" s="27"/>
      <c r="FPK1" s="28"/>
      <c r="FPL1" s="17"/>
      <c r="FPM1" s="27"/>
      <c r="FPN1" s="27"/>
      <c r="FPO1" s="27"/>
      <c r="FPP1" s="27"/>
      <c r="FPQ1" s="27"/>
      <c r="FPR1" s="27"/>
      <c r="FPS1" s="28"/>
      <c r="FPT1" s="17"/>
      <c r="FPU1" s="27"/>
      <c r="FPV1" s="27"/>
      <c r="FPW1" s="27"/>
      <c r="FPX1" s="27"/>
      <c r="FPY1" s="27"/>
      <c r="FPZ1" s="27"/>
      <c r="FQA1" s="28"/>
      <c r="FQB1" s="17"/>
      <c r="FQC1" s="27"/>
      <c r="FQD1" s="27"/>
      <c r="FQE1" s="27"/>
      <c r="FQF1" s="27"/>
      <c r="FQG1" s="27"/>
      <c r="FQH1" s="27"/>
      <c r="FQI1" s="28"/>
      <c r="FQJ1" s="17"/>
      <c r="FQK1" s="27"/>
      <c r="FQL1" s="27"/>
      <c r="FQM1" s="27"/>
      <c r="FQN1" s="27"/>
      <c r="FQO1" s="27"/>
      <c r="FQP1" s="27"/>
      <c r="FQQ1" s="28"/>
      <c r="FQR1" s="17"/>
      <c r="FQS1" s="27"/>
      <c r="FQT1" s="27"/>
      <c r="FQU1" s="27"/>
      <c r="FQV1" s="27"/>
      <c r="FQW1" s="27"/>
      <c r="FQX1" s="27"/>
      <c r="FQY1" s="28"/>
      <c r="FQZ1" s="17"/>
      <c r="FRA1" s="27"/>
      <c r="FRB1" s="27"/>
      <c r="FRC1" s="27"/>
      <c r="FRD1" s="27"/>
      <c r="FRE1" s="27"/>
      <c r="FRF1" s="27"/>
      <c r="FRG1" s="28"/>
      <c r="FRH1" s="17"/>
      <c r="FRI1" s="27"/>
      <c r="FRJ1" s="27"/>
      <c r="FRK1" s="27"/>
      <c r="FRL1" s="27"/>
      <c r="FRM1" s="27"/>
      <c r="FRN1" s="27"/>
      <c r="FRO1" s="28"/>
      <c r="FRP1" s="17"/>
      <c r="FRQ1" s="27"/>
      <c r="FRR1" s="27"/>
      <c r="FRS1" s="27"/>
      <c r="FRT1" s="27"/>
      <c r="FRU1" s="27"/>
      <c r="FRV1" s="27"/>
      <c r="FRW1" s="28"/>
      <c r="FRX1" s="17"/>
      <c r="FRY1" s="27"/>
      <c r="FRZ1" s="27"/>
      <c r="FSA1" s="27"/>
      <c r="FSB1" s="27"/>
      <c r="FSC1" s="27"/>
      <c r="FSD1" s="27"/>
      <c r="FSE1" s="28"/>
      <c r="FSF1" s="17"/>
      <c r="FSG1" s="27"/>
      <c r="FSH1" s="27"/>
      <c r="FSI1" s="27"/>
      <c r="FSJ1" s="27"/>
      <c r="FSK1" s="27"/>
      <c r="FSL1" s="27"/>
      <c r="FSM1" s="28"/>
      <c r="FSN1" s="17"/>
      <c r="FSO1" s="27"/>
      <c r="FSP1" s="27"/>
      <c r="FSQ1" s="27"/>
      <c r="FSR1" s="27"/>
      <c r="FSS1" s="27"/>
      <c r="FST1" s="27"/>
      <c r="FSU1" s="28"/>
      <c r="FSV1" s="17"/>
      <c r="FSW1" s="27"/>
      <c r="FSX1" s="27"/>
      <c r="FSY1" s="27"/>
      <c r="FSZ1" s="27"/>
      <c r="FTA1" s="27"/>
      <c r="FTB1" s="27"/>
      <c r="FTC1" s="28"/>
      <c r="FTD1" s="17"/>
      <c r="FTE1" s="27"/>
      <c r="FTF1" s="27"/>
      <c r="FTG1" s="27"/>
      <c r="FTH1" s="27"/>
      <c r="FTI1" s="27"/>
      <c r="FTJ1" s="27"/>
      <c r="FTK1" s="28"/>
      <c r="FTL1" s="17"/>
      <c r="FTM1" s="27"/>
      <c r="FTN1" s="27"/>
      <c r="FTO1" s="27"/>
      <c r="FTP1" s="27"/>
      <c r="FTQ1" s="27"/>
      <c r="FTR1" s="27"/>
      <c r="FTS1" s="28"/>
      <c r="FTT1" s="17"/>
      <c r="FTU1" s="27"/>
      <c r="FTV1" s="27"/>
      <c r="FTW1" s="27"/>
      <c r="FTX1" s="27"/>
      <c r="FTY1" s="27"/>
      <c r="FTZ1" s="27"/>
      <c r="FUA1" s="28"/>
      <c r="FUB1" s="17"/>
      <c r="FUC1" s="27"/>
      <c r="FUD1" s="27"/>
      <c r="FUE1" s="27"/>
      <c r="FUF1" s="27"/>
      <c r="FUG1" s="27"/>
      <c r="FUH1" s="27"/>
      <c r="FUI1" s="28"/>
      <c r="FUJ1" s="17"/>
      <c r="FUK1" s="27"/>
      <c r="FUL1" s="27"/>
      <c r="FUM1" s="27"/>
      <c r="FUN1" s="27"/>
      <c r="FUO1" s="27"/>
      <c r="FUP1" s="27"/>
      <c r="FUQ1" s="28"/>
      <c r="FUR1" s="17"/>
      <c r="FUS1" s="27"/>
      <c r="FUT1" s="27"/>
      <c r="FUU1" s="27"/>
      <c r="FUV1" s="27"/>
      <c r="FUW1" s="27"/>
      <c r="FUX1" s="27"/>
      <c r="FUY1" s="28"/>
      <c r="FUZ1" s="17"/>
      <c r="FVA1" s="27"/>
      <c r="FVB1" s="27"/>
      <c r="FVC1" s="27"/>
      <c r="FVD1" s="27"/>
      <c r="FVE1" s="27"/>
      <c r="FVF1" s="27"/>
      <c r="FVG1" s="28"/>
      <c r="FVH1" s="17"/>
      <c r="FVI1" s="27"/>
      <c r="FVJ1" s="27"/>
      <c r="FVK1" s="27"/>
      <c r="FVL1" s="27"/>
      <c r="FVM1" s="27"/>
      <c r="FVN1" s="27"/>
      <c r="FVO1" s="28"/>
      <c r="FVP1" s="17"/>
      <c r="FVQ1" s="27"/>
      <c r="FVR1" s="27"/>
      <c r="FVS1" s="27"/>
      <c r="FVT1" s="27"/>
      <c r="FVU1" s="27"/>
      <c r="FVV1" s="27"/>
      <c r="FVW1" s="28"/>
      <c r="FVX1" s="17"/>
      <c r="FVY1" s="27"/>
      <c r="FVZ1" s="27"/>
      <c r="FWA1" s="27"/>
      <c r="FWB1" s="27"/>
      <c r="FWC1" s="27"/>
      <c r="FWD1" s="27"/>
      <c r="FWE1" s="28"/>
      <c r="FWF1" s="17"/>
      <c r="FWG1" s="27"/>
      <c r="FWH1" s="27"/>
      <c r="FWI1" s="27"/>
      <c r="FWJ1" s="27"/>
      <c r="FWK1" s="27"/>
      <c r="FWL1" s="27"/>
      <c r="FWM1" s="28"/>
      <c r="FWN1" s="17"/>
      <c r="FWO1" s="27"/>
      <c r="FWP1" s="27"/>
      <c r="FWQ1" s="27"/>
      <c r="FWR1" s="27"/>
      <c r="FWS1" s="27"/>
      <c r="FWT1" s="27"/>
      <c r="FWU1" s="28"/>
      <c r="FWV1" s="17"/>
      <c r="FWW1" s="27"/>
      <c r="FWX1" s="27"/>
      <c r="FWY1" s="27"/>
      <c r="FWZ1" s="27"/>
      <c r="FXA1" s="27"/>
      <c r="FXB1" s="27"/>
      <c r="FXC1" s="28"/>
      <c r="FXD1" s="17"/>
      <c r="FXE1" s="27"/>
      <c r="FXF1" s="27"/>
      <c r="FXG1" s="27"/>
      <c r="FXH1" s="27"/>
      <c r="FXI1" s="27"/>
      <c r="FXJ1" s="27"/>
      <c r="FXK1" s="28"/>
      <c r="FXL1" s="17"/>
      <c r="FXM1" s="27"/>
      <c r="FXN1" s="27"/>
      <c r="FXO1" s="27"/>
      <c r="FXP1" s="27"/>
      <c r="FXQ1" s="27"/>
      <c r="FXR1" s="27"/>
      <c r="FXS1" s="28"/>
      <c r="FXT1" s="17"/>
      <c r="FXU1" s="27"/>
      <c r="FXV1" s="27"/>
      <c r="FXW1" s="27"/>
      <c r="FXX1" s="27"/>
      <c r="FXY1" s="27"/>
      <c r="FXZ1" s="27"/>
      <c r="FYA1" s="28"/>
      <c r="FYB1" s="17"/>
      <c r="FYC1" s="27"/>
      <c r="FYD1" s="27"/>
      <c r="FYE1" s="27"/>
      <c r="FYF1" s="27"/>
      <c r="FYG1" s="27"/>
      <c r="FYH1" s="27"/>
      <c r="FYI1" s="28"/>
      <c r="FYJ1" s="17"/>
      <c r="FYK1" s="27"/>
      <c r="FYL1" s="27"/>
      <c r="FYM1" s="27"/>
      <c r="FYN1" s="27"/>
      <c r="FYO1" s="27"/>
      <c r="FYP1" s="27"/>
      <c r="FYQ1" s="28"/>
      <c r="FYR1" s="17"/>
      <c r="FYS1" s="27"/>
      <c r="FYT1" s="27"/>
      <c r="FYU1" s="27"/>
      <c r="FYV1" s="27"/>
      <c r="FYW1" s="27"/>
      <c r="FYX1" s="27"/>
      <c r="FYY1" s="28"/>
      <c r="FYZ1" s="17"/>
      <c r="FZA1" s="27"/>
      <c r="FZB1" s="27"/>
      <c r="FZC1" s="27"/>
      <c r="FZD1" s="27"/>
      <c r="FZE1" s="27"/>
      <c r="FZF1" s="27"/>
      <c r="FZG1" s="28"/>
      <c r="FZH1" s="17"/>
      <c r="FZI1" s="27"/>
      <c r="FZJ1" s="27"/>
      <c r="FZK1" s="27"/>
      <c r="FZL1" s="27"/>
      <c r="FZM1" s="27"/>
      <c r="FZN1" s="27"/>
      <c r="FZO1" s="28"/>
      <c r="FZP1" s="17"/>
      <c r="FZQ1" s="27"/>
      <c r="FZR1" s="27"/>
      <c r="FZS1" s="27"/>
      <c r="FZT1" s="27"/>
      <c r="FZU1" s="27"/>
      <c r="FZV1" s="27"/>
      <c r="FZW1" s="28"/>
      <c r="FZX1" s="17"/>
      <c r="FZY1" s="27"/>
      <c r="FZZ1" s="27"/>
      <c r="GAA1" s="27"/>
      <c r="GAB1" s="27"/>
      <c r="GAC1" s="27"/>
      <c r="GAD1" s="27"/>
      <c r="GAE1" s="28"/>
      <c r="GAF1" s="17"/>
      <c r="GAG1" s="27"/>
      <c r="GAH1" s="27"/>
      <c r="GAI1" s="27"/>
      <c r="GAJ1" s="27"/>
      <c r="GAK1" s="27"/>
      <c r="GAL1" s="27"/>
      <c r="GAM1" s="28"/>
      <c r="GAN1" s="17"/>
      <c r="GAO1" s="27"/>
      <c r="GAP1" s="27"/>
      <c r="GAQ1" s="27"/>
      <c r="GAR1" s="27"/>
      <c r="GAS1" s="27"/>
      <c r="GAT1" s="27"/>
      <c r="GAU1" s="28"/>
      <c r="GAV1" s="17"/>
      <c r="GAW1" s="27"/>
      <c r="GAX1" s="27"/>
      <c r="GAY1" s="27"/>
      <c r="GAZ1" s="27"/>
      <c r="GBA1" s="27"/>
      <c r="GBB1" s="27"/>
      <c r="GBC1" s="28"/>
      <c r="GBD1" s="17"/>
      <c r="GBE1" s="27"/>
      <c r="GBF1" s="27"/>
      <c r="GBG1" s="27"/>
      <c r="GBH1" s="27"/>
      <c r="GBI1" s="27"/>
      <c r="GBJ1" s="27"/>
      <c r="GBK1" s="28"/>
      <c r="GBL1" s="17"/>
      <c r="GBM1" s="27"/>
      <c r="GBN1" s="27"/>
      <c r="GBO1" s="27"/>
      <c r="GBP1" s="27"/>
      <c r="GBQ1" s="27"/>
      <c r="GBR1" s="27"/>
      <c r="GBS1" s="28"/>
      <c r="GBT1" s="17"/>
      <c r="GBU1" s="27"/>
      <c r="GBV1" s="27"/>
      <c r="GBW1" s="27"/>
      <c r="GBX1" s="27"/>
      <c r="GBY1" s="27"/>
      <c r="GBZ1" s="27"/>
      <c r="GCA1" s="28"/>
      <c r="GCB1" s="17"/>
      <c r="GCC1" s="27"/>
      <c r="GCD1" s="27"/>
      <c r="GCE1" s="27"/>
      <c r="GCF1" s="27"/>
      <c r="GCG1" s="27"/>
      <c r="GCH1" s="27"/>
      <c r="GCI1" s="28"/>
      <c r="GCJ1" s="17"/>
      <c r="GCK1" s="27"/>
      <c r="GCL1" s="27"/>
      <c r="GCM1" s="27"/>
      <c r="GCN1" s="27"/>
      <c r="GCO1" s="27"/>
      <c r="GCP1" s="27"/>
      <c r="GCQ1" s="28"/>
      <c r="GCR1" s="17"/>
      <c r="GCS1" s="27"/>
      <c r="GCT1" s="27"/>
      <c r="GCU1" s="27"/>
      <c r="GCV1" s="27"/>
      <c r="GCW1" s="27"/>
      <c r="GCX1" s="27"/>
      <c r="GCY1" s="28"/>
      <c r="GCZ1" s="17"/>
      <c r="GDA1" s="27"/>
      <c r="GDB1" s="27"/>
      <c r="GDC1" s="27"/>
      <c r="GDD1" s="27"/>
      <c r="GDE1" s="27"/>
      <c r="GDF1" s="27"/>
      <c r="GDG1" s="28"/>
      <c r="GDH1" s="17"/>
      <c r="GDI1" s="27"/>
      <c r="GDJ1" s="27"/>
      <c r="GDK1" s="27"/>
      <c r="GDL1" s="27"/>
      <c r="GDM1" s="27"/>
      <c r="GDN1" s="27"/>
      <c r="GDO1" s="28"/>
      <c r="GDP1" s="17"/>
      <c r="GDQ1" s="27"/>
      <c r="GDR1" s="27"/>
      <c r="GDS1" s="27"/>
      <c r="GDT1" s="27"/>
      <c r="GDU1" s="27"/>
      <c r="GDV1" s="27"/>
      <c r="GDW1" s="28"/>
      <c r="GDX1" s="17"/>
      <c r="GDY1" s="27"/>
      <c r="GDZ1" s="27"/>
      <c r="GEA1" s="27"/>
      <c r="GEB1" s="27"/>
      <c r="GEC1" s="27"/>
      <c r="GED1" s="27"/>
      <c r="GEE1" s="28"/>
      <c r="GEF1" s="17"/>
      <c r="GEG1" s="27"/>
      <c r="GEH1" s="27"/>
      <c r="GEI1" s="27"/>
      <c r="GEJ1" s="27"/>
      <c r="GEK1" s="27"/>
      <c r="GEL1" s="27"/>
      <c r="GEM1" s="28"/>
      <c r="GEN1" s="17"/>
      <c r="GEO1" s="27"/>
      <c r="GEP1" s="27"/>
      <c r="GEQ1" s="27"/>
      <c r="GER1" s="27"/>
      <c r="GES1" s="27"/>
      <c r="GET1" s="27"/>
      <c r="GEU1" s="28"/>
      <c r="GEV1" s="17"/>
      <c r="GEW1" s="27"/>
      <c r="GEX1" s="27"/>
      <c r="GEY1" s="27"/>
      <c r="GEZ1" s="27"/>
      <c r="GFA1" s="27"/>
      <c r="GFB1" s="27"/>
      <c r="GFC1" s="28"/>
      <c r="GFD1" s="17"/>
      <c r="GFE1" s="27"/>
      <c r="GFF1" s="27"/>
      <c r="GFG1" s="27"/>
      <c r="GFH1" s="27"/>
      <c r="GFI1" s="27"/>
      <c r="GFJ1" s="27"/>
      <c r="GFK1" s="28"/>
      <c r="GFL1" s="17"/>
      <c r="GFM1" s="27"/>
      <c r="GFN1" s="27"/>
      <c r="GFO1" s="27"/>
      <c r="GFP1" s="27"/>
      <c r="GFQ1" s="27"/>
      <c r="GFR1" s="27"/>
      <c r="GFS1" s="28"/>
      <c r="GFT1" s="17"/>
      <c r="GFU1" s="27"/>
      <c r="GFV1" s="27"/>
      <c r="GFW1" s="27"/>
      <c r="GFX1" s="27"/>
      <c r="GFY1" s="27"/>
      <c r="GFZ1" s="27"/>
      <c r="GGA1" s="28"/>
      <c r="GGB1" s="17"/>
      <c r="GGC1" s="27"/>
      <c r="GGD1" s="27"/>
      <c r="GGE1" s="27"/>
      <c r="GGF1" s="27"/>
      <c r="GGG1" s="27"/>
      <c r="GGH1" s="27"/>
      <c r="GGI1" s="28"/>
      <c r="GGJ1" s="17"/>
      <c r="GGK1" s="27"/>
      <c r="GGL1" s="27"/>
      <c r="GGM1" s="27"/>
      <c r="GGN1" s="27"/>
      <c r="GGO1" s="27"/>
      <c r="GGP1" s="27"/>
      <c r="GGQ1" s="28"/>
      <c r="GGR1" s="17"/>
      <c r="GGS1" s="27"/>
      <c r="GGT1" s="27"/>
      <c r="GGU1" s="27"/>
      <c r="GGV1" s="27"/>
      <c r="GGW1" s="27"/>
      <c r="GGX1" s="27"/>
      <c r="GGY1" s="28"/>
      <c r="GGZ1" s="17"/>
      <c r="GHA1" s="27"/>
      <c r="GHB1" s="27"/>
      <c r="GHC1" s="27"/>
      <c r="GHD1" s="27"/>
      <c r="GHE1" s="27"/>
      <c r="GHF1" s="27"/>
      <c r="GHG1" s="28"/>
      <c r="GHH1" s="17"/>
      <c r="GHI1" s="27"/>
      <c r="GHJ1" s="27"/>
      <c r="GHK1" s="27"/>
      <c r="GHL1" s="27"/>
      <c r="GHM1" s="27"/>
      <c r="GHN1" s="27"/>
      <c r="GHO1" s="28"/>
      <c r="GHP1" s="17"/>
      <c r="GHQ1" s="27"/>
      <c r="GHR1" s="27"/>
      <c r="GHS1" s="27"/>
      <c r="GHT1" s="27"/>
      <c r="GHU1" s="27"/>
      <c r="GHV1" s="27"/>
      <c r="GHW1" s="28"/>
      <c r="GHX1" s="17"/>
      <c r="GHY1" s="27"/>
      <c r="GHZ1" s="27"/>
      <c r="GIA1" s="27"/>
      <c r="GIB1" s="27"/>
      <c r="GIC1" s="27"/>
      <c r="GID1" s="27"/>
      <c r="GIE1" s="28"/>
      <c r="GIF1" s="17"/>
      <c r="GIG1" s="27"/>
      <c r="GIH1" s="27"/>
      <c r="GII1" s="27"/>
      <c r="GIJ1" s="27"/>
      <c r="GIK1" s="27"/>
      <c r="GIL1" s="27"/>
      <c r="GIM1" s="28"/>
      <c r="GIN1" s="17"/>
      <c r="GIO1" s="27"/>
      <c r="GIP1" s="27"/>
      <c r="GIQ1" s="27"/>
      <c r="GIR1" s="27"/>
      <c r="GIS1" s="27"/>
      <c r="GIT1" s="27"/>
      <c r="GIU1" s="28"/>
      <c r="GIV1" s="17"/>
      <c r="GIW1" s="27"/>
      <c r="GIX1" s="27"/>
      <c r="GIY1" s="27"/>
      <c r="GIZ1" s="27"/>
      <c r="GJA1" s="27"/>
      <c r="GJB1" s="27"/>
      <c r="GJC1" s="28"/>
      <c r="GJD1" s="17"/>
      <c r="GJE1" s="27"/>
      <c r="GJF1" s="27"/>
      <c r="GJG1" s="27"/>
      <c r="GJH1" s="27"/>
      <c r="GJI1" s="27"/>
      <c r="GJJ1" s="27"/>
      <c r="GJK1" s="28"/>
      <c r="GJL1" s="17"/>
      <c r="GJM1" s="27"/>
      <c r="GJN1" s="27"/>
      <c r="GJO1" s="27"/>
      <c r="GJP1" s="27"/>
      <c r="GJQ1" s="27"/>
      <c r="GJR1" s="27"/>
      <c r="GJS1" s="28"/>
      <c r="GJT1" s="17"/>
      <c r="GJU1" s="27"/>
      <c r="GJV1" s="27"/>
      <c r="GJW1" s="27"/>
      <c r="GJX1" s="27"/>
      <c r="GJY1" s="27"/>
      <c r="GJZ1" s="27"/>
      <c r="GKA1" s="28"/>
      <c r="GKB1" s="17"/>
      <c r="GKC1" s="27"/>
      <c r="GKD1" s="27"/>
      <c r="GKE1" s="27"/>
      <c r="GKF1" s="27"/>
      <c r="GKG1" s="27"/>
      <c r="GKH1" s="27"/>
      <c r="GKI1" s="28"/>
      <c r="GKJ1" s="17"/>
      <c r="GKK1" s="27"/>
      <c r="GKL1" s="27"/>
      <c r="GKM1" s="27"/>
      <c r="GKN1" s="27"/>
      <c r="GKO1" s="27"/>
      <c r="GKP1" s="27"/>
      <c r="GKQ1" s="28"/>
      <c r="GKR1" s="17"/>
      <c r="GKS1" s="27"/>
      <c r="GKT1" s="27"/>
      <c r="GKU1" s="27"/>
      <c r="GKV1" s="27"/>
      <c r="GKW1" s="27"/>
      <c r="GKX1" s="27"/>
      <c r="GKY1" s="28"/>
      <c r="GKZ1" s="17"/>
      <c r="GLA1" s="27"/>
      <c r="GLB1" s="27"/>
      <c r="GLC1" s="27"/>
      <c r="GLD1" s="27"/>
      <c r="GLE1" s="27"/>
      <c r="GLF1" s="27"/>
      <c r="GLG1" s="28"/>
      <c r="GLH1" s="17"/>
      <c r="GLI1" s="27"/>
      <c r="GLJ1" s="27"/>
      <c r="GLK1" s="27"/>
      <c r="GLL1" s="27"/>
      <c r="GLM1" s="27"/>
      <c r="GLN1" s="27"/>
      <c r="GLO1" s="28"/>
      <c r="GLP1" s="17"/>
      <c r="GLQ1" s="27"/>
      <c r="GLR1" s="27"/>
      <c r="GLS1" s="27"/>
      <c r="GLT1" s="27"/>
      <c r="GLU1" s="27"/>
      <c r="GLV1" s="27"/>
      <c r="GLW1" s="28"/>
      <c r="GLX1" s="17"/>
      <c r="GLY1" s="27"/>
      <c r="GLZ1" s="27"/>
      <c r="GMA1" s="27"/>
      <c r="GMB1" s="27"/>
      <c r="GMC1" s="27"/>
      <c r="GMD1" s="27"/>
      <c r="GME1" s="28"/>
      <c r="GMF1" s="17"/>
      <c r="GMG1" s="27"/>
      <c r="GMH1" s="27"/>
      <c r="GMI1" s="27"/>
      <c r="GMJ1" s="27"/>
      <c r="GMK1" s="27"/>
      <c r="GML1" s="27"/>
      <c r="GMM1" s="28"/>
      <c r="GMN1" s="17"/>
      <c r="GMO1" s="27"/>
      <c r="GMP1" s="27"/>
      <c r="GMQ1" s="27"/>
      <c r="GMR1" s="27"/>
      <c r="GMS1" s="27"/>
      <c r="GMT1" s="27"/>
      <c r="GMU1" s="28"/>
      <c r="GMV1" s="17"/>
      <c r="GMW1" s="27"/>
      <c r="GMX1" s="27"/>
      <c r="GMY1" s="27"/>
      <c r="GMZ1" s="27"/>
      <c r="GNA1" s="27"/>
      <c r="GNB1" s="27"/>
      <c r="GNC1" s="28"/>
      <c r="GND1" s="17"/>
      <c r="GNE1" s="27"/>
      <c r="GNF1" s="27"/>
      <c r="GNG1" s="27"/>
      <c r="GNH1" s="27"/>
      <c r="GNI1" s="27"/>
      <c r="GNJ1" s="27"/>
      <c r="GNK1" s="28"/>
      <c r="GNL1" s="17"/>
      <c r="GNM1" s="27"/>
      <c r="GNN1" s="27"/>
      <c r="GNO1" s="27"/>
      <c r="GNP1" s="27"/>
      <c r="GNQ1" s="27"/>
      <c r="GNR1" s="27"/>
      <c r="GNS1" s="28"/>
      <c r="GNT1" s="17"/>
      <c r="GNU1" s="27"/>
      <c r="GNV1" s="27"/>
      <c r="GNW1" s="27"/>
      <c r="GNX1" s="27"/>
      <c r="GNY1" s="27"/>
      <c r="GNZ1" s="27"/>
      <c r="GOA1" s="28"/>
      <c r="GOB1" s="17"/>
      <c r="GOC1" s="27"/>
      <c r="GOD1" s="27"/>
      <c r="GOE1" s="27"/>
      <c r="GOF1" s="27"/>
      <c r="GOG1" s="27"/>
      <c r="GOH1" s="27"/>
      <c r="GOI1" s="28"/>
      <c r="GOJ1" s="17"/>
      <c r="GOK1" s="27"/>
      <c r="GOL1" s="27"/>
      <c r="GOM1" s="27"/>
      <c r="GON1" s="27"/>
      <c r="GOO1" s="27"/>
      <c r="GOP1" s="27"/>
      <c r="GOQ1" s="28"/>
      <c r="GOR1" s="17"/>
      <c r="GOS1" s="27"/>
      <c r="GOT1" s="27"/>
      <c r="GOU1" s="27"/>
      <c r="GOV1" s="27"/>
      <c r="GOW1" s="27"/>
      <c r="GOX1" s="27"/>
      <c r="GOY1" s="28"/>
      <c r="GOZ1" s="17"/>
      <c r="GPA1" s="27"/>
      <c r="GPB1" s="27"/>
      <c r="GPC1" s="27"/>
      <c r="GPD1" s="27"/>
      <c r="GPE1" s="27"/>
      <c r="GPF1" s="27"/>
      <c r="GPG1" s="28"/>
      <c r="GPH1" s="17"/>
      <c r="GPI1" s="27"/>
      <c r="GPJ1" s="27"/>
      <c r="GPK1" s="27"/>
      <c r="GPL1" s="27"/>
      <c r="GPM1" s="27"/>
      <c r="GPN1" s="27"/>
      <c r="GPO1" s="28"/>
      <c r="GPP1" s="17"/>
      <c r="GPQ1" s="27"/>
      <c r="GPR1" s="27"/>
      <c r="GPS1" s="27"/>
      <c r="GPT1" s="27"/>
      <c r="GPU1" s="27"/>
      <c r="GPV1" s="27"/>
      <c r="GPW1" s="28"/>
      <c r="GPX1" s="17"/>
      <c r="GPY1" s="27"/>
      <c r="GPZ1" s="27"/>
      <c r="GQA1" s="27"/>
      <c r="GQB1" s="27"/>
      <c r="GQC1" s="27"/>
      <c r="GQD1" s="27"/>
      <c r="GQE1" s="28"/>
      <c r="GQF1" s="17"/>
      <c r="GQG1" s="27"/>
      <c r="GQH1" s="27"/>
      <c r="GQI1" s="27"/>
      <c r="GQJ1" s="27"/>
      <c r="GQK1" s="27"/>
      <c r="GQL1" s="27"/>
      <c r="GQM1" s="28"/>
      <c r="GQN1" s="17"/>
      <c r="GQO1" s="27"/>
      <c r="GQP1" s="27"/>
      <c r="GQQ1" s="27"/>
      <c r="GQR1" s="27"/>
      <c r="GQS1" s="27"/>
      <c r="GQT1" s="27"/>
      <c r="GQU1" s="28"/>
      <c r="GQV1" s="17"/>
      <c r="GQW1" s="27"/>
      <c r="GQX1" s="27"/>
      <c r="GQY1" s="27"/>
      <c r="GQZ1" s="27"/>
      <c r="GRA1" s="27"/>
      <c r="GRB1" s="27"/>
      <c r="GRC1" s="28"/>
      <c r="GRD1" s="17"/>
      <c r="GRE1" s="27"/>
      <c r="GRF1" s="27"/>
      <c r="GRG1" s="27"/>
      <c r="GRH1" s="27"/>
      <c r="GRI1" s="27"/>
      <c r="GRJ1" s="27"/>
      <c r="GRK1" s="28"/>
      <c r="GRL1" s="17"/>
      <c r="GRM1" s="27"/>
      <c r="GRN1" s="27"/>
      <c r="GRO1" s="27"/>
      <c r="GRP1" s="27"/>
      <c r="GRQ1" s="27"/>
      <c r="GRR1" s="27"/>
      <c r="GRS1" s="28"/>
      <c r="GRT1" s="17"/>
      <c r="GRU1" s="27"/>
      <c r="GRV1" s="27"/>
      <c r="GRW1" s="27"/>
      <c r="GRX1" s="27"/>
      <c r="GRY1" s="27"/>
      <c r="GRZ1" s="27"/>
      <c r="GSA1" s="28"/>
      <c r="GSB1" s="17"/>
      <c r="GSC1" s="27"/>
      <c r="GSD1" s="27"/>
      <c r="GSE1" s="27"/>
      <c r="GSF1" s="27"/>
      <c r="GSG1" s="27"/>
      <c r="GSH1" s="27"/>
      <c r="GSI1" s="28"/>
      <c r="GSJ1" s="17"/>
      <c r="GSK1" s="27"/>
      <c r="GSL1" s="27"/>
      <c r="GSM1" s="27"/>
      <c r="GSN1" s="27"/>
      <c r="GSO1" s="27"/>
      <c r="GSP1" s="27"/>
      <c r="GSQ1" s="28"/>
      <c r="GSR1" s="17"/>
      <c r="GSS1" s="27"/>
      <c r="GST1" s="27"/>
      <c r="GSU1" s="27"/>
      <c r="GSV1" s="27"/>
      <c r="GSW1" s="27"/>
      <c r="GSX1" s="27"/>
      <c r="GSY1" s="28"/>
      <c r="GSZ1" s="17"/>
      <c r="GTA1" s="27"/>
      <c r="GTB1" s="27"/>
      <c r="GTC1" s="27"/>
      <c r="GTD1" s="27"/>
      <c r="GTE1" s="27"/>
      <c r="GTF1" s="27"/>
      <c r="GTG1" s="28"/>
      <c r="GTH1" s="17"/>
      <c r="GTI1" s="27"/>
      <c r="GTJ1" s="27"/>
      <c r="GTK1" s="27"/>
      <c r="GTL1" s="27"/>
      <c r="GTM1" s="27"/>
      <c r="GTN1" s="27"/>
      <c r="GTO1" s="28"/>
      <c r="GTP1" s="17"/>
      <c r="GTQ1" s="27"/>
      <c r="GTR1" s="27"/>
      <c r="GTS1" s="27"/>
      <c r="GTT1" s="27"/>
      <c r="GTU1" s="27"/>
      <c r="GTV1" s="27"/>
      <c r="GTW1" s="28"/>
      <c r="GTX1" s="17"/>
      <c r="GTY1" s="27"/>
      <c r="GTZ1" s="27"/>
      <c r="GUA1" s="27"/>
      <c r="GUB1" s="27"/>
      <c r="GUC1" s="27"/>
      <c r="GUD1" s="27"/>
      <c r="GUE1" s="28"/>
      <c r="GUF1" s="17"/>
      <c r="GUG1" s="27"/>
      <c r="GUH1" s="27"/>
      <c r="GUI1" s="27"/>
      <c r="GUJ1" s="27"/>
      <c r="GUK1" s="27"/>
      <c r="GUL1" s="27"/>
      <c r="GUM1" s="28"/>
      <c r="GUN1" s="17"/>
      <c r="GUO1" s="27"/>
      <c r="GUP1" s="27"/>
      <c r="GUQ1" s="27"/>
      <c r="GUR1" s="27"/>
      <c r="GUS1" s="27"/>
      <c r="GUT1" s="27"/>
      <c r="GUU1" s="28"/>
      <c r="GUV1" s="17"/>
      <c r="GUW1" s="27"/>
      <c r="GUX1" s="27"/>
      <c r="GUY1" s="27"/>
      <c r="GUZ1" s="27"/>
      <c r="GVA1" s="27"/>
      <c r="GVB1" s="27"/>
      <c r="GVC1" s="28"/>
      <c r="GVD1" s="17"/>
      <c r="GVE1" s="27"/>
      <c r="GVF1" s="27"/>
      <c r="GVG1" s="27"/>
      <c r="GVH1" s="27"/>
      <c r="GVI1" s="27"/>
      <c r="GVJ1" s="27"/>
      <c r="GVK1" s="28"/>
      <c r="GVL1" s="17"/>
      <c r="GVM1" s="27"/>
      <c r="GVN1" s="27"/>
      <c r="GVO1" s="27"/>
      <c r="GVP1" s="27"/>
      <c r="GVQ1" s="27"/>
      <c r="GVR1" s="27"/>
      <c r="GVS1" s="28"/>
      <c r="GVT1" s="17"/>
      <c r="GVU1" s="27"/>
      <c r="GVV1" s="27"/>
      <c r="GVW1" s="27"/>
      <c r="GVX1" s="27"/>
      <c r="GVY1" s="27"/>
      <c r="GVZ1" s="27"/>
      <c r="GWA1" s="28"/>
      <c r="GWB1" s="17"/>
      <c r="GWC1" s="27"/>
      <c r="GWD1" s="27"/>
      <c r="GWE1" s="27"/>
      <c r="GWF1" s="27"/>
      <c r="GWG1" s="27"/>
      <c r="GWH1" s="27"/>
      <c r="GWI1" s="28"/>
      <c r="GWJ1" s="17"/>
      <c r="GWK1" s="27"/>
      <c r="GWL1" s="27"/>
      <c r="GWM1" s="27"/>
      <c r="GWN1" s="27"/>
      <c r="GWO1" s="27"/>
      <c r="GWP1" s="27"/>
      <c r="GWQ1" s="28"/>
      <c r="GWR1" s="17"/>
      <c r="GWS1" s="27"/>
      <c r="GWT1" s="27"/>
      <c r="GWU1" s="27"/>
      <c r="GWV1" s="27"/>
      <c r="GWW1" s="27"/>
      <c r="GWX1" s="27"/>
      <c r="GWY1" s="28"/>
      <c r="GWZ1" s="17"/>
      <c r="GXA1" s="27"/>
      <c r="GXB1" s="27"/>
      <c r="GXC1" s="27"/>
      <c r="GXD1" s="27"/>
      <c r="GXE1" s="27"/>
      <c r="GXF1" s="27"/>
      <c r="GXG1" s="28"/>
      <c r="GXH1" s="17"/>
      <c r="GXI1" s="27"/>
      <c r="GXJ1" s="27"/>
      <c r="GXK1" s="27"/>
      <c r="GXL1" s="27"/>
      <c r="GXM1" s="27"/>
      <c r="GXN1" s="27"/>
      <c r="GXO1" s="28"/>
      <c r="GXP1" s="17"/>
      <c r="GXQ1" s="27"/>
      <c r="GXR1" s="27"/>
      <c r="GXS1" s="27"/>
      <c r="GXT1" s="27"/>
      <c r="GXU1" s="27"/>
      <c r="GXV1" s="27"/>
      <c r="GXW1" s="28"/>
      <c r="GXX1" s="17"/>
      <c r="GXY1" s="27"/>
      <c r="GXZ1" s="27"/>
      <c r="GYA1" s="27"/>
      <c r="GYB1" s="27"/>
      <c r="GYC1" s="27"/>
      <c r="GYD1" s="27"/>
      <c r="GYE1" s="28"/>
      <c r="GYF1" s="17"/>
      <c r="GYG1" s="27"/>
      <c r="GYH1" s="27"/>
      <c r="GYI1" s="27"/>
      <c r="GYJ1" s="27"/>
      <c r="GYK1" s="27"/>
      <c r="GYL1" s="27"/>
      <c r="GYM1" s="28"/>
      <c r="GYN1" s="17"/>
      <c r="GYO1" s="27"/>
      <c r="GYP1" s="27"/>
      <c r="GYQ1" s="27"/>
      <c r="GYR1" s="27"/>
      <c r="GYS1" s="27"/>
      <c r="GYT1" s="27"/>
      <c r="GYU1" s="28"/>
      <c r="GYV1" s="17"/>
      <c r="GYW1" s="27"/>
      <c r="GYX1" s="27"/>
      <c r="GYY1" s="27"/>
      <c r="GYZ1" s="27"/>
      <c r="GZA1" s="27"/>
      <c r="GZB1" s="27"/>
      <c r="GZC1" s="28"/>
      <c r="GZD1" s="17"/>
      <c r="GZE1" s="27"/>
      <c r="GZF1" s="27"/>
      <c r="GZG1" s="27"/>
      <c r="GZH1" s="27"/>
      <c r="GZI1" s="27"/>
      <c r="GZJ1" s="27"/>
      <c r="GZK1" s="28"/>
      <c r="GZL1" s="17"/>
      <c r="GZM1" s="27"/>
      <c r="GZN1" s="27"/>
      <c r="GZO1" s="27"/>
      <c r="GZP1" s="27"/>
      <c r="GZQ1" s="27"/>
      <c r="GZR1" s="27"/>
      <c r="GZS1" s="28"/>
      <c r="GZT1" s="17"/>
      <c r="GZU1" s="27"/>
      <c r="GZV1" s="27"/>
      <c r="GZW1" s="27"/>
      <c r="GZX1" s="27"/>
      <c r="GZY1" s="27"/>
      <c r="GZZ1" s="27"/>
      <c r="HAA1" s="28"/>
      <c r="HAB1" s="17"/>
      <c r="HAC1" s="27"/>
      <c r="HAD1" s="27"/>
      <c r="HAE1" s="27"/>
      <c r="HAF1" s="27"/>
      <c r="HAG1" s="27"/>
      <c r="HAH1" s="27"/>
      <c r="HAI1" s="28"/>
      <c r="HAJ1" s="17"/>
      <c r="HAK1" s="27"/>
      <c r="HAL1" s="27"/>
      <c r="HAM1" s="27"/>
      <c r="HAN1" s="27"/>
      <c r="HAO1" s="27"/>
      <c r="HAP1" s="27"/>
      <c r="HAQ1" s="28"/>
      <c r="HAR1" s="17"/>
      <c r="HAS1" s="27"/>
      <c r="HAT1" s="27"/>
      <c r="HAU1" s="27"/>
      <c r="HAV1" s="27"/>
      <c r="HAW1" s="27"/>
      <c r="HAX1" s="27"/>
      <c r="HAY1" s="28"/>
      <c r="HAZ1" s="17"/>
      <c r="HBA1" s="27"/>
      <c r="HBB1" s="27"/>
      <c r="HBC1" s="27"/>
      <c r="HBD1" s="27"/>
      <c r="HBE1" s="27"/>
      <c r="HBF1" s="27"/>
      <c r="HBG1" s="28"/>
      <c r="HBH1" s="17"/>
      <c r="HBI1" s="27"/>
      <c r="HBJ1" s="27"/>
      <c r="HBK1" s="27"/>
      <c r="HBL1" s="27"/>
      <c r="HBM1" s="27"/>
      <c r="HBN1" s="27"/>
      <c r="HBO1" s="28"/>
      <c r="HBP1" s="17"/>
      <c r="HBQ1" s="27"/>
      <c r="HBR1" s="27"/>
      <c r="HBS1" s="27"/>
      <c r="HBT1" s="27"/>
      <c r="HBU1" s="27"/>
      <c r="HBV1" s="27"/>
      <c r="HBW1" s="28"/>
      <c r="HBX1" s="17"/>
      <c r="HBY1" s="27"/>
      <c r="HBZ1" s="27"/>
      <c r="HCA1" s="27"/>
      <c r="HCB1" s="27"/>
      <c r="HCC1" s="27"/>
      <c r="HCD1" s="27"/>
      <c r="HCE1" s="28"/>
      <c r="HCF1" s="17"/>
      <c r="HCG1" s="27"/>
      <c r="HCH1" s="27"/>
      <c r="HCI1" s="27"/>
      <c r="HCJ1" s="27"/>
      <c r="HCK1" s="27"/>
      <c r="HCL1" s="27"/>
      <c r="HCM1" s="28"/>
      <c r="HCN1" s="17"/>
      <c r="HCO1" s="27"/>
      <c r="HCP1" s="27"/>
      <c r="HCQ1" s="27"/>
      <c r="HCR1" s="27"/>
      <c r="HCS1" s="27"/>
      <c r="HCT1" s="27"/>
      <c r="HCU1" s="28"/>
      <c r="HCV1" s="17"/>
      <c r="HCW1" s="27"/>
      <c r="HCX1" s="27"/>
      <c r="HCY1" s="27"/>
      <c r="HCZ1" s="27"/>
      <c r="HDA1" s="27"/>
      <c r="HDB1" s="27"/>
      <c r="HDC1" s="28"/>
      <c r="HDD1" s="17"/>
      <c r="HDE1" s="27"/>
      <c r="HDF1" s="27"/>
      <c r="HDG1" s="27"/>
      <c r="HDH1" s="27"/>
      <c r="HDI1" s="27"/>
      <c r="HDJ1" s="27"/>
      <c r="HDK1" s="28"/>
      <c r="HDL1" s="17"/>
      <c r="HDM1" s="27"/>
      <c r="HDN1" s="27"/>
      <c r="HDO1" s="27"/>
      <c r="HDP1" s="27"/>
      <c r="HDQ1" s="27"/>
      <c r="HDR1" s="27"/>
      <c r="HDS1" s="28"/>
      <c r="HDT1" s="17"/>
      <c r="HDU1" s="27"/>
      <c r="HDV1" s="27"/>
      <c r="HDW1" s="27"/>
      <c r="HDX1" s="27"/>
      <c r="HDY1" s="27"/>
      <c r="HDZ1" s="27"/>
      <c r="HEA1" s="28"/>
      <c r="HEB1" s="17"/>
      <c r="HEC1" s="27"/>
      <c r="HED1" s="27"/>
      <c r="HEE1" s="27"/>
      <c r="HEF1" s="27"/>
      <c r="HEG1" s="27"/>
      <c r="HEH1" s="27"/>
      <c r="HEI1" s="28"/>
      <c r="HEJ1" s="17"/>
      <c r="HEK1" s="27"/>
      <c r="HEL1" s="27"/>
      <c r="HEM1" s="27"/>
      <c r="HEN1" s="27"/>
      <c r="HEO1" s="27"/>
      <c r="HEP1" s="27"/>
      <c r="HEQ1" s="28"/>
      <c r="HER1" s="17"/>
      <c r="HES1" s="27"/>
      <c r="HET1" s="27"/>
      <c r="HEU1" s="27"/>
      <c r="HEV1" s="27"/>
      <c r="HEW1" s="27"/>
      <c r="HEX1" s="27"/>
      <c r="HEY1" s="28"/>
      <c r="HEZ1" s="17"/>
      <c r="HFA1" s="27"/>
      <c r="HFB1" s="27"/>
      <c r="HFC1" s="27"/>
      <c r="HFD1" s="27"/>
      <c r="HFE1" s="27"/>
      <c r="HFF1" s="27"/>
      <c r="HFG1" s="28"/>
      <c r="HFH1" s="17"/>
      <c r="HFI1" s="27"/>
      <c r="HFJ1" s="27"/>
      <c r="HFK1" s="27"/>
      <c r="HFL1" s="27"/>
      <c r="HFM1" s="27"/>
      <c r="HFN1" s="27"/>
      <c r="HFO1" s="28"/>
      <c r="HFP1" s="17"/>
      <c r="HFQ1" s="27"/>
      <c r="HFR1" s="27"/>
      <c r="HFS1" s="27"/>
      <c r="HFT1" s="27"/>
      <c r="HFU1" s="27"/>
      <c r="HFV1" s="27"/>
      <c r="HFW1" s="28"/>
      <c r="HFX1" s="17"/>
      <c r="HFY1" s="27"/>
      <c r="HFZ1" s="27"/>
      <c r="HGA1" s="27"/>
      <c r="HGB1" s="27"/>
      <c r="HGC1" s="27"/>
      <c r="HGD1" s="27"/>
      <c r="HGE1" s="28"/>
      <c r="HGF1" s="17"/>
      <c r="HGG1" s="27"/>
      <c r="HGH1" s="27"/>
      <c r="HGI1" s="27"/>
      <c r="HGJ1" s="27"/>
      <c r="HGK1" s="27"/>
      <c r="HGL1" s="27"/>
      <c r="HGM1" s="28"/>
      <c r="HGN1" s="17"/>
      <c r="HGO1" s="27"/>
      <c r="HGP1" s="27"/>
      <c r="HGQ1" s="27"/>
      <c r="HGR1" s="27"/>
      <c r="HGS1" s="27"/>
      <c r="HGT1" s="27"/>
      <c r="HGU1" s="28"/>
      <c r="HGV1" s="17"/>
      <c r="HGW1" s="27"/>
      <c r="HGX1" s="27"/>
      <c r="HGY1" s="27"/>
      <c r="HGZ1" s="27"/>
      <c r="HHA1" s="27"/>
      <c r="HHB1" s="27"/>
      <c r="HHC1" s="28"/>
      <c r="HHD1" s="17"/>
      <c r="HHE1" s="27"/>
      <c r="HHF1" s="27"/>
      <c r="HHG1" s="27"/>
      <c r="HHH1" s="27"/>
      <c r="HHI1" s="27"/>
      <c r="HHJ1" s="27"/>
      <c r="HHK1" s="28"/>
      <c r="HHL1" s="17"/>
      <c r="HHM1" s="27"/>
      <c r="HHN1" s="27"/>
      <c r="HHO1" s="27"/>
      <c r="HHP1" s="27"/>
      <c r="HHQ1" s="27"/>
      <c r="HHR1" s="27"/>
      <c r="HHS1" s="28"/>
      <c r="HHT1" s="17"/>
      <c r="HHU1" s="27"/>
      <c r="HHV1" s="27"/>
      <c r="HHW1" s="27"/>
      <c r="HHX1" s="27"/>
      <c r="HHY1" s="27"/>
      <c r="HHZ1" s="27"/>
      <c r="HIA1" s="28"/>
      <c r="HIB1" s="17"/>
      <c r="HIC1" s="27"/>
      <c r="HID1" s="27"/>
      <c r="HIE1" s="27"/>
      <c r="HIF1" s="27"/>
      <c r="HIG1" s="27"/>
      <c r="HIH1" s="27"/>
      <c r="HII1" s="28"/>
      <c r="HIJ1" s="17"/>
      <c r="HIK1" s="27"/>
      <c r="HIL1" s="27"/>
      <c r="HIM1" s="27"/>
      <c r="HIN1" s="27"/>
      <c r="HIO1" s="27"/>
      <c r="HIP1" s="27"/>
      <c r="HIQ1" s="28"/>
      <c r="HIR1" s="17"/>
      <c r="HIS1" s="27"/>
      <c r="HIT1" s="27"/>
      <c r="HIU1" s="27"/>
      <c r="HIV1" s="27"/>
      <c r="HIW1" s="27"/>
      <c r="HIX1" s="27"/>
      <c r="HIY1" s="28"/>
      <c r="HIZ1" s="17"/>
      <c r="HJA1" s="27"/>
      <c r="HJB1" s="27"/>
      <c r="HJC1" s="27"/>
      <c r="HJD1" s="27"/>
      <c r="HJE1" s="27"/>
      <c r="HJF1" s="27"/>
      <c r="HJG1" s="28"/>
      <c r="HJH1" s="17"/>
      <c r="HJI1" s="27"/>
      <c r="HJJ1" s="27"/>
      <c r="HJK1" s="27"/>
      <c r="HJL1" s="27"/>
      <c r="HJM1" s="27"/>
      <c r="HJN1" s="27"/>
      <c r="HJO1" s="28"/>
      <c r="HJP1" s="17"/>
      <c r="HJQ1" s="27"/>
      <c r="HJR1" s="27"/>
      <c r="HJS1" s="27"/>
      <c r="HJT1" s="27"/>
      <c r="HJU1" s="27"/>
      <c r="HJV1" s="27"/>
      <c r="HJW1" s="28"/>
      <c r="HJX1" s="17"/>
      <c r="HJY1" s="27"/>
      <c r="HJZ1" s="27"/>
      <c r="HKA1" s="27"/>
      <c r="HKB1" s="27"/>
      <c r="HKC1" s="27"/>
      <c r="HKD1" s="27"/>
      <c r="HKE1" s="28"/>
      <c r="HKF1" s="17"/>
      <c r="HKG1" s="27"/>
      <c r="HKH1" s="27"/>
      <c r="HKI1" s="27"/>
      <c r="HKJ1" s="27"/>
      <c r="HKK1" s="27"/>
      <c r="HKL1" s="27"/>
      <c r="HKM1" s="28"/>
      <c r="HKN1" s="17"/>
      <c r="HKO1" s="27"/>
      <c r="HKP1" s="27"/>
      <c r="HKQ1" s="27"/>
      <c r="HKR1" s="27"/>
      <c r="HKS1" s="27"/>
      <c r="HKT1" s="27"/>
      <c r="HKU1" s="28"/>
      <c r="HKV1" s="17"/>
      <c r="HKW1" s="27"/>
      <c r="HKX1" s="27"/>
      <c r="HKY1" s="27"/>
      <c r="HKZ1" s="27"/>
      <c r="HLA1" s="27"/>
      <c r="HLB1" s="27"/>
      <c r="HLC1" s="28"/>
      <c r="HLD1" s="17"/>
      <c r="HLE1" s="27"/>
      <c r="HLF1" s="27"/>
      <c r="HLG1" s="27"/>
      <c r="HLH1" s="27"/>
      <c r="HLI1" s="27"/>
      <c r="HLJ1" s="27"/>
      <c r="HLK1" s="28"/>
      <c r="HLL1" s="17"/>
      <c r="HLM1" s="27"/>
      <c r="HLN1" s="27"/>
      <c r="HLO1" s="27"/>
      <c r="HLP1" s="27"/>
      <c r="HLQ1" s="27"/>
      <c r="HLR1" s="27"/>
      <c r="HLS1" s="28"/>
      <c r="HLT1" s="17"/>
      <c r="HLU1" s="27"/>
      <c r="HLV1" s="27"/>
      <c r="HLW1" s="27"/>
      <c r="HLX1" s="27"/>
      <c r="HLY1" s="27"/>
      <c r="HLZ1" s="27"/>
      <c r="HMA1" s="28"/>
      <c r="HMB1" s="17"/>
      <c r="HMC1" s="27"/>
      <c r="HMD1" s="27"/>
      <c r="HME1" s="27"/>
      <c r="HMF1" s="27"/>
      <c r="HMG1" s="27"/>
      <c r="HMH1" s="27"/>
      <c r="HMI1" s="28"/>
      <c r="HMJ1" s="17"/>
      <c r="HMK1" s="27"/>
      <c r="HML1" s="27"/>
      <c r="HMM1" s="27"/>
      <c r="HMN1" s="27"/>
      <c r="HMO1" s="27"/>
      <c r="HMP1" s="27"/>
      <c r="HMQ1" s="28"/>
      <c r="HMR1" s="17"/>
      <c r="HMS1" s="27"/>
      <c r="HMT1" s="27"/>
      <c r="HMU1" s="27"/>
      <c r="HMV1" s="27"/>
      <c r="HMW1" s="27"/>
      <c r="HMX1" s="27"/>
      <c r="HMY1" s="28"/>
      <c r="HMZ1" s="17"/>
      <c r="HNA1" s="27"/>
      <c r="HNB1" s="27"/>
      <c r="HNC1" s="27"/>
      <c r="HND1" s="27"/>
      <c r="HNE1" s="27"/>
      <c r="HNF1" s="27"/>
      <c r="HNG1" s="28"/>
      <c r="HNH1" s="17"/>
      <c r="HNI1" s="27"/>
      <c r="HNJ1" s="27"/>
      <c r="HNK1" s="27"/>
      <c r="HNL1" s="27"/>
      <c r="HNM1" s="27"/>
      <c r="HNN1" s="27"/>
      <c r="HNO1" s="28"/>
      <c r="HNP1" s="17"/>
      <c r="HNQ1" s="27"/>
      <c r="HNR1" s="27"/>
      <c r="HNS1" s="27"/>
      <c r="HNT1" s="27"/>
      <c r="HNU1" s="27"/>
      <c r="HNV1" s="27"/>
      <c r="HNW1" s="28"/>
      <c r="HNX1" s="17"/>
      <c r="HNY1" s="27"/>
      <c r="HNZ1" s="27"/>
      <c r="HOA1" s="27"/>
      <c r="HOB1" s="27"/>
      <c r="HOC1" s="27"/>
      <c r="HOD1" s="27"/>
      <c r="HOE1" s="28"/>
      <c r="HOF1" s="17"/>
      <c r="HOG1" s="27"/>
      <c r="HOH1" s="27"/>
      <c r="HOI1" s="27"/>
      <c r="HOJ1" s="27"/>
      <c r="HOK1" s="27"/>
      <c r="HOL1" s="27"/>
      <c r="HOM1" s="28"/>
      <c r="HON1" s="17"/>
      <c r="HOO1" s="27"/>
      <c r="HOP1" s="27"/>
      <c r="HOQ1" s="27"/>
      <c r="HOR1" s="27"/>
      <c r="HOS1" s="27"/>
      <c r="HOT1" s="27"/>
      <c r="HOU1" s="28"/>
      <c r="HOV1" s="17"/>
      <c r="HOW1" s="27"/>
      <c r="HOX1" s="27"/>
      <c r="HOY1" s="27"/>
      <c r="HOZ1" s="27"/>
      <c r="HPA1" s="27"/>
      <c r="HPB1" s="27"/>
      <c r="HPC1" s="28"/>
      <c r="HPD1" s="17"/>
      <c r="HPE1" s="27"/>
      <c r="HPF1" s="27"/>
      <c r="HPG1" s="27"/>
      <c r="HPH1" s="27"/>
      <c r="HPI1" s="27"/>
      <c r="HPJ1" s="27"/>
      <c r="HPK1" s="28"/>
      <c r="HPL1" s="17"/>
      <c r="HPM1" s="27"/>
      <c r="HPN1" s="27"/>
      <c r="HPO1" s="27"/>
      <c r="HPP1" s="27"/>
      <c r="HPQ1" s="27"/>
      <c r="HPR1" s="27"/>
      <c r="HPS1" s="28"/>
      <c r="HPT1" s="17"/>
      <c r="HPU1" s="27"/>
      <c r="HPV1" s="27"/>
      <c r="HPW1" s="27"/>
      <c r="HPX1" s="27"/>
      <c r="HPY1" s="27"/>
      <c r="HPZ1" s="27"/>
      <c r="HQA1" s="28"/>
      <c r="HQB1" s="17"/>
      <c r="HQC1" s="27"/>
      <c r="HQD1" s="27"/>
      <c r="HQE1" s="27"/>
      <c r="HQF1" s="27"/>
      <c r="HQG1" s="27"/>
      <c r="HQH1" s="27"/>
      <c r="HQI1" s="28"/>
      <c r="HQJ1" s="17"/>
      <c r="HQK1" s="27"/>
      <c r="HQL1" s="27"/>
      <c r="HQM1" s="27"/>
      <c r="HQN1" s="27"/>
      <c r="HQO1" s="27"/>
      <c r="HQP1" s="27"/>
      <c r="HQQ1" s="28"/>
      <c r="HQR1" s="17"/>
      <c r="HQS1" s="27"/>
      <c r="HQT1" s="27"/>
      <c r="HQU1" s="27"/>
      <c r="HQV1" s="27"/>
      <c r="HQW1" s="27"/>
      <c r="HQX1" s="27"/>
      <c r="HQY1" s="28"/>
      <c r="HQZ1" s="17"/>
      <c r="HRA1" s="27"/>
      <c r="HRB1" s="27"/>
      <c r="HRC1" s="27"/>
      <c r="HRD1" s="27"/>
      <c r="HRE1" s="27"/>
      <c r="HRF1" s="27"/>
      <c r="HRG1" s="28"/>
      <c r="HRH1" s="17"/>
      <c r="HRI1" s="27"/>
      <c r="HRJ1" s="27"/>
      <c r="HRK1" s="27"/>
      <c r="HRL1" s="27"/>
      <c r="HRM1" s="27"/>
      <c r="HRN1" s="27"/>
      <c r="HRO1" s="28"/>
      <c r="HRP1" s="17"/>
      <c r="HRQ1" s="27"/>
      <c r="HRR1" s="27"/>
      <c r="HRS1" s="27"/>
      <c r="HRT1" s="27"/>
      <c r="HRU1" s="27"/>
      <c r="HRV1" s="27"/>
      <c r="HRW1" s="28"/>
      <c r="HRX1" s="17"/>
      <c r="HRY1" s="27"/>
      <c r="HRZ1" s="27"/>
      <c r="HSA1" s="27"/>
      <c r="HSB1" s="27"/>
      <c r="HSC1" s="27"/>
      <c r="HSD1" s="27"/>
      <c r="HSE1" s="28"/>
      <c r="HSF1" s="17"/>
      <c r="HSG1" s="27"/>
      <c r="HSH1" s="27"/>
      <c r="HSI1" s="27"/>
      <c r="HSJ1" s="27"/>
      <c r="HSK1" s="27"/>
      <c r="HSL1" s="27"/>
      <c r="HSM1" s="28"/>
      <c r="HSN1" s="17"/>
      <c r="HSO1" s="27"/>
      <c r="HSP1" s="27"/>
      <c r="HSQ1" s="27"/>
      <c r="HSR1" s="27"/>
      <c r="HSS1" s="27"/>
      <c r="HST1" s="27"/>
      <c r="HSU1" s="28"/>
      <c r="HSV1" s="17"/>
      <c r="HSW1" s="27"/>
      <c r="HSX1" s="27"/>
      <c r="HSY1" s="27"/>
      <c r="HSZ1" s="27"/>
      <c r="HTA1" s="27"/>
      <c r="HTB1" s="27"/>
      <c r="HTC1" s="28"/>
      <c r="HTD1" s="17"/>
      <c r="HTE1" s="27"/>
      <c r="HTF1" s="27"/>
      <c r="HTG1" s="27"/>
      <c r="HTH1" s="27"/>
      <c r="HTI1" s="27"/>
      <c r="HTJ1" s="27"/>
      <c r="HTK1" s="28"/>
      <c r="HTL1" s="17"/>
      <c r="HTM1" s="27"/>
      <c r="HTN1" s="27"/>
      <c r="HTO1" s="27"/>
      <c r="HTP1" s="27"/>
      <c r="HTQ1" s="27"/>
      <c r="HTR1" s="27"/>
      <c r="HTS1" s="28"/>
      <c r="HTT1" s="17"/>
      <c r="HTU1" s="27"/>
      <c r="HTV1" s="27"/>
      <c r="HTW1" s="27"/>
      <c r="HTX1" s="27"/>
      <c r="HTY1" s="27"/>
      <c r="HTZ1" s="27"/>
      <c r="HUA1" s="28"/>
      <c r="HUB1" s="17"/>
      <c r="HUC1" s="27"/>
      <c r="HUD1" s="27"/>
      <c r="HUE1" s="27"/>
      <c r="HUF1" s="27"/>
      <c r="HUG1" s="27"/>
      <c r="HUH1" s="27"/>
      <c r="HUI1" s="28"/>
      <c r="HUJ1" s="17"/>
      <c r="HUK1" s="27"/>
      <c r="HUL1" s="27"/>
      <c r="HUM1" s="27"/>
      <c r="HUN1" s="27"/>
      <c r="HUO1" s="27"/>
      <c r="HUP1" s="27"/>
      <c r="HUQ1" s="28"/>
      <c r="HUR1" s="17"/>
      <c r="HUS1" s="27"/>
      <c r="HUT1" s="27"/>
      <c r="HUU1" s="27"/>
      <c r="HUV1" s="27"/>
      <c r="HUW1" s="27"/>
      <c r="HUX1" s="27"/>
      <c r="HUY1" s="28"/>
      <c r="HUZ1" s="17"/>
      <c r="HVA1" s="27"/>
      <c r="HVB1" s="27"/>
      <c r="HVC1" s="27"/>
      <c r="HVD1" s="27"/>
      <c r="HVE1" s="27"/>
      <c r="HVF1" s="27"/>
      <c r="HVG1" s="28"/>
      <c r="HVH1" s="17"/>
      <c r="HVI1" s="27"/>
      <c r="HVJ1" s="27"/>
      <c r="HVK1" s="27"/>
      <c r="HVL1" s="27"/>
      <c r="HVM1" s="27"/>
      <c r="HVN1" s="27"/>
      <c r="HVO1" s="28"/>
      <c r="HVP1" s="17"/>
      <c r="HVQ1" s="27"/>
      <c r="HVR1" s="27"/>
      <c r="HVS1" s="27"/>
      <c r="HVT1" s="27"/>
      <c r="HVU1" s="27"/>
      <c r="HVV1" s="27"/>
      <c r="HVW1" s="28"/>
      <c r="HVX1" s="17"/>
      <c r="HVY1" s="27"/>
      <c r="HVZ1" s="27"/>
      <c r="HWA1" s="27"/>
      <c r="HWB1" s="27"/>
      <c r="HWC1" s="27"/>
      <c r="HWD1" s="27"/>
      <c r="HWE1" s="28"/>
      <c r="HWF1" s="17"/>
      <c r="HWG1" s="27"/>
      <c r="HWH1" s="27"/>
      <c r="HWI1" s="27"/>
      <c r="HWJ1" s="27"/>
      <c r="HWK1" s="27"/>
      <c r="HWL1" s="27"/>
      <c r="HWM1" s="28"/>
      <c r="HWN1" s="17"/>
      <c r="HWO1" s="27"/>
      <c r="HWP1" s="27"/>
      <c r="HWQ1" s="27"/>
      <c r="HWR1" s="27"/>
      <c r="HWS1" s="27"/>
      <c r="HWT1" s="27"/>
      <c r="HWU1" s="28"/>
      <c r="HWV1" s="17"/>
      <c r="HWW1" s="27"/>
      <c r="HWX1" s="27"/>
      <c r="HWY1" s="27"/>
      <c r="HWZ1" s="27"/>
      <c r="HXA1" s="27"/>
      <c r="HXB1" s="27"/>
      <c r="HXC1" s="28"/>
      <c r="HXD1" s="17"/>
      <c r="HXE1" s="27"/>
      <c r="HXF1" s="27"/>
      <c r="HXG1" s="27"/>
      <c r="HXH1" s="27"/>
      <c r="HXI1" s="27"/>
      <c r="HXJ1" s="27"/>
      <c r="HXK1" s="28"/>
      <c r="HXL1" s="17"/>
      <c r="HXM1" s="27"/>
      <c r="HXN1" s="27"/>
      <c r="HXO1" s="27"/>
      <c r="HXP1" s="27"/>
      <c r="HXQ1" s="27"/>
      <c r="HXR1" s="27"/>
      <c r="HXS1" s="28"/>
      <c r="HXT1" s="17"/>
      <c r="HXU1" s="27"/>
      <c r="HXV1" s="27"/>
      <c r="HXW1" s="27"/>
      <c r="HXX1" s="27"/>
      <c r="HXY1" s="27"/>
      <c r="HXZ1" s="27"/>
      <c r="HYA1" s="28"/>
      <c r="HYB1" s="17"/>
      <c r="HYC1" s="27"/>
      <c r="HYD1" s="27"/>
      <c r="HYE1" s="27"/>
      <c r="HYF1" s="27"/>
      <c r="HYG1" s="27"/>
      <c r="HYH1" s="27"/>
      <c r="HYI1" s="28"/>
      <c r="HYJ1" s="17"/>
      <c r="HYK1" s="27"/>
      <c r="HYL1" s="27"/>
      <c r="HYM1" s="27"/>
      <c r="HYN1" s="27"/>
      <c r="HYO1" s="27"/>
      <c r="HYP1" s="27"/>
      <c r="HYQ1" s="28"/>
      <c r="HYR1" s="17"/>
      <c r="HYS1" s="27"/>
      <c r="HYT1" s="27"/>
      <c r="HYU1" s="27"/>
      <c r="HYV1" s="27"/>
      <c r="HYW1" s="27"/>
      <c r="HYX1" s="27"/>
      <c r="HYY1" s="28"/>
      <c r="HYZ1" s="17"/>
      <c r="HZA1" s="27"/>
      <c r="HZB1" s="27"/>
      <c r="HZC1" s="27"/>
      <c r="HZD1" s="27"/>
      <c r="HZE1" s="27"/>
      <c r="HZF1" s="27"/>
      <c r="HZG1" s="28"/>
      <c r="HZH1" s="17"/>
      <c r="HZI1" s="27"/>
      <c r="HZJ1" s="27"/>
      <c r="HZK1" s="27"/>
      <c r="HZL1" s="27"/>
      <c r="HZM1" s="27"/>
      <c r="HZN1" s="27"/>
      <c r="HZO1" s="28"/>
      <c r="HZP1" s="17"/>
      <c r="HZQ1" s="27"/>
      <c r="HZR1" s="27"/>
      <c r="HZS1" s="27"/>
      <c r="HZT1" s="27"/>
      <c r="HZU1" s="27"/>
      <c r="HZV1" s="27"/>
      <c r="HZW1" s="28"/>
      <c r="HZX1" s="17"/>
      <c r="HZY1" s="27"/>
      <c r="HZZ1" s="27"/>
      <c r="IAA1" s="27"/>
      <c r="IAB1" s="27"/>
      <c r="IAC1" s="27"/>
      <c r="IAD1" s="27"/>
      <c r="IAE1" s="28"/>
      <c r="IAF1" s="17"/>
      <c r="IAG1" s="27"/>
      <c r="IAH1" s="27"/>
      <c r="IAI1" s="27"/>
      <c r="IAJ1" s="27"/>
      <c r="IAK1" s="27"/>
      <c r="IAL1" s="27"/>
      <c r="IAM1" s="28"/>
      <c r="IAN1" s="17"/>
      <c r="IAO1" s="27"/>
      <c r="IAP1" s="27"/>
      <c r="IAQ1" s="27"/>
      <c r="IAR1" s="27"/>
      <c r="IAS1" s="27"/>
      <c r="IAT1" s="27"/>
      <c r="IAU1" s="28"/>
      <c r="IAV1" s="17"/>
      <c r="IAW1" s="27"/>
      <c r="IAX1" s="27"/>
      <c r="IAY1" s="27"/>
      <c r="IAZ1" s="27"/>
      <c r="IBA1" s="27"/>
      <c r="IBB1" s="27"/>
      <c r="IBC1" s="28"/>
      <c r="IBD1" s="17"/>
      <c r="IBE1" s="27"/>
      <c r="IBF1" s="27"/>
      <c r="IBG1" s="27"/>
      <c r="IBH1" s="27"/>
      <c r="IBI1" s="27"/>
      <c r="IBJ1" s="27"/>
      <c r="IBK1" s="28"/>
      <c r="IBL1" s="17"/>
      <c r="IBM1" s="27"/>
      <c r="IBN1" s="27"/>
      <c r="IBO1" s="27"/>
      <c r="IBP1" s="27"/>
      <c r="IBQ1" s="27"/>
      <c r="IBR1" s="27"/>
      <c r="IBS1" s="28"/>
      <c r="IBT1" s="17"/>
      <c r="IBU1" s="27"/>
      <c r="IBV1" s="27"/>
      <c r="IBW1" s="27"/>
      <c r="IBX1" s="27"/>
      <c r="IBY1" s="27"/>
      <c r="IBZ1" s="27"/>
      <c r="ICA1" s="28"/>
      <c r="ICB1" s="17"/>
      <c r="ICC1" s="27"/>
      <c r="ICD1" s="27"/>
      <c r="ICE1" s="27"/>
      <c r="ICF1" s="27"/>
      <c r="ICG1" s="27"/>
      <c r="ICH1" s="27"/>
      <c r="ICI1" s="28"/>
      <c r="ICJ1" s="17"/>
      <c r="ICK1" s="27"/>
      <c r="ICL1" s="27"/>
      <c r="ICM1" s="27"/>
      <c r="ICN1" s="27"/>
      <c r="ICO1" s="27"/>
      <c r="ICP1" s="27"/>
      <c r="ICQ1" s="28"/>
      <c r="ICR1" s="17"/>
      <c r="ICS1" s="27"/>
      <c r="ICT1" s="27"/>
      <c r="ICU1" s="27"/>
      <c r="ICV1" s="27"/>
      <c r="ICW1" s="27"/>
      <c r="ICX1" s="27"/>
      <c r="ICY1" s="28"/>
      <c r="ICZ1" s="17"/>
      <c r="IDA1" s="27"/>
      <c r="IDB1" s="27"/>
      <c r="IDC1" s="27"/>
      <c r="IDD1" s="27"/>
      <c r="IDE1" s="27"/>
      <c r="IDF1" s="27"/>
      <c r="IDG1" s="28"/>
      <c r="IDH1" s="17"/>
      <c r="IDI1" s="27"/>
      <c r="IDJ1" s="27"/>
      <c r="IDK1" s="27"/>
      <c r="IDL1" s="27"/>
      <c r="IDM1" s="27"/>
      <c r="IDN1" s="27"/>
      <c r="IDO1" s="28"/>
      <c r="IDP1" s="17"/>
      <c r="IDQ1" s="27"/>
      <c r="IDR1" s="27"/>
      <c r="IDS1" s="27"/>
      <c r="IDT1" s="27"/>
      <c r="IDU1" s="27"/>
      <c r="IDV1" s="27"/>
      <c r="IDW1" s="28"/>
      <c r="IDX1" s="17"/>
      <c r="IDY1" s="27"/>
      <c r="IDZ1" s="27"/>
      <c r="IEA1" s="27"/>
      <c r="IEB1" s="27"/>
      <c r="IEC1" s="27"/>
      <c r="IED1" s="27"/>
      <c r="IEE1" s="28"/>
      <c r="IEF1" s="17"/>
      <c r="IEG1" s="27"/>
      <c r="IEH1" s="27"/>
      <c r="IEI1" s="27"/>
      <c r="IEJ1" s="27"/>
      <c r="IEK1" s="27"/>
      <c r="IEL1" s="27"/>
      <c r="IEM1" s="28"/>
      <c r="IEN1" s="17"/>
      <c r="IEO1" s="27"/>
      <c r="IEP1" s="27"/>
      <c r="IEQ1" s="27"/>
      <c r="IER1" s="27"/>
      <c r="IES1" s="27"/>
      <c r="IET1" s="27"/>
      <c r="IEU1" s="28"/>
      <c r="IEV1" s="17"/>
      <c r="IEW1" s="27"/>
      <c r="IEX1" s="27"/>
      <c r="IEY1" s="27"/>
      <c r="IEZ1" s="27"/>
      <c r="IFA1" s="27"/>
      <c r="IFB1" s="27"/>
      <c r="IFC1" s="28"/>
      <c r="IFD1" s="17"/>
      <c r="IFE1" s="27"/>
      <c r="IFF1" s="27"/>
      <c r="IFG1" s="27"/>
      <c r="IFH1" s="27"/>
      <c r="IFI1" s="27"/>
      <c r="IFJ1" s="27"/>
      <c r="IFK1" s="28"/>
      <c r="IFL1" s="17"/>
      <c r="IFM1" s="27"/>
      <c r="IFN1" s="27"/>
      <c r="IFO1" s="27"/>
      <c r="IFP1" s="27"/>
      <c r="IFQ1" s="27"/>
      <c r="IFR1" s="27"/>
      <c r="IFS1" s="28"/>
      <c r="IFT1" s="17"/>
      <c r="IFU1" s="27"/>
      <c r="IFV1" s="27"/>
      <c r="IFW1" s="27"/>
      <c r="IFX1" s="27"/>
      <c r="IFY1" s="27"/>
      <c r="IFZ1" s="27"/>
      <c r="IGA1" s="28"/>
      <c r="IGB1" s="17"/>
      <c r="IGC1" s="27"/>
      <c r="IGD1" s="27"/>
      <c r="IGE1" s="27"/>
      <c r="IGF1" s="27"/>
      <c r="IGG1" s="27"/>
      <c r="IGH1" s="27"/>
      <c r="IGI1" s="28"/>
      <c r="IGJ1" s="17"/>
      <c r="IGK1" s="27"/>
      <c r="IGL1" s="27"/>
      <c r="IGM1" s="27"/>
      <c r="IGN1" s="27"/>
      <c r="IGO1" s="27"/>
      <c r="IGP1" s="27"/>
      <c r="IGQ1" s="28"/>
      <c r="IGR1" s="17"/>
      <c r="IGS1" s="27"/>
      <c r="IGT1" s="27"/>
      <c r="IGU1" s="27"/>
      <c r="IGV1" s="27"/>
      <c r="IGW1" s="27"/>
      <c r="IGX1" s="27"/>
      <c r="IGY1" s="28"/>
      <c r="IGZ1" s="17"/>
      <c r="IHA1" s="27"/>
      <c r="IHB1" s="27"/>
      <c r="IHC1" s="27"/>
      <c r="IHD1" s="27"/>
      <c r="IHE1" s="27"/>
      <c r="IHF1" s="27"/>
      <c r="IHG1" s="28"/>
      <c r="IHH1" s="17"/>
      <c r="IHI1" s="27"/>
      <c r="IHJ1" s="27"/>
      <c r="IHK1" s="27"/>
      <c r="IHL1" s="27"/>
      <c r="IHM1" s="27"/>
      <c r="IHN1" s="27"/>
      <c r="IHO1" s="28"/>
      <c r="IHP1" s="17"/>
      <c r="IHQ1" s="27"/>
      <c r="IHR1" s="27"/>
      <c r="IHS1" s="27"/>
      <c r="IHT1" s="27"/>
      <c r="IHU1" s="27"/>
      <c r="IHV1" s="27"/>
      <c r="IHW1" s="28"/>
      <c r="IHX1" s="17"/>
      <c r="IHY1" s="27"/>
      <c r="IHZ1" s="27"/>
      <c r="IIA1" s="27"/>
      <c r="IIB1" s="27"/>
      <c r="IIC1" s="27"/>
      <c r="IID1" s="27"/>
      <c r="IIE1" s="28"/>
      <c r="IIF1" s="17"/>
      <c r="IIG1" s="27"/>
      <c r="IIH1" s="27"/>
      <c r="III1" s="27"/>
      <c r="IIJ1" s="27"/>
      <c r="IIK1" s="27"/>
      <c r="IIL1" s="27"/>
      <c r="IIM1" s="28"/>
      <c r="IIN1" s="17"/>
      <c r="IIO1" s="27"/>
      <c r="IIP1" s="27"/>
      <c r="IIQ1" s="27"/>
      <c r="IIR1" s="27"/>
      <c r="IIS1" s="27"/>
      <c r="IIT1" s="27"/>
      <c r="IIU1" s="28"/>
      <c r="IIV1" s="17"/>
      <c r="IIW1" s="27"/>
      <c r="IIX1" s="27"/>
      <c r="IIY1" s="27"/>
      <c r="IIZ1" s="27"/>
      <c r="IJA1" s="27"/>
      <c r="IJB1" s="27"/>
      <c r="IJC1" s="28"/>
      <c r="IJD1" s="17"/>
      <c r="IJE1" s="27"/>
      <c r="IJF1" s="27"/>
      <c r="IJG1" s="27"/>
      <c r="IJH1" s="27"/>
      <c r="IJI1" s="27"/>
      <c r="IJJ1" s="27"/>
      <c r="IJK1" s="28"/>
      <c r="IJL1" s="17"/>
      <c r="IJM1" s="27"/>
      <c r="IJN1" s="27"/>
      <c r="IJO1" s="27"/>
      <c r="IJP1" s="27"/>
      <c r="IJQ1" s="27"/>
      <c r="IJR1" s="27"/>
      <c r="IJS1" s="28"/>
      <c r="IJT1" s="17"/>
      <c r="IJU1" s="27"/>
      <c r="IJV1" s="27"/>
      <c r="IJW1" s="27"/>
      <c r="IJX1" s="27"/>
      <c r="IJY1" s="27"/>
      <c r="IJZ1" s="27"/>
      <c r="IKA1" s="28"/>
      <c r="IKB1" s="17"/>
      <c r="IKC1" s="27"/>
      <c r="IKD1" s="27"/>
      <c r="IKE1" s="27"/>
      <c r="IKF1" s="27"/>
      <c r="IKG1" s="27"/>
      <c r="IKH1" s="27"/>
      <c r="IKI1" s="28"/>
      <c r="IKJ1" s="17"/>
      <c r="IKK1" s="27"/>
      <c r="IKL1" s="27"/>
      <c r="IKM1" s="27"/>
      <c r="IKN1" s="27"/>
      <c r="IKO1" s="27"/>
      <c r="IKP1" s="27"/>
      <c r="IKQ1" s="28"/>
      <c r="IKR1" s="17"/>
      <c r="IKS1" s="27"/>
      <c r="IKT1" s="27"/>
      <c r="IKU1" s="27"/>
      <c r="IKV1" s="27"/>
      <c r="IKW1" s="27"/>
      <c r="IKX1" s="27"/>
      <c r="IKY1" s="28"/>
      <c r="IKZ1" s="17"/>
      <c r="ILA1" s="27"/>
      <c r="ILB1" s="27"/>
      <c r="ILC1" s="27"/>
      <c r="ILD1" s="27"/>
      <c r="ILE1" s="27"/>
      <c r="ILF1" s="27"/>
      <c r="ILG1" s="28"/>
      <c r="ILH1" s="17"/>
      <c r="ILI1" s="27"/>
      <c r="ILJ1" s="27"/>
      <c r="ILK1" s="27"/>
      <c r="ILL1" s="27"/>
      <c r="ILM1" s="27"/>
      <c r="ILN1" s="27"/>
      <c r="ILO1" s="28"/>
      <c r="ILP1" s="17"/>
      <c r="ILQ1" s="27"/>
      <c r="ILR1" s="27"/>
      <c r="ILS1" s="27"/>
      <c r="ILT1" s="27"/>
      <c r="ILU1" s="27"/>
      <c r="ILV1" s="27"/>
      <c r="ILW1" s="28"/>
      <c r="ILX1" s="17"/>
      <c r="ILY1" s="27"/>
      <c r="ILZ1" s="27"/>
      <c r="IMA1" s="27"/>
      <c r="IMB1" s="27"/>
      <c r="IMC1" s="27"/>
      <c r="IMD1" s="27"/>
      <c r="IME1" s="28"/>
      <c r="IMF1" s="17"/>
      <c r="IMG1" s="27"/>
      <c r="IMH1" s="27"/>
      <c r="IMI1" s="27"/>
      <c r="IMJ1" s="27"/>
      <c r="IMK1" s="27"/>
      <c r="IML1" s="27"/>
      <c r="IMM1" s="28"/>
      <c r="IMN1" s="17"/>
      <c r="IMO1" s="27"/>
      <c r="IMP1" s="27"/>
      <c r="IMQ1" s="27"/>
      <c r="IMR1" s="27"/>
      <c r="IMS1" s="27"/>
      <c r="IMT1" s="27"/>
      <c r="IMU1" s="28"/>
      <c r="IMV1" s="17"/>
      <c r="IMW1" s="27"/>
      <c r="IMX1" s="27"/>
      <c r="IMY1" s="27"/>
      <c r="IMZ1" s="27"/>
      <c r="INA1" s="27"/>
      <c r="INB1" s="27"/>
      <c r="INC1" s="28"/>
      <c r="IND1" s="17"/>
      <c r="INE1" s="27"/>
      <c r="INF1" s="27"/>
      <c r="ING1" s="27"/>
      <c r="INH1" s="27"/>
      <c r="INI1" s="27"/>
      <c r="INJ1" s="27"/>
      <c r="INK1" s="28"/>
      <c r="INL1" s="17"/>
      <c r="INM1" s="27"/>
      <c r="INN1" s="27"/>
      <c r="INO1" s="27"/>
      <c r="INP1" s="27"/>
      <c r="INQ1" s="27"/>
      <c r="INR1" s="27"/>
      <c r="INS1" s="28"/>
      <c r="INT1" s="17"/>
      <c r="INU1" s="27"/>
      <c r="INV1" s="27"/>
      <c r="INW1" s="27"/>
      <c r="INX1" s="27"/>
      <c r="INY1" s="27"/>
      <c r="INZ1" s="27"/>
      <c r="IOA1" s="28"/>
      <c r="IOB1" s="17"/>
      <c r="IOC1" s="27"/>
      <c r="IOD1" s="27"/>
      <c r="IOE1" s="27"/>
      <c r="IOF1" s="27"/>
      <c r="IOG1" s="27"/>
      <c r="IOH1" s="27"/>
      <c r="IOI1" s="28"/>
      <c r="IOJ1" s="17"/>
      <c r="IOK1" s="27"/>
      <c r="IOL1" s="27"/>
      <c r="IOM1" s="27"/>
      <c r="ION1" s="27"/>
      <c r="IOO1" s="27"/>
      <c r="IOP1" s="27"/>
      <c r="IOQ1" s="28"/>
      <c r="IOR1" s="17"/>
      <c r="IOS1" s="27"/>
      <c r="IOT1" s="27"/>
      <c r="IOU1" s="27"/>
      <c r="IOV1" s="27"/>
      <c r="IOW1" s="27"/>
      <c r="IOX1" s="27"/>
      <c r="IOY1" s="28"/>
      <c r="IOZ1" s="17"/>
      <c r="IPA1" s="27"/>
      <c r="IPB1" s="27"/>
      <c r="IPC1" s="27"/>
      <c r="IPD1" s="27"/>
      <c r="IPE1" s="27"/>
      <c r="IPF1" s="27"/>
      <c r="IPG1" s="28"/>
      <c r="IPH1" s="17"/>
      <c r="IPI1" s="27"/>
      <c r="IPJ1" s="27"/>
      <c r="IPK1" s="27"/>
      <c r="IPL1" s="27"/>
      <c r="IPM1" s="27"/>
      <c r="IPN1" s="27"/>
      <c r="IPO1" s="28"/>
      <c r="IPP1" s="17"/>
      <c r="IPQ1" s="27"/>
      <c r="IPR1" s="27"/>
      <c r="IPS1" s="27"/>
      <c r="IPT1" s="27"/>
      <c r="IPU1" s="27"/>
      <c r="IPV1" s="27"/>
      <c r="IPW1" s="28"/>
      <c r="IPX1" s="17"/>
      <c r="IPY1" s="27"/>
      <c r="IPZ1" s="27"/>
      <c r="IQA1" s="27"/>
      <c r="IQB1" s="27"/>
      <c r="IQC1" s="27"/>
      <c r="IQD1" s="27"/>
      <c r="IQE1" s="28"/>
      <c r="IQF1" s="17"/>
      <c r="IQG1" s="27"/>
      <c r="IQH1" s="27"/>
      <c r="IQI1" s="27"/>
      <c r="IQJ1" s="27"/>
      <c r="IQK1" s="27"/>
      <c r="IQL1" s="27"/>
      <c r="IQM1" s="28"/>
      <c r="IQN1" s="17"/>
      <c r="IQO1" s="27"/>
      <c r="IQP1" s="27"/>
      <c r="IQQ1" s="27"/>
      <c r="IQR1" s="27"/>
      <c r="IQS1" s="27"/>
      <c r="IQT1" s="27"/>
      <c r="IQU1" s="28"/>
      <c r="IQV1" s="17"/>
      <c r="IQW1" s="27"/>
      <c r="IQX1" s="27"/>
      <c r="IQY1" s="27"/>
      <c r="IQZ1" s="27"/>
      <c r="IRA1" s="27"/>
      <c r="IRB1" s="27"/>
      <c r="IRC1" s="28"/>
      <c r="IRD1" s="17"/>
      <c r="IRE1" s="27"/>
      <c r="IRF1" s="27"/>
      <c r="IRG1" s="27"/>
      <c r="IRH1" s="27"/>
      <c r="IRI1" s="27"/>
      <c r="IRJ1" s="27"/>
      <c r="IRK1" s="28"/>
      <c r="IRL1" s="17"/>
      <c r="IRM1" s="27"/>
      <c r="IRN1" s="27"/>
      <c r="IRO1" s="27"/>
      <c r="IRP1" s="27"/>
      <c r="IRQ1" s="27"/>
      <c r="IRR1" s="27"/>
      <c r="IRS1" s="28"/>
      <c r="IRT1" s="17"/>
      <c r="IRU1" s="27"/>
      <c r="IRV1" s="27"/>
      <c r="IRW1" s="27"/>
      <c r="IRX1" s="27"/>
      <c r="IRY1" s="27"/>
      <c r="IRZ1" s="27"/>
      <c r="ISA1" s="28"/>
      <c r="ISB1" s="17"/>
      <c r="ISC1" s="27"/>
      <c r="ISD1" s="27"/>
      <c r="ISE1" s="27"/>
      <c r="ISF1" s="27"/>
      <c r="ISG1" s="27"/>
      <c r="ISH1" s="27"/>
      <c r="ISI1" s="28"/>
      <c r="ISJ1" s="17"/>
      <c r="ISK1" s="27"/>
      <c r="ISL1" s="27"/>
      <c r="ISM1" s="27"/>
      <c r="ISN1" s="27"/>
      <c r="ISO1" s="27"/>
      <c r="ISP1" s="27"/>
      <c r="ISQ1" s="28"/>
      <c r="ISR1" s="17"/>
      <c r="ISS1" s="27"/>
      <c r="IST1" s="27"/>
      <c r="ISU1" s="27"/>
      <c r="ISV1" s="27"/>
      <c r="ISW1" s="27"/>
      <c r="ISX1" s="27"/>
      <c r="ISY1" s="28"/>
      <c r="ISZ1" s="17"/>
      <c r="ITA1" s="27"/>
      <c r="ITB1" s="27"/>
      <c r="ITC1" s="27"/>
      <c r="ITD1" s="27"/>
      <c r="ITE1" s="27"/>
      <c r="ITF1" s="27"/>
      <c r="ITG1" s="28"/>
      <c r="ITH1" s="17"/>
      <c r="ITI1" s="27"/>
      <c r="ITJ1" s="27"/>
      <c r="ITK1" s="27"/>
      <c r="ITL1" s="27"/>
      <c r="ITM1" s="27"/>
      <c r="ITN1" s="27"/>
      <c r="ITO1" s="28"/>
      <c r="ITP1" s="17"/>
      <c r="ITQ1" s="27"/>
      <c r="ITR1" s="27"/>
      <c r="ITS1" s="27"/>
      <c r="ITT1" s="27"/>
      <c r="ITU1" s="27"/>
      <c r="ITV1" s="27"/>
      <c r="ITW1" s="28"/>
      <c r="ITX1" s="17"/>
      <c r="ITY1" s="27"/>
      <c r="ITZ1" s="27"/>
      <c r="IUA1" s="27"/>
      <c r="IUB1" s="27"/>
      <c r="IUC1" s="27"/>
      <c r="IUD1" s="27"/>
      <c r="IUE1" s="28"/>
      <c r="IUF1" s="17"/>
      <c r="IUG1" s="27"/>
      <c r="IUH1" s="27"/>
      <c r="IUI1" s="27"/>
      <c r="IUJ1" s="27"/>
      <c r="IUK1" s="27"/>
      <c r="IUL1" s="27"/>
      <c r="IUM1" s="28"/>
      <c r="IUN1" s="17"/>
      <c r="IUO1" s="27"/>
      <c r="IUP1" s="27"/>
      <c r="IUQ1" s="27"/>
      <c r="IUR1" s="27"/>
      <c r="IUS1" s="27"/>
      <c r="IUT1" s="27"/>
      <c r="IUU1" s="28"/>
      <c r="IUV1" s="17"/>
      <c r="IUW1" s="27"/>
      <c r="IUX1" s="27"/>
      <c r="IUY1" s="27"/>
      <c r="IUZ1" s="27"/>
      <c r="IVA1" s="27"/>
      <c r="IVB1" s="27"/>
      <c r="IVC1" s="28"/>
      <c r="IVD1" s="17"/>
      <c r="IVE1" s="27"/>
      <c r="IVF1" s="27"/>
      <c r="IVG1" s="27"/>
      <c r="IVH1" s="27"/>
      <c r="IVI1" s="27"/>
      <c r="IVJ1" s="27"/>
      <c r="IVK1" s="28"/>
      <c r="IVL1" s="17"/>
      <c r="IVM1" s="27"/>
      <c r="IVN1" s="27"/>
      <c r="IVO1" s="27"/>
      <c r="IVP1" s="27"/>
      <c r="IVQ1" s="27"/>
      <c r="IVR1" s="27"/>
      <c r="IVS1" s="28"/>
      <c r="IVT1" s="17"/>
      <c r="IVU1" s="27"/>
      <c r="IVV1" s="27"/>
      <c r="IVW1" s="27"/>
      <c r="IVX1" s="27"/>
      <c r="IVY1" s="27"/>
      <c r="IVZ1" s="27"/>
      <c r="IWA1" s="28"/>
      <c r="IWB1" s="17"/>
      <c r="IWC1" s="27"/>
      <c r="IWD1" s="27"/>
      <c r="IWE1" s="27"/>
      <c r="IWF1" s="27"/>
      <c r="IWG1" s="27"/>
      <c r="IWH1" s="27"/>
      <c r="IWI1" s="28"/>
      <c r="IWJ1" s="17"/>
      <c r="IWK1" s="27"/>
      <c r="IWL1" s="27"/>
      <c r="IWM1" s="27"/>
      <c r="IWN1" s="27"/>
      <c r="IWO1" s="27"/>
      <c r="IWP1" s="27"/>
      <c r="IWQ1" s="28"/>
      <c r="IWR1" s="17"/>
      <c r="IWS1" s="27"/>
      <c r="IWT1" s="27"/>
      <c r="IWU1" s="27"/>
      <c r="IWV1" s="27"/>
      <c r="IWW1" s="27"/>
      <c r="IWX1" s="27"/>
      <c r="IWY1" s="28"/>
      <c r="IWZ1" s="17"/>
      <c r="IXA1" s="27"/>
      <c r="IXB1" s="27"/>
      <c r="IXC1" s="27"/>
      <c r="IXD1" s="27"/>
      <c r="IXE1" s="27"/>
      <c r="IXF1" s="27"/>
      <c r="IXG1" s="28"/>
      <c r="IXH1" s="17"/>
      <c r="IXI1" s="27"/>
      <c r="IXJ1" s="27"/>
      <c r="IXK1" s="27"/>
      <c r="IXL1" s="27"/>
      <c r="IXM1" s="27"/>
      <c r="IXN1" s="27"/>
      <c r="IXO1" s="28"/>
      <c r="IXP1" s="17"/>
      <c r="IXQ1" s="27"/>
      <c r="IXR1" s="27"/>
      <c r="IXS1" s="27"/>
      <c r="IXT1" s="27"/>
      <c r="IXU1" s="27"/>
      <c r="IXV1" s="27"/>
      <c r="IXW1" s="28"/>
      <c r="IXX1" s="17"/>
      <c r="IXY1" s="27"/>
      <c r="IXZ1" s="27"/>
      <c r="IYA1" s="27"/>
      <c r="IYB1" s="27"/>
      <c r="IYC1" s="27"/>
      <c r="IYD1" s="27"/>
      <c r="IYE1" s="28"/>
      <c r="IYF1" s="17"/>
      <c r="IYG1" s="27"/>
      <c r="IYH1" s="27"/>
      <c r="IYI1" s="27"/>
      <c r="IYJ1" s="27"/>
      <c r="IYK1" s="27"/>
      <c r="IYL1" s="27"/>
      <c r="IYM1" s="28"/>
      <c r="IYN1" s="17"/>
      <c r="IYO1" s="27"/>
      <c r="IYP1" s="27"/>
      <c r="IYQ1" s="27"/>
      <c r="IYR1" s="27"/>
      <c r="IYS1" s="27"/>
      <c r="IYT1" s="27"/>
      <c r="IYU1" s="28"/>
      <c r="IYV1" s="17"/>
      <c r="IYW1" s="27"/>
      <c r="IYX1" s="27"/>
      <c r="IYY1" s="27"/>
      <c r="IYZ1" s="27"/>
      <c r="IZA1" s="27"/>
      <c r="IZB1" s="27"/>
      <c r="IZC1" s="28"/>
      <c r="IZD1" s="17"/>
      <c r="IZE1" s="27"/>
      <c r="IZF1" s="27"/>
      <c r="IZG1" s="27"/>
      <c r="IZH1" s="27"/>
      <c r="IZI1" s="27"/>
      <c r="IZJ1" s="27"/>
      <c r="IZK1" s="28"/>
      <c r="IZL1" s="17"/>
      <c r="IZM1" s="27"/>
      <c r="IZN1" s="27"/>
      <c r="IZO1" s="27"/>
      <c r="IZP1" s="27"/>
      <c r="IZQ1" s="27"/>
      <c r="IZR1" s="27"/>
      <c r="IZS1" s="28"/>
      <c r="IZT1" s="17"/>
      <c r="IZU1" s="27"/>
      <c r="IZV1" s="27"/>
      <c r="IZW1" s="27"/>
      <c r="IZX1" s="27"/>
      <c r="IZY1" s="27"/>
      <c r="IZZ1" s="27"/>
      <c r="JAA1" s="28"/>
      <c r="JAB1" s="17"/>
      <c r="JAC1" s="27"/>
      <c r="JAD1" s="27"/>
      <c r="JAE1" s="27"/>
      <c r="JAF1" s="27"/>
      <c r="JAG1" s="27"/>
      <c r="JAH1" s="27"/>
      <c r="JAI1" s="28"/>
      <c r="JAJ1" s="17"/>
      <c r="JAK1" s="27"/>
      <c r="JAL1" s="27"/>
      <c r="JAM1" s="27"/>
      <c r="JAN1" s="27"/>
      <c r="JAO1" s="27"/>
      <c r="JAP1" s="27"/>
      <c r="JAQ1" s="28"/>
      <c r="JAR1" s="17"/>
      <c r="JAS1" s="27"/>
      <c r="JAT1" s="27"/>
      <c r="JAU1" s="27"/>
      <c r="JAV1" s="27"/>
      <c r="JAW1" s="27"/>
      <c r="JAX1" s="27"/>
      <c r="JAY1" s="28"/>
      <c r="JAZ1" s="17"/>
      <c r="JBA1" s="27"/>
      <c r="JBB1" s="27"/>
      <c r="JBC1" s="27"/>
      <c r="JBD1" s="27"/>
      <c r="JBE1" s="27"/>
      <c r="JBF1" s="27"/>
      <c r="JBG1" s="28"/>
      <c r="JBH1" s="17"/>
      <c r="JBI1" s="27"/>
      <c r="JBJ1" s="27"/>
      <c r="JBK1" s="27"/>
      <c r="JBL1" s="27"/>
      <c r="JBM1" s="27"/>
      <c r="JBN1" s="27"/>
      <c r="JBO1" s="28"/>
      <c r="JBP1" s="17"/>
      <c r="JBQ1" s="27"/>
      <c r="JBR1" s="27"/>
      <c r="JBS1" s="27"/>
      <c r="JBT1" s="27"/>
      <c r="JBU1" s="27"/>
      <c r="JBV1" s="27"/>
      <c r="JBW1" s="28"/>
      <c r="JBX1" s="17"/>
      <c r="JBY1" s="27"/>
      <c r="JBZ1" s="27"/>
      <c r="JCA1" s="27"/>
      <c r="JCB1" s="27"/>
      <c r="JCC1" s="27"/>
      <c r="JCD1" s="27"/>
      <c r="JCE1" s="28"/>
      <c r="JCF1" s="17"/>
      <c r="JCG1" s="27"/>
      <c r="JCH1" s="27"/>
      <c r="JCI1" s="27"/>
      <c r="JCJ1" s="27"/>
      <c r="JCK1" s="27"/>
      <c r="JCL1" s="27"/>
      <c r="JCM1" s="28"/>
      <c r="JCN1" s="17"/>
      <c r="JCO1" s="27"/>
      <c r="JCP1" s="27"/>
      <c r="JCQ1" s="27"/>
      <c r="JCR1" s="27"/>
      <c r="JCS1" s="27"/>
      <c r="JCT1" s="27"/>
      <c r="JCU1" s="28"/>
      <c r="JCV1" s="17"/>
      <c r="JCW1" s="27"/>
      <c r="JCX1" s="27"/>
      <c r="JCY1" s="27"/>
      <c r="JCZ1" s="27"/>
      <c r="JDA1" s="27"/>
      <c r="JDB1" s="27"/>
      <c r="JDC1" s="28"/>
      <c r="JDD1" s="17"/>
      <c r="JDE1" s="27"/>
      <c r="JDF1" s="27"/>
      <c r="JDG1" s="27"/>
      <c r="JDH1" s="27"/>
      <c r="JDI1" s="27"/>
      <c r="JDJ1" s="27"/>
      <c r="JDK1" s="28"/>
      <c r="JDL1" s="17"/>
      <c r="JDM1" s="27"/>
      <c r="JDN1" s="27"/>
      <c r="JDO1" s="27"/>
      <c r="JDP1" s="27"/>
      <c r="JDQ1" s="27"/>
      <c r="JDR1" s="27"/>
      <c r="JDS1" s="28"/>
      <c r="JDT1" s="17"/>
      <c r="JDU1" s="27"/>
      <c r="JDV1" s="27"/>
      <c r="JDW1" s="27"/>
      <c r="JDX1" s="27"/>
      <c r="JDY1" s="27"/>
      <c r="JDZ1" s="27"/>
      <c r="JEA1" s="28"/>
      <c r="JEB1" s="17"/>
      <c r="JEC1" s="27"/>
      <c r="JED1" s="27"/>
      <c r="JEE1" s="27"/>
      <c r="JEF1" s="27"/>
      <c r="JEG1" s="27"/>
      <c r="JEH1" s="27"/>
      <c r="JEI1" s="28"/>
      <c r="JEJ1" s="17"/>
      <c r="JEK1" s="27"/>
      <c r="JEL1" s="27"/>
      <c r="JEM1" s="27"/>
      <c r="JEN1" s="27"/>
      <c r="JEO1" s="27"/>
      <c r="JEP1" s="27"/>
      <c r="JEQ1" s="28"/>
      <c r="JER1" s="17"/>
      <c r="JES1" s="27"/>
      <c r="JET1" s="27"/>
      <c r="JEU1" s="27"/>
      <c r="JEV1" s="27"/>
      <c r="JEW1" s="27"/>
      <c r="JEX1" s="27"/>
      <c r="JEY1" s="28"/>
      <c r="JEZ1" s="17"/>
      <c r="JFA1" s="27"/>
      <c r="JFB1" s="27"/>
      <c r="JFC1" s="27"/>
      <c r="JFD1" s="27"/>
      <c r="JFE1" s="27"/>
      <c r="JFF1" s="27"/>
      <c r="JFG1" s="28"/>
      <c r="JFH1" s="17"/>
      <c r="JFI1" s="27"/>
      <c r="JFJ1" s="27"/>
      <c r="JFK1" s="27"/>
      <c r="JFL1" s="27"/>
      <c r="JFM1" s="27"/>
      <c r="JFN1" s="27"/>
      <c r="JFO1" s="28"/>
      <c r="JFP1" s="17"/>
      <c r="JFQ1" s="27"/>
      <c r="JFR1" s="27"/>
      <c r="JFS1" s="27"/>
      <c r="JFT1" s="27"/>
      <c r="JFU1" s="27"/>
      <c r="JFV1" s="27"/>
      <c r="JFW1" s="28"/>
      <c r="JFX1" s="17"/>
      <c r="JFY1" s="27"/>
      <c r="JFZ1" s="27"/>
      <c r="JGA1" s="27"/>
      <c r="JGB1" s="27"/>
      <c r="JGC1" s="27"/>
      <c r="JGD1" s="27"/>
      <c r="JGE1" s="28"/>
      <c r="JGF1" s="17"/>
      <c r="JGG1" s="27"/>
      <c r="JGH1" s="27"/>
      <c r="JGI1" s="27"/>
      <c r="JGJ1" s="27"/>
      <c r="JGK1" s="27"/>
      <c r="JGL1" s="27"/>
      <c r="JGM1" s="28"/>
      <c r="JGN1" s="17"/>
      <c r="JGO1" s="27"/>
      <c r="JGP1" s="27"/>
      <c r="JGQ1" s="27"/>
      <c r="JGR1" s="27"/>
      <c r="JGS1" s="27"/>
      <c r="JGT1" s="27"/>
      <c r="JGU1" s="28"/>
      <c r="JGV1" s="17"/>
      <c r="JGW1" s="27"/>
      <c r="JGX1" s="27"/>
      <c r="JGY1" s="27"/>
      <c r="JGZ1" s="27"/>
      <c r="JHA1" s="27"/>
      <c r="JHB1" s="27"/>
      <c r="JHC1" s="28"/>
      <c r="JHD1" s="17"/>
      <c r="JHE1" s="27"/>
      <c r="JHF1" s="27"/>
      <c r="JHG1" s="27"/>
      <c r="JHH1" s="27"/>
      <c r="JHI1" s="27"/>
      <c r="JHJ1" s="27"/>
      <c r="JHK1" s="28"/>
      <c r="JHL1" s="17"/>
      <c r="JHM1" s="27"/>
      <c r="JHN1" s="27"/>
      <c r="JHO1" s="27"/>
      <c r="JHP1" s="27"/>
      <c r="JHQ1" s="27"/>
      <c r="JHR1" s="27"/>
      <c r="JHS1" s="28"/>
      <c r="JHT1" s="17"/>
      <c r="JHU1" s="27"/>
      <c r="JHV1" s="27"/>
      <c r="JHW1" s="27"/>
      <c r="JHX1" s="27"/>
      <c r="JHY1" s="27"/>
      <c r="JHZ1" s="27"/>
      <c r="JIA1" s="28"/>
      <c r="JIB1" s="17"/>
      <c r="JIC1" s="27"/>
      <c r="JID1" s="27"/>
      <c r="JIE1" s="27"/>
      <c r="JIF1" s="27"/>
      <c r="JIG1" s="27"/>
      <c r="JIH1" s="27"/>
      <c r="JII1" s="28"/>
      <c r="JIJ1" s="17"/>
      <c r="JIK1" s="27"/>
      <c r="JIL1" s="27"/>
      <c r="JIM1" s="27"/>
      <c r="JIN1" s="27"/>
      <c r="JIO1" s="27"/>
      <c r="JIP1" s="27"/>
      <c r="JIQ1" s="28"/>
      <c r="JIR1" s="17"/>
      <c r="JIS1" s="27"/>
      <c r="JIT1" s="27"/>
      <c r="JIU1" s="27"/>
      <c r="JIV1" s="27"/>
      <c r="JIW1" s="27"/>
      <c r="JIX1" s="27"/>
      <c r="JIY1" s="28"/>
      <c r="JIZ1" s="17"/>
      <c r="JJA1" s="27"/>
      <c r="JJB1" s="27"/>
      <c r="JJC1" s="27"/>
      <c r="JJD1" s="27"/>
      <c r="JJE1" s="27"/>
      <c r="JJF1" s="27"/>
      <c r="JJG1" s="28"/>
      <c r="JJH1" s="17"/>
      <c r="JJI1" s="27"/>
      <c r="JJJ1" s="27"/>
      <c r="JJK1" s="27"/>
      <c r="JJL1" s="27"/>
      <c r="JJM1" s="27"/>
      <c r="JJN1" s="27"/>
      <c r="JJO1" s="28"/>
      <c r="JJP1" s="17"/>
      <c r="JJQ1" s="27"/>
      <c r="JJR1" s="27"/>
      <c r="JJS1" s="27"/>
      <c r="JJT1" s="27"/>
      <c r="JJU1" s="27"/>
      <c r="JJV1" s="27"/>
      <c r="JJW1" s="28"/>
      <c r="JJX1" s="17"/>
      <c r="JJY1" s="27"/>
      <c r="JJZ1" s="27"/>
      <c r="JKA1" s="27"/>
      <c r="JKB1" s="27"/>
      <c r="JKC1" s="27"/>
      <c r="JKD1" s="27"/>
      <c r="JKE1" s="28"/>
      <c r="JKF1" s="17"/>
      <c r="JKG1" s="27"/>
      <c r="JKH1" s="27"/>
      <c r="JKI1" s="27"/>
      <c r="JKJ1" s="27"/>
      <c r="JKK1" s="27"/>
      <c r="JKL1" s="27"/>
      <c r="JKM1" s="28"/>
      <c r="JKN1" s="17"/>
      <c r="JKO1" s="27"/>
      <c r="JKP1" s="27"/>
      <c r="JKQ1" s="27"/>
      <c r="JKR1" s="27"/>
      <c r="JKS1" s="27"/>
      <c r="JKT1" s="27"/>
      <c r="JKU1" s="28"/>
      <c r="JKV1" s="17"/>
      <c r="JKW1" s="27"/>
      <c r="JKX1" s="27"/>
      <c r="JKY1" s="27"/>
      <c r="JKZ1" s="27"/>
      <c r="JLA1" s="27"/>
      <c r="JLB1" s="27"/>
      <c r="JLC1" s="28"/>
      <c r="JLD1" s="17"/>
      <c r="JLE1" s="27"/>
      <c r="JLF1" s="27"/>
      <c r="JLG1" s="27"/>
      <c r="JLH1" s="27"/>
      <c r="JLI1" s="27"/>
      <c r="JLJ1" s="27"/>
      <c r="JLK1" s="28"/>
      <c r="JLL1" s="17"/>
      <c r="JLM1" s="27"/>
      <c r="JLN1" s="27"/>
      <c r="JLO1" s="27"/>
      <c r="JLP1" s="27"/>
      <c r="JLQ1" s="27"/>
      <c r="JLR1" s="27"/>
      <c r="JLS1" s="28"/>
      <c r="JLT1" s="17"/>
      <c r="JLU1" s="27"/>
      <c r="JLV1" s="27"/>
      <c r="JLW1" s="27"/>
      <c r="JLX1" s="27"/>
      <c r="JLY1" s="27"/>
      <c r="JLZ1" s="27"/>
      <c r="JMA1" s="28"/>
      <c r="JMB1" s="17"/>
      <c r="JMC1" s="27"/>
      <c r="JMD1" s="27"/>
      <c r="JME1" s="27"/>
      <c r="JMF1" s="27"/>
      <c r="JMG1" s="27"/>
      <c r="JMH1" s="27"/>
      <c r="JMI1" s="28"/>
      <c r="JMJ1" s="17"/>
      <c r="JMK1" s="27"/>
      <c r="JML1" s="27"/>
      <c r="JMM1" s="27"/>
      <c r="JMN1" s="27"/>
      <c r="JMO1" s="27"/>
      <c r="JMP1" s="27"/>
      <c r="JMQ1" s="28"/>
      <c r="JMR1" s="17"/>
      <c r="JMS1" s="27"/>
      <c r="JMT1" s="27"/>
      <c r="JMU1" s="27"/>
      <c r="JMV1" s="27"/>
      <c r="JMW1" s="27"/>
      <c r="JMX1" s="27"/>
      <c r="JMY1" s="28"/>
      <c r="JMZ1" s="17"/>
      <c r="JNA1" s="27"/>
      <c r="JNB1" s="27"/>
      <c r="JNC1" s="27"/>
      <c r="JND1" s="27"/>
      <c r="JNE1" s="27"/>
      <c r="JNF1" s="27"/>
      <c r="JNG1" s="28"/>
      <c r="JNH1" s="17"/>
      <c r="JNI1" s="27"/>
      <c r="JNJ1" s="27"/>
      <c r="JNK1" s="27"/>
      <c r="JNL1" s="27"/>
      <c r="JNM1" s="27"/>
      <c r="JNN1" s="27"/>
      <c r="JNO1" s="28"/>
      <c r="JNP1" s="17"/>
      <c r="JNQ1" s="27"/>
      <c r="JNR1" s="27"/>
      <c r="JNS1" s="27"/>
      <c r="JNT1" s="27"/>
      <c r="JNU1" s="27"/>
      <c r="JNV1" s="27"/>
      <c r="JNW1" s="28"/>
      <c r="JNX1" s="17"/>
      <c r="JNY1" s="27"/>
      <c r="JNZ1" s="27"/>
      <c r="JOA1" s="27"/>
      <c r="JOB1" s="27"/>
      <c r="JOC1" s="27"/>
      <c r="JOD1" s="27"/>
      <c r="JOE1" s="28"/>
      <c r="JOF1" s="17"/>
      <c r="JOG1" s="27"/>
      <c r="JOH1" s="27"/>
      <c r="JOI1" s="27"/>
      <c r="JOJ1" s="27"/>
      <c r="JOK1" s="27"/>
      <c r="JOL1" s="27"/>
      <c r="JOM1" s="28"/>
      <c r="JON1" s="17"/>
      <c r="JOO1" s="27"/>
      <c r="JOP1" s="27"/>
      <c r="JOQ1" s="27"/>
      <c r="JOR1" s="27"/>
      <c r="JOS1" s="27"/>
      <c r="JOT1" s="27"/>
      <c r="JOU1" s="28"/>
      <c r="JOV1" s="17"/>
      <c r="JOW1" s="27"/>
      <c r="JOX1" s="27"/>
      <c r="JOY1" s="27"/>
      <c r="JOZ1" s="27"/>
      <c r="JPA1" s="27"/>
      <c r="JPB1" s="27"/>
      <c r="JPC1" s="28"/>
      <c r="JPD1" s="17"/>
      <c r="JPE1" s="27"/>
      <c r="JPF1" s="27"/>
      <c r="JPG1" s="27"/>
      <c r="JPH1" s="27"/>
      <c r="JPI1" s="27"/>
      <c r="JPJ1" s="27"/>
      <c r="JPK1" s="28"/>
      <c r="JPL1" s="17"/>
      <c r="JPM1" s="27"/>
      <c r="JPN1" s="27"/>
      <c r="JPO1" s="27"/>
      <c r="JPP1" s="27"/>
      <c r="JPQ1" s="27"/>
      <c r="JPR1" s="27"/>
      <c r="JPS1" s="28"/>
      <c r="JPT1" s="17"/>
      <c r="JPU1" s="27"/>
      <c r="JPV1" s="27"/>
      <c r="JPW1" s="27"/>
      <c r="JPX1" s="27"/>
      <c r="JPY1" s="27"/>
      <c r="JPZ1" s="27"/>
      <c r="JQA1" s="28"/>
      <c r="JQB1" s="17"/>
      <c r="JQC1" s="27"/>
      <c r="JQD1" s="27"/>
      <c r="JQE1" s="27"/>
      <c r="JQF1" s="27"/>
      <c r="JQG1" s="27"/>
      <c r="JQH1" s="27"/>
      <c r="JQI1" s="28"/>
      <c r="JQJ1" s="17"/>
      <c r="JQK1" s="27"/>
      <c r="JQL1" s="27"/>
      <c r="JQM1" s="27"/>
      <c r="JQN1" s="27"/>
      <c r="JQO1" s="27"/>
      <c r="JQP1" s="27"/>
      <c r="JQQ1" s="28"/>
      <c r="JQR1" s="17"/>
      <c r="JQS1" s="27"/>
      <c r="JQT1" s="27"/>
      <c r="JQU1" s="27"/>
      <c r="JQV1" s="27"/>
      <c r="JQW1" s="27"/>
      <c r="JQX1" s="27"/>
      <c r="JQY1" s="28"/>
      <c r="JQZ1" s="17"/>
      <c r="JRA1" s="27"/>
      <c r="JRB1" s="27"/>
      <c r="JRC1" s="27"/>
      <c r="JRD1" s="27"/>
      <c r="JRE1" s="27"/>
      <c r="JRF1" s="27"/>
      <c r="JRG1" s="28"/>
      <c r="JRH1" s="17"/>
      <c r="JRI1" s="27"/>
      <c r="JRJ1" s="27"/>
      <c r="JRK1" s="27"/>
      <c r="JRL1" s="27"/>
      <c r="JRM1" s="27"/>
      <c r="JRN1" s="27"/>
      <c r="JRO1" s="28"/>
      <c r="JRP1" s="17"/>
      <c r="JRQ1" s="27"/>
      <c r="JRR1" s="27"/>
      <c r="JRS1" s="27"/>
      <c r="JRT1" s="27"/>
      <c r="JRU1" s="27"/>
      <c r="JRV1" s="27"/>
      <c r="JRW1" s="28"/>
      <c r="JRX1" s="17"/>
      <c r="JRY1" s="27"/>
      <c r="JRZ1" s="27"/>
      <c r="JSA1" s="27"/>
      <c r="JSB1" s="27"/>
      <c r="JSC1" s="27"/>
      <c r="JSD1" s="27"/>
      <c r="JSE1" s="28"/>
      <c r="JSF1" s="17"/>
      <c r="JSG1" s="27"/>
      <c r="JSH1" s="27"/>
      <c r="JSI1" s="27"/>
      <c r="JSJ1" s="27"/>
      <c r="JSK1" s="27"/>
      <c r="JSL1" s="27"/>
      <c r="JSM1" s="28"/>
      <c r="JSN1" s="17"/>
      <c r="JSO1" s="27"/>
      <c r="JSP1" s="27"/>
      <c r="JSQ1" s="27"/>
      <c r="JSR1" s="27"/>
      <c r="JSS1" s="27"/>
      <c r="JST1" s="27"/>
      <c r="JSU1" s="28"/>
      <c r="JSV1" s="17"/>
      <c r="JSW1" s="27"/>
      <c r="JSX1" s="27"/>
      <c r="JSY1" s="27"/>
      <c r="JSZ1" s="27"/>
      <c r="JTA1" s="27"/>
      <c r="JTB1" s="27"/>
      <c r="JTC1" s="28"/>
      <c r="JTD1" s="17"/>
      <c r="JTE1" s="27"/>
      <c r="JTF1" s="27"/>
      <c r="JTG1" s="27"/>
      <c r="JTH1" s="27"/>
      <c r="JTI1" s="27"/>
      <c r="JTJ1" s="27"/>
      <c r="JTK1" s="28"/>
      <c r="JTL1" s="17"/>
      <c r="JTM1" s="27"/>
      <c r="JTN1" s="27"/>
      <c r="JTO1" s="27"/>
      <c r="JTP1" s="27"/>
      <c r="JTQ1" s="27"/>
      <c r="JTR1" s="27"/>
      <c r="JTS1" s="28"/>
      <c r="JTT1" s="17"/>
      <c r="JTU1" s="27"/>
      <c r="JTV1" s="27"/>
      <c r="JTW1" s="27"/>
      <c r="JTX1" s="27"/>
      <c r="JTY1" s="27"/>
      <c r="JTZ1" s="27"/>
      <c r="JUA1" s="28"/>
      <c r="JUB1" s="17"/>
      <c r="JUC1" s="27"/>
      <c r="JUD1" s="27"/>
      <c r="JUE1" s="27"/>
      <c r="JUF1" s="27"/>
      <c r="JUG1" s="27"/>
      <c r="JUH1" s="27"/>
      <c r="JUI1" s="28"/>
      <c r="JUJ1" s="17"/>
      <c r="JUK1" s="27"/>
      <c r="JUL1" s="27"/>
      <c r="JUM1" s="27"/>
      <c r="JUN1" s="27"/>
      <c r="JUO1" s="27"/>
      <c r="JUP1" s="27"/>
      <c r="JUQ1" s="28"/>
      <c r="JUR1" s="17"/>
      <c r="JUS1" s="27"/>
      <c r="JUT1" s="27"/>
      <c r="JUU1" s="27"/>
      <c r="JUV1" s="27"/>
      <c r="JUW1" s="27"/>
      <c r="JUX1" s="27"/>
      <c r="JUY1" s="28"/>
      <c r="JUZ1" s="17"/>
      <c r="JVA1" s="27"/>
      <c r="JVB1" s="27"/>
      <c r="JVC1" s="27"/>
      <c r="JVD1" s="27"/>
      <c r="JVE1" s="27"/>
      <c r="JVF1" s="27"/>
      <c r="JVG1" s="28"/>
      <c r="JVH1" s="17"/>
      <c r="JVI1" s="27"/>
      <c r="JVJ1" s="27"/>
      <c r="JVK1" s="27"/>
      <c r="JVL1" s="27"/>
      <c r="JVM1" s="27"/>
      <c r="JVN1" s="27"/>
      <c r="JVO1" s="28"/>
      <c r="JVP1" s="17"/>
      <c r="JVQ1" s="27"/>
      <c r="JVR1" s="27"/>
      <c r="JVS1" s="27"/>
      <c r="JVT1" s="27"/>
      <c r="JVU1" s="27"/>
      <c r="JVV1" s="27"/>
      <c r="JVW1" s="28"/>
      <c r="JVX1" s="17"/>
      <c r="JVY1" s="27"/>
      <c r="JVZ1" s="27"/>
      <c r="JWA1" s="27"/>
      <c r="JWB1" s="27"/>
      <c r="JWC1" s="27"/>
      <c r="JWD1" s="27"/>
      <c r="JWE1" s="28"/>
      <c r="JWF1" s="17"/>
      <c r="JWG1" s="27"/>
      <c r="JWH1" s="27"/>
      <c r="JWI1" s="27"/>
      <c r="JWJ1" s="27"/>
      <c r="JWK1" s="27"/>
      <c r="JWL1" s="27"/>
      <c r="JWM1" s="28"/>
      <c r="JWN1" s="17"/>
      <c r="JWO1" s="27"/>
      <c r="JWP1" s="27"/>
      <c r="JWQ1" s="27"/>
      <c r="JWR1" s="27"/>
      <c r="JWS1" s="27"/>
      <c r="JWT1" s="27"/>
      <c r="JWU1" s="28"/>
      <c r="JWV1" s="17"/>
      <c r="JWW1" s="27"/>
      <c r="JWX1" s="27"/>
      <c r="JWY1" s="27"/>
      <c r="JWZ1" s="27"/>
      <c r="JXA1" s="27"/>
      <c r="JXB1" s="27"/>
      <c r="JXC1" s="28"/>
      <c r="JXD1" s="17"/>
      <c r="JXE1" s="27"/>
      <c r="JXF1" s="27"/>
      <c r="JXG1" s="27"/>
      <c r="JXH1" s="27"/>
      <c r="JXI1" s="27"/>
      <c r="JXJ1" s="27"/>
      <c r="JXK1" s="28"/>
      <c r="JXL1" s="17"/>
      <c r="JXM1" s="27"/>
      <c r="JXN1" s="27"/>
      <c r="JXO1" s="27"/>
      <c r="JXP1" s="27"/>
      <c r="JXQ1" s="27"/>
      <c r="JXR1" s="27"/>
      <c r="JXS1" s="28"/>
      <c r="JXT1" s="17"/>
      <c r="JXU1" s="27"/>
      <c r="JXV1" s="27"/>
      <c r="JXW1" s="27"/>
      <c r="JXX1" s="27"/>
      <c r="JXY1" s="27"/>
      <c r="JXZ1" s="27"/>
      <c r="JYA1" s="28"/>
      <c r="JYB1" s="17"/>
      <c r="JYC1" s="27"/>
      <c r="JYD1" s="27"/>
      <c r="JYE1" s="27"/>
      <c r="JYF1" s="27"/>
      <c r="JYG1" s="27"/>
      <c r="JYH1" s="27"/>
      <c r="JYI1" s="28"/>
      <c r="JYJ1" s="17"/>
      <c r="JYK1" s="27"/>
      <c r="JYL1" s="27"/>
      <c r="JYM1" s="27"/>
      <c r="JYN1" s="27"/>
      <c r="JYO1" s="27"/>
      <c r="JYP1" s="27"/>
      <c r="JYQ1" s="28"/>
      <c r="JYR1" s="17"/>
      <c r="JYS1" s="27"/>
      <c r="JYT1" s="27"/>
      <c r="JYU1" s="27"/>
      <c r="JYV1" s="27"/>
      <c r="JYW1" s="27"/>
      <c r="JYX1" s="27"/>
      <c r="JYY1" s="28"/>
      <c r="JYZ1" s="17"/>
      <c r="JZA1" s="27"/>
      <c r="JZB1" s="27"/>
      <c r="JZC1" s="27"/>
      <c r="JZD1" s="27"/>
      <c r="JZE1" s="27"/>
      <c r="JZF1" s="27"/>
      <c r="JZG1" s="28"/>
      <c r="JZH1" s="17"/>
      <c r="JZI1" s="27"/>
      <c r="JZJ1" s="27"/>
      <c r="JZK1" s="27"/>
      <c r="JZL1" s="27"/>
      <c r="JZM1" s="27"/>
      <c r="JZN1" s="27"/>
      <c r="JZO1" s="28"/>
      <c r="JZP1" s="17"/>
      <c r="JZQ1" s="27"/>
      <c r="JZR1" s="27"/>
      <c r="JZS1" s="27"/>
      <c r="JZT1" s="27"/>
      <c r="JZU1" s="27"/>
      <c r="JZV1" s="27"/>
      <c r="JZW1" s="28"/>
      <c r="JZX1" s="17"/>
      <c r="JZY1" s="27"/>
      <c r="JZZ1" s="27"/>
      <c r="KAA1" s="27"/>
      <c r="KAB1" s="27"/>
      <c r="KAC1" s="27"/>
      <c r="KAD1" s="27"/>
      <c r="KAE1" s="28"/>
      <c r="KAF1" s="17"/>
      <c r="KAG1" s="27"/>
      <c r="KAH1" s="27"/>
      <c r="KAI1" s="27"/>
      <c r="KAJ1" s="27"/>
      <c r="KAK1" s="27"/>
      <c r="KAL1" s="27"/>
      <c r="KAM1" s="28"/>
      <c r="KAN1" s="17"/>
      <c r="KAO1" s="27"/>
      <c r="KAP1" s="27"/>
      <c r="KAQ1" s="27"/>
      <c r="KAR1" s="27"/>
      <c r="KAS1" s="27"/>
      <c r="KAT1" s="27"/>
      <c r="KAU1" s="28"/>
      <c r="KAV1" s="17"/>
      <c r="KAW1" s="27"/>
      <c r="KAX1" s="27"/>
      <c r="KAY1" s="27"/>
      <c r="KAZ1" s="27"/>
      <c r="KBA1" s="27"/>
      <c r="KBB1" s="27"/>
      <c r="KBC1" s="28"/>
      <c r="KBD1" s="17"/>
      <c r="KBE1" s="27"/>
      <c r="KBF1" s="27"/>
      <c r="KBG1" s="27"/>
      <c r="KBH1" s="27"/>
      <c r="KBI1" s="27"/>
      <c r="KBJ1" s="27"/>
      <c r="KBK1" s="28"/>
      <c r="KBL1" s="17"/>
      <c r="KBM1" s="27"/>
      <c r="KBN1" s="27"/>
      <c r="KBO1" s="27"/>
      <c r="KBP1" s="27"/>
      <c r="KBQ1" s="27"/>
      <c r="KBR1" s="27"/>
      <c r="KBS1" s="28"/>
      <c r="KBT1" s="17"/>
      <c r="KBU1" s="27"/>
      <c r="KBV1" s="27"/>
      <c r="KBW1" s="27"/>
      <c r="KBX1" s="27"/>
      <c r="KBY1" s="27"/>
      <c r="KBZ1" s="27"/>
      <c r="KCA1" s="28"/>
      <c r="KCB1" s="17"/>
      <c r="KCC1" s="27"/>
      <c r="KCD1" s="27"/>
      <c r="KCE1" s="27"/>
      <c r="KCF1" s="27"/>
      <c r="KCG1" s="27"/>
      <c r="KCH1" s="27"/>
      <c r="KCI1" s="28"/>
      <c r="KCJ1" s="17"/>
      <c r="KCK1" s="27"/>
      <c r="KCL1" s="27"/>
      <c r="KCM1" s="27"/>
      <c r="KCN1" s="27"/>
      <c r="KCO1" s="27"/>
      <c r="KCP1" s="27"/>
      <c r="KCQ1" s="28"/>
      <c r="KCR1" s="17"/>
      <c r="KCS1" s="27"/>
      <c r="KCT1" s="27"/>
      <c r="KCU1" s="27"/>
      <c r="KCV1" s="27"/>
      <c r="KCW1" s="27"/>
      <c r="KCX1" s="27"/>
      <c r="KCY1" s="28"/>
      <c r="KCZ1" s="17"/>
      <c r="KDA1" s="27"/>
      <c r="KDB1" s="27"/>
      <c r="KDC1" s="27"/>
      <c r="KDD1" s="27"/>
      <c r="KDE1" s="27"/>
      <c r="KDF1" s="27"/>
      <c r="KDG1" s="28"/>
      <c r="KDH1" s="17"/>
      <c r="KDI1" s="27"/>
      <c r="KDJ1" s="27"/>
      <c r="KDK1" s="27"/>
      <c r="KDL1" s="27"/>
      <c r="KDM1" s="27"/>
      <c r="KDN1" s="27"/>
      <c r="KDO1" s="28"/>
      <c r="KDP1" s="17"/>
      <c r="KDQ1" s="27"/>
      <c r="KDR1" s="27"/>
      <c r="KDS1" s="27"/>
      <c r="KDT1" s="27"/>
      <c r="KDU1" s="27"/>
      <c r="KDV1" s="27"/>
      <c r="KDW1" s="28"/>
      <c r="KDX1" s="17"/>
      <c r="KDY1" s="27"/>
      <c r="KDZ1" s="27"/>
      <c r="KEA1" s="27"/>
      <c r="KEB1" s="27"/>
      <c r="KEC1" s="27"/>
      <c r="KED1" s="27"/>
      <c r="KEE1" s="28"/>
      <c r="KEF1" s="17"/>
      <c r="KEG1" s="27"/>
      <c r="KEH1" s="27"/>
      <c r="KEI1" s="27"/>
      <c r="KEJ1" s="27"/>
      <c r="KEK1" s="27"/>
      <c r="KEL1" s="27"/>
      <c r="KEM1" s="28"/>
      <c r="KEN1" s="17"/>
      <c r="KEO1" s="27"/>
      <c r="KEP1" s="27"/>
      <c r="KEQ1" s="27"/>
      <c r="KER1" s="27"/>
      <c r="KES1" s="27"/>
      <c r="KET1" s="27"/>
      <c r="KEU1" s="28"/>
      <c r="KEV1" s="17"/>
      <c r="KEW1" s="27"/>
      <c r="KEX1" s="27"/>
      <c r="KEY1" s="27"/>
      <c r="KEZ1" s="27"/>
      <c r="KFA1" s="27"/>
      <c r="KFB1" s="27"/>
      <c r="KFC1" s="28"/>
      <c r="KFD1" s="17"/>
      <c r="KFE1" s="27"/>
      <c r="KFF1" s="27"/>
      <c r="KFG1" s="27"/>
      <c r="KFH1" s="27"/>
      <c r="KFI1" s="27"/>
      <c r="KFJ1" s="27"/>
      <c r="KFK1" s="28"/>
      <c r="KFL1" s="17"/>
      <c r="KFM1" s="27"/>
      <c r="KFN1" s="27"/>
      <c r="KFO1" s="27"/>
      <c r="KFP1" s="27"/>
      <c r="KFQ1" s="27"/>
      <c r="KFR1" s="27"/>
      <c r="KFS1" s="28"/>
      <c r="KFT1" s="17"/>
      <c r="KFU1" s="27"/>
      <c r="KFV1" s="27"/>
      <c r="KFW1" s="27"/>
      <c r="KFX1" s="27"/>
      <c r="KFY1" s="27"/>
      <c r="KFZ1" s="27"/>
      <c r="KGA1" s="28"/>
      <c r="KGB1" s="17"/>
      <c r="KGC1" s="27"/>
      <c r="KGD1" s="27"/>
      <c r="KGE1" s="27"/>
      <c r="KGF1" s="27"/>
      <c r="KGG1" s="27"/>
      <c r="KGH1" s="27"/>
      <c r="KGI1" s="28"/>
      <c r="KGJ1" s="17"/>
      <c r="KGK1" s="27"/>
      <c r="KGL1" s="27"/>
      <c r="KGM1" s="27"/>
      <c r="KGN1" s="27"/>
      <c r="KGO1" s="27"/>
      <c r="KGP1" s="27"/>
      <c r="KGQ1" s="28"/>
      <c r="KGR1" s="17"/>
      <c r="KGS1" s="27"/>
      <c r="KGT1" s="27"/>
      <c r="KGU1" s="27"/>
      <c r="KGV1" s="27"/>
      <c r="KGW1" s="27"/>
      <c r="KGX1" s="27"/>
      <c r="KGY1" s="28"/>
      <c r="KGZ1" s="17"/>
      <c r="KHA1" s="27"/>
      <c r="KHB1" s="27"/>
      <c r="KHC1" s="27"/>
      <c r="KHD1" s="27"/>
      <c r="KHE1" s="27"/>
      <c r="KHF1" s="27"/>
      <c r="KHG1" s="28"/>
      <c r="KHH1" s="17"/>
      <c r="KHI1" s="27"/>
      <c r="KHJ1" s="27"/>
      <c r="KHK1" s="27"/>
      <c r="KHL1" s="27"/>
      <c r="KHM1" s="27"/>
      <c r="KHN1" s="27"/>
      <c r="KHO1" s="28"/>
      <c r="KHP1" s="17"/>
      <c r="KHQ1" s="27"/>
      <c r="KHR1" s="27"/>
      <c r="KHS1" s="27"/>
      <c r="KHT1" s="27"/>
      <c r="KHU1" s="27"/>
      <c r="KHV1" s="27"/>
      <c r="KHW1" s="28"/>
      <c r="KHX1" s="17"/>
      <c r="KHY1" s="27"/>
      <c r="KHZ1" s="27"/>
      <c r="KIA1" s="27"/>
      <c r="KIB1" s="27"/>
      <c r="KIC1" s="27"/>
      <c r="KID1" s="27"/>
      <c r="KIE1" s="28"/>
      <c r="KIF1" s="17"/>
      <c r="KIG1" s="27"/>
      <c r="KIH1" s="27"/>
      <c r="KII1" s="27"/>
      <c r="KIJ1" s="27"/>
      <c r="KIK1" s="27"/>
      <c r="KIL1" s="27"/>
      <c r="KIM1" s="28"/>
      <c r="KIN1" s="17"/>
      <c r="KIO1" s="27"/>
      <c r="KIP1" s="27"/>
      <c r="KIQ1" s="27"/>
      <c r="KIR1" s="27"/>
      <c r="KIS1" s="27"/>
      <c r="KIT1" s="27"/>
      <c r="KIU1" s="28"/>
      <c r="KIV1" s="17"/>
      <c r="KIW1" s="27"/>
      <c r="KIX1" s="27"/>
      <c r="KIY1" s="27"/>
      <c r="KIZ1" s="27"/>
      <c r="KJA1" s="27"/>
      <c r="KJB1" s="27"/>
      <c r="KJC1" s="28"/>
      <c r="KJD1" s="17"/>
      <c r="KJE1" s="27"/>
      <c r="KJF1" s="27"/>
      <c r="KJG1" s="27"/>
      <c r="KJH1" s="27"/>
      <c r="KJI1" s="27"/>
      <c r="KJJ1" s="27"/>
      <c r="KJK1" s="28"/>
      <c r="KJL1" s="17"/>
      <c r="KJM1" s="27"/>
      <c r="KJN1" s="27"/>
      <c r="KJO1" s="27"/>
      <c r="KJP1" s="27"/>
      <c r="KJQ1" s="27"/>
      <c r="KJR1" s="27"/>
      <c r="KJS1" s="28"/>
      <c r="KJT1" s="17"/>
      <c r="KJU1" s="27"/>
      <c r="KJV1" s="27"/>
      <c r="KJW1" s="27"/>
      <c r="KJX1" s="27"/>
      <c r="KJY1" s="27"/>
      <c r="KJZ1" s="27"/>
      <c r="KKA1" s="28"/>
      <c r="KKB1" s="17"/>
      <c r="KKC1" s="27"/>
      <c r="KKD1" s="27"/>
      <c r="KKE1" s="27"/>
      <c r="KKF1" s="27"/>
      <c r="KKG1" s="27"/>
      <c r="KKH1" s="27"/>
      <c r="KKI1" s="28"/>
      <c r="KKJ1" s="17"/>
      <c r="KKK1" s="27"/>
      <c r="KKL1" s="27"/>
      <c r="KKM1" s="27"/>
      <c r="KKN1" s="27"/>
      <c r="KKO1" s="27"/>
      <c r="KKP1" s="27"/>
      <c r="KKQ1" s="28"/>
      <c r="KKR1" s="17"/>
      <c r="KKS1" s="27"/>
      <c r="KKT1" s="27"/>
      <c r="KKU1" s="27"/>
      <c r="KKV1" s="27"/>
      <c r="KKW1" s="27"/>
      <c r="KKX1" s="27"/>
      <c r="KKY1" s="28"/>
      <c r="KKZ1" s="17"/>
      <c r="KLA1" s="27"/>
      <c r="KLB1" s="27"/>
      <c r="KLC1" s="27"/>
      <c r="KLD1" s="27"/>
      <c r="KLE1" s="27"/>
      <c r="KLF1" s="27"/>
      <c r="KLG1" s="28"/>
      <c r="KLH1" s="17"/>
      <c r="KLI1" s="27"/>
      <c r="KLJ1" s="27"/>
      <c r="KLK1" s="27"/>
      <c r="KLL1" s="27"/>
      <c r="KLM1" s="27"/>
      <c r="KLN1" s="27"/>
      <c r="KLO1" s="28"/>
      <c r="KLP1" s="17"/>
      <c r="KLQ1" s="27"/>
      <c r="KLR1" s="27"/>
      <c r="KLS1" s="27"/>
      <c r="KLT1" s="27"/>
      <c r="KLU1" s="27"/>
      <c r="KLV1" s="27"/>
      <c r="KLW1" s="28"/>
      <c r="KLX1" s="17"/>
      <c r="KLY1" s="27"/>
      <c r="KLZ1" s="27"/>
      <c r="KMA1" s="27"/>
      <c r="KMB1" s="27"/>
      <c r="KMC1" s="27"/>
      <c r="KMD1" s="27"/>
      <c r="KME1" s="28"/>
      <c r="KMF1" s="17"/>
      <c r="KMG1" s="27"/>
      <c r="KMH1" s="27"/>
      <c r="KMI1" s="27"/>
      <c r="KMJ1" s="27"/>
      <c r="KMK1" s="27"/>
      <c r="KML1" s="27"/>
      <c r="KMM1" s="28"/>
      <c r="KMN1" s="17"/>
      <c r="KMO1" s="27"/>
      <c r="KMP1" s="27"/>
      <c r="KMQ1" s="27"/>
      <c r="KMR1" s="27"/>
      <c r="KMS1" s="27"/>
      <c r="KMT1" s="27"/>
      <c r="KMU1" s="28"/>
      <c r="KMV1" s="17"/>
      <c r="KMW1" s="27"/>
      <c r="KMX1" s="27"/>
      <c r="KMY1" s="27"/>
      <c r="KMZ1" s="27"/>
      <c r="KNA1" s="27"/>
      <c r="KNB1" s="27"/>
      <c r="KNC1" s="28"/>
      <c r="KND1" s="17"/>
      <c r="KNE1" s="27"/>
      <c r="KNF1" s="27"/>
      <c r="KNG1" s="27"/>
      <c r="KNH1" s="27"/>
      <c r="KNI1" s="27"/>
      <c r="KNJ1" s="27"/>
      <c r="KNK1" s="28"/>
      <c r="KNL1" s="17"/>
      <c r="KNM1" s="27"/>
      <c r="KNN1" s="27"/>
      <c r="KNO1" s="27"/>
      <c r="KNP1" s="27"/>
      <c r="KNQ1" s="27"/>
      <c r="KNR1" s="27"/>
      <c r="KNS1" s="28"/>
      <c r="KNT1" s="17"/>
      <c r="KNU1" s="27"/>
      <c r="KNV1" s="27"/>
      <c r="KNW1" s="27"/>
      <c r="KNX1" s="27"/>
      <c r="KNY1" s="27"/>
      <c r="KNZ1" s="27"/>
      <c r="KOA1" s="28"/>
      <c r="KOB1" s="17"/>
      <c r="KOC1" s="27"/>
      <c r="KOD1" s="27"/>
      <c r="KOE1" s="27"/>
      <c r="KOF1" s="27"/>
      <c r="KOG1" s="27"/>
      <c r="KOH1" s="27"/>
      <c r="KOI1" s="28"/>
      <c r="KOJ1" s="17"/>
      <c r="KOK1" s="27"/>
      <c r="KOL1" s="27"/>
      <c r="KOM1" s="27"/>
      <c r="KON1" s="27"/>
      <c r="KOO1" s="27"/>
      <c r="KOP1" s="27"/>
      <c r="KOQ1" s="28"/>
      <c r="KOR1" s="17"/>
      <c r="KOS1" s="27"/>
      <c r="KOT1" s="27"/>
      <c r="KOU1" s="27"/>
      <c r="KOV1" s="27"/>
      <c r="KOW1" s="27"/>
      <c r="KOX1" s="27"/>
      <c r="KOY1" s="28"/>
      <c r="KOZ1" s="17"/>
      <c r="KPA1" s="27"/>
      <c r="KPB1" s="27"/>
      <c r="KPC1" s="27"/>
      <c r="KPD1" s="27"/>
      <c r="KPE1" s="27"/>
      <c r="KPF1" s="27"/>
      <c r="KPG1" s="28"/>
      <c r="KPH1" s="17"/>
      <c r="KPI1" s="27"/>
      <c r="KPJ1" s="27"/>
      <c r="KPK1" s="27"/>
      <c r="KPL1" s="27"/>
      <c r="KPM1" s="27"/>
      <c r="KPN1" s="27"/>
      <c r="KPO1" s="28"/>
      <c r="KPP1" s="17"/>
      <c r="KPQ1" s="27"/>
      <c r="KPR1" s="27"/>
      <c r="KPS1" s="27"/>
      <c r="KPT1" s="27"/>
      <c r="KPU1" s="27"/>
      <c r="KPV1" s="27"/>
      <c r="KPW1" s="28"/>
      <c r="KPX1" s="17"/>
      <c r="KPY1" s="27"/>
      <c r="KPZ1" s="27"/>
      <c r="KQA1" s="27"/>
      <c r="KQB1" s="27"/>
      <c r="KQC1" s="27"/>
      <c r="KQD1" s="27"/>
      <c r="KQE1" s="28"/>
      <c r="KQF1" s="17"/>
      <c r="KQG1" s="27"/>
      <c r="KQH1" s="27"/>
      <c r="KQI1" s="27"/>
      <c r="KQJ1" s="27"/>
      <c r="KQK1" s="27"/>
      <c r="KQL1" s="27"/>
      <c r="KQM1" s="28"/>
      <c r="KQN1" s="17"/>
      <c r="KQO1" s="27"/>
      <c r="KQP1" s="27"/>
      <c r="KQQ1" s="27"/>
      <c r="KQR1" s="27"/>
      <c r="KQS1" s="27"/>
      <c r="KQT1" s="27"/>
      <c r="KQU1" s="28"/>
      <c r="KQV1" s="17"/>
      <c r="KQW1" s="27"/>
      <c r="KQX1" s="27"/>
      <c r="KQY1" s="27"/>
      <c r="KQZ1" s="27"/>
      <c r="KRA1" s="27"/>
      <c r="KRB1" s="27"/>
      <c r="KRC1" s="28"/>
      <c r="KRD1" s="17"/>
      <c r="KRE1" s="27"/>
      <c r="KRF1" s="27"/>
      <c r="KRG1" s="27"/>
      <c r="KRH1" s="27"/>
      <c r="KRI1" s="27"/>
      <c r="KRJ1" s="27"/>
      <c r="KRK1" s="28"/>
      <c r="KRL1" s="17"/>
      <c r="KRM1" s="27"/>
      <c r="KRN1" s="27"/>
      <c r="KRO1" s="27"/>
      <c r="KRP1" s="27"/>
      <c r="KRQ1" s="27"/>
      <c r="KRR1" s="27"/>
      <c r="KRS1" s="28"/>
      <c r="KRT1" s="17"/>
      <c r="KRU1" s="27"/>
      <c r="KRV1" s="27"/>
      <c r="KRW1" s="27"/>
      <c r="KRX1" s="27"/>
      <c r="KRY1" s="27"/>
      <c r="KRZ1" s="27"/>
      <c r="KSA1" s="28"/>
      <c r="KSB1" s="17"/>
      <c r="KSC1" s="27"/>
      <c r="KSD1" s="27"/>
      <c r="KSE1" s="27"/>
      <c r="KSF1" s="27"/>
      <c r="KSG1" s="27"/>
      <c r="KSH1" s="27"/>
      <c r="KSI1" s="28"/>
      <c r="KSJ1" s="17"/>
      <c r="KSK1" s="27"/>
      <c r="KSL1" s="27"/>
      <c r="KSM1" s="27"/>
      <c r="KSN1" s="27"/>
      <c r="KSO1" s="27"/>
      <c r="KSP1" s="27"/>
      <c r="KSQ1" s="28"/>
      <c r="KSR1" s="17"/>
      <c r="KSS1" s="27"/>
      <c r="KST1" s="27"/>
      <c r="KSU1" s="27"/>
      <c r="KSV1" s="27"/>
      <c r="KSW1" s="27"/>
      <c r="KSX1" s="27"/>
      <c r="KSY1" s="28"/>
      <c r="KSZ1" s="17"/>
      <c r="KTA1" s="27"/>
      <c r="KTB1" s="27"/>
      <c r="KTC1" s="27"/>
      <c r="KTD1" s="27"/>
      <c r="KTE1" s="27"/>
      <c r="KTF1" s="27"/>
      <c r="KTG1" s="28"/>
      <c r="KTH1" s="17"/>
      <c r="KTI1" s="27"/>
      <c r="KTJ1" s="27"/>
      <c r="KTK1" s="27"/>
      <c r="KTL1" s="27"/>
      <c r="KTM1" s="27"/>
      <c r="KTN1" s="27"/>
      <c r="KTO1" s="28"/>
      <c r="KTP1" s="17"/>
      <c r="KTQ1" s="27"/>
      <c r="KTR1" s="27"/>
      <c r="KTS1" s="27"/>
      <c r="KTT1" s="27"/>
      <c r="KTU1" s="27"/>
      <c r="KTV1" s="27"/>
      <c r="KTW1" s="28"/>
      <c r="KTX1" s="17"/>
      <c r="KTY1" s="27"/>
      <c r="KTZ1" s="27"/>
      <c r="KUA1" s="27"/>
      <c r="KUB1" s="27"/>
      <c r="KUC1" s="27"/>
      <c r="KUD1" s="27"/>
      <c r="KUE1" s="28"/>
      <c r="KUF1" s="17"/>
      <c r="KUG1" s="27"/>
      <c r="KUH1" s="27"/>
      <c r="KUI1" s="27"/>
      <c r="KUJ1" s="27"/>
      <c r="KUK1" s="27"/>
      <c r="KUL1" s="27"/>
      <c r="KUM1" s="28"/>
      <c r="KUN1" s="17"/>
      <c r="KUO1" s="27"/>
      <c r="KUP1" s="27"/>
      <c r="KUQ1" s="27"/>
      <c r="KUR1" s="27"/>
      <c r="KUS1" s="27"/>
      <c r="KUT1" s="27"/>
      <c r="KUU1" s="28"/>
      <c r="KUV1" s="17"/>
      <c r="KUW1" s="27"/>
      <c r="KUX1" s="27"/>
      <c r="KUY1" s="27"/>
      <c r="KUZ1" s="27"/>
      <c r="KVA1" s="27"/>
      <c r="KVB1" s="27"/>
      <c r="KVC1" s="28"/>
      <c r="KVD1" s="17"/>
      <c r="KVE1" s="27"/>
      <c r="KVF1" s="27"/>
      <c r="KVG1" s="27"/>
      <c r="KVH1" s="27"/>
      <c r="KVI1" s="27"/>
      <c r="KVJ1" s="27"/>
      <c r="KVK1" s="28"/>
      <c r="KVL1" s="17"/>
      <c r="KVM1" s="27"/>
      <c r="KVN1" s="27"/>
      <c r="KVO1" s="27"/>
      <c r="KVP1" s="27"/>
      <c r="KVQ1" s="27"/>
      <c r="KVR1" s="27"/>
      <c r="KVS1" s="28"/>
      <c r="KVT1" s="17"/>
      <c r="KVU1" s="27"/>
      <c r="KVV1" s="27"/>
      <c r="KVW1" s="27"/>
      <c r="KVX1" s="27"/>
      <c r="KVY1" s="27"/>
      <c r="KVZ1" s="27"/>
      <c r="KWA1" s="28"/>
      <c r="KWB1" s="17"/>
      <c r="KWC1" s="27"/>
      <c r="KWD1" s="27"/>
      <c r="KWE1" s="27"/>
      <c r="KWF1" s="27"/>
      <c r="KWG1" s="27"/>
      <c r="KWH1" s="27"/>
      <c r="KWI1" s="28"/>
      <c r="KWJ1" s="17"/>
      <c r="KWK1" s="27"/>
      <c r="KWL1" s="27"/>
      <c r="KWM1" s="27"/>
      <c r="KWN1" s="27"/>
      <c r="KWO1" s="27"/>
      <c r="KWP1" s="27"/>
      <c r="KWQ1" s="28"/>
      <c r="KWR1" s="17"/>
      <c r="KWS1" s="27"/>
      <c r="KWT1" s="27"/>
      <c r="KWU1" s="27"/>
      <c r="KWV1" s="27"/>
      <c r="KWW1" s="27"/>
      <c r="KWX1" s="27"/>
      <c r="KWY1" s="28"/>
      <c r="KWZ1" s="17"/>
      <c r="KXA1" s="27"/>
      <c r="KXB1" s="27"/>
      <c r="KXC1" s="27"/>
      <c r="KXD1" s="27"/>
      <c r="KXE1" s="27"/>
      <c r="KXF1" s="27"/>
      <c r="KXG1" s="28"/>
      <c r="KXH1" s="17"/>
      <c r="KXI1" s="27"/>
      <c r="KXJ1" s="27"/>
      <c r="KXK1" s="27"/>
      <c r="KXL1" s="27"/>
      <c r="KXM1" s="27"/>
      <c r="KXN1" s="27"/>
      <c r="KXO1" s="28"/>
      <c r="KXP1" s="17"/>
      <c r="KXQ1" s="27"/>
      <c r="KXR1" s="27"/>
      <c r="KXS1" s="27"/>
      <c r="KXT1" s="27"/>
      <c r="KXU1" s="27"/>
      <c r="KXV1" s="27"/>
      <c r="KXW1" s="28"/>
      <c r="KXX1" s="17"/>
      <c r="KXY1" s="27"/>
      <c r="KXZ1" s="27"/>
      <c r="KYA1" s="27"/>
      <c r="KYB1" s="27"/>
      <c r="KYC1" s="27"/>
      <c r="KYD1" s="27"/>
      <c r="KYE1" s="28"/>
      <c r="KYF1" s="17"/>
      <c r="KYG1" s="27"/>
      <c r="KYH1" s="27"/>
      <c r="KYI1" s="27"/>
      <c r="KYJ1" s="27"/>
      <c r="KYK1" s="27"/>
      <c r="KYL1" s="27"/>
      <c r="KYM1" s="28"/>
      <c r="KYN1" s="17"/>
      <c r="KYO1" s="27"/>
      <c r="KYP1" s="27"/>
      <c r="KYQ1" s="27"/>
      <c r="KYR1" s="27"/>
      <c r="KYS1" s="27"/>
      <c r="KYT1" s="27"/>
      <c r="KYU1" s="28"/>
      <c r="KYV1" s="17"/>
      <c r="KYW1" s="27"/>
      <c r="KYX1" s="27"/>
      <c r="KYY1" s="27"/>
      <c r="KYZ1" s="27"/>
      <c r="KZA1" s="27"/>
      <c r="KZB1" s="27"/>
      <c r="KZC1" s="28"/>
      <c r="KZD1" s="17"/>
      <c r="KZE1" s="27"/>
      <c r="KZF1" s="27"/>
      <c r="KZG1" s="27"/>
      <c r="KZH1" s="27"/>
      <c r="KZI1" s="27"/>
      <c r="KZJ1" s="27"/>
      <c r="KZK1" s="28"/>
      <c r="KZL1" s="17"/>
      <c r="KZM1" s="27"/>
      <c r="KZN1" s="27"/>
      <c r="KZO1" s="27"/>
      <c r="KZP1" s="27"/>
      <c r="KZQ1" s="27"/>
      <c r="KZR1" s="27"/>
      <c r="KZS1" s="28"/>
      <c r="KZT1" s="17"/>
      <c r="KZU1" s="27"/>
      <c r="KZV1" s="27"/>
      <c r="KZW1" s="27"/>
      <c r="KZX1" s="27"/>
      <c r="KZY1" s="27"/>
      <c r="KZZ1" s="27"/>
      <c r="LAA1" s="28"/>
      <c r="LAB1" s="17"/>
      <c r="LAC1" s="27"/>
      <c r="LAD1" s="27"/>
      <c r="LAE1" s="27"/>
      <c r="LAF1" s="27"/>
      <c r="LAG1" s="27"/>
      <c r="LAH1" s="27"/>
      <c r="LAI1" s="28"/>
      <c r="LAJ1" s="17"/>
      <c r="LAK1" s="27"/>
      <c r="LAL1" s="27"/>
      <c r="LAM1" s="27"/>
      <c r="LAN1" s="27"/>
      <c r="LAO1" s="27"/>
      <c r="LAP1" s="27"/>
      <c r="LAQ1" s="28"/>
      <c r="LAR1" s="17"/>
      <c r="LAS1" s="27"/>
      <c r="LAT1" s="27"/>
      <c r="LAU1" s="27"/>
      <c r="LAV1" s="27"/>
      <c r="LAW1" s="27"/>
      <c r="LAX1" s="27"/>
      <c r="LAY1" s="28"/>
      <c r="LAZ1" s="17"/>
      <c r="LBA1" s="27"/>
      <c r="LBB1" s="27"/>
      <c r="LBC1" s="27"/>
      <c r="LBD1" s="27"/>
      <c r="LBE1" s="27"/>
      <c r="LBF1" s="27"/>
      <c r="LBG1" s="28"/>
      <c r="LBH1" s="17"/>
      <c r="LBI1" s="27"/>
      <c r="LBJ1" s="27"/>
      <c r="LBK1" s="27"/>
      <c r="LBL1" s="27"/>
      <c r="LBM1" s="27"/>
      <c r="LBN1" s="27"/>
      <c r="LBO1" s="28"/>
      <c r="LBP1" s="17"/>
      <c r="LBQ1" s="27"/>
      <c r="LBR1" s="27"/>
      <c r="LBS1" s="27"/>
      <c r="LBT1" s="27"/>
      <c r="LBU1" s="27"/>
      <c r="LBV1" s="27"/>
      <c r="LBW1" s="28"/>
      <c r="LBX1" s="17"/>
      <c r="LBY1" s="27"/>
      <c r="LBZ1" s="27"/>
      <c r="LCA1" s="27"/>
      <c r="LCB1" s="27"/>
      <c r="LCC1" s="27"/>
      <c r="LCD1" s="27"/>
      <c r="LCE1" s="28"/>
      <c r="LCF1" s="17"/>
      <c r="LCG1" s="27"/>
      <c r="LCH1" s="27"/>
      <c r="LCI1" s="27"/>
      <c r="LCJ1" s="27"/>
      <c r="LCK1" s="27"/>
      <c r="LCL1" s="27"/>
      <c r="LCM1" s="28"/>
      <c r="LCN1" s="17"/>
      <c r="LCO1" s="27"/>
      <c r="LCP1" s="27"/>
      <c r="LCQ1" s="27"/>
      <c r="LCR1" s="27"/>
      <c r="LCS1" s="27"/>
      <c r="LCT1" s="27"/>
      <c r="LCU1" s="28"/>
      <c r="LCV1" s="17"/>
      <c r="LCW1" s="27"/>
      <c r="LCX1" s="27"/>
      <c r="LCY1" s="27"/>
      <c r="LCZ1" s="27"/>
      <c r="LDA1" s="27"/>
      <c r="LDB1" s="27"/>
      <c r="LDC1" s="28"/>
      <c r="LDD1" s="17"/>
      <c r="LDE1" s="27"/>
      <c r="LDF1" s="27"/>
      <c r="LDG1" s="27"/>
      <c r="LDH1" s="27"/>
      <c r="LDI1" s="27"/>
      <c r="LDJ1" s="27"/>
      <c r="LDK1" s="28"/>
      <c r="LDL1" s="17"/>
      <c r="LDM1" s="27"/>
      <c r="LDN1" s="27"/>
      <c r="LDO1" s="27"/>
      <c r="LDP1" s="27"/>
      <c r="LDQ1" s="27"/>
      <c r="LDR1" s="27"/>
      <c r="LDS1" s="28"/>
      <c r="LDT1" s="17"/>
      <c r="LDU1" s="27"/>
      <c r="LDV1" s="27"/>
      <c r="LDW1" s="27"/>
      <c r="LDX1" s="27"/>
      <c r="LDY1" s="27"/>
      <c r="LDZ1" s="27"/>
      <c r="LEA1" s="28"/>
      <c r="LEB1" s="17"/>
      <c r="LEC1" s="27"/>
      <c r="LED1" s="27"/>
      <c r="LEE1" s="27"/>
      <c r="LEF1" s="27"/>
      <c r="LEG1" s="27"/>
      <c r="LEH1" s="27"/>
      <c r="LEI1" s="28"/>
      <c r="LEJ1" s="17"/>
      <c r="LEK1" s="27"/>
      <c r="LEL1" s="27"/>
      <c r="LEM1" s="27"/>
      <c r="LEN1" s="27"/>
      <c r="LEO1" s="27"/>
      <c r="LEP1" s="27"/>
      <c r="LEQ1" s="28"/>
      <c r="LER1" s="17"/>
      <c r="LES1" s="27"/>
      <c r="LET1" s="27"/>
      <c r="LEU1" s="27"/>
      <c r="LEV1" s="27"/>
      <c r="LEW1" s="27"/>
      <c r="LEX1" s="27"/>
      <c r="LEY1" s="28"/>
      <c r="LEZ1" s="17"/>
      <c r="LFA1" s="27"/>
      <c r="LFB1" s="27"/>
      <c r="LFC1" s="27"/>
      <c r="LFD1" s="27"/>
      <c r="LFE1" s="27"/>
      <c r="LFF1" s="27"/>
      <c r="LFG1" s="28"/>
      <c r="LFH1" s="17"/>
      <c r="LFI1" s="27"/>
      <c r="LFJ1" s="27"/>
      <c r="LFK1" s="27"/>
      <c r="LFL1" s="27"/>
      <c r="LFM1" s="27"/>
      <c r="LFN1" s="27"/>
      <c r="LFO1" s="28"/>
      <c r="LFP1" s="17"/>
      <c r="LFQ1" s="27"/>
      <c r="LFR1" s="27"/>
      <c r="LFS1" s="27"/>
      <c r="LFT1" s="27"/>
      <c r="LFU1" s="27"/>
      <c r="LFV1" s="27"/>
      <c r="LFW1" s="28"/>
      <c r="LFX1" s="17"/>
      <c r="LFY1" s="27"/>
      <c r="LFZ1" s="27"/>
      <c r="LGA1" s="27"/>
      <c r="LGB1" s="27"/>
      <c r="LGC1" s="27"/>
      <c r="LGD1" s="27"/>
      <c r="LGE1" s="28"/>
      <c r="LGF1" s="17"/>
      <c r="LGG1" s="27"/>
      <c r="LGH1" s="27"/>
      <c r="LGI1" s="27"/>
      <c r="LGJ1" s="27"/>
      <c r="LGK1" s="27"/>
      <c r="LGL1" s="27"/>
      <c r="LGM1" s="28"/>
      <c r="LGN1" s="17"/>
      <c r="LGO1" s="27"/>
      <c r="LGP1" s="27"/>
      <c r="LGQ1" s="27"/>
      <c r="LGR1" s="27"/>
      <c r="LGS1" s="27"/>
      <c r="LGT1" s="27"/>
      <c r="LGU1" s="28"/>
      <c r="LGV1" s="17"/>
      <c r="LGW1" s="27"/>
      <c r="LGX1" s="27"/>
      <c r="LGY1" s="27"/>
      <c r="LGZ1" s="27"/>
      <c r="LHA1" s="27"/>
      <c r="LHB1" s="27"/>
      <c r="LHC1" s="28"/>
      <c r="LHD1" s="17"/>
      <c r="LHE1" s="27"/>
      <c r="LHF1" s="27"/>
      <c r="LHG1" s="27"/>
      <c r="LHH1" s="27"/>
      <c r="LHI1" s="27"/>
      <c r="LHJ1" s="27"/>
      <c r="LHK1" s="28"/>
      <c r="LHL1" s="17"/>
      <c r="LHM1" s="27"/>
      <c r="LHN1" s="27"/>
      <c r="LHO1" s="27"/>
      <c r="LHP1" s="27"/>
      <c r="LHQ1" s="27"/>
      <c r="LHR1" s="27"/>
      <c r="LHS1" s="28"/>
      <c r="LHT1" s="17"/>
      <c r="LHU1" s="27"/>
      <c r="LHV1" s="27"/>
      <c r="LHW1" s="27"/>
      <c r="LHX1" s="27"/>
      <c r="LHY1" s="27"/>
      <c r="LHZ1" s="27"/>
      <c r="LIA1" s="28"/>
      <c r="LIB1" s="17"/>
      <c r="LIC1" s="27"/>
      <c r="LID1" s="27"/>
      <c r="LIE1" s="27"/>
      <c r="LIF1" s="27"/>
      <c r="LIG1" s="27"/>
      <c r="LIH1" s="27"/>
      <c r="LII1" s="28"/>
      <c r="LIJ1" s="17"/>
      <c r="LIK1" s="27"/>
      <c r="LIL1" s="27"/>
      <c r="LIM1" s="27"/>
      <c r="LIN1" s="27"/>
      <c r="LIO1" s="27"/>
      <c r="LIP1" s="27"/>
      <c r="LIQ1" s="28"/>
      <c r="LIR1" s="17"/>
      <c r="LIS1" s="27"/>
      <c r="LIT1" s="27"/>
      <c r="LIU1" s="27"/>
      <c r="LIV1" s="27"/>
      <c r="LIW1" s="27"/>
      <c r="LIX1" s="27"/>
      <c r="LIY1" s="28"/>
      <c r="LIZ1" s="17"/>
      <c r="LJA1" s="27"/>
      <c r="LJB1" s="27"/>
      <c r="LJC1" s="27"/>
      <c r="LJD1" s="27"/>
      <c r="LJE1" s="27"/>
      <c r="LJF1" s="27"/>
      <c r="LJG1" s="28"/>
      <c r="LJH1" s="17"/>
      <c r="LJI1" s="27"/>
      <c r="LJJ1" s="27"/>
      <c r="LJK1" s="27"/>
      <c r="LJL1" s="27"/>
      <c r="LJM1" s="27"/>
      <c r="LJN1" s="27"/>
      <c r="LJO1" s="28"/>
      <c r="LJP1" s="17"/>
      <c r="LJQ1" s="27"/>
      <c r="LJR1" s="27"/>
      <c r="LJS1" s="27"/>
      <c r="LJT1" s="27"/>
      <c r="LJU1" s="27"/>
      <c r="LJV1" s="27"/>
      <c r="LJW1" s="28"/>
      <c r="LJX1" s="17"/>
      <c r="LJY1" s="27"/>
      <c r="LJZ1" s="27"/>
      <c r="LKA1" s="27"/>
      <c r="LKB1" s="27"/>
      <c r="LKC1" s="27"/>
      <c r="LKD1" s="27"/>
      <c r="LKE1" s="28"/>
      <c r="LKF1" s="17"/>
      <c r="LKG1" s="27"/>
      <c r="LKH1" s="27"/>
      <c r="LKI1" s="27"/>
      <c r="LKJ1" s="27"/>
      <c r="LKK1" s="27"/>
      <c r="LKL1" s="27"/>
      <c r="LKM1" s="28"/>
      <c r="LKN1" s="17"/>
      <c r="LKO1" s="27"/>
      <c r="LKP1" s="27"/>
      <c r="LKQ1" s="27"/>
      <c r="LKR1" s="27"/>
      <c r="LKS1" s="27"/>
      <c r="LKT1" s="27"/>
      <c r="LKU1" s="28"/>
      <c r="LKV1" s="17"/>
      <c r="LKW1" s="27"/>
      <c r="LKX1" s="27"/>
      <c r="LKY1" s="27"/>
      <c r="LKZ1" s="27"/>
      <c r="LLA1" s="27"/>
      <c r="LLB1" s="27"/>
      <c r="LLC1" s="28"/>
      <c r="LLD1" s="17"/>
      <c r="LLE1" s="27"/>
      <c r="LLF1" s="27"/>
      <c r="LLG1" s="27"/>
      <c r="LLH1" s="27"/>
      <c r="LLI1" s="27"/>
      <c r="LLJ1" s="27"/>
      <c r="LLK1" s="28"/>
      <c r="LLL1" s="17"/>
      <c r="LLM1" s="27"/>
      <c r="LLN1" s="27"/>
      <c r="LLO1" s="27"/>
      <c r="LLP1" s="27"/>
      <c r="LLQ1" s="27"/>
      <c r="LLR1" s="27"/>
      <c r="LLS1" s="28"/>
      <c r="LLT1" s="17"/>
      <c r="LLU1" s="27"/>
      <c r="LLV1" s="27"/>
      <c r="LLW1" s="27"/>
      <c r="LLX1" s="27"/>
      <c r="LLY1" s="27"/>
      <c r="LLZ1" s="27"/>
      <c r="LMA1" s="28"/>
      <c r="LMB1" s="17"/>
      <c r="LMC1" s="27"/>
      <c r="LMD1" s="27"/>
      <c r="LME1" s="27"/>
      <c r="LMF1" s="27"/>
      <c r="LMG1" s="27"/>
      <c r="LMH1" s="27"/>
      <c r="LMI1" s="28"/>
      <c r="LMJ1" s="17"/>
      <c r="LMK1" s="27"/>
      <c r="LML1" s="27"/>
      <c r="LMM1" s="27"/>
      <c r="LMN1" s="27"/>
      <c r="LMO1" s="27"/>
      <c r="LMP1" s="27"/>
      <c r="LMQ1" s="28"/>
      <c r="LMR1" s="17"/>
      <c r="LMS1" s="27"/>
      <c r="LMT1" s="27"/>
      <c r="LMU1" s="27"/>
      <c r="LMV1" s="27"/>
      <c r="LMW1" s="27"/>
      <c r="LMX1" s="27"/>
      <c r="LMY1" s="28"/>
      <c r="LMZ1" s="17"/>
      <c r="LNA1" s="27"/>
      <c r="LNB1" s="27"/>
      <c r="LNC1" s="27"/>
      <c r="LND1" s="27"/>
      <c r="LNE1" s="27"/>
      <c r="LNF1" s="27"/>
      <c r="LNG1" s="28"/>
      <c r="LNH1" s="17"/>
      <c r="LNI1" s="27"/>
      <c r="LNJ1" s="27"/>
      <c r="LNK1" s="27"/>
      <c r="LNL1" s="27"/>
      <c r="LNM1" s="27"/>
      <c r="LNN1" s="27"/>
      <c r="LNO1" s="28"/>
      <c r="LNP1" s="17"/>
      <c r="LNQ1" s="27"/>
      <c r="LNR1" s="27"/>
      <c r="LNS1" s="27"/>
      <c r="LNT1" s="27"/>
      <c r="LNU1" s="27"/>
      <c r="LNV1" s="27"/>
      <c r="LNW1" s="28"/>
      <c r="LNX1" s="17"/>
      <c r="LNY1" s="27"/>
      <c r="LNZ1" s="27"/>
      <c r="LOA1" s="27"/>
      <c r="LOB1" s="27"/>
      <c r="LOC1" s="27"/>
      <c r="LOD1" s="27"/>
      <c r="LOE1" s="28"/>
      <c r="LOF1" s="17"/>
      <c r="LOG1" s="27"/>
      <c r="LOH1" s="27"/>
      <c r="LOI1" s="27"/>
      <c r="LOJ1" s="27"/>
      <c r="LOK1" s="27"/>
      <c r="LOL1" s="27"/>
      <c r="LOM1" s="28"/>
      <c r="LON1" s="17"/>
      <c r="LOO1" s="27"/>
      <c r="LOP1" s="27"/>
      <c r="LOQ1" s="27"/>
      <c r="LOR1" s="27"/>
      <c r="LOS1" s="27"/>
      <c r="LOT1" s="27"/>
      <c r="LOU1" s="28"/>
      <c r="LOV1" s="17"/>
      <c r="LOW1" s="27"/>
      <c r="LOX1" s="27"/>
      <c r="LOY1" s="27"/>
      <c r="LOZ1" s="27"/>
      <c r="LPA1" s="27"/>
      <c r="LPB1" s="27"/>
      <c r="LPC1" s="28"/>
      <c r="LPD1" s="17"/>
      <c r="LPE1" s="27"/>
      <c r="LPF1" s="27"/>
      <c r="LPG1" s="27"/>
      <c r="LPH1" s="27"/>
      <c r="LPI1" s="27"/>
      <c r="LPJ1" s="27"/>
      <c r="LPK1" s="28"/>
      <c r="LPL1" s="17"/>
      <c r="LPM1" s="27"/>
      <c r="LPN1" s="27"/>
      <c r="LPO1" s="27"/>
      <c r="LPP1" s="27"/>
      <c r="LPQ1" s="27"/>
      <c r="LPR1" s="27"/>
      <c r="LPS1" s="28"/>
      <c r="LPT1" s="17"/>
      <c r="LPU1" s="27"/>
      <c r="LPV1" s="27"/>
      <c r="LPW1" s="27"/>
      <c r="LPX1" s="27"/>
      <c r="LPY1" s="27"/>
      <c r="LPZ1" s="27"/>
      <c r="LQA1" s="28"/>
      <c r="LQB1" s="17"/>
      <c r="LQC1" s="27"/>
      <c r="LQD1" s="27"/>
      <c r="LQE1" s="27"/>
      <c r="LQF1" s="27"/>
      <c r="LQG1" s="27"/>
      <c r="LQH1" s="27"/>
      <c r="LQI1" s="28"/>
      <c r="LQJ1" s="17"/>
      <c r="LQK1" s="27"/>
      <c r="LQL1" s="27"/>
      <c r="LQM1" s="27"/>
      <c r="LQN1" s="27"/>
      <c r="LQO1" s="27"/>
      <c r="LQP1" s="27"/>
      <c r="LQQ1" s="28"/>
      <c r="LQR1" s="17"/>
      <c r="LQS1" s="27"/>
      <c r="LQT1" s="27"/>
      <c r="LQU1" s="27"/>
      <c r="LQV1" s="27"/>
      <c r="LQW1" s="27"/>
      <c r="LQX1" s="27"/>
      <c r="LQY1" s="28"/>
      <c r="LQZ1" s="17"/>
      <c r="LRA1" s="27"/>
      <c r="LRB1" s="27"/>
      <c r="LRC1" s="27"/>
      <c r="LRD1" s="27"/>
      <c r="LRE1" s="27"/>
      <c r="LRF1" s="27"/>
      <c r="LRG1" s="28"/>
      <c r="LRH1" s="17"/>
      <c r="LRI1" s="27"/>
      <c r="LRJ1" s="27"/>
      <c r="LRK1" s="27"/>
      <c r="LRL1" s="27"/>
      <c r="LRM1" s="27"/>
      <c r="LRN1" s="27"/>
      <c r="LRO1" s="28"/>
      <c r="LRP1" s="17"/>
      <c r="LRQ1" s="27"/>
      <c r="LRR1" s="27"/>
      <c r="LRS1" s="27"/>
      <c r="LRT1" s="27"/>
      <c r="LRU1" s="27"/>
      <c r="LRV1" s="27"/>
      <c r="LRW1" s="28"/>
      <c r="LRX1" s="17"/>
      <c r="LRY1" s="27"/>
      <c r="LRZ1" s="27"/>
      <c r="LSA1" s="27"/>
      <c r="LSB1" s="27"/>
      <c r="LSC1" s="27"/>
      <c r="LSD1" s="27"/>
      <c r="LSE1" s="28"/>
      <c r="LSF1" s="17"/>
      <c r="LSG1" s="27"/>
      <c r="LSH1" s="27"/>
      <c r="LSI1" s="27"/>
      <c r="LSJ1" s="27"/>
      <c r="LSK1" s="27"/>
      <c r="LSL1" s="27"/>
      <c r="LSM1" s="28"/>
      <c r="LSN1" s="17"/>
      <c r="LSO1" s="27"/>
      <c r="LSP1" s="27"/>
      <c r="LSQ1" s="27"/>
      <c r="LSR1" s="27"/>
      <c r="LSS1" s="27"/>
      <c r="LST1" s="27"/>
      <c r="LSU1" s="28"/>
      <c r="LSV1" s="17"/>
      <c r="LSW1" s="27"/>
      <c r="LSX1" s="27"/>
      <c r="LSY1" s="27"/>
      <c r="LSZ1" s="27"/>
      <c r="LTA1" s="27"/>
      <c r="LTB1" s="27"/>
      <c r="LTC1" s="28"/>
      <c r="LTD1" s="17"/>
      <c r="LTE1" s="27"/>
      <c r="LTF1" s="27"/>
      <c r="LTG1" s="27"/>
      <c r="LTH1" s="27"/>
      <c r="LTI1" s="27"/>
      <c r="LTJ1" s="27"/>
      <c r="LTK1" s="28"/>
      <c r="LTL1" s="17"/>
      <c r="LTM1" s="27"/>
      <c r="LTN1" s="27"/>
      <c r="LTO1" s="27"/>
      <c r="LTP1" s="27"/>
      <c r="LTQ1" s="27"/>
      <c r="LTR1" s="27"/>
      <c r="LTS1" s="28"/>
      <c r="LTT1" s="17"/>
      <c r="LTU1" s="27"/>
      <c r="LTV1" s="27"/>
      <c r="LTW1" s="27"/>
      <c r="LTX1" s="27"/>
      <c r="LTY1" s="27"/>
      <c r="LTZ1" s="27"/>
      <c r="LUA1" s="28"/>
      <c r="LUB1" s="17"/>
      <c r="LUC1" s="27"/>
      <c r="LUD1" s="27"/>
      <c r="LUE1" s="27"/>
      <c r="LUF1" s="27"/>
      <c r="LUG1" s="27"/>
      <c r="LUH1" s="27"/>
      <c r="LUI1" s="28"/>
      <c r="LUJ1" s="17"/>
      <c r="LUK1" s="27"/>
      <c r="LUL1" s="27"/>
      <c r="LUM1" s="27"/>
      <c r="LUN1" s="27"/>
      <c r="LUO1" s="27"/>
      <c r="LUP1" s="27"/>
      <c r="LUQ1" s="28"/>
      <c r="LUR1" s="17"/>
      <c r="LUS1" s="27"/>
      <c r="LUT1" s="27"/>
      <c r="LUU1" s="27"/>
      <c r="LUV1" s="27"/>
      <c r="LUW1" s="27"/>
      <c r="LUX1" s="27"/>
      <c r="LUY1" s="28"/>
      <c r="LUZ1" s="17"/>
      <c r="LVA1" s="27"/>
      <c r="LVB1" s="27"/>
      <c r="LVC1" s="27"/>
      <c r="LVD1" s="27"/>
      <c r="LVE1" s="27"/>
      <c r="LVF1" s="27"/>
      <c r="LVG1" s="28"/>
      <c r="LVH1" s="17"/>
      <c r="LVI1" s="27"/>
      <c r="LVJ1" s="27"/>
      <c r="LVK1" s="27"/>
      <c r="LVL1" s="27"/>
      <c r="LVM1" s="27"/>
      <c r="LVN1" s="27"/>
      <c r="LVO1" s="28"/>
      <c r="LVP1" s="17"/>
      <c r="LVQ1" s="27"/>
      <c r="LVR1" s="27"/>
      <c r="LVS1" s="27"/>
      <c r="LVT1" s="27"/>
      <c r="LVU1" s="27"/>
      <c r="LVV1" s="27"/>
      <c r="LVW1" s="28"/>
      <c r="LVX1" s="17"/>
      <c r="LVY1" s="27"/>
      <c r="LVZ1" s="27"/>
      <c r="LWA1" s="27"/>
      <c r="LWB1" s="27"/>
      <c r="LWC1" s="27"/>
      <c r="LWD1" s="27"/>
      <c r="LWE1" s="28"/>
      <c r="LWF1" s="17"/>
      <c r="LWG1" s="27"/>
      <c r="LWH1" s="27"/>
      <c r="LWI1" s="27"/>
      <c r="LWJ1" s="27"/>
      <c r="LWK1" s="27"/>
      <c r="LWL1" s="27"/>
      <c r="LWM1" s="28"/>
      <c r="LWN1" s="17"/>
      <c r="LWO1" s="27"/>
      <c r="LWP1" s="27"/>
      <c r="LWQ1" s="27"/>
      <c r="LWR1" s="27"/>
      <c r="LWS1" s="27"/>
      <c r="LWT1" s="27"/>
      <c r="LWU1" s="28"/>
      <c r="LWV1" s="17"/>
      <c r="LWW1" s="27"/>
      <c r="LWX1" s="27"/>
      <c r="LWY1" s="27"/>
      <c r="LWZ1" s="27"/>
      <c r="LXA1" s="27"/>
      <c r="LXB1" s="27"/>
      <c r="LXC1" s="28"/>
      <c r="LXD1" s="17"/>
      <c r="LXE1" s="27"/>
      <c r="LXF1" s="27"/>
      <c r="LXG1" s="27"/>
      <c r="LXH1" s="27"/>
      <c r="LXI1" s="27"/>
      <c r="LXJ1" s="27"/>
      <c r="LXK1" s="28"/>
      <c r="LXL1" s="17"/>
      <c r="LXM1" s="27"/>
      <c r="LXN1" s="27"/>
      <c r="LXO1" s="27"/>
      <c r="LXP1" s="27"/>
      <c r="LXQ1" s="27"/>
      <c r="LXR1" s="27"/>
      <c r="LXS1" s="28"/>
      <c r="LXT1" s="17"/>
      <c r="LXU1" s="27"/>
      <c r="LXV1" s="27"/>
      <c r="LXW1" s="27"/>
      <c r="LXX1" s="27"/>
      <c r="LXY1" s="27"/>
      <c r="LXZ1" s="27"/>
      <c r="LYA1" s="28"/>
      <c r="LYB1" s="17"/>
      <c r="LYC1" s="27"/>
      <c r="LYD1" s="27"/>
      <c r="LYE1" s="27"/>
      <c r="LYF1" s="27"/>
      <c r="LYG1" s="27"/>
      <c r="LYH1" s="27"/>
      <c r="LYI1" s="28"/>
      <c r="LYJ1" s="17"/>
      <c r="LYK1" s="27"/>
      <c r="LYL1" s="27"/>
      <c r="LYM1" s="27"/>
      <c r="LYN1" s="27"/>
      <c r="LYO1" s="27"/>
      <c r="LYP1" s="27"/>
      <c r="LYQ1" s="28"/>
      <c r="LYR1" s="17"/>
      <c r="LYS1" s="27"/>
      <c r="LYT1" s="27"/>
      <c r="LYU1" s="27"/>
      <c r="LYV1" s="27"/>
      <c r="LYW1" s="27"/>
      <c r="LYX1" s="27"/>
      <c r="LYY1" s="28"/>
      <c r="LYZ1" s="17"/>
      <c r="LZA1" s="27"/>
      <c r="LZB1" s="27"/>
      <c r="LZC1" s="27"/>
      <c r="LZD1" s="27"/>
      <c r="LZE1" s="27"/>
      <c r="LZF1" s="27"/>
      <c r="LZG1" s="28"/>
      <c r="LZH1" s="17"/>
      <c r="LZI1" s="27"/>
      <c r="LZJ1" s="27"/>
      <c r="LZK1" s="27"/>
      <c r="LZL1" s="27"/>
      <c r="LZM1" s="27"/>
      <c r="LZN1" s="27"/>
      <c r="LZO1" s="28"/>
      <c r="LZP1" s="17"/>
      <c r="LZQ1" s="27"/>
      <c r="LZR1" s="27"/>
      <c r="LZS1" s="27"/>
      <c r="LZT1" s="27"/>
      <c r="LZU1" s="27"/>
      <c r="LZV1" s="27"/>
      <c r="LZW1" s="28"/>
      <c r="LZX1" s="17"/>
      <c r="LZY1" s="27"/>
      <c r="LZZ1" s="27"/>
      <c r="MAA1" s="27"/>
      <c r="MAB1" s="27"/>
      <c r="MAC1" s="27"/>
      <c r="MAD1" s="27"/>
      <c r="MAE1" s="28"/>
      <c r="MAF1" s="17"/>
      <c r="MAG1" s="27"/>
      <c r="MAH1" s="27"/>
      <c r="MAI1" s="27"/>
      <c r="MAJ1" s="27"/>
      <c r="MAK1" s="27"/>
      <c r="MAL1" s="27"/>
      <c r="MAM1" s="28"/>
      <c r="MAN1" s="17"/>
      <c r="MAO1" s="27"/>
      <c r="MAP1" s="27"/>
      <c r="MAQ1" s="27"/>
      <c r="MAR1" s="27"/>
      <c r="MAS1" s="27"/>
      <c r="MAT1" s="27"/>
      <c r="MAU1" s="28"/>
      <c r="MAV1" s="17"/>
      <c r="MAW1" s="27"/>
      <c r="MAX1" s="27"/>
      <c r="MAY1" s="27"/>
      <c r="MAZ1" s="27"/>
      <c r="MBA1" s="27"/>
      <c r="MBB1" s="27"/>
      <c r="MBC1" s="28"/>
      <c r="MBD1" s="17"/>
      <c r="MBE1" s="27"/>
      <c r="MBF1" s="27"/>
      <c r="MBG1" s="27"/>
      <c r="MBH1" s="27"/>
      <c r="MBI1" s="27"/>
      <c r="MBJ1" s="27"/>
      <c r="MBK1" s="28"/>
      <c r="MBL1" s="17"/>
      <c r="MBM1" s="27"/>
      <c r="MBN1" s="27"/>
      <c r="MBO1" s="27"/>
      <c r="MBP1" s="27"/>
      <c r="MBQ1" s="27"/>
      <c r="MBR1" s="27"/>
      <c r="MBS1" s="28"/>
      <c r="MBT1" s="17"/>
      <c r="MBU1" s="27"/>
      <c r="MBV1" s="27"/>
      <c r="MBW1" s="27"/>
      <c r="MBX1" s="27"/>
      <c r="MBY1" s="27"/>
      <c r="MBZ1" s="27"/>
      <c r="MCA1" s="28"/>
      <c r="MCB1" s="17"/>
      <c r="MCC1" s="27"/>
      <c r="MCD1" s="27"/>
      <c r="MCE1" s="27"/>
      <c r="MCF1" s="27"/>
      <c r="MCG1" s="27"/>
      <c r="MCH1" s="27"/>
      <c r="MCI1" s="28"/>
      <c r="MCJ1" s="17"/>
      <c r="MCK1" s="27"/>
      <c r="MCL1" s="27"/>
      <c r="MCM1" s="27"/>
      <c r="MCN1" s="27"/>
      <c r="MCO1" s="27"/>
      <c r="MCP1" s="27"/>
      <c r="MCQ1" s="28"/>
      <c r="MCR1" s="17"/>
      <c r="MCS1" s="27"/>
      <c r="MCT1" s="27"/>
      <c r="MCU1" s="27"/>
      <c r="MCV1" s="27"/>
      <c r="MCW1" s="27"/>
      <c r="MCX1" s="27"/>
      <c r="MCY1" s="28"/>
      <c r="MCZ1" s="17"/>
      <c r="MDA1" s="27"/>
      <c r="MDB1" s="27"/>
      <c r="MDC1" s="27"/>
      <c r="MDD1" s="27"/>
      <c r="MDE1" s="27"/>
      <c r="MDF1" s="27"/>
      <c r="MDG1" s="28"/>
      <c r="MDH1" s="17"/>
      <c r="MDI1" s="27"/>
      <c r="MDJ1" s="27"/>
      <c r="MDK1" s="27"/>
      <c r="MDL1" s="27"/>
      <c r="MDM1" s="27"/>
      <c r="MDN1" s="27"/>
      <c r="MDO1" s="28"/>
      <c r="MDP1" s="17"/>
      <c r="MDQ1" s="27"/>
      <c r="MDR1" s="27"/>
      <c r="MDS1" s="27"/>
      <c r="MDT1" s="27"/>
      <c r="MDU1" s="27"/>
      <c r="MDV1" s="27"/>
      <c r="MDW1" s="28"/>
      <c r="MDX1" s="17"/>
      <c r="MDY1" s="27"/>
      <c r="MDZ1" s="27"/>
      <c r="MEA1" s="27"/>
      <c r="MEB1" s="27"/>
      <c r="MEC1" s="27"/>
      <c r="MED1" s="27"/>
      <c r="MEE1" s="28"/>
      <c r="MEF1" s="17"/>
      <c r="MEG1" s="27"/>
      <c r="MEH1" s="27"/>
      <c r="MEI1" s="27"/>
      <c r="MEJ1" s="27"/>
      <c r="MEK1" s="27"/>
      <c r="MEL1" s="27"/>
      <c r="MEM1" s="28"/>
      <c r="MEN1" s="17"/>
      <c r="MEO1" s="27"/>
      <c r="MEP1" s="27"/>
      <c r="MEQ1" s="27"/>
      <c r="MER1" s="27"/>
      <c r="MES1" s="27"/>
      <c r="MET1" s="27"/>
      <c r="MEU1" s="28"/>
      <c r="MEV1" s="17"/>
      <c r="MEW1" s="27"/>
      <c r="MEX1" s="27"/>
      <c r="MEY1" s="27"/>
      <c r="MEZ1" s="27"/>
      <c r="MFA1" s="27"/>
      <c r="MFB1" s="27"/>
      <c r="MFC1" s="28"/>
      <c r="MFD1" s="17"/>
      <c r="MFE1" s="27"/>
      <c r="MFF1" s="27"/>
      <c r="MFG1" s="27"/>
      <c r="MFH1" s="27"/>
      <c r="MFI1" s="27"/>
      <c r="MFJ1" s="27"/>
      <c r="MFK1" s="28"/>
      <c r="MFL1" s="17"/>
      <c r="MFM1" s="27"/>
      <c r="MFN1" s="27"/>
      <c r="MFO1" s="27"/>
      <c r="MFP1" s="27"/>
      <c r="MFQ1" s="27"/>
      <c r="MFR1" s="27"/>
      <c r="MFS1" s="28"/>
      <c r="MFT1" s="17"/>
      <c r="MFU1" s="27"/>
      <c r="MFV1" s="27"/>
      <c r="MFW1" s="27"/>
      <c r="MFX1" s="27"/>
      <c r="MFY1" s="27"/>
      <c r="MFZ1" s="27"/>
      <c r="MGA1" s="28"/>
      <c r="MGB1" s="17"/>
      <c r="MGC1" s="27"/>
      <c r="MGD1" s="27"/>
      <c r="MGE1" s="27"/>
      <c r="MGF1" s="27"/>
      <c r="MGG1" s="27"/>
      <c r="MGH1" s="27"/>
      <c r="MGI1" s="28"/>
      <c r="MGJ1" s="17"/>
      <c r="MGK1" s="27"/>
      <c r="MGL1" s="27"/>
      <c r="MGM1" s="27"/>
      <c r="MGN1" s="27"/>
      <c r="MGO1" s="27"/>
      <c r="MGP1" s="27"/>
      <c r="MGQ1" s="28"/>
      <c r="MGR1" s="17"/>
      <c r="MGS1" s="27"/>
      <c r="MGT1" s="27"/>
      <c r="MGU1" s="27"/>
      <c r="MGV1" s="27"/>
      <c r="MGW1" s="27"/>
      <c r="MGX1" s="27"/>
      <c r="MGY1" s="28"/>
      <c r="MGZ1" s="17"/>
      <c r="MHA1" s="27"/>
      <c r="MHB1" s="27"/>
      <c r="MHC1" s="27"/>
      <c r="MHD1" s="27"/>
      <c r="MHE1" s="27"/>
      <c r="MHF1" s="27"/>
      <c r="MHG1" s="28"/>
      <c r="MHH1" s="17"/>
      <c r="MHI1" s="27"/>
      <c r="MHJ1" s="27"/>
      <c r="MHK1" s="27"/>
      <c r="MHL1" s="27"/>
      <c r="MHM1" s="27"/>
      <c r="MHN1" s="27"/>
      <c r="MHO1" s="28"/>
      <c r="MHP1" s="17"/>
      <c r="MHQ1" s="27"/>
      <c r="MHR1" s="27"/>
      <c r="MHS1" s="27"/>
      <c r="MHT1" s="27"/>
      <c r="MHU1" s="27"/>
      <c r="MHV1" s="27"/>
      <c r="MHW1" s="28"/>
      <c r="MHX1" s="17"/>
      <c r="MHY1" s="27"/>
      <c r="MHZ1" s="27"/>
      <c r="MIA1" s="27"/>
      <c r="MIB1" s="27"/>
      <c r="MIC1" s="27"/>
      <c r="MID1" s="27"/>
      <c r="MIE1" s="28"/>
      <c r="MIF1" s="17"/>
      <c r="MIG1" s="27"/>
      <c r="MIH1" s="27"/>
      <c r="MII1" s="27"/>
      <c r="MIJ1" s="27"/>
      <c r="MIK1" s="27"/>
      <c r="MIL1" s="27"/>
      <c r="MIM1" s="28"/>
      <c r="MIN1" s="17"/>
      <c r="MIO1" s="27"/>
      <c r="MIP1" s="27"/>
      <c r="MIQ1" s="27"/>
      <c r="MIR1" s="27"/>
      <c r="MIS1" s="27"/>
      <c r="MIT1" s="27"/>
      <c r="MIU1" s="28"/>
      <c r="MIV1" s="17"/>
      <c r="MIW1" s="27"/>
      <c r="MIX1" s="27"/>
      <c r="MIY1" s="27"/>
      <c r="MIZ1" s="27"/>
      <c r="MJA1" s="27"/>
      <c r="MJB1" s="27"/>
      <c r="MJC1" s="28"/>
      <c r="MJD1" s="17"/>
      <c r="MJE1" s="27"/>
      <c r="MJF1" s="27"/>
      <c r="MJG1" s="27"/>
      <c r="MJH1" s="27"/>
      <c r="MJI1" s="27"/>
      <c r="MJJ1" s="27"/>
      <c r="MJK1" s="28"/>
      <c r="MJL1" s="17"/>
      <c r="MJM1" s="27"/>
      <c r="MJN1" s="27"/>
      <c r="MJO1" s="27"/>
      <c r="MJP1" s="27"/>
      <c r="MJQ1" s="27"/>
      <c r="MJR1" s="27"/>
      <c r="MJS1" s="28"/>
      <c r="MJT1" s="17"/>
      <c r="MJU1" s="27"/>
      <c r="MJV1" s="27"/>
      <c r="MJW1" s="27"/>
      <c r="MJX1" s="27"/>
      <c r="MJY1" s="27"/>
      <c r="MJZ1" s="27"/>
      <c r="MKA1" s="28"/>
      <c r="MKB1" s="17"/>
      <c r="MKC1" s="27"/>
      <c r="MKD1" s="27"/>
      <c r="MKE1" s="27"/>
      <c r="MKF1" s="27"/>
      <c r="MKG1" s="27"/>
      <c r="MKH1" s="27"/>
      <c r="MKI1" s="28"/>
      <c r="MKJ1" s="17"/>
      <c r="MKK1" s="27"/>
      <c r="MKL1" s="27"/>
      <c r="MKM1" s="27"/>
      <c r="MKN1" s="27"/>
      <c r="MKO1" s="27"/>
      <c r="MKP1" s="27"/>
      <c r="MKQ1" s="28"/>
      <c r="MKR1" s="17"/>
      <c r="MKS1" s="27"/>
      <c r="MKT1" s="27"/>
      <c r="MKU1" s="27"/>
      <c r="MKV1" s="27"/>
      <c r="MKW1" s="27"/>
      <c r="MKX1" s="27"/>
      <c r="MKY1" s="28"/>
      <c r="MKZ1" s="17"/>
      <c r="MLA1" s="27"/>
      <c r="MLB1" s="27"/>
      <c r="MLC1" s="27"/>
      <c r="MLD1" s="27"/>
      <c r="MLE1" s="27"/>
      <c r="MLF1" s="27"/>
      <c r="MLG1" s="28"/>
      <c r="MLH1" s="17"/>
      <c r="MLI1" s="27"/>
      <c r="MLJ1" s="27"/>
      <c r="MLK1" s="27"/>
      <c r="MLL1" s="27"/>
      <c r="MLM1" s="27"/>
      <c r="MLN1" s="27"/>
      <c r="MLO1" s="28"/>
      <c r="MLP1" s="17"/>
      <c r="MLQ1" s="27"/>
      <c r="MLR1" s="27"/>
      <c r="MLS1" s="27"/>
      <c r="MLT1" s="27"/>
      <c r="MLU1" s="27"/>
      <c r="MLV1" s="27"/>
      <c r="MLW1" s="28"/>
      <c r="MLX1" s="17"/>
      <c r="MLY1" s="27"/>
      <c r="MLZ1" s="27"/>
      <c r="MMA1" s="27"/>
      <c r="MMB1" s="27"/>
      <c r="MMC1" s="27"/>
      <c r="MMD1" s="27"/>
      <c r="MME1" s="28"/>
      <c r="MMF1" s="17"/>
      <c r="MMG1" s="27"/>
      <c r="MMH1" s="27"/>
      <c r="MMI1" s="27"/>
      <c r="MMJ1" s="27"/>
      <c r="MMK1" s="27"/>
      <c r="MML1" s="27"/>
      <c r="MMM1" s="28"/>
      <c r="MMN1" s="17"/>
      <c r="MMO1" s="27"/>
      <c r="MMP1" s="27"/>
      <c r="MMQ1" s="27"/>
      <c r="MMR1" s="27"/>
      <c r="MMS1" s="27"/>
      <c r="MMT1" s="27"/>
      <c r="MMU1" s="28"/>
      <c r="MMV1" s="17"/>
      <c r="MMW1" s="27"/>
      <c r="MMX1" s="27"/>
      <c r="MMY1" s="27"/>
      <c r="MMZ1" s="27"/>
      <c r="MNA1" s="27"/>
      <c r="MNB1" s="27"/>
      <c r="MNC1" s="28"/>
      <c r="MND1" s="17"/>
      <c r="MNE1" s="27"/>
      <c r="MNF1" s="27"/>
      <c r="MNG1" s="27"/>
      <c r="MNH1" s="27"/>
      <c r="MNI1" s="27"/>
      <c r="MNJ1" s="27"/>
      <c r="MNK1" s="28"/>
      <c r="MNL1" s="17"/>
      <c r="MNM1" s="27"/>
      <c r="MNN1" s="27"/>
      <c r="MNO1" s="27"/>
      <c r="MNP1" s="27"/>
      <c r="MNQ1" s="27"/>
      <c r="MNR1" s="27"/>
      <c r="MNS1" s="28"/>
      <c r="MNT1" s="17"/>
      <c r="MNU1" s="27"/>
      <c r="MNV1" s="27"/>
      <c r="MNW1" s="27"/>
      <c r="MNX1" s="27"/>
      <c r="MNY1" s="27"/>
      <c r="MNZ1" s="27"/>
      <c r="MOA1" s="28"/>
      <c r="MOB1" s="17"/>
      <c r="MOC1" s="27"/>
      <c r="MOD1" s="27"/>
      <c r="MOE1" s="27"/>
      <c r="MOF1" s="27"/>
      <c r="MOG1" s="27"/>
      <c r="MOH1" s="27"/>
      <c r="MOI1" s="28"/>
      <c r="MOJ1" s="17"/>
      <c r="MOK1" s="27"/>
      <c r="MOL1" s="27"/>
      <c r="MOM1" s="27"/>
      <c r="MON1" s="27"/>
      <c r="MOO1" s="27"/>
      <c r="MOP1" s="27"/>
      <c r="MOQ1" s="28"/>
      <c r="MOR1" s="17"/>
      <c r="MOS1" s="27"/>
      <c r="MOT1" s="27"/>
      <c r="MOU1" s="27"/>
      <c r="MOV1" s="27"/>
      <c r="MOW1" s="27"/>
      <c r="MOX1" s="27"/>
      <c r="MOY1" s="28"/>
      <c r="MOZ1" s="17"/>
      <c r="MPA1" s="27"/>
      <c r="MPB1" s="27"/>
      <c r="MPC1" s="27"/>
      <c r="MPD1" s="27"/>
      <c r="MPE1" s="27"/>
      <c r="MPF1" s="27"/>
      <c r="MPG1" s="28"/>
      <c r="MPH1" s="17"/>
      <c r="MPI1" s="27"/>
      <c r="MPJ1" s="27"/>
      <c r="MPK1" s="27"/>
      <c r="MPL1" s="27"/>
      <c r="MPM1" s="27"/>
      <c r="MPN1" s="27"/>
      <c r="MPO1" s="28"/>
      <c r="MPP1" s="17"/>
      <c r="MPQ1" s="27"/>
      <c r="MPR1" s="27"/>
      <c r="MPS1" s="27"/>
      <c r="MPT1" s="27"/>
      <c r="MPU1" s="27"/>
      <c r="MPV1" s="27"/>
      <c r="MPW1" s="28"/>
      <c r="MPX1" s="17"/>
      <c r="MPY1" s="27"/>
      <c r="MPZ1" s="27"/>
      <c r="MQA1" s="27"/>
      <c r="MQB1" s="27"/>
      <c r="MQC1" s="27"/>
      <c r="MQD1" s="27"/>
      <c r="MQE1" s="28"/>
      <c r="MQF1" s="17"/>
      <c r="MQG1" s="27"/>
      <c r="MQH1" s="27"/>
      <c r="MQI1" s="27"/>
      <c r="MQJ1" s="27"/>
      <c r="MQK1" s="27"/>
      <c r="MQL1" s="27"/>
      <c r="MQM1" s="28"/>
      <c r="MQN1" s="17"/>
      <c r="MQO1" s="27"/>
      <c r="MQP1" s="27"/>
      <c r="MQQ1" s="27"/>
      <c r="MQR1" s="27"/>
      <c r="MQS1" s="27"/>
      <c r="MQT1" s="27"/>
      <c r="MQU1" s="28"/>
      <c r="MQV1" s="17"/>
      <c r="MQW1" s="27"/>
      <c r="MQX1" s="27"/>
      <c r="MQY1" s="27"/>
      <c r="MQZ1" s="27"/>
      <c r="MRA1" s="27"/>
      <c r="MRB1" s="27"/>
      <c r="MRC1" s="28"/>
      <c r="MRD1" s="17"/>
      <c r="MRE1" s="27"/>
      <c r="MRF1" s="27"/>
      <c r="MRG1" s="27"/>
      <c r="MRH1" s="27"/>
      <c r="MRI1" s="27"/>
      <c r="MRJ1" s="27"/>
      <c r="MRK1" s="28"/>
      <c r="MRL1" s="17"/>
      <c r="MRM1" s="27"/>
      <c r="MRN1" s="27"/>
      <c r="MRO1" s="27"/>
      <c r="MRP1" s="27"/>
      <c r="MRQ1" s="27"/>
      <c r="MRR1" s="27"/>
      <c r="MRS1" s="28"/>
      <c r="MRT1" s="17"/>
      <c r="MRU1" s="27"/>
      <c r="MRV1" s="27"/>
      <c r="MRW1" s="27"/>
      <c r="MRX1" s="27"/>
      <c r="MRY1" s="27"/>
      <c r="MRZ1" s="27"/>
      <c r="MSA1" s="28"/>
      <c r="MSB1" s="17"/>
      <c r="MSC1" s="27"/>
      <c r="MSD1" s="27"/>
      <c r="MSE1" s="27"/>
      <c r="MSF1" s="27"/>
      <c r="MSG1" s="27"/>
      <c r="MSH1" s="27"/>
      <c r="MSI1" s="28"/>
      <c r="MSJ1" s="17"/>
      <c r="MSK1" s="27"/>
      <c r="MSL1" s="27"/>
      <c r="MSM1" s="27"/>
      <c r="MSN1" s="27"/>
      <c r="MSO1" s="27"/>
      <c r="MSP1" s="27"/>
      <c r="MSQ1" s="28"/>
      <c r="MSR1" s="17"/>
      <c r="MSS1" s="27"/>
      <c r="MST1" s="27"/>
      <c r="MSU1" s="27"/>
      <c r="MSV1" s="27"/>
      <c r="MSW1" s="27"/>
      <c r="MSX1" s="27"/>
      <c r="MSY1" s="28"/>
      <c r="MSZ1" s="17"/>
      <c r="MTA1" s="27"/>
      <c r="MTB1" s="27"/>
      <c r="MTC1" s="27"/>
      <c r="MTD1" s="27"/>
      <c r="MTE1" s="27"/>
      <c r="MTF1" s="27"/>
      <c r="MTG1" s="28"/>
      <c r="MTH1" s="17"/>
      <c r="MTI1" s="27"/>
      <c r="MTJ1" s="27"/>
      <c r="MTK1" s="27"/>
      <c r="MTL1" s="27"/>
      <c r="MTM1" s="27"/>
      <c r="MTN1" s="27"/>
      <c r="MTO1" s="28"/>
      <c r="MTP1" s="17"/>
      <c r="MTQ1" s="27"/>
      <c r="MTR1" s="27"/>
      <c r="MTS1" s="27"/>
      <c r="MTT1" s="27"/>
      <c r="MTU1" s="27"/>
      <c r="MTV1" s="27"/>
      <c r="MTW1" s="28"/>
      <c r="MTX1" s="17"/>
      <c r="MTY1" s="27"/>
      <c r="MTZ1" s="27"/>
      <c r="MUA1" s="27"/>
      <c r="MUB1" s="27"/>
      <c r="MUC1" s="27"/>
      <c r="MUD1" s="27"/>
      <c r="MUE1" s="28"/>
      <c r="MUF1" s="17"/>
      <c r="MUG1" s="27"/>
      <c r="MUH1" s="27"/>
      <c r="MUI1" s="27"/>
      <c r="MUJ1" s="27"/>
      <c r="MUK1" s="27"/>
      <c r="MUL1" s="27"/>
      <c r="MUM1" s="28"/>
      <c r="MUN1" s="17"/>
      <c r="MUO1" s="27"/>
      <c r="MUP1" s="27"/>
      <c r="MUQ1" s="27"/>
      <c r="MUR1" s="27"/>
      <c r="MUS1" s="27"/>
      <c r="MUT1" s="27"/>
      <c r="MUU1" s="28"/>
      <c r="MUV1" s="17"/>
      <c r="MUW1" s="27"/>
      <c r="MUX1" s="27"/>
      <c r="MUY1" s="27"/>
      <c r="MUZ1" s="27"/>
      <c r="MVA1" s="27"/>
      <c r="MVB1" s="27"/>
      <c r="MVC1" s="28"/>
      <c r="MVD1" s="17"/>
      <c r="MVE1" s="27"/>
      <c r="MVF1" s="27"/>
      <c r="MVG1" s="27"/>
      <c r="MVH1" s="27"/>
      <c r="MVI1" s="27"/>
      <c r="MVJ1" s="27"/>
      <c r="MVK1" s="28"/>
      <c r="MVL1" s="17"/>
      <c r="MVM1" s="27"/>
      <c r="MVN1" s="27"/>
      <c r="MVO1" s="27"/>
      <c r="MVP1" s="27"/>
      <c r="MVQ1" s="27"/>
      <c r="MVR1" s="27"/>
      <c r="MVS1" s="28"/>
      <c r="MVT1" s="17"/>
      <c r="MVU1" s="27"/>
      <c r="MVV1" s="27"/>
      <c r="MVW1" s="27"/>
      <c r="MVX1" s="27"/>
      <c r="MVY1" s="27"/>
      <c r="MVZ1" s="27"/>
      <c r="MWA1" s="28"/>
      <c r="MWB1" s="17"/>
      <c r="MWC1" s="27"/>
      <c r="MWD1" s="27"/>
      <c r="MWE1" s="27"/>
      <c r="MWF1" s="27"/>
      <c r="MWG1" s="27"/>
      <c r="MWH1" s="27"/>
      <c r="MWI1" s="28"/>
      <c r="MWJ1" s="17"/>
      <c r="MWK1" s="27"/>
      <c r="MWL1" s="27"/>
      <c r="MWM1" s="27"/>
      <c r="MWN1" s="27"/>
      <c r="MWO1" s="27"/>
      <c r="MWP1" s="27"/>
      <c r="MWQ1" s="28"/>
      <c r="MWR1" s="17"/>
      <c r="MWS1" s="27"/>
      <c r="MWT1" s="27"/>
      <c r="MWU1" s="27"/>
      <c r="MWV1" s="27"/>
      <c r="MWW1" s="27"/>
      <c r="MWX1" s="27"/>
      <c r="MWY1" s="28"/>
      <c r="MWZ1" s="17"/>
      <c r="MXA1" s="27"/>
      <c r="MXB1" s="27"/>
      <c r="MXC1" s="27"/>
      <c r="MXD1" s="27"/>
      <c r="MXE1" s="27"/>
      <c r="MXF1" s="27"/>
      <c r="MXG1" s="28"/>
      <c r="MXH1" s="17"/>
      <c r="MXI1" s="27"/>
      <c r="MXJ1" s="27"/>
      <c r="MXK1" s="27"/>
      <c r="MXL1" s="27"/>
      <c r="MXM1" s="27"/>
      <c r="MXN1" s="27"/>
      <c r="MXO1" s="28"/>
      <c r="MXP1" s="17"/>
      <c r="MXQ1" s="27"/>
      <c r="MXR1" s="27"/>
      <c r="MXS1" s="27"/>
      <c r="MXT1" s="27"/>
      <c r="MXU1" s="27"/>
      <c r="MXV1" s="27"/>
      <c r="MXW1" s="28"/>
      <c r="MXX1" s="17"/>
      <c r="MXY1" s="27"/>
      <c r="MXZ1" s="27"/>
      <c r="MYA1" s="27"/>
      <c r="MYB1" s="27"/>
      <c r="MYC1" s="27"/>
      <c r="MYD1" s="27"/>
      <c r="MYE1" s="28"/>
      <c r="MYF1" s="17"/>
      <c r="MYG1" s="27"/>
      <c r="MYH1" s="27"/>
      <c r="MYI1" s="27"/>
      <c r="MYJ1" s="27"/>
      <c r="MYK1" s="27"/>
      <c r="MYL1" s="27"/>
      <c r="MYM1" s="28"/>
      <c r="MYN1" s="17"/>
      <c r="MYO1" s="27"/>
      <c r="MYP1" s="27"/>
      <c r="MYQ1" s="27"/>
      <c r="MYR1" s="27"/>
      <c r="MYS1" s="27"/>
      <c r="MYT1" s="27"/>
      <c r="MYU1" s="28"/>
      <c r="MYV1" s="17"/>
      <c r="MYW1" s="27"/>
      <c r="MYX1" s="27"/>
      <c r="MYY1" s="27"/>
      <c r="MYZ1" s="27"/>
      <c r="MZA1" s="27"/>
      <c r="MZB1" s="27"/>
      <c r="MZC1" s="28"/>
      <c r="MZD1" s="17"/>
      <c r="MZE1" s="27"/>
      <c r="MZF1" s="27"/>
      <c r="MZG1" s="27"/>
      <c r="MZH1" s="27"/>
      <c r="MZI1" s="27"/>
      <c r="MZJ1" s="27"/>
      <c r="MZK1" s="28"/>
      <c r="MZL1" s="17"/>
      <c r="MZM1" s="27"/>
      <c r="MZN1" s="27"/>
      <c r="MZO1" s="27"/>
      <c r="MZP1" s="27"/>
      <c r="MZQ1" s="27"/>
      <c r="MZR1" s="27"/>
      <c r="MZS1" s="28"/>
      <c r="MZT1" s="17"/>
      <c r="MZU1" s="27"/>
      <c r="MZV1" s="27"/>
      <c r="MZW1" s="27"/>
      <c r="MZX1" s="27"/>
      <c r="MZY1" s="27"/>
      <c r="MZZ1" s="27"/>
      <c r="NAA1" s="28"/>
      <c r="NAB1" s="17"/>
      <c r="NAC1" s="27"/>
      <c r="NAD1" s="27"/>
      <c r="NAE1" s="27"/>
      <c r="NAF1" s="27"/>
      <c r="NAG1" s="27"/>
      <c r="NAH1" s="27"/>
      <c r="NAI1" s="28"/>
      <c r="NAJ1" s="17"/>
      <c r="NAK1" s="27"/>
      <c r="NAL1" s="27"/>
      <c r="NAM1" s="27"/>
      <c r="NAN1" s="27"/>
      <c r="NAO1" s="27"/>
      <c r="NAP1" s="27"/>
      <c r="NAQ1" s="28"/>
      <c r="NAR1" s="17"/>
      <c r="NAS1" s="27"/>
      <c r="NAT1" s="27"/>
      <c r="NAU1" s="27"/>
      <c r="NAV1" s="27"/>
      <c r="NAW1" s="27"/>
      <c r="NAX1" s="27"/>
      <c r="NAY1" s="28"/>
      <c r="NAZ1" s="17"/>
      <c r="NBA1" s="27"/>
      <c r="NBB1" s="27"/>
      <c r="NBC1" s="27"/>
      <c r="NBD1" s="27"/>
      <c r="NBE1" s="27"/>
      <c r="NBF1" s="27"/>
      <c r="NBG1" s="28"/>
      <c r="NBH1" s="17"/>
      <c r="NBI1" s="27"/>
      <c r="NBJ1" s="27"/>
      <c r="NBK1" s="27"/>
      <c r="NBL1" s="27"/>
      <c r="NBM1" s="27"/>
      <c r="NBN1" s="27"/>
      <c r="NBO1" s="28"/>
      <c r="NBP1" s="17"/>
      <c r="NBQ1" s="27"/>
      <c r="NBR1" s="27"/>
      <c r="NBS1" s="27"/>
      <c r="NBT1" s="27"/>
      <c r="NBU1" s="27"/>
      <c r="NBV1" s="27"/>
      <c r="NBW1" s="28"/>
      <c r="NBX1" s="17"/>
      <c r="NBY1" s="27"/>
      <c r="NBZ1" s="27"/>
      <c r="NCA1" s="27"/>
      <c r="NCB1" s="27"/>
      <c r="NCC1" s="27"/>
      <c r="NCD1" s="27"/>
      <c r="NCE1" s="28"/>
      <c r="NCF1" s="17"/>
      <c r="NCG1" s="27"/>
      <c r="NCH1" s="27"/>
      <c r="NCI1" s="27"/>
      <c r="NCJ1" s="27"/>
      <c r="NCK1" s="27"/>
      <c r="NCL1" s="27"/>
      <c r="NCM1" s="28"/>
      <c r="NCN1" s="17"/>
      <c r="NCO1" s="27"/>
      <c r="NCP1" s="27"/>
      <c r="NCQ1" s="27"/>
      <c r="NCR1" s="27"/>
      <c r="NCS1" s="27"/>
      <c r="NCT1" s="27"/>
      <c r="NCU1" s="28"/>
      <c r="NCV1" s="17"/>
      <c r="NCW1" s="27"/>
      <c r="NCX1" s="27"/>
      <c r="NCY1" s="27"/>
      <c r="NCZ1" s="27"/>
      <c r="NDA1" s="27"/>
      <c r="NDB1" s="27"/>
      <c r="NDC1" s="28"/>
      <c r="NDD1" s="17"/>
      <c r="NDE1" s="27"/>
      <c r="NDF1" s="27"/>
      <c r="NDG1" s="27"/>
      <c r="NDH1" s="27"/>
      <c r="NDI1" s="27"/>
      <c r="NDJ1" s="27"/>
      <c r="NDK1" s="28"/>
      <c r="NDL1" s="17"/>
      <c r="NDM1" s="27"/>
      <c r="NDN1" s="27"/>
      <c r="NDO1" s="27"/>
      <c r="NDP1" s="27"/>
      <c r="NDQ1" s="27"/>
      <c r="NDR1" s="27"/>
      <c r="NDS1" s="28"/>
      <c r="NDT1" s="17"/>
      <c r="NDU1" s="27"/>
      <c r="NDV1" s="27"/>
      <c r="NDW1" s="27"/>
      <c r="NDX1" s="27"/>
      <c r="NDY1" s="27"/>
      <c r="NDZ1" s="27"/>
      <c r="NEA1" s="28"/>
      <c r="NEB1" s="17"/>
      <c r="NEC1" s="27"/>
      <c r="NED1" s="27"/>
      <c r="NEE1" s="27"/>
      <c r="NEF1" s="27"/>
      <c r="NEG1" s="27"/>
      <c r="NEH1" s="27"/>
      <c r="NEI1" s="28"/>
      <c r="NEJ1" s="17"/>
      <c r="NEK1" s="27"/>
      <c r="NEL1" s="27"/>
      <c r="NEM1" s="27"/>
      <c r="NEN1" s="27"/>
      <c r="NEO1" s="27"/>
      <c r="NEP1" s="27"/>
      <c r="NEQ1" s="28"/>
      <c r="NER1" s="17"/>
      <c r="NES1" s="27"/>
      <c r="NET1" s="27"/>
      <c r="NEU1" s="27"/>
      <c r="NEV1" s="27"/>
      <c r="NEW1" s="27"/>
      <c r="NEX1" s="27"/>
      <c r="NEY1" s="28"/>
      <c r="NEZ1" s="17"/>
      <c r="NFA1" s="27"/>
      <c r="NFB1" s="27"/>
      <c r="NFC1" s="27"/>
      <c r="NFD1" s="27"/>
      <c r="NFE1" s="27"/>
      <c r="NFF1" s="27"/>
      <c r="NFG1" s="28"/>
      <c r="NFH1" s="17"/>
      <c r="NFI1" s="27"/>
      <c r="NFJ1" s="27"/>
      <c r="NFK1" s="27"/>
      <c r="NFL1" s="27"/>
      <c r="NFM1" s="27"/>
      <c r="NFN1" s="27"/>
      <c r="NFO1" s="28"/>
      <c r="NFP1" s="17"/>
      <c r="NFQ1" s="27"/>
      <c r="NFR1" s="27"/>
      <c r="NFS1" s="27"/>
      <c r="NFT1" s="27"/>
      <c r="NFU1" s="27"/>
      <c r="NFV1" s="27"/>
      <c r="NFW1" s="28"/>
      <c r="NFX1" s="17"/>
      <c r="NFY1" s="27"/>
      <c r="NFZ1" s="27"/>
      <c r="NGA1" s="27"/>
      <c r="NGB1" s="27"/>
      <c r="NGC1" s="27"/>
      <c r="NGD1" s="27"/>
      <c r="NGE1" s="28"/>
      <c r="NGF1" s="17"/>
      <c r="NGG1" s="27"/>
      <c r="NGH1" s="27"/>
      <c r="NGI1" s="27"/>
      <c r="NGJ1" s="27"/>
      <c r="NGK1" s="27"/>
      <c r="NGL1" s="27"/>
      <c r="NGM1" s="28"/>
      <c r="NGN1" s="17"/>
      <c r="NGO1" s="27"/>
      <c r="NGP1" s="27"/>
      <c r="NGQ1" s="27"/>
      <c r="NGR1" s="27"/>
      <c r="NGS1" s="27"/>
      <c r="NGT1" s="27"/>
      <c r="NGU1" s="28"/>
      <c r="NGV1" s="17"/>
      <c r="NGW1" s="27"/>
      <c r="NGX1" s="27"/>
      <c r="NGY1" s="27"/>
      <c r="NGZ1" s="27"/>
      <c r="NHA1" s="27"/>
      <c r="NHB1" s="27"/>
      <c r="NHC1" s="28"/>
      <c r="NHD1" s="17"/>
      <c r="NHE1" s="27"/>
      <c r="NHF1" s="27"/>
      <c r="NHG1" s="27"/>
      <c r="NHH1" s="27"/>
      <c r="NHI1" s="27"/>
      <c r="NHJ1" s="27"/>
      <c r="NHK1" s="28"/>
      <c r="NHL1" s="17"/>
      <c r="NHM1" s="27"/>
      <c r="NHN1" s="27"/>
      <c r="NHO1" s="27"/>
      <c r="NHP1" s="27"/>
      <c r="NHQ1" s="27"/>
      <c r="NHR1" s="27"/>
      <c r="NHS1" s="28"/>
      <c r="NHT1" s="17"/>
      <c r="NHU1" s="27"/>
      <c r="NHV1" s="27"/>
      <c r="NHW1" s="27"/>
      <c r="NHX1" s="27"/>
      <c r="NHY1" s="27"/>
      <c r="NHZ1" s="27"/>
      <c r="NIA1" s="28"/>
      <c r="NIB1" s="17"/>
      <c r="NIC1" s="27"/>
      <c r="NID1" s="27"/>
      <c r="NIE1" s="27"/>
      <c r="NIF1" s="27"/>
      <c r="NIG1" s="27"/>
      <c r="NIH1" s="27"/>
      <c r="NII1" s="28"/>
      <c r="NIJ1" s="17"/>
      <c r="NIK1" s="27"/>
      <c r="NIL1" s="27"/>
      <c r="NIM1" s="27"/>
      <c r="NIN1" s="27"/>
      <c r="NIO1" s="27"/>
      <c r="NIP1" s="27"/>
      <c r="NIQ1" s="28"/>
      <c r="NIR1" s="17"/>
      <c r="NIS1" s="27"/>
      <c r="NIT1" s="27"/>
      <c r="NIU1" s="27"/>
      <c r="NIV1" s="27"/>
      <c r="NIW1" s="27"/>
      <c r="NIX1" s="27"/>
      <c r="NIY1" s="28"/>
      <c r="NIZ1" s="17"/>
      <c r="NJA1" s="27"/>
      <c r="NJB1" s="27"/>
      <c r="NJC1" s="27"/>
      <c r="NJD1" s="27"/>
      <c r="NJE1" s="27"/>
      <c r="NJF1" s="27"/>
      <c r="NJG1" s="28"/>
      <c r="NJH1" s="17"/>
      <c r="NJI1" s="27"/>
      <c r="NJJ1" s="27"/>
      <c r="NJK1" s="27"/>
      <c r="NJL1" s="27"/>
      <c r="NJM1" s="27"/>
      <c r="NJN1" s="27"/>
      <c r="NJO1" s="28"/>
      <c r="NJP1" s="17"/>
      <c r="NJQ1" s="27"/>
      <c r="NJR1" s="27"/>
      <c r="NJS1" s="27"/>
      <c r="NJT1" s="27"/>
      <c r="NJU1" s="27"/>
      <c r="NJV1" s="27"/>
      <c r="NJW1" s="28"/>
      <c r="NJX1" s="17"/>
      <c r="NJY1" s="27"/>
      <c r="NJZ1" s="27"/>
      <c r="NKA1" s="27"/>
      <c r="NKB1" s="27"/>
      <c r="NKC1" s="27"/>
      <c r="NKD1" s="27"/>
      <c r="NKE1" s="28"/>
      <c r="NKF1" s="17"/>
      <c r="NKG1" s="27"/>
      <c r="NKH1" s="27"/>
      <c r="NKI1" s="27"/>
      <c r="NKJ1" s="27"/>
      <c r="NKK1" s="27"/>
      <c r="NKL1" s="27"/>
      <c r="NKM1" s="28"/>
      <c r="NKN1" s="17"/>
      <c r="NKO1" s="27"/>
      <c r="NKP1" s="27"/>
      <c r="NKQ1" s="27"/>
      <c r="NKR1" s="27"/>
      <c r="NKS1" s="27"/>
      <c r="NKT1" s="27"/>
      <c r="NKU1" s="28"/>
      <c r="NKV1" s="17"/>
      <c r="NKW1" s="27"/>
      <c r="NKX1" s="27"/>
      <c r="NKY1" s="27"/>
      <c r="NKZ1" s="27"/>
      <c r="NLA1" s="27"/>
      <c r="NLB1" s="27"/>
      <c r="NLC1" s="28"/>
      <c r="NLD1" s="17"/>
      <c r="NLE1" s="27"/>
      <c r="NLF1" s="27"/>
      <c r="NLG1" s="27"/>
      <c r="NLH1" s="27"/>
      <c r="NLI1" s="27"/>
      <c r="NLJ1" s="27"/>
      <c r="NLK1" s="28"/>
      <c r="NLL1" s="17"/>
      <c r="NLM1" s="27"/>
      <c r="NLN1" s="27"/>
      <c r="NLO1" s="27"/>
      <c r="NLP1" s="27"/>
      <c r="NLQ1" s="27"/>
      <c r="NLR1" s="27"/>
      <c r="NLS1" s="28"/>
      <c r="NLT1" s="17"/>
      <c r="NLU1" s="27"/>
      <c r="NLV1" s="27"/>
      <c r="NLW1" s="27"/>
      <c r="NLX1" s="27"/>
      <c r="NLY1" s="27"/>
      <c r="NLZ1" s="27"/>
      <c r="NMA1" s="28"/>
      <c r="NMB1" s="17"/>
      <c r="NMC1" s="27"/>
      <c r="NMD1" s="27"/>
      <c r="NME1" s="27"/>
      <c r="NMF1" s="27"/>
      <c r="NMG1" s="27"/>
      <c r="NMH1" s="27"/>
      <c r="NMI1" s="28"/>
      <c r="NMJ1" s="17"/>
      <c r="NMK1" s="27"/>
      <c r="NML1" s="27"/>
      <c r="NMM1" s="27"/>
      <c r="NMN1" s="27"/>
      <c r="NMO1" s="27"/>
      <c r="NMP1" s="27"/>
      <c r="NMQ1" s="28"/>
      <c r="NMR1" s="17"/>
      <c r="NMS1" s="27"/>
      <c r="NMT1" s="27"/>
      <c r="NMU1" s="27"/>
      <c r="NMV1" s="27"/>
      <c r="NMW1" s="27"/>
      <c r="NMX1" s="27"/>
      <c r="NMY1" s="28"/>
      <c r="NMZ1" s="17"/>
      <c r="NNA1" s="27"/>
      <c r="NNB1" s="27"/>
      <c r="NNC1" s="27"/>
      <c r="NND1" s="27"/>
      <c r="NNE1" s="27"/>
      <c r="NNF1" s="27"/>
      <c r="NNG1" s="28"/>
      <c r="NNH1" s="17"/>
      <c r="NNI1" s="27"/>
      <c r="NNJ1" s="27"/>
      <c r="NNK1" s="27"/>
      <c r="NNL1" s="27"/>
      <c r="NNM1" s="27"/>
      <c r="NNN1" s="27"/>
      <c r="NNO1" s="28"/>
      <c r="NNP1" s="17"/>
      <c r="NNQ1" s="27"/>
      <c r="NNR1" s="27"/>
      <c r="NNS1" s="27"/>
      <c r="NNT1" s="27"/>
      <c r="NNU1" s="27"/>
      <c r="NNV1" s="27"/>
      <c r="NNW1" s="28"/>
      <c r="NNX1" s="17"/>
      <c r="NNY1" s="27"/>
      <c r="NNZ1" s="27"/>
      <c r="NOA1" s="27"/>
      <c r="NOB1" s="27"/>
      <c r="NOC1" s="27"/>
      <c r="NOD1" s="27"/>
      <c r="NOE1" s="28"/>
      <c r="NOF1" s="17"/>
      <c r="NOG1" s="27"/>
      <c r="NOH1" s="27"/>
      <c r="NOI1" s="27"/>
      <c r="NOJ1" s="27"/>
      <c r="NOK1" s="27"/>
      <c r="NOL1" s="27"/>
      <c r="NOM1" s="28"/>
      <c r="NON1" s="17"/>
      <c r="NOO1" s="27"/>
      <c r="NOP1" s="27"/>
      <c r="NOQ1" s="27"/>
      <c r="NOR1" s="27"/>
      <c r="NOS1" s="27"/>
      <c r="NOT1" s="27"/>
      <c r="NOU1" s="28"/>
      <c r="NOV1" s="17"/>
      <c r="NOW1" s="27"/>
      <c r="NOX1" s="27"/>
      <c r="NOY1" s="27"/>
      <c r="NOZ1" s="27"/>
      <c r="NPA1" s="27"/>
      <c r="NPB1" s="27"/>
      <c r="NPC1" s="28"/>
      <c r="NPD1" s="17"/>
      <c r="NPE1" s="27"/>
      <c r="NPF1" s="27"/>
      <c r="NPG1" s="27"/>
      <c r="NPH1" s="27"/>
      <c r="NPI1" s="27"/>
      <c r="NPJ1" s="27"/>
      <c r="NPK1" s="28"/>
      <c r="NPL1" s="17"/>
      <c r="NPM1" s="27"/>
      <c r="NPN1" s="27"/>
      <c r="NPO1" s="27"/>
      <c r="NPP1" s="27"/>
      <c r="NPQ1" s="27"/>
      <c r="NPR1" s="27"/>
      <c r="NPS1" s="28"/>
      <c r="NPT1" s="17"/>
      <c r="NPU1" s="27"/>
      <c r="NPV1" s="27"/>
      <c r="NPW1" s="27"/>
      <c r="NPX1" s="27"/>
      <c r="NPY1" s="27"/>
      <c r="NPZ1" s="27"/>
      <c r="NQA1" s="28"/>
      <c r="NQB1" s="17"/>
      <c r="NQC1" s="27"/>
      <c r="NQD1" s="27"/>
      <c r="NQE1" s="27"/>
      <c r="NQF1" s="27"/>
      <c r="NQG1" s="27"/>
      <c r="NQH1" s="27"/>
      <c r="NQI1" s="28"/>
      <c r="NQJ1" s="17"/>
      <c r="NQK1" s="27"/>
      <c r="NQL1" s="27"/>
      <c r="NQM1" s="27"/>
      <c r="NQN1" s="27"/>
      <c r="NQO1" s="27"/>
      <c r="NQP1" s="27"/>
      <c r="NQQ1" s="28"/>
      <c r="NQR1" s="17"/>
      <c r="NQS1" s="27"/>
      <c r="NQT1" s="27"/>
      <c r="NQU1" s="27"/>
      <c r="NQV1" s="27"/>
      <c r="NQW1" s="27"/>
      <c r="NQX1" s="27"/>
      <c r="NQY1" s="28"/>
      <c r="NQZ1" s="17"/>
      <c r="NRA1" s="27"/>
      <c r="NRB1" s="27"/>
      <c r="NRC1" s="27"/>
      <c r="NRD1" s="27"/>
      <c r="NRE1" s="27"/>
      <c r="NRF1" s="27"/>
      <c r="NRG1" s="28"/>
      <c r="NRH1" s="17"/>
      <c r="NRI1" s="27"/>
      <c r="NRJ1" s="27"/>
      <c r="NRK1" s="27"/>
      <c r="NRL1" s="27"/>
      <c r="NRM1" s="27"/>
      <c r="NRN1" s="27"/>
      <c r="NRO1" s="28"/>
      <c r="NRP1" s="17"/>
      <c r="NRQ1" s="27"/>
      <c r="NRR1" s="27"/>
      <c r="NRS1" s="27"/>
      <c r="NRT1" s="27"/>
      <c r="NRU1" s="27"/>
      <c r="NRV1" s="27"/>
      <c r="NRW1" s="28"/>
      <c r="NRX1" s="17"/>
      <c r="NRY1" s="27"/>
      <c r="NRZ1" s="27"/>
      <c r="NSA1" s="27"/>
      <c r="NSB1" s="27"/>
      <c r="NSC1" s="27"/>
      <c r="NSD1" s="27"/>
      <c r="NSE1" s="28"/>
      <c r="NSF1" s="17"/>
      <c r="NSG1" s="27"/>
      <c r="NSH1" s="27"/>
      <c r="NSI1" s="27"/>
      <c r="NSJ1" s="27"/>
      <c r="NSK1" s="27"/>
      <c r="NSL1" s="27"/>
      <c r="NSM1" s="28"/>
      <c r="NSN1" s="17"/>
      <c r="NSO1" s="27"/>
      <c r="NSP1" s="27"/>
      <c r="NSQ1" s="27"/>
      <c r="NSR1" s="27"/>
      <c r="NSS1" s="27"/>
      <c r="NST1" s="27"/>
      <c r="NSU1" s="28"/>
      <c r="NSV1" s="17"/>
      <c r="NSW1" s="27"/>
      <c r="NSX1" s="27"/>
      <c r="NSY1" s="27"/>
      <c r="NSZ1" s="27"/>
      <c r="NTA1" s="27"/>
      <c r="NTB1" s="27"/>
      <c r="NTC1" s="28"/>
      <c r="NTD1" s="17"/>
      <c r="NTE1" s="27"/>
      <c r="NTF1" s="27"/>
      <c r="NTG1" s="27"/>
      <c r="NTH1" s="27"/>
      <c r="NTI1" s="27"/>
      <c r="NTJ1" s="27"/>
      <c r="NTK1" s="28"/>
      <c r="NTL1" s="17"/>
      <c r="NTM1" s="27"/>
      <c r="NTN1" s="27"/>
      <c r="NTO1" s="27"/>
      <c r="NTP1" s="27"/>
      <c r="NTQ1" s="27"/>
      <c r="NTR1" s="27"/>
      <c r="NTS1" s="28"/>
      <c r="NTT1" s="17"/>
      <c r="NTU1" s="27"/>
      <c r="NTV1" s="27"/>
      <c r="NTW1" s="27"/>
      <c r="NTX1" s="27"/>
      <c r="NTY1" s="27"/>
      <c r="NTZ1" s="27"/>
      <c r="NUA1" s="28"/>
      <c r="NUB1" s="17"/>
      <c r="NUC1" s="27"/>
      <c r="NUD1" s="27"/>
      <c r="NUE1" s="27"/>
      <c r="NUF1" s="27"/>
      <c r="NUG1" s="27"/>
      <c r="NUH1" s="27"/>
      <c r="NUI1" s="28"/>
      <c r="NUJ1" s="17"/>
      <c r="NUK1" s="27"/>
      <c r="NUL1" s="27"/>
      <c r="NUM1" s="27"/>
      <c r="NUN1" s="27"/>
      <c r="NUO1" s="27"/>
      <c r="NUP1" s="27"/>
      <c r="NUQ1" s="28"/>
      <c r="NUR1" s="17"/>
      <c r="NUS1" s="27"/>
      <c r="NUT1" s="27"/>
      <c r="NUU1" s="27"/>
      <c r="NUV1" s="27"/>
      <c r="NUW1" s="27"/>
      <c r="NUX1" s="27"/>
      <c r="NUY1" s="28"/>
      <c r="NUZ1" s="17"/>
      <c r="NVA1" s="27"/>
      <c r="NVB1" s="27"/>
      <c r="NVC1" s="27"/>
      <c r="NVD1" s="27"/>
      <c r="NVE1" s="27"/>
      <c r="NVF1" s="27"/>
      <c r="NVG1" s="28"/>
      <c r="NVH1" s="17"/>
      <c r="NVI1" s="27"/>
      <c r="NVJ1" s="27"/>
      <c r="NVK1" s="27"/>
      <c r="NVL1" s="27"/>
      <c r="NVM1" s="27"/>
      <c r="NVN1" s="27"/>
      <c r="NVO1" s="28"/>
      <c r="NVP1" s="17"/>
      <c r="NVQ1" s="27"/>
      <c r="NVR1" s="27"/>
      <c r="NVS1" s="27"/>
      <c r="NVT1" s="27"/>
      <c r="NVU1" s="27"/>
      <c r="NVV1" s="27"/>
      <c r="NVW1" s="28"/>
      <c r="NVX1" s="17"/>
      <c r="NVY1" s="27"/>
      <c r="NVZ1" s="27"/>
      <c r="NWA1" s="27"/>
      <c r="NWB1" s="27"/>
      <c r="NWC1" s="27"/>
      <c r="NWD1" s="27"/>
      <c r="NWE1" s="28"/>
      <c r="NWF1" s="17"/>
      <c r="NWG1" s="27"/>
      <c r="NWH1" s="27"/>
      <c r="NWI1" s="27"/>
      <c r="NWJ1" s="27"/>
      <c r="NWK1" s="27"/>
      <c r="NWL1" s="27"/>
      <c r="NWM1" s="28"/>
      <c r="NWN1" s="17"/>
      <c r="NWO1" s="27"/>
      <c r="NWP1" s="27"/>
      <c r="NWQ1" s="27"/>
      <c r="NWR1" s="27"/>
      <c r="NWS1" s="27"/>
      <c r="NWT1" s="27"/>
      <c r="NWU1" s="28"/>
      <c r="NWV1" s="17"/>
      <c r="NWW1" s="27"/>
      <c r="NWX1" s="27"/>
      <c r="NWY1" s="27"/>
      <c r="NWZ1" s="27"/>
      <c r="NXA1" s="27"/>
      <c r="NXB1" s="27"/>
      <c r="NXC1" s="28"/>
      <c r="NXD1" s="17"/>
      <c r="NXE1" s="27"/>
      <c r="NXF1" s="27"/>
      <c r="NXG1" s="27"/>
      <c r="NXH1" s="27"/>
      <c r="NXI1" s="27"/>
      <c r="NXJ1" s="27"/>
      <c r="NXK1" s="28"/>
      <c r="NXL1" s="17"/>
      <c r="NXM1" s="27"/>
      <c r="NXN1" s="27"/>
      <c r="NXO1" s="27"/>
      <c r="NXP1" s="27"/>
      <c r="NXQ1" s="27"/>
      <c r="NXR1" s="27"/>
      <c r="NXS1" s="28"/>
      <c r="NXT1" s="17"/>
      <c r="NXU1" s="27"/>
      <c r="NXV1" s="27"/>
      <c r="NXW1" s="27"/>
      <c r="NXX1" s="27"/>
      <c r="NXY1" s="27"/>
      <c r="NXZ1" s="27"/>
      <c r="NYA1" s="28"/>
      <c r="NYB1" s="17"/>
      <c r="NYC1" s="27"/>
      <c r="NYD1" s="27"/>
      <c r="NYE1" s="27"/>
      <c r="NYF1" s="27"/>
      <c r="NYG1" s="27"/>
      <c r="NYH1" s="27"/>
      <c r="NYI1" s="28"/>
      <c r="NYJ1" s="17"/>
      <c r="NYK1" s="27"/>
      <c r="NYL1" s="27"/>
      <c r="NYM1" s="27"/>
      <c r="NYN1" s="27"/>
      <c r="NYO1" s="27"/>
      <c r="NYP1" s="27"/>
      <c r="NYQ1" s="28"/>
      <c r="NYR1" s="17"/>
      <c r="NYS1" s="27"/>
      <c r="NYT1" s="27"/>
      <c r="NYU1" s="27"/>
      <c r="NYV1" s="27"/>
      <c r="NYW1" s="27"/>
      <c r="NYX1" s="27"/>
      <c r="NYY1" s="28"/>
      <c r="NYZ1" s="17"/>
      <c r="NZA1" s="27"/>
      <c r="NZB1" s="27"/>
      <c r="NZC1" s="27"/>
      <c r="NZD1" s="27"/>
      <c r="NZE1" s="27"/>
      <c r="NZF1" s="27"/>
      <c r="NZG1" s="28"/>
      <c r="NZH1" s="17"/>
      <c r="NZI1" s="27"/>
      <c r="NZJ1" s="27"/>
      <c r="NZK1" s="27"/>
      <c r="NZL1" s="27"/>
      <c r="NZM1" s="27"/>
      <c r="NZN1" s="27"/>
      <c r="NZO1" s="28"/>
      <c r="NZP1" s="17"/>
      <c r="NZQ1" s="27"/>
      <c r="NZR1" s="27"/>
      <c r="NZS1" s="27"/>
      <c r="NZT1" s="27"/>
      <c r="NZU1" s="27"/>
      <c r="NZV1" s="27"/>
      <c r="NZW1" s="28"/>
      <c r="NZX1" s="17"/>
      <c r="NZY1" s="27"/>
      <c r="NZZ1" s="27"/>
      <c r="OAA1" s="27"/>
      <c r="OAB1" s="27"/>
      <c r="OAC1" s="27"/>
      <c r="OAD1" s="27"/>
      <c r="OAE1" s="28"/>
      <c r="OAF1" s="17"/>
      <c r="OAG1" s="27"/>
      <c r="OAH1" s="27"/>
      <c r="OAI1" s="27"/>
      <c r="OAJ1" s="27"/>
      <c r="OAK1" s="27"/>
      <c r="OAL1" s="27"/>
      <c r="OAM1" s="28"/>
      <c r="OAN1" s="17"/>
      <c r="OAO1" s="27"/>
      <c r="OAP1" s="27"/>
      <c r="OAQ1" s="27"/>
      <c r="OAR1" s="27"/>
      <c r="OAS1" s="27"/>
      <c r="OAT1" s="27"/>
      <c r="OAU1" s="28"/>
      <c r="OAV1" s="17"/>
      <c r="OAW1" s="27"/>
      <c r="OAX1" s="27"/>
      <c r="OAY1" s="27"/>
      <c r="OAZ1" s="27"/>
      <c r="OBA1" s="27"/>
      <c r="OBB1" s="27"/>
      <c r="OBC1" s="28"/>
      <c r="OBD1" s="17"/>
      <c r="OBE1" s="27"/>
      <c r="OBF1" s="27"/>
      <c r="OBG1" s="27"/>
      <c r="OBH1" s="27"/>
      <c r="OBI1" s="27"/>
      <c r="OBJ1" s="27"/>
      <c r="OBK1" s="28"/>
      <c r="OBL1" s="17"/>
      <c r="OBM1" s="27"/>
      <c r="OBN1" s="27"/>
      <c r="OBO1" s="27"/>
      <c r="OBP1" s="27"/>
      <c r="OBQ1" s="27"/>
      <c r="OBR1" s="27"/>
      <c r="OBS1" s="28"/>
      <c r="OBT1" s="17"/>
      <c r="OBU1" s="27"/>
      <c r="OBV1" s="27"/>
      <c r="OBW1" s="27"/>
      <c r="OBX1" s="27"/>
      <c r="OBY1" s="27"/>
      <c r="OBZ1" s="27"/>
      <c r="OCA1" s="28"/>
      <c r="OCB1" s="17"/>
      <c r="OCC1" s="27"/>
      <c r="OCD1" s="27"/>
      <c r="OCE1" s="27"/>
      <c r="OCF1" s="27"/>
      <c r="OCG1" s="27"/>
      <c r="OCH1" s="27"/>
      <c r="OCI1" s="28"/>
      <c r="OCJ1" s="17"/>
      <c r="OCK1" s="27"/>
      <c r="OCL1" s="27"/>
      <c r="OCM1" s="27"/>
      <c r="OCN1" s="27"/>
      <c r="OCO1" s="27"/>
      <c r="OCP1" s="27"/>
      <c r="OCQ1" s="28"/>
      <c r="OCR1" s="17"/>
      <c r="OCS1" s="27"/>
      <c r="OCT1" s="27"/>
      <c r="OCU1" s="27"/>
      <c r="OCV1" s="27"/>
      <c r="OCW1" s="27"/>
      <c r="OCX1" s="27"/>
      <c r="OCY1" s="28"/>
      <c r="OCZ1" s="17"/>
      <c r="ODA1" s="27"/>
      <c r="ODB1" s="27"/>
      <c r="ODC1" s="27"/>
      <c r="ODD1" s="27"/>
      <c r="ODE1" s="27"/>
      <c r="ODF1" s="27"/>
      <c r="ODG1" s="28"/>
      <c r="ODH1" s="17"/>
      <c r="ODI1" s="27"/>
      <c r="ODJ1" s="27"/>
      <c r="ODK1" s="27"/>
      <c r="ODL1" s="27"/>
      <c r="ODM1" s="27"/>
      <c r="ODN1" s="27"/>
      <c r="ODO1" s="28"/>
      <c r="ODP1" s="17"/>
      <c r="ODQ1" s="27"/>
      <c r="ODR1" s="27"/>
      <c r="ODS1" s="27"/>
      <c r="ODT1" s="27"/>
      <c r="ODU1" s="27"/>
      <c r="ODV1" s="27"/>
      <c r="ODW1" s="28"/>
      <c r="ODX1" s="17"/>
      <c r="ODY1" s="27"/>
      <c r="ODZ1" s="27"/>
      <c r="OEA1" s="27"/>
      <c r="OEB1" s="27"/>
      <c r="OEC1" s="27"/>
      <c r="OED1" s="27"/>
      <c r="OEE1" s="28"/>
      <c r="OEF1" s="17"/>
      <c r="OEG1" s="27"/>
      <c r="OEH1" s="27"/>
      <c r="OEI1" s="27"/>
      <c r="OEJ1" s="27"/>
      <c r="OEK1" s="27"/>
      <c r="OEL1" s="27"/>
      <c r="OEM1" s="28"/>
      <c r="OEN1" s="17"/>
      <c r="OEO1" s="27"/>
      <c r="OEP1" s="27"/>
      <c r="OEQ1" s="27"/>
      <c r="OER1" s="27"/>
      <c r="OES1" s="27"/>
      <c r="OET1" s="27"/>
      <c r="OEU1" s="28"/>
      <c r="OEV1" s="17"/>
      <c r="OEW1" s="27"/>
      <c r="OEX1" s="27"/>
      <c r="OEY1" s="27"/>
      <c r="OEZ1" s="27"/>
      <c r="OFA1" s="27"/>
      <c r="OFB1" s="27"/>
      <c r="OFC1" s="28"/>
      <c r="OFD1" s="17"/>
      <c r="OFE1" s="27"/>
      <c r="OFF1" s="27"/>
      <c r="OFG1" s="27"/>
      <c r="OFH1" s="27"/>
      <c r="OFI1" s="27"/>
      <c r="OFJ1" s="27"/>
      <c r="OFK1" s="28"/>
      <c r="OFL1" s="17"/>
      <c r="OFM1" s="27"/>
      <c r="OFN1" s="27"/>
      <c r="OFO1" s="27"/>
      <c r="OFP1" s="27"/>
      <c r="OFQ1" s="27"/>
      <c r="OFR1" s="27"/>
      <c r="OFS1" s="28"/>
      <c r="OFT1" s="17"/>
      <c r="OFU1" s="27"/>
      <c r="OFV1" s="27"/>
      <c r="OFW1" s="27"/>
      <c r="OFX1" s="27"/>
      <c r="OFY1" s="27"/>
      <c r="OFZ1" s="27"/>
      <c r="OGA1" s="28"/>
      <c r="OGB1" s="17"/>
      <c r="OGC1" s="27"/>
      <c r="OGD1" s="27"/>
      <c r="OGE1" s="27"/>
      <c r="OGF1" s="27"/>
      <c r="OGG1" s="27"/>
      <c r="OGH1" s="27"/>
      <c r="OGI1" s="28"/>
      <c r="OGJ1" s="17"/>
      <c r="OGK1" s="27"/>
      <c r="OGL1" s="27"/>
      <c r="OGM1" s="27"/>
      <c r="OGN1" s="27"/>
      <c r="OGO1" s="27"/>
      <c r="OGP1" s="27"/>
      <c r="OGQ1" s="28"/>
      <c r="OGR1" s="17"/>
      <c r="OGS1" s="27"/>
      <c r="OGT1" s="27"/>
      <c r="OGU1" s="27"/>
      <c r="OGV1" s="27"/>
      <c r="OGW1" s="27"/>
      <c r="OGX1" s="27"/>
      <c r="OGY1" s="28"/>
      <c r="OGZ1" s="17"/>
      <c r="OHA1" s="27"/>
      <c r="OHB1" s="27"/>
      <c r="OHC1" s="27"/>
      <c r="OHD1" s="27"/>
      <c r="OHE1" s="27"/>
      <c r="OHF1" s="27"/>
      <c r="OHG1" s="28"/>
      <c r="OHH1" s="17"/>
      <c r="OHI1" s="27"/>
      <c r="OHJ1" s="27"/>
      <c r="OHK1" s="27"/>
      <c r="OHL1" s="27"/>
      <c r="OHM1" s="27"/>
      <c r="OHN1" s="27"/>
      <c r="OHO1" s="28"/>
      <c r="OHP1" s="17"/>
      <c r="OHQ1" s="27"/>
      <c r="OHR1" s="27"/>
      <c r="OHS1" s="27"/>
      <c r="OHT1" s="27"/>
      <c r="OHU1" s="27"/>
      <c r="OHV1" s="27"/>
      <c r="OHW1" s="28"/>
      <c r="OHX1" s="17"/>
      <c r="OHY1" s="27"/>
      <c r="OHZ1" s="27"/>
      <c r="OIA1" s="27"/>
      <c r="OIB1" s="27"/>
      <c r="OIC1" s="27"/>
      <c r="OID1" s="27"/>
      <c r="OIE1" s="28"/>
      <c r="OIF1" s="17"/>
      <c r="OIG1" s="27"/>
      <c r="OIH1" s="27"/>
      <c r="OII1" s="27"/>
      <c r="OIJ1" s="27"/>
      <c r="OIK1" s="27"/>
      <c r="OIL1" s="27"/>
      <c r="OIM1" s="28"/>
      <c r="OIN1" s="17"/>
      <c r="OIO1" s="27"/>
      <c r="OIP1" s="27"/>
      <c r="OIQ1" s="27"/>
      <c r="OIR1" s="27"/>
      <c r="OIS1" s="27"/>
      <c r="OIT1" s="27"/>
      <c r="OIU1" s="28"/>
      <c r="OIV1" s="17"/>
      <c r="OIW1" s="27"/>
      <c r="OIX1" s="27"/>
      <c r="OIY1" s="27"/>
      <c r="OIZ1" s="27"/>
      <c r="OJA1" s="27"/>
      <c r="OJB1" s="27"/>
      <c r="OJC1" s="28"/>
      <c r="OJD1" s="17"/>
      <c r="OJE1" s="27"/>
      <c r="OJF1" s="27"/>
      <c r="OJG1" s="27"/>
      <c r="OJH1" s="27"/>
      <c r="OJI1" s="27"/>
      <c r="OJJ1" s="27"/>
      <c r="OJK1" s="28"/>
      <c r="OJL1" s="17"/>
      <c r="OJM1" s="27"/>
      <c r="OJN1" s="27"/>
      <c r="OJO1" s="27"/>
      <c r="OJP1" s="27"/>
      <c r="OJQ1" s="27"/>
      <c r="OJR1" s="27"/>
      <c r="OJS1" s="28"/>
      <c r="OJT1" s="17"/>
      <c r="OJU1" s="27"/>
      <c r="OJV1" s="27"/>
      <c r="OJW1" s="27"/>
      <c r="OJX1" s="27"/>
      <c r="OJY1" s="27"/>
      <c r="OJZ1" s="27"/>
      <c r="OKA1" s="28"/>
      <c r="OKB1" s="17"/>
      <c r="OKC1" s="27"/>
      <c r="OKD1" s="27"/>
      <c r="OKE1" s="27"/>
      <c r="OKF1" s="27"/>
      <c r="OKG1" s="27"/>
      <c r="OKH1" s="27"/>
      <c r="OKI1" s="28"/>
      <c r="OKJ1" s="17"/>
      <c r="OKK1" s="27"/>
      <c r="OKL1" s="27"/>
      <c r="OKM1" s="27"/>
      <c r="OKN1" s="27"/>
      <c r="OKO1" s="27"/>
      <c r="OKP1" s="27"/>
      <c r="OKQ1" s="28"/>
      <c r="OKR1" s="17"/>
      <c r="OKS1" s="27"/>
      <c r="OKT1" s="27"/>
      <c r="OKU1" s="27"/>
      <c r="OKV1" s="27"/>
      <c r="OKW1" s="27"/>
      <c r="OKX1" s="27"/>
      <c r="OKY1" s="28"/>
      <c r="OKZ1" s="17"/>
      <c r="OLA1" s="27"/>
      <c r="OLB1" s="27"/>
      <c r="OLC1" s="27"/>
      <c r="OLD1" s="27"/>
      <c r="OLE1" s="27"/>
      <c r="OLF1" s="27"/>
      <c r="OLG1" s="28"/>
      <c r="OLH1" s="17"/>
      <c r="OLI1" s="27"/>
      <c r="OLJ1" s="27"/>
      <c r="OLK1" s="27"/>
      <c r="OLL1" s="27"/>
      <c r="OLM1" s="27"/>
      <c r="OLN1" s="27"/>
      <c r="OLO1" s="28"/>
      <c r="OLP1" s="17"/>
      <c r="OLQ1" s="27"/>
      <c r="OLR1" s="27"/>
      <c r="OLS1" s="27"/>
      <c r="OLT1" s="27"/>
      <c r="OLU1" s="27"/>
      <c r="OLV1" s="27"/>
      <c r="OLW1" s="28"/>
      <c r="OLX1" s="17"/>
      <c r="OLY1" s="27"/>
      <c r="OLZ1" s="27"/>
      <c r="OMA1" s="27"/>
      <c r="OMB1" s="27"/>
      <c r="OMC1" s="27"/>
      <c r="OMD1" s="27"/>
      <c r="OME1" s="28"/>
      <c r="OMF1" s="17"/>
      <c r="OMG1" s="27"/>
      <c r="OMH1" s="27"/>
      <c r="OMI1" s="27"/>
      <c r="OMJ1" s="27"/>
      <c r="OMK1" s="27"/>
      <c r="OML1" s="27"/>
      <c r="OMM1" s="28"/>
      <c r="OMN1" s="17"/>
      <c r="OMO1" s="27"/>
      <c r="OMP1" s="27"/>
      <c r="OMQ1" s="27"/>
      <c r="OMR1" s="27"/>
      <c r="OMS1" s="27"/>
      <c r="OMT1" s="27"/>
      <c r="OMU1" s="28"/>
      <c r="OMV1" s="17"/>
      <c r="OMW1" s="27"/>
      <c r="OMX1" s="27"/>
      <c r="OMY1" s="27"/>
      <c r="OMZ1" s="27"/>
      <c r="ONA1" s="27"/>
      <c r="ONB1" s="27"/>
      <c r="ONC1" s="28"/>
      <c r="OND1" s="17"/>
      <c r="ONE1" s="27"/>
      <c r="ONF1" s="27"/>
      <c r="ONG1" s="27"/>
      <c r="ONH1" s="27"/>
      <c r="ONI1" s="27"/>
      <c r="ONJ1" s="27"/>
      <c r="ONK1" s="28"/>
      <c r="ONL1" s="17"/>
      <c r="ONM1" s="27"/>
      <c r="ONN1" s="27"/>
      <c r="ONO1" s="27"/>
      <c r="ONP1" s="27"/>
      <c r="ONQ1" s="27"/>
      <c r="ONR1" s="27"/>
      <c r="ONS1" s="28"/>
      <c r="ONT1" s="17"/>
      <c r="ONU1" s="27"/>
      <c r="ONV1" s="27"/>
      <c r="ONW1" s="27"/>
      <c r="ONX1" s="27"/>
      <c r="ONY1" s="27"/>
      <c r="ONZ1" s="27"/>
      <c r="OOA1" s="28"/>
      <c r="OOB1" s="17"/>
      <c r="OOC1" s="27"/>
      <c r="OOD1" s="27"/>
      <c r="OOE1" s="27"/>
      <c r="OOF1" s="27"/>
      <c r="OOG1" s="27"/>
      <c r="OOH1" s="27"/>
      <c r="OOI1" s="28"/>
      <c r="OOJ1" s="17"/>
      <c r="OOK1" s="27"/>
      <c r="OOL1" s="27"/>
      <c r="OOM1" s="27"/>
      <c r="OON1" s="27"/>
      <c r="OOO1" s="27"/>
      <c r="OOP1" s="27"/>
      <c r="OOQ1" s="28"/>
      <c r="OOR1" s="17"/>
      <c r="OOS1" s="27"/>
      <c r="OOT1" s="27"/>
      <c r="OOU1" s="27"/>
      <c r="OOV1" s="27"/>
      <c r="OOW1" s="27"/>
      <c r="OOX1" s="27"/>
      <c r="OOY1" s="28"/>
      <c r="OOZ1" s="17"/>
      <c r="OPA1" s="27"/>
      <c r="OPB1" s="27"/>
      <c r="OPC1" s="27"/>
      <c r="OPD1" s="27"/>
      <c r="OPE1" s="27"/>
      <c r="OPF1" s="27"/>
      <c r="OPG1" s="28"/>
      <c r="OPH1" s="17"/>
      <c r="OPI1" s="27"/>
      <c r="OPJ1" s="27"/>
      <c r="OPK1" s="27"/>
      <c r="OPL1" s="27"/>
      <c r="OPM1" s="27"/>
      <c r="OPN1" s="27"/>
      <c r="OPO1" s="28"/>
      <c r="OPP1" s="17"/>
      <c r="OPQ1" s="27"/>
      <c r="OPR1" s="27"/>
      <c r="OPS1" s="27"/>
      <c r="OPT1" s="27"/>
      <c r="OPU1" s="27"/>
      <c r="OPV1" s="27"/>
      <c r="OPW1" s="28"/>
      <c r="OPX1" s="17"/>
      <c r="OPY1" s="27"/>
      <c r="OPZ1" s="27"/>
      <c r="OQA1" s="27"/>
      <c r="OQB1" s="27"/>
      <c r="OQC1" s="27"/>
      <c r="OQD1" s="27"/>
      <c r="OQE1" s="28"/>
      <c r="OQF1" s="17"/>
      <c r="OQG1" s="27"/>
      <c r="OQH1" s="27"/>
      <c r="OQI1" s="27"/>
      <c r="OQJ1" s="27"/>
      <c r="OQK1" s="27"/>
      <c r="OQL1" s="27"/>
      <c r="OQM1" s="28"/>
      <c r="OQN1" s="17"/>
      <c r="OQO1" s="27"/>
      <c r="OQP1" s="27"/>
      <c r="OQQ1" s="27"/>
      <c r="OQR1" s="27"/>
      <c r="OQS1" s="27"/>
      <c r="OQT1" s="27"/>
      <c r="OQU1" s="28"/>
      <c r="OQV1" s="17"/>
      <c r="OQW1" s="27"/>
      <c r="OQX1" s="27"/>
      <c r="OQY1" s="27"/>
      <c r="OQZ1" s="27"/>
      <c r="ORA1" s="27"/>
      <c r="ORB1" s="27"/>
      <c r="ORC1" s="28"/>
      <c r="ORD1" s="17"/>
      <c r="ORE1" s="27"/>
      <c r="ORF1" s="27"/>
      <c r="ORG1" s="27"/>
      <c r="ORH1" s="27"/>
      <c r="ORI1" s="27"/>
      <c r="ORJ1" s="27"/>
      <c r="ORK1" s="28"/>
      <c r="ORL1" s="17"/>
      <c r="ORM1" s="27"/>
      <c r="ORN1" s="27"/>
      <c r="ORO1" s="27"/>
      <c r="ORP1" s="27"/>
      <c r="ORQ1" s="27"/>
      <c r="ORR1" s="27"/>
      <c r="ORS1" s="28"/>
      <c r="ORT1" s="17"/>
      <c r="ORU1" s="27"/>
      <c r="ORV1" s="27"/>
      <c r="ORW1" s="27"/>
      <c r="ORX1" s="27"/>
      <c r="ORY1" s="27"/>
      <c r="ORZ1" s="27"/>
      <c r="OSA1" s="28"/>
      <c r="OSB1" s="17"/>
      <c r="OSC1" s="27"/>
      <c r="OSD1" s="27"/>
      <c r="OSE1" s="27"/>
      <c r="OSF1" s="27"/>
      <c r="OSG1" s="27"/>
      <c r="OSH1" s="27"/>
      <c r="OSI1" s="28"/>
      <c r="OSJ1" s="17"/>
      <c r="OSK1" s="27"/>
      <c r="OSL1" s="27"/>
      <c r="OSM1" s="27"/>
      <c r="OSN1" s="27"/>
      <c r="OSO1" s="27"/>
      <c r="OSP1" s="27"/>
      <c r="OSQ1" s="28"/>
      <c r="OSR1" s="17"/>
      <c r="OSS1" s="27"/>
      <c r="OST1" s="27"/>
      <c r="OSU1" s="27"/>
      <c r="OSV1" s="27"/>
      <c r="OSW1" s="27"/>
      <c r="OSX1" s="27"/>
      <c r="OSY1" s="28"/>
      <c r="OSZ1" s="17"/>
      <c r="OTA1" s="27"/>
      <c r="OTB1" s="27"/>
      <c r="OTC1" s="27"/>
      <c r="OTD1" s="27"/>
      <c r="OTE1" s="27"/>
      <c r="OTF1" s="27"/>
      <c r="OTG1" s="28"/>
      <c r="OTH1" s="17"/>
      <c r="OTI1" s="27"/>
      <c r="OTJ1" s="27"/>
      <c r="OTK1" s="27"/>
      <c r="OTL1" s="27"/>
      <c r="OTM1" s="27"/>
      <c r="OTN1" s="27"/>
      <c r="OTO1" s="28"/>
      <c r="OTP1" s="17"/>
      <c r="OTQ1" s="27"/>
      <c r="OTR1" s="27"/>
      <c r="OTS1" s="27"/>
      <c r="OTT1" s="27"/>
      <c r="OTU1" s="27"/>
      <c r="OTV1" s="27"/>
      <c r="OTW1" s="28"/>
      <c r="OTX1" s="17"/>
      <c r="OTY1" s="27"/>
      <c r="OTZ1" s="27"/>
      <c r="OUA1" s="27"/>
      <c r="OUB1" s="27"/>
      <c r="OUC1" s="27"/>
      <c r="OUD1" s="27"/>
      <c r="OUE1" s="28"/>
      <c r="OUF1" s="17"/>
      <c r="OUG1" s="27"/>
      <c r="OUH1" s="27"/>
      <c r="OUI1" s="27"/>
      <c r="OUJ1" s="27"/>
      <c r="OUK1" s="27"/>
      <c r="OUL1" s="27"/>
      <c r="OUM1" s="28"/>
      <c r="OUN1" s="17"/>
      <c r="OUO1" s="27"/>
      <c r="OUP1" s="27"/>
      <c r="OUQ1" s="27"/>
      <c r="OUR1" s="27"/>
      <c r="OUS1" s="27"/>
      <c r="OUT1" s="27"/>
      <c r="OUU1" s="28"/>
      <c r="OUV1" s="17"/>
      <c r="OUW1" s="27"/>
      <c r="OUX1" s="27"/>
      <c r="OUY1" s="27"/>
      <c r="OUZ1" s="27"/>
      <c r="OVA1" s="27"/>
      <c r="OVB1" s="27"/>
      <c r="OVC1" s="28"/>
      <c r="OVD1" s="17"/>
      <c r="OVE1" s="27"/>
      <c r="OVF1" s="27"/>
      <c r="OVG1" s="27"/>
      <c r="OVH1" s="27"/>
      <c r="OVI1" s="27"/>
      <c r="OVJ1" s="27"/>
      <c r="OVK1" s="28"/>
      <c r="OVL1" s="17"/>
      <c r="OVM1" s="27"/>
      <c r="OVN1" s="27"/>
      <c r="OVO1" s="27"/>
      <c r="OVP1" s="27"/>
      <c r="OVQ1" s="27"/>
      <c r="OVR1" s="27"/>
      <c r="OVS1" s="28"/>
      <c r="OVT1" s="17"/>
      <c r="OVU1" s="27"/>
      <c r="OVV1" s="27"/>
      <c r="OVW1" s="27"/>
      <c r="OVX1" s="27"/>
      <c r="OVY1" s="27"/>
      <c r="OVZ1" s="27"/>
      <c r="OWA1" s="28"/>
      <c r="OWB1" s="17"/>
      <c r="OWC1" s="27"/>
      <c r="OWD1" s="27"/>
      <c r="OWE1" s="27"/>
      <c r="OWF1" s="27"/>
      <c r="OWG1" s="27"/>
      <c r="OWH1" s="27"/>
      <c r="OWI1" s="28"/>
      <c r="OWJ1" s="17"/>
      <c r="OWK1" s="27"/>
      <c r="OWL1" s="27"/>
      <c r="OWM1" s="27"/>
      <c r="OWN1" s="27"/>
      <c r="OWO1" s="27"/>
      <c r="OWP1" s="27"/>
      <c r="OWQ1" s="28"/>
      <c r="OWR1" s="17"/>
      <c r="OWS1" s="27"/>
      <c r="OWT1" s="27"/>
      <c r="OWU1" s="27"/>
      <c r="OWV1" s="27"/>
      <c r="OWW1" s="27"/>
      <c r="OWX1" s="27"/>
      <c r="OWY1" s="28"/>
      <c r="OWZ1" s="17"/>
      <c r="OXA1" s="27"/>
      <c r="OXB1" s="27"/>
      <c r="OXC1" s="27"/>
      <c r="OXD1" s="27"/>
      <c r="OXE1" s="27"/>
      <c r="OXF1" s="27"/>
      <c r="OXG1" s="28"/>
      <c r="OXH1" s="17"/>
      <c r="OXI1" s="27"/>
      <c r="OXJ1" s="27"/>
      <c r="OXK1" s="27"/>
      <c r="OXL1" s="27"/>
      <c r="OXM1" s="27"/>
      <c r="OXN1" s="27"/>
      <c r="OXO1" s="28"/>
      <c r="OXP1" s="17"/>
      <c r="OXQ1" s="27"/>
      <c r="OXR1" s="27"/>
      <c r="OXS1" s="27"/>
      <c r="OXT1" s="27"/>
      <c r="OXU1" s="27"/>
      <c r="OXV1" s="27"/>
      <c r="OXW1" s="28"/>
      <c r="OXX1" s="17"/>
      <c r="OXY1" s="27"/>
      <c r="OXZ1" s="27"/>
      <c r="OYA1" s="27"/>
      <c r="OYB1" s="27"/>
      <c r="OYC1" s="27"/>
      <c r="OYD1" s="27"/>
      <c r="OYE1" s="28"/>
      <c r="OYF1" s="17"/>
      <c r="OYG1" s="27"/>
      <c r="OYH1" s="27"/>
      <c r="OYI1" s="27"/>
      <c r="OYJ1" s="27"/>
      <c r="OYK1" s="27"/>
      <c r="OYL1" s="27"/>
      <c r="OYM1" s="28"/>
      <c r="OYN1" s="17"/>
      <c r="OYO1" s="27"/>
      <c r="OYP1" s="27"/>
      <c r="OYQ1" s="27"/>
      <c r="OYR1" s="27"/>
      <c r="OYS1" s="27"/>
      <c r="OYT1" s="27"/>
      <c r="OYU1" s="28"/>
      <c r="OYV1" s="17"/>
      <c r="OYW1" s="27"/>
      <c r="OYX1" s="27"/>
      <c r="OYY1" s="27"/>
      <c r="OYZ1" s="27"/>
      <c r="OZA1" s="27"/>
      <c r="OZB1" s="27"/>
      <c r="OZC1" s="28"/>
      <c r="OZD1" s="17"/>
      <c r="OZE1" s="27"/>
      <c r="OZF1" s="27"/>
      <c r="OZG1" s="27"/>
      <c r="OZH1" s="27"/>
      <c r="OZI1" s="27"/>
      <c r="OZJ1" s="27"/>
      <c r="OZK1" s="28"/>
      <c r="OZL1" s="17"/>
      <c r="OZM1" s="27"/>
      <c r="OZN1" s="27"/>
      <c r="OZO1" s="27"/>
      <c r="OZP1" s="27"/>
      <c r="OZQ1" s="27"/>
      <c r="OZR1" s="27"/>
      <c r="OZS1" s="28"/>
      <c r="OZT1" s="17"/>
      <c r="OZU1" s="27"/>
      <c r="OZV1" s="27"/>
      <c r="OZW1" s="27"/>
      <c r="OZX1" s="27"/>
      <c r="OZY1" s="27"/>
      <c r="OZZ1" s="27"/>
      <c r="PAA1" s="28"/>
      <c r="PAB1" s="17"/>
      <c r="PAC1" s="27"/>
      <c r="PAD1" s="27"/>
      <c r="PAE1" s="27"/>
      <c r="PAF1" s="27"/>
      <c r="PAG1" s="27"/>
      <c r="PAH1" s="27"/>
      <c r="PAI1" s="28"/>
      <c r="PAJ1" s="17"/>
      <c r="PAK1" s="27"/>
      <c r="PAL1" s="27"/>
      <c r="PAM1" s="27"/>
      <c r="PAN1" s="27"/>
      <c r="PAO1" s="27"/>
      <c r="PAP1" s="27"/>
      <c r="PAQ1" s="28"/>
      <c r="PAR1" s="17"/>
      <c r="PAS1" s="27"/>
      <c r="PAT1" s="27"/>
      <c r="PAU1" s="27"/>
      <c r="PAV1" s="27"/>
      <c r="PAW1" s="27"/>
      <c r="PAX1" s="27"/>
      <c r="PAY1" s="28"/>
      <c r="PAZ1" s="17"/>
      <c r="PBA1" s="27"/>
      <c r="PBB1" s="27"/>
      <c r="PBC1" s="27"/>
      <c r="PBD1" s="27"/>
      <c r="PBE1" s="27"/>
      <c r="PBF1" s="27"/>
      <c r="PBG1" s="28"/>
      <c r="PBH1" s="17"/>
      <c r="PBI1" s="27"/>
      <c r="PBJ1" s="27"/>
      <c r="PBK1" s="27"/>
      <c r="PBL1" s="27"/>
      <c r="PBM1" s="27"/>
      <c r="PBN1" s="27"/>
      <c r="PBO1" s="28"/>
      <c r="PBP1" s="17"/>
      <c r="PBQ1" s="27"/>
      <c r="PBR1" s="27"/>
      <c r="PBS1" s="27"/>
      <c r="PBT1" s="27"/>
      <c r="PBU1" s="27"/>
      <c r="PBV1" s="27"/>
      <c r="PBW1" s="28"/>
      <c r="PBX1" s="17"/>
      <c r="PBY1" s="27"/>
      <c r="PBZ1" s="27"/>
      <c r="PCA1" s="27"/>
      <c r="PCB1" s="27"/>
      <c r="PCC1" s="27"/>
      <c r="PCD1" s="27"/>
      <c r="PCE1" s="28"/>
      <c r="PCF1" s="17"/>
      <c r="PCG1" s="27"/>
      <c r="PCH1" s="27"/>
      <c r="PCI1" s="27"/>
      <c r="PCJ1" s="27"/>
      <c r="PCK1" s="27"/>
      <c r="PCL1" s="27"/>
      <c r="PCM1" s="28"/>
      <c r="PCN1" s="17"/>
      <c r="PCO1" s="27"/>
      <c r="PCP1" s="27"/>
      <c r="PCQ1" s="27"/>
      <c r="PCR1" s="27"/>
      <c r="PCS1" s="27"/>
      <c r="PCT1" s="27"/>
      <c r="PCU1" s="28"/>
      <c r="PCV1" s="17"/>
      <c r="PCW1" s="27"/>
      <c r="PCX1" s="27"/>
      <c r="PCY1" s="27"/>
      <c r="PCZ1" s="27"/>
      <c r="PDA1" s="27"/>
      <c r="PDB1" s="27"/>
      <c r="PDC1" s="28"/>
      <c r="PDD1" s="17"/>
      <c r="PDE1" s="27"/>
      <c r="PDF1" s="27"/>
      <c r="PDG1" s="27"/>
      <c r="PDH1" s="27"/>
      <c r="PDI1" s="27"/>
      <c r="PDJ1" s="27"/>
      <c r="PDK1" s="28"/>
      <c r="PDL1" s="17"/>
      <c r="PDM1" s="27"/>
      <c r="PDN1" s="27"/>
      <c r="PDO1" s="27"/>
      <c r="PDP1" s="27"/>
      <c r="PDQ1" s="27"/>
      <c r="PDR1" s="27"/>
      <c r="PDS1" s="28"/>
      <c r="PDT1" s="17"/>
      <c r="PDU1" s="27"/>
      <c r="PDV1" s="27"/>
      <c r="PDW1" s="27"/>
      <c r="PDX1" s="27"/>
      <c r="PDY1" s="27"/>
      <c r="PDZ1" s="27"/>
      <c r="PEA1" s="28"/>
      <c r="PEB1" s="17"/>
      <c r="PEC1" s="27"/>
      <c r="PED1" s="27"/>
      <c r="PEE1" s="27"/>
      <c r="PEF1" s="27"/>
      <c r="PEG1" s="27"/>
      <c r="PEH1" s="27"/>
      <c r="PEI1" s="28"/>
      <c r="PEJ1" s="17"/>
      <c r="PEK1" s="27"/>
      <c r="PEL1" s="27"/>
      <c r="PEM1" s="27"/>
      <c r="PEN1" s="27"/>
      <c r="PEO1" s="27"/>
      <c r="PEP1" s="27"/>
      <c r="PEQ1" s="28"/>
      <c r="PER1" s="17"/>
      <c r="PES1" s="27"/>
      <c r="PET1" s="27"/>
      <c r="PEU1" s="27"/>
      <c r="PEV1" s="27"/>
      <c r="PEW1" s="27"/>
      <c r="PEX1" s="27"/>
      <c r="PEY1" s="28"/>
      <c r="PEZ1" s="17"/>
      <c r="PFA1" s="27"/>
      <c r="PFB1" s="27"/>
      <c r="PFC1" s="27"/>
      <c r="PFD1" s="27"/>
      <c r="PFE1" s="27"/>
      <c r="PFF1" s="27"/>
      <c r="PFG1" s="28"/>
      <c r="PFH1" s="17"/>
      <c r="PFI1" s="27"/>
      <c r="PFJ1" s="27"/>
      <c r="PFK1" s="27"/>
      <c r="PFL1" s="27"/>
      <c r="PFM1" s="27"/>
      <c r="PFN1" s="27"/>
      <c r="PFO1" s="28"/>
      <c r="PFP1" s="17"/>
      <c r="PFQ1" s="27"/>
      <c r="PFR1" s="27"/>
      <c r="PFS1" s="27"/>
      <c r="PFT1" s="27"/>
      <c r="PFU1" s="27"/>
      <c r="PFV1" s="27"/>
      <c r="PFW1" s="28"/>
      <c r="PFX1" s="17"/>
      <c r="PFY1" s="27"/>
      <c r="PFZ1" s="27"/>
      <c r="PGA1" s="27"/>
      <c r="PGB1" s="27"/>
      <c r="PGC1" s="27"/>
      <c r="PGD1" s="27"/>
      <c r="PGE1" s="28"/>
      <c r="PGF1" s="17"/>
      <c r="PGG1" s="27"/>
      <c r="PGH1" s="27"/>
      <c r="PGI1" s="27"/>
      <c r="PGJ1" s="27"/>
      <c r="PGK1" s="27"/>
      <c r="PGL1" s="27"/>
      <c r="PGM1" s="28"/>
      <c r="PGN1" s="17"/>
      <c r="PGO1" s="27"/>
      <c r="PGP1" s="27"/>
      <c r="PGQ1" s="27"/>
      <c r="PGR1" s="27"/>
      <c r="PGS1" s="27"/>
      <c r="PGT1" s="27"/>
      <c r="PGU1" s="28"/>
      <c r="PGV1" s="17"/>
      <c r="PGW1" s="27"/>
      <c r="PGX1" s="27"/>
      <c r="PGY1" s="27"/>
      <c r="PGZ1" s="27"/>
      <c r="PHA1" s="27"/>
      <c r="PHB1" s="27"/>
      <c r="PHC1" s="28"/>
      <c r="PHD1" s="17"/>
      <c r="PHE1" s="27"/>
      <c r="PHF1" s="27"/>
      <c r="PHG1" s="27"/>
      <c r="PHH1" s="27"/>
      <c r="PHI1" s="27"/>
      <c r="PHJ1" s="27"/>
      <c r="PHK1" s="28"/>
      <c r="PHL1" s="17"/>
      <c r="PHM1" s="27"/>
      <c r="PHN1" s="27"/>
      <c r="PHO1" s="27"/>
      <c r="PHP1" s="27"/>
      <c r="PHQ1" s="27"/>
      <c r="PHR1" s="27"/>
      <c r="PHS1" s="28"/>
      <c r="PHT1" s="17"/>
      <c r="PHU1" s="27"/>
      <c r="PHV1" s="27"/>
      <c r="PHW1" s="27"/>
      <c r="PHX1" s="27"/>
      <c r="PHY1" s="27"/>
      <c r="PHZ1" s="27"/>
      <c r="PIA1" s="28"/>
      <c r="PIB1" s="17"/>
      <c r="PIC1" s="27"/>
      <c r="PID1" s="27"/>
      <c r="PIE1" s="27"/>
      <c r="PIF1" s="27"/>
      <c r="PIG1" s="27"/>
      <c r="PIH1" s="27"/>
      <c r="PII1" s="28"/>
      <c r="PIJ1" s="17"/>
      <c r="PIK1" s="27"/>
      <c r="PIL1" s="27"/>
      <c r="PIM1" s="27"/>
      <c r="PIN1" s="27"/>
      <c r="PIO1" s="27"/>
      <c r="PIP1" s="27"/>
      <c r="PIQ1" s="28"/>
      <c r="PIR1" s="17"/>
      <c r="PIS1" s="27"/>
      <c r="PIT1" s="27"/>
      <c r="PIU1" s="27"/>
      <c r="PIV1" s="27"/>
      <c r="PIW1" s="27"/>
      <c r="PIX1" s="27"/>
      <c r="PIY1" s="28"/>
      <c r="PIZ1" s="17"/>
      <c r="PJA1" s="27"/>
      <c r="PJB1" s="27"/>
      <c r="PJC1" s="27"/>
      <c r="PJD1" s="27"/>
      <c r="PJE1" s="27"/>
      <c r="PJF1" s="27"/>
      <c r="PJG1" s="28"/>
      <c r="PJH1" s="17"/>
      <c r="PJI1" s="27"/>
      <c r="PJJ1" s="27"/>
      <c r="PJK1" s="27"/>
      <c r="PJL1" s="27"/>
      <c r="PJM1" s="27"/>
      <c r="PJN1" s="27"/>
      <c r="PJO1" s="28"/>
      <c r="PJP1" s="17"/>
      <c r="PJQ1" s="27"/>
      <c r="PJR1" s="27"/>
      <c r="PJS1" s="27"/>
      <c r="PJT1" s="27"/>
      <c r="PJU1" s="27"/>
      <c r="PJV1" s="27"/>
      <c r="PJW1" s="28"/>
      <c r="PJX1" s="17"/>
      <c r="PJY1" s="27"/>
      <c r="PJZ1" s="27"/>
      <c r="PKA1" s="27"/>
      <c r="PKB1" s="27"/>
      <c r="PKC1" s="27"/>
      <c r="PKD1" s="27"/>
      <c r="PKE1" s="28"/>
      <c r="PKF1" s="17"/>
      <c r="PKG1" s="27"/>
      <c r="PKH1" s="27"/>
      <c r="PKI1" s="27"/>
      <c r="PKJ1" s="27"/>
      <c r="PKK1" s="27"/>
      <c r="PKL1" s="27"/>
      <c r="PKM1" s="28"/>
      <c r="PKN1" s="17"/>
      <c r="PKO1" s="27"/>
      <c r="PKP1" s="27"/>
      <c r="PKQ1" s="27"/>
      <c r="PKR1" s="27"/>
      <c r="PKS1" s="27"/>
      <c r="PKT1" s="27"/>
      <c r="PKU1" s="28"/>
      <c r="PKV1" s="17"/>
      <c r="PKW1" s="27"/>
      <c r="PKX1" s="27"/>
      <c r="PKY1" s="27"/>
      <c r="PKZ1" s="27"/>
      <c r="PLA1" s="27"/>
      <c r="PLB1" s="27"/>
      <c r="PLC1" s="28"/>
      <c r="PLD1" s="17"/>
      <c r="PLE1" s="27"/>
      <c r="PLF1" s="27"/>
      <c r="PLG1" s="27"/>
      <c r="PLH1" s="27"/>
      <c r="PLI1" s="27"/>
      <c r="PLJ1" s="27"/>
      <c r="PLK1" s="28"/>
      <c r="PLL1" s="17"/>
      <c r="PLM1" s="27"/>
      <c r="PLN1" s="27"/>
      <c r="PLO1" s="27"/>
      <c r="PLP1" s="27"/>
      <c r="PLQ1" s="27"/>
      <c r="PLR1" s="27"/>
      <c r="PLS1" s="28"/>
      <c r="PLT1" s="17"/>
      <c r="PLU1" s="27"/>
      <c r="PLV1" s="27"/>
      <c r="PLW1" s="27"/>
      <c r="PLX1" s="27"/>
      <c r="PLY1" s="27"/>
      <c r="PLZ1" s="27"/>
      <c r="PMA1" s="28"/>
      <c r="PMB1" s="17"/>
      <c r="PMC1" s="27"/>
      <c r="PMD1" s="27"/>
      <c r="PME1" s="27"/>
      <c r="PMF1" s="27"/>
      <c r="PMG1" s="27"/>
      <c r="PMH1" s="27"/>
      <c r="PMI1" s="28"/>
      <c r="PMJ1" s="17"/>
      <c r="PMK1" s="27"/>
      <c r="PML1" s="27"/>
      <c r="PMM1" s="27"/>
      <c r="PMN1" s="27"/>
      <c r="PMO1" s="27"/>
      <c r="PMP1" s="27"/>
      <c r="PMQ1" s="28"/>
      <c r="PMR1" s="17"/>
      <c r="PMS1" s="27"/>
      <c r="PMT1" s="27"/>
      <c r="PMU1" s="27"/>
      <c r="PMV1" s="27"/>
      <c r="PMW1" s="27"/>
      <c r="PMX1" s="27"/>
      <c r="PMY1" s="28"/>
      <c r="PMZ1" s="17"/>
      <c r="PNA1" s="27"/>
      <c r="PNB1" s="27"/>
      <c r="PNC1" s="27"/>
      <c r="PND1" s="27"/>
      <c r="PNE1" s="27"/>
      <c r="PNF1" s="27"/>
      <c r="PNG1" s="28"/>
      <c r="PNH1" s="17"/>
      <c r="PNI1" s="27"/>
      <c r="PNJ1" s="27"/>
      <c r="PNK1" s="27"/>
      <c r="PNL1" s="27"/>
      <c r="PNM1" s="27"/>
      <c r="PNN1" s="27"/>
      <c r="PNO1" s="28"/>
      <c r="PNP1" s="17"/>
      <c r="PNQ1" s="27"/>
      <c r="PNR1" s="27"/>
      <c r="PNS1" s="27"/>
      <c r="PNT1" s="27"/>
      <c r="PNU1" s="27"/>
      <c r="PNV1" s="27"/>
      <c r="PNW1" s="28"/>
      <c r="PNX1" s="17"/>
      <c r="PNY1" s="27"/>
      <c r="PNZ1" s="27"/>
      <c r="POA1" s="27"/>
      <c r="POB1" s="27"/>
      <c r="POC1" s="27"/>
      <c r="POD1" s="27"/>
      <c r="POE1" s="28"/>
      <c r="POF1" s="17"/>
      <c r="POG1" s="27"/>
      <c r="POH1" s="27"/>
      <c r="POI1" s="27"/>
      <c r="POJ1" s="27"/>
      <c r="POK1" s="27"/>
      <c r="POL1" s="27"/>
      <c r="POM1" s="28"/>
      <c r="PON1" s="17"/>
      <c r="POO1" s="27"/>
      <c r="POP1" s="27"/>
      <c r="POQ1" s="27"/>
      <c r="POR1" s="27"/>
      <c r="POS1" s="27"/>
      <c r="POT1" s="27"/>
      <c r="POU1" s="28"/>
      <c r="POV1" s="17"/>
      <c r="POW1" s="27"/>
      <c r="POX1" s="27"/>
      <c r="POY1" s="27"/>
      <c r="POZ1" s="27"/>
      <c r="PPA1" s="27"/>
      <c r="PPB1" s="27"/>
      <c r="PPC1" s="28"/>
      <c r="PPD1" s="17"/>
      <c r="PPE1" s="27"/>
      <c r="PPF1" s="27"/>
      <c r="PPG1" s="27"/>
      <c r="PPH1" s="27"/>
      <c r="PPI1" s="27"/>
      <c r="PPJ1" s="27"/>
      <c r="PPK1" s="28"/>
      <c r="PPL1" s="17"/>
      <c r="PPM1" s="27"/>
      <c r="PPN1" s="27"/>
      <c r="PPO1" s="27"/>
      <c r="PPP1" s="27"/>
      <c r="PPQ1" s="27"/>
      <c r="PPR1" s="27"/>
      <c r="PPS1" s="28"/>
      <c r="PPT1" s="17"/>
      <c r="PPU1" s="27"/>
      <c r="PPV1" s="27"/>
      <c r="PPW1" s="27"/>
      <c r="PPX1" s="27"/>
      <c r="PPY1" s="27"/>
      <c r="PPZ1" s="27"/>
      <c r="PQA1" s="28"/>
      <c r="PQB1" s="17"/>
      <c r="PQC1" s="27"/>
      <c r="PQD1" s="27"/>
      <c r="PQE1" s="27"/>
      <c r="PQF1" s="27"/>
      <c r="PQG1" s="27"/>
      <c r="PQH1" s="27"/>
      <c r="PQI1" s="28"/>
      <c r="PQJ1" s="17"/>
      <c r="PQK1" s="27"/>
      <c r="PQL1" s="27"/>
      <c r="PQM1" s="27"/>
      <c r="PQN1" s="27"/>
      <c r="PQO1" s="27"/>
      <c r="PQP1" s="27"/>
      <c r="PQQ1" s="28"/>
      <c r="PQR1" s="17"/>
      <c r="PQS1" s="27"/>
      <c r="PQT1" s="27"/>
      <c r="PQU1" s="27"/>
      <c r="PQV1" s="27"/>
      <c r="PQW1" s="27"/>
      <c r="PQX1" s="27"/>
      <c r="PQY1" s="28"/>
      <c r="PQZ1" s="17"/>
      <c r="PRA1" s="27"/>
      <c r="PRB1" s="27"/>
      <c r="PRC1" s="27"/>
      <c r="PRD1" s="27"/>
      <c r="PRE1" s="27"/>
      <c r="PRF1" s="27"/>
      <c r="PRG1" s="28"/>
      <c r="PRH1" s="17"/>
      <c r="PRI1" s="27"/>
      <c r="PRJ1" s="27"/>
      <c r="PRK1" s="27"/>
      <c r="PRL1" s="27"/>
      <c r="PRM1" s="27"/>
      <c r="PRN1" s="27"/>
      <c r="PRO1" s="28"/>
      <c r="PRP1" s="17"/>
      <c r="PRQ1" s="27"/>
      <c r="PRR1" s="27"/>
      <c r="PRS1" s="27"/>
      <c r="PRT1" s="27"/>
      <c r="PRU1" s="27"/>
      <c r="PRV1" s="27"/>
      <c r="PRW1" s="28"/>
      <c r="PRX1" s="17"/>
      <c r="PRY1" s="27"/>
      <c r="PRZ1" s="27"/>
      <c r="PSA1" s="27"/>
      <c r="PSB1" s="27"/>
      <c r="PSC1" s="27"/>
      <c r="PSD1" s="27"/>
      <c r="PSE1" s="28"/>
      <c r="PSF1" s="17"/>
      <c r="PSG1" s="27"/>
      <c r="PSH1" s="27"/>
      <c r="PSI1" s="27"/>
      <c r="PSJ1" s="27"/>
      <c r="PSK1" s="27"/>
      <c r="PSL1" s="27"/>
      <c r="PSM1" s="28"/>
      <c r="PSN1" s="17"/>
      <c r="PSO1" s="27"/>
      <c r="PSP1" s="27"/>
      <c r="PSQ1" s="27"/>
      <c r="PSR1" s="27"/>
      <c r="PSS1" s="27"/>
      <c r="PST1" s="27"/>
      <c r="PSU1" s="28"/>
      <c r="PSV1" s="17"/>
      <c r="PSW1" s="27"/>
      <c r="PSX1" s="27"/>
      <c r="PSY1" s="27"/>
      <c r="PSZ1" s="27"/>
      <c r="PTA1" s="27"/>
      <c r="PTB1" s="27"/>
      <c r="PTC1" s="28"/>
      <c r="PTD1" s="17"/>
      <c r="PTE1" s="27"/>
      <c r="PTF1" s="27"/>
      <c r="PTG1" s="27"/>
      <c r="PTH1" s="27"/>
      <c r="PTI1" s="27"/>
      <c r="PTJ1" s="27"/>
      <c r="PTK1" s="28"/>
      <c r="PTL1" s="17"/>
      <c r="PTM1" s="27"/>
      <c r="PTN1" s="27"/>
      <c r="PTO1" s="27"/>
      <c r="PTP1" s="27"/>
      <c r="PTQ1" s="27"/>
      <c r="PTR1" s="27"/>
      <c r="PTS1" s="28"/>
      <c r="PTT1" s="17"/>
      <c r="PTU1" s="27"/>
      <c r="PTV1" s="27"/>
      <c r="PTW1" s="27"/>
      <c r="PTX1" s="27"/>
      <c r="PTY1" s="27"/>
      <c r="PTZ1" s="27"/>
      <c r="PUA1" s="28"/>
      <c r="PUB1" s="17"/>
      <c r="PUC1" s="27"/>
      <c r="PUD1" s="27"/>
      <c r="PUE1" s="27"/>
      <c r="PUF1" s="27"/>
      <c r="PUG1" s="27"/>
      <c r="PUH1" s="27"/>
      <c r="PUI1" s="28"/>
      <c r="PUJ1" s="17"/>
      <c r="PUK1" s="27"/>
      <c r="PUL1" s="27"/>
      <c r="PUM1" s="27"/>
      <c r="PUN1" s="27"/>
      <c r="PUO1" s="27"/>
      <c r="PUP1" s="27"/>
      <c r="PUQ1" s="28"/>
      <c r="PUR1" s="17"/>
      <c r="PUS1" s="27"/>
      <c r="PUT1" s="27"/>
      <c r="PUU1" s="27"/>
      <c r="PUV1" s="27"/>
      <c r="PUW1" s="27"/>
      <c r="PUX1" s="27"/>
      <c r="PUY1" s="28"/>
      <c r="PUZ1" s="17"/>
      <c r="PVA1" s="27"/>
      <c r="PVB1" s="27"/>
      <c r="PVC1" s="27"/>
      <c r="PVD1" s="27"/>
      <c r="PVE1" s="27"/>
      <c r="PVF1" s="27"/>
      <c r="PVG1" s="28"/>
      <c r="PVH1" s="17"/>
      <c r="PVI1" s="27"/>
      <c r="PVJ1" s="27"/>
      <c r="PVK1" s="27"/>
      <c r="PVL1" s="27"/>
      <c r="PVM1" s="27"/>
      <c r="PVN1" s="27"/>
      <c r="PVO1" s="28"/>
      <c r="PVP1" s="17"/>
      <c r="PVQ1" s="27"/>
      <c r="PVR1" s="27"/>
      <c r="PVS1" s="27"/>
      <c r="PVT1" s="27"/>
      <c r="PVU1" s="27"/>
      <c r="PVV1" s="27"/>
      <c r="PVW1" s="28"/>
      <c r="PVX1" s="17"/>
      <c r="PVY1" s="27"/>
      <c r="PVZ1" s="27"/>
      <c r="PWA1" s="27"/>
      <c r="PWB1" s="27"/>
      <c r="PWC1" s="27"/>
      <c r="PWD1" s="27"/>
      <c r="PWE1" s="28"/>
      <c r="PWF1" s="17"/>
      <c r="PWG1" s="27"/>
      <c r="PWH1" s="27"/>
      <c r="PWI1" s="27"/>
      <c r="PWJ1" s="27"/>
      <c r="PWK1" s="27"/>
      <c r="PWL1" s="27"/>
      <c r="PWM1" s="28"/>
      <c r="PWN1" s="17"/>
      <c r="PWO1" s="27"/>
      <c r="PWP1" s="27"/>
      <c r="PWQ1" s="27"/>
      <c r="PWR1" s="27"/>
      <c r="PWS1" s="27"/>
      <c r="PWT1" s="27"/>
      <c r="PWU1" s="28"/>
      <c r="PWV1" s="17"/>
      <c r="PWW1" s="27"/>
      <c r="PWX1" s="27"/>
      <c r="PWY1" s="27"/>
      <c r="PWZ1" s="27"/>
      <c r="PXA1" s="27"/>
      <c r="PXB1" s="27"/>
      <c r="PXC1" s="28"/>
      <c r="PXD1" s="17"/>
      <c r="PXE1" s="27"/>
      <c r="PXF1" s="27"/>
      <c r="PXG1" s="27"/>
      <c r="PXH1" s="27"/>
      <c r="PXI1" s="27"/>
      <c r="PXJ1" s="27"/>
      <c r="PXK1" s="28"/>
      <c r="PXL1" s="17"/>
      <c r="PXM1" s="27"/>
      <c r="PXN1" s="27"/>
      <c r="PXO1" s="27"/>
      <c r="PXP1" s="27"/>
      <c r="PXQ1" s="27"/>
      <c r="PXR1" s="27"/>
      <c r="PXS1" s="28"/>
      <c r="PXT1" s="17"/>
      <c r="PXU1" s="27"/>
      <c r="PXV1" s="27"/>
      <c r="PXW1" s="27"/>
      <c r="PXX1" s="27"/>
      <c r="PXY1" s="27"/>
      <c r="PXZ1" s="27"/>
      <c r="PYA1" s="28"/>
      <c r="PYB1" s="17"/>
      <c r="PYC1" s="27"/>
      <c r="PYD1" s="27"/>
      <c r="PYE1" s="27"/>
      <c r="PYF1" s="27"/>
      <c r="PYG1" s="27"/>
      <c r="PYH1" s="27"/>
      <c r="PYI1" s="28"/>
      <c r="PYJ1" s="17"/>
      <c r="PYK1" s="27"/>
      <c r="PYL1" s="27"/>
      <c r="PYM1" s="27"/>
      <c r="PYN1" s="27"/>
      <c r="PYO1" s="27"/>
      <c r="PYP1" s="27"/>
      <c r="PYQ1" s="28"/>
      <c r="PYR1" s="17"/>
      <c r="PYS1" s="27"/>
      <c r="PYT1" s="27"/>
      <c r="PYU1" s="27"/>
      <c r="PYV1" s="27"/>
      <c r="PYW1" s="27"/>
      <c r="PYX1" s="27"/>
      <c r="PYY1" s="28"/>
      <c r="PYZ1" s="17"/>
      <c r="PZA1" s="27"/>
      <c r="PZB1" s="27"/>
      <c r="PZC1" s="27"/>
      <c r="PZD1" s="27"/>
      <c r="PZE1" s="27"/>
      <c r="PZF1" s="27"/>
      <c r="PZG1" s="28"/>
      <c r="PZH1" s="17"/>
      <c r="PZI1" s="27"/>
      <c r="PZJ1" s="27"/>
      <c r="PZK1" s="27"/>
      <c r="PZL1" s="27"/>
      <c r="PZM1" s="27"/>
      <c r="PZN1" s="27"/>
      <c r="PZO1" s="28"/>
      <c r="PZP1" s="17"/>
      <c r="PZQ1" s="27"/>
      <c r="PZR1" s="27"/>
      <c r="PZS1" s="27"/>
      <c r="PZT1" s="27"/>
      <c r="PZU1" s="27"/>
      <c r="PZV1" s="27"/>
      <c r="PZW1" s="28"/>
      <c r="PZX1" s="17"/>
      <c r="PZY1" s="27"/>
      <c r="PZZ1" s="27"/>
      <c r="QAA1" s="27"/>
      <c r="QAB1" s="27"/>
      <c r="QAC1" s="27"/>
      <c r="QAD1" s="27"/>
      <c r="QAE1" s="28"/>
      <c r="QAF1" s="17"/>
      <c r="QAG1" s="27"/>
      <c r="QAH1" s="27"/>
      <c r="QAI1" s="27"/>
      <c r="QAJ1" s="27"/>
      <c r="QAK1" s="27"/>
      <c r="QAL1" s="27"/>
      <c r="QAM1" s="28"/>
      <c r="QAN1" s="17"/>
      <c r="QAO1" s="27"/>
      <c r="QAP1" s="27"/>
      <c r="QAQ1" s="27"/>
      <c r="QAR1" s="27"/>
      <c r="QAS1" s="27"/>
      <c r="QAT1" s="27"/>
      <c r="QAU1" s="28"/>
      <c r="QAV1" s="17"/>
      <c r="QAW1" s="27"/>
      <c r="QAX1" s="27"/>
      <c r="QAY1" s="27"/>
      <c r="QAZ1" s="27"/>
      <c r="QBA1" s="27"/>
      <c r="QBB1" s="27"/>
      <c r="QBC1" s="28"/>
      <c r="QBD1" s="17"/>
      <c r="QBE1" s="27"/>
      <c r="QBF1" s="27"/>
      <c r="QBG1" s="27"/>
      <c r="QBH1" s="27"/>
      <c r="QBI1" s="27"/>
      <c r="QBJ1" s="27"/>
      <c r="QBK1" s="28"/>
      <c r="QBL1" s="17"/>
      <c r="QBM1" s="27"/>
      <c r="QBN1" s="27"/>
      <c r="QBO1" s="27"/>
      <c r="QBP1" s="27"/>
      <c r="QBQ1" s="27"/>
      <c r="QBR1" s="27"/>
      <c r="QBS1" s="28"/>
      <c r="QBT1" s="17"/>
      <c r="QBU1" s="27"/>
      <c r="QBV1" s="27"/>
      <c r="QBW1" s="27"/>
      <c r="QBX1" s="27"/>
      <c r="QBY1" s="27"/>
      <c r="QBZ1" s="27"/>
      <c r="QCA1" s="28"/>
      <c r="QCB1" s="17"/>
      <c r="QCC1" s="27"/>
      <c r="QCD1" s="27"/>
      <c r="QCE1" s="27"/>
      <c r="QCF1" s="27"/>
      <c r="QCG1" s="27"/>
      <c r="QCH1" s="27"/>
      <c r="QCI1" s="28"/>
      <c r="QCJ1" s="17"/>
      <c r="QCK1" s="27"/>
      <c r="QCL1" s="27"/>
      <c r="QCM1" s="27"/>
      <c r="QCN1" s="27"/>
      <c r="QCO1" s="27"/>
      <c r="QCP1" s="27"/>
      <c r="QCQ1" s="28"/>
      <c r="QCR1" s="17"/>
      <c r="QCS1" s="27"/>
      <c r="QCT1" s="27"/>
      <c r="QCU1" s="27"/>
      <c r="QCV1" s="27"/>
      <c r="QCW1" s="27"/>
      <c r="QCX1" s="27"/>
      <c r="QCY1" s="28"/>
      <c r="QCZ1" s="17"/>
      <c r="QDA1" s="27"/>
      <c r="QDB1" s="27"/>
      <c r="QDC1" s="27"/>
      <c r="QDD1" s="27"/>
      <c r="QDE1" s="27"/>
      <c r="QDF1" s="27"/>
      <c r="QDG1" s="28"/>
      <c r="QDH1" s="17"/>
      <c r="QDI1" s="27"/>
      <c r="QDJ1" s="27"/>
      <c r="QDK1" s="27"/>
      <c r="QDL1" s="27"/>
      <c r="QDM1" s="27"/>
      <c r="QDN1" s="27"/>
      <c r="QDO1" s="28"/>
      <c r="QDP1" s="17"/>
      <c r="QDQ1" s="27"/>
      <c r="QDR1" s="27"/>
      <c r="QDS1" s="27"/>
      <c r="QDT1" s="27"/>
      <c r="QDU1" s="27"/>
      <c r="QDV1" s="27"/>
      <c r="QDW1" s="28"/>
      <c r="QDX1" s="17"/>
      <c r="QDY1" s="27"/>
      <c r="QDZ1" s="27"/>
      <c r="QEA1" s="27"/>
      <c r="QEB1" s="27"/>
      <c r="QEC1" s="27"/>
      <c r="QED1" s="27"/>
      <c r="QEE1" s="28"/>
      <c r="QEF1" s="17"/>
      <c r="QEG1" s="27"/>
      <c r="QEH1" s="27"/>
      <c r="QEI1" s="27"/>
      <c r="QEJ1" s="27"/>
      <c r="QEK1" s="27"/>
      <c r="QEL1" s="27"/>
      <c r="QEM1" s="28"/>
      <c r="QEN1" s="17"/>
      <c r="QEO1" s="27"/>
      <c r="QEP1" s="27"/>
      <c r="QEQ1" s="27"/>
      <c r="QER1" s="27"/>
      <c r="QES1" s="27"/>
      <c r="QET1" s="27"/>
      <c r="QEU1" s="28"/>
      <c r="QEV1" s="17"/>
      <c r="QEW1" s="27"/>
      <c r="QEX1" s="27"/>
      <c r="QEY1" s="27"/>
      <c r="QEZ1" s="27"/>
      <c r="QFA1" s="27"/>
      <c r="QFB1" s="27"/>
      <c r="QFC1" s="28"/>
      <c r="QFD1" s="17"/>
      <c r="QFE1" s="27"/>
      <c r="QFF1" s="27"/>
      <c r="QFG1" s="27"/>
      <c r="QFH1" s="27"/>
      <c r="QFI1" s="27"/>
      <c r="QFJ1" s="27"/>
      <c r="QFK1" s="28"/>
      <c r="QFL1" s="17"/>
      <c r="QFM1" s="27"/>
      <c r="QFN1" s="27"/>
      <c r="QFO1" s="27"/>
      <c r="QFP1" s="27"/>
      <c r="QFQ1" s="27"/>
      <c r="QFR1" s="27"/>
      <c r="QFS1" s="28"/>
      <c r="QFT1" s="17"/>
      <c r="QFU1" s="27"/>
      <c r="QFV1" s="27"/>
      <c r="QFW1" s="27"/>
      <c r="QFX1" s="27"/>
      <c r="QFY1" s="27"/>
      <c r="QFZ1" s="27"/>
      <c r="QGA1" s="28"/>
      <c r="QGB1" s="17"/>
      <c r="QGC1" s="27"/>
      <c r="QGD1" s="27"/>
      <c r="QGE1" s="27"/>
      <c r="QGF1" s="27"/>
      <c r="QGG1" s="27"/>
      <c r="QGH1" s="27"/>
      <c r="QGI1" s="28"/>
      <c r="QGJ1" s="17"/>
      <c r="QGK1" s="27"/>
      <c r="QGL1" s="27"/>
      <c r="QGM1" s="27"/>
      <c r="QGN1" s="27"/>
      <c r="QGO1" s="27"/>
      <c r="QGP1" s="27"/>
      <c r="QGQ1" s="28"/>
      <c r="QGR1" s="17"/>
      <c r="QGS1" s="27"/>
      <c r="QGT1" s="27"/>
      <c r="QGU1" s="27"/>
      <c r="QGV1" s="27"/>
      <c r="QGW1" s="27"/>
      <c r="QGX1" s="27"/>
      <c r="QGY1" s="28"/>
      <c r="QGZ1" s="17"/>
      <c r="QHA1" s="27"/>
      <c r="QHB1" s="27"/>
      <c r="QHC1" s="27"/>
      <c r="QHD1" s="27"/>
      <c r="QHE1" s="27"/>
      <c r="QHF1" s="27"/>
      <c r="QHG1" s="28"/>
      <c r="QHH1" s="17"/>
      <c r="QHI1" s="27"/>
      <c r="QHJ1" s="27"/>
      <c r="QHK1" s="27"/>
      <c r="QHL1" s="27"/>
      <c r="QHM1" s="27"/>
      <c r="QHN1" s="27"/>
      <c r="QHO1" s="28"/>
      <c r="QHP1" s="17"/>
      <c r="QHQ1" s="27"/>
      <c r="QHR1" s="27"/>
      <c r="QHS1" s="27"/>
      <c r="QHT1" s="27"/>
      <c r="QHU1" s="27"/>
      <c r="QHV1" s="27"/>
      <c r="QHW1" s="28"/>
      <c r="QHX1" s="17"/>
      <c r="QHY1" s="27"/>
      <c r="QHZ1" s="27"/>
      <c r="QIA1" s="27"/>
      <c r="QIB1" s="27"/>
      <c r="QIC1" s="27"/>
      <c r="QID1" s="27"/>
      <c r="QIE1" s="28"/>
      <c r="QIF1" s="17"/>
      <c r="QIG1" s="27"/>
      <c r="QIH1" s="27"/>
      <c r="QII1" s="27"/>
      <c r="QIJ1" s="27"/>
      <c r="QIK1" s="27"/>
      <c r="QIL1" s="27"/>
      <c r="QIM1" s="28"/>
      <c r="QIN1" s="17"/>
      <c r="QIO1" s="27"/>
      <c r="QIP1" s="27"/>
      <c r="QIQ1" s="27"/>
      <c r="QIR1" s="27"/>
      <c r="QIS1" s="27"/>
      <c r="QIT1" s="27"/>
      <c r="QIU1" s="28"/>
      <c r="QIV1" s="17"/>
      <c r="QIW1" s="27"/>
      <c r="QIX1" s="27"/>
      <c r="QIY1" s="27"/>
      <c r="QIZ1" s="27"/>
      <c r="QJA1" s="27"/>
      <c r="QJB1" s="27"/>
      <c r="QJC1" s="28"/>
      <c r="QJD1" s="17"/>
      <c r="QJE1" s="27"/>
      <c r="QJF1" s="27"/>
      <c r="QJG1" s="27"/>
      <c r="QJH1" s="27"/>
      <c r="QJI1" s="27"/>
      <c r="QJJ1" s="27"/>
      <c r="QJK1" s="28"/>
      <c r="QJL1" s="17"/>
      <c r="QJM1" s="27"/>
      <c r="QJN1" s="27"/>
      <c r="QJO1" s="27"/>
      <c r="QJP1" s="27"/>
      <c r="QJQ1" s="27"/>
      <c r="QJR1" s="27"/>
      <c r="QJS1" s="28"/>
      <c r="QJT1" s="17"/>
      <c r="QJU1" s="27"/>
      <c r="QJV1" s="27"/>
      <c r="QJW1" s="27"/>
      <c r="QJX1" s="27"/>
      <c r="QJY1" s="27"/>
      <c r="QJZ1" s="27"/>
      <c r="QKA1" s="28"/>
      <c r="QKB1" s="17"/>
      <c r="QKC1" s="27"/>
      <c r="QKD1" s="27"/>
      <c r="QKE1" s="27"/>
      <c r="QKF1" s="27"/>
      <c r="QKG1" s="27"/>
      <c r="QKH1" s="27"/>
      <c r="QKI1" s="28"/>
      <c r="QKJ1" s="17"/>
      <c r="QKK1" s="27"/>
      <c r="QKL1" s="27"/>
      <c r="QKM1" s="27"/>
      <c r="QKN1" s="27"/>
      <c r="QKO1" s="27"/>
      <c r="QKP1" s="27"/>
      <c r="QKQ1" s="28"/>
      <c r="QKR1" s="17"/>
      <c r="QKS1" s="27"/>
      <c r="QKT1" s="27"/>
      <c r="QKU1" s="27"/>
      <c r="QKV1" s="27"/>
      <c r="QKW1" s="27"/>
      <c r="QKX1" s="27"/>
      <c r="QKY1" s="28"/>
      <c r="QKZ1" s="17"/>
      <c r="QLA1" s="27"/>
      <c r="QLB1" s="27"/>
      <c r="QLC1" s="27"/>
      <c r="QLD1" s="27"/>
      <c r="QLE1" s="27"/>
      <c r="QLF1" s="27"/>
      <c r="QLG1" s="28"/>
      <c r="QLH1" s="17"/>
      <c r="QLI1" s="27"/>
      <c r="QLJ1" s="27"/>
      <c r="QLK1" s="27"/>
      <c r="QLL1" s="27"/>
      <c r="QLM1" s="27"/>
      <c r="QLN1" s="27"/>
      <c r="QLO1" s="28"/>
      <c r="QLP1" s="17"/>
      <c r="QLQ1" s="27"/>
      <c r="QLR1" s="27"/>
      <c r="QLS1" s="27"/>
      <c r="QLT1" s="27"/>
      <c r="QLU1" s="27"/>
      <c r="QLV1" s="27"/>
      <c r="QLW1" s="28"/>
      <c r="QLX1" s="17"/>
      <c r="QLY1" s="27"/>
      <c r="QLZ1" s="27"/>
      <c r="QMA1" s="27"/>
      <c r="QMB1" s="27"/>
      <c r="QMC1" s="27"/>
      <c r="QMD1" s="27"/>
      <c r="QME1" s="28"/>
      <c r="QMF1" s="17"/>
      <c r="QMG1" s="27"/>
      <c r="QMH1" s="27"/>
      <c r="QMI1" s="27"/>
      <c r="QMJ1" s="27"/>
      <c r="QMK1" s="27"/>
      <c r="QML1" s="27"/>
      <c r="QMM1" s="28"/>
      <c r="QMN1" s="17"/>
      <c r="QMO1" s="27"/>
      <c r="QMP1" s="27"/>
      <c r="QMQ1" s="27"/>
      <c r="QMR1" s="27"/>
      <c r="QMS1" s="27"/>
      <c r="QMT1" s="27"/>
      <c r="QMU1" s="28"/>
      <c r="QMV1" s="17"/>
      <c r="QMW1" s="27"/>
      <c r="QMX1" s="27"/>
      <c r="QMY1" s="27"/>
      <c r="QMZ1" s="27"/>
      <c r="QNA1" s="27"/>
      <c r="QNB1" s="27"/>
      <c r="QNC1" s="28"/>
      <c r="QND1" s="17"/>
      <c r="QNE1" s="27"/>
      <c r="QNF1" s="27"/>
      <c r="QNG1" s="27"/>
      <c r="QNH1" s="27"/>
      <c r="QNI1" s="27"/>
      <c r="QNJ1" s="27"/>
      <c r="QNK1" s="28"/>
      <c r="QNL1" s="17"/>
      <c r="QNM1" s="27"/>
      <c r="QNN1" s="27"/>
      <c r="QNO1" s="27"/>
      <c r="QNP1" s="27"/>
      <c r="QNQ1" s="27"/>
      <c r="QNR1" s="27"/>
      <c r="QNS1" s="28"/>
      <c r="QNT1" s="17"/>
      <c r="QNU1" s="27"/>
      <c r="QNV1" s="27"/>
      <c r="QNW1" s="27"/>
      <c r="QNX1" s="27"/>
      <c r="QNY1" s="27"/>
      <c r="QNZ1" s="27"/>
      <c r="QOA1" s="28"/>
      <c r="QOB1" s="17"/>
      <c r="QOC1" s="27"/>
      <c r="QOD1" s="27"/>
      <c r="QOE1" s="27"/>
      <c r="QOF1" s="27"/>
      <c r="QOG1" s="27"/>
      <c r="QOH1" s="27"/>
      <c r="QOI1" s="28"/>
      <c r="QOJ1" s="17"/>
      <c r="QOK1" s="27"/>
      <c r="QOL1" s="27"/>
      <c r="QOM1" s="27"/>
      <c r="QON1" s="27"/>
      <c r="QOO1" s="27"/>
      <c r="QOP1" s="27"/>
      <c r="QOQ1" s="28"/>
      <c r="QOR1" s="17"/>
      <c r="QOS1" s="27"/>
      <c r="QOT1" s="27"/>
      <c r="QOU1" s="27"/>
      <c r="QOV1" s="27"/>
      <c r="QOW1" s="27"/>
      <c r="QOX1" s="27"/>
      <c r="QOY1" s="28"/>
      <c r="QOZ1" s="17"/>
      <c r="QPA1" s="27"/>
      <c r="QPB1" s="27"/>
      <c r="QPC1" s="27"/>
      <c r="QPD1" s="27"/>
      <c r="QPE1" s="27"/>
      <c r="QPF1" s="27"/>
      <c r="QPG1" s="28"/>
      <c r="QPH1" s="17"/>
      <c r="QPI1" s="27"/>
      <c r="QPJ1" s="27"/>
      <c r="QPK1" s="27"/>
      <c r="QPL1" s="27"/>
      <c r="QPM1" s="27"/>
      <c r="QPN1" s="27"/>
      <c r="QPO1" s="28"/>
      <c r="QPP1" s="17"/>
      <c r="QPQ1" s="27"/>
      <c r="QPR1" s="27"/>
      <c r="QPS1" s="27"/>
      <c r="QPT1" s="27"/>
      <c r="QPU1" s="27"/>
      <c r="QPV1" s="27"/>
      <c r="QPW1" s="28"/>
      <c r="QPX1" s="17"/>
      <c r="QPY1" s="27"/>
      <c r="QPZ1" s="27"/>
      <c r="QQA1" s="27"/>
      <c r="QQB1" s="27"/>
      <c r="QQC1" s="27"/>
      <c r="QQD1" s="27"/>
      <c r="QQE1" s="28"/>
      <c r="QQF1" s="17"/>
      <c r="QQG1" s="27"/>
      <c r="QQH1" s="27"/>
      <c r="QQI1" s="27"/>
      <c r="QQJ1" s="27"/>
      <c r="QQK1" s="27"/>
      <c r="QQL1" s="27"/>
      <c r="QQM1" s="28"/>
      <c r="QQN1" s="17"/>
      <c r="QQO1" s="27"/>
      <c r="QQP1" s="27"/>
      <c r="QQQ1" s="27"/>
      <c r="QQR1" s="27"/>
      <c r="QQS1" s="27"/>
      <c r="QQT1" s="27"/>
      <c r="QQU1" s="28"/>
      <c r="QQV1" s="17"/>
      <c r="QQW1" s="27"/>
      <c r="QQX1" s="27"/>
      <c r="QQY1" s="27"/>
      <c r="QQZ1" s="27"/>
      <c r="QRA1" s="27"/>
      <c r="QRB1" s="27"/>
      <c r="QRC1" s="28"/>
      <c r="QRD1" s="17"/>
      <c r="QRE1" s="27"/>
      <c r="QRF1" s="27"/>
      <c r="QRG1" s="27"/>
      <c r="QRH1" s="27"/>
      <c r="QRI1" s="27"/>
      <c r="QRJ1" s="27"/>
      <c r="QRK1" s="28"/>
      <c r="QRL1" s="17"/>
      <c r="QRM1" s="27"/>
      <c r="QRN1" s="27"/>
      <c r="QRO1" s="27"/>
      <c r="QRP1" s="27"/>
      <c r="QRQ1" s="27"/>
      <c r="QRR1" s="27"/>
      <c r="QRS1" s="28"/>
      <c r="QRT1" s="17"/>
      <c r="QRU1" s="27"/>
      <c r="QRV1" s="27"/>
      <c r="QRW1" s="27"/>
      <c r="QRX1" s="27"/>
      <c r="QRY1" s="27"/>
      <c r="QRZ1" s="27"/>
      <c r="QSA1" s="28"/>
      <c r="QSB1" s="17"/>
      <c r="QSC1" s="27"/>
      <c r="QSD1" s="27"/>
      <c r="QSE1" s="27"/>
      <c r="QSF1" s="27"/>
      <c r="QSG1" s="27"/>
      <c r="QSH1" s="27"/>
      <c r="QSI1" s="28"/>
      <c r="QSJ1" s="17"/>
      <c r="QSK1" s="27"/>
      <c r="QSL1" s="27"/>
      <c r="QSM1" s="27"/>
      <c r="QSN1" s="27"/>
      <c r="QSO1" s="27"/>
      <c r="QSP1" s="27"/>
      <c r="QSQ1" s="28"/>
      <c r="QSR1" s="17"/>
      <c r="QSS1" s="27"/>
      <c r="QST1" s="27"/>
      <c r="QSU1" s="27"/>
      <c r="QSV1" s="27"/>
      <c r="QSW1" s="27"/>
      <c r="QSX1" s="27"/>
      <c r="QSY1" s="28"/>
      <c r="QSZ1" s="17"/>
      <c r="QTA1" s="27"/>
      <c r="QTB1" s="27"/>
      <c r="QTC1" s="27"/>
      <c r="QTD1" s="27"/>
      <c r="QTE1" s="27"/>
      <c r="QTF1" s="27"/>
      <c r="QTG1" s="28"/>
      <c r="QTH1" s="17"/>
      <c r="QTI1" s="27"/>
      <c r="QTJ1" s="27"/>
      <c r="QTK1" s="27"/>
      <c r="QTL1" s="27"/>
      <c r="QTM1" s="27"/>
      <c r="QTN1" s="27"/>
      <c r="QTO1" s="28"/>
      <c r="QTP1" s="17"/>
      <c r="QTQ1" s="27"/>
      <c r="QTR1" s="27"/>
      <c r="QTS1" s="27"/>
      <c r="QTT1" s="27"/>
      <c r="QTU1" s="27"/>
      <c r="QTV1" s="27"/>
      <c r="QTW1" s="28"/>
      <c r="QTX1" s="17"/>
      <c r="QTY1" s="27"/>
      <c r="QTZ1" s="27"/>
      <c r="QUA1" s="27"/>
      <c r="QUB1" s="27"/>
      <c r="QUC1" s="27"/>
      <c r="QUD1" s="27"/>
      <c r="QUE1" s="28"/>
      <c r="QUF1" s="17"/>
      <c r="QUG1" s="27"/>
      <c r="QUH1" s="27"/>
      <c r="QUI1" s="27"/>
      <c r="QUJ1" s="27"/>
      <c r="QUK1" s="27"/>
      <c r="QUL1" s="27"/>
      <c r="QUM1" s="28"/>
      <c r="QUN1" s="17"/>
      <c r="QUO1" s="27"/>
      <c r="QUP1" s="27"/>
      <c r="QUQ1" s="27"/>
      <c r="QUR1" s="27"/>
      <c r="QUS1" s="27"/>
      <c r="QUT1" s="27"/>
      <c r="QUU1" s="28"/>
      <c r="QUV1" s="17"/>
      <c r="QUW1" s="27"/>
      <c r="QUX1" s="27"/>
      <c r="QUY1" s="27"/>
      <c r="QUZ1" s="27"/>
      <c r="QVA1" s="27"/>
      <c r="QVB1" s="27"/>
      <c r="QVC1" s="28"/>
      <c r="QVD1" s="17"/>
      <c r="QVE1" s="27"/>
      <c r="QVF1" s="27"/>
      <c r="QVG1" s="27"/>
      <c r="QVH1" s="27"/>
      <c r="QVI1" s="27"/>
      <c r="QVJ1" s="27"/>
      <c r="QVK1" s="28"/>
      <c r="QVL1" s="17"/>
      <c r="QVM1" s="27"/>
      <c r="QVN1" s="27"/>
      <c r="QVO1" s="27"/>
      <c r="QVP1" s="27"/>
      <c r="QVQ1" s="27"/>
      <c r="QVR1" s="27"/>
      <c r="QVS1" s="28"/>
      <c r="QVT1" s="17"/>
      <c r="QVU1" s="27"/>
      <c r="QVV1" s="27"/>
      <c r="QVW1" s="27"/>
      <c r="QVX1" s="27"/>
      <c r="QVY1" s="27"/>
      <c r="QVZ1" s="27"/>
      <c r="QWA1" s="28"/>
      <c r="QWB1" s="17"/>
      <c r="QWC1" s="27"/>
      <c r="QWD1" s="27"/>
      <c r="QWE1" s="27"/>
      <c r="QWF1" s="27"/>
      <c r="QWG1" s="27"/>
      <c r="QWH1" s="27"/>
      <c r="QWI1" s="28"/>
      <c r="QWJ1" s="17"/>
      <c r="QWK1" s="27"/>
      <c r="QWL1" s="27"/>
      <c r="QWM1" s="27"/>
      <c r="QWN1" s="27"/>
      <c r="QWO1" s="27"/>
      <c r="QWP1" s="27"/>
      <c r="QWQ1" s="28"/>
      <c r="QWR1" s="17"/>
      <c r="QWS1" s="27"/>
      <c r="QWT1" s="27"/>
      <c r="QWU1" s="27"/>
      <c r="QWV1" s="27"/>
      <c r="QWW1" s="27"/>
      <c r="QWX1" s="27"/>
      <c r="QWY1" s="28"/>
      <c r="QWZ1" s="17"/>
      <c r="QXA1" s="27"/>
      <c r="QXB1" s="27"/>
      <c r="QXC1" s="27"/>
      <c r="QXD1" s="27"/>
      <c r="QXE1" s="27"/>
      <c r="QXF1" s="27"/>
      <c r="QXG1" s="28"/>
      <c r="QXH1" s="17"/>
      <c r="QXI1" s="27"/>
      <c r="QXJ1" s="27"/>
      <c r="QXK1" s="27"/>
      <c r="QXL1" s="27"/>
      <c r="QXM1" s="27"/>
      <c r="QXN1" s="27"/>
      <c r="QXO1" s="28"/>
      <c r="QXP1" s="17"/>
      <c r="QXQ1" s="27"/>
      <c r="QXR1" s="27"/>
      <c r="QXS1" s="27"/>
      <c r="QXT1" s="27"/>
      <c r="QXU1" s="27"/>
      <c r="QXV1" s="27"/>
      <c r="QXW1" s="28"/>
      <c r="QXX1" s="17"/>
      <c r="QXY1" s="27"/>
      <c r="QXZ1" s="27"/>
      <c r="QYA1" s="27"/>
      <c r="QYB1" s="27"/>
      <c r="QYC1" s="27"/>
      <c r="QYD1" s="27"/>
      <c r="QYE1" s="28"/>
      <c r="QYF1" s="17"/>
      <c r="QYG1" s="27"/>
      <c r="QYH1" s="27"/>
      <c r="QYI1" s="27"/>
      <c r="QYJ1" s="27"/>
      <c r="QYK1" s="27"/>
      <c r="QYL1" s="27"/>
      <c r="QYM1" s="28"/>
      <c r="QYN1" s="17"/>
      <c r="QYO1" s="27"/>
      <c r="QYP1" s="27"/>
      <c r="QYQ1" s="27"/>
      <c r="QYR1" s="27"/>
      <c r="QYS1" s="27"/>
      <c r="QYT1" s="27"/>
      <c r="QYU1" s="28"/>
      <c r="QYV1" s="17"/>
      <c r="QYW1" s="27"/>
      <c r="QYX1" s="27"/>
      <c r="QYY1" s="27"/>
      <c r="QYZ1" s="27"/>
      <c r="QZA1" s="27"/>
      <c r="QZB1" s="27"/>
      <c r="QZC1" s="28"/>
      <c r="QZD1" s="17"/>
      <c r="QZE1" s="27"/>
      <c r="QZF1" s="27"/>
      <c r="QZG1" s="27"/>
      <c r="QZH1" s="27"/>
      <c r="QZI1" s="27"/>
      <c r="QZJ1" s="27"/>
      <c r="QZK1" s="28"/>
      <c r="QZL1" s="17"/>
      <c r="QZM1" s="27"/>
      <c r="QZN1" s="27"/>
      <c r="QZO1" s="27"/>
      <c r="QZP1" s="27"/>
      <c r="QZQ1" s="27"/>
      <c r="QZR1" s="27"/>
      <c r="QZS1" s="28"/>
      <c r="QZT1" s="17"/>
      <c r="QZU1" s="27"/>
      <c r="QZV1" s="27"/>
      <c r="QZW1" s="27"/>
      <c r="QZX1" s="27"/>
      <c r="QZY1" s="27"/>
      <c r="QZZ1" s="27"/>
      <c r="RAA1" s="28"/>
      <c r="RAB1" s="17"/>
      <c r="RAC1" s="27"/>
      <c r="RAD1" s="27"/>
      <c r="RAE1" s="27"/>
      <c r="RAF1" s="27"/>
      <c r="RAG1" s="27"/>
      <c r="RAH1" s="27"/>
      <c r="RAI1" s="28"/>
      <c r="RAJ1" s="17"/>
      <c r="RAK1" s="27"/>
      <c r="RAL1" s="27"/>
      <c r="RAM1" s="27"/>
      <c r="RAN1" s="27"/>
      <c r="RAO1" s="27"/>
      <c r="RAP1" s="27"/>
      <c r="RAQ1" s="28"/>
      <c r="RAR1" s="17"/>
      <c r="RAS1" s="27"/>
      <c r="RAT1" s="27"/>
      <c r="RAU1" s="27"/>
      <c r="RAV1" s="27"/>
      <c r="RAW1" s="27"/>
      <c r="RAX1" s="27"/>
      <c r="RAY1" s="28"/>
      <c r="RAZ1" s="17"/>
      <c r="RBA1" s="27"/>
      <c r="RBB1" s="27"/>
      <c r="RBC1" s="27"/>
      <c r="RBD1" s="27"/>
      <c r="RBE1" s="27"/>
      <c r="RBF1" s="27"/>
      <c r="RBG1" s="28"/>
      <c r="RBH1" s="17"/>
      <c r="RBI1" s="27"/>
      <c r="RBJ1" s="27"/>
      <c r="RBK1" s="27"/>
      <c r="RBL1" s="27"/>
      <c r="RBM1" s="27"/>
      <c r="RBN1" s="27"/>
      <c r="RBO1" s="28"/>
      <c r="RBP1" s="17"/>
      <c r="RBQ1" s="27"/>
      <c r="RBR1" s="27"/>
      <c r="RBS1" s="27"/>
      <c r="RBT1" s="27"/>
      <c r="RBU1" s="27"/>
      <c r="RBV1" s="27"/>
      <c r="RBW1" s="28"/>
      <c r="RBX1" s="17"/>
      <c r="RBY1" s="27"/>
      <c r="RBZ1" s="27"/>
      <c r="RCA1" s="27"/>
      <c r="RCB1" s="27"/>
      <c r="RCC1" s="27"/>
      <c r="RCD1" s="27"/>
      <c r="RCE1" s="28"/>
      <c r="RCF1" s="17"/>
      <c r="RCG1" s="27"/>
      <c r="RCH1" s="27"/>
      <c r="RCI1" s="27"/>
      <c r="RCJ1" s="27"/>
      <c r="RCK1" s="27"/>
      <c r="RCL1" s="27"/>
      <c r="RCM1" s="28"/>
      <c r="RCN1" s="17"/>
      <c r="RCO1" s="27"/>
      <c r="RCP1" s="27"/>
      <c r="RCQ1" s="27"/>
      <c r="RCR1" s="27"/>
      <c r="RCS1" s="27"/>
      <c r="RCT1" s="27"/>
      <c r="RCU1" s="28"/>
      <c r="RCV1" s="17"/>
      <c r="RCW1" s="27"/>
      <c r="RCX1" s="27"/>
      <c r="RCY1" s="27"/>
      <c r="RCZ1" s="27"/>
      <c r="RDA1" s="27"/>
      <c r="RDB1" s="27"/>
      <c r="RDC1" s="28"/>
      <c r="RDD1" s="17"/>
      <c r="RDE1" s="27"/>
      <c r="RDF1" s="27"/>
      <c r="RDG1" s="27"/>
      <c r="RDH1" s="27"/>
      <c r="RDI1" s="27"/>
      <c r="RDJ1" s="27"/>
      <c r="RDK1" s="28"/>
      <c r="RDL1" s="17"/>
      <c r="RDM1" s="27"/>
      <c r="RDN1" s="27"/>
      <c r="RDO1" s="27"/>
      <c r="RDP1" s="27"/>
      <c r="RDQ1" s="27"/>
      <c r="RDR1" s="27"/>
      <c r="RDS1" s="28"/>
      <c r="RDT1" s="17"/>
      <c r="RDU1" s="27"/>
      <c r="RDV1" s="27"/>
      <c r="RDW1" s="27"/>
      <c r="RDX1" s="27"/>
      <c r="RDY1" s="27"/>
      <c r="RDZ1" s="27"/>
      <c r="REA1" s="28"/>
      <c r="REB1" s="17"/>
      <c r="REC1" s="27"/>
      <c r="RED1" s="27"/>
      <c r="REE1" s="27"/>
      <c r="REF1" s="27"/>
      <c r="REG1" s="27"/>
      <c r="REH1" s="27"/>
      <c r="REI1" s="28"/>
      <c r="REJ1" s="17"/>
      <c r="REK1" s="27"/>
      <c r="REL1" s="27"/>
      <c r="REM1" s="27"/>
      <c r="REN1" s="27"/>
      <c r="REO1" s="27"/>
      <c r="REP1" s="27"/>
      <c r="REQ1" s="28"/>
      <c r="RER1" s="17"/>
      <c r="RES1" s="27"/>
      <c r="RET1" s="27"/>
      <c r="REU1" s="27"/>
      <c r="REV1" s="27"/>
      <c r="REW1" s="27"/>
      <c r="REX1" s="27"/>
      <c r="REY1" s="28"/>
      <c r="REZ1" s="17"/>
      <c r="RFA1" s="27"/>
      <c r="RFB1" s="27"/>
      <c r="RFC1" s="27"/>
      <c r="RFD1" s="27"/>
      <c r="RFE1" s="27"/>
      <c r="RFF1" s="27"/>
      <c r="RFG1" s="28"/>
      <c r="RFH1" s="17"/>
      <c r="RFI1" s="27"/>
      <c r="RFJ1" s="27"/>
      <c r="RFK1" s="27"/>
      <c r="RFL1" s="27"/>
      <c r="RFM1" s="27"/>
      <c r="RFN1" s="27"/>
      <c r="RFO1" s="28"/>
      <c r="RFP1" s="17"/>
      <c r="RFQ1" s="27"/>
      <c r="RFR1" s="27"/>
      <c r="RFS1" s="27"/>
      <c r="RFT1" s="27"/>
      <c r="RFU1" s="27"/>
      <c r="RFV1" s="27"/>
      <c r="RFW1" s="28"/>
      <c r="RFX1" s="17"/>
      <c r="RFY1" s="27"/>
      <c r="RFZ1" s="27"/>
      <c r="RGA1" s="27"/>
      <c r="RGB1" s="27"/>
      <c r="RGC1" s="27"/>
      <c r="RGD1" s="27"/>
      <c r="RGE1" s="28"/>
      <c r="RGF1" s="17"/>
      <c r="RGG1" s="27"/>
      <c r="RGH1" s="27"/>
      <c r="RGI1" s="27"/>
      <c r="RGJ1" s="27"/>
      <c r="RGK1" s="27"/>
      <c r="RGL1" s="27"/>
      <c r="RGM1" s="28"/>
      <c r="RGN1" s="17"/>
      <c r="RGO1" s="27"/>
      <c r="RGP1" s="27"/>
      <c r="RGQ1" s="27"/>
      <c r="RGR1" s="27"/>
      <c r="RGS1" s="27"/>
      <c r="RGT1" s="27"/>
      <c r="RGU1" s="28"/>
      <c r="RGV1" s="17"/>
      <c r="RGW1" s="27"/>
      <c r="RGX1" s="27"/>
      <c r="RGY1" s="27"/>
      <c r="RGZ1" s="27"/>
      <c r="RHA1" s="27"/>
      <c r="RHB1" s="27"/>
      <c r="RHC1" s="28"/>
      <c r="RHD1" s="17"/>
      <c r="RHE1" s="27"/>
      <c r="RHF1" s="27"/>
      <c r="RHG1" s="27"/>
      <c r="RHH1" s="27"/>
      <c r="RHI1" s="27"/>
      <c r="RHJ1" s="27"/>
      <c r="RHK1" s="28"/>
      <c r="RHL1" s="17"/>
      <c r="RHM1" s="27"/>
      <c r="RHN1" s="27"/>
      <c r="RHO1" s="27"/>
      <c r="RHP1" s="27"/>
      <c r="RHQ1" s="27"/>
      <c r="RHR1" s="27"/>
      <c r="RHS1" s="28"/>
      <c r="RHT1" s="17"/>
      <c r="RHU1" s="27"/>
      <c r="RHV1" s="27"/>
      <c r="RHW1" s="27"/>
      <c r="RHX1" s="27"/>
      <c r="RHY1" s="27"/>
      <c r="RHZ1" s="27"/>
      <c r="RIA1" s="28"/>
      <c r="RIB1" s="17"/>
      <c r="RIC1" s="27"/>
      <c r="RID1" s="27"/>
      <c r="RIE1" s="27"/>
      <c r="RIF1" s="27"/>
      <c r="RIG1" s="27"/>
      <c r="RIH1" s="27"/>
      <c r="RII1" s="28"/>
      <c r="RIJ1" s="17"/>
      <c r="RIK1" s="27"/>
      <c r="RIL1" s="27"/>
      <c r="RIM1" s="27"/>
      <c r="RIN1" s="27"/>
      <c r="RIO1" s="27"/>
      <c r="RIP1" s="27"/>
      <c r="RIQ1" s="28"/>
      <c r="RIR1" s="17"/>
      <c r="RIS1" s="27"/>
      <c r="RIT1" s="27"/>
      <c r="RIU1" s="27"/>
      <c r="RIV1" s="27"/>
      <c r="RIW1" s="27"/>
      <c r="RIX1" s="27"/>
      <c r="RIY1" s="28"/>
      <c r="RIZ1" s="17"/>
      <c r="RJA1" s="27"/>
      <c r="RJB1" s="27"/>
      <c r="RJC1" s="27"/>
      <c r="RJD1" s="27"/>
      <c r="RJE1" s="27"/>
      <c r="RJF1" s="27"/>
      <c r="RJG1" s="28"/>
      <c r="RJH1" s="17"/>
      <c r="RJI1" s="27"/>
      <c r="RJJ1" s="27"/>
      <c r="RJK1" s="27"/>
      <c r="RJL1" s="27"/>
      <c r="RJM1" s="27"/>
      <c r="RJN1" s="27"/>
      <c r="RJO1" s="28"/>
      <c r="RJP1" s="17"/>
      <c r="RJQ1" s="27"/>
      <c r="RJR1" s="27"/>
      <c r="RJS1" s="27"/>
      <c r="RJT1" s="27"/>
      <c r="RJU1" s="27"/>
      <c r="RJV1" s="27"/>
      <c r="RJW1" s="28"/>
      <c r="RJX1" s="17"/>
      <c r="RJY1" s="27"/>
      <c r="RJZ1" s="27"/>
      <c r="RKA1" s="27"/>
      <c r="RKB1" s="27"/>
      <c r="RKC1" s="27"/>
      <c r="RKD1" s="27"/>
      <c r="RKE1" s="28"/>
      <c r="RKF1" s="17"/>
      <c r="RKG1" s="27"/>
      <c r="RKH1" s="27"/>
      <c r="RKI1" s="27"/>
      <c r="RKJ1" s="27"/>
      <c r="RKK1" s="27"/>
      <c r="RKL1" s="27"/>
      <c r="RKM1" s="28"/>
      <c r="RKN1" s="17"/>
      <c r="RKO1" s="27"/>
      <c r="RKP1" s="27"/>
      <c r="RKQ1" s="27"/>
      <c r="RKR1" s="27"/>
      <c r="RKS1" s="27"/>
      <c r="RKT1" s="27"/>
      <c r="RKU1" s="28"/>
      <c r="RKV1" s="17"/>
      <c r="RKW1" s="27"/>
      <c r="RKX1" s="27"/>
      <c r="RKY1" s="27"/>
      <c r="RKZ1" s="27"/>
      <c r="RLA1" s="27"/>
      <c r="RLB1" s="27"/>
      <c r="RLC1" s="28"/>
      <c r="RLD1" s="17"/>
      <c r="RLE1" s="27"/>
      <c r="RLF1" s="27"/>
      <c r="RLG1" s="27"/>
      <c r="RLH1" s="27"/>
      <c r="RLI1" s="27"/>
      <c r="RLJ1" s="27"/>
      <c r="RLK1" s="28"/>
      <c r="RLL1" s="17"/>
      <c r="RLM1" s="27"/>
      <c r="RLN1" s="27"/>
      <c r="RLO1" s="27"/>
      <c r="RLP1" s="27"/>
      <c r="RLQ1" s="27"/>
      <c r="RLR1" s="27"/>
      <c r="RLS1" s="28"/>
      <c r="RLT1" s="17"/>
      <c r="RLU1" s="27"/>
      <c r="RLV1" s="27"/>
      <c r="RLW1" s="27"/>
      <c r="RLX1" s="27"/>
      <c r="RLY1" s="27"/>
      <c r="RLZ1" s="27"/>
      <c r="RMA1" s="28"/>
      <c r="RMB1" s="17"/>
      <c r="RMC1" s="27"/>
      <c r="RMD1" s="27"/>
      <c r="RME1" s="27"/>
      <c r="RMF1" s="27"/>
      <c r="RMG1" s="27"/>
      <c r="RMH1" s="27"/>
      <c r="RMI1" s="28"/>
      <c r="RMJ1" s="17"/>
      <c r="RMK1" s="27"/>
      <c r="RML1" s="27"/>
      <c r="RMM1" s="27"/>
      <c r="RMN1" s="27"/>
      <c r="RMO1" s="27"/>
      <c r="RMP1" s="27"/>
      <c r="RMQ1" s="28"/>
      <c r="RMR1" s="17"/>
      <c r="RMS1" s="27"/>
      <c r="RMT1" s="27"/>
      <c r="RMU1" s="27"/>
      <c r="RMV1" s="27"/>
      <c r="RMW1" s="27"/>
      <c r="RMX1" s="27"/>
      <c r="RMY1" s="28"/>
      <c r="RMZ1" s="17"/>
      <c r="RNA1" s="27"/>
      <c r="RNB1" s="27"/>
      <c r="RNC1" s="27"/>
      <c r="RND1" s="27"/>
      <c r="RNE1" s="27"/>
      <c r="RNF1" s="27"/>
      <c r="RNG1" s="28"/>
      <c r="RNH1" s="17"/>
      <c r="RNI1" s="27"/>
      <c r="RNJ1" s="27"/>
      <c r="RNK1" s="27"/>
      <c r="RNL1" s="27"/>
      <c r="RNM1" s="27"/>
      <c r="RNN1" s="27"/>
      <c r="RNO1" s="28"/>
      <c r="RNP1" s="17"/>
      <c r="RNQ1" s="27"/>
      <c r="RNR1" s="27"/>
      <c r="RNS1" s="27"/>
      <c r="RNT1" s="27"/>
      <c r="RNU1" s="27"/>
      <c r="RNV1" s="27"/>
      <c r="RNW1" s="28"/>
      <c r="RNX1" s="17"/>
      <c r="RNY1" s="27"/>
      <c r="RNZ1" s="27"/>
      <c r="ROA1" s="27"/>
      <c r="ROB1" s="27"/>
      <c r="ROC1" s="27"/>
      <c r="ROD1" s="27"/>
      <c r="ROE1" s="28"/>
      <c r="ROF1" s="17"/>
      <c r="ROG1" s="27"/>
      <c r="ROH1" s="27"/>
      <c r="ROI1" s="27"/>
      <c r="ROJ1" s="27"/>
      <c r="ROK1" s="27"/>
      <c r="ROL1" s="27"/>
      <c r="ROM1" s="28"/>
      <c r="RON1" s="17"/>
      <c r="ROO1" s="27"/>
      <c r="ROP1" s="27"/>
      <c r="ROQ1" s="27"/>
      <c r="ROR1" s="27"/>
      <c r="ROS1" s="27"/>
      <c r="ROT1" s="27"/>
      <c r="ROU1" s="28"/>
      <c r="ROV1" s="17"/>
      <c r="ROW1" s="27"/>
      <c r="ROX1" s="27"/>
      <c r="ROY1" s="27"/>
      <c r="ROZ1" s="27"/>
      <c r="RPA1" s="27"/>
      <c r="RPB1" s="27"/>
      <c r="RPC1" s="28"/>
      <c r="RPD1" s="17"/>
      <c r="RPE1" s="27"/>
      <c r="RPF1" s="27"/>
      <c r="RPG1" s="27"/>
      <c r="RPH1" s="27"/>
      <c r="RPI1" s="27"/>
      <c r="RPJ1" s="27"/>
      <c r="RPK1" s="28"/>
      <c r="RPL1" s="17"/>
      <c r="RPM1" s="27"/>
      <c r="RPN1" s="27"/>
      <c r="RPO1" s="27"/>
      <c r="RPP1" s="27"/>
      <c r="RPQ1" s="27"/>
      <c r="RPR1" s="27"/>
      <c r="RPS1" s="28"/>
      <c r="RPT1" s="17"/>
      <c r="RPU1" s="27"/>
      <c r="RPV1" s="27"/>
      <c r="RPW1" s="27"/>
      <c r="RPX1" s="27"/>
      <c r="RPY1" s="27"/>
      <c r="RPZ1" s="27"/>
      <c r="RQA1" s="28"/>
      <c r="RQB1" s="17"/>
      <c r="RQC1" s="27"/>
      <c r="RQD1" s="27"/>
      <c r="RQE1" s="27"/>
      <c r="RQF1" s="27"/>
      <c r="RQG1" s="27"/>
      <c r="RQH1" s="27"/>
      <c r="RQI1" s="28"/>
      <c r="RQJ1" s="17"/>
      <c r="RQK1" s="27"/>
      <c r="RQL1" s="27"/>
      <c r="RQM1" s="27"/>
      <c r="RQN1" s="27"/>
      <c r="RQO1" s="27"/>
      <c r="RQP1" s="27"/>
      <c r="RQQ1" s="28"/>
      <c r="RQR1" s="17"/>
      <c r="RQS1" s="27"/>
      <c r="RQT1" s="27"/>
      <c r="RQU1" s="27"/>
      <c r="RQV1" s="27"/>
      <c r="RQW1" s="27"/>
      <c r="RQX1" s="27"/>
      <c r="RQY1" s="28"/>
      <c r="RQZ1" s="17"/>
      <c r="RRA1" s="27"/>
      <c r="RRB1" s="27"/>
      <c r="RRC1" s="27"/>
      <c r="RRD1" s="27"/>
      <c r="RRE1" s="27"/>
      <c r="RRF1" s="27"/>
      <c r="RRG1" s="28"/>
      <c r="RRH1" s="17"/>
      <c r="RRI1" s="27"/>
      <c r="RRJ1" s="27"/>
      <c r="RRK1" s="27"/>
      <c r="RRL1" s="27"/>
      <c r="RRM1" s="27"/>
      <c r="RRN1" s="27"/>
      <c r="RRO1" s="28"/>
      <c r="RRP1" s="17"/>
      <c r="RRQ1" s="27"/>
      <c r="RRR1" s="27"/>
      <c r="RRS1" s="27"/>
      <c r="RRT1" s="27"/>
      <c r="RRU1" s="27"/>
      <c r="RRV1" s="27"/>
      <c r="RRW1" s="28"/>
      <c r="RRX1" s="17"/>
      <c r="RRY1" s="27"/>
      <c r="RRZ1" s="27"/>
      <c r="RSA1" s="27"/>
      <c r="RSB1" s="27"/>
      <c r="RSC1" s="27"/>
      <c r="RSD1" s="27"/>
      <c r="RSE1" s="28"/>
      <c r="RSF1" s="17"/>
      <c r="RSG1" s="27"/>
      <c r="RSH1" s="27"/>
      <c r="RSI1" s="27"/>
      <c r="RSJ1" s="27"/>
      <c r="RSK1" s="27"/>
      <c r="RSL1" s="27"/>
      <c r="RSM1" s="28"/>
      <c r="RSN1" s="17"/>
      <c r="RSO1" s="27"/>
      <c r="RSP1" s="27"/>
      <c r="RSQ1" s="27"/>
      <c r="RSR1" s="27"/>
      <c r="RSS1" s="27"/>
      <c r="RST1" s="27"/>
      <c r="RSU1" s="28"/>
      <c r="RSV1" s="17"/>
      <c r="RSW1" s="27"/>
      <c r="RSX1" s="27"/>
      <c r="RSY1" s="27"/>
      <c r="RSZ1" s="27"/>
      <c r="RTA1" s="27"/>
      <c r="RTB1" s="27"/>
      <c r="RTC1" s="28"/>
      <c r="RTD1" s="17"/>
      <c r="RTE1" s="27"/>
      <c r="RTF1" s="27"/>
      <c r="RTG1" s="27"/>
      <c r="RTH1" s="27"/>
      <c r="RTI1" s="27"/>
      <c r="RTJ1" s="27"/>
      <c r="RTK1" s="28"/>
      <c r="RTL1" s="17"/>
      <c r="RTM1" s="27"/>
      <c r="RTN1" s="27"/>
      <c r="RTO1" s="27"/>
      <c r="RTP1" s="27"/>
      <c r="RTQ1" s="27"/>
      <c r="RTR1" s="27"/>
      <c r="RTS1" s="28"/>
      <c r="RTT1" s="17"/>
      <c r="RTU1" s="27"/>
      <c r="RTV1" s="27"/>
      <c r="RTW1" s="27"/>
      <c r="RTX1" s="27"/>
      <c r="RTY1" s="27"/>
      <c r="RTZ1" s="27"/>
      <c r="RUA1" s="28"/>
      <c r="RUB1" s="17"/>
      <c r="RUC1" s="27"/>
      <c r="RUD1" s="27"/>
      <c r="RUE1" s="27"/>
      <c r="RUF1" s="27"/>
      <c r="RUG1" s="27"/>
      <c r="RUH1" s="27"/>
      <c r="RUI1" s="28"/>
      <c r="RUJ1" s="17"/>
      <c r="RUK1" s="27"/>
      <c r="RUL1" s="27"/>
      <c r="RUM1" s="27"/>
      <c r="RUN1" s="27"/>
      <c r="RUO1" s="27"/>
      <c r="RUP1" s="27"/>
      <c r="RUQ1" s="28"/>
      <c r="RUR1" s="17"/>
      <c r="RUS1" s="27"/>
      <c r="RUT1" s="27"/>
      <c r="RUU1" s="27"/>
      <c r="RUV1" s="27"/>
      <c r="RUW1" s="27"/>
      <c r="RUX1" s="27"/>
      <c r="RUY1" s="28"/>
      <c r="RUZ1" s="17"/>
      <c r="RVA1" s="27"/>
      <c r="RVB1" s="27"/>
      <c r="RVC1" s="27"/>
      <c r="RVD1" s="27"/>
      <c r="RVE1" s="27"/>
      <c r="RVF1" s="27"/>
      <c r="RVG1" s="28"/>
      <c r="RVH1" s="17"/>
      <c r="RVI1" s="27"/>
      <c r="RVJ1" s="27"/>
      <c r="RVK1" s="27"/>
      <c r="RVL1" s="27"/>
      <c r="RVM1" s="27"/>
      <c r="RVN1" s="27"/>
      <c r="RVO1" s="28"/>
      <c r="RVP1" s="17"/>
      <c r="RVQ1" s="27"/>
      <c r="RVR1" s="27"/>
      <c r="RVS1" s="27"/>
      <c r="RVT1" s="27"/>
      <c r="RVU1" s="27"/>
      <c r="RVV1" s="27"/>
      <c r="RVW1" s="28"/>
      <c r="RVX1" s="17"/>
      <c r="RVY1" s="27"/>
      <c r="RVZ1" s="27"/>
      <c r="RWA1" s="27"/>
      <c r="RWB1" s="27"/>
      <c r="RWC1" s="27"/>
      <c r="RWD1" s="27"/>
      <c r="RWE1" s="28"/>
      <c r="RWF1" s="17"/>
      <c r="RWG1" s="27"/>
      <c r="RWH1" s="27"/>
      <c r="RWI1" s="27"/>
      <c r="RWJ1" s="27"/>
      <c r="RWK1" s="27"/>
      <c r="RWL1" s="27"/>
      <c r="RWM1" s="28"/>
      <c r="RWN1" s="17"/>
      <c r="RWO1" s="27"/>
      <c r="RWP1" s="27"/>
      <c r="RWQ1" s="27"/>
      <c r="RWR1" s="27"/>
      <c r="RWS1" s="27"/>
      <c r="RWT1" s="27"/>
      <c r="RWU1" s="28"/>
      <c r="RWV1" s="17"/>
      <c r="RWW1" s="27"/>
      <c r="RWX1" s="27"/>
      <c r="RWY1" s="27"/>
      <c r="RWZ1" s="27"/>
      <c r="RXA1" s="27"/>
      <c r="RXB1" s="27"/>
      <c r="RXC1" s="28"/>
      <c r="RXD1" s="17"/>
      <c r="RXE1" s="27"/>
      <c r="RXF1" s="27"/>
      <c r="RXG1" s="27"/>
      <c r="RXH1" s="27"/>
      <c r="RXI1" s="27"/>
      <c r="RXJ1" s="27"/>
      <c r="RXK1" s="28"/>
      <c r="RXL1" s="17"/>
      <c r="RXM1" s="27"/>
      <c r="RXN1" s="27"/>
      <c r="RXO1" s="27"/>
      <c r="RXP1" s="27"/>
      <c r="RXQ1" s="27"/>
      <c r="RXR1" s="27"/>
      <c r="RXS1" s="28"/>
      <c r="RXT1" s="17"/>
      <c r="RXU1" s="27"/>
      <c r="RXV1" s="27"/>
      <c r="RXW1" s="27"/>
      <c r="RXX1" s="27"/>
      <c r="RXY1" s="27"/>
      <c r="RXZ1" s="27"/>
      <c r="RYA1" s="28"/>
      <c r="RYB1" s="17"/>
      <c r="RYC1" s="27"/>
      <c r="RYD1" s="27"/>
      <c r="RYE1" s="27"/>
      <c r="RYF1" s="27"/>
      <c r="RYG1" s="27"/>
      <c r="RYH1" s="27"/>
      <c r="RYI1" s="28"/>
      <c r="RYJ1" s="17"/>
      <c r="RYK1" s="27"/>
      <c r="RYL1" s="27"/>
      <c r="RYM1" s="27"/>
      <c r="RYN1" s="27"/>
      <c r="RYO1" s="27"/>
      <c r="RYP1" s="27"/>
      <c r="RYQ1" s="28"/>
      <c r="RYR1" s="17"/>
      <c r="RYS1" s="27"/>
      <c r="RYT1" s="27"/>
      <c r="RYU1" s="27"/>
      <c r="RYV1" s="27"/>
      <c r="RYW1" s="27"/>
      <c r="RYX1" s="27"/>
      <c r="RYY1" s="28"/>
      <c r="RYZ1" s="17"/>
      <c r="RZA1" s="27"/>
      <c r="RZB1" s="27"/>
      <c r="RZC1" s="27"/>
      <c r="RZD1" s="27"/>
      <c r="RZE1" s="27"/>
      <c r="RZF1" s="27"/>
      <c r="RZG1" s="28"/>
      <c r="RZH1" s="17"/>
      <c r="RZI1" s="27"/>
      <c r="RZJ1" s="27"/>
      <c r="RZK1" s="27"/>
      <c r="RZL1" s="27"/>
      <c r="RZM1" s="27"/>
      <c r="RZN1" s="27"/>
      <c r="RZO1" s="28"/>
      <c r="RZP1" s="17"/>
      <c r="RZQ1" s="27"/>
      <c r="RZR1" s="27"/>
      <c r="RZS1" s="27"/>
      <c r="RZT1" s="27"/>
      <c r="RZU1" s="27"/>
      <c r="RZV1" s="27"/>
      <c r="RZW1" s="28"/>
      <c r="RZX1" s="17"/>
      <c r="RZY1" s="27"/>
      <c r="RZZ1" s="27"/>
      <c r="SAA1" s="27"/>
      <c r="SAB1" s="27"/>
      <c r="SAC1" s="27"/>
      <c r="SAD1" s="27"/>
      <c r="SAE1" s="28"/>
      <c r="SAF1" s="17"/>
      <c r="SAG1" s="27"/>
      <c r="SAH1" s="27"/>
      <c r="SAI1" s="27"/>
      <c r="SAJ1" s="27"/>
      <c r="SAK1" s="27"/>
      <c r="SAL1" s="27"/>
      <c r="SAM1" s="28"/>
      <c r="SAN1" s="17"/>
      <c r="SAO1" s="27"/>
      <c r="SAP1" s="27"/>
      <c r="SAQ1" s="27"/>
      <c r="SAR1" s="27"/>
      <c r="SAS1" s="27"/>
      <c r="SAT1" s="27"/>
      <c r="SAU1" s="28"/>
      <c r="SAV1" s="17"/>
      <c r="SAW1" s="27"/>
      <c r="SAX1" s="27"/>
      <c r="SAY1" s="27"/>
      <c r="SAZ1" s="27"/>
      <c r="SBA1" s="27"/>
      <c r="SBB1" s="27"/>
      <c r="SBC1" s="28"/>
      <c r="SBD1" s="17"/>
      <c r="SBE1" s="27"/>
      <c r="SBF1" s="27"/>
      <c r="SBG1" s="27"/>
      <c r="SBH1" s="27"/>
      <c r="SBI1" s="27"/>
      <c r="SBJ1" s="27"/>
      <c r="SBK1" s="28"/>
      <c r="SBL1" s="17"/>
      <c r="SBM1" s="27"/>
      <c r="SBN1" s="27"/>
      <c r="SBO1" s="27"/>
      <c r="SBP1" s="27"/>
      <c r="SBQ1" s="27"/>
      <c r="SBR1" s="27"/>
      <c r="SBS1" s="28"/>
      <c r="SBT1" s="17"/>
      <c r="SBU1" s="27"/>
      <c r="SBV1" s="27"/>
      <c r="SBW1" s="27"/>
      <c r="SBX1" s="27"/>
      <c r="SBY1" s="27"/>
      <c r="SBZ1" s="27"/>
      <c r="SCA1" s="28"/>
      <c r="SCB1" s="17"/>
      <c r="SCC1" s="27"/>
      <c r="SCD1" s="27"/>
      <c r="SCE1" s="27"/>
      <c r="SCF1" s="27"/>
      <c r="SCG1" s="27"/>
      <c r="SCH1" s="27"/>
      <c r="SCI1" s="28"/>
      <c r="SCJ1" s="17"/>
      <c r="SCK1" s="27"/>
      <c r="SCL1" s="27"/>
      <c r="SCM1" s="27"/>
      <c r="SCN1" s="27"/>
      <c r="SCO1" s="27"/>
      <c r="SCP1" s="27"/>
      <c r="SCQ1" s="28"/>
      <c r="SCR1" s="17"/>
      <c r="SCS1" s="27"/>
      <c r="SCT1" s="27"/>
      <c r="SCU1" s="27"/>
      <c r="SCV1" s="27"/>
      <c r="SCW1" s="27"/>
      <c r="SCX1" s="27"/>
      <c r="SCY1" s="28"/>
      <c r="SCZ1" s="17"/>
      <c r="SDA1" s="27"/>
      <c r="SDB1" s="27"/>
      <c r="SDC1" s="27"/>
      <c r="SDD1" s="27"/>
      <c r="SDE1" s="27"/>
      <c r="SDF1" s="27"/>
      <c r="SDG1" s="28"/>
      <c r="SDH1" s="17"/>
      <c r="SDI1" s="27"/>
      <c r="SDJ1" s="27"/>
      <c r="SDK1" s="27"/>
      <c r="SDL1" s="27"/>
      <c r="SDM1" s="27"/>
      <c r="SDN1" s="27"/>
      <c r="SDO1" s="28"/>
      <c r="SDP1" s="17"/>
      <c r="SDQ1" s="27"/>
      <c r="SDR1" s="27"/>
      <c r="SDS1" s="27"/>
      <c r="SDT1" s="27"/>
      <c r="SDU1" s="27"/>
      <c r="SDV1" s="27"/>
      <c r="SDW1" s="28"/>
      <c r="SDX1" s="17"/>
      <c r="SDY1" s="27"/>
      <c r="SDZ1" s="27"/>
      <c r="SEA1" s="27"/>
      <c r="SEB1" s="27"/>
      <c r="SEC1" s="27"/>
      <c r="SED1" s="27"/>
      <c r="SEE1" s="28"/>
      <c r="SEF1" s="17"/>
      <c r="SEG1" s="27"/>
      <c r="SEH1" s="27"/>
      <c r="SEI1" s="27"/>
      <c r="SEJ1" s="27"/>
      <c r="SEK1" s="27"/>
      <c r="SEL1" s="27"/>
      <c r="SEM1" s="28"/>
      <c r="SEN1" s="17"/>
      <c r="SEO1" s="27"/>
      <c r="SEP1" s="27"/>
      <c r="SEQ1" s="27"/>
      <c r="SER1" s="27"/>
      <c r="SES1" s="27"/>
      <c r="SET1" s="27"/>
      <c r="SEU1" s="28"/>
      <c r="SEV1" s="17"/>
      <c r="SEW1" s="27"/>
      <c r="SEX1" s="27"/>
      <c r="SEY1" s="27"/>
      <c r="SEZ1" s="27"/>
      <c r="SFA1" s="27"/>
      <c r="SFB1" s="27"/>
      <c r="SFC1" s="28"/>
      <c r="SFD1" s="17"/>
      <c r="SFE1" s="27"/>
      <c r="SFF1" s="27"/>
      <c r="SFG1" s="27"/>
      <c r="SFH1" s="27"/>
      <c r="SFI1" s="27"/>
      <c r="SFJ1" s="27"/>
      <c r="SFK1" s="28"/>
      <c r="SFL1" s="17"/>
      <c r="SFM1" s="27"/>
      <c r="SFN1" s="27"/>
      <c r="SFO1" s="27"/>
      <c r="SFP1" s="27"/>
      <c r="SFQ1" s="27"/>
      <c r="SFR1" s="27"/>
      <c r="SFS1" s="28"/>
      <c r="SFT1" s="17"/>
      <c r="SFU1" s="27"/>
      <c r="SFV1" s="27"/>
      <c r="SFW1" s="27"/>
      <c r="SFX1" s="27"/>
      <c r="SFY1" s="27"/>
      <c r="SFZ1" s="27"/>
      <c r="SGA1" s="28"/>
      <c r="SGB1" s="17"/>
      <c r="SGC1" s="27"/>
      <c r="SGD1" s="27"/>
      <c r="SGE1" s="27"/>
      <c r="SGF1" s="27"/>
      <c r="SGG1" s="27"/>
      <c r="SGH1" s="27"/>
      <c r="SGI1" s="28"/>
      <c r="SGJ1" s="17"/>
      <c r="SGK1" s="27"/>
      <c r="SGL1" s="27"/>
      <c r="SGM1" s="27"/>
      <c r="SGN1" s="27"/>
      <c r="SGO1" s="27"/>
      <c r="SGP1" s="27"/>
      <c r="SGQ1" s="28"/>
      <c r="SGR1" s="17"/>
      <c r="SGS1" s="27"/>
      <c r="SGT1" s="27"/>
      <c r="SGU1" s="27"/>
      <c r="SGV1" s="27"/>
      <c r="SGW1" s="27"/>
      <c r="SGX1" s="27"/>
      <c r="SGY1" s="28"/>
      <c r="SGZ1" s="17"/>
      <c r="SHA1" s="27"/>
      <c r="SHB1" s="27"/>
      <c r="SHC1" s="27"/>
      <c r="SHD1" s="27"/>
      <c r="SHE1" s="27"/>
      <c r="SHF1" s="27"/>
      <c r="SHG1" s="28"/>
      <c r="SHH1" s="17"/>
      <c r="SHI1" s="27"/>
      <c r="SHJ1" s="27"/>
      <c r="SHK1" s="27"/>
      <c r="SHL1" s="27"/>
      <c r="SHM1" s="27"/>
      <c r="SHN1" s="27"/>
      <c r="SHO1" s="28"/>
      <c r="SHP1" s="17"/>
      <c r="SHQ1" s="27"/>
      <c r="SHR1" s="27"/>
      <c r="SHS1" s="27"/>
      <c r="SHT1" s="27"/>
      <c r="SHU1" s="27"/>
      <c r="SHV1" s="27"/>
      <c r="SHW1" s="28"/>
      <c r="SHX1" s="17"/>
      <c r="SHY1" s="27"/>
      <c r="SHZ1" s="27"/>
      <c r="SIA1" s="27"/>
      <c r="SIB1" s="27"/>
      <c r="SIC1" s="27"/>
      <c r="SID1" s="27"/>
      <c r="SIE1" s="28"/>
      <c r="SIF1" s="17"/>
      <c r="SIG1" s="27"/>
      <c r="SIH1" s="27"/>
      <c r="SII1" s="27"/>
      <c r="SIJ1" s="27"/>
      <c r="SIK1" s="27"/>
      <c r="SIL1" s="27"/>
      <c r="SIM1" s="28"/>
      <c r="SIN1" s="17"/>
      <c r="SIO1" s="27"/>
      <c r="SIP1" s="27"/>
      <c r="SIQ1" s="27"/>
      <c r="SIR1" s="27"/>
      <c r="SIS1" s="27"/>
      <c r="SIT1" s="27"/>
      <c r="SIU1" s="28"/>
      <c r="SIV1" s="17"/>
      <c r="SIW1" s="27"/>
      <c r="SIX1" s="27"/>
      <c r="SIY1" s="27"/>
      <c r="SIZ1" s="27"/>
      <c r="SJA1" s="27"/>
      <c r="SJB1" s="27"/>
      <c r="SJC1" s="28"/>
      <c r="SJD1" s="17"/>
      <c r="SJE1" s="27"/>
      <c r="SJF1" s="27"/>
      <c r="SJG1" s="27"/>
      <c r="SJH1" s="27"/>
      <c r="SJI1" s="27"/>
      <c r="SJJ1" s="27"/>
      <c r="SJK1" s="28"/>
      <c r="SJL1" s="17"/>
      <c r="SJM1" s="27"/>
      <c r="SJN1" s="27"/>
      <c r="SJO1" s="27"/>
      <c r="SJP1" s="27"/>
      <c r="SJQ1" s="27"/>
      <c r="SJR1" s="27"/>
      <c r="SJS1" s="28"/>
      <c r="SJT1" s="17"/>
      <c r="SJU1" s="27"/>
      <c r="SJV1" s="27"/>
      <c r="SJW1" s="27"/>
      <c r="SJX1" s="27"/>
      <c r="SJY1" s="27"/>
      <c r="SJZ1" s="27"/>
      <c r="SKA1" s="28"/>
      <c r="SKB1" s="17"/>
      <c r="SKC1" s="27"/>
      <c r="SKD1" s="27"/>
      <c r="SKE1" s="27"/>
      <c r="SKF1" s="27"/>
      <c r="SKG1" s="27"/>
      <c r="SKH1" s="27"/>
      <c r="SKI1" s="28"/>
      <c r="SKJ1" s="17"/>
      <c r="SKK1" s="27"/>
      <c r="SKL1" s="27"/>
      <c r="SKM1" s="27"/>
      <c r="SKN1" s="27"/>
      <c r="SKO1" s="27"/>
      <c r="SKP1" s="27"/>
      <c r="SKQ1" s="28"/>
      <c r="SKR1" s="17"/>
      <c r="SKS1" s="27"/>
      <c r="SKT1" s="27"/>
      <c r="SKU1" s="27"/>
      <c r="SKV1" s="27"/>
      <c r="SKW1" s="27"/>
      <c r="SKX1" s="27"/>
      <c r="SKY1" s="28"/>
      <c r="SKZ1" s="17"/>
      <c r="SLA1" s="27"/>
      <c r="SLB1" s="27"/>
      <c r="SLC1" s="27"/>
      <c r="SLD1" s="27"/>
      <c r="SLE1" s="27"/>
      <c r="SLF1" s="27"/>
      <c r="SLG1" s="28"/>
      <c r="SLH1" s="17"/>
      <c r="SLI1" s="27"/>
      <c r="SLJ1" s="27"/>
      <c r="SLK1" s="27"/>
      <c r="SLL1" s="27"/>
      <c r="SLM1" s="27"/>
      <c r="SLN1" s="27"/>
      <c r="SLO1" s="28"/>
      <c r="SLP1" s="17"/>
      <c r="SLQ1" s="27"/>
      <c r="SLR1" s="27"/>
      <c r="SLS1" s="27"/>
      <c r="SLT1" s="27"/>
      <c r="SLU1" s="27"/>
      <c r="SLV1" s="27"/>
      <c r="SLW1" s="28"/>
      <c r="SLX1" s="17"/>
      <c r="SLY1" s="27"/>
      <c r="SLZ1" s="27"/>
      <c r="SMA1" s="27"/>
      <c r="SMB1" s="27"/>
      <c r="SMC1" s="27"/>
      <c r="SMD1" s="27"/>
      <c r="SME1" s="28"/>
      <c r="SMF1" s="17"/>
      <c r="SMG1" s="27"/>
      <c r="SMH1" s="27"/>
      <c r="SMI1" s="27"/>
      <c r="SMJ1" s="27"/>
      <c r="SMK1" s="27"/>
      <c r="SML1" s="27"/>
      <c r="SMM1" s="28"/>
      <c r="SMN1" s="17"/>
      <c r="SMO1" s="27"/>
      <c r="SMP1" s="27"/>
      <c r="SMQ1" s="27"/>
      <c r="SMR1" s="27"/>
      <c r="SMS1" s="27"/>
      <c r="SMT1" s="27"/>
      <c r="SMU1" s="28"/>
      <c r="SMV1" s="17"/>
      <c r="SMW1" s="27"/>
      <c r="SMX1" s="27"/>
      <c r="SMY1" s="27"/>
      <c r="SMZ1" s="27"/>
      <c r="SNA1" s="27"/>
      <c r="SNB1" s="27"/>
      <c r="SNC1" s="28"/>
      <c r="SND1" s="17"/>
      <c r="SNE1" s="27"/>
      <c r="SNF1" s="27"/>
      <c r="SNG1" s="27"/>
      <c r="SNH1" s="27"/>
      <c r="SNI1" s="27"/>
      <c r="SNJ1" s="27"/>
      <c r="SNK1" s="28"/>
      <c r="SNL1" s="17"/>
      <c r="SNM1" s="27"/>
      <c r="SNN1" s="27"/>
      <c r="SNO1" s="27"/>
      <c r="SNP1" s="27"/>
      <c r="SNQ1" s="27"/>
      <c r="SNR1" s="27"/>
      <c r="SNS1" s="28"/>
      <c r="SNT1" s="17"/>
      <c r="SNU1" s="27"/>
      <c r="SNV1" s="27"/>
      <c r="SNW1" s="27"/>
      <c r="SNX1" s="27"/>
      <c r="SNY1" s="27"/>
      <c r="SNZ1" s="27"/>
      <c r="SOA1" s="28"/>
      <c r="SOB1" s="17"/>
      <c r="SOC1" s="27"/>
      <c r="SOD1" s="27"/>
      <c r="SOE1" s="27"/>
      <c r="SOF1" s="27"/>
      <c r="SOG1" s="27"/>
      <c r="SOH1" s="27"/>
      <c r="SOI1" s="28"/>
      <c r="SOJ1" s="17"/>
      <c r="SOK1" s="27"/>
      <c r="SOL1" s="27"/>
      <c r="SOM1" s="27"/>
      <c r="SON1" s="27"/>
      <c r="SOO1" s="27"/>
      <c r="SOP1" s="27"/>
      <c r="SOQ1" s="28"/>
      <c r="SOR1" s="17"/>
      <c r="SOS1" s="27"/>
      <c r="SOT1" s="27"/>
      <c r="SOU1" s="27"/>
      <c r="SOV1" s="27"/>
      <c r="SOW1" s="27"/>
      <c r="SOX1" s="27"/>
      <c r="SOY1" s="28"/>
      <c r="SOZ1" s="17"/>
      <c r="SPA1" s="27"/>
      <c r="SPB1" s="27"/>
      <c r="SPC1" s="27"/>
      <c r="SPD1" s="27"/>
      <c r="SPE1" s="27"/>
      <c r="SPF1" s="27"/>
      <c r="SPG1" s="28"/>
      <c r="SPH1" s="17"/>
      <c r="SPI1" s="27"/>
      <c r="SPJ1" s="27"/>
      <c r="SPK1" s="27"/>
      <c r="SPL1" s="27"/>
      <c r="SPM1" s="27"/>
      <c r="SPN1" s="27"/>
      <c r="SPO1" s="28"/>
      <c r="SPP1" s="17"/>
      <c r="SPQ1" s="27"/>
      <c r="SPR1" s="27"/>
      <c r="SPS1" s="27"/>
      <c r="SPT1" s="27"/>
      <c r="SPU1" s="27"/>
      <c r="SPV1" s="27"/>
      <c r="SPW1" s="28"/>
      <c r="SPX1" s="17"/>
      <c r="SPY1" s="27"/>
      <c r="SPZ1" s="27"/>
      <c r="SQA1" s="27"/>
      <c r="SQB1" s="27"/>
      <c r="SQC1" s="27"/>
      <c r="SQD1" s="27"/>
      <c r="SQE1" s="28"/>
      <c r="SQF1" s="17"/>
      <c r="SQG1" s="27"/>
      <c r="SQH1" s="27"/>
      <c r="SQI1" s="27"/>
      <c r="SQJ1" s="27"/>
      <c r="SQK1" s="27"/>
      <c r="SQL1" s="27"/>
      <c r="SQM1" s="28"/>
      <c r="SQN1" s="17"/>
      <c r="SQO1" s="27"/>
      <c r="SQP1" s="27"/>
      <c r="SQQ1" s="27"/>
      <c r="SQR1" s="27"/>
      <c r="SQS1" s="27"/>
      <c r="SQT1" s="27"/>
      <c r="SQU1" s="28"/>
      <c r="SQV1" s="17"/>
      <c r="SQW1" s="27"/>
      <c r="SQX1" s="27"/>
      <c r="SQY1" s="27"/>
      <c r="SQZ1" s="27"/>
      <c r="SRA1" s="27"/>
      <c r="SRB1" s="27"/>
      <c r="SRC1" s="28"/>
      <c r="SRD1" s="17"/>
      <c r="SRE1" s="27"/>
      <c r="SRF1" s="27"/>
      <c r="SRG1" s="27"/>
      <c r="SRH1" s="27"/>
      <c r="SRI1" s="27"/>
      <c r="SRJ1" s="27"/>
      <c r="SRK1" s="28"/>
      <c r="SRL1" s="17"/>
      <c r="SRM1" s="27"/>
      <c r="SRN1" s="27"/>
      <c r="SRO1" s="27"/>
      <c r="SRP1" s="27"/>
      <c r="SRQ1" s="27"/>
      <c r="SRR1" s="27"/>
      <c r="SRS1" s="28"/>
      <c r="SRT1" s="17"/>
      <c r="SRU1" s="27"/>
      <c r="SRV1" s="27"/>
      <c r="SRW1" s="27"/>
      <c r="SRX1" s="27"/>
      <c r="SRY1" s="27"/>
      <c r="SRZ1" s="27"/>
      <c r="SSA1" s="28"/>
      <c r="SSB1" s="17"/>
      <c r="SSC1" s="27"/>
      <c r="SSD1" s="27"/>
      <c r="SSE1" s="27"/>
      <c r="SSF1" s="27"/>
      <c r="SSG1" s="27"/>
      <c r="SSH1" s="27"/>
      <c r="SSI1" s="28"/>
      <c r="SSJ1" s="17"/>
      <c r="SSK1" s="27"/>
      <c r="SSL1" s="27"/>
      <c r="SSM1" s="27"/>
      <c r="SSN1" s="27"/>
      <c r="SSO1" s="27"/>
      <c r="SSP1" s="27"/>
      <c r="SSQ1" s="28"/>
      <c r="SSR1" s="17"/>
      <c r="SSS1" s="27"/>
      <c r="SST1" s="27"/>
      <c r="SSU1" s="27"/>
      <c r="SSV1" s="27"/>
      <c r="SSW1" s="27"/>
      <c r="SSX1" s="27"/>
      <c r="SSY1" s="28"/>
      <c r="SSZ1" s="17"/>
      <c r="STA1" s="27"/>
      <c r="STB1" s="27"/>
      <c r="STC1" s="27"/>
      <c r="STD1" s="27"/>
      <c r="STE1" s="27"/>
      <c r="STF1" s="27"/>
      <c r="STG1" s="28"/>
      <c r="STH1" s="17"/>
      <c r="STI1" s="27"/>
      <c r="STJ1" s="27"/>
      <c r="STK1" s="27"/>
      <c r="STL1" s="27"/>
      <c r="STM1" s="27"/>
      <c r="STN1" s="27"/>
      <c r="STO1" s="28"/>
      <c r="STP1" s="17"/>
      <c r="STQ1" s="27"/>
      <c r="STR1" s="27"/>
      <c r="STS1" s="27"/>
      <c r="STT1" s="27"/>
      <c r="STU1" s="27"/>
      <c r="STV1" s="27"/>
      <c r="STW1" s="28"/>
      <c r="STX1" s="17"/>
      <c r="STY1" s="27"/>
      <c r="STZ1" s="27"/>
      <c r="SUA1" s="27"/>
      <c r="SUB1" s="27"/>
      <c r="SUC1" s="27"/>
      <c r="SUD1" s="27"/>
      <c r="SUE1" s="28"/>
      <c r="SUF1" s="17"/>
      <c r="SUG1" s="27"/>
      <c r="SUH1" s="27"/>
      <c r="SUI1" s="27"/>
      <c r="SUJ1" s="27"/>
      <c r="SUK1" s="27"/>
      <c r="SUL1" s="27"/>
      <c r="SUM1" s="28"/>
      <c r="SUN1" s="17"/>
      <c r="SUO1" s="27"/>
      <c r="SUP1" s="27"/>
      <c r="SUQ1" s="27"/>
      <c r="SUR1" s="27"/>
      <c r="SUS1" s="27"/>
      <c r="SUT1" s="27"/>
      <c r="SUU1" s="28"/>
      <c r="SUV1" s="17"/>
      <c r="SUW1" s="27"/>
      <c r="SUX1" s="27"/>
      <c r="SUY1" s="27"/>
      <c r="SUZ1" s="27"/>
      <c r="SVA1" s="27"/>
      <c r="SVB1" s="27"/>
      <c r="SVC1" s="28"/>
      <c r="SVD1" s="17"/>
      <c r="SVE1" s="27"/>
      <c r="SVF1" s="27"/>
      <c r="SVG1" s="27"/>
      <c r="SVH1" s="27"/>
      <c r="SVI1" s="27"/>
      <c r="SVJ1" s="27"/>
      <c r="SVK1" s="28"/>
      <c r="SVL1" s="17"/>
      <c r="SVM1" s="27"/>
      <c r="SVN1" s="27"/>
      <c r="SVO1" s="27"/>
      <c r="SVP1" s="27"/>
      <c r="SVQ1" s="27"/>
      <c r="SVR1" s="27"/>
      <c r="SVS1" s="28"/>
      <c r="SVT1" s="17"/>
      <c r="SVU1" s="27"/>
      <c r="SVV1" s="27"/>
      <c r="SVW1" s="27"/>
      <c r="SVX1" s="27"/>
      <c r="SVY1" s="27"/>
      <c r="SVZ1" s="27"/>
      <c r="SWA1" s="28"/>
      <c r="SWB1" s="17"/>
      <c r="SWC1" s="27"/>
      <c r="SWD1" s="27"/>
      <c r="SWE1" s="27"/>
      <c r="SWF1" s="27"/>
      <c r="SWG1" s="27"/>
      <c r="SWH1" s="27"/>
      <c r="SWI1" s="28"/>
      <c r="SWJ1" s="17"/>
      <c r="SWK1" s="27"/>
      <c r="SWL1" s="27"/>
      <c r="SWM1" s="27"/>
      <c r="SWN1" s="27"/>
      <c r="SWO1" s="27"/>
      <c r="SWP1" s="27"/>
      <c r="SWQ1" s="28"/>
      <c r="SWR1" s="17"/>
      <c r="SWS1" s="27"/>
      <c r="SWT1" s="27"/>
      <c r="SWU1" s="27"/>
      <c r="SWV1" s="27"/>
      <c r="SWW1" s="27"/>
      <c r="SWX1" s="27"/>
      <c r="SWY1" s="28"/>
      <c r="SWZ1" s="17"/>
      <c r="SXA1" s="27"/>
      <c r="SXB1" s="27"/>
      <c r="SXC1" s="27"/>
      <c r="SXD1" s="27"/>
      <c r="SXE1" s="27"/>
      <c r="SXF1" s="27"/>
      <c r="SXG1" s="28"/>
      <c r="SXH1" s="17"/>
      <c r="SXI1" s="27"/>
      <c r="SXJ1" s="27"/>
      <c r="SXK1" s="27"/>
      <c r="SXL1" s="27"/>
      <c r="SXM1" s="27"/>
      <c r="SXN1" s="27"/>
      <c r="SXO1" s="28"/>
      <c r="SXP1" s="17"/>
      <c r="SXQ1" s="27"/>
      <c r="SXR1" s="27"/>
      <c r="SXS1" s="27"/>
      <c r="SXT1" s="27"/>
      <c r="SXU1" s="27"/>
      <c r="SXV1" s="27"/>
      <c r="SXW1" s="28"/>
      <c r="SXX1" s="17"/>
      <c r="SXY1" s="27"/>
      <c r="SXZ1" s="27"/>
      <c r="SYA1" s="27"/>
      <c r="SYB1" s="27"/>
      <c r="SYC1" s="27"/>
      <c r="SYD1" s="27"/>
      <c r="SYE1" s="28"/>
      <c r="SYF1" s="17"/>
      <c r="SYG1" s="27"/>
      <c r="SYH1" s="27"/>
      <c r="SYI1" s="27"/>
      <c r="SYJ1" s="27"/>
      <c r="SYK1" s="27"/>
      <c r="SYL1" s="27"/>
      <c r="SYM1" s="28"/>
      <c r="SYN1" s="17"/>
      <c r="SYO1" s="27"/>
      <c r="SYP1" s="27"/>
      <c r="SYQ1" s="27"/>
      <c r="SYR1" s="27"/>
      <c r="SYS1" s="27"/>
      <c r="SYT1" s="27"/>
      <c r="SYU1" s="28"/>
      <c r="SYV1" s="17"/>
      <c r="SYW1" s="27"/>
      <c r="SYX1" s="27"/>
      <c r="SYY1" s="27"/>
      <c r="SYZ1" s="27"/>
      <c r="SZA1" s="27"/>
      <c r="SZB1" s="27"/>
      <c r="SZC1" s="28"/>
      <c r="SZD1" s="17"/>
      <c r="SZE1" s="27"/>
      <c r="SZF1" s="27"/>
      <c r="SZG1" s="27"/>
      <c r="SZH1" s="27"/>
      <c r="SZI1" s="27"/>
      <c r="SZJ1" s="27"/>
      <c r="SZK1" s="28"/>
      <c r="SZL1" s="17"/>
      <c r="SZM1" s="27"/>
      <c r="SZN1" s="27"/>
      <c r="SZO1" s="27"/>
      <c r="SZP1" s="27"/>
      <c r="SZQ1" s="27"/>
      <c r="SZR1" s="27"/>
      <c r="SZS1" s="28"/>
      <c r="SZT1" s="17"/>
      <c r="SZU1" s="27"/>
      <c r="SZV1" s="27"/>
      <c r="SZW1" s="27"/>
      <c r="SZX1" s="27"/>
      <c r="SZY1" s="27"/>
      <c r="SZZ1" s="27"/>
      <c r="TAA1" s="28"/>
      <c r="TAB1" s="17"/>
      <c r="TAC1" s="27"/>
      <c r="TAD1" s="27"/>
      <c r="TAE1" s="27"/>
      <c r="TAF1" s="27"/>
      <c r="TAG1" s="27"/>
      <c r="TAH1" s="27"/>
      <c r="TAI1" s="28"/>
      <c r="TAJ1" s="17"/>
      <c r="TAK1" s="27"/>
      <c r="TAL1" s="27"/>
      <c r="TAM1" s="27"/>
      <c r="TAN1" s="27"/>
      <c r="TAO1" s="27"/>
      <c r="TAP1" s="27"/>
      <c r="TAQ1" s="28"/>
      <c r="TAR1" s="17"/>
      <c r="TAS1" s="27"/>
      <c r="TAT1" s="27"/>
      <c r="TAU1" s="27"/>
      <c r="TAV1" s="27"/>
      <c r="TAW1" s="27"/>
      <c r="TAX1" s="27"/>
      <c r="TAY1" s="28"/>
      <c r="TAZ1" s="17"/>
      <c r="TBA1" s="27"/>
      <c r="TBB1" s="27"/>
      <c r="TBC1" s="27"/>
      <c r="TBD1" s="27"/>
      <c r="TBE1" s="27"/>
      <c r="TBF1" s="27"/>
      <c r="TBG1" s="28"/>
      <c r="TBH1" s="17"/>
      <c r="TBI1" s="27"/>
      <c r="TBJ1" s="27"/>
      <c r="TBK1" s="27"/>
      <c r="TBL1" s="27"/>
      <c r="TBM1" s="27"/>
      <c r="TBN1" s="27"/>
      <c r="TBO1" s="28"/>
      <c r="TBP1" s="17"/>
      <c r="TBQ1" s="27"/>
      <c r="TBR1" s="27"/>
      <c r="TBS1" s="27"/>
      <c r="TBT1" s="27"/>
      <c r="TBU1" s="27"/>
      <c r="TBV1" s="27"/>
      <c r="TBW1" s="28"/>
      <c r="TBX1" s="17"/>
      <c r="TBY1" s="27"/>
      <c r="TBZ1" s="27"/>
      <c r="TCA1" s="27"/>
      <c r="TCB1" s="27"/>
      <c r="TCC1" s="27"/>
      <c r="TCD1" s="27"/>
      <c r="TCE1" s="28"/>
      <c r="TCF1" s="17"/>
      <c r="TCG1" s="27"/>
      <c r="TCH1" s="27"/>
      <c r="TCI1" s="27"/>
      <c r="TCJ1" s="27"/>
      <c r="TCK1" s="27"/>
      <c r="TCL1" s="27"/>
      <c r="TCM1" s="28"/>
      <c r="TCN1" s="17"/>
      <c r="TCO1" s="27"/>
      <c r="TCP1" s="27"/>
      <c r="TCQ1" s="27"/>
      <c r="TCR1" s="27"/>
      <c r="TCS1" s="27"/>
      <c r="TCT1" s="27"/>
      <c r="TCU1" s="28"/>
      <c r="TCV1" s="17"/>
      <c r="TCW1" s="27"/>
      <c r="TCX1" s="27"/>
      <c r="TCY1" s="27"/>
      <c r="TCZ1" s="27"/>
      <c r="TDA1" s="27"/>
      <c r="TDB1" s="27"/>
      <c r="TDC1" s="28"/>
      <c r="TDD1" s="17"/>
      <c r="TDE1" s="27"/>
      <c r="TDF1" s="27"/>
      <c r="TDG1" s="27"/>
      <c r="TDH1" s="27"/>
      <c r="TDI1" s="27"/>
      <c r="TDJ1" s="27"/>
      <c r="TDK1" s="28"/>
      <c r="TDL1" s="17"/>
      <c r="TDM1" s="27"/>
      <c r="TDN1" s="27"/>
      <c r="TDO1" s="27"/>
      <c r="TDP1" s="27"/>
      <c r="TDQ1" s="27"/>
      <c r="TDR1" s="27"/>
      <c r="TDS1" s="28"/>
      <c r="TDT1" s="17"/>
      <c r="TDU1" s="27"/>
      <c r="TDV1" s="27"/>
      <c r="TDW1" s="27"/>
      <c r="TDX1" s="27"/>
      <c r="TDY1" s="27"/>
      <c r="TDZ1" s="27"/>
      <c r="TEA1" s="28"/>
      <c r="TEB1" s="17"/>
      <c r="TEC1" s="27"/>
      <c r="TED1" s="27"/>
      <c r="TEE1" s="27"/>
      <c r="TEF1" s="27"/>
      <c r="TEG1" s="27"/>
      <c r="TEH1" s="27"/>
      <c r="TEI1" s="28"/>
      <c r="TEJ1" s="17"/>
      <c r="TEK1" s="27"/>
      <c r="TEL1" s="27"/>
      <c r="TEM1" s="27"/>
      <c r="TEN1" s="27"/>
      <c r="TEO1" s="27"/>
      <c r="TEP1" s="27"/>
      <c r="TEQ1" s="28"/>
      <c r="TER1" s="17"/>
      <c r="TES1" s="27"/>
      <c r="TET1" s="27"/>
      <c r="TEU1" s="27"/>
      <c r="TEV1" s="27"/>
      <c r="TEW1" s="27"/>
      <c r="TEX1" s="27"/>
      <c r="TEY1" s="28"/>
      <c r="TEZ1" s="17"/>
      <c r="TFA1" s="27"/>
      <c r="TFB1" s="27"/>
      <c r="TFC1" s="27"/>
      <c r="TFD1" s="27"/>
      <c r="TFE1" s="27"/>
      <c r="TFF1" s="27"/>
      <c r="TFG1" s="28"/>
      <c r="TFH1" s="17"/>
      <c r="TFI1" s="27"/>
      <c r="TFJ1" s="27"/>
      <c r="TFK1" s="27"/>
      <c r="TFL1" s="27"/>
      <c r="TFM1" s="27"/>
      <c r="TFN1" s="27"/>
      <c r="TFO1" s="28"/>
      <c r="TFP1" s="17"/>
      <c r="TFQ1" s="27"/>
      <c r="TFR1" s="27"/>
      <c r="TFS1" s="27"/>
      <c r="TFT1" s="27"/>
      <c r="TFU1" s="27"/>
      <c r="TFV1" s="27"/>
      <c r="TFW1" s="28"/>
      <c r="TFX1" s="17"/>
      <c r="TFY1" s="27"/>
      <c r="TFZ1" s="27"/>
      <c r="TGA1" s="27"/>
      <c r="TGB1" s="27"/>
      <c r="TGC1" s="27"/>
      <c r="TGD1" s="27"/>
      <c r="TGE1" s="28"/>
      <c r="TGF1" s="17"/>
      <c r="TGG1" s="27"/>
      <c r="TGH1" s="27"/>
      <c r="TGI1" s="27"/>
      <c r="TGJ1" s="27"/>
      <c r="TGK1" s="27"/>
      <c r="TGL1" s="27"/>
      <c r="TGM1" s="28"/>
      <c r="TGN1" s="17"/>
      <c r="TGO1" s="27"/>
      <c r="TGP1" s="27"/>
      <c r="TGQ1" s="27"/>
      <c r="TGR1" s="27"/>
      <c r="TGS1" s="27"/>
      <c r="TGT1" s="27"/>
      <c r="TGU1" s="28"/>
      <c r="TGV1" s="17"/>
      <c r="TGW1" s="27"/>
      <c r="TGX1" s="27"/>
      <c r="TGY1" s="27"/>
      <c r="TGZ1" s="27"/>
      <c r="THA1" s="27"/>
      <c r="THB1" s="27"/>
      <c r="THC1" s="28"/>
      <c r="THD1" s="17"/>
      <c r="THE1" s="27"/>
      <c r="THF1" s="27"/>
      <c r="THG1" s="27"/>
      <c r="THH1" s="27"/>
      <c r="THI1" s="27"/>
      <c r="THJ1" s="27"/>
      <c r="THK1" s="28"/>
      <c r="THL1" s="17"/>
      <c r="THM1" s="27"/>
      <c r="THN1" s="27"/>
      <c r="THO1" s="27"/>
      <c r="THP1" s="27"/>
      <c r="THQ1" s="27"/>
      <c r="THR1" s="27"/>
      <c r="THS1" s="28"/>
      <c r="THT1" s="17"/>
      <c r="THU1" s="27"/>
      <c r="THV1" s="27"/>
      <c r="THW1" s="27"/>
      <c r="THX1" s="27"/>
      <c r="THY1" s="27"/>
      <c r="THZ1" s="27"/>
      <c r="TIA1" s="28"/>
      <c r="TIB1" s="17"/>
      <c r="TIC1" s="27"/>
      <c r="TID1" s="27"/>
      <c r="TIE1" s="27"/>
      <c r="TIF1" s="27"/>
      <c r="TIG1" s="27"/>
      <c r="TIH1" s="27"/>
      <c r="TII1" s="28"/>
      <c r="TIJ1" s="17"/>
      <c r="TIK1" s="27"/>
      <c r="TIL1" s="27"/>
      <c r="TIM1" s="27"/>
      <c r="TIN1" s="27"/>
      <c r="TIO1" s="27"/>
      <c r="TIP1" s="27"/>
      <c r="TIQ1" s="28"/>
      <c r="TIR1" s="17"/>
      <c r="TIS1" s="27"/>
      <c r="TIT1" s="27"/>
      <c r="TIU1" s="27"/>
      <c r="TIV1" s="27"/>
      <c r="TIW1" s="27"/>
      <c r="TIX1" s="27"/>
      <c r="TIY1" s="28"/>
      <c r="TIZ1" s="17"/>
      <c r="TJA1" s="27"/>
      <c r="TJB1" s="27"/>
      <c r="TJC1" s="27"/>
      <c r="TJD1" s="27"/>
      <c r="TJE1" s="27"/>
      <c r="TJF1" s="27"/>
      <c r="TJG1" s="28"/>
      <c r="TJH1" s="17"/>
      <c r="TJI1" s="27"/>
      <c r="TJJ1" s="27"/>
      <c r="TJK1" s="27"/>
      <c r="TJL1" s="27"/>
      <c r="TJM1" s="27"/>
      <c r="TJN1" s="27"/>
      <c r="TJO1" s="28"/>
      <c r="TJP1" s="17"/>
      <c r="TJQ1" s="27"/>
      <c r="TJR1" s="27"/>
      <c r="TJS1" s="27"/>
      <c r="TJT1" s="27"/>
      <c r="TJU1" s="27"/>
      <c r="TJV1" s="27"/>
      <c r="TJW1" s="28"/>
      <c r="TJX1" s="17"/>
      <c r="TJY1" s="27"/>
      <c r="TJZ1" s="27"/>
      <c r="TKA1" s="27"/>
      <c r="TKB1" s="27"/>
      <c r="TKC1" s="27"/>
      <c r="TKD1" s="27"/>
      <c r="TKE1" s="28"/>
      <c r="TKF1" s="17"/>
      <c r="TKG1" s="27"/>
      <c r="TKH1" s="27"/>
      <c r="TKI1" s="27"/>
      <c r="TKJ1" s="27"/>
      <c r="TKK1" s="27"/>
      <c r="TKL1" s="27"/>
      <c r="TKM1" s="28"/>
      <c r="TKN1" s="17"/>
      <c r="TKO1" s="27"/>
      <c r="TKP1" s="27"/>
      <c r="TKQ1" s="27"/>
      <c r="TKR1" s="27"/>
      <c r="TKS1" s="27"/>
      <c r="TKT1" s="27"/>
      <c r="TKU1" s="28"/>
      <c r="TKV1" s="17"/>
      <c r="TKW1" s="27"/>
      <c r="TKX1" s="27"/>
      <c r="TKY1" s="27"/>
      <c r="TKZ1" s="27"/>
      <c r="TLA1" s="27"/>
      <c r="TLB1" s="27"/>
      <c r="TLC1" s="28"/>
      <c r="TLD1" s="17"/>
      <c r="TLE1" s="27"/>
      <c r="TLF1" s="27"/>
      <c r="TLG1" s="27"/>
      <c r="TLH1" s="27"/>
      <c r="TLI1" s="27"/>
      <c r="TLJ1" s="27"/>
      <c r="TLK1" s="28"/>
      <c r="TLL1" s="17"/>
      <c r="TLM1" s="27"/>
      <c r="TLN1" s="27"/>
      <c r="TLO1" s="27"/>
      <c r="TLP1" s="27"/>
      <c r="TLQ1" s="27"/>
      <c r="TLR1" s="27"/>
      <c r="TLS1" s="28"/>
      <c r="TLT1" s="17"/>
      <c r="TLU1" s="27"/>
      <c r="TLV1" s="27"/>
      <c r="TLW1" s="27"/>
      <c r="TLX1" s="27"/>
      <c r="TLY1" s="27"/>
      <c r="TLZ1" s="27"/>
      <c r="TMA1" s="28"/>
      <c r="TMB1" s="17"/>
      <c r="TMC1" s="27"/>
      <c r="TMD1" s="27"/>
      <c r="TME1" s="27"/>
      <c r="TMF1" s="27"/>
      <c r="TMG1" s="27"/>
      <c r="TMH1" s="27"/>
      <c r="TMI1" s="28"/>
      <c r="TMJ1" s="17"/>
      <c r="TMK1" s="27"/>
      <c r="TML1" s="27"/>
      <c r="TMM1" s="27"/>
      <c r="TMN1" s="27"/>
      <c r="TMO1" s="27"/>
      <c r="TMP1" s="27"/>
      <c r="TMQ1" s="28"/>
      <c r="TMR1" s="17"/>
      <c r="TMS1" s="27"/>
      <c r="TMT1" s="27"/>
      <c r="TMU1" s="27"/>
      <c r="TMV1" s="27"/>
      <c r="TMW1" s="27"/>
      <c r="TMX1" s="27"/>
      <c r="TMY1" s="28"/>
      <c r="TMZ1" s="17"/>
      <c r="TNA1" s="27"/>
      <c r="TNB1" s="27"/>
      <c r="TNC1" s="27"/>
      <c r="TND1" s="27"/>
      <c r="TNE1" s="27"/>
      <c r="TNF1" s="27"/>
      <c r="TNG1" s="28"/>
      <c r="TNH1" s="17"/>
      <c r="TNI1" s="27"/>
      <c r="TNJ1" s="27"/>
      <c r="TNK1" s="27"/>
      <c r="TNL1" s="27"/>
      <c r="TNM1" s="27"/>
      <c r="TNN1" s="27"/>
      <c r="TNO1" s="28"/>
      <c r="TNP1" s="17"/>
      <c r="TNQ1" s="27"/>
      <c r="TNR1" s="27"/>
      <c r="TNS1" s="27"/>
      <c r="TNT1" s="27"/>
      <c r="TNU1" s="27"/>
      <c r="TNV1" s="27"/>
      <c r="TNW1" s="28"/>
      <c r="TNX1" s="17"/>
      <c r="TNY1" s="27"/>
      <c r="TNZ1" s="27"/>
      <c r="TOA1" s="27"/>
      <c r="TOB1" s="27"/>
      <c r="TOC1" s="27"/>
      <c r="TOD1" s="27"/>
      <c r="TOE1" s="28"/>
      <c r="TOF1" s="17"/>
      <c r="TOG1" s="27"/>
      <c r="TOH1" s="27"/>
      <c r="TOI1" s="27"/>
      <c r="TOJ1" s="27"/>
      <c r="TOK1" s="27"/>
      <c r="TOL1" s="27"/>
      <c r="TOM1" s="28"/>
      <c r="TON1" s="17"/>
      <c r="TOO1" s="27"/>
      <c r="TOP1" s="27"/>
      <c r="TOQ1" s="27"/>
      <c r="TOR1" s="27"/>
      <c r="TOS1" s="27"/>
      <c r="TOT1" s="27"/>
      <c r="TOU1" s="28"/>
      <c r="TOV1" s="17"/>
      <c r="TOW1" s="27"/>
      <c r="TOX1" s="27"/>
      <c r="TOY1" s="27"/>
      <c r="TOZ1" s="27"/>
      <c r="TPA1" s="27"/>
      <c r="TPB1" s="27"/>
      <c r="TPC1" s="28"/>
      <c r="TPD1" s="17"/>
      <c r="TPE1" s="27"/>
      <c r="TPF1" s="27"/>
      <c r="TPG1" s="27"/>
      <c r="TPH1" s="27"/>
      <c r="TPI1" s="27"/>
      <c r="TPJ1" s="27"/>
      <c r="TPK1" s="28"/>
      <c r="TPL1" s="17"/>
      <c r="TPM1" s="27"/>
      <c r="TPN1" s="27"/>
      <c r="TPO1" s="27"/>
      <c r="TPP1" s="27"/>
      <c r="TPQ1" s="27"/>
      <c r="TPR1" s="27"/>
      <c r="TPS1" s="28"/>
      <c r="TPT1" s="17"/>
      <c r="TPU1" s="27"/>
      <c r="TPV1" s="27"/>
      <c r="TPW1" s="27"/>
      <c r="TPX1" s="27"/>
      <c r="TPY1" s="27"/>
      <c r="TPZ1" s="27"/>
      <c r="TQA1" s="28"/>
      <c r="TQB1" s="17"/>
      <c r="TQC1" s="27"/>
      <c r="TQD1" s="27"/>
      <c r="TQE1" s="27"/>
      <c r="TQF1" s="27"/>
      <c r="TQG1" s="27"/>
      <c r="TQH1" s="27"/>
      <c r="TQI1" s="28"/>
      <c r="TQJ1" s="17"/>
      <c r="TQK1" s="27"/>
      <c r="TQL1" s="27"/>
      <c r="TQM1" s="27"/>
      <c r="TQN1" s="27"/>
      <c r="TQO1" s="27"/>
      <c r="TQP1" s="27"/>
      <c r="TQQ1" s="28"/>
      <c r="TQR1" s="17"/>
      <c r="TQS1" s="27"/>
      <c r="TQT1" s="27"/>
      <c r="TQU1" s="27"/>
      <c r="TQV1" s="27"/>
      <c r="TQW1" s="27"/>
      <c r="TQX1" s="27"/>
      <c r="TQY1" s="28"/>
      <c r="TQZ1" s="17"/>
      <c r="TRA1" s="27"/>
      <c r="TRB1" s="27"/>
      <c r="TRC1" s="27"/>
      <c r="TRD1" s="27"/>
      <c r="TRE1" s="27"/>
      <c r="TRF1" s="27"/>
      <c r="TRG1" s="28"/>
      <c r="TRH1" s="17"/>
      <c r="TRI1" s="27"/>
      <c r="TRJ1" s="27"/>
      <c r="TRK1" s="27"/>
      <c r="TRL1" s="27"/>
      <c r="TRM1" s="27"/>
      <c r="TRN1" s="27"/>
      <c r="TRO1" s="28"/>
      <c r="TRP1" s="17"/>
      <c r="TRQ1" s="27"/>
      <c r="TRR1" s="27"/>
      <c r="TRS1" s="27"/>
      <c r="TRT1" s="27"/>
      <c r="TRU1" s="27"/>
      <c r="TRV1" s="27"/>
      <c r="TRW1" s="28"/>
      <c r="TRX1" s="17"/>
      <c r="TRY1" s="27"/>
      <c r="TRZ1" s="27"/>
      <c r="TSA1" s="27"/>
      <c r="TSB1" s="27"/>
      <c r="TSC1" s="27"/>
      <c r="TSD1" s="27"/>
      <c r="TSE1" s="28"/>
      <c r="TSF1" s="17"/>
      <c r="TSG1" s="27"/>
      <c r="TSH1" s="27"/>
      <c r="TSI1" s="27"/>
      <c r="TSJ1" s="27"/>
      <c r="TSK1" s="27"/>
      <c r="TSL1" s="27"/>
      <c r="TSM1" s="28"/>
      <c r="TSN1" s="17"/>
      <c r="TSO1" s="27"/>
      <c r="TSP1" s="27"/>
      <c r="TSQ1" s="27"/>
      <c r="TSR1" s="27"/>
      <c r="TSS1" s="27"/>
      <c r="TST1" s="27"/>
      <c r="TSU1" s="28"/>
      <c r="TSV1" s="17"/>
      <c r="TSW1" s="27"/>
      <c r="TSX1" s="27"/>
      <c r="TSY1" s="27"/>
      <c r="TSZ1" s="27"/>
      <c r="TTA1" s="27"/>
      <c r="TTB1" s="27"/>
      <c r="TTC1" s="28"/>
      <c r="TTD1" s="17"/>
      <c r="TTE1" s="27"/>
      <c r="TTF1" s="27"/>
      <c r="TTG1" s="27"/>
      <c r="TTH1" s="27"/>
      <c r="TTI1" s="27"/>
      <c r="TTJ1" s="27"/>
      <c r="TTK1" s="28"/>
      <c r="TTL1" s="17"/>
      <c r="TTM1" s="27"/>
      <c r="TTN1" s="27"/>
      <c r="TTO1" s="27"/>
      <c r="TTP1" s="27"/>
      <c r="TTQ1" s="27"/>
      <c r="TTR1" s="27"/>
      <c r="TTS1" s="28"/>
      <c r="TTT1" s="17"/>
      <c r="TTU1" s="27"/>
      <c r="TTV1" s="27"/>
      <c r="TTW1" s="27"/>
      <c r="TTX1" s="27"/>
      <c r="TTY1" s="27"/>
      <c r="TTZ1" s="27"/>
      <c r="TUA1" s="28"/>
      <c r="TUB1" s="17"/>
      <c r="TUC1" s="27"/>
      <c r="TUD1" s="27"/>
      <c r="TUE1" s="27"/>
      <c r="TUF1" s="27"/>
      <c r="TUG1" s="27"/>
      <c r="TUH1" s="27"/>
      <c r="TUI1" s="28"/>
      <c r="TUJ1" s="17"/>
      <c r="TUK1" s="27"/>
      <c r="TUL1" s="27"/>
      <c r="TUM1" s="27"/>
      <c r="TUN1" s="27"/>
      <c r="TUO1" s="27"/>
      <c r="TUP1" s="27"/>
      <c r="TUQ1" s="28"/>
      <c r="TUR1" s="17"/>
      <c r="TUS1" s="27"/>
      <c r="TUT1" s="27"/>
      <c r="TUU1" s="27"/>
      <c r="TUV1" s="27"/>
      <c r="TUW1" s="27"/>
      <c r="TUX1" s="27"/>
      <c r="TUY1" s="28"/>
      <c r="TUZ1" s="17"/>
      <c r="TVA1" s="27"/>
      <c r="TVB1" s="27"/>
      <c r="TVC1" s="27"/>
      <c r="TVD1" s="27"/>
      <c r="TVE1" s="27"/>
      <c r="TVF1" s="27"/>
      <c r="TVG1" s="28"/>
      <c r="TVH1" s="17"/>
      <c r="TVI1" s="27"/>
      <c r="TVJ1" s="27"/>
      <c r="TVK1" s="27"/>
      <c r="TVL1" s="27"/>
      <c r="TVM1" s="27"/>
      <c r="TVN1" s="27"/>
      <c r="TVO1" s="28"/>
      <c r="TVP1" s="17"/>
      <c r="TVQ1" s="27"/>
      <c r="TVR1" s="27"/>
      <c r="TVS1" s="27"/>
      <c r="TVT1" s="27"/>
      <c r="TVU1" s="27"/>
      <c r="TVV1" s="27"/>
      <c r="TVW1" s="28"/>
      <c r="TVX1" s="17"/>
      <c r="TVY1" s="27"/>
      <c r="TVZ1" s="27"/>
      <c r="TWA1" s="27"/>
      <c r="TWB1" s="27"/>
      <c r="TWC1" s="27"/>
      <c r="TWD1" s="27"/>
      <c r="TWE1" s="28"/>
      <c r="TWF1" s="17"/>
      <c r="TWG1" s="27"/>
      <c r="TWH1" s="27"/>
      <c r="TWI1" s="27"/>
      <c r="TWJ1" s="27"/>
      <c r="TWK1" s="27"/>
      <c r="TWL1" s="27"/>
      <c r="TWM1" s="28"/>
      <c r="TWN1" s="17"/>
      <c r="TWO1" s="27"/>
      <c r="TWP1" s="27"/>
      <c r="TWQ1" s="27"/>
      <c r="TWR1" s="27"/>
      <c r="TWS1" s="27"/>
      <c r="TWT1" s="27"/>
      <c r="TWU1" s="28"/>
      <c r="TWV1" s="17"/>
      <c r="TWW1" s="27"/>
      <c r="TWX1" s="27"/>
      <c r="TWY1" s="27"/>
      <c r="TWZ1" s="27"/>
      <c r="TXA1" s="27"/>
      <c r="TXB1" s="27"/>
      <c r="TXC1" s="28"/>
      <c r="TXD1" s="17"/>
      <c r="TXE1" s="27"/>
      <c r="TXF1" s="27"/>
      <c r="TXG1" s="27"/>
      <c r="TXH1" s="27"/>
      <c r="TXI1" s="27"/>
      <c r="TXJ1" s="27"/>
      <c r="TXK1" s="28"/>
      <c r="TXL1" s="17"/>
      <c r="TXM1" s="27"/>
      <c r="TXN1" s="27"/>
      <c r="TXO1" s="27"/>
      <c r="TXP1" s="27"/>
      <c r="TXQ1" s="27"/>
      <c r="TXR1" s="27"/>
      <c r="TXS1" s="28"/>
      <c r="TXT1" s="17"/>
      <c r="TXU1" s="27"/>
      <c r="TXV1" s="27"/>
      <c r="TXW1" s="27"/>
      <c r="TXX1" s="27"/>
      <c r="TXY1" s="27"/>
      <c r="TXZ1" s="27"/>
      <c r="TYA1" s="28"/>
      <c r="TYB1" s="17"/>
      <c r="TYC1" s="27"/>
      <c r="TYD1" s="27"/>
      <c r="TYE1" s="27"/>
      <c r="TYF1" s="27"/>
      <c r="TYG1" s="27"/>
      <c r="TYH1" s="27"/>
      <c r="TYI1" s="28"/>
      <c r="TYJ1" s="17"/>
      <c r="TYK1" s="27"/>
      <c r="TYL1" s="27"/>
      <c r="TYM1" s="27"/>
      <c r="TYN1" s="27"/>
      <c r="TYO1" s="27"/>
      <c r="TYP1" s="27"/>
      <c r="TYQ1" s="28"/>
      <c r="TYR1" s="17"/>
      <c r="TYS1" s="27"/>
      <c r="TYT1" s="27"/>
      <c r="TYU1" s="27"/>
      <c r="TYV1" s="27"/>
      <c r="TYW1" s="27"/>
      <c r="TYX1" s="27"/>
      <c r="TYY1" s="28"/>
      <c r="TYZ1" s="17"/>
      <c r="TZA1" s="27"/>
      <c r="TZB1" s="27"/>
      <c r="TZC1" s="27"/>
      <c r="TZD1" s="27"/>
      <c r="TZE1" s="27"/>
      <c r="TZF1" s="27"/>
      <c r="TZG1" s="28"/>
      <c r="TZH1" s="17"/>
      <c r="TZI1" s="27"/>
      <c r="TZJ1" s="27"/>
      <c r="TZK1" s="27"/>
      <c r="TZL1" s="27"/>
      <c r="TZM1" s="27"/>
      <c r="TZN1" s="27"/>
      <c r="TZO1" s="28"/>
      <c r="TZP1" s="17"/>
      <c r="TZQ1" s="27"/>
      <c r="TZR1" s="27"/>
      <c r="TZS1" s="27"/>
      <c r="TZT1" s="27"/>
      <c r="TZU1" s="27"/>
      <c r="TZV1" s="27"/>
      <c r="TZW1" s="28"/>
      <c r="TZX1" s="17"/>
      <c r="TZY1" s="27"/>
      <c r="TZZ1" s="27"/>
      <c r="UAA1" s="27"/>
      <c r="UAB1" s="27"/>
      <c r="UAC1" s="27"/>
      <c r="UAD1" s="27"/>
      <c r="UAE1" s="28"/>
      <c r="UAF1" s="17"/>
      <c r="UAG1" s="27"/>
      <c r="UAH1" s="27"/>
      <c r="UAI1" s="27"/>
      <c r="UAJ1" s="27"/>
      <c r="UAK1" s="27"/>
      <c r="UAL1" s="27"/>
      <c r="UAM1" s="28"/>
      <c r="UAN1" s="17"/>
      <c r="UAO1" s="27"/>
      <c r="UAP1" s="27"/>
      <c r="UAQ1" s="27"/>
      <c r="UAR1" s="27"/>
      <c r="UAS1" s="27"/>
      <c r="UAT1" s="27"/>
      <c r="UAU1" s="28"/>
      <c r="UAV1" s="17"/>
      <c r="UAW1" s="27"/>
      <c r="UAX1" s="27"/>
      <c r="UAY1" s="27"/>
      <c r="UAZ1" s="27"/>
      <c r="UBA1" s="27"/>
      <c r="UBB1" s="27"/>
      <c r="UBC1" s="28"/>
      <c r="UBD1" s="17"/>
      <c r="UBE1" s="27"/>
      <c r="UBF1" s="27"/>
      <c r="UBG1" s="27"/>
      <c r="UBH1" s="27"/>
      <c r="UBI1" s="27"/>
      <c r="UBJ1" s="27"/>
      <c r="UBK1" s="28"/>
      <c r="UBL1" s="17"/>
      <c r="UBM1" s="27"/>
      <c r="UBN1" s="27"/>
      <c r="UBO1" s="27"/>
      <c r="UBP1" s="27"/>
      <c r="UBQ1" s="27"/>
      <c r="UBR1" s="27"/>
      <c r="UBS1" s="28"/>
      <c r="UBT1" s="17"/>
      <c r="UBU1" s="27"/>
      <c r="UBV1" s="27"/>
      <c r="UBW1" s="27"/>
      <c r="UBX1" s="27"/>
      <c r="UBY1" s="27"/>
      <c r="UBZ1" s="27"/>
      <c r="UCA1" s="28"/>
      <c r="UCB1" s="17"/>
      <c r="UCC1" s="27"/>
      <c r="UCD1" s="27"/>
      <c r="UCE1" s="27"/>
      <c r="UCF1" s="27"/>
      <c r="UCG1" s="27"/>
      <c r="UCH1" s="27"/>
      <c r="UCI1" s="28"/>
      <c r="UCJ1" s="17"/>
      <c r="UCK1" s="27"/>
      <c r="UCL1" s="27"/>
      <c r="UCM1" s="27"/>
      <c r="UCN1" s="27"/>
      <c r="UCO1" s="27"/>
      <c r="UCP1" s="27"/>
      <c r="UCQ1" s="28"/>
      <c r="UCR1" s="17"/>
      <c r="UCS1" s="27"/>
      <c r="UCT1" s="27"/>
      <c r="UCU1" s="27"/>
      <c r="UCV1" s="27"/>
      <c r="UCW1" s="27"/>
      <c r="UCX1" s="27"/>
      <c r="UCY1" s="28"/>
      <c r="UCZ1" s="17"/>
      <c r="UDA1" s="27"/>
      <c r="UDB1" s="27"/>
      <c r="UDC1" s="27"/>
      <c r="UDD1" s="27"/>
      <c r="UDE1" s="27"/>
      <c r="UDF1" s="27"/>
      <c r="UDG1" s="28"/>
      <c r="UDH1" s="17"/>
      <c r="UDI1" s="27"/>
      <c r="UDJ1" s="27"/>
      <c r="UDK1" s="27"/>
      <c r="UDL1" s="27"/>
      <c r="UDM1" s="27"/>
      <c r="UDN1" s="27"/>
      <c r="UDO1" s="28"/>
      <c r="UDP1" s="17"/>
      <c r="UDQ1" s="27"/>
      <c r="UDR1" s="27"/>
      <c r="UDS1" s="27"/>
      <c r="UDT1" s="27"/>
      <c r="UDU1" s="27"/>
      <c r="UDV1" s="27"/>
      <c r="UDW1" s="28"/>
      <c r="UDX1" s="17"/>
      <c r="UDY1" s="27"/>
      <c r="UDZ1" s="27"/>
      <c r="UEA1" s="27"/>
      <c r="UEB1" s="27"/>
      <c r="UEC1" s="27"/>
      <c r="UED1" s="27"/>
      <c r="UEE1" s="28"/>
      <c r="UEF1" s="17"/>
      <c r="UEG1" s="27"/>
      <c r="UEH1" s="27"/>
      <c r="UEI1" s="27"/>
      <c r="UEJ1" s="27"/>
      <c r="UEK1" s="27"/>
      <c r="UEL1" s="27"/>
      <c r="UEM1" s="28"/>
      <c r="UEN1" s="17"/>
      <c r="UEO1" s="27"/>
      <c r="UEP1" s="27"/>
      <c r="UEQ1" s="27"/>
      <c r="UER1" s="27"/>
      <c r="UES1" s="27"/>
      <c r="UET1" s="27"/>
      <c r="UEU1" s="28"/>
      <c r="UEV1" s="17"/>
      <c r="UEW1" s="27"/>
      <c r="UEX1" s="27"/>
      <c r="UEY1" s="27"/>
      <c r="UEZ1" s="27"/>
      <c r="UFA1" s="27"/>
      <c r="UFB1" s="27"/>
      <c r="UFC1" s="28"/>
      <c r="UFD1" s="17"/>
      <c r="UFE1" s="27"/>
      <c r="UFF1" s="27"/>
      <c r="UFG1" s="27"/>
      <c r="UFH1" s="27"/>
      <c r="UFI1" s="27"/>
      <c r="UFJ1" s="27"/>
      <c r="UFK1" s="28"/>
      <c r="UFL1" s="17"/>
      <c r="UFM1" s="27"/>
      <c r="UFN1" s="27"/>
      <c r="UFO1" s="27"/>
      <c r="UFP1" s="27"/>
      <c r="UFQ1" s="27"/>
      <c r="UFR1" s="27"/>
      <c r="UFS1" s="28"/>
      <c r="UFT1" s="17"/>
      <c r="UFU1" s="27"/>
      <c r="UFV1" s="27"/>
      <c r="UFW1" s="27"/>
      <c r="UFX1" s="27"/>
      <c r="UFY1" s="27"/>
      <c r="UFZ1" s="27"/>
      <c r="UGA1" s="28"/>
      <c r="UGB1" s="17"/>
      <c r="UGC1" s="27"/>
      <c r="UGD1" s="27"/>
      <c r="UGE1" s="27"/>
      <c r="UGF1" s="27"/>
      <c r="UGG1" s="27"/>
      <c r="UGH1" s="27"/>
      <c r="UGI1" s="28"/>
      <c r="UGJ1" s="17"/>
      <c r="UGK1" s="27"/>
      <c r="UGL1" s="27"/>
      <c r="UGM1" s="27"/>
      <c r="UGN1" s="27"/>
      <c r="UGO1" s="27"/>
      <c r="UGP1" s="27"/>
      <c r="UGQ1" s="28"/>
      <c r="UGR1" s="17"/>
      <c r="UGS1" s="27"/>
      <c r="UGT1" s="27"/>
      <c r="UGU1" s="27"/>
      <c r="UGV1" s="27"/>
      <c r="UGW1" s="27"/>
      <c r="UGX1" s="27"/>
      <c r="UGY1" s="28"/>
      <c r="UGZ1" s="17"/>
      <c r="UHA1" s="27"/>
      <c r="UHB1" s="27"/>
      <c r="UHC1" s="27"/>
      <c r="UHD1" s="27"/>
      <c r="UHE1" s="27"/>
      <c r="UHF1" s="27"/>
      <c r="UHG1" s="28"/>
      <c r="UHH1" s="17"/>
      <c r="UHI1" s="27"/>
      <c r="UHJ1" s="27"/>
      <c r="UHK1" s="27"/>
      <c r="UHL1" s="27"/>
      <c r="UHM1" s="27"/>
      <c r="UHN1" s="27"/>
      <c r="UHO1" s="28"/>
      <c r="UHP1" s="17"/>
      <c r="UHQ1" s="27"/>
      <c r="UHR1" s="27"/>
      <c r="UHS1" s="27"/>
      <c r="UHT1" s="27"/>
      <c r="UHU1" s="27"/>
      <c r="UHV1" s="27"/>
      <c r="UHW1" s="28"/>
      <c r="UHX1" s="17"/>
      <c r="UHY1" s="27"/>
      <c r="UHZ1" s="27"/>
      <c r="UIA1" s="27"/>
      <c r="UIB1" s="27"/>
      <c r="UIC1" s="27"/>
      <c r="UID1" s="27"/>
      <c r="UIE1" s="28"/>
      <c r="UIF1" s="17"/>
      <c r="UIG1" s="27"/>
      <c r="UIH1" s="27"/>
      <c r="UII1" s="27"/>
      <c r="UIJ1" s="27"/>
      <c r="UIK1" s="27"/>
      <c r="UIL1" s="27"/>
      <c r="UIM1" s="28"/>
      <c r="UIN1" s="17"/>
      <c r="UIO1" s="27"/>
      <c r="UIP1" s="27"/>
      <c r="UIQ1" s="27"/>
      <c r="UIR1" s="27"/>
      <c r="UIS1" s="27"/>
      <c r="UIT1" s="27"/>
      <c r="UIU1" s="28"/>
      <c r="UIV1" s="17"/>
      <c r="UIW1" s="27"/>
      <c r="UIX1" s="27"/>
      <c r="UIY1" s="27"/>
      <c r="UIZ1" s="27"/>
      <c r="UJA1" s="27"/>
      <c r="UJB1" s="27"/>
      <c r="UJC1" s="28"/>
      <c r="UJD1" s="17"/>
      <c r="UJE1" s="27"/>
      <c r="UJF1" s="27"/>
      <c r="UJG1" s="27"/>
      <c r="UJH1" s="27"/>
      <c r="UJI1" s="27"/>
      <c r="UJJ1" s="27"/>
      <c r="UJK1" s="28"/>
      <c r="UJL1" s="17"/>
      <c r="UJM1" s="27"/>
      <c r="UJN1" s="27"/>
      <c r="UJO1" s="27"/>
      <c r="UJP1" s="27"/>
      <c r="UJQ1" s="27"/>
      <c r="UJR1" s="27"/>
      <c r="UJS1" s="28"/>
      <c r="UJT1" s="17"/>
      <c r="UJU1" s="27"/>
      <c r="UJV1" s="27"/>
      <c r="UJW1" s="27"/>
      <c r="UJX1" s="27"/>
      <c r="UJY1" s="27"/>
      <c r="UJZ1" s="27"/>
      <c r="UKA1" s="28"/>
      <c r="UKB1" s="17"/>
      <c r="UKC1" s="27"/>
      <c r="UKD1" s="27"/>
      <c r="UKE1" s="27"/>
      <c r="UKF1" s="27"/>
      <c r="UKG1" s="27"/>
      <c r="UKH1" s="27"/>
      <c r="UKI1" s="28"/>
      <c r="UKJ1" s="17"/>
      <c r="UKK1" s="27"/>
      <c r="UKL1" s="27"/>
      <c r="UKM1" s="27"/>
      <c r="UKN1" s="27"/>
      <c r="UKO1" s="27"/>
      <c r="UKP1" s="27"/>
      <c r="UKQ1" s="28"/>
      <c r="UKR1" s="17"/>
      <c r="UKS1" s="27"/>
      <c r="UKT1" s="27"/>
      <c r="UKU1" s="27"/>
      <c r="UKV1" s="27"/>
      <c r="UKW1" s="27"/>
      <c r="UKX1" s="27"/>
      <c r="UKY1" s="28"/>
      <c r="UKZ1" s="17"/>
      <c r="ULA1" s="27"/>
      <c r="ULB1" s="27"/>
      <c r="ULC1" s="27"/>
      <c r="ULD1" s="27"/>
      <c r="ULE1" s="27"/>
      <c r="ULF1" s="27"/>
      <c r="ULG1" s="28"/>
      <c r="ULH1" s="17"/>
      <c r="ULI1" s="27"/>
      <c r="ULJ1" s="27"/>
      <c r="ULK1" s="27"/>
      <c r="ULL1" s="27"/>
      <c r="ULM1" s="27"/>
      <c r="ULN1" s="27"/>
      <c r="ULO1" s="28"/>
      <c r="ULP1" s="17"/>
      <c r="ULQ1" s="27"/>
      <c r="ULR1" s="27"/>
      <c r="ULS1" s="27"/>
      <c r="ULT1" s="27"/>
      <c r="ULU1" s="27"/>
      <c r="ULV1" s="27"/>
      <c r="ULW1" s="28"/>
      <c r="ULX1" s="17"/>
      <c r="ULY1" s="27"/>
      <c r="ULZ1" s="27"/>
      <c r="UMA1" s="27"/>
      <c r="UMB1" s="27"/>
      <c r="UMC1" s="27"/>
      <c r="UMD1" s="27"/>
      <c r="UME1" s="28"/>
      <c r="UMF1" s="17"/>
      <c r="UMG1" s="27"/>
      <c r="UMH1" s="27"/>
      <c r="UMI1" s="27"/>
      <c r="UMJ1" s="27"/>
      <c r="UMK1" s="27"/>
      <c r="UML1" s="27"/>
      <c r="UMM1" s="28"/>
      <c r="UMN1" s="17"/>
      <c r="UMO1" s="27"/>
      <c r="UMP1" s="27"/>
      <c r="UMQ1" s="27"/>
      <c r="UMR1" s="27"/>
      <c r="UMS1" s="27"/>
      <c r="UMT1" s="27"/>
      <c r="UMU1" s="28"/>
      <c r="UMV1" s="17"/>
      <c r="UMW1" s="27"/>
      <c r="UMX1" s="27"/>
      <c r="UMY1" s="27"/>
      <c r="UMZ1" s="27"/>
      <c r="UNA1" s="27"/>
      <c r="UNB1" s="27"/>
      <c r="UNC1" s="28"/>
      <c r="UND1" s="17"/>
      <c r="UNE1" s="27"/>
      <c r="UNF1" s="27"/>
      <c r="UNG1" s="27"/>
      <c r="UNH1" s="27"/>
      <c r="UNI1" s="27"/>
      <c r="UNJ1" s="27"/>
      <c r="UNK1" s="28"/>
      <c r="UNL1" s="17"/>
      <c r="UNM1" s="27"/>
      <c r="UNN1" s="27"/>
      <c r="UNO1" s="27"/>
      <c r="UNP1" s="27"/>
      <c r="UNQ1" s="27"/>
      <c r="UNR1" s="27"/>
      <c r="UNS1" s="28"/>
      <c r="UNT1" s="17"/>
      <c r="UNU1" s="27"/>
      <c r="UNV1" s="27"/>
      <c r="UNW1" s="27"/>
      <c r="UNX1" s="27"/>
      <c r="UNY1" s="27"/>
      <c r="UNZ1" s="27"/>
      <c r="UOA1" s="28"/>
      <c r="UOB1" s="17"/>
      <c r="UOC1" s="27"/>
      <c r="UOD1" s="27"/>
      <c r="UOE1" s="27"/>
      <c r="UOF1" s="27"/>
      <c r="UOG1" s="27"/>
      <c r="UOH1" s="27"/>
      <c r="UOI1" s="28"/>
      <c r="UOJ1" s="17"/>
      <c r="UOK1" s="27"/>
      <c r="UOL1" s="27"/>
      <c r="UOM1" s="27"/>
      <c r="UON1" s="27"/>
      <c r="UOO1" s="27"/>
      <c r="UOP1" s="27"/>
      <c r="UOQ1" s="28"/>
      <c r="UOR1" s="17"/>
      <c r="UOS1" s="27"/>
      <c r="UOT1" s="27"/>
      <c r="UOU1" s="27"/>
      <c r="UOV1" s="27"/>
      <c r="UOW1" s="27"/>
      <c r="UOX1" s="27"/>
      <c r="UOY1" s="28"/>
      <c r="UOZ1" s="17"/>
      <c r="UPA1" s="27"/>
      <c r="UPB1" s="27"/>
      <c r="UPC1" s="27"/>
      <c r="UPD1" s="27"/>
      <c r="UPE1" s="27"/>
      <c r="UPF1" s="27"/>
      <c r="UPG1" s="28"/>
      <c r="UPH1" s="17"/>
      <c r="UPI1" s="27"/>
      <c r="UPJ1" s="27"/>
      <c r="UPK1" s="27"/>
      <c r="UPL1" s="27"/>
      <c r="UPM1" s="27"/>
      <c r="UPN1" s="27"/>
      <c r="UPO1" s="28"/>
      <c r="UPP1" s="17"/>
      <c r="UPQ1" s="27"/>
      <c r="UPR1" s="27"/>
      <c r="UPS1" s="27"/>
      <c r="UPT1" s="27"/>
      <c r="UPU1" s="27"/>
      <c r="UPV1" s="27"/>
      <c r="UPW1" s="28"/>
      <c r="UPX1" s="17"/>
      <c r="UPY1" s="27"/>
      <c r="UPZ1" s="27"/>
      <c r="UQA1" s="27"/>
      <c r="UQB1" s="27"/>
      <c r="UQC1" s="27"/>
      <c r="UQD1" s="27"/>
      <c r="UQE1" s="28"/>
      <c r="UQF1" s="17"/>
      <c r="UQG1" s="27"/>
      <c r="UQH1" s="27"/>
      <c r="UQI1" s="27"/>
      <c r="UQJ1" s="27"/>
      <c r="UQK1" s="27"/>
      <c r="UQL1" s="27"/>
      <c r="UQM1" s="28"/>
      <c r="UQN1" s="17"/>
      <c r="UQO1" s="27"/>
      <c r="UQP1" s="27"/>
      <c r="UQQ1" s="27"/>
      <c r="UQR1" s="27"/>
      <c r="UQS1" s="27"/>
      <c r="UQT1" s="27"/>
      <c r="UQU1" s="28"/>
      <c r="UQV1" s="17"/>
      <c r="UQW1" s="27"/>
      <c r="UQX1" s="27"/>
      <c r="UQY1" s="27"/>
      <c r="UQZ1" s="27"/>
      <c r="URA1" s="27"/>
      <c r="URB1" s="27"/>
      <c r="URC1" s="28"/>
      <c r="URD1" s="17"/>
      <c r="URE1" s="27"/>
      <c r="URF1" s="27"/>
      <c r="URG1" s="27"/>
      <c r="URH1" s="27"/>
      <c r="URI1" s="27"/>
      <c r="URJ1" s="27"/>
      <c r="URK1" s="28"/>
      <c r="URL1" s="17"/>
      <c r="URM1" s="27"/>
      <c r="URN1" s="27"/>
      <c r="URO1" s="27"/>
      <c r="URP1" s="27"/>
      <c r="URQ1" s="27"/>
      <c r="URR1" s="27"/>
      <c r="URS1" s="28"/>
      <c r="URT1" s="17"/>
      <c r="URU1" s="27"/>
      <c r="URV1" s="27"/>
      <c r="URW1" s="27"/>
      <c r="URX1" s="27"/>
      <c r="URY1" s="27"/>
      <c r="URZ1" s="27"/>
      <c r="USA1" s="28"/>
      <c r="USB1" s="17"/>
      <c r="USC1" s="27"/>
      <c r="USD1" s="27"/>
      <c r="USE1" s="27"/>
      <c r="USF1" s="27"/>
      <c r="USG1" s="27"/>
      <c r="USH1" s="27"/>
      <c r="USI1" s="28"/>
      <c r="USJ1" s="17"/>
      <c r="USK1" s="27"/>
      <c r="USL1" s="27"/>
      <c r="USM1" s="27"/>
      <c r="USN1" s="27"/>
      <c r="USO1" s="27"/>
      <c r="USP1" s="27"/>
      <c r="USQ1" s="28"/>
      <c r="USR1" s="17"/>
      <c r="USS1" s="27"/>
      <c r="UST1" s="27"/>
      <c r="USU1" s="27"/>
      <c r="USV1" s="27"/>
      <c r="USW1" s="27"/>
      <c r="USX1" s="27"/>
      <c r="USY1" s="28"/>
      <c r="USZ1" s="17"/>
      <c r="UTA1" s="27"/>
      <c r="UTB1" s="27"/>
      <c r="UTC1" s="27"/>
      <c r="UTD1" s="27"/>
      <c r="UTE1" s="27"/>
      <c r="UTF1" s="27"/>
      <c r="UTG1" s="28"/>
      <c r="UTH1" s="17"/>
      <c r="UTI1" s="27"/>
      <c r="UTJ1" s="27"/>
      <c r="UTK1" s="27"/>
      <c r="UTL1" s="27"/>
      <c r="UTM1" s="27"/>
      <c r="UTN1" s="27"/>
      <c r="UTO1" s="28"/>
      <c r="UTP1" s="17"/>
      <c r="UTQ1" s="27"/>
      <c r="UTR1" s="27"/>
      <c r="UTS1" s="27"/>
      <c r="UTT1" s="27"/>
      <c r="UTU1" s="27"/>
      <c r="UTV1" s="27"/>
      <c r="UTW1" s="28"/>
      <c r="UTX1" s="17"/>
      <c r="UTY1" s="27"/>
      <c r="UTZ1" s="27"/>
      <c r="UUA1" s="27"/>
      <c r="UUB1" s="27"/>
      <c r="UUC1" s="27"/>
      <c r="UUD1" s="27"/>
      <c r="UUE1" s="28"/>
      <c r="UUF1" s="17"/>
      <c r="UUG1" s="27"/>
      <c r="UUH1" s="27"/>
      <c r="UUI1" s="27"/>
      <c r="UUJ1" s="27"/>
      <c r="UUK1" s="27"/>
      <c r="UUL1" s="27"/>
      <c r="UUM1" s="28"/>
      <c r="UUN1" s="17"/>
      <c r="UUO1" s="27"/>
      <c r="UUP1" s="27"/>
      <c r="UUQ1" s="27"/>
      <c r="UUR1" s="27"/>
      <c r="UUS1" s="27"/>
      <c r="UUT1" s="27"/>
      <c r="UUU1" s="28"/>
      <c r="UUV1" s="17"/>
      <c r="UUW1" s="27"/>
      <c r="UUX1" s="27"/>
      <c r="UUY1" s="27"/>
      <c r="UUZ1" s="27"/>
      <c r="UVA1" s="27"/>
      <c r="UVB1" s="27"/>
      <c r="UVC1" s="28"/>
      <c r="UVD1" s="17"/>
      <c r="UVE1" s="27"/>
      <c r="UVF1" s="27"/>
      <c r="UVG1" s="27"/>
      <c r="UVH1" s="27"/>
      <c r="UVI1" s="27"/>
      <c r="UVJ1" s="27"/>
      <c r="UVK1" s="28"/>
      <c r="UVL1" s="17"/>
      <c r="UVM1" s="27"/>
      <c r="UVN1" s="27"/>
      <c r="UVO1" s="27"/>
      <c r="UVP1" s="27"/>
      <c r="UVQ1" s="27"/>
      <c r="UVR1" s="27"/>
      <c r="UVS1" s="28"/>
      <c r="UVT1" s="17"/>
      <c r="UVU1" s="27"/>
      <c r="UVV1" s="27"/>
      <c r="UVW1" s="27"/>
      <c r="UVX1" s="27"/>
      <c r="UVY1" s="27"/>
      <c r="UVZ1" s="27"/>
      <c r="UWA1" s="28"/>
      <c r="UWB1" s="17"/>
      <c r="UWC1" s="27"/>
      <c r="UWD1" s="27"/>
      <c r="UWE1" s="27"/>
      <c r="UWF1" s="27"/>
      <c r="UWG1" s="27"/>
      <c r="UWH1" s="27"/>
      <c r="UWI1" s="28"/>
      <c r="UWJ1" s="17"/>
      <c r="UWK1" s="27"/>
      <c r="UWL1" s="27"/>
      <c r="UWM1" s="27"/>
      <c r="UWN1" s="27"/>
      <c r="UWO1" s="27"/>
      <c r="UWP1" s="27"/>
      <c r="UWQ1" s="28"/>
      <c r="UWR1" s="17"/>
      <c r="UWS1" s="27"/>
      <c r="UWT1" s="27"/>
      <c r="UWU1" s="27"/>
      <c r="UWV1" s="27"/>
      <c r="UWW1" s="27"/>
      <c r="UWX1" s="27"/>
      <c r="UWY1" s="28"/>
      <c r="UWZ1" s="17"/>
      <c r="UXA1" s="27"/>
      <c r="UXB1" s="27"/>
      <c r="UXC1" s="27"/>
      <c r="UXD1" s="27"/>
      <c r="UXE1" s="27"/>
      <c r="UXF1" s="27"/>
      <c r="UXG1" s="28"/>
      <c r="UXH1" s="17"/>
      <c r="UXI1" s="27"/>
      <c r="UXJ1" s="27"/>
      <c r="UXK1" s="27"/>
      <c r="UXL1" s="27"/>
      <c r="UXM1" s="27"/>
      <c r="UXN1" s="27"/>
      <c r="UXO1" s="28"/>
      <c r="UXP1" s="17"/>
      <c r="UXQ1" s="27"/>
      <c r="UXR1" s="27"/>
      <c r="UXS1" s="27"/>
      <c r="UXT1" s="27"/>
      <c r="UXU1" s="27"/>
      <c r="UXV1" s="27"/>
      <c r="UXW1" s="28"/>
      <c r="UXX1" s="17"/>
      <c r="UXY1" s="27"/>
      <c r="UXZ1" s="27"/>
      <c r="UYA1" s="27"/>
      <c r="UYB1" s="27"/>
      <c r="UYC1" s="27"/>
      <c r="UYD1" s="27"/>
      <c r="UYE1" s="28"/>
      <c r="UYF1" s="17"/>
      <c r="UYG1" s="27"/>
      <c r="UYH1" s="27"/>
      <c r="UYI1" s="27"/>
      <c r="UYJ1" s="27"/>
      <c r="UYK1" s="27"/>
      <c r="UYL1" s="27"/>
      <c r="UYM1" s="28"/>
      <c r="UYN1" s="17"/>
      <c r="UYO1" s="27"/>
      <c r="UYP1" s="27"/>
      <c r="UYQ1" s="27"/>
      <c r="UYR1" s="27"/>
      <c r="UYS1" s="27"/>
      <c r="UYT1" s="27"/>
      <c r="UYU1" s="28"/>
      <c r="UYV1" s="17"/>
      <c r="UYW1" s="27"/>
      <c r="UYX1" s="27"/>
      <c r="UYY1" s="27"/>
      <c r="UYZ1" s="27"/>
      <c r="UZA1" s="27"/>
      <c r="UZB1" s="27"/>
      <c r="UZC1" s="28"/>
      <c r="UZD1" s="17"/>
      <c r="UZE1" s="27"/>
      <c r="UZF1" s="27"/>
      <c r="UZG1" s="27"/>
      <c r="UZH1" s="27"/>
      <c r="UZI1" s="27"/>
      <c r="UZJ1" s="27"/>
      <c r="UZK1" s="28"/>
      <c r="UZL1" s="17"/>
      <c r="UZM1" s="27"/>
      <c r="UZN1" s="27"/>
      <c r="UZO1" s="27"/>
      <c r="UZP1" s="27"/>
      <c r="UZQ1" s="27"/>
      <c r="UZR1" s="27"/>
      <c r="UZS1" s="28"/>
      <c r="UZT1" s="17"/>
      <c r="UZU1" s="27"/>
      <c r="UZV1" s="27"/>
      <c r="UZW1" s="27"/>
      <c r="UZX1" s="27"/>
      <c r="UZY1" s="27"/>
      <c r="UZZ1" s="27"/>
      <c r="VAA1" s="28"/>
      <c r="VAB1" s="17"/>
      <c r="VAC1" s="27"/>
      <c r="VAD1" s="27"/>
      <c r="VAE1" s="27"/>
      <c r="VAF1" s="27"/>
      <c r="VAG1" s="27"/>
      <c r="VAH1" s="27"/>
      <c r="VAI1" s="28"/>
      <c r="VAJ1" s="17"/>
      <c r="VAK1" s="27"/>
      <c r="VAL1" s="27"/>
      <c r="VAM1" s="27"/>
      <c r="VAN1" s="27"/>
      <c r="VAO1" s="27"/>
      <c r="VAP1" s="27"/>
      <c r="VAQ1" s="28"/>
      <c r="VAR1" s="17"/>
      <c r="VAS1" s="27"/>
      <c r="VAT1" s="27"/>
      <c r="VAU1" s="27"/>
      <c r="VAV1" s="27"/>
      <c r="VAW1" s="27"/>
      <c r="VAX1" s="27"/>
      <c r="VAY1" s="28"/>
      <c r="VAZ1" s="17"/>
      <c r="VBA1" s="27"/>
      <c r="VBB1" s="27"/>
      <c r="VBC1" s="27"/>
      <c r="VBD1" s="27"/>
      <c r="VBE1" s="27"/>
      <c r="VBF1" s="27"/>
      <c r="VBG1" s="28"/>
      <c r="VBH1" s="17"/>
      <c r="VBI1" s="27"/>
      <c r="VBJ1" s="27"/>
      <c r="VBK1" s="27"/>
      <c r="VBL1" s="27"/>
      <c r="VBM1" s="27"/>
      <c r="VBN1" s="27"/>
      <c r="VBO1" s="28"/>
      <c r="VBP1" s="17"/>
      <c r="VBQ1" s="27"/>
      <c r="VBR1" s="27"/>
      <c r="VBS1" s="27"/>
      <c r="VBT1" s="27"/>
      <c r="VBU1" s="27"/>
      <c r="VBV1" s="27"/>
      <c r="VBW1" s="28"/>
      <c r="VBX1" s="17"/>
      <c r="VBY1" s="27"/>
      <c r="VBZ1" s="27"/>
      <c r="VCA1" s="27"/>
      <c r="VCB1" s="27"/>
      <c r="VCC1" s="27"/>
      <c r="VCD1" s="27"/>
      <c r="VCE1" s="28"/>
      <c r="VCF1" s="17"/>
      <c r="VCG1" s="27"/>
      <c r="VCH1" s="27"/>
      <c r="VCI1" s="27"/>
      <c r="VCJ1" s="27"/>
      <c r="VCK1" s="27"/>
      <c r="VCL1" s="27"/>
      <c r="VCM1" s="28"/>
      <c r="VCN1" s="17"/>
      <c r="VCO1" s="27"/>
      <c r="VCP1" s="27"/>
      <c r="VCQ1" s="27"/>
      <c r="VCR1" s="27"/>
      <c r="VCS1" s="27"/>
      <c r="VCT1" s="27"/>
      <c r="VCU1" s="28"/>
      <c r="VCV1" s="17"/>
      <c r="VCW1" s="27"/>
      <c r="VCX1" s="27"/>
      <c r="VCY1" s="27"/>
      <c r="VCZ1" s="27"/>
      <c r="VDA1" s="27"/>
      <c r="VDB1" s="27"/>
      <c r="VDC1" s="28"/>
      <c r="VDD1" s="17"/>
      <c r="VDE1" s="27"/>
      <c r="VDF1" s="27"/>
      <c r="VDG1" s="27"/>
      <c r="VDH1" s="27"/>
      <c r="VDI1" s="27"/>
      <c r="VDJ1" s="27"/>
      <c r="VDK1" s="28"/>
      <c r="VDL1" s="17"/>
      <c r="VDM1" s="27"/>
      <c r="VDN1" s="27"/>
      <c r="VDO1" s="27"/>
      <c r="VDP1" s="27"/>
      <c r="VDQ1" s="27"/>
      <c r="VDR1" s="27"/>
      <c r="VDS1" s="28"/>
      <c r="VDT1" s="17"/>
      <c r="VDU1" s="27"/>
      <c r="VDV1" s="27"/>
      <c r="VDW1" s="27"/>
      <c r="VDX1" s="27"/>
      <c r="VDY1" s="27"/>
      <c r="VDZ1" s="27"/>
      <c r="VEA1" s="28"/>
      <c r="VEB1" s="17"/>
      <c r="VEC1" s="27"/>
      <c r="VED1" s="27"/>
      <c r="VEE1" s="27"/>
      <c r="VEF1" s="27"/>
      <c r="VEG1" s="27"/>
      <c r="VEH1" s="27"/>
      <c r="VEI1" s="28"/>
      <c r="VEJ1" s="17"/>
      <c r="VEK1" s="27"/>
      <c r="VEL1" s="27"/>
      <c r="VEM1" s="27"/>
      <c r="VEN1" s="27"/>
      <c r="VEO1" s="27"/>
      <c r="VEP1" s="27"/>
      <c r="VEQ1" s="28"/>
      <c r="VER1" s="17"/>
      <c r="VES1" s="27"/>
      <c r="VET1" s="27"/>
      <c r="VEU1" s="27"/>
      <c r="VEV1" s="27"/>
      <c r="VEW1" s="27"/>
      <c r="VEX1" s="27"/>
      <c r="VEY1" s="28"/>
      <c r="VEZ1" s="17"/>
      <c r="VFA1" s="27"/>
      <c r="VFB1" s="27"/>
      <c r="VFC1" s="27"/>
      <c r="VFD1" s="27"/>
      <c r="VFE1" s="27"/>
      <c r="VFF1" s="27"/>
      <c r="VFG1" s="28"/>
      <c r="VFH1" s="17"/>
      <c r="VFI1" s="27"/>
      <c r="VFJ1" s="27"/>
      <c r="VFK1" s="27"/>
      <c r="VFL1" s="27"/>
      <c r="VFM1" s="27"/>
      <c r="VFN1" s="27"/>
      <c r="VFO1" s="28"/>
      <c r="VFP1" s="17"/>
      <c r="VFQ1" s="27"/>
      <c r="VFR1" s="27"/>
      <c r="VFS1" s="27"/>
      <c r="VFT1" s="27"/>
      <c r="VFU1" s="27"/>
      <c r="VFV1" s="27"/>
      <c r="VFW1" s="28"/>
      <c r="VFX1" s="17"/>
      <c r="VFY1" s="27"/>
      <c r="VFZ1" s="27"/>
      <c r="VGA1" s="27"/>
      <c r="VGB1" s="27"/>
      <c r="VGC1" s="27"/>
      <c r="VGD1" s="27"/>
      <c r="VGE1" s="28"/>
      <c r="VGF1" s="17"/>
      <c r="VGG1" s="27"/>
      <c r="VGH1" s="27"/>
      <c r="VGI1" s="27"/>
      <c r="VGJ1" s="27"/>
      <c r="VGK1" s="27"/>
      <c r="VGL1" s="27"/>
      <c r="VGM1" s="28"/>
      <c r="VGN1" s="17"/>
      <c r="VGO1" s="27"/>
      <c r="VGP1" s="27"/>
      <c r="VGQ1" s="27"/>
      <c r="VGR1" s="27"/>
      <c r="VGS1" s="27"/>
      <c r="VGT1" s="27"/>
      <c r="VGU1" s="28"/>
      <c r="VGV1" s="17"/>
      <c r="VGW1" s="27"/>
      <c r="VGX1" s="27"/>
      <c r="VGY1" s="27"/>
      <c r="VGZ1" s="27"/>
      <c r="VHA1" s="27"/>
      <c r="VHB1" s="27"/>
      <c r="VHC1" s="28"/>
      <c r="VHD1" s="17"/>
      <c r="VHE1" s="27"/>
      <c r="VHF1" s="27"/>
      <c r="VHG1" s="27"/>
      <c r="VHH1" s="27"/>
      <c r="VHI1" s="27"/>
      <c r="VHJ1" s="27"/>
      <c r="VHK1" s="28"/>
      <c r="VHL1" s="17"/>
      <c r="VHM1" s="27"/>
      <c r="VHN1" s="27"/>
      <c r="VHO1" s="27"/>
      <c r="VHP1" s="27"/>
      <c r="VHQ1" s="27"/>
      <c r="VHR1" s="27"/>
      <c r="VHS1" s="28"/>
      <c r="VHT1" s="17"/>
      <c r="VHU1" s="27"/>
      <c r="VHV1" s="27"/>
      <c r="VHW1" s="27"/>
      <c r="VHX1" s="27"/>
      <c r="VHY1" s="27"/>
      <c r="VHZ1" s="27"/>
      <c r="VIA1" s="28"/>
      <c r="VIB1" s="17"/>
      <c r="VIC1" s="27"/>
      <c r="VID1" s="27"/>
      <c r="VIE1" s="27"/>
      <c r="VIF1" s="27"/>
      <c r="VIG1" s="27"/>
      <c r="VIH1" s="27"/>
      <c r="VII1" s="28"/>
      <c r="VIJ1" s="17"/>
      <c r="VIK1" s="27"/>
      <c r="VIL1" s="27"/>
      <c r="VIM1" s="27"/>
      <c r="VIN1" s="27"/>
      <c r="VIO1" s="27"/>
      <c r="VIP1" s="27"/>
      <c r="VIQ1" s="28"/>
      <c r="VIR1" s="17"/>
      <c r="VIS1" s="27"/>
      <c r="VIT1" s="27"/>
      <c r="VIU1" s="27"/>
      <c r="VIV1" s="27"/>
      <c r="VIW1" s="27"/>
      <c r="VIX1" s="27"/>
      <c r="VIY1" s="28"/>
      <c r="VIZ1" s="17"/>
      <c r="VJA1" s="27"/>
      <c r="VJB1" s="27"/>
      <c r="VJC1" s="27"/>
      <c r="VJD1" s="27"/>
      <c r="VJE1" s="27"/>
      <c r="VJF1" s="27"/>
      <c r="VJG1" s="28"/>
      <c r="VJH1" s="17"/>
      <c r="VJI1" s="27"/>
      <c r="VJJ1" s="27"/>
      <c r="VJK1" s="27"/>
      <c r="VJL1" s="27"/>
      <c r="VJM1" s="27"/>
      <c r="VJN1" s="27"/>
      <c r="VJO1" s="28"/>
      <c r="VJP1" s="17"/>
      <c r="VJQ1" s="27"/>
      <c r="VJR1" s="27"/>
      <c r="VJS1" s="27"/>
      <c r="VJT1" s="27"/>
      <c r="VJU1" s="27"/>
      <c r="VJV1" s="27"/>
      <c r="VJW1" s="28"/>
      <c r="VJX1" s="17"/>
      <c r="VJY1" s="27"/>
      <c r="VJZ1" s="27"/>
      <c r="VKA1" s="27"/>
      <c r="VKB1" s="27"/>
      <c r="VKC1" s="27"/>
      <c r="VKD1" s="27"/>
      <c r="VKE1" s="28"/>
      <c r="VKF1" s="17"/>
      <c r="VKG1" s="27"/>
      <c r="VKH1" s="27"/>
      <c r="VKI1" s="27"/>
      <c r="VKJ1" s="27"/>
      <c r="VKK1" s="27"/>
      <c r="VKL1" s="27"/>
      <c r="VKM1" s="28"/>
      <c r="VKN1" s="17"/>
      <c r="VKO1" s="27"/>
      <c r="VKP1" s="27"/>
      <c r="VKQ1" s="27"/>
      <c r="VKR1" s="27"/>
      <c r="VKS1" s="27"/>
      <c r="VKT1" s="27"/>
      <c r="VKU1" s="28"/>
      <c r="VKV1" s="17"/>
      <c r="VKW1" s="27"/>
      <c r="VKX1" s="27"/>
      <c r="VKY1" s="27"/>
      <c r="VKZ1" s="27"/>
      <c r="VLA1" s="27"/>
      <c r="VLB1" s="27"/>
      <c r="VLC1" s="28"/>
      <c r="VLD1" s="17"/>
      <c r="VLE1" s="27"/>
      <c r="VLF1" s="27"/>
      <c r="VLG1" s="27"/>
      <c r="VLH1" s="27"/>
      <c r="VLI1" s="27"/>
      <c r="VLJ1" s="27"/>
      <c r="VLK1" s="28"/>
      <c r="VLL1" s="17"/>
      <c r="VLM1" s="27"/>
      <c r="VLN1" s="27"/>
      <c r="VLO1" s="27"/>
      <c r="VLP1" s="27"/>
      <c r="VLQ1" s="27"/>
      <c r="VLR1" s="27"/>
      <c r="VLS1" s="28"/>
      <c r="VLT1" s="17"/>
      <c r="VLU1" s="27"/>
      <c r="VLV1" s="27"/>
      <c r="VLW1" s="27"/>
      <c r="VLX1" s="27"/>
      <c r="VLY1" s="27"/>
      <c r="VLZ1" s="27"/>
      <c r="VMA1" s="28"/>
      <c r="VMB1" s="17"/>
      <c r="VMC1" s="27"/>
      <c r="VMD1" s="27"/>
      <c r="VME1" s="27"/>
      <c r="VMF1" s="27"/>
      <c r="VMG1" s="27"/>
      <c r="VMH1" s="27"/>
      <c r="VMI1" s="28"/>
      <c r="VMJ1" s="17"/>
      <c r="VMK1" s="27"/>
      <c r="VML1" s="27"/>
      <c r="VMM1" s="27"/>
      <c r="VMN1" s="27"/>
      <c r="VMO1" s="27"/>
      <c r="VMP1" s="27"/>
      <c r="VMQ1" s="28"/>
      <c r="VMR1" s="17"/>
      <c r="VMS1" s="27"/>
      <c r="VMT1" s="27"/>
      <c r="VMU1" s="27"/>
      <c r="VMV1" s="27"/>
      <c r="VMW1" s="27"/>
      <c r="VMX1" s="27"/>
      <c r="VMY1" s="28"/>
      <c r="VMZ1" s="17"/>
      <c r="VNA1" s="27"/>
      <c r="VNB1" s="27"/>
      <c r="VNC1" s="27"/>
      <c r="VND1" s="27"/>
      <c r="VNE1" s="27"/>
      <c r="VNF1" s="27"/>
      <c r="VNG1" s="28"/>
      <c r="VNH1" s="17"/>
      <c r="VNI1" s="27"/>
      <c r="VNJ1" s="27"/>
      <c r="VNK1" s="27"/>
      <c r="VNL1" s="27"/>
      <c r="VNM1" s="27"/>
      <c r="VNN1" s="27"/>
      <c r="VNO1" s="28"/>
      <c r="VNP1" s="17"/>
      <c r="VNQ1" s="27"/>
      <c r="VNR1" s="27"/>
      <c r="VNS1" s="27"/>
      <c r="VNT1" s="27"/>
      <c r="VNU1" s="27"/>
      <c r="VNV1" s="27"/>
      <c r="VNW1" s="28"/>
      <c r="VNX1" s="17"/>
      <c r="VNY1" s="27"/>
      <c r="VNZ1" s="27"/>
      <c r="VOA1" s="27"/>
      <c r="VOB1" s="27"/>
      <c r="VOC1" s="27"/>
      <c r="VOD1" s="27"/>
      <c r="VOE1" s="28"/>
      <c r="VOF1" s="17"/>
      <c r="VOG1" s="27"/>
      <c r="VOH1" s="27"/>
      <c r="VOI1" s="27"/>
      <c r="VOJ1" s="27"/>
      <c r="VOK1" s="27"/>
      <c r="VOL1" s="27"/>
      <c r="VOM1" s="28"/>
      <c r="VON1" s="17"/>
      <c r="VOO1" s="27"/>
      <c r="VOP1" s="27"/>
      <c r="VOQ1" s="27"/>
      <c r="VOR1" s="27"/>
      <c r="VOS1" s="27"/>
      <c r="VOT1" s="27"/>
      <c r="VOU1" s="28"/>
      <c r="VOV1" s="17"/>
      <c r="VOW1" s="27"/>
      <c r="VOX1" s="27"/>
      <c r="VOY1" s="27"/>
      <c r="VOZ1" s="27"/>
      <c r="VPA1" s="27"/>
      <c r="VPB1" s="27"/>
      <c r="VPC1" s="28"/>
      <c r="VPD1" s="17"/>
      <c r="VPE1" s="27"/>
      <c r="VPF1" s="27"/>
      <c r="VPG1" s="27"/>
      <c r="VPH1" s="27"/>
      <c r="VPI1" s="27"/>
      <c r="VPJ1" s="27"/>
      <c r="VPK1" s="28"/>
      <c r="VPL1" s="17"/>
      <c r="VPM1" s="27"/>
      <c r="VPN1" s="27"/>
      <c r="VPO1" s="27"/>
      <c r="VPP1" s="27"/>
      <c r="VPQ1" s="27"/>
      <c r="VPR1" s="27"/>
      <c r="VPS1" s="28"/>
      <c r="VPT1" s="17"/>
      <c r="VPU1" s="27"/>
      <c r="VPV1" s="27"/>
      <c r="VPW1" s="27"/>
      <c r="VPX1" s="27"/>
      <c r="VPY1" s="27"/>
      <c r="VPZ1" s="27"/>
      <c r="VQA1" s="28"/>
      <c r="VQB1" s="17"/>
      <c r="VQC1" s="27"/>
      <c r="VQD1" s="27"/>
      <c r="VQE1" s="27"/>
      <c r="VQF1" s="27"/>
      <c r="VQG1" s="27"/>
      <c r="VQH1" s="27"/>
      <c r="VQI1" s="28"/>
      <c r="VQJ1" s="17"/>
      <c r="VQK1" s="27"/>
      <c r="VQL1" s="27"/>
      <c r="VQM1" s="27"/>
      <c r="VQN1" s="27"/>
      <c r="VQO1" s="27"/>
      <c r="VQP1" s="27"/>
      <c r="VQQ1" s="28"/>
      <c r="VQR1" s="17"/>
      <c r="VQS1" s="27"/>
      <c r="VQT1" s="27"/>
      <c r="VQU1" s="27"/>
      <c r="VQV1" s="27"/>
      <c r="VQW1" s="27"/>
      <c r="VQX1" s="27"/>
      <c r="VQY1" s="28"/>
      <c r="VQZ1" s="17"/>
      <c r="VRA1" s="27"/>
      <c r="VRB1" s="27"/>
      <c r="VRC1" s="27"/>
      <c r="VRD1" s="27"/>
      <c r="VRE1" s="27"/>
      <c r="VRF1" s="27"/>
      <c r="VRG1" s="28"/>
      <c r="VRH1" s="17"/>
      <c r="VRI1" s="27"/>
      <c r="VRJ1" s="27"/>
      <c r="VRK1" s="27"/>
      <c r="VRL1" s="27"/>
      <c r="VRM1" s="27"/>
      <c r="VRN1" s="27"/>
      <c r="VRO1" s="28"/>
      <c r="VRP1" s="17"/>
      <c r="VRQ1" s="27"/>
      <c r="VRR1" s="27"/>
      <c r="VRS1" s="27"/>
      <c r="VRT1" s="27"/>
      <c r="VRU1" s="27"/>
      <c r="VRV1" s="27"/>
      <c r="VRW1" s="28"/>
      <c r="VRX1" s="17"/>
      <c r="VRY1" s="27"/>
      <c r="VRZ1" s="27"/>
      <c r="VSA1" s="27"/>
      <c r="VSB1" s="27"/>
      <c r="VSC1" s="27"/>
      <c r="VSD1" s="27"/>
      <c r="VSE1" s="28"/>
      <c r="VSF1" s="17"/>
      <c r="VSG1" s="27"/>
      <c r="VSH1" s="27"/>
      <c r="VSI1" s="27"/>
      <c r="VSJ1" s="27"/>
      <c r="VSK1" s="27"/>
      <c r="VSL1" s="27"/>
      <c r="VSM1" s="28"/>
      <c r="VSN1" s="17"/>
      <c r="VSO1" s="27"/>
      <c r="VSP1" s="27"/>
      <c r="VSQ1" s="27"/>
      <c r="VSR1" s="27"/>
      <c r="VSS1" s="27"/>
      <c r="VST1" s="27"/>
      <c r="VSU1" s="28"/>
      <c r="VSV1" s="17"/>
      <c r="VSW1" s="27"/>
      <c r="VSX1" s="27"/>
      <c r="VSY1" s="27"/>
      <c r="VSZ1" s="27"/>
      <c r="VTA1" s="27"/>
      <c r="VTB1" s="27"/>
      <c r="VTC1" s="28"/>
      <c r="VTD1" s="17"/>
      <c r="VTE1" s="27"/>
      <c r="VTF1" s="27"/>
      <c r="VTG1" s="27"/>
      <c r="VTH1" s="27"/>
      <c r="VTI1" s="27"/>
      <c r="VTJ1" s="27"/>
      <c r="VTK1" s="28"/>
      <c r="VTL1" s="17"/>
      <c r="VTM1" s="27"/>
      <c r="VTN1" s="27"/>
      <c r="VTO1" s="27"/>
      <c r="VTP1" s="27"/>
      <c r="VTQ1" s="27"/>
      <c r="VTR1" s="27"/>
      <c r="VTS1" s="28"/>
      <c r="VTT1" s="17"/>
      <c r="VTU1" s="27"/>
      <c r="VTV1" s="27"/>
      <c r="VTW1" s="27"/>
      <c r="VTX1" s="27"/>
      <c r="VTY1" s="27"/>
      <c r="VTZ1" s="27"/>
      <c r="VUA1" s="28"/>
      <c r="VUB1" s="17"/>
      <c r="VUC1" s="27"/>
      <c r="VUD1" s="27"/>
      <c r="VUE1" s="27"/>
      <c r="VUF1" s="27"/>
      <c r="VUG1" s="27"/>
      <c r="VUH1" s="27"/>
      <c r="VUI1" s="28"/>
      <c r="VUJ1" s="17"/>
      <c r="VUK1" s="27"/>
      <c r="VUL1" s="27"/>
      <c r="VUM1" s="27"/>
      <c r="VUN1" s="27"/>
      <c r="VUO1" s="27"/>
      <c r="VUP1" s="27"/>
      <c r="VUQ1" s="28"/>
      <c r="VUR1" s="17"/>
      <c r="VUS1" s="27"/>
      <c r="VUT1" s="27"/>
      <c r="VUU1" s="27"/>
      <c r="VUV1" s="27"/>
      <c r="VUW1" s="27"/>
      <c r="VUX1" s="27"/>
      <c r="VUY1" s="28"/>
      <c r="VUZ1" s="17"/>
      <c r="VVA1" s="27"/>
      <c r="VVB1" s="27"/>
      <c r="VVC1" s="27"/>
      <c r="VVD1" s="27"/>
      <c r="VVE1" s="27"/>
      <c r="VVF1" s="27"/>
      <c r="VVG1" s="28"/>
      <c r="VVH1" s="17"/>
      <c r="VVI1" s="27"/>
      <c r="VVJ1" s="27"/>
      <c r="VVK1" s="27"/>
      <c r="VVL1" s="27"/>
      <c r="VVM1" s="27"/>
      <c r="VVN1" s="27"/>
      <c r="VVO1" s="28"/>
      <c r="VVP1" s="17"/>
      <c r="VVQ1" s="27"/>
      <c r="VVR1" s="27"/>
      <c r="VVS1" s="27"/>
      <c r="VVT1" s="27"/>
      <c r="VVU1" s="27"/>
      <c r="VVV1" s="27"/>
      <c r="VVW1" s="28"/>
      <c r="VVX1" s="17"/>
      <c r="VVY1" s="27"/>
      <c r="VVZ1" s="27"/>
      <c r="VWA1" s="27"/>
      <c r="VWB1" s="27"/>
      <c r="VWC1" s="27"/>
      <c r="VWD1" s="27"/>
      <c r="VWE1" s="28"/>
      <c r="VWF1" s="17"/>
      <c r="VWG1" s="27"/>
      <c r="VWH1" s="27"/>
      <c r="VWI1" s="27"/>
      <c r="VWJ1" s="27"/>
      <c r="VWK1" s="27"/>
      <c r="VWL1" s="27"/>
      <c r="VWM1" s="28"/>
      <c r="VWN1" s="17"/>
      <c r="VWO1" s="27"/>
      <c r="VWP1" s="27"/>
      <c r="VWQ1" s="27"/>
      <c r="VWR1" s="27"/>
      <c r="VWS1" s="27"/>
      <c r="VWT1" s="27"/>
      <c r="VWU1" s="28"/>
      <c r="VWV1" s="17"/>
      <c r="VWW1" s="27"/>
      <c r="VWX1" s="27"/>
      <c r="VWY1" s="27"/>
      <c r="VWZ1" s="27"/>
      <c r="VXA1" s="27"/>
      <c r="VXB1" s="27"/>
      <c r="VXC1" s="28"/>
      <c r="VXD1" s="17"/>
      <c r="VXE1" s="27"/>
      <c r="VXF1" s="27"/>
      <c r="VXG1" s="27"/>
      <c r="VXH1" s="27"/>
      <c r="VXI1" s="27"/>
      <c r="VXJ1" s="27"/>
      <c r="VXK1" s="28"/>
      <c r="VXL1" s="17"/>
      <c r="VXM1" s="27"/>
      <c r="VXN1" s="27"/>
      <c r="VXO1" s="27"/>
      <c r="VXP1" s="27"/>
      <c r="VXQ1" s="27"/>
      <c r="VXR1" s="27"/>
      <c r="VXS1" s="28"/>
      <c r="VXT1" s="17"/>
      <c r="VXU1" s="27"/>
      <c r="VXV1" s="27"/>
      <c r="VXW1" s="27"/>
      <c r="VXX1" s="27"/>
      <c r="VXY1" s="27"/>
      <c r="VXZ1" s="27"/>
      <c r="VYA1" s="28"/>
      <c r="VYB1" s="17"/>
      <c r="VYC1" s="27"/>
      <c r="VYD1" s="27"/>
      <c r="VYE1" s="27"/>
      <c r="VYF1" s="27"/>
      <c r="VYG1" s="27"/>
      <c r="VYH1" s="27"/>
      <c r="VYI1" s="28"/>
      <c r="VYJ1" s="17"/>
      <c r="VYK1" s="27"/>
      <c r="VYL1" s="27"/>
      <c r="VYM1" s="27"/>
      <c r="VYN1" s="27"/>
      <c r="VYO1" s="27"/>
      <c r="VYP1" s="27"/>
      <c r="VYQ1" s="28"/>
      <c r="VYR1" s="17"/>
      <c r="VYS1" s="27"/>
      <c r="VYT1" s="27"/>
      <c r="VYU1" s="27"/>
      <c r="VYV1" s="27"/>
      <c r="VYW1" s="27"/>
      <c r="VYX1" s="27"/>
      <c r="VYY1" s="28"/>
      <c r="VYZ1" s="17"/>
      <c r="VZA1" s="27"/>
      <c r="VZB1" s="27"/>
      <c r="VZC1" s="27"/>
      <c r="VZD1" s="27"/>
      <c r="VZE1" s="27"/>
      <c r="VZF1" s="27"/>
      <c r="VZG1" s="28"/>
      <c r="VZH1" s="17"/>
      <c r="VZI1" s="27"/>
      <c r="VZJ1" s="27"/>
      <c r="VZK1" s="27"/>
      <c r="VZL1" s="27"/>
      <c r="VZM1" s="27"/>
      <c r="VZN1" s="27"/>
      <c r="VZO1" s="28"/>
      <c r="VZP1" s="17"/>
      <c r="VZQ1" s="27"/>
      <c r="VZR1" s="27"/>
      <c r="VZS1" s="27"/>
      <c r="VZT1" s="27"/>
      <c r="VZU1" s="27"/>
      <c r="VZV1" s="27"/>
      <c r="VZW1" s="28"/>
      <c r="VZX1" s="17"/>
      <c r="VZY1" s="27"/>
      <c r="VZZ1" s="27"/>
      <c r="WAA1" s="27"/>
      <c r="WAB1" s="27"/>
      <c r="WAC1" s="27"/>
      <c r="WAD1" s="27"/>
      <c r="WAE1" s="28"/>
      <c r="WAF1" s="17"/>
      <c r="WAG1" s="27"/>
      <c r="WAH1" s="27"/>
      <c r="WAI1" s="27"/>
      <c r="WAJ1" s="27"/>
      <c r="WAK1" s="27"/>
      <c r="WAL1" s="27"/>
      <c r="WAM1" s="28"/>
      <c r="WAN1" s="17"/>
      <c r="WAO1" s="27"/>
      <c r="WAP1" s="27"/>
      <c r="WAQ1" s="27"/>
      <c r="WAR1" s="27"/>
      <c r="WAS1" s="27"/>
      <c r="WAT1" s="27"/>
      <c r="WAU1" s="28"/>
      <c r="WAV1" s="17"/>
      <c r="WAW1" s="27"/>
      <c r="WAX1" s="27"/>
      <c r="WAY1" s="27"/>
      <c r="WAZ1" s="27"/>
      <c r="WBA1" s="27"/>
      <c r="WBB1" s="27"/>
      <c r="WBC1" s="28"/>
      <c r="WBD1" s="17"/>
      <c r="WBE1" s="27"/>
      <c r="WBF1" s="27"/>
      <c r="WBG1" s="27"/>
      <c r="WBH1" s="27"/>
      <c r="WBI1" s="27"/>
      <c r="WBJ1" s="27"/>
      <c r="WBK1" s="28"/>
      <c r="WBL1" s="17"/>
      <c r="WBM1" s="27"/>
      <c r="WBN1" s="27"/>
      <c r="WBO1" s="27"/>
      <c r="WBP1" s="27"/>
      <c r="WBQ1" s="27"/>
      <c r="WBR1" s="27"/>
      <c r="WBS1" s="28"/>
      <c r="WBT1" s="17"/>
      <c r="WBU1" s="27"/>
      <c r="WBV1" s="27"/>
      <c r="WBW1" s="27"/>
      <c r="WBX1" s="27"/>
      <c r="WBY1" s="27"/>
      <c r="WBZ1" s="27"/>
      <c r="WCA1" s="28"/>
      <c r="WCB1" s="17"/>
      <c r="WCC1" s="27"/>
      <c r="WCD1" s="27"/>
      <c r="WCE1" s="27"/>
      <c r="WCF1" s="27"/>
      <c r="WCG1" s="27"/>
      <c r="WCH1" s="27"/>
      <c r="WCI1" s="28"/>
      <c r="WCJ1" s="17"/>
      <c r="WCK1" s="27"/>
      <c r="WCL1" s="27"/>
      <c r="WCM1" s="27"/>
      <c r="WCN1" s="27"/>
      <c r="WCO1" s="27"/>
      <c r="WCP1" s="27"/>
      <c r="WCQ1" s="28"/>
      <c r="WCR1" s="17"/>
      <c r="WCS1" s="27"/>
      <c r="WCT1" s="27"/>
      <c r="WCU1" s="27"/>
      <c r="WCV1" s="27"/>
      <c r="WCW1" s="27"/>
      <c r="WCX1" s="27"/>
      <c r="WCY1" s="28"/>
      <c r="WCZ1" s="17"/>
      <c r="WDA1" s="27"/>
      <c r="WDB1" s="27"/>
      <c r="WDC1" s="27"/>
      <c r="WDD1" s="27"/>
      <c r="WDE1" s="27"/>
      <c r="WDF1" s="27"/>
      <c r="WDG1" s="28"/>
      <c r="WDH1" s="17"/>
      <c r="WDI1" s="27"/>
      <c r="WDJ1" s="27"/>
      <c r="WDK1" s="27"/>
      <c r="WDL1" s="27"/>
      <c r="WDM1" s="27"/>
      <c r="WDN1" s="27"/>
      <c r="WDO1" s="28"/>
      <c r="WDP1" s="17"/>
      <c r="WDQ1" s="27"/>
      <c r="WDR1" s="27"/>
      <c r="WDS1" s="27"/>
      <c r="WDT1" s="27"/>
      <c r="WDU1" s="27"/>
      <c r="WDV1" s="27"/>
      <c r="WDW1" s="28"/>
      <c r="WDX1" s="17"/>
      <c r="WDY1" s="27"/>
      <c r="WDZ1" s="27"/>
      <c r="WEA1" s="27"/>
      <c r="WEB1" s="27"/>
      <c r="WEC1" s="27"/>
      <c r="WED1" s="27"/>
      <c r="WEE1" s="28"/>
      <c r="WEF1" s="17"/>
      <c r="WEG1" s="27"/>
      <c r="WEH1" s="27"/>
      <c r="WEI1" s="27"/>
      <c r="WEJ1" s="27"/>
      <c r="WEK1" s="27"/>
      <c r="WEL1" s="27"/>
      <c r="WEM1" s="28"/>
      <c r="WEN1" s="17"/>
      <c r="WEO1" s="27"/>
      <c r="WEP1" s="27"/>
      <c r="WEQ1" s="27"/>
      <c r="WER1" s="27"/>
      <c r="WES1" s="27"/>
      <c r="WET1" s="27"/>
      <c r="WEU1" s="28"/>
      <c r="WEV1" s="17"/>
      <c r="WEW1" s="27"/>
      <c r="WEX1" s="27"/>
      <c r="WEY1" s="27"/>
      <c r="WEZ1" s="27"/>
      <c r="WFA1" s="27"/>
      <c r="WFB1" s="27"/>
      <c r="WFC1" s="28"/>
      <c r="WFD1" s="17"/>
      <c r="WFE1" s="27"/>
      <c r="WFF1" s="27"/>
      <c r="WFG1" s="27"/>
      <c r="WFH1" s="27"/>
      <c r="WFI1" s="27"/>
      <c r="WFJ1" s="27"/>
      <c r="WFK1" s="28"/>
      <c r="WFL1" s="17"/>
      <c r="WFM1" s="27"/>
      <c r="WFN1" s="27"/>
      <c r="WFO1" s="27"/>
      <c r="WFP1" s="27"/>
      <c r="WFQ1" s="27"/>
      <c r="WFR1" s="27"/>
      <c r="WFS1" s="28"/>
      <c r="WFT1" s="17"/>
      <c r="WFU1" s="27"/>
      <c r="WFV1" s="27"/>
      <c r="WFW1" s="27"/>
      <c r="WFX1" s="27"/>
      <c r="WFY1" s="27"/>
      <c r="WFZ1" s="27"/>
      <c r="WGA1" s="28"/>
      <c r="WGB1" s="17"/>
      <c r="WGC1" s="27"/>
      <c r="WGD1" s="27"/>
      <c r="WGE1" s="27"/>
      <c r="WGF1" s="27"/>
      <c r="WGG1" s="27"/>
      <c r="WGH1" s="27"/>
      <c r="WGI1" s="28"/>
      <c r="WGJ1" s="17"/>
      <c r="WGK1" s="27"/>
      <c r="WGL1" s="27"/>
      <c r="WGM1" s="27"/>
      <c r="WGN1" s="27"/>
      <c r="WGO1" s="27"/>
      <c r="WGP1" s="27"/>
      <c r="WGQ1" s="28"/>
      <c r="WGR1" s="17"/>
      <c r="WGS1" s="27"/>
      <c r="WGT1" s="27"/>
      <c r="WGU1" s="27"/>
      <c r="WGV1" s="27"/>
      <c r="WGW1" s="27"/>
      <c r="WGX1" s="27"/>
      <c r="WGY1" s="28"/>
      <c r="WGZ1" s="17"/>
      <c r="WHA1" s="27"/>
      <c r="WHB1" s="27"/>
      <c r="WHC1" s="27"/>
      <c r="WHD1" s="27"/>
      <c r="WHE1" s="27"/>
      <c r="WHF1" s="27"/>
      <c r="WHG1" s="28"/>
      <c r="WHH1" s="17"/>
      <c r="WHI1" s="27"/>
      <c r="WHJ1" s="27"/>
      <c r="WHK1" s="27"/>
      <c r="WHL1" s="27"/>
      <c r="WHM1" s="27"/>
      <c r="WHN1" s="27"/>
      <c r="WHO1" s="28"/>
      <c r="WHP1" s="17"/>
      <c r="WHQ1" s="27"/>
      <c r="WHR1" s="27"/>
      <c r="WHS1" s="27"/>
      <c r="WHT1" s="27"/>
      <c r="WHU1" s="27"/>
      <c r="WHV1" s="27"/>
      <c r="WHW1" s="28"/>
      <c r="WHX1" s="17"/>
      <c r="WHY1" s="27"/>
      <c r="WHZ1" s="27"/>
      <c r="WIA1" s="27"/>
      <c r="WIB1" s="27"/>
      <c r="WIC1" s="27"/>
      <c r="WID1" s="27"/>
      <c r="WIE1" s="28"/>
      <c r="WIF1" s="17"/>
      <c r="WIG1" s="27"/>
      <c r="WIH1" s="27"/>
      <c r="WII1" s="27"/>
      <c r="WIJ1" s="27"/>
      <c r="WIK1" s="27"/>
      <c r="WIL1" s="27"/>
      <c r="WIM1" s="28"/>
      <c r="WIN1" s="17"/>
      <c r="WIO1" s="27"/>
      <c r="WIP1" s="27"/>
      <c r="WIQ1" s="27"/>
      <c r="WIR1" s="27"/>
      <c r="WIS1" s="27"/>
      <c r="WIT1" s="27"/>
      <c r="WIU1" s="28"/>
      <c r="WIV1" s="17"/>
      <c r="WIW1" s="27"/>
      <c r="WIX1" s="27"/>
      <c r="WIY1" s="27"/>
      <c r="WIZ1" s="27"/>
      <c r="WJA1" s="27"/>
      <c r="WJB1" s="27"/>
      <c r="WJC1" s="28"/>
      <c r="WJD1" s="17"/>
      <c r="WJE1" s="27"/>
      <c r="WJF1" s="27"/>
      <c r="WJG1" s="27"/>
      <c r="WJH1" s="27"/>
      <c r="WJI1" s="27"/>
      <c r="WJJ1" s="27"/>
      <c r="WJK1" s="28"/>
      <c r="WJL1" s="17"/>
      <c r="WJM1" s="27"/>
      <c r="WJN1" s="27"/>
      <c r="WJO1" s="27"/>
      <c r="WJP1" s="27"/>
      <c r="WJQ1" s="27"/>
      <c r="WJR1" s="27"/>
      <c r="WJS1" s="28"/>
      <c r="WJT1" s="17"/>
      <c r="WJU1" s="27"/>
      <c r="WJV1" s="27"/>
      <c r="WJW1" s="27"/>
      <c r="WJX1" s="27"/>
      <c r="WJY1" s="27"/>
      <c r="WJZ1" s="27"/>
      <c r="WKA1" s="28"/>
      <c r="WKB1" s="17"/>
      <c r="WKC1" s="27"/>
      <c r="WKD1" s="27"/>
      <c r="WKE1" s="27"/>
      <c r="WKF1" s="27"/>
      <c r="WKG1" s="27"/>
      <c r="WKH1" s="27"/>
      <c r="WKI1" s="28"/>
      <c r="WKJ1" s="17"/>
      <c r="WKK1" s="27"/>
      <c r="WKL1" s="27"/>
      <c r="WKM1" s="27"/>
      <c r="WKN1" s="27"/>
      <c r="WKO1" s="27"/>
      <c r="WKP1" s="27"/>
      <c r="WKQ1" s="28"/>
      <c r="WKR1" s="17"/>
      <c r="WKS1" s="27"/>
      <c r="WKT1" s="27"/>
      <c r="WKU1" s="27"/>
      <c r="WKV1" s="27"/>
      <c r="WKW1" s="27"/>
      <c r="WKX1" s="27"/>
      <c r="WKY1" s="28"/>
      <c r="WKZ1" s="17"/>
      <c r="WLA1" s="27"/>
      <c r="WLB1" s="27"/>
      <c r="WLC1" s="27"/>
      <c r="WLD1" s="27"/>
      <c r="WLE1" s="27"/>
      <c r="WLF1" s="27"/>
      <c r="WLG1" s="28"/>
      <c r="WLH1" s="17"/>
      <c r="WLI1" s="27"/>
      <c r="WLJ1" s="27"/>
      <c r="WLK1" s="27"/>
      <c r="WLL1" s="27"/>
      <c r="WLM1" s="27"/>
      <c r="WLN1" s="27"/>
      <c r="WLO1" s="28"/>
      <c r="WLP1" s="17"/>
      <c r="WLQ1" s="27"/>
      <c r="WLR1" s="27"/>
      <c r="WLS1" s="27"/>
      <c r="WLT1" s="27"/>
      <c r="WLU1" s="27"/>
      <c r="WLV1" s="27"/>
      <c r="WLW1" s="28"/>
      <c r="WLX1" s="17"/>
      <c r="WLY1" s="27"/>
      <c r="WLZ1" s="27"/>
      <c r="WMA1" s="27"/>
      <c r="WMB1" s="27"/>
      <c r="WMC1" s="27"/>
      <c r="WMD1" s="27"/>
      <c r="WME1" s="28"/>
      <c r="WMF1" s="17"/>
      <c r="WMG1" s="27"/>
      <c r="WMH1" s="27"/>
      <c r="WMI1" s="27"/>
      <c r="WMJ1" s="27"/>
      <c r="WMK1" s="27"/>
      <c r="WML1" s="27"/>
      <c r="WMM1" s="28"/>
      <c r="WMN1" s="17"/>
      <c r="WMO1" s="27"/>
      <c r="WMP1" s="27"/>
      <c r="WMQ1" s="27"/>
      <c r="WMR1" s="27"/>
      <c r="WMS1" s="27"/>
      <c r="WMT1" s="27"/>
      <c r="WMU1" s="28"/>
      <c r="WMV1" s="17"/>
      <c r="WMW1" s="27"/>
      <c r="WMX1" s="27"/>
      <c r="WMY1" s="27"/>
      <c r="WMZ1" s="27"/>
      <c r="WNA1" s="27"/>
      <c r="WNB1" s="27"/>
      <c r="WNC1" s="28"/>
      <c r="WND1" s="17"/>
      <c r="WNE1" s="27"/>
      <c r="WNF1" s="27"/>
      <c r="WNG1" s="27"/>
      <c r="WNH1" s="27"/>
      <c r="WNI1" s="27"/>
      <c r="WNJ1" s="27"/>
      <c r="WNK1" s="28"/>
      <c r="WNL1" s="17"/>
      <c r="WNM1" s="27"/>
      <c r="WNN1" s="27"/>
      <c r="WNO1" s="27"/>
      <c r="WNP1" s="27"/>
      <c r="WNQ1" s="27"/>
      <c r="WNR1" s="27"/>
      <c r="WNS1" s="28"/>
      <c r="WNT1" s="17"/>
      <c r="WNU1" s="27"/>
      <c r="WNV1" s="27"/>
      <c r="WNW1" s="27"/>
      <c r="WNX1" s="27"/>
      <c r="WNY1" s="27"/>
      <c r="WNZ1" s="27"/>
      <c r="WOA1" s="28"/>
      <c r="WOB1" s="17"/>
      <c r="WOC1" s="27"/>
      <c r="WOD1" s="27"/>
      <c r="WOE1" s="27"/>
      <c r="WOF1" s="27"/>
      <c r="WOG1" s="27"/>
      <c r="WOH1" s="27"/>
      <c r="WOI1" s="28"/>
      <c r="WOJ1" s="17"/>
      <c r="WOK1" s="27"/>
      <c r="WOL1" s="27"/>
      <c r="WOM1" s="27"/>
      <c r="WON1" s="27"/>
      <c r="WOO1" s="27"/>
      <c r="WOP1" s="27"/>
      <c r="WOQ1" s="28"/>
      <c r="WOR1" s="17"/>
      <c r="WOS1" s="27"/>
      <c r="WOT1" s="27"/>
      <c r="WOU1" s="27"/>
      <c r="WOV1" s="27"/>
      <c r="WOW1" s="27"/>
      <c r="WOX1" s="27"/>
      <c r="WOY1" s="28"/>
      <c r="WOZ1" s="17"/>
      <c r="WPA1" s="27"/>
      <c r="WPB1" s="27"/>
      <c r="WPC1" s="27"/>
      <c r="WPD1" s="27"/>
      <c r="WPE1" s="27"/>
      <c r="WPF1" s="27"/>
      <c r="WPG1" s="28"/>
      <c r="WPH1" s="17"/>
      <c r="WPI1" s="27"/>
      <c r="WPJ1" s="27"/>
      <c r="WPK1" s="27"/>
      <c r="WPL1" s="27"/>
      <c r="WPM1" s="27"/>
      <c r="WPN1" s="27"/>
      <c r="WPO1" s="28"/>
      <c r="WPP1" s="17"/>
      <c r="WPQ1" s="27"/>
      <c r="WPR1" s="27"/>
      <c r="WPS1" s="27"/>
      <c r="WPT1" s="27"/>
      <c r="WPU1" s="27"/>
      <c r="WPV1" s="27"/>
      <c r="WPW1" s="28"/>
      <c r="WPX1" s="17"/>
      <c r="WPY1" s="27"/>
      <c r="WPZ1" s="27"/>
      <c r="WQA1" s="27"/>
      <c r="WQB1" s="27"/>
      <c r="WQC1" s="27"/>
      <c r="WQD1" s="27"/>
      <c r="WQE1" s="28"/>
      <c r="WQF1" s="17"/>
      <c r="WQG1" s="27"/>
      <c r="WQH1" s="27"/>
      <c r="WQI1" s="27"/>
      <c r="WQJ1" s="27"/>
      <c r="WQK1" s="27"/>
      <c r="WQL1" s="27"/>
      <c r="WQM1" s="28"/>
      <c r="WQN1" s="17"/>
      <c r="WQO1" s="27"/>
      <c r="WQP1" s="27"/>
      <c r="WQQ1" s="27"/>
      <c r="WQR1" s="27"/>
      <c r="WQS1" s="27"/>
      <c r="WQT1" s="27"/>
      <c r="WQU1" s="28"/>
      <c r="WQV1" s="17"/>
      <c r="WQW1" s="27"/>
      <c r="WQX1" s="27"/>
      <c r="WQY1" s="27"/>
      <c r="WQZ1" s="27"/>
      <c r="WRA1" s="27"/>
      <c r="WRB1" s="27"/>
      <c r="WRC1" s="28"/>
      <c r="WRD1" s="17"/>
      <c r="WRE1" s="27"/>
      <c r="WRF1" s="27"/>
      <c r="WRG1" s="27"/>
      <c r="WRH1" s="27"/>
      <c r="WRI1" s="27"/>
      <c r="WRJ1" s="27"/>
      <c r="WRK1" s="28"/>
      <c r="WRL1" s="17"/>
      <c r="WRM1" s="27"/>
      <c r="WRN1" s="27"/>
      <c r="WRO1" s="27"/>
      <c r="WRP1" s="27"/>
      <c r="WRQ1" s="27"/>
      <c r="WRR1" s="27"/>
      <c r="WRS1" s="28"/>
      <c r="WRT1" s="17"/>
      <c r="WRU1" s="27"/>
      <c r="WRV1" s="27"/>
      <c r="WRW1" s="27"/>
      <c r="WRX1" s="27"/>
      <c r="WRY1" s="27"/>
      <c r="WRZ1" s="27"/>
      <c r="WSA1" s="28"/>
      <c r="WSB1" s="17"/>
      <c r="WSC1" s="27"/>
      <c r="WSD1" s="27"/>
      <c r="WSE1" s="27"/>
      <c r="WSF1" s="27"/>
      <c r="WSG1" s="27"/>
      <c r="WSH1" s="27"/>
      <c r="WSI1" s="28"/>
      <c r="WSJ1" s="17"/>
      <c r="WSK1" s="27"/>
      <c r="WSL1" s="27"/>
      <c r="WSM1" s="27"/>
      <c r="WSN1" s="27"/>
      <c r="WSO1" s="27"/>
      <c r="WSP1" s="27"/>
      <c r="WSQ1" s="28"/>
      <c r="WSR1" s="17"/>
      <c r="WSS1" s="27"/>
      <c r="WST1" s="27"/>
      <c r="WSU1" s="27"/>
      <c r="WSV1" s="27"/>
      <c r="WSW1" s="27"/>
      <c r="WSX1" s="27"/>
      <c r="WSY1" s="28"/>
      <c r="WSZ1" s="17"/>
      <c r="WTA1" s="27"/>
      <c r="WTB1" s="27"/>
      <c r="WTC1" s="27"/>
      <c r="WTD1" s="27"/>
      <c r="WTE1" s="27"/>
      <c r="WTF1" s="27"/>
      <c r="WTG1" s="28"/>
      <c r="WTH1" s="17"/>
      <c r="WTI1" s="27"/>
      <c r="WTJ1" s="27"/>
      <c r="WTK1" s="27"/>
      <c r="WTL1" s="27"/>
      <c r="WTM1" s="27"/>
      <c r="WTN1" s="27"/>
      <c r="WTO1" s="28"/>
      <c r="WTP1" s="17"/>
      <c r="WTQ1" s="27"/>
      <c r="WTR1" s="27"/>
      <c r="WTS1" s="27"/>
      <c r="WTT1" s="27"/>
      <c r="WTU1" s="27"/>
      <c r="WTV1" s="27"/>
      <c r="WTW1" s="28"/>
      <c r="WTX1" s="17"/>
      <c r="WTY1" s="27"/>
      <c r="WTZ1" s="27"/>
      <c r="WUA1" s="27"/>
      <c r="WUB1" s="27"/>
      <c r="WUC1" s="27"/>
      <c r="WUD1" s="27"/>
      <c r="WUE1" s="28"/>
      <c r="WUF1" s="17"/>
      <c r="WUG1" s="27"/>
      <c r="WUH1" s="27"/>
      <c r="WUI1" s="27"/>
      <c r="WUJ1" s="27"/>
      <c r="WUK1" s="27"/>
      <c r="WUL1" s="27"/>
      <c r="WUM1" s="28"/>
      <c r="WUN1" s="17"/>
      <c r="WUO1" s="27"/>
      <c r="WUP1" s="27"/>
      <c r="WUQ1" s="27"/>
      <c r="WUR1" s="27"/>
      <c r="WUS1" s="27"/>
      <c r="WUT1" s="27"/>
      <c r="WUU1" s="28"/>
      <c r="WUV1" s="17"/>
      <c r="WUW1" s="27"/>
      <c r="WUX1" s="27"/>
      <c r="WUY1" s="27"/>
      <c r="WUZ1" s="27"/>
      <c r="WVA1" s="27"/>
      <c r="WVB1" s="27"/>
      <c r="WVC1" s="28"/>
      <c r="WVD1" s="17"/>
      <c r="WVE1" s="27"/>
      <c r="WVF1" s="27"/>
      <c r="WVG1" s="27"/>
      <c r="WVH1" s="27"/>
      <c r="WVI1" s="27"/>
      <c r="WVJ1" s="27"/>
      <c r="WVK1" s="28"/>
      <c r="WVL1" s="17"/>
      <c r="WVM1" s="27"/>
      <c r="WVN1" s="27"/>
      <c r="WVO1" s="27"/>
      <c r="WVP1" s="27"/>
      <c r="WVQ1" s="27"/>
      <c r="WVR1" s="27"/>
      <c r="WVS1" s="28"/>
      <c r="WVT1" s="17"/>
      <c r="WVU1" s="27"/>
      <c r="WVV1" s="27"/>
      <c r="WVW1" s="27"/>
      <c r="WVX1" s="27"/>
      <c r="WVY1" s="27"/>
      <c r="WVZ1" s="27"/>
      <c r="WWA1" s="28"/>
      <c r="WWB1" s="17"/>
      <c r="WWC1" s="27"/>
      <c r="WWD1" s="27"/>
      <c r="WWE1" s="27"/>
      <c r="WWF1" s="27"/>
      <c r="WWG1" s="27"/>
      <c r="WWH1" s="27"/>
      <c r="WWI1" s="28"/>
      <c r="WWJ1" s="17"/>
      <c r="WWK1" s="27"/>
      <c r="WWL1" s="27"/>
      <c r="WWM1" s="27"/>
      <c r="WWN1" s="27"/>
      <c r="WWO1" s="27"/>
      <c r="WWP1" s="27"/>
      <c r="WWQ1" s="28"/>
      <c r="WWR1" s="17"/>
      <c r="WWS1" s="27"/>
      <c r="WWT1" s="27"/>
      <c r="WWU1" s="27"/>
      <c r="WWV1" s="27"/>
      <c r="WWW1" s="27"/>
      <c r="WWX1" s="27"/>
      <c r="WWY1" s="28"/>
      <c r="WWZ1" s="17"/>
      <c r="WXA1" s="27"/>
      <c r="WXB1" s="27"/>
      <c r="WXC1" s="27"/>
      <c r="WXD1" s="27"/>
      <c r="WXE1" s="27"/>
      <c r="WXF1" s="27"/>
      <c r="WXG1" s="28"/>
      <c r="WXH1" s="17"/>
      <c r="WXI1" s="27"/>
      <c r="WXJ1" s="27"/>
      <c r="WXK1" s="27"/>
      <c r="WXL1" s="27"/>
      <c r="WXM1" s="27"/>
      <c r="WXN1" s="27"/>
      <c r="WXO1" s="28"/>
      <c r="WXP1" s="17"/>
      <c r="WXQ1" s="27"/>
      <c r="WXR1" s="27"/>
      <c r="WXS1" s="27"/>
      <c r="WXT1" s="27"/>
      <c r="WXU1" s="27"/>
      <c r="WXV1" s="27"/>
      <c r="WXW1" s="28"/>
      <c r="WXX1" s="17"/>
      <c r="WXY1" s="27"/>
      <c r="WXZ1" s="27"/>
      <c r="WYA1" s="27"/>
      <c r="WYB1" s="27"/>
      <c r="WYC1" s="27"/>
      <c r="WYD1" s="27"/>
      <c r="WYE1" s="28"/>
      <c r="WYF1" s="17"/>
      <c r="WYG1" s="27"/>
      <c r="WYH1" s="27"/>
      <c r="WYI1" s="27"/>
      <c r="WYJ1" s="27"/>
      <c r="WYK1" s="27"/>
      <c r="WYL1" s="27"/>
      <c r="WYM1" s="28"/>
      <c r="WYN1" s="17"/>
      <c r="WYO1" s="27"/>
      <c r="WYP1" s="27"/>
      <c r="WYQ1" s="27"/>
      <c r="WYR1" s="27"/>
      <c r="WYS1" s="27"/>
      <c r="WYT1" s="27"/>
      <c r="WYU1" s="28"/>
      <c r="WYV1" s="17"/>
      <c r="WYW1" s="27"/>
      <c r="WYX1" s="27"/>
      <c r="WYY1" s="27"/>
      <c r="WYZ1" s="27"/>
      <c r="WZA1" s="27"/>
      <c r="WZB1" s="27"/>
      <c r="WZC1" s="28"/>
      <c r="WZD1" s="17"/>
      <c r="WZE1" s="27"/>
      <c r="WZF1" s="27"/>
      <c r="WZG1" s="27"/>
      <c r="WZH1" s="27"/>
      <c r="WZI1" s="27"/>
      <c r="WZJ1" s="27"/>
      <c r="WZK1" s="28"/>
      <c r="WZL1" s="17"/>
      <c r="WZM1" s="27"/>
      <c r="WZN1" s="27"/>
      <c r="WZO1" s="27"/>
      <c r="WZP1" s="27"/>
      <c r="WZQ1" s="27"/>
      <c r="WZR1" s="27"/>
      <c r="WZS1" s="28"/>
      <c r="WZT1" s="17"/>
      <c r="WZU1" s="27"/>
      <c r="WZV1" s="27"/>
      <c r="WZW1" s="27"/>
      <c r="WZX1" s="27"/>
      <c r="WZY1" s="27"/>
      <c r="WZZ1" s="27"/>
      <c r="XAA1" s="28"/>
      <c r="XAB1" s="17"/>
      <c r="XAC1" s="27"/>
      <c r="XAD1" s="27"/>
      <c r="XAE1" s="27"/>
      <c r="XAF1" s="27"/>
      <c r="XAG1" s="27"/>
      <c r="XAH1" s="27"/>
      <c r="XAI1" s="28"/>
      <c r="XAJ1" s="17"/>
      <c r="XAK1" s="27"/>
      <c r="XAL1" s="27"/>
      <c r="XAM1" s="27"/>
      <c r="XAN1" s="27"/>
      <c r="XAO1" s="27"/>
      <c r="XAP1" s="27"/>
      <c r="XAQ1" s="28"/>
      <c r="XAR1" s="17"/>
      <c r="XAS1" s="27"/>
      <c r="XAT1" s="27"/>
      <c r="XAU1" s="27"/>
      <c r="XAV1" s="27"/>
      <c r="XAW1" s="27"/>
      <c r="XAX1" s="27"/>
      <c r="XAY1" s="28"/>
      <c r="XAZ1" s="17"/>
      <c r="XBA1" s="27"/>
      <c r="XBB1" s="27"/>
      <c r="XBC1" s="27"/>
      <c r="XBD1" s="27"/>
      <c r="XBE1" s="27"/>
      <c r="XBF1" s="27"/>
      <c r="XBG1" s="28"/>
      <c r="XBH1" s="17"/>
      <c r="XBI1" s="27"/>
      <c r="XBJ1" s="27"/>
      <c r="XBK1" s="27"/>
      <c r="XBL1" s="27"/>
      <c r="XBM1" s="27"/>
      <c r="XBN1" s="27"/>
      <c r="XBO1" s="28"/>
      <c r="XBP1" s="17"/>
      <c r="XBQ1" s="27"/>
      <c r="XBR1" s="27"/>
      <c r="XBS1" s="27"/>
      <c r="XBT1" s="27"/>
      <c r="XBU1" s="27"/>
      <c r="XBV1" s="27"/>
      <c r="XBW1" s="28"/>
      <c r="XBX1" s="17"/>
      <c r="XBY1" s="27"/>
      <c r="XBZ1" s="27"/>
      <c r="XCA1" s="27"/>
      <c r="XCB1" s="27"/>
      <c r="XCC1" s="27"/>
      <c r="XCD1" s="27"/>
      <c r="XCE1" s="28"/>
      <c r="XCF1" s="17"/>
      <c r="XCG1" s="27"/>
      <c r="XCH1" s="27"/>
      <c r="XCI1" s="27"/>
      <c r="XCJ1" s="27"/>
      <c r="XCK1" s="27"/>
      <c r="XCL1" s="27"/>
      <c r="XCM1" s="28"/>
      <c r="XCN1" s="17"/>
      <c r="XCO1" s="27"/>
      <c r="XCP1" s="27"/>
      <c r="XCQ1" s="27"/>
      <c r="XCR1" s="27"/>
      <c r="XCS1" s="27"/>
      <c r="XCT1" s="27"/>
      <c r="XCU1" s="28"/>
      <c r="XCV1" s="17"/>
      <c r="XCW1" s="27"/>
      <c r="XCX1" s="27"/>
      <c r="XCY1" s="27"/>
      <c r="XCZ1" s="27"/>
      <c r="XDA1" s="27"/>
      <c r="XDB1" s="27"/>
      <c r="XDC1" s="28"/>
      <c r="XDD1" s="17"/>
      <c r="XDE1" s="27"/>
      <c r="XDF1" s="27"/>
      <c r="XDG1" s="27"/>
      <c r="XDH1" s="27"/>
      <c r="XDI1" s="27"/>
      <c r="XDJ1" s="27"/>
      <c r="XDK1" s="28"/>
      <c r="XDL1" s="17"/>
      <c r="XDM1" s="27"/>
      <c r="XDN1" s="27"/>
      <c r="XDO1" s="27"/>
      <c r="XDP1" s="27"/>
      <c r="XDQ1" s="27"/>
      <c r="XDR1" s="27"/>
      <c r="XDS1" s="28"/>
      <c r="XDT1" s="17"/>
      <c r="XDU1" s="27"/>
      <c r="XDV1" s="27"/>
      <c r="XDW1" s="27"/>
      <c r="XDX1" s="27"/>
      <c r="XDY1" s="27"/>
      <c r="XDZ1" s="27"/>
      <c r="XEA1" s="28"/>
      <c r="XEB1" s="17"/>
      <c r="XEC1" s="27"/>
      <c r="XED1" s="27"/>
      <c r="XEE1" s="27"/>
      <c r="XEF1" s="27"/>
      <c r="XEG1" s="27"/>
      <c r="XEH1" s="27"/>
      <c r="XEI1" s="28"/>
      <c r="XEJ1" s="17"/>
      <c r="XEK1" s="27"/>
      <c r="XEL1" s="27"/>
      <c r="XEM1" s="27"/>
      <c r="XEN1" s="27"/>
      <c r="XEO1" s="27"/>
      <c r="XEP1" s="27"/>
      <c r="XEQ1" s="28"/>
      <c r="XER1" s="17"/>
      <c r="XES1" s="27"/>
      <c r="XET1" s="27"/>
      <c r="XEU1" s="27"/>
      <c r="XEV1" s="27"/>
      <c r="XEW1" s="27"/>
      <c r="XEX1" s="27"/>
    </row>
    <row r="2" spans="2:16378" ht="15.75">
      <c r="B2" s="59" t="s">
        <v>74</v>
      </c>
      <c r="I2" s="1"/>
      <c r="J2" s="1"/>
      <c r="K2" s="1"/>
      <c r="L2" s="1"/>
      <c r="M2" s="1"/>
    </row>
    <row r="3" spans="2:16378">
      <c r="B3" s="4" t="s">
        <v>94</v>
      </c>
    </row>
    <row r="4" spans="2:16378" ht="24">
      <c r="B4" s="83"/>
      <c r="C4" s="85"/>
      <c r="D4" s="86" t="str">
        <f>+'31-03-2018'!D4</f>
        <v>31.03.2018
A</v>
      </c>
      <c r="E4" s="87" t="s">
        <v>133</v>
      </c>
      <c r="F4" s="87" t="s">
        <v>137</v>
      </c>
      <c r="G4" s="84" t="s">
        <v>131</v>
      </c>
    </row>
    <row r="5" spans="2:16378">
      <c r="B5" s="35"/>
      <c r="C5" s="36" t="s">
        <v>75</v>
      </c>
      <c r="D5" s="37"/>
      <c r="E5" s="37"/>
      <c r="F5" s="37"/>
      <c r="G5" s="37"/>
    </row>
    <row r="6" spans="2:16378">
      <c r="B6" s="40" t="s">
        <v>17</v>
      </c>
      <c r="C6" s="41" t="s">
        <v>76</v>
      </c>
      <c r="D6" s="42">
        <f>+'[45]SCHEMI per comunicato'!C55</f>
        <v>199</v>
      </c>
      <c r="E6" s="42">
        <f>+'[45]SCHEMI per comunicato'!D55</f>
        <v>161</v>
      </c>
      <c r="F6" s="42"/>
      <c r="G6" s="42">
        <f>SUM(E6:F6)</f>
        <v>161</v>
      </c>
    </row>
    <row r="7" spans="2:16378">
      <c r="B7" s="40" t="s">
        <v>18</v>
      </c>
      <c r="C7" s="41" t="s">
        <v>122</v>
      </c>
      <c r="D7" s="42">
        <f>+'[45]SCHEMI per comunicato'!C56</f>
        <v>844</v>
      </c>
      <c r="E7" s="42">
        <f>+'[45]SCHEMI per comunicato'!D56</f>
        <v>1201</v>
      </c>
      <c r="F7" s="42"/>
      <c r="G7" s="42">
        <f t="shared" ref="G7:G17" si="0">SUM(E7:F7)</f>
        <v>1201</v>
      </c>
    </row>
    <row r="8" spans="2:16378">
      <c r="B8" s="40" t="s">
        <v>26</v>
      </c>
      <c r="C8" s="41" t="s">
        <v>134</v>
      </c>
      <c r="D8" s="42">
        <f>+'[45]SCHEMI per comunicato'!C57</f>
        <v>453501</v>
      </c>
      <c r="E8" s="42">
        <f>+'[45]SCHEMI per comunicato'!D57</f>
        <v>285610</v>
      </c>
      <c r="F8" s="42">
        <v>84904</v>
      </c>
      <c r="G8" s="42">
        <f t="shared" si="0"/>
        <v>370514</v>
      </c>
    </row>
    <row r="9" spans="2:16378">
      <c r="B9" s="40" t="s">
        <v>19</v>
      </c>
      <c r="C9" s="41" t="s">
        <v>121</v>
      </c>
      <c r="D9" s="42">
        <f>+'[45]SCHEMI per comunicato'!C58</f>
        <v>2064404</v>
      </c>
      <c r="E9" s="42">
        <f>+'[45]SCHEMI per comunicato'!D58</f>
        <v>1970495</v>
      </c>
      <c r="F9" s="42">
        <v>-84451</v>
      </c>
      <c r="G9" s="42">
        <f t="shared" si="0"/>
        <v>1886044</v>
      </c>
    </row>
    <row r="10" spans="2:16378">
      <c r="B10" s="40"/>
      <c r="C10" s="41" t="s">
        <v>77</v>
      </c>
      <c r="D10" s="42">
        <f>+'[45]SCHEMI per comunicato'!C59</f>
        <v>24652</v>
      </c>
      <c r="E10" s="42">
        <f>+'[45]SCHEMI per comunicato'!D59</f>
        <v>36027</v>
      </c>
      <c r="F10" s="42"/>
      <c r="G10" s="42">
        <f t="shared" si="0"/>
        <v>36027</v>
      </c>
    </row>
    <row r="11" spans="2:16378">
      <c r="B11" s="40"/>
      <c r="C11" s="41" t="s">
        <v>78</v>
      </c>
      <c r="D11" s="42">
        <f>+'[45]SCHEMI per comunicato'!C60</f>
        <v>2039752</v>
      </c>
      <c r="E11" s="42">
        <f>+'[45]SCHEMI per comunicato'!D60</f>
        <v>1934468</v>
      </c>
      <c r="F11" s="42">
        <v>-84451</v>
      </c>
      <c r="G11" s="42">
        <f t="shared" si="0"/>
        <v>1850017</v>
      </c>
    </row>
    <row r="12" spans="2:16378">
      <c r="B12" s="40" t="s">
        <v>20</v>
      </c>
      <c r="C12" s="41" t="s">
        <v>79</v>
      </c>
      <c r="D12" s="42">
        <f>+'[45]SCHEMI per comunicato'!C61</f>
        <v>1297</v>
      </c>
      <c r="E12" s="42">
        <f>+'[45]SCHEMI per comunicato'!D61</f>
        <v>1190</v>
      </c>
      <c r="F12" s="42"/>
      <c r="G12" s="42">
        <f t="shared" si="0"/>
        <v>1190</v>
      </c>
    </row>
    <row r="13" spans="2:16378">
      <c r="B13" s="40" t="s">
        <v>104</v>
      </c>
      <c r="C13" s="41" t="s">
        <v>80</v>
      </c>
      <c r="D13" s="42">
        <f>+'[45]SCHEMI per comunicato'!C62</f>
        <v>24772</v>
      </c>
      <c r="E13" s="42">
        <f>+'[45]SCHEMI per comunicato'!D62</f>
        <v>24272</v>
      </c>
      <c r="F13" s="42"/>
      <c r="G13" s="42">
        <f t="shared" si="0"/>
        <v>24272</v>
      </c>
    </row>
    <row r="14" spans="2:16378">
      <c r="B14" s="40" t="s">
        <v>29</v>
      </c>
      <c r="C14" s="41" t="s">
        <v>81</v>
      </c>
      <c r="D14" s="42">
        <f>+'[45]SCHEMI per comunicato'!C63</f>
        <v>1788</v>
      </c>
      <c r="E14" s="42">
        <f>+'[45]SCHEMI per comunicato'!D63</f>
        <v>1790</v>
      </c>
      <c r="F14" s="42"/>
      <c r="G14" s="42">
        <f t="shared" si="0"/>
        <v>1790</v>
      </c>
    </row>
    <row r="15" spans="2:16378" s="5" customFormat="1" ht="12.75">
      <c r="B15" s="44"/>
      <c r="C15" s="72" t="s">
        <v>82</v>
      </c>
      <c r="D15" s="42">
        <f>+'[45]SCHEMI per comunicato'!C64</f>
        <v>1786</v>
      </c>
      <c r="E15" s="42">
        <f>+'[45]SCHEMI per comunicato'!D64</f>
        <v>1786</v>
      </c>
      <c r="F15" s="42"/>
      <c r="G15" s="42">
        <f t="shared" si="0"/>
        <v>1786</v>
      </c>
    </row>
    <row r="16" spans="2:16378">
      <c r="B16" s="40" t="s">
        <v>30</v>
      </c>
      <c r="C16" s="41" t="s">
        <v>83</v>
      </c>
      <c r="D16" s="42">
        <f>+'[45]SCHEMI per comunicato'!C65</f>
        <v>8271</v>
      </c>
      <c r="E16" s="42">
        <f>+'[45]SCHEMI per comunicato'!D65</f>
        <v>10198</v>
      </c>
      <c r="F16" s="42">
        <v>110</v>
      </c>
      <c r="G16" s="42">
        <f t="shared" si="0"/>
        <v>10308</v>
      </c>
    </row>
    <row r="17" spans="2:7">
      <c r="B17" s="45" t="s">
        <v>23</v>
      </c>
      <c r="C17" s="46" t="s">
        <v>84</v>
      </c>
      <c r="D17" s="42">
        <f>+'[45]SCHEMI per comunicato'!C66</f>
        <v>16604</v>
      </c>
      <c r="E17" s="42">
        <f>+'[45]SCHEMI per comunicato'!D66</f>
        <v>14316</v>
      </c>
      <c r="F17" s="42"/>
      <c r="G17" s="42">
        <f t="shared" si="0"/>
        <v>14316</v>
      </c>
    </row>
    <row r="18" spans="2:7" ht="15.75" thickBot="1">
      <c r="B18" s="47"/>
      <c r="C18" s="48" t="s">
        <v>85</v>
      </c>
      <c r="D18" s="49">
        <f>SUM(D6:D17)-D9-D15</f>
        <v>2571680</v>
      </c>
      <c r="E18" s="49">
        <f>SUM(E6:E17)-E9-E15</f>
        <v>2309233</v>
      </c>
      <c r="F18" s="49">
        <f t="shared" ref="F18:G18" si="1">SUM(F6:F17)-F9-F15</f>
        <v>563</v>
      </c>
      <c r="G18" s="49">
        <f t="shared" si="1"/>
        <v>2309796</v>
      </c>
    </row>
    <row r="19" spans="2:7" ht="15.75" thickTop="1">
      <c r="B19" s="3"/>
      <c r="C19" s="3"/>
      <c r="D19" s="3"/>
      <c r="E19" s="77"/>
      <c r="F19" s="77"/>
      <c r="G19" s="77"/>
    </row>
    <row r="20" spans="2:7">
      <c r="B20" s="4" t="s">
        <v>94</v>
      </c>
      <c r="C20" s="3"/>
      <c r="D20" s="3"/>
      <c r="E20" s="3"/>
      <c r="F20" s="3"/>
      <c r="G20" s="3"/>
    </row>
    <row r="21" spans="2:7" ht="24">
      <c r="B21" s="7"/>
      <c r="C21" s="85"/>
      <c r="D21" s="86" t="str">
        <f>+D4</f>
        <v>31.03.2018
A</v>
      </c>
      <c r="E21" s="87" t="str">
        <f>+E4</f>
        <v>31.12.2017</v>
      </c>
      <c r="F21" s="87" t="str">
        <f>+F4</f>
        <v>IFRS 9 impact</v>
      </c>
      <c r="G21" s="84" t="s">
        <v>131</v>
      </c>
    </row>
    <row r="22" spans="2:7">
      <c r="B22" s="35"/>
      <c r="C22" s="36" t="s">
        <v>86</v>
      </c>
      <c r="D22" s="37"/>
      <c r="E22" s="37"/>
      <c r="F22" s="37"/>
      <c r="G22" s="37"/>
    </row>
    <row r="23" spans="2:7">
      <c r="B23" s="40" t="s">
        <v>17</v>
      </c>
      <c r="C23" s="50" t="s">
        <v>116</v>
      </c>
      <c r="D23" s="42">
        <f>SUM(D24:D26)</f>
        <v>2326279</v>
      </c>
      <c r="E23" s="42">
        <f>SUM(E24:E26)</f>
        <v>2083435</v>
      </c>
      <c r="F23" s="42"/>
      <c r="G23" s="42">
        <f>SUM(E23:F23)</f>
        <v>2083435</v>
      </c>
    </row>
    <row r="24" spans="2:7">
      <c r="B24" s="40"/>
      <c r="C24" s="50" t="s">
        <v>117</v>
      </c>
      <c r="D24" s="42">
        <f>+'[45]SCHEMI per comunicato'!C73</f>
        <v>566194</v>
      </c>
      <c r="E24" s="42">
        <f>+'[45]SCHEMI per comunicato'!D73</f>
        <v>517533</v>
      </c>
      <c r="F24" s="42"/>
      <c r="G24" s="42">
        <f t="shared" ref="G24:G34" si="2">SUM(E24:F24)</f>
        <v>517533</v>
      </c>
    </row>
    <row r="25" spans="2:7">
      <c r="B25" s="40"/>
      <c r="C25" s="50" t="s">
        <v>118</v>
      </c>
      <c r="D25" s="42">
        <f>+'[45]SCHEMI per comunicato'!C74</f>
        <v>1477072</v>
      </c>
      <c r="E25" s="42">
        <f>+'[45]SCHEMI per comunicato'!D74</f>
        <v>1284132</v>
      </c>
      <c r="F25" s="42"/>
      <c r="G25" s="42">
        <f t="shared" si="2"/>
        <v>1284132</v>
      </c>
    </row>
    <row r="26" spans="2:7">
      <c r="B26" s="40"/>
      <c r="C26" s="50" t="s">
        <v>119</v>
      </c>
      <c r="D26" s="42">
        <f>+'[45]SCHEMI per comunicato'!C75</f>
        <v>283013</v>
      </c>
      <c r="E26" s="42">
        <f>+'[45]SCHEMI per comunicato'!D75</f>
        <v>281770</v>
      </c>
      <c r="F26" s="42"/>
      <c r="G26" s="42">
        <f t="shared" si="2"/>
        <v>281770</v>
      </c>
    </row>
    <row r="27" spans="2:7" hidden="1" outlineLevel="1">
      <c r="B27" s="40" t="s">
        <v>18</v>
      </c>
      <c r="C27" s="50" t="s">
        <v>120</v>
      </c>
      <c r="D27" s="42">
        <f>+'[45]SCHEMI per comunicato'!C76</f>
        <v>10219</v>
      </c>
      <c r="E27" s="42">
        <f>+'[45]SCHEMI per comunicato'!D76</f>
        <v>0</v>
      </c>
      <c r="F27" s="42"/>
      <c r="G27" s="42">
        <f t="shared" si="2"/>
        <v>0</v>
      </c>
    </row>
    <row r="28" spans="2:7" collapsed="1">
      <c r="B28" s="40" t="s">
        <v>7</v>
      </c>
      <c r="C28" s="50" t="s">
        <v>87</v>
      </c>
      <c r="D28" s="42">
        <f>+'[45]SCHEMI per comunicato'!C77</f>
        <v>10331</v>
      </c>
      <c r="E28" s="42">
        <f>+'[45]SCHEMI per comunicato'!D77</f>
        <v>10118</v>
      </c>
      <c r="F28" s="42">
        <v>260</v>
      </c>
      <c r="G28" s="42">
        <f t="shared" si="2"/>
        <v>10378</v>
      </c>
    </row>
    <row r="29" spans="2:7">
      <c r="B29" s="40" t="s">
        <v>27</v>
      </c>
      <c r="C29" s="50" t="s">
        <v>88</v>
      </c>
      <c r="D29" s="42">
        <f>+'[45]SCHEMI per comunicato'!C78</f>
        <v>76660</v>
      </c>
      <c r="E29" s="42">
        <f>+'[45]SCHEMI per comunicato'!D78</f>
        <v>71996</v>
      </c>
      <c r="F29" s="42"/>
      <c r="G29" s="42">
        <f t="shared" si="2"/>
        <v>71996</v>
      </c>
    </row>
    <row r="30" spans="2:7">
      <c r="B30" s="51" t="s">
        <v>104</v>
      </c>
      <c r="C30" s="50" t="s">
        <v>89</v>
      </c>
      <c r="D30" s="42">
        <f>+'[45]SCHEMI per comunicato'!C79</f>
        <v>2237</v>
      </c>
      <c r="E30" s="42">
        <f>+'[45]SCHEMI per comunicato'!D79</f>
        <v>2172</v>
      </c>
      <c r="F30" s="42"/>
      <c r="G30" s="42">
        <f t="shared" si="2"/>
        <v>2172</v>
      </c>
    </row>
    <row r="31" spans="2:7">
      <c r="B31" s="51" t="s">
        <v>29</v>
      </c>
      <c r="C31" s="50" t="s">
        <v>90</v>
      </c>
      <c r="D31" s="42">
        <f>+'[45]SCHEMI per comunicato'!C80</f>
        <v>6863</v>
      </c>
      <c r="E31" s="42">
        <f>+'[45]SCHEMI per comunicato'!D80</f>
        <v>6745</v>
      </c>
      <c r="F31" s="42"/>
      <c r="G31" s="42">
        <f t="shared" si="2"/>
        <v>6745</v>
      </c>
    </row>
    <row r="32" spans="2:7" ht="33.75">
      <c r="B32" s="51" t="s">
        <v>135</v>
      </c>
      <c r="C32" s="50" t="s">
        <v>91</v>
      </c>
      <c r="D32" s="42">
        <f>+'[45]SCHEMI per comunicato'!C81</f>
        <v>134344</v>
      </c>
      <c r="E32" s="42">
        <f>+'[45]SCHEMI per comunicato'!D81</f>
        <v>107944</v>
      </c>
      <c r="F32" s="42">
        <f>527-224</f>
        <v>303</v>
      </c>
      <c r="G32" s="42">
        <f t="shared" si="2"/>
        <v>108247</v>
      </c>
    </row>
    <row r="33" spans="2:7">
      <c r="B33" s="51" t="s">
        <v>32</v>
      </c>
      <c r="C33" s="50" t="s">
        <v>95</v>
      </c>
      <c r="D33" s="42">
        <f>+'[45]SCHEMI per comunicato'!C82</f>
        <v>30</v>
      </c>
      <c r="E33" s="42">
        <f>+'[45]SCHEMI per comunicato'!D82</f>
        <v>30</v>
      </c>
      <c r="F33" s="42"/>
      <c r="G33" s="42">
        <f t="shared" si="2"/>
        <v>30</v>
      </c>
    </row>
    <row r="34" spans="2:7">
      <c r="B34" s="51" t="s">
        <v>115</v>
      </c>
      <c r="C34" s="52" t="s">
        <v>143</v>
      </c>
      <c r="D34" s="42">
        <f>+'[45]SCHEMI per comunicato'!C83</f>
        <v>4717</v>
      </c>
      <c r="E34" s="42">
        <f>+'[45]SCHEMI per comunicato'!D83</f>
        <v>26793</v>
      </c>
      <c r="F34" s="42"/>
      <c r="G34" s="42">
        <f t="shared" si="2"/>
        <v>26793</v>
      </c>
    </row>
    <row r="35" spans="2:7" ht="15.75" thickBot="1">
      <c r="B35" s="54"/>
      <c r="C35" s="55" t="s">
        <v>92</v>
      </c>
      <c r="D35" s="49">
        <f>SUM(D24:D34)</f>
        <v>2571680</v>
      </c>
      <c r="E35" s="49">
        <f>SUM(E24:E34)</f>
        <v>2309233</v>
      </c>
      <c r="F35" s="49">
        <f t="shared" ref="F35:G35" si="3">SUM(F24:F34)</f>
        <v>563</v>
      </c>
      <c r="G35" s="49">
        <f t="shared" si="3"/>
        <v>2309796</v>
      </c>
    </row>
    <row r="36" spans="2:7" ht="15.75" thickTop="1">
      <c r="B36" s="75"/>
      <c r="C36" s="3"/>
      <c r="D36" s="3"/>
      <c r="E36" s="77"/>
      <c r="F36" s="77"/>
      <c r="G36" s="77"/>
    </row>
    <row r="37" spans="2:7">
      <c r="D37" s="79"/>
      <c r="E37" s="79"/>
      <c r="F37" s="79"/>
      <c r="G37" s="79"/>
    </row>
    <row r="38" spans="2:7">
      <c r="D38" s="78"/>
      <c r="E38" s="78"/>
      <c r="F38" s="78"/>
      <c r="G38" s="78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33D4F"/>
  </sheetPr>
  <dimension ref="A2:XDT61"/>
  <sheetViews>
    <sheetView showGridLines="0" tabSelected="1" topLeftCell="A23" workbookViewId="0">
      <selection activeCell="C63" sqref="C63"/>
    </sheetView>
  </sheetViews>
  <sheetFormatPr defaultColWidth="9.140625" defaultRowHeight="15" outlineLevelRow="1" outlineLevelCol="1"/>
  <cols>
    <col min="1" max="1" width="5.7109375" style="6" customWidth="1"/>
    <col min="2" max="2" width="12" style="3" customWidth="1"/>
    <col min="3" max="3" width="55.7109375" style="3" customWidth="1"/>
    <col min="4" max="4" width="13.85546875" style="3" customWidth="1"/>
    <col min="5" max="5" width="15.140625" style="3" customWidth="1"/>
    <col min="6" max="6" width="15.140625" style="3" hidden="1" customWidth="1" outlineLevel="1"/>
    <col min="7" max="7" width="15.140625" style="3" customWidth="1" collapsed="1"/>
    <col min="8" max="16384" width="9.140625" style="3"/>
  </cols>
  <sheetData>
    <row r="2" spans="1:7" s="60" customFormat="1" ht="15.75">
      <c r="B2" s="59" t="s">
        <v>93</v>
      </c>
    </row>
    <row r="3" spans="1:7">
      <c r="B3" s="4" t="s">
        <v>94</v>
      </c>
    </row>
    <row r="4" spans="1:7" ht="24" customHeight="1">
      <c r="B4" s="7"/>
      <c r="C4" s="7"/>
      <c r="D4" s="8" t="str">
        <f>+'31-03-2018'!D4</f>
        <v>31.03.2018
A</v>
      </c>
      <c r="E4" s="9" t="str">
        <f>+'31-03-2018'!E4</f>
        <v>31.03.2017
B</v>
      </c>
      <c r="F4" s="9" t="s">
        <v>54</v>
      </c>
      <c r="G4" s="10" t="s">
        <v>145</v>
      </c>
    </row>
    <row r="5" spans="1:7">
      <c r="B5" s="11" t="s">
        <v>17</v>
      </c>
      <c r="C5" s="61" t="s">
        <v>55</v>
      </c>
      <c r="D5" s="13">
        <f>+'31-03-2018'!D5</f>
        <v>20042</v>
      </c>
      <c r="E5" s="13">
        <f>+'31-03-2018'!E5</f>
        <v>16973</v>
      </c>
      <c r="F5" s="13">
        <f>+'31-03-2018'!F5</f>
        <v>3069</v>
      </c>
      <c r="G5" s="80">
        <f>+'31-03-2018'!G5</f>
        <v>0.1808165910563837</v>
      </c>
    </row>
    <row r="6" spans="1:7">
      <c r="B6" s="14" t="s">
        <v>18</v>
      </c>
      <c r="C6" s="62" t="s">
        <v>56</v>
      </c>
      <c r="D6" s="13">
        <f>+'31-03-2018'!D6</f>
        <v>-6354</v>
      </c>
      <c r="E6" s="13">
        <f>+'31-03-2018'!E6</f>
        <v>-4550</v>
      </c>
      <c r="F6" s="13">
        <f>+'31-03-2018'!F6</f>
        <v>-1804</v>
      </c>
      <c r="G6" s="80">
        <f>+'31-03-2018'!G6</f>
        <v>0.39648351648351654</v>
      </c>
    </row>
    <row r="7" spans="1:7" s="64" customFormat="1">
      <c r="A7" s="1"/>
      <c r="B7" s="16" t="s">
        <v>26</v>
      </c>
      <c r="C7" s="63" t="s">
        <v>57</v>
      </c>
      <c r="D7" s="18">
        <f>+'31-03-2018'!D7</f>
        <v>13688</v>
      </c>
      <c r="E7" s="18">
        <f>+'31-03-2018'!E7</f>
        <v>12423</v>
      </c>
      <c r="F7" s="18">
        <f>+'31-03-2018'!F7</f>
        <v>1265</v>
      </c>
      <c r="G7" s="81">
        <f>+'31-03-2018'!G7</f>
        <v>0.10182725589632136</v>
      </c>
    </row>
    <row r="8" spans="1:7">
      <c r="B8" s="19" t="s">
        <v>40</v>
      </c>
      <c r="C8" s="22" t="s">
        <v>58</v>
      </c>
      <c r="D8" s="13">
        <f>+'31-03-2018'!D8</f>
        <v>3558</v>
      </c>
      <c r="E8" s="13">
        <f>+'31-03-2018'!E8</f>
        <v>2249</v>
      </c>
      <c r="F8" s="13">
        <f>+'31-03-2018'!F8</f>
        <v>1309</v>
      </c>
      <c r="G8" s="80">
        <f>+'31-03-2018'!G8</f>
        <v>0.58203646064917747</v>
      </c>
    </row>
    <row r="9" spans="1:7" hidden="1" outlineLevel="1">
      <c r="B9" s="19" t="s">
        <v>20</v>
      </c>
      <c r="C9" s="22" t="s">
        <v>59</v>
      </c>
      <c r="D9" s="13">
        <f>+'31-03-2018'!D9</f>
        <v>0</v>
      </c>
      <c r="E9" s="13">
        <f>+'31-03-2018'!E9</f>
        <v>0</v>
      </c>
      <c r="F9" s="13">
        <f>+'31-03-2018'!F9</f>
        <v>0</v>
      </c>
      <c r="G9" s="80" t="str">
        <f>+'31-03-2018'!G9</f>
        <v>n.a.</v>
      </c>
    </row>
    <row r="10" spans="1:7" s="65" customFormat="1" ht="24" collapsed="1">
      <c r="A10" s="23"/>
      <c r="B10" s="21" t="s">
        <v>41</v>
      </c>
      <c r="C10" s="22" t="s">
        <v>60</v>
      </c>
      <c r="D10" s="13">
        <f>+'31-03-2018'!D10</f>
        <v>857</v>
      </c>
      <c r="E10" s="13">
        <f>+'31-03-2018'!E10</f>
        <v>231</v>
      </c>
      <c r="F10" s="13">
        <f>+'31-03-2018'!F10</f>
        <v>626</v>
      </c>
      <c r="G10" s="80" t="s">
        <v>138</v>
      </c>
    </row>
    <row r="11" spans="1:7" s="64" customFormat="1">
      <c r="A11" s="1"/>
      <c r="B11" s="24" t="s">
        <v>21</v>
      </c>
      <c r="C11" s="63" t="s">
        <v>61</v>
      </c>
      <c r="D11" s="18">
        <f>+'31-03-2018'!D11</f>
        <v>18103</v>
      </c>
      <c r="E11" s="18">
        <f>+'31-03-2018'!E11</f>
        <v>14903</v>
      </c>
      <c r="F11" s="18">
        <f>+'31-03-2018'!F11</f>
        <v>3200</v>
      </c>
      <c r="G11" s="81">
        <f>+'31-03-2018'!G11</f>
        <v>0.21472186808025229</v>
      </c>
    </row>
    <row r="12" spans="1:7">
      <c r="B12" s="19" t="s">
        <v>23</v>
      </c>
      <c r="C12" s="66" t="s">
        <v>62</v>
      </c>
      <c r="D12" s="13">
        <f>+'31-03-2018'!D12</f>
        <v>-1087</v>
      </c>
      <c r="E12" s="13">
        <f>+'31-03-2018'!E12</f>
        <v>488</v>
      </c>
      <c r="F12" s="13">
        <f>+'31-03-2018'!F12</f>
        <v>-1575</v>
      </c>
      <c r="G12" s="80" t="s">
        <v>138</v>
      </c>
    </row>
    <row r="13" spans="1:7" s="64" customFormat="1">
      <c r="A13" s="1"/>
      <c r="B13" s="24" t="s">
        <v>136</v>
      </c>
      <c r="C13" s="63" t="s">
        <v>63</v>
      </c>
      <c r="D13" s="18">
        <f>+'31-03-2018'!D13</f>
        <v>17016</v>
      </c>
      <c r="E13" s="18">
        <f>+'31-03-2018'!E13</f>
        <v>15391</v>
      </c>
      <c r="F13" s="18">
        <f>+'31-03-2018'!F13</f>
        <v>1625</v>
      </c>
      <c r="G13" s="81">
        <f>+'31-03-2018'!G13</f>
        <v>0.10558118380871928</v>
      </c>
    </row>
    <row r="14" spans="1:7">
      <c r="B14" s="67" t="s">
        <v>123</v>
      </c>
      <c r="C14" s="66" t="s">
        <v>64</v>
      </c>
      <c r="D14" s="13">
        <f>+'31-03-2018'!D14</f>
        <v>-4764</v>
      </c>
      <c r="E14" s="13">
        <f>+'31-03-2018'!E14</f>
        <v>-4274</v>
      </c>
      <c r="F14" s="13">
        <f>+'31-03-2018'!F14</f>
        <v>-490</v>
      </c>
      <c r="G14" s="80">
        <f>+'31-03-2018'!G14</f>
        <v>0.11464670098268592</v>
      </c>
    </row>
    <row r="15" spans="1:7">
      <c r="B15" s="67" t="s">
        <v>124</v>
      </c>
      <c r="C15" s="66" t="s">
        <v>65</v>
      </c>
      <c r="D15" s="13">
        <f>+'31-03-2018'!D15</f>
        <v>-5071</v>
      </c>
      <c r="E15" s="13">
        <f>+'31-03-2018'!E15</f>
        <v>-4853</v>
      </c>
      <c r="F15" s="13">
        <f>+'31-03-2018'!F15</f>
        <v>-218</v>
      </c>
      <c r="G15" s="80">
        <f>+'31-03-2018'!G15</f>
        <v>4.4920667628271183E-2</v>
      </c>
    </row>
    <row r="16" spans="1:7" hidden="1" outlineLevel="1">
      <c r="B16" s="67" t="s">
        <v>115</v>
      </c>
      <c r="C16" s="68" t="s">
        <v>66</v>
      </c>
      <c r="D16" s="13">
        <f>+'31-03-2018'!D16</f>
        <v>0</v>
      </c>
      <c r="E16" s="13">
        <f>+'31-03-2018'!E16</f>
        <v>0</v>
      </c>
      <c r="F16" s="13">
        <f>+'31-03-2018'!F16</f>
        <v>0</v>
      </c>
      <c r="G16" s="80" t="str">
        <f>+'31-03-2018'!G16</f>
        <v>n.a.</v>
      </c>
    </row>
    <row r="17" spans="1:16348" collapsed="1">
      <c r="B17" s="19" t="s">
        <v>125</v>
      </c>
      <c r="C17" s="22" t="s">
        <v>67</v>
      </c>
      <c r="D17" s="13">
        <f>+'31-03-2018'!D17</f>
        <v>-74</v>
      </c>
      <c r="E17" s="13">
        <f>+'31-03-2018'!E17</f>
        <v>-77</v>
      </c>
      <c r="F17" s="13">
        <f>+'31-03-2018'!F17</f>
        <v>3</v>
      </c>
      <c r="G17" s="80">
        <f>+'31-03-2018'!G17</f>
        <v>-3.8961038961038974E-2</v>
      </c>
    </row>
    <row r="18" spans="1:16348" s="68" customFormat="1">
      <c r="A18" s="26"/>
      <c r="B18" s="19" t="s">
        <v>126</v>
      </c>
      <c r="C18" s="22" t="s">
        <v>68</v>
      </c>
      <c r="D18" s="13">
        <f>+'31-03-2018'!D18</f>
        <v>4</v>
      </c>
      <c r="E18" s="13">
        <f>+'31-03-2018'!E18</f>
        <v>-6</v>
      </c>
      <c r="F18" s="13">
        <f>+'31-03-2018'!F18</f>
        <v>10</v>
      </c>
      <c r="G18" s="80" t="s">
        <v>138</v>
      </c>
    </row>
    <row r="19" spans="1:16348" s="69" customFormat="1">
      <c r="A19" s="2"/>
      <c r="B19" s="94" t="s">
        <v>34</v>
      </c>
      <c r="C19" s="63" t="s">
        <v>69</v>
      </c>
      <c r="D19" s="18">
        <f>+'31-03-2018'!D19</f>
        <v>-9905</v>
      </c>
      <c r="E19" s="18">
        <f>+'31-03-2018'!E19</f>
        <v>-9210</v>
      </c>
      <c r="F19" s="18">
        <f>+'31-03-2018'!F19</f>
        <v>-695</v>
      </c>
      <c r="G19" s="81">
        <f>+'31-03-2018'!G19</f>
        <v>7.5461454940282335E-2</v>
      </c>
      <c r="H19" s="27"/>
      <c r="I19" s="27"/>
      <c r="J19" s="27"/>
      <c r="K19" s="27"/>
      <c r="L19" s="27"/>
      <c r="M19" s="28"/>
      <c r="N19" s="17"/>
      <c r="O19" s="27"/>
      <c r="P19" s="27"/>
      <c r="Q19" s="27"/>
      <c r="R19" s="27"/>
      <c r="S19" s="27"/>
      <c r="T19" s="27"/>
      <c r="U19" s="28"/>
      <c r="V19" s="17"/>
      <c r="W19" s="27"/>
      <c r="X19" s="27"/>
      <c r="Y19" s="27"/>
      <c r="Z19" s="27"/>
      <c r="AA19" s="27"/>
      <c r="AB19" s="27"/>
      <c r="AC19" s="28"/>
      <c r="AD19" s="17"/>
      <c r="AE19" s="27"/>
      <c r="AF19" s="27"/>
      <c r="AG19" s="27"/>
      <c r="AH19" s="27"/>
      <c r="AI19" s="27"/>
      <c r="AJ19" s="27"/>
      <c r="AK19" s="28"/>
      <c r="AL19" s="17"/>
      <c r="AM19" s="27"/>
      <c r="AN19" s="27"/>
      <c r="AO19" s="27"/>
      <c r="AP19" s="27"/>
      <c r="AQ19" s="27"/>
      <c r="AR19" s="27"/>
      <c r="AS19" s="28"/>
      <c r="AT19" s="17"/>
      <c r="AU19" s="27"/>
      <c r="AV19" s="27"/>
      <c r="AW19" s="27"/>
      <c r="AX19" s="27"/>
      <c r="AY19" s="27"/>
      <c r="AZ19" s="27"/>
      <c r="BA19" s="28"/>
      <c r="BB19" s="17"/>
      <c r="BC19" s="27"/>
      <c r="BD19" s="27"/>
      <c r="BE19" s="27"/>
      <c r="BF19" s="27"/>
      <c r="BG19" s="27"/>
      <c r="BH19" s="27"/>
      <c r="BI19" s="28"/>
      <c r="BJ19" s="17"/>
      <c r="BK19" s="27"/>
      <c r="BL19" s="27"/>
      <c r="BM19" s="27"/>
      <c r="BN19" s="27"/>
      <c r="BO19" s="27"/>
      <c r="BP19" s="27"/>
      <c r="BQ19" s="28"/>
      <c r="BR19" s="17"/>
      <c r="BS19" s="27"/>
      <c r="BT19" s="27"/>
      <c r="BU19" s="27"/>
      <c r="BV19" s="27"/>
      <c r="BW19" s="27"/>
      <c r="BX19" s="27"/>
      <c r="BY19" s="28"/>
      <c r="BZ19" s="17"/>
      <c r="CA19" s="27"/>
      <c r="CB19" s="27"/>
      <c r="CC19" s="27"/>
      <c r="CD19" s="27"/>
      <c r="CE19" s="27"/>
      <c r="CF19" s="27"/>
      <c r="CG19" s="28"/>
      <c r="CH19" s="17"/>
      <c r="CI19" s="27"/>
      <c r="CJ19" s="27"/>
      <c r="CK19" s="27"/>
      <c r="CL19" s="27"/>
      <c r="CM19" s="27"/>
      <c r="CN19" s="27"/>
      <c r="CO19" s="28"/>
      <c r="CP19" s="17"/>
      <c r="CQ19" s="27"/>
      <c r="CR19" s="27"/>
      <c r="CS19" s="27"/>
      <c r="CT19" s="27"/>
      <c r="CU19" s="27"/>
      <c r="CV19" s="27"/>
      <c r="CW19" s="28"/>
      <c r="CX19" s="17"/>
      <c r="CY19" s="27"/>
      <c r="CZ19" s="27"/>
      <c r="DA19" s="27"/>
      <c r="DB19" s="27"/>
      <c r="DC19" s="27"/>
      <c r="DD19" s="27"/>
      <c r="DE19" s="28"/>
      <c r="DF19" s="17"/>
      <c r="DG19" s="27"/>
      <c r="DH19" s="27"/>
      <c r="DI19" s="27"/>
      <c r="DJ19" s="27"/>
      <c r="DK19" s="27"/>
      <c r="DL19" s="27"/>
      <c r="DM19" s="28"/>
      <c r="DN19" s="17"/>
      <c r="DO19" s="27"/>
      <c r="DP19" s="27"/>
      <c r="DQ19" s="27"/>
      <c r="DR19" s="27"/>
      <c r="DS19" s="27"/>
      <c r="DT19" s="27"/>
      <c r="DU19" s="28"/>
      <c r="DV19" s="17"/>
      <c r="DW19" s="27"/>
      <c r="DX19" s="27"/>
      <c r="DY19" s="27"/>
      <c r="DZ19" s="27"/>
      <c r="EA19" s="27"/>
      <c r="EB19" s="27"/>
      <c r="EC19" s="28"/>
      <c r="ED19" s="17"/>
      <c r="EE19" s="27"/>
      <c r="EF19" s="27"/>
      <c r="EG19" s="27"/>
      <c r="EH19" s="27"/>
      <c r="EI19" s="27"/>
      <c r="EJ19" s="27"/>
      <c r="EK19" s="28"/>
      <c r="EL19" s="17"/>
      <c r="EM19" s="27"/>
      <c r="EN19" s="27"/>
      <c r="EO19" s="27"/>
      <c r="EP19" s="27"/>
      <c r="EQ19" s="27"/>
      <c r="ER19" s="27"/>
      <c r="ES19" s="28"/>
      <c r="ET19" s="17"/>
      <c r="EU19" s="27"/>
      <c r="EV19" s="27"/>
      <c r="EW19" s="27"/>
      <c r="EX19" s="27"/>
      <c r="EY19" s="27"/>
      <c r="EZ19" s="27"/>
      <c r="FA19" s="28"/>
      <c r="FB19" s="17"/>
      <c r="FC19" s="27"/>
      <c r="FD19" s="27"/>
      <c r="FE19" s="27"/>
      <c r="FF19" s="27"/>
      <c r="FG19" s="27"/>
      <c r="FH19" s="27"/>
      <c r="FI19" s="28"/>
      <c r="FJ19" s="17"/>
      <c r="FK19" s="27"/>
      <c r="FL19" s="27"/>
      <c r="FM19" s="27"/>
      <c r="FN19" s="27"/>
      <c r="FO19" s="27"/>
      <c r="FP19" s="27"/>
      <c r="FQ19" s="28"/>
      <c r="FR19" s="17"/>
      <c r="FS19" s="27"/>
      <c r="FT19" s="27"/>
      <c r="FU19" s="27"/>
      <c r="FV19" s="27"/>
      <c r="FW19" s="27"/>
      <c r="FX19" s="27"/>
      <c r="FY19" s="28"/>
      <c r="FZ19" s="17"/>
      <c r="GA19" s="27"/>
      <c r="GB19" s="27"/>
      <c r="GC19" s="27"/>
      <c r="GD19" s="27"/>
      <c r="GE19" s="27"/>
      <c r="GF19" s="27"/>
      <c r="GG19" s="28"/>
      <c r="GH19" s="17"/>
      <c r="GI19" s="27"/>
      <c r="GJ19" s="27"/>
      <c r="GK19" s="27"/>
      <c r="GL19" s="27"/>
      <c r="GM19" s="27"/>
      <c r="GN19" s="27"/>
      <c r="GO19" s="28"/>
      <c r="GP19" s="17"/>
      <c r="GQ19" s="27"/>
      <c r="GR19" s="27"/>
      <c r="GS19" s="27"/>
      <c r="GT19" s="27"/>
      <c r="GU19" s="27"/>
      <c r="GV19" s="27"/>
      <c r="GW19" s="28"/>
      <c r="GX19" s="17"/>
      <c r="GY19" s="27"/>
      <c r="GZ19" s="27"/>
      <c r="HA19" s="27"/>
      <c r="HB19" s="27"/>
      <c r="HC19" s="27"/>
      <c r="HD19" s="27"/>
      <c r="HE19" s="28"/>
      <c r="HF19" s="17"/>
      <c r="HG19" s="27"/>
      <c r="HH19" s="27"/>
      <c r="HI19" s="27"/>
      <c r="HJ19" s="27"/>
      <c r="HK19" s="27"/>
      <c r="HL19" s="27"/>
      <c r="HM19" s="28"/>
      <c r="HN19" s="17"/>
      <c r="HO19" s="27"/>
      <c r="HP19" s="27"/>
      <c r="HQ19" s="27"/>
      <c r="HR19" s="27"/>
      <c r="HS19" s="27"/>
      <c r="HT19" s="27"/>
      <c r="HU19" s="28"/>
      <c r="HV19" s="17"/>
      <c r="HW19" s="27"/>
      <c r="HX19" s="27"/>
      <c r="HY19" s="27"/>
      <c r="HZ19" s="27"/>
      <c r="IA19" s="27"/>
      <c r="IB19" s="27"/>
      <c r="IC19" s="28"/>
      <c r="ID19" s="17"/>
      <c r="IE19" s="27"/>
      <c r="IF19" s="27"/>
      <c r="IG19" s="27"/>
      <c r="IH19" s="27"/>
      <c r="II19" s="27"/>
      <c r="IJ19" s="27"/>
      <c r="IK19" s="28"/>
      <c r="IL19" s="17"/>
      <c r="IM19" s="27"/>
      <c r="IN19" s="27"/>
      <c r="IO19" s="27"/>
      <c r="IP19" s="27"/>
      <c r="IQ19" s="27"/>
      <c r="IR19" s="27"/>
      <c r="IS19" s="28"/>
      <c r="IT19" s="17"/>
      <c r="IU19" s="27"/>
      <c r="IV19" s="27"/>
      <c r="IW19" s="27"/>
      <c r="IX19" s="27"/>
      <c r="IY19" s="27"/>
      <c r="IZ19" s="27"/>
      <c r="JA19" s="28"/>
      <c r="JB19" s="17"/>
      <c r="JC19" s="27"/>
      <c r="JD19" s="27"/>
      <c r="JE19" s="27"/>
      <c r="JF19" s="27"/>
      <c r="JG19" s="27"/>
      <c r="JH19" s="27"/>
      <c r="JI19" s="28"/>
      <c r="JJ19" s="17"/>
      <c r="JK19" s="27"/>
      <c r="JL19" s="27"/>
      <c r="JM19" s="27"/>
      <c r="JN19" s="27"/>
      <c r="JO19" s="27"/>
      <c r="JP19" s="27"/>
      <c r="JQ19" s="28"/>
      <c r="JR19" s="17"/>
      <c r="JS19" s="27"/>
      <c r="JT19" s="27"/>
      <c r="JU19" s="27"/>
      <c r="JV19" s="27"/>
      <c r="JW19" s="27"/>
      <c r="JX19" s="27"/>
      <c r="JY19" s="28"/>
      <c r="JZ19" s="17"/>
      <c r="KA19" s="27"/>
      <c r="KB19" s="27"/>
      <c r="KC19" s="27"/>
      <c r="KD19" s="27"/>
      <c r="KE19" s="27"/>
      <c r="KF19" s="27"/>
      <c r="KG19" s="28"/>
      <c r="KH19" s="17"/>
      <c r="KI19" s="27"/>
      <c r="KJ19" s="27"/>
      <c r="KK19" s="27"/>
      <c r="KL19" s="27"/>
      <c r="KM19" s="27"/>
      <c r="KN19" s="27"/>
      <c r="KO19" s="28"/>
      <c r="KP19" s="17"/>
      <c r="KQ19" s="27"/>
      <c r="KR19" s="27"/>
      <c r="KS19" s="27"/>
      <c r="KT19" s="27"/>
      <c r="KU19" s="27"/>
      <c r="KV19" s="27"/>
      <c r="KW19" s="28"/>
      <c r="KX19" s="17"/>
      <c r="KY19" s="27"/>
      <c r="KZ19" s="27"/>
      <c r="LA19" s="27"/>
      <c r="LB19" s="27"/>
      <c r="LC19" s="27"/>
      <c r="LD19" s="27"/>
      <c r="LE19" s="28"/>
      <c r="LF19" s="17"/>
      <c r="LG19" s="27"/>
      <c r="LH19" s="27"/>
      <c r="LI19" s="27"/>
      <c r="LJ19" s="27"/>
      <c r="LK19" s="27"/>
      <c r="LL19" s="27"/>
      <c r="LM19" s="28"/>
      <c r="LN19" s="17"/>
      <c r="LO19" s="27"/>
      <c r="LP19" s="27"/>
      <c r="LQ19" s="27"/>
      <c r="LR19" s="27"/>
      <c r="LS19" s="27"/>
      <c r="LT19" s="27"/>
      <c r="LU19" s="28"/>
      <c r="LV19" s="17"/>
      <c r="LW19" s="27"/>
      <c r="LX19" s="27"/>
      <c r="LY19" s="27"/>
      <c r="LZ19" s="27"/>
      <c r="MA19" s="27"/>
      <c r="MB19" s="27"/>
      <c r="MC19" s="28"/>
      <c r="MD19" s="17"/>
      <c r="ME19" s="27"/>
      <c r="MF19" s="27"/>
      <c r="MG19" s="27"/>
      <c r="MH19" s="27"/>
      <c r="MI19" s="27"/>
      <c r="MJ19" s="27"/>
      <c r="MK19" s="28"/>
      <c r="ML19" s="17"/>
      <c r="MM19" s="27"/>
      <c r="MN19" s="27"/>
      <c r="MO19" s="27"/>
      <c r="MP19" s="27"/>
      <c r="MQ19" s="27"/>
      <c r="MR19" s="27"/>
      <c r="MS19" s="28"/>
      <c r="MT19" s="17"/>
      <c r="MU19" s="27"/>
      <c r="MV19" s="27"/>
      <c r="MW19" s="27"/>
      <c r="MX19" s="27"/>
      <c r="MY19" s="27"/>
      <c r="MZ19" s="27"/>
      <c r="NA19" s="28"/>
      <c r="NB19" s="17"/>
      <c r="NC19" s="27"/>
      <c r="ND19" s="27"/>
      <c r="NE19" s="27"/>
      <c r="NF19" s="27"/>
      <c r="NG19" s="27"/>
      <c r="NH19" s="27"/>
      <c r="NI19" s="28"/>
      <c r="NJ19" s="17"/>
      <c r="NK19" s="27"/>
      <c r="NL19" s="27"/>
      <c r="NM19" s="27"/>
      <c r="NN19" s="27"/>
      <c r="NO19" s="27"/>
      <c r="NP19" s="27"/>
      <c r="NQ19" s="28"/>
      <c r="NR19" s="17"/>
      <c r="NS19" s="27"/>
      <c r="NT19" s="27"/>
      <c r="NU19" s="27"/>
      <c r="NV19" s="27"/>
      <c r="NW19" s="27"/>
      <c r="NX19" s="27"/>
      <c r="NY19" s="28"/>
      <c r="NZ19" s="17"/>
      <c r="OA19" s="27"/>
      <c r="OB19" s="27"/>
      <c r="OC19" s="27"/>
      <c r="OD19" s="27"/>
      <c r="OE19" s="27"/>
      <c r="OF19" s="27"/>
      <c r="OG19" s="28"/>
      <c r="OH19" s="17"/>
      <c r="OI19" s="27"/>
      <c r="OJ19" s="27"/>
      <c r="OK19" s="27"/>
      <c r="OL19" s="27"/>
      <c r="OM19" s="27"/>
      <c r="ON19" s="27"/>
      <c r="OO19" s="28"/>
      <c r="OP19" s="17"/>
      <c r="OQ19" s="27"/>
      <c r="OR19" s="27"/>
      <c r="OS19" s="27"/>
      <c r="OT19" s="27"/>
      <c r="OU19" s="27"/>
      <c r="OV19" s="27"/>
      <c r="OW19" s="28"/>
      <c r="OX19" s="17"/>
      <c r="OY19" s="27"/>
      <c r="OZ19" s="27"/>
      <c r="PA19" s="27"/>
      <c r="PB19" s="27"/>
      <c r="PC19" s="27"/>
      <c r="PD19" s="27"/>
      <c r="PE19" s="28"/>
      <c r="PF19" s="17"/>
      <c r="PG19" s="27"/>
      <c r="PH19" s="27"/>
      <c r="PI19" s="27"/>
      <c r="PJ19" s="27"/>
      <c r="PK19" s="27"/>
      <c r="PL19" s="27"/>
      <c r="PM19" s="28"/>
      <c r="PN19" s="17"/>
      <c r="PO19" s="27"/>
      <c r="PP19" s="27"/>
      <c r="PQ19" s="27"/>
      <c r="PR19" s="27"/>
      <c r="PS19" s="27"/>
      <c r="PT19" s="27"/>
      <c r="PU19" s="28"/>
      <c r="PV19" s="17"/>
      <c r="PW19" s="27"/>
      <c r="PX19" s="27"/>
      <c r="PY19" s="27"/>
      <c r="PZ19" s="27"/>
      <c r="QA19" s="27"/>
      <c r="QB19" s="27"/>
      <c r="QC19" s="28"/>
      <c r="QD19" s="17"/>
      <c r="QE19" s="27"/>
      <c r="QF19" s="27"/>
      <c r="QG19" s="27"/>
      <c r="QH19" s="27"/>
      <c r="QI19" s="27"/>
      <c r="QJ19" s="27"/>
      <c r="QK19" s="28"/>
      <c r="QL19" s="17"/>
      <c r="QM19" s="27"/>
      <c r="QN19" s="27"/>
      <c r="QO19" s="27"/>
      <c r="QP19" s="27"/>
      <c r="QQ19" s="27"/>
      <c r="QR19" s="27"/>
      <c r="QS19" s="28"/>
      <c r="QT19" s="17"/>
      <c r="QU19" s="27"/>
      <c r="QV19" s="27"/>
      <c r="QW19" s="27"/>
      <c r="QX19" s="27"/>
      <c r="QY19" s="27"/>
      <c r="QZ19" s="27"/>
      <c r="RA19" s="28"/>
      <c r="RB19" s="17"/>
      <c r="RC19" s="27"/>
      <c r="RD19" s="27"/>
      <c r="RE19" s="27"/>
      <c r="RF19" s="27"/>
      <c r="RG19" s="27"/>
      <c r="RH19" s="27"/>
      <c r="RI19" s="28"/>
      <c r="RJ19" s="17"/>
      <c r="RK19" s="27"/>
      <c r="RL19" s="27"/>
      <c r="RM19" s="27"/>
      <c r="RN19" s="27"/>
      <c r="RO19" s="27"/>
      <c r="RP19" s="27"/>
      <c r="RQ19" s="28"/>
      <c r="RR19" s="17"/>
      <c r="RS19" s="27"/>
      <c r="RT19" s="27"/>
      <c r="RU19" s="27"/>
      <c r="RV19" s="27"/>
      <c r="RW19" s="27"/>
      <c r="RX19" s="27"/>
      <c r="RY19" s="28"/>
      <c r="RZ19" s="17"/>
      <c r="SA19" s="27"/>
      <c r="SB19" s="27"/>
      <c r="SC19" s="27"/>
      <c r="SD19" s="27"/>
      <c r="SE19" s="27"/>
      <c r="SF19" s="27"/>
      <c r="SG19" s="28"/>
      <c r="SH19" s="17"/>
      <c r="SI19" s="27"/>
      <c r="SJ19" s="27"/>
      <c r="SK19" s="27"/>
      <c r="SL19" s="27"/>
      <c r="SM19" s="27"/>
      <c r="SN19" s="27"/>
      <c r="SO19" s="28"/>
      <c r="SP19" s="17"/>
      <c r="SQ19" s="27"/>
      <c r="SR19" s="27"/>
      <c r="SS19" s="27"/>
      <c r="ST19" s="27"/>
      <c r="SU19" s="27"/>
      <c r="SV19" s="27"/>
      <c r="SW19" s="28"/>
      <c r="SX19" s="17"/>
      <c r="SY19" s="27"/>
      <c r="SZ19" s="27"/>
      <c r="TA19" s="27"/>
      <c r="TB19" s="27"/>
      <c r="TC19" s="27"/>
      <c r="TD19" s="27"/>
      <c r="TE19" s="28"/>
      <c r="TF19" s="17"/>
      <c r="TG19" s="27"/>
      <c r="TH19" s="27"/>
      <c r="TI19" s="27"/>
      <c r="TJ19" s="27"/>
      <c r="TK19" s="27"/>
      <c r="TL19" s="27"/>
      <c r="TM19" s="28"/>
      <c r="TN19" s="17"/>
      <c r="TO19" s="27"/>
      <c r="TP19" s="27"/>
      <c r="TQ19" s="27"/>
      <c r="TR19" s="27"/>
      <c r="TS19" s="27"/>
      <c r="TT19" s="27"/>
      <c r="TU19" s="28"/>
      <c r="TV19" s="17"/>
      <c r="TW19" s="27"/>
      <c r="TX19" s="27"/>
      <c r="TY19" s="27"/>
      <c r="TZ19" s="27"/>
      <c r="UA19" s="27"/>
      <c r="UB19" s="27"/>
      <c r="UC19" s="28"/>
      <c r="UD19" s="17"/>
      <c r="UE19" s="27"/>
      <c r="UF19" s="27"/>
      <c r="UG19" s="27"/>
      <c r="UH19" s="27"/>
      <c r="UI19" s="27"/>
      <c r="UJ19" s="27"/>
      <c r="UK19" s="28"/>
      <c r="UL19" s="17"/>
      <c r="UM19" s="27"/>
      <c r="UN19" s="27"/>
      <c r="UO19" s="27"/>
      <c r="UP19" s="27"/>
      <c r="UQ19" s="27"/>
      <c r="UR19" s="27"/>
      <c r="US19" s="28"/>
      <c r="UT19" s="17"/>
      <c r="UU19" s="27"/>
      <c r="UV19" s="27"/>
      <c r="UW19" s="27"/>
      <c r="UX19" s="27"/>
      <c r="UY19" s="27"/>
      <c r="UZ19" s="27"/>
      <c r="VA19" s="28"/>
      <c r="VB19" s="17"/>
      <c r="VC19" s="27"/>
      <c r="VD19" s="27"/>
      <c r="VE19" s="27"/>
      <c r="VF19" s="27"/>
      <c r="VG19" s="27"/>
      <c r="VH19" s="27"/>
      <c r="VI19" s="28"/>
      <c r="VJ19" s="17"/>
      <c r="VK19" s="27"/>
      <c r="VL19" s="27"/>
      <c r="VM19" s="27"/>
      <c r="VN19" s="27"/>
      <c r="VO19" s="27"/>
      <c r="VP19" s="27"/>
      <c r="VQ19" s="28"/>
      <c r="VR19" s="17"/>
      <c r="VS19" s="27"/>
      <c r="VT19" s="27"/>
      <c r="VU19" s="27"/>
      <c r="VV19" s="27"/>
      <c r="VW19" s="27"/>
      <c r="VX19" s="27"/>
      <c r="VY19" s="28"/>
      <c r="VZ19" s="17"/>
      <c r="WA19" s="27"/>
      <c r="WB19" s="27"/>
      <c r="WC19" s="27"/>
      <c r="WD19" s="27"/>
      <c r="WE19" s="27"/>
      <c r="WF19" s="27"/>
      <c r="WG19" s="28"/>
      <c r="WH19" s="17"/>
      <c r="WI19" s="27"/>
      <c r="WJ19" s="27"/>
      <c r="WK19" s="27"/>
      <c r="WL19" s="27"/>
      <c r="WM19" s="27"/>
      <c r="WN19" s="27"/>
      <c r="WO19" s="28"/>
      <c r="WP19" s="17"/>
      <c r="WQ19" s="27"/>
      <c r="WR19" s="27"/>
      <c r="WS19" s="27"/>
      <c r="WT19" s="27"/>
      <c r="WU19" s="27"/>
      <c r="WV19" s="27"/>
      <c r="WW19" s="28"/>
      <c r="WX19" s="17"/>
      <c r="WY19" s="27"/>
      <c r="WZ19" s="27"/>
      <c r="XA19" s="27"/>
      <c r="XB19" s="27"/>
      <c r="XC19" s="27"/>
      <c r="XD19" s="27"/>
      <c r="XE19" s="28"/>
      <c r="XF19" s="17"/>
      <c r="XG19" s="27"/>
      <c r="XH19" s="27"/>
      <c r="XI19" s="27"/>
      <c r="XJ19" s="27"/>
      <c r="XK19" s="27"/>
      <c r="XL19" s="27"/>
      <c r="XM19" s="28"/>
      <c r="XN19" s="17"/>
      <c r="XO19" s="27"/>
      <c r="XP19" s="27"/>
      <c r="XQ19" s="27"/>
      <c r="XR19" s="27"/>
      <c r="XS19" s="27"/>
      <c r="XT19" s="27"/>
      <c r="XU19" s="28"/>
      <c r="XV19" s="17"/>
      <c r="XW19" s="27"/>
      <c r="XX19" s="27"/>
      <c r="XY19" s="27"/>
      <c r="XZ19" s="27"/>
      <c r="YA19" s="27"/>
      <c r="YB19" s="27"/>
      <c r="YC19" s="28"/>
      <c r="YD19" s="17"/>
      <c r="YE19" s="27"/>
      <c r="YF19" s="27"/>
      <c r="YG19" s="27"/>
      <c r="YH19" s="27"/>
      <c r="YI19" s="27"/>
      <c r="YJ19" s="27"/>
      <c r="YK19" s="28"/>
      <c r="YL19" s="17"/>
      <c r="YM19" s="27"/>
      <c r="YN19" s="27"/>
      <c r="YO19" s="27"/>
      <c r="YP19" s="27"/>
      <c r="YQ19" s="27"/>
      <c r="YR19" s="27"/>
      <c r="YS19" s="28"/>
      <c r="YT19" s="17"/>
      <c r="YU19" s="27"/>
      <c r="YV19" s="27"/>
      <c r="YW19" s="27"/>
      <c r="YX19" s="27"/>
      <c r="YY19" s="27"/>
      <c r="YZ19" s="27"/>
      <c r="ZA19" s="28"/>
      <c r="ZB19" s="17"/>
      <c r="ZC19" s="27"/>
      <c r="ZD19" s="27"/>
      <c r="ZE19" s="27"/>
      <c r="ZF19" s="27"/>
      <c r="ZG19" s="27"/>
      <c r="ZH19" s="27"/>
      <c r="ZI19" s="28"/>
      <c r="ZJ19" s="17"/>
      <c r="ZK19" s="27"/>
      <c r="ZL19" s="27"/>
      <c r="ZM19" s="27"/>
      <c r="ZN19" s="27"/>
      <c r="ZO19" s="27"/>
      <c r="ZP19" s="27"/>
      <c r="ZQ19" s="28"/>
      <c r="ZR19" s="17"/>
      <c r="ZS19" s="27"/>
      <c r="ZT19" s="27"/>
      <c r="ZU19" s="27"/>
      <c r="ZV19" s="27"/>
      <c r="ZW19" s="27"/>
      <c r="ZX19" s="27"/>
      <c r="ZY19" s="28"/>
      <c r="ZZ19" s="17"/>
      <c r="AAA19" s="27"/>
      <c r="AAB19" s="27"/>
      <c r="AAC19" s="27"/>
      <c r="AAD19" s="27"/>
      <c r="AAE19" s="27"/>
      <c r="AAF19" s="27"/>
      <c r="AAG19" s="28"/>
      <c r="AAH19" s="17"/>
      <c r="AAI19" s="27"/>
      <c r="AAJ19" s="27"/>
      <c r="AAK19" s="27"/>
      <c r="AAL19" s="27"/>
      <c r="AAM19" s="27"/>
      <c r="AAN19" s="27"/>
      <c r="AAO19" s="28"/>
      <c r="AAP19" s="17"/>
      <c r="AAQ19" s="27"/>
      <c r="AAR19" s="27"/>
      <c r="AAS19" s="27"/>
      <c r="AAT19" s="27"/>
      <c r="AAU19" s="27"/>
      <c r="AAV19" s="27"/>
      <c r="AAW19" s="28"/>
      <c r="AAX19" s="17"/>
      <c r="AAY19" s="27"/>
      <c r="AAZ19" s="27"/>
      <c r="ABA19" s="27"/>
      <c r="ABB19" s="27"/>
      <c r="ABC19" s="27"/>
      <c r="ABD19" s="27"/>
      <c r="ABE19" s="28"/>
      <c r="ABF19" s="17"/>
      <c r="ABG19" s="27"/>
      <c r="ABH19" s="27"/>
      <c r="ABI19" s="27"/>
      <c r="ABJ19" s="27"/>
      <c r="ABK19" s="27"/>
      <c r="ABL19" s="27"/>
      <c r="ABM19" s="28"/>
      <c r="ABN19" s="17"/>
      <c r="ABO19" s="27"/>
      <c r="ABP19" s="27"/>
      <c r="ABQ19" s="27"/>
      <c r="ABR19" s="27"/>
      <c r="ABS19" s="27"/>
      <c r="ABT19" s="27"/>
      <c r="ABU19" s="28"/>
      <c r="ABV19" s="17"/>
      <c r="ABW19" s="27"/>
      <c r="ABX19" s="27"/>
      <c r="ABY19" s="27"/>
      <c r="ABZ19" s="27"/>
      <c r="ACA19" s="27"/>
      <c r="ACB19" s="27"/>
      <c r="ACC19" s="28"/>
      <c r="ACD19" s="17"/>
      <c r="ACE19" s="27"/>
      <c r="ACF19" s="27"/>
      <c r="ACG19" s="27"/>
      <c r="ACH19" s="27"/>
      <c r="ACI19" s="27"/>
      <c r="ACJ19" s="27"/>
      <c r="ACK19" s="28"/>
      <c r="ACL19" s="17"/>
      <c r="ACM19" s="27"/>
      <c r="ACN19" s="27"/>
      <c r="ACO19" s="27"/>
      <c r="ACP19" s="27"/>
      <c r="ACQ19" s="27"/>
      <c r="ACR19" s="27"/>
      <c r="ACS19" s="28"/>
      <c r="ACT19" s="17"/>
      <c r="ACU19" s="27"/>
      <c r="ACV19" s="27"/>
      <c r="ACW19" s="27"/>
      <c r="ACX19" s="27"/>
      <c r="ACY19" s="27"/>
      <c r="ACZ19" s="27"/>
      <c r="ADA19" s="28"/>
      <c r="ADB19" s="17"/>
      <c r="ADC19" s="27"/>
      <c r="ADD19" s="27"/>
      <c r="ADE19" s="27"/>
      <c r="ADF19" s="27"/>
      <c r="ADG19" s="27"/>
      <c r="ADH19" s="27"/>
      <c r="ADI19" s="28"/>
      <c r="ADJ19" s="17"/>
      <c r="ADK19" s="27"/>
      <c r="ADL19" s="27"/>
      <c r="ADM19" s="27"/>
      <c r="ADN19" s="27"/>
      <c r="ADO19" s="27"/>
      <c r="ADP19" s="27"/>
      <c r="ADQ19" s="28"/>
      <c r="ADR19" s="17"/>
      <c r="ADS19" s="27"/>
      <c r="ADT19" s="27"/>
      <c r="ADU19" s="27"/>
      <c r="ADV19" s="27"/>
      <c r="ADW19" s="27"/>
      <c r="ADX19" s="27"/>
      <c r="ADY19" s="28"/>
      <c r="ADZ19" s="17"/>
      <c r="AEA19" s="27"/>
      <c r="AEB19" s="27"/>
      <c r="AEC19" s="27"/>
      <c r="AED19" s="27"/>
      <c r="AEE19" s="27"/>
      <c r="AEF19" s="27"/>
      <c r="AEG19" s="28"/>
      <c r="AEH19" s="17"/>
      <c r="AEI19" s="27"/>
      <c r="AEJ19" s="27"/>
      <c r="AEK19" s="27"/>
      <c r="AEL19" s="27"/>
      <c r="AEM19" s="27"/>
      <c r="AEN19" s="27"/>
      <c r="AEO19" s="28"/>
      <c r="AEP19" s="17"/>
      <c r="AEQ19" s="27"/>
      <c r="AER19" s="27"/>
      <c r="AES19" s="27"/>
      <c r="AET19" s="27"/>
      <c r="AEU19" s="27"/>
      <c r="AEV19" s="27"/>
      <c r="AEW19" s="28"/>
      <c r="AEX19" s="17"/>
      <c r="AEY19" s="27"/>
      <c r="AEZ19" s="27"/>
      <c r="AFA19" s="27"/>
      <c r="AFB19" s="27"/>
      <c r="AFC19" s="27"/>
      <c r="AFD19" s="27"/>
      <c r="AFE19" s="28"/>
      <c r="AFF19" s="17"/>
      <c r="AFG19" s="27"/>
      <c r="AFH19" s="27"/>
      <c r="AFI19" s="27"/>
      <c r="AFJ19" s="27"/>
      <c r="AFK19" s="27"/>
      <c r="AFL19" s="27"/>
      <c r="AFM19" s="28"/>
      <c r="AFN19" s="17"/>
      <c r="AFO19" s="27"/>
      <c r="AFP19" s="27"/>
      <c r="AFQ19" s="27"/>
      <c r="AFR19" s="27"/>
      <c r="AFS19" s="27"/>
      <c r="AFT19" s="27"/>
      <c r="AFU19" s="28"/>
      <c r="AFV19" s="17"/>
      <c r="AFW19" s="27"/>
      <c r="AFX19" s="27"/>
      <c r="AFY19" s="27"/>
      <c r="AFZ19" s="27"/>
      <c r="AGA19" s="27"/>
      <c r="AGB19" s="27"/>
      <c r="AGC19" s="28"/>
      <c r="AGD19" s="17"/>
      <c r="AGE19" s="27"/>
      <c r="AGF19" s="27"/>
      <c r="AGG19" s="27"/>
      <c r="AGH19" s="27"/>
      <c r="AGI19" s="27"/>
      <c r="AGJ19" s="27"/>
      <c r="AGK19" s="28"/>
      <c r="AGL19" s="17"/>
      <c r="AGM19" s="27"/>
      <c r="AGN19" s="27"/>
      <c r="AGO19" s="27"/>
      <c r="AGP19" s="27"/>
      <c r="AGQ19" s="27"/>
      <c r="AGR19" s="27"/>
      <c r="AGS19" s="28"/>
      <c r="AGT19" s="17"/>
      <c r="AGU19" s="27"/>
      <c r="AGV19" s="27"/>
      <c r="AGW19" s="27"/>
      <c r="AGX19" s="27"/>
      <c r="AGY19" s="27"/>
      <c r="AGZ19" s="27"/>
      <c r="AHA19" s="28"/>
      <c r="AHB19" s="17"/>
      <c r="AHC19" s="27"/>
      <c r="AHD19" s="27"/>
      <c r="AHE19" s="27"/>
      <c r="AHF19" s="27"/>
      <c r="AHG19" s="27"/>
      <c r="AHH19" s="27"/>
      <c r="AHI19" s="28"/>
      <c r="AHJ19" s="17"/>
      <c r="AHK19" s="27"/>
      <c r="AHL19" s="27"/>
      <c r="AHM19" s="27"/>
      <c r="AHN19" s="27"/>
      <c r="AHO19" s="27"/>
      <c r="AHP19" s="27"/>
      <c r="AHQ19" s="28"/>
      <c r="AHR19" s="17"/>
      <c r="AHS19" s="27"/>
      <c r="AHT19" s="27"/>
      <c r="AHU19" s="27"/>
      <c r="AHV19" s="27"/>
      <c r="AHW19" s="27"/>
      <c r="AHX19" s="27"/>
      <c r="AHY19" s="28"/>
      <c r="AHZ19" s="17"/>
      <c r="AIA19" s="27"/>
      <c r="AIB19" s="27"/>
      <c r="AIC19" s="27"/>
      <c r="AID19" s="27"/>
      <c r="AIE19" s="27"/>
      <c r="AIF19" s="27"/>
      <c r="AIG19" s="28"/>
      <c r="AIH19" s="17"/>
      <c r="AII19" s="27"/>
      <c r="AIJ19" s="27"/>
      <c r="AIK19" s="27"/>
      <c r="AIL19" s="27"/>
      <c r="AIM19" s="27"/>
      <c r="AIN19" s="27"/>
      <c r="AIO19" s="28"/>
      <c r="AIP19" s="17"/>
      <c r="AIQ19" s="27"/>
      <c r="AIR19" s="27"/>
      <c r="AIS19" s="27"/>
      <c r="AIT19" s="27"/>
      <c r="AIU19" s="27"/>
      <c r="AIV19" s="27"/>
      <c r="AIW19" s="28"/>
      <c r="AIX19" s="17"/>
      <c r="AIY19" s="27"/>
      <c r="AIZ19" s="27"/>
      <c r="AJA19" s="27"/>
      <c r="AJB19" s="27"/>
      <c r="AJC19" s="27"/>
      <c r="AJD19" s="27"/>
      <c r="AJE19" s="28"/>
      <c r="AJF19" s="17"/>
      <c r="AJG19" s="27"/>
      <c r="AJH19" s="27"/>
      <c r="AJI19" s="27"/>
      <c r="AJJ19" s="27"/>
      <c r="AJK19" s="27"/>
      <c r="AJL19" s="27"/>
      <c r="AJM19" s="28"/>
      <c r="AJN19" s="17"/>
      <c r="AJO19" s="27"/>
      <c r="AJP19" s="27"/>
      <c r="AJQ19" s="27"/>
      <c r="AJR19" s="27"/>
      <c r="AJS19" s="27"/>
      <c r="AJT19" s="27"/>
      <c r="AJU19" s="28"/>
      <c r="AJV19" s="17"/>
      <c r="AJW19" s="27"/>
      <c r="AJX19" s="27"/>
      <c r="AJY19" s="27"/>
      <c r="AJZ19" s="27"/>
      <c r="AKA19" s="27"/>
      <c r="AKB19" s="27"/>
      <c r="AKC19" s="28"/>
      <c r="AKD19" s="17"/>
      <c r="AKE19" s="27"/>
      <c r="AKF19" s="27"/>
      <c r="AKG19" s="27"/>
      <c r="AKH19" s="27"/>
      <c r="AKI19" s="27"/>
      <c r="AKJ19" s="27"/>
      <c r="AKK19" s="28"/>
      <c r="AKL19" s="17"/>
      <c r="AKM19" s="27"/>
      <c r="AKN19" s="27"/>
      <c r="AKO19" s="27"/>
      <c r="AKP19" s="27"/>
      <c r="AKQ19" s="27"/>
      <c r="AKR19" s="27"/>
      <c r="AKS19" s="28"/>
      <c r="AKT19" s="17"/>
      <c r="AKU19" s="27"/>
      <c r="AKV19" s="27"/>
      <c r="AKW19" s="27"/>
      <c r="AKX19" s="27"/>
      <c r="AKY19" s="27"/>
      <c r="AKZ19" s="27"/>
      <c r="ALA19" s="28"/>
      <c r="ALB19" s="17"/>
      <c r="ALC19" s="27"/>
      <c r="ALD19" s="27"/>
      <c r="ALE19" s="27"/>
      <c r="ALF19" s="27"/>
      <c r="ALG19" s="27"/>
      <c r="ALH19" s="27"/>
      <c r="ALI19" s="28"/>
      <c r="ALJ19" s="17"/>
      <c r="ALK19" s="27"/>
      <c r="ALL19" s="27"/>
      <c r="ALM19" s="27"/>
      <c r="ALN19" s="27"/>
      <c r="ALO19" s="27"/>
      <c r="ALP19" s="27"/>
      <c r="ALQ19" s="28"/>
      <c r="ALR19" s="17"/>
      <c r="ALS19" s="27"/>
      <c r="ALT19" s="27"/>
      <c r="ALU19" s="27"/>
      <c r="ALV19" s="27"/>
      <c r="ALW19" s="27"/>
      <c r="ALX19" s="27"/>
      <c r="ALY19" s="28"/>
      <c r="ALZ19" s="17"/>
      <c r="AMA19" s="27"/>
      <c r="AMB19" s="27"/>
      <c r="AMC19" s="27"/>
      <c r="AMD19" s="27"/>
      <c r="AME19" s="27"/>
      <c r="AMF19" s="27"/>
      <c r="AMG19" s="28"/>
      <c r="AMH19" s="17"/>
      <c r="AMI19" s="27"/>
      <c r="AMJ19" s="27"/>
      <c r="AMK19" s="27"/>
      <c r="AML19" s="27"/>
      <c r="AMM19" s="27"/>
      <c r="AMN19" s="27"/>
      <c r="AMO19" s="28"/>
      <c r="AMP19" s="17"/>
      <c r="AMQ19" s="27"/>
      <c r="AMR19" s="27"/>
      <c r="AMS19" s="27"/>
      <c r="AMT19" s="27"/>
      <c r="AMU19" s="27"/>
      <c r="AMV19" s="27"/>
      <c r="AMW19" s="28"/>
      <c r="AMX19" s="17"/>
      <c r="AMY19" s="27"/>
      <c r="AMZ19" s="27"/>
      <c r="ANA19" s="27"/>
      <c r="ANB19" s="27"/>
      <c r="ANC19" s="27"/>
      <c r="AND19" s="27"/>
      <c r="ANE19" s="28"/>
      <c r="ANF19" s="17"/>
      <c r="ANG19" s="27"/>
      <c r="ANH19" s="27"/>
      <c r="ANI19" s="27"/>
      <c r="ANJ19" s="27"/>
      <c r="ANK19" s="27"/>
      <c r="ANL19" s="27"/>
      <c r="ANM19" s="28"/>
      <c r="ANN19" s="17"/>
      <c r="ANO19" s="27"/>
      <c r="ANP19" s="27"/>
      <c r="ANQ19" s="27"/>
      <c r="ANR19" s="27"/>
      <c r="ANS19" s="27"/>
      <c r="ANT19" s="27"/>
      <c r="ANU19" s="28"/>
      <c r="ANV19" s="17"/>
      <c r="ANW19" s="27"/>
      <c r="ANX19" s="27"/>
      <c r="ANY19" s="27"/>
      <c r="ANZ19" s="27"/>
      <c r="AOA19" s="27"/>
      <c r="AOB19" s="27"/>
      <c r="AOC19" s="28"/>
      <c r="AOD19" s="17"/>
      <c r="AOE19" s="27"/>
      <c r="AOF19" s="27"/>
      <c r="AOG19" s="27"/>
      <c r="AOH19" s="27"/>
      <c r="AOI19" s="27"/>
      <c r="AOJ19" s="27"/>
      <c r="AOK19" s="28"/>
      <c r="AOL19" s="17"/>
      <c r="AOM19" s="27"/>
      <c r="AON19" s="27"/>
      <c r="AOO19" s="27"/>
      <c r="AOP19" s="27"/>
      <c r="AOQ19" s="27"/>
      <c r="AOR19" s="27"/>
      <c r="AOS19" s="28"/>
      <c r="AOT19" s="17"/>
      <c r="AOU19" s="27"/>
      <c r="AOV19" s="27"/>
      <c r="AOW19" s="27"/>
      <c r="AOX19" s="27"/>
      <c r="AOY19" s="27"/>
      <c r="AOZ19" s="27"/>
      <c r="APA19" s="28"/>
      <c r="APB19" s="17"/>
      <c r="APC19" s="27"/>
      <c r="APD19" s="27"/>
      <c r="APE19" s="27"/>
      <c r="APF19" s="27"/>
      <c r="APG19" s="27"/>
      <c r="APH19" s="27"/>
      <c r="API19" s="28"/>
      <c r="APJ19" s="17"/>
      <c r="APK19" s="27"/>
      <c r="APL19" s="27"/>
      <c r="APM19" s="27"/>
      <c r="APN19" s="27"/>
      <c r="APO19" s="27"/>
      <c r="APP19" s="27"/>
      <c r="APQ19" s="28"/>
      <c r="APR19" s="17"/>
      <c r="APS19" s="27"/>
      <c r="APT19" s="27"/>
      <c r="APU19" s="27"/>
      <c r="APV19" s="27"/>
      <c r="APW19" s="27"/>
      <c r="APX19" s="27"/>
      <c r="APY19" s="28"/>
      <c r="APZ19" s="17"/>
      <c r="AQA19" s="27"/>
      <c r="AQB19" s="27"/>
      <c r="AQC19" s="27"/>
      <c r="AQD19" s="27"/>
      <c r="AQE19" s="27"/>
      <c r="AQF19" s="27"/>
      <c r="AQG19" s="28"/>
      <c r="AQH19" s="17"/>
      <c r="AQI19" s="27"/>
      <c r="AQJ19" s="27"/>
      <c r="AQK19" s="27"/>
      <c r="AQL19" s="27"/>
      <c r="AQM19" s="27"/>
      <c r="AQN19" s="27"/>
      <c r="AQO19" s="28"/>
      <c r="AQP19" s="17"/>
      <c r="AQQ19" s="27"/>
      <c r="AQR19" s="27"/>
      <c r="AQS19" s="27"/>
      <c r="AQT19" s="27"/>
      <c r="AQU19" s="27"/>
      <c r="AQV19" s="27"/>
      <c r="AQW19" s="28"/>
      <c r="AQX19" s="17"/>
      <c r="AQY19" s="27"/>
      <c r="AQZ19" s="27"/>
      <c r="ARA19" s="27"/>
      <c r="ARB19" s="27"/>
      <c r="ARC19" s="27"/>
      <c r="ARD19" s="27"/>
      <c r="ARE19" s="28"/>
      <c r="ARF19" s="17"/>
      <c r="ARG19" s="27"/>
      <c r="ARH19" s="27"/>
      <c r="ARI19" s="27"/>
      <c r="ARJ19" s="27"/>
      <c r="ARK19" s="27"/>
      <c r="ARL19" s="27"/>
      <c r="ARM19" s="28"/>
      <c r="ARN19" s="17"/>
      <c r="ARO19" s="27"/>
      <c r="ARP19" s="27"/>
      <c r="ARQ19" s="27"/>
      <c r="ARR19" s="27"/>
      <c r="ARS19" s="27"/>
      <c r="ART19" s="27"/>
      <c r="ARU19" s="28"/>
      <c r="ARV19" s="17"/>
      <c r="ARW19" s="27"/>
      <c r="ARX19" s="27"/>
      <c r="ARY19" s="27"/>
      <c r="ARZ19" s="27"/>
      <c r="ASA19" s="27"/>
      <c r="ASB19" s="27"/>
      <c r="ASC19" s="28"/>
      <c r="ASD19" s="17"/>
      <c r="ASE19" s="27"/>
      <c r="ASF19" s="27"/>
      <c r="ASG19" s="27"/>
      <c r="ASH19" s="27"/>
      <c r="ASI19" s="27"/>
      <c r="ASJ19" s="27"/>
      <c r="ASK19" s="28"/>
      <c r="ASL19" s="17"/>
      <c r="ASM19" s="27"/>
      <c r="ASN19" s="27"/>
      <c r="ASO19" s="27"/>
      <c r="ASP19" s="27"/>
      <c r="ASQ19" s="27"/>
      <c r="ASR19" s="27"/>
      <c r="ASS19" s="28"/>
      <c r="AST19" s="17"/>
      <c r="ASU19" s="27"/>
      <c r="ASV19" s="27"/>
      <c r="ASW19" s="27"/>
      <c r="ASX19" s="27"/>
      <c r="ASY19" s="27"/>
      <c r="ASZ19" s="27"/>
      <c r="ATA19" s="28"/>
      <c r="ATB19" s="17"/>
      <c r="ATC19" s="27"/>
      <c r="ATD19" s="27"/>
      <c r="ATE19" s="27"/>
      <c r="ATF19" s="27"/>
      <c r="ATG19" s="27"/>
      <c r="ATH19" s="27"/>
      <c r="ATI19" s="28"/>
      <c r="ATJ19" s="17"/>
      <c r="ATK19" s="27"/>
      <c r="ATL19" s="27"/>
      <c r="ATM19" s="27"/>
      <c r="ATN19" s="27"/>
      <c r="ATO19" s="27"/>
      <c r="ATP19" s="27"/>
      <c r="ATQ19" s="28"/>
      <c r="ATR19" s="17"/>
      <c r="ATS19" s="27"/>
      <c r="ATT19" s="27"/>
      <c r="ATU19" s="27"/>
      <c r="ATV19" s="27"/>
      <c r="ATW19" s="27"/>
      <c r="ATX19" s="27"/>
      <c r="ATY19" s="28"/>
      <c r="ATZ19" s="17"/>
      <c r="AUA19" s="27"/>
      <c r="AUB19" s="27"/>
      <c r="AUC19" s="27"/>
      <c r="AUD19" s="27"/>
      <c r="AUE19" s="27"/>
      <c r="AUF19" s="27"/>
      <c r="AUG19" s="28"/>
      <c r="AUH19" s="17"/>
      <c r="AUI19" s="27"/>
      <c r="AUJ19" s="27"/>
      <c r="AUK19" s="27"/>
      <c r="AUL19" s="27"/>
      <c r="AUM19" s="27"/>
      <c r="AUN19" s="27"/>
      <c r="AUO19" s="28"/>
      <c r="AUP19" s="17"/>
      <c r="AUQ19" s="27"/>
      <c r="AUR19" s="27"/>
      <c r="AUS19" s="27"/>
      <c r="AUT19" s="27"/>
      <c r="AUU19" s="27"/>
      <c r="AUV19" s="27"/>
      <c r="AUW19" s="28"/>
      <c r="AUX19" s="17"/>
      <c r="AUY19" s="27"/>
      <c r="AUZ19" s="27"/>
      <c r="AVA19" s="27"/>
      <c r="AVB19" s="27"/>
      <c r="AVC19" s="27"/>
      <c r="AVD19" s="27"/>
      <c r="AVE19" s="28"/>
      <c r="AVF19" s="17"/>
      <c r="AVG19" s="27"/>
      <c r="AVH19" s="27"/>
      <c r="AVI19" s="27"/>
      <c r="AVJ19" s="27"/>
      <c r="AVK19" s="27"/>
      <c r="AVL19" s="27"/>
      <c r="AVM19" s="28"/>
      <c r="AVN19" s="17"/>
      <c r="AVO19" s="27"/>
      <c r="AVP19" s="27"/>
      <c r="AVQ19" s="27"/>
      <c r="AVR19" s="27"/>
      <c r="AVS19" s="27"/>
      <c r="AVT19" s="27"/>
      <c r="AVU19" s="28"/>
      <c r="AVV19" s="17"/>
      <c r="AVW19" s="27"/>
      <c r="AVX19" s="27"/>
      <c r="AVY19" s="27"/>
      <c r="AVZ19" s="27"/>
      <c r="AWA19" s="27"/>
      <c r="AWB19" s="27"/>
      <c r="AWC19" s="28"/>
      <c r="AWD19" s="17"/>
      <c r="AWE19" s="27"/>
      <c r="AWF19" s="27"/>
      <c r="AWG19" s="27"/>
      <c r="AWH19" s="27"/>
      <c r="AWI19" s="27"/>
      <c r="AWJ19" s="27"/>
      <c r="AWK19" s="28"/>
      <c r="AWL19" s="17"/>
      <c r="AWM19" s="27"/>
      <c r="AWN19" s="27"/>
      <c r="AWO19" s="27"/>
      <c r="AWP19" s="27"/>
      <c r="AWQ19" s="27"/>
      <c r="AWR19" s="27"/>
      <c r="AWS19" s="28"/>
      <c r="AWT19" s="17"/>
      <c r="AWU19" s="27"/>
      <c r="AWV19" s="27"/>
      <c r="AWW19" s="27"/>
      <c r="AWX19" s="27"/>
      <c r="AWY19" s="27"/>
      <c r="AWZ19" s="27"/>
      <c r="AXA19" s="28"/>
      <c r="AXB19" s="17"/>
      <c r="AXC19" s="27"/>
      <c r="AXD19" s="27"/>
      <c r="AXE19" s="27"/>
      <c r="AXF19" s="27"/>
      <c r="AXG19" s="27"/>
      <c r="AXH19" s="27"/>
      <c r="AXI19" s="28"/>
      <c r="AXJ19" s="17"/>
      <c r="AXK19" s="27"/>
      <c r="AXL19" s="27"/>
      <c r="AXM19" s="27"/>
      <c r="AXN19" s="27"/>
      <c r="AXO19" s="27"/>
      <c r="AXP19" s="27"/>
      <c r="AXQ19" s="28"/>
      <c r="AXR19" s="17"/>
      <c r="AXS19" s="27"/>
      <c r="AXT19" s="27"/>
      <c r="AXU19" s="27"/>
      <c r="AXV19" s="27"/>
      <c r="AXW19" s="27"/>
      <c r="AXX19" s="27"/>
      <c r="AXY19" s="28"/>
      <c r="AXZ19" s="17"/>
      <c r="AYA19" s="27"/>
      <c r="AYB19" s="27"/>
      <c r="AYC19" s="27"/>
      <c r="AYD19" s="27"/>
      <c r="AYE19" s="27"/>
      <c r="AYF19" s="27"/>
      <c r="AYG19" s="28"/>
      <c r="AYH19" s="17"/>
      <c r="AYI19" s="27"/>
      <c r="AYJ19" s="27"/>
      <c r="AYK19" s="27"/>
      <c r="AYL19" s="27"/>
      <c r="AYM19" s="27"/>
      <c r="AYN19" s="27"/>
      <c r="AYO19" s="28"/>
      <c r="AYP19" s="17"/>
      <c r="AYQ19" s="27"/>
      <c r="AYR19" s="27"/>
      <c r="AYS19" s="27"/>
      <c r="AYT19" s="27"/>
      <c r="AYU19" s="27"/>
      <c r="AYV19" s="27"/>
      <c r="AYW19" s="28"/>
      <c r="AYX19" s="17"/>
      <c r="AYY19" s="27"/>
      <c r="AYZ19" s="27"/>
      <c r="AZA19" s="27"/>
      <c r="AZB19" s="27"/>
      <c r="AZC19" s="27"/>
      <c r="AZD19" s="27"/>
      <c r="AZE19" s="28"/>
      <c r="AZF19" s="17"/>
      <c r="AZG19" s="27"/>
      <c r="AZH19" s="27"/>
      <c r="AZI19" s="27"/>
      <c r="AZJ19" s="27"/>
      <c r="AZK19" s="27"/>
      <c r="AZL19" s="27"/>
      <c r="AZM19" s="28"/>
      <c r="AZN19" s="17"/>
      <c r="AZO19" s="27"/>
      <c r="AZP19" s="27"/>
      <c r="AZQ19" s="27"/>
      <c r="AZR19" s="27"/>
      <c r="AZS19" s="27"/>
      <c r="AZT19" s="27"/>
      <c r="AZU19" s="28"/>
      <c r="AZV19" s="17"/>
      <c r="AZW19" s="27"/>
      <c r="AZX19" s="27"/>
      <c r="AZY19" s="27"/>
      <c r="AZZ19" s="27"/>
      <c r="BAA19" s="27"/>
      <c r="BAB19" s="27"/>
      <c r="BAC19" s="28"/>
      <c r="BAD19" s="17"/>
      <c r="BAE19" s="27"/>
      <c r="BAF19" s="27"/>
      <c r="BAG19" s="27"/>
      <c r="BAH19" s="27"/>
      <c r="BAI19" s="27"/>
      <c r="BAJ19" s="27"/>
      <c r="BAK19" s="28"/>
      <c r="BAL19" s="17"/>
      <c r="BAM19" s="27"/>
      <c r="BAN19" s="27"/>
      <c r="BAO19" s="27"/>
      <c r="BAP19" s="27"/>
      <c r="BAQ19" s="27"/>
      <c r="BAR19" s="27"/>
      <c r="BAS19" s="28"/>
      <c r="BAT19" s="17"/>
      <c r="BAU19" s="27"/>
      <c r="BAV19" s="27"/>
      <c r="BAW19" s="27"/>
      <c r="BAX19" s="27"/>
      <c r="BAY19" s="27"/>
      <c r="BAZ19" s="27"/>
      <c r="BBA19" s="28"/>
      <c r="BBB19" s="17"/>
      <c r="BBC19" s="27"/>
      <c r="BBD19" s="27"/>
      <c r="BBE19" s="27"/>
      <c r="BBF19" s="27"/>
      <c r="BBG19" s="27"/>
      <c r="BBH19" s="27"/>
      <c r="BBI19" s="28"/>
      <c r="BBJ19" s="17"/>
      <c r="BBK19" s="27"/>
      <c r="BBL19" s="27"/>
      <c r="BBM19" s="27"/>
      <c r="BBN19" s="27"/>
      <c r="BBO19" s="27"/>
      <c r="BBP19" s="27"/>
      <c r="BBQ19" s="28"/>
      <c r="BBR19" s="17"/>
      <c r="BBS19" s="27"/>
      <c r="BBT19" s="27"/>
      <c r="BBU19" s="27"/>
      <c r="BBV19" s="27"/>
      <c r="BBW19" s="27"/>
      <c r="BBX19" s="27"/>
      <c r="BBY19" s="28"/>
      <c r="BBZ19" s="17"/>
      <c r="BCA19" s="27"/>
      <c r="BCB19" s="27"/>
      <c r="BCC19" s="27"/>
      <c r="BCD19" s="27"/>
      <c r="BCE19" s="27"/>
      <c r="BCF19" s="27"/>
      <c r="BCG19" s="28"/>
      <c r="BCH19" s="17"/>
      <c r="BCI19" s="27"/>
      <c r="BCJ19" s="27"/>
      <c r="BCK19" s="27"/>
      <c r="BCL19" s="27"/>
      <c r="BCM19" s="27"/>
      <c r="BCN19" s="27"/>
      <c r="BCO19" s="28"/>
      <c r="BCP19" s="17"/>
      <c r="BCQ19" s="27"/>
      <c r="BCR19" s="27"/>
      <c r="BCS19" s="27"/>
      <c r="BCT19" s="27"/>
      <c r="BCU19" s="27"/>
      <c r="BCV19" s="27"/>
      <c r="BCW19" s="28"/>
      <c r="BCX19" s="17"/>
      <c r="BCY19" s="27"/>
      <c r="BCZ19" s="27"/>
      <c r="BDA19" s="27"/>
      <c r="BDB19" s="27"/>
      <c r="BDC19" s="27"/>
      <c r="BDD19" s="27"/>
      <c r="BDE19" s="28"/>
      <c r="BDF19" s="17"/>
      <c r="BDG19" s="27"/>
      <c r="BDH19" s="27"/>
      <c r="BDI19" s="27"/>
      <c r="BDJ19" s="27"/>
      <c r="BDK19" s="27"/>
      <c r="BDL19" s="27"/>
      <c r="BDM19" s="28"/>
      <c r="BDN19" s="17"/>
      <c r="BDO19" s="27"/>
      <c r="BDP19" s="27"/>
      <c r="BDQ19" s="27"/>
      <c r="BDR19" s="27"/>
      <c r="BDS19" s="27"/>
      <c r="BDT19" s="27"/>
      <c r="BDU19" s="28"/>
      <c r="BDV19" s="17"/>
      <c r="BDW19" s="27"/>
      <c r="BDX19" s="27"/>
      <c r="BDY19" s="27"/>
      <c r="BDZ19" s="27"/>
      <c r="BEA19" s="27"/>
      <c r="BEB19" s="27"/>
      <c r="BEC19" s="28"/>
      <c r="BED19" s="17"/>
      <c r="BEE19" s="27"/>
      <c r="BEF19" s="27"/>
      <c r="BEG19" s="27"/>
      <c r="BEH19" s="27"/>
      <c r="BEI19" s="27"/>
      <c r="BEJ19" s="27"/>
      <c r="BEK19" s="28"/>
      <c r="BEL19" s="17"/>
      <c r="BEM19" s="27"/>
      <c r="BEN19" s="27"/>
      <c r="BEO19" s="27"/>
      <c r="BEP19" s="27"/>
      <c r="BEQ19" s="27"/>
      <c r="BER19" s="27"/>
      <c r="BES19" s="28"/>
      <c r="BET19" s="17"/>
      <c r="BEU19" s="27"/>
      <c r="BEV19" s="27"/>
      <c r="BEW19" s="27"/>
      <c r="BEX19" s="27"/>
      <c r="BEY19" s="27"/>
      <c r="BEZ19" s="27"/>
      <c r="BFA19" s="28"/>
      <c r="BFB19" s="17"/>
      <c r="BFC19" s="27"/>
      <c r="BFD19" s="27"/>
      <c r="BFE19" s="27"/>
      <c r="BFF19" s="27"/>
      <c r="BFG19" s="27"/>
      <c r="BFH19" s="27"/>
      <c r="BFI19" s="28"/>
      <c r="BFJ19" s="17"/>
      <c r="BFK19" s="27"/>
      <c r="BFL19" s="27"/>
      <c r="BFM19" s="27"/>
      <c r="BFN19" s="27"/>
      <c r="BFO19" s="27"/>
      <c r="BFP19" s="27"/>
      <c r="BFQ19" s="28"/>
      <c r="BFR19" s="17"/>
      <c r="BFS19" s="27"/>
      <c r="BFT19" s="27"/>
      <c r="BFU19" s="27"/>
      <c r="BFV19" s="27"/>
      <c r="BFW19" s="27"/>
      <c r="BFX19" s="27"/>
      <c r="BFY19" s="28"/>
      <c r="BFZ19" s="17"/>
      <c r="BGA19" s="27"/>
      <c r="BGB19" s="27"/>
      <c r="BGC19" s="27"/>
      <c r="BGD19" s="27"/>
      <c r="BGE19" s="27"/>
      <c r="BGF19" s="27"/>
      <c r="BGG19" s="28"/>
      <c r="BGH19" s="17"/>
      <c r="BGI19" s="27"/>
      <c r="BGJ19" s="27"/>
      <c r="BGK19" s="27"/>
      <c r="BGL19" s="27"/>
      <c r="BGM19" s="27"/>
      <c r="BGN19" s="27"/>
      <c r="BGO19" s="28"/>
      <c r="BGP19" s="17"/>
      <c r="BGQ19" s="27"/>
      <c r="BGR19" s="27"/>
      <c r="BGS19" s="27"/>
      <c r="BGT19" s="27"/>
      <c r="BGU19" s="27"/>
      <c r="BGV19" s="27"/>
      <c r="BGW19" s="28"/>
      <c r="BGX19" s="17"/>
      <c r="BGY19" s="27"/>
      <c r="BGZ19" s="27"/>
      <c r="BHA19" s="27"/>
      <c r="BHB19" s="27"/>
      <c r="BHC19" s="27"/>
      <c r="BHD19" s="27"/>
      <c r="BHE19" s="28"/>
      <c r="BHF19" s="17"/>
      <c r="BHG19" s="27"/>
      <c r="BHH19" s="27"/>
      <c r="BHI19" s="27"/>
      <c r="BHJ19" s="27"/>
      <c r="BHK19" s="27"/>
      <c r="BHL19" s="27"/>
      <c r="BHM19" s="28"/>
      <c r="BHN19" s="17"/>
      <c r="BHO19" s="27"/>
      <c r="BHP19" s="27"/>
      <c r="BHQ19" s="27"/>
      <c r="BHR19" s="27"/>
      <c r="BHS19" s="27"/>
      <c r="BHT19" s="27"/>
      <c r="BHU19" s="28"/>
      <c r="BHV19" s="17"/>
      <c r="BHW19" s="27"/>
      <c r="BHX19" s="27"/>
      <c r="BHY19" s="27"/>
      <c r="BHZ19" s="27"/>
      <c r="BIA19" s="27"/>
      <c r="BIB19" s="27"/>
      <c r="BIC19" s="28"/>
      <c r="BID19" s="17"/>
      <c r="BIE19" s="27"/>
      <c r="BIF19" s="27"/>
      <c r="BIG19" s="27"/>
      <c r="BIH19" s="27"/>
      <c r="BII19" s="27"/>
      <c r="BIJ19" s="27"/>
      <c r="BIK19" s="28"/>
      <c r="BIL19" s="17"/>
      <c r="BIM19" s="27"/>
      <c r="BIN19" s="27"/>
      <c r="BIO19" s="27"/>
      <c r="BIP19" s="27"/>
      <c r="BIQ19" s="27"/>
      <c r="BIR19" s="27"/>
      <c r="BIS19" s="28"/>
      <c r="BIT19" s="17"/>
      <c r="BIU19" s="27"/>
      <c r="BIV19" s="27"/>
      <c r="BIW19" s="27"/>
      <c r="BIX19" s="27"/>
      <c r="BIY19" s="27"/>
      <c r="BIZ19" s="27"/>
      <c r="BJA19" s="28"/>
      <c r="BJB19" s="17"/>
      <c r="BJC19" s="27"/>
      <c r="BJD19" s="27"/>
      <c r="BJE19" s="27"/>
      <c r="BJF19" s="27"/>
      <c r="BJG19" s="27"/>
      <c r="BJH19" s="27"/>
      <c r="BJI19" s="28"/>
      <c r="BJJ19" s="17"/>
      <c r="BJK19" s="27"/>
      <c r="BJL19" s="27"/>
      <c r="BJM19" s="27"/>
      <c r="BJN19" s="27"/>
      <c r="BJO19" s="27"/>
      <c r="BJP19" s="27"/>
      <c r="BJQ19" s="28"/>
      <c r="BJR19" s="17"/>
      <c r="BJS19" s="27"/>
      <c r="BJT19" s="27"/>
      <c r="BJU19" s="27"/>
      <c r="BJV19" s="27"/>
      <c r="BJW19" s="27"/>
      <c r="BJX19" s="27"/>
      <c r="BJY19" s="28"/>
      <c r="BJZ19" s="17"/>
      <c r="BKA19" s="27"/>
      <c r="BKB19" s="27"/>
      <c r="BKC19" s="27"/>
      <c r="BKD19" s="27"/>
      <c r="BKE19" s="27"/>
      <c r="BKF19" s="27"/>
      <c r="BKG19" s="28"/>
      <c r="BKH19" s="17"/>
      <c r="BKI19" s="27"/>
      <c r="BKJ19" s="27"/>
      <c r="BKK19" s="27"/>
      <c r="BKL19" s="27"/>
      <c r="BKM19" s="27"/>
      <c r="BKN19" s="27"/>
      <c r="BKO19" s="28"/>
      <c r="BKP19" s="17"/>
      <c r="BKQ19" s="27"/>
      <c r="BKR19" s="27"/>
      <c r="BKS19" s="27"/>
      <c r="BKT19" s="27"/>
      <c r="BKU19" s="27"/>
      <c r="BKV19" s="27"/>
      <c r="BKW19" s="28"/>
      <c r="BKX19" s="17"/>
      <c r="BKY19" s="27"/>
      <c r="BKZ19" s="27"/>
      <c r="BLA19" s="27"/>
      <c r="BLB19" s="27"/>
      <c r="BLC19" s="27"/>
      <c r="BLD19" s="27"/>
      <c r="BLE19" s="28"/>
      <c r="BLF19" s="17"/>
      <c r="BLG19" s="27"/>
      <c r="BLH19" s="27"/>
      <c r="BLI19" s="27"/>
      <c r="BLJ19" s="27"/>
      <c r="BLK19" s="27"/>
      <c r="BLL19" s="27"/>
      <c r="BLM19" s="28"/>
      <c r="BLN19" s="17"/>
      <c r="BLO19" s="27"/>
      <c r="BLP19" s="27"/>
      <c r="BLQ19" s="27"/>
      <c r="BLR19" s="27"/>
      <c r="BLS19" s="27"/>
      <c r="BLT19" s="27"/>
      <c r="BLU19" s="28"/>
      <c r="BLV19" s="17"/>
      <c r="BLW19" s="27"/>
      <c r="BLX19" s="27"/>
      <c r="BLY19" s="27"/>
      <c r="BLZ19" s="27"/>
      <c r="BMA19" s="27"/>
      <c r="BMB19" s="27"/>
      <c r="BMC19" s="28"/>
      <c r="BMD19" s="17"/>
      <c r="BME19" s="27"/>
      <c r="BMF19" s="27"/>
      <c r="BMG19" s="27"/>
      <c r="BMH19" s="27"/>
      <c r="BMI19" s="27"/>
      <c r="BMJ19" s="27"/>
      <c r="BMK19" s="28"/>
      <c r="BML19" s="17"/>
      <c r="BMM19" s="27"/>
      <c r="BMN19" s="27"/>
      <c r="BMO19" s="27"/>
      <c r="BMP19" s="27"/>
      <c r="BMQ19" s="27"/>
      <c r="BMR19" s="27"/>
      <c r="BMS19" s="28"/>
      <c r="BMT19" s="17"/>
      <c r="BMU19" s="27"/>
      <c r="BMV19" s="27"/>
      <c r="BMW19" s="27"/>
      <c r="BMX19" s="27"/>
      <c r="BMY19" s="27"/>
      <c r="BMZ19" s="27"/>
      <c r="BNA19" s="28"/>
      <c r="BNB19" s="17"/>
      <c r="BNC19" s="27"/>
      <c r="BND19" s="27"/>
      <c r="BNE19" s="27"/>
      <c r="BNF19" s="27"/>
      <c r="BNG19" s="27"/>
      <c r="BNH19" s="27"/>
      <c r="BNI19" s="28"/>
      <c r="BNJ19" s="17"/>
      <c r="BNK19" s="27"/>
      <c r="BNL19" s="27"/>
      <c r="BNM19" s="27"/>
      <c r="BNN19" s="27"/>
      <c r="BNO19" s="27"/>
      <c r="BNP19" s="27"/>
      <c r="BNQ19" s="28"/>
      <c r="BNR19" s="17"/>
      <c r="BNS19" s="27"/>
      <c r="BNT19" s="27"/>
      <c r="BNU19" s="27"/>
      <c r="BNV19" s="27"/>
      <c r="BNW19" s="27"/>
      <c r="BNX19" s="27"/>
      <c r="BNY19" s="28"/>
      <c r="BNZ19" s="17"/>
      <c r="BOA19" s="27"/>
      <c r="BOB19" s="27"/>
      <c r="BOC19" s="27"/>
      <c r="BOD19" s="27"/>
      <c r="BOE19" s="27"/>
      <c r="BOF19" s="27"/>
      <c r="BOG19" s="28"/>
      <c r="BOH19" s="17"/>
      <c r="BOI19" s="27"/>
      <c r="BOJ19" s="27"/>
      <c r="BOK19" s="27"/>
      <c r="BOL19" s="27"/>
      <c r="BOM19" s="27"/>
      <c r="BON19" s="27"/>
      <c r="BOO19" s="28"/>
      <c r="BOP19" s="17"/>
      <c r="BOQ19" s="27"/>
      <c r="BOR19" s="27"/>
      <c r="BOS19" s="27"/>
      <c r="BOT19" s="27"/>
      <c r="BOU19" s="27"/>
      <c r="BOV19" s="27"/>
      <c r="BOW19" s="28"/>
      <c r="BOX19" s="17"/>
      <c r="BOY19" s="27"/>
      <c r="BOZ19" s="27"/>
      <c r="BPA19" s="27"/>
      <c r="BPB19" s="27"/>
      <c r="BPC19" s="27"/>
      <c r="BPD19" s="27"/>
      <c r="BPE19" s="28"/>
      <c r="BPF19" s="17"/>
      <c r="BPG19" s="27"/>
      <c r="BPH19" s="27"/>
      <c r="BPI19" s="27"/>
      <c r="BPJ19" s="27"/>
      <c r="BPK19" s="27"/>
      <c r="BPL19" s="27"/>
      <c r="BPM19" s="28"/>
      <c r="BPN19" s="17"/>
      <c r="BPO19" s="27"/>
      <c r="BPP19" s="27"/>
      <c r="BPQ19" s="27"/>
      <c r="BPR19" s="27"/>
      <c r="BPS19" s="27"/>
      <c r="BPT19" s="27"/>
      <c r="BPU19" s="28"/>
      <c r="BPV19" s="17"/>
      <c r="BPW19" s="27"/>
      <c r="BPX19" s="27"/>
      <c r="BPY19" s="27"/>
      <c r="BPZ19" s="27"/>
      <c r="BQA19" s="27"/>
      <c r="BQB19" s="27"/>
      <c r="BQC19" s="28"/>
      <c r="BQD19" s="17"/>
      <c r="BQE19" s="27"/>
      <c r="BQF19" s="27"/>
      <c r="BQG19" s="27"/>
      <c r="BQH19" s="27"/>
      <c r="BQI19" s="27"/>
      <c r="BQJ19" s="27"/>
      <c r="BQK19" s="28"/>
      <c r="BQL19" s="17"/>
      <c r="BQM19" s="27"/>
      <c r="BQN19" s="27"/>
      <c r="BQO19" s="27"/>
      <c r="BQP19" s="27"/>
      <c r="BQQ19" s="27"/>
      <c r="BQR19" s="27"/>
      <c r="BQS19" s="28"/>
      <c r="BQT19" s="17"/>
      <c r="BQU19" s="27"/>
      <c r="BQV19" s="27"/>
      <c r="BQW19" s="27"/>
      <c r="BQX19" s="27"/>
      <c r="BQY19" s="27"/>
      <c r="BQZ19" s="27"/>
      <c r="BRA19" s="28"/>
      <c r="BRB19" s="17"/>
      <c r="BRC19" s="27"/>
      <c r="BRD19" s="27"/>
      <c r="BRE19" s="27"/>
      <c r="BRF19" s="27"/>
      <c r="BRG19" s="27"/>
      <c r="BRH19" s="27"/>
      <c r="BRI19" s="28"/>
      <c r="BRJ19" s="17"/>
      <c r="BRK19" s="27"/>
      <c r="BRL19" s="27"/>
      <c r="BRM19" s="27"/>
      <c r="BRN19" s="27"/>
      <c r="BRO19" s="27"/>
      <c r="BRP19" s="27"/>
      <c r="BRQ19" s="28"/>
      <c r="BRR19" s="17"/>
      <c r="BRS19" s="27"/>
      <c r="BRT19" s="27"/>
      <c r="BRU19" s="27"/>
      <c r="BRV19" s="27"/>
      <c r="BRW19" s="27"/>
      <c r="BRX19" s="27"/>
      <c r="BRY19" s="28"/>
      <c r="BRZ19" s="17"/>
      <c r="BSA19" s="27"/>
      <c r="BSB19" s="27"/>
      <c r="BSC19" s="27"/>
      <c r="BSD19" s="27"/>
      <c r="BSE19" s="27"/>
      <c r="BSF19" s="27"/>
      <c r="BSG19" s="28"/>
      <c r="BSH19" s="17"/>
      <c r="BSI19" s="27"/>
      <c r="BSJ19" s="27"/>
      <c r="BSK19" s="27"/>
      <c r="BSL19" s="27"/>
      <c r="BSM19" s="27"/>
      <c r="BSN19" s="27"/>
      <c r="BSO19" s="28"/>
      <c r="BSP19" s="17"/>
      <c r="BSQ19" s="27"/>
      <c r="BSR19" s="27"/>
      <c r="BSS19" s="27"/>
      <c r="BST19" s="27"/>
      <c r="BSU19" s="27"/>
      <c r="BSV19" s="27"/>
      <c r="BSW19" s="28"/>
      <c r="BSX19" s="17"/>
      <c r="BSY19" s="27"/>
      <c r="BSZ19" s="27"/>
      <c r="BTA19" s="27"/>
      <c r="BTB19" s="27"/>
      <c r="BTC19" s="27"/>
      <c r="BTD19" s="27"/>
      <c r="BTE19" s="28"/>
      <c r="BTF19" s="17"/>
      <c r="BTG19" s="27"/>
      <c r="BTH19" s="27"/>
      <c r="BTI19" s="27"/>
      <c r="BTJ19" s="27"/>
      <c r="BTK19" s="27"/>
      <c r="BTL19" s="27"/>
      <c r="BTM19" s="28"/>
      <c r="BTN19" s="17"/>
      <c r="BTO19" s="27"/>
      <c r="BTP19" s="27"/>
      <c r="BTQ19" s="27"/>
      <c r="BTR19" s="27"/>
      <c r="BTS19" s="27"/>
      <c r="BTT19" s="27"/>
      <c r="BTU19" s="28"/>
      <c r="BTV19" s="17"/>
      <c r="BTW19" s="27"/>
      <c r="BTX19" s="27"/>
      <c r="BTY19" s="27"/>
      <c r="BTZ19" s="27"/>
      <c r="BUA19" s="27"/>
      <c r="BUB19" s="27"/>
      <c r="BUC19" s="28"/>
      <c r="BUD19" s="17"/>
      <c r="BUE19" s="27"/>
      <c r="BUF19" s="27"/>
      <c r="BUG19" s="27"/>
      <c r="BUH19" s="27"/>
      <c r="BUI19" s="27"/>
      <c r="BUJ19" s="27"/>
      <c r="BUK19" s="28"/>
      <c r="BUL19" s="17"/>
      <c r="BUM19" s="27"/>
      <c r="BUN19" s="27"/>
      <c r="BUO19" s="27"/>
      <c r="BUP19" s="27"/>
      <c r="BUQ19" s="27"/>
      <c r="BUR19" s="27"/>
      <c r="BUS19" s="28"/>
      <c r="BUT19" s="17"/>
      <c r="BUU19" s="27"/>
      <c r="BUV19" s="27"/>
      <c r="BUW19" s="27"/>
      <c r="BUX19" s="27"/>
      <c r="BUY19" s="27"/>
      <c r="BUZ19" s="27"/>
      <c r="BVA19" s="28"/>
      <c r="BVB19" s="17"/>
      <c r="BVC19" s="27"/>
      <c r="BVD19" s="27"/>
      <c r="BVE19" s="27"/>
      <c r="BVF19" s="27"/>
      <c r="BVG19" s="27"/>
      <c r="BVH19" s="27"/>
      <c r="BVI19" s="28"/>
      <c r="BVJ19" s="17"/>
      <c r="BVK19" s="27"/>
      <c r="BVL19" s="27"/>
      <c r="BVM19" s="27"/>
      <c r="BVN19" s="27"/>
      <c r="BVO19" s="27"/>
      <c r="BVP19" s="27"/>
      <c r="BVQ19" s="28"/>
      <c r="BVR19" s="17"/>
      <c r="BVS19" s="27"/>
      <c r="BVT19" s="27"/>
      <c r="BVU19" s="27"/>
      <c r="BVV19" s="27"/>
      <c r="BVW19" s="27"/>
      <c r="BVX19" s="27"/>
      <c r="BVY19" s="28"/>
      <c r="BVZ19" s="17"/>
      <c r="BWA19" s="27"/>
      <c r="BWB19" s="27"/>
      <c r="BWC19" s="27"/>
      <c r="BWD19" s="27"/>
      <c r="BWE19" s="27"/>
      <c r="BWF19" s="27"/>
      <c r="BWG19" s="28"/>
      <c r="BWH19" s="17"/>
      <c r="BWI19" s="27"/>
      <c r="BWJ19" s="27"/>
      <c r="BWK19" s="27"/>
      <c r="BWL19" s="27"/>
      <c r="BWM19" s="27"/>
      <c r="BWN19" s="27"/>
      <c r="BWO19" s="28"/>
      <c r="BWP19" s="17"/>
      <c r="BWQ19" s="27"/>
      <c r="BWR19" s="27"/>
      <c r="BWS19" s="27"/>
      <c r="BWT19" s="27"/>
      <c r="BWU19" s="27"/>
      <c r="BWV19" s="27"/>
      <c r="BWW19" s="28"/>
      <c r="BWX19" s="17"/>
      <c r="BWY19" s="27"/>
      <c r="BWZ19" s="27"/>
      <c r="BXA19" s="27"/>
      <c r="BXB19" s="27"/>
      <c r="BXC19" s="27"/>
      <c r="BXD19" s="27"/>
      <c r="BXE19" s="28"/>
      <c r="BXF19" s="17"/>
      <c r="BXG19" s="27"/>
      <c r="BXH19" s="27"/>
      <c r="BXI19" s="27"/>
      <c r="BXJ19" s="27"/>
      <c r="BXK19" s="27"/>
      <c r="BXL19" s="27"/>
      <c r="BXM19" s="28"/>
      <c r="BXN19" s="17"/>
      <c r="BXO19" s="27"/>
      <c r="BXP19" s="27"/>
      <c r="BXQ19" s="27"/>
      <c r="BXR19" s="27"/>
      <c r="BXS19" s="27"/>
      <c r="BXT19" s="27"/>
      <c r="BXU19" s="28"/>
      <c r="BXV19" s="17"/>
      <c r="BXW19" s="27"/>
      <c r="BXX19" s="27"/>
      <c r="BXY19" s="27"/>
      <c r="BXZ19" s="27"/>
      <c r="BYA19" s="27"/>
      <c r="BYB19" s="27"/>
      <c r="BYC19" s="28"/>
      <c r="BYD19" s="17"/>
      <c r="BYE19" s="27"/>
      <c r="BYF19" s="27"/>
      <c r="BYG19" s="27"/>
      <c r="BYH19" s="27"/>
      <c r="BYI19" s="27"/>
      <c r="BYJ19" s="27"/>
      <c r="BYK19" s="28"/>
      <c r="BYL19" s="17"/>
      <c r="BYM19" s="27"/>
      <c r="BYN19" s="27"/>
      <c r="BYO19" s="27"/>
      <c r="BYP19" s="27"/>
      <c r="BYQ19" s="27"/>
      <c r="BYR19" s="27"/>
      <c r="BYS19" s="28"/>
      <c r="BYT19" s="17"/>
      <c r="BYU19" s="27"/>
      <c r="BYV19" s="27"/>
      <c r="BYW19" s="27"/>
      <c r="BYX19" s="27"/>
      <c r="BYY19" s="27"/>
      <c r="BYZ19" s="27"/>
      <c r="BZA19" s="28"/>
      <c r="BZB19" s="17"/>
      <c r="BZC19" s="27"/>
      <c r="BZD19" s="27"/>
      <c r="BZE19" s="27"/>
      <c r="BZF19" s="27"/>
      <c r="BZG19" s="27"/>
      <c r="BZH19" s="27"/>
      <c r="BZI19" s="28"/>
      <c r="BZJ19" s="17"/>
      <c r="BZK19" s="27"/>
      <c r="BZL19" s="27"/>
      <c r="BZM19" s="27"/>
      <c r="BZN19" s="27"/>
      <c r="BZO19" s="27"/>
      <c r="BZP19" s="27"/>
      <c r="BZQ19" s="28"/>
      <c r="BZR19" s="17"/>
      <c r="BZS19" s="27"/>
      <c r="BZT19" s="27"/>
      <c r="BZU19" s="27"/>
      <c r="BZV19" s="27"/>
      <c r="BZW19" s="27"/>
      <c r="BZX19" s="27"/>
      <c r="BZY19" s="28"/>
      <c r="BZZ19" s="17"/>
      <c r="CAA19" s="27"/>
      <c r="CAB19" s="27"/>
      <c r="CAC19" s="27"/>
      <c r="CAD19" s="27"/>
      <c r="CAE19" s="27"/>
      <c r="CAF19" s="27"/>
      <c r="CAG19" s="28"/>
      <c r="CAH19" s="17"/>
      <c r="CAI19" s="27"/>
      <c r="CAJ19" s="27"/>
      <c r="CAK19" s="27"/>
      <c r="CAL19" s="27"/>
      <c r="CAM19" s="27"/>
      <c r="CAN19" s="27"/>
      <c r="CAO19" s="28"/>
      <c r="CAP19" s="17"/>
      <c r="CAQ19" s="27"/>
      <c r="CAR19" s="27"/>
      <c r="CAS19" s="27"/>
      <c r="CAT19" s="27"/>
      <c r="CAU19" s="27"/>
      <c r="CAV19" s="27"/>
      <c r="CAW19" s="28"/>
      <c r="CAX19" s="17"/>
      <c r="CAY19" s="27"/>
      <c r="CAZ19" s="27"/>
      <c r="CBA19" s="27"/>
      <c r="CBB19" s="27"/>
      <c r="CBC19" s="27"/>
      <c r="CBD19" s="27"/>
      <c r="CBE19" s="28"/>
      <c r="CBF19" s="17"/>
      <c r="CBG19" s="27"/>
      <c r="CBH19" s="27"/>
      <c r="CBI19" s="27"/>
      <c r="CBJ19" s="27"/>
      <c r="CBK19" s="27"/>
      <c r="CBL19" s="27"/>
      <c r="CBM19" s="28"/>
      <c r="CBN19" s="17"/>
      <c r="CBO19" s="27"/>
      <c r="CBP19" s="27"/>
      <c r="CBQ19" s="27"/>
      <c r="CBR19" s="27"/>
      <c r="CBS19" s="27"/>
      <c r="CBT19" s="27"/>
      <c r="CBU19" s="28"/>
      <c r="CBV19" s="17"/>
      <c r="CBW19" s="27"/>
      <c r="CBX19" s="27"/>
      <c r="CBY19" s="27"/>
      <c r="CBZ19" s="27"/>
      <c r="CCA19" s="27"/>
      <c r="CCB19" s="27"/>
      <c r="CCC19" s="28"/>
      <c r="CCD19" s="17"/>
      <c r="CCE19" s="27"/>
      <c r="CCF19" s="27"/>
      <c r="CCG19" s="27"/>
      <c r="CCH19" s="27"/>
      <c r="CCI19" s="27"/>
      <c r="CCJ19" s="27"/>
      <c r="CCK19" s="28"/>
      <c r="CCL19" s="17"/>
      <c r="CCM19" s="27"/>
      <c r="CCN19" s="27"/>
      <c r="CCO19" s="27"/>
      <c r="CCP19" s="27"/>
      <c r="CCQ19" s="27"/>
      <c r="CCR19" s="27"/>
      <c r="CCS19" s="28"/>
      <c r="CCT19" s="17"/>
      <c r="CCU19" s="27"/>
      <c r="CCV19" s="27"/>
      <c r="CCW19" s="27"/>
      <c r="CCX19" s="27"/>
      <c r="CCY19" s="27"/>
      <c r="CCZ19" s="27"/>
      <c r="CDA19" s="28"/>
      <c r="CDB19" s="17"/>
      <c r="CDC19" s="27"/>
      <c r="CDD19" s="27"/>
      <c r="CDE19" s="27"/>
      <c r="CDF19" s="27"/>
      <c r="CDG19" s="27"/>
      <c r="CDH19" s="27"/>
      <c r="CDI19" s="28"/>
      <c r="CDJ19" s="17"/>
      <c r="CDK19" s="27"/>
      <c r="CDL19" s="27"/>
      <c r="CDM19" s="27"/>
      <c r="CDN19" s="27"/>
      <c r="CDO19" s="27"/>
      <c r="CDP19" s="27"/>
      <c r="CDQ19" s="28"/>
      <c r="CDR19" s="17"/>
      <c r="CDS19" s="27"/>
      <c r="CDT19" s="27"/>
      <c r="CDU19" s="27"/>
      <c r="CDV19" s="27"/>
      <c r="CDW19" s="27"/>
      <c r="CDX19" s="27"/>
      <c r="CDY19" s="28"/>
      <c r="CDZ19" s="17"/>
      <c r="CEA19" s="27"/>
      <c r="CEB19" s="27"/>
      <c r="CEC19" s="27"/>
      <c r="CED19" s="27"/>
      <c r="CEE19" s="27"/>
      <c r="CEF19" s="27"/>
      <c r="CEG19" s="28"/>
      <c r="CEH19" s="17"/>
      <c r="CEI19" s="27"/>
      <c r="CEJ19" s="27"/>
      <c r="CEK19" s="27"/>
      <c r="CEL19" s="27"/>
      <c r="CEM19" s="27"/>
      <c r="CEN19" s="27"/>
      <c r="CEO19" s="28"/>
      <c r="CEP19" s="17"/>
      <c r="CEQ19" s="27"/>
      <c r="CER19" s="27"/>
      <c r="CES19" s="27"/>
      <c r="CET19" s="27"/>
      <c r="CEU19" s="27"/>
      <c r="CEV19" s="27"/>
      <c r="CEW19" s="28"/>
      <c r="CEX19" s="17"/>
      <c r="CEY19" s="27"/>
      <c r="CEZ19" s="27"/>
      <c r="CFA19" s="27"/>
      <c r="CFB19" s="27"/>
      <c r="CFC19" s="27"/>
      <c r="CFD19" s="27"/>
      <c r="CFE19" s="28"/>
      <c r="CFF19" s="17"/>
      <c r="CFG19" s="27"/>
      <c r="CFH19" s="27"/>
      <c r="CFI19" s="27"/>
      <c r="CFJ19" s="27"/>
      <c r="CFK19" s="27"/>
      <c r="CFL19" s="27"/>
      <c r="CFM19" s="28"/>
      <c r="CFN19" s="17"/>
      <c r="CFO19" s="27"/>
      <c r="CFP19" s="27"/>
      <c r="CFQ19" s="27"/>
      <c r="CFR19" s="27"/>
      <c r="CFS19" s="27"/>
      <c r="CFT19" s="27"/>
      <c r="CFU19" s="28"/>
      <c r="CFV19" s="17"/>
      <c r="CFW19" s="27"/>
      <c r="CFX19" s="27"/>
      <c r="CFY19" s="27"/>
      <c r="CFZ19" s="27"/>
      <c r="CGA19" s="27"/>
      <c r="CGB19" s="27"/>
      <c r="CGC19" s="28"/>
      <c r="CGD19" s="17"/>
      <c r="CGE19" s="27"/>
      <c r="CGF19" s="27"/>
      <c r="CGG19" s="27"/>
      <c r="CGH19" s="27"/>
      <c r="CGI19" s="27"/>
      <c r="CGJ19" s="27"/>
      <c r="CGK19" s="28"/>
      <c r="CGL19" s="17"/>
      <c r="CGM19" s="27"/>
      <c r="CGN19" s="27"/>
      <c r="CGO19" s="27"/>
      <c r="CGP19" s="27"/>
      <c r="CGQ19" s="27"/>
      <c r="CGR19" s="27"/>
      <c r="CGS19" s="28"/>
      <c r="CGT19" s="17"/>
      <c r="CGU19" s="27"/>
      <c r="CGV19" s="27"/>
      <c r="CGW19" s="27"/>
      <c r="CGX19" s="27"/>
      <c r="CGY19" s="27"/>
      <c r="CGZ19" s="27"/>
      <c r="CHA19" s="28"/>
      <c r="CHB19" s="17"/>
      <c r="CHC19" s="27"/>
      <c r="CHD19" s="27"/>
      <c r="CHE19" s="27"/>
      <c r="CHF19" s="27"/>
      <c r="CHG19" s="27"/>
      <c r="CHH19" s="27"/>
      <c r="CHI19" s="28"/>
      <c r="CHJ19" s="17"/>
      <c r="CHK19" s="27"/>
      <c r="CHL19" s="27"/>
      <c r="CHM19" s="27"/>
      <c r="CHN19" s="27"/>
      <c r="CHO19" s="27"/>
      <c r="CHP19" s="27"/>
      <c r="CHQ19" s="28"/>
      <c r="CHR19" s="17"/>
      <c r="CHS19" s="27"/>
      <c r="CHT19" s="27"/>
      <c r="CHU19" s="27"/>
      <c r="CHV19" s="27"/>
      <c r="CHW19" s="27"/>
      <c r="CHX19" s="27"/>
      <c r="CHY19" s="28"/>
      <c r="CHZ19" s="17"/>
      <c r="CIA19" s="27"/>
      <c r="CIB19" s="27"/>
      <c r="CIC19" s="27"/>
      <c r="CID19" s="27"/>
      <c r="CIE19" s="27"/>
      <c r="CIF19" s="27"/>
      <c r="CIG19" s="28"/>
      <c r="CIH19" s="17"/>
      <c r="CII19" s="27"/>
      <c r="CIJ19" s="27"/>
      <c r="CIK19" s="27"/>
      <c r="CIL19" s="27"/>
      <c r="CIM19" s="27"/>
      <c r="CIN19" s="27"/>
      <c r="CIO19" s="28"/>
      <c r="CIP19" s="17"/>
      <c r="CIQ19" s="27"/>
      <c r="CIR19" s="27"/>
      <c r="CIS19" s="27"/>
      <c r="CIT19" s="27"/>
      <c r="CIU19" s="27"/>
      <c r="CIV19" s="27"/>
      <c r="CIW19" s="28"/>
      <c r="CIX19" s="17"/>
      <c r="CIY19" s="27"/>
      <c r="CIZ19" s="27"/>
      <c r="CJA19" s="27"/>
      <c r="CJB19" s="27"/>
      <c r="CJC19" s="27"/>
      <c r="CJD19" s="27"/>
      <c r="CJE19" s="28"/>
      <c r="CJF19" s="17"/>
      <c r="CJG19" s="27"/>
      <c r="CJH19" s="27"/>
      <c r="CJI19" s="27"/>
      <c r="CJJ19" s="27"/>
      <c r="CJK19" s="27"/>
      <c r="CJL19" s="27"/>
      <c r="CJM19" s="28"/>
      <c r="CJN19" s="17"/>
      <c r="CJO19" s="27"/>
      <c r="CJP19" s="27"/>
      <c r="CJQ19" s="27"/>
      <c r="CJR19" s="27"/>
      <c r="CJS19" s="27"/>
      <c r="CJT19" s="27"/>
      <c r="CJU19" s="28"/>
      <c r="CJV19" s="17"/>
      <c r="CJW19" s="27"/>
      <c r="CJX19" s="27"/>
      <c r="CJY19" s="27"/>
      <c r="CJZ19" s="27"/>
      <c r="CKA19" s="27"/>
      <c r="CKB19" s="27"/>
      <c r="CKC19" s="28"/>
      <c r="CKD19" s="17"/>
      <c r="CKE19" s="27"/>
      <c r="CKF19" s="27"/>
      <c r="CKG19" s="27"/>
      <c r="CKH19" s="27"/>
      <c r="CKI19" s="27"/>
      <c r="CKJ19" s="27"/>
      <c r="CKK19" s="28"/>
      <c r="CKL19" s="17"/>
      <c r="CKM19" s="27"/>
      <c r="CKN19" s="27"/>
      <c r="CKO19" s="27"/>
      <c r="CKP19" s="27"/>
      <c r="CKQ19" s="27"/>
      <c r="CKR19" s="27"/>
      <c r="CKS19" s="28"/>
      <c r="CKT19" s="17"/>
      <c r="CKU19" s="27"/>
      <c r="CKV19" s="27"/>
      <c r="CKW19" s="27"/>
      <c r="CKX19" s="27"/>
      <c r="CKY19" s="27"/>
      <c r="CKZ19" s="27"/>
      <c r="CLA19" s="28"/>
      <c r="CLB19" s="17"/>
      <c r="CLC19" s="27"/>
      <c r="CLD19" s="27"/>
      <c r="CLE19" s="27"/>
      <c r="CLF19" s="27"/>
      <c r="CLG19" s="27"/>
      <c r="CLH19" s="27"/>
      <c r="CLI19" s="28"/>
      <c r="CLJ19" s="17"/>
      <c r="CLK19" s="27"/>
      <c r="CLL19" s="27"/>
      <c r="CLM19" s="27"/>
      <c r="CLN19" s="27"/>
      <c r="CLO19" s="27"/>
      <c r="CLP19" s="27"/>
      <c r="CLQ19" s="28"/>
      <c r="CLR19" s="17"/>
      <c r="CLS19" s="27"/>
      <c r="CLT19" s="27"/>
      <c r="CLU19" s="27"/>
      <c r="CLV19" s="27"/>
      <c r="CLW19" s="27"/>
      <c r="CLX19" s="27"/>
      <c r="CLY19" s="28"/>
      <c r="CLZ19" s="17"/>
      <c r="CMA19" s="27"/>
      <c r="CMB19" s="27"/>
      <c r="CMC19" s="27"/>
      <c r="CMD19" s="27"/>
      <c r="CME19" s="27"/>
      <c r="CMF19" s="27"/>
      <c r="CMG19" s="28"/>
      <c r="CMH19" s="17"/>
      <c r="CMI19" s="27"/>
      <c r="CMJ19" s="27"/>
      <c r="CMK19" s="27"/>
      <c r="CML19" s="27"/>
      <c r="CMM19" s="27"/>
      <c r="CMN19" s="27"/>
      <c r="CMO19" s="28"/>
      <c r="CMP19" s="17"/>
      <c r="CMQ19" s="27"/>
      <c r="CMR19" s="27"/>
      <c r="CMS19" s="27"/>
      <c r="CMT19" s="27"/>
      <c r="CMU19" s="27"/>
      <c r="CMV19" s="27"/>
      <c r="CMW19" s="28"/>
      <c r="CMX19" s="17"/>
      <c r="CMY19" s="27"/>
      <c r="CMZ19" s="27"/>
      <c r="CNA19" s="27"/>
      <c r="CNB19" s="27"/>
      <c r="CNC19" s="27"/>
      <c r="CND19" s="27"/>
      <c r="CNE19" s="28"/>
      <c r="CNF19" s="17"/>
      <c r="CNG19" s="27"/>
      <c r="CNH19" s="27"/>
      <c r="CNI19" s="27"/>
      <c r="CNJ19" s="27"/>
      <c r="CNK19" s="27"/>
      <c r="CNL19" s="27"/>
      <c r="CNM19" s="28"/>
      <c r="CNN19" s="17"/>
      <c r="CNO19" s="27"/>
      <c r="CNP19" s="27"/>
      <c r="CNQ19" s="27"/>
      <c r="CNR19" s="27"/>
      <c r="CNS19" s="27"/>
      <c r="CNT19" s="27"/>
      <c r="CNU19" s="28"/>
      <c r="CNV19" s="17"/>
      <c r="CNW19" s="27"/>
      <c r="CNX19" s="27"/>
      <c r="CNY19" s="27"/>
      <c r="CNZ19" s="27"/>
      <c r="COA19" s="27"/>
      <c r="COB19" s="27"/>
      <c r="COC19" s="28"/>
      <c r="COD19" s="17"/>
      <c r="COE19" s="27"/>
      <c r="COF19" s="27"/>
      <c r="COG19" s="27"/>
      <c r="COH19" s="27"/>
      <c r="COI19" s="27"/>
      <c r="COJ19" s="27"/>
      <c r="COK19" s="28"/>
      <c r="COL19" s="17"/>
      <c r="COM19" s="27"/>
      <c r="CON19" s="27"/>
      <c r="COO19" s="27"/>
      <c r="COP19" s="27"/>
      <c r="COQ19" s="27"/>
      <c r="COR19" s="27"/>
      <c r="COS19" s="28"/>
      <c r="COT19" s="17"/>
      <c r="COU19" s="27"/>
      <c r="COV19" s="27"/>
      <c r="COW19" s="27"/>
      <c r="COX19" s="27"/>
      <c r="COY19" s="27"/>
      <c r="COZ19" s="27"/>
      <c r="CPA19" s="28"/>
      <c r="CPB19" s="17"/>
      <c r="CPC19" s="27"/>
      <c r="CPD19" s="27"/>
      <c r="CPE19" s="27"/>
      <c r="CPF19" s="27"/>
      <c r="CPG19" s="27"/>
      <c r="CPH19" s="27"/>
      <c r="CPI19" s="28"/>
      <c r="CPJ19" s="17"/>
      <c r="CPK19" s="27"/>
      <c r="CPL19" s="27"/>
      <c r="CPM19" s="27"/>
      <c r="CPN19" s="27"/>
      <c r="CPO19" s="27"/>
      <c r="CPP19" s="27"/>
      <c r="CPQ19" s="28"/>
      <c r="CPR19" s="17"/>
      <c r="CPS19" s="27"/>
      <c r="CPT19" s="27"/>
      <c r="CPU19" s="27"/>
      <c r="CPV19" s="27"/>
      <c r="CPW19" s="27"/>
      <c r="CPX19" s="27"/>
      <c r="CPY19" s="28"/>
      <c r="CPZ19" s="17"/>
      <c r="CQA19" s="27"/>
      <c r="CQB19" s="27"/>
      <c r="CQC19" s="27"/>
      <c r="CQD19" s="27"/>
      <c r="CQE19" s="27"/>
      <c r="CQF19" s="27"/>
      <c r="CQG19" s="28"/>
      <c r="CQH19" s="17"/>
      <c r="CQI19" s="27"/>
      <c r="CQJ19" s="27"/>
      <c r="CQK19" s="27"/>
      <c r="CQL19" s="27"/>
      <c r="CQM19" s="27"/>
      <c r="CQN19" s="27"/>
      <c r="CQO19" s="28"/>
      <c r="CQP19" s="17"/>
      <c r="CQQ19" s="27"/>
      <c r="CQR19" s="27"/>
      <c r="CQS19" s="27"/>
      <c r="CQT19" s="27"/>
      <c r="CQU19" s="27"/>
      <c r="CQV19" s="27"/>
      <c r="CQW19" s="28"/>
      <c r="CQX19" s="17"/>
      <c r="CQY19" s="27"/>
      <c r="CQZ19" s="27"/>
      <c r="CRA19" s="27"/>
      <c r="CRB19" s="27"/>
      <c r="CRC19" s="27"/>
      <c r="CRD19" s="27"/>
      <c r="CRE19" s="28"/>
      <c r="CRF19" s="17"/>
      <c r="CRG19" s="27"/>
      <c r="CRH19" s="27"/>
      <c r="CRI19" s="27"/>
      <c r="CRJ19" s="27"/>
      <c r="CRK19" s="27"/>
      <c r="CRL19" s="27"/>
      <c r="CRM19" s="28"/>
      <c r="CRN19" s="17"/>
      <c r="CRO19" s="27"/>
      <c r="CRP19" s="27"/>
      <c r="CRQ19" s="27"/>
      <c r="CRR19" s="27"/>
      <c r="CRS19" s="27"/>
      <c r="CRT19" s="27"/>
      <c r="CRU19" s="28"/>
      <c r="CRV19" s="17"/>
      <c r="CRW19" s="27"/>
      <c r="CRX19" s="27"/>
      <c r="CRY19" s="27"/>
      <c r="CRZ19" s="27"/>
      <c r="CSA19" s="27"/>
      <c r="CSB19" s="27"/>
      <c r="CSC19" s="28"/>
      <c r="CSD19" s="17"/>
      <c r="CSE19" s="27"/>
      <c r="CSF19" s="27"/>
      <c r="CSG19" s="27"/>
      <c r="CSH19" s="27"/>
      <c r="CSI19" s="27"/>
      <c r="CSJ19" s="27"/>
      <c r="CSK19" s="28"/>
      <c r="CSL19" s="17"/>
      <c r="CSM19" s="27"/>
      <c r="CSN19" s="27"/>
      <c r="CSO19" s="27"/>
      <c r="CSP19" s="27"/>
      <c r="CSQ19" s="27"/>
      <c r="CSR19" s="27"/>
      <c r="CSS19" s="28"/>
      <c r="CST19" s="17"/>
      <c r="CSU19" s="27"/>
      <c r="CSV19" s="27"/>
      <c r="CSW19" s="27"/>
      <c r="CSX19" s="27"/>
      <c r="CSY19" s="27"/>
      <c r="CSZ19" s="27"/>
      <c r="CTA19" s="28"/>
      <c r="CTB19" s="17"/>
      <c r="CTC19" s="27"/>
      <c r="CTD19" s="27"/>
      <c r="CTE19" s="27"/>
      <c r="CTF19" s="27"/>
      <c r="CTG19" s="27"/>
      <c r="CTH19" s="27"/>
      <c r="CTI19" s="28"/>
      <c r="CTJ19" s="17"/>
      <c r="CTK19" s="27"/>
      <c r="CTL19" s="27"/>
      <c r="CTM19" s="27"/>
      <c r="CTN19" s="27"/>
      <c r="CTO19" s="27"/>
      <c r="CTP19" s="27"/>
      <c r="CTQ19" s="28"/>
      <c r="CTR19" s="17"/>
      <c r="CTS19" s="27"/>
      <c r="CTT19" s="27"/>
      <c r="CTU19" s="27"/>
      <c r="CTV19" s="27"/>
      <c r="CTW19" s="27"/>
      <c r="CTX19" s="27"/>
      <c r="CTY19" s="28"/>
      <c r="CTZ19" s="17"/>
      <c r="CUA19" s="27"/>
      <c r="CUB19" s="27"/>
      <c r="CUC19" s="27"/>
      <c r="CUD19" s="27"/>
      <c r="CUE19" s="27"/>
      <c r="CUF19" s="27"/>
      <c r="CUG19" s="28"/>
      <c r="CUH19" s="17"/>
      <c r="CUI19" s="27"/>
      <c r="CUJ19" s="27"/>
      <c r="CUK19" s="27"/>
      <c r="CUL19" s="27"/>
      <c r="CUM19" s="27"/>
      <c r="CUN19" s="27"/>
      <c r="CUO19" s="28"/>
      <c r="CUP19" s="17"/>
      <c r="CUQ19" s="27"/>
      <c r="CUR19" s="27"/>
      <c r="CUS19" s="27"/>
      <c r="CUT19" s="27"/>
      <c r="CUU19" s="27"/>
      <c r="CUV19" s="27"/>
      <c r="CUW19" s="28"/>
      <c r="CUX19" s="17"/>
      <c r="CUY19" s="27"/>
      <c r="CUZ19" s="27"/>
      <c r="CVA19" s="27"/>
      <c r="CVB19" s="27"/>
      <c r="CVC19" s="27"/>
      <c r="CVD19" s="27"/>
      <c r="CVE19" s="28"/>
      <c r="CVF19" s="17"/>
      <c r="CVG19" s="27"/>
      <c r="CVH19" s="27"/>
      <c r="CVI19" s="27"/>
      <c r="CVJ19" s="27"/>
      <c r="CVK19" s="27"/>
      <c r="CVL19" s="27"/>
      <c r="CVM19" s="28"/>
      <c r="CVN19" s="17"/>
      <c r="CVO19" s="27"/>
      <c r="CVP19" s="27"/>
      <c r="CVQ19" s="27"/>
      <c r="CVR19" s="27"/>
      <c r="CVS19" s="27"/>
      <c r="CVT19" s="27"/>
      <c r="CVU19" s="28"/>
      <c r="CVV19" s="17"/>
      <c r="CVW19" s="27"/>
      <c r="CVX19" s="27"/>
      <c r="CVY19" s="27"/>
      <c r="CVZ19" s="27"/>
      <c r="CWA19" s="27"/>
      <c r="CWB19" s="27"/>
      <c r="CWC19" s="28"/>
      <c r="CWD19" s="17"/>
      <c r="CWE19" s="27"/>
      <c r="CWF19" s="27"/>
      <c r="CWG19" s="27"/>
      <c r="CWH19" s="27"/>
      <c r="CWI19" s="27"/>
      <c r="CWJ19" s="27"/>
      <c r="CWK19" s="28"/>
      <c r="CWL19" s="17"/>
      <c r="CWM19" s="27"/>
      <c r="CWN19" s="27"/>
      <c r="CWO19" s="27"/>
      <c r="CWP19" s="27"/>
      <c r="CWQ19" s="27"/>
      <c r="CWR19" s="27"/>
      <c r="CWS19" s="28"/>
      <c r="CWT19" s="17"/>
      <c r="CWU19" s="27"/>
      <c r="CWV19" s="27"/>
      <c r="CWW19" s="27"/>
      <c r="CWX19" s="27"/>
      <c r="CWY19" s="27"/>
      <c r="CWZ19" s="27"/>
      <c r="CXA19" s="28"/>
      <c r="CXB19" s="17"/>
      <c r="CXC19" s="27"/>
      <c r="CXD19" s="27"/>
      <c r="CXE19" s="27"/>
      <c r="CXF19" s="27"/>
      <c r="CXG19" s="27"/>
      <c r="CXH19" s="27"/>
      <c r="CXI19" s="28"/>
      <c r="CXJ19" s="17"/>
      <c r="CXK19" s="27"/>
      <c r="CXL19" s="27"/>
      <c r="CXM19" s="27"/>
      <c r="CXN19" s="27"/>
      <c r="CXO19" s="27"/>
      <c r="CXP19" s="27"/>
      <c r="CXQ19" s="28"/>
      <c r="CXR19" s="17"/>
      <c r="CXS19" s="27"/>
      <c r="CXT19" s="27"/>
      <c r="CXU19" s="27"/>
      <c r="CXV19" s="27"/>
      <c r="CXW19" s="27"/>
      <c r="CXX19" s="27"/>
      <c r="CXY19" s="28"/>
      <c r="CXZ19" s="17"/>
      <c r="CYA19" s="27"/>
      <c r="CYB19" s="27"/>
      <c r="CYC19" s="27"/>
      <c r="CYD19" s="27"/>
      <c r="CYE19" s="27"/>
      <c r="CYF19" s="27"/>
      <c r="CYG19" s="28"/>
      <c r="CYH19" s="17"/>
      <c r="CYI19" s="27"/>
      <c r="CYJ19" s="27"/>
      <c r="CYK19" s="27"/>
      <c r="CYL19" s="27"/>
      <c r="CYM19" s="27"/>
      <c r="CYN19" s="27"/>
      <c r="CYO19" s="28"/>
      <c r="CYP19" s="17"/>
      <c r="CYQ19" s="27"/>
      <c r="CYR19" s="27"/>
      <c r="CYS19" s="27"/>
      <c r="CYT19" s="27"/>
      <c r="CYU19" s="27"/>
      <c r="CYV19" s="27"/>
      <c r="CYW19" s="28"/>
      <c r="CYX19" s="17"/>
      <c r="CYY19" s="27"/>
      <c r="CYZ19" s="27"/>
      <c r="CZA19" s="27"/>
      <c r="CZB19" s="27"/>
      <c r="CZC19" s="27"/>
      <c r="CZD19" s="27"/>
      <c r="CZE19" s="28"/>
      <c r="CZF19" s="17"/>
      <c r="CZG19" s="27"/>
      <c r="CZH19" s="27"/>
      <c r="CZI19" s="27"/>
      <c r="CZJ19" s="27"/>
      <c r="CZK19" s="27"/>
      <c r="CZL19" s="27"/>
      <c r="CZM19" s="28"/>
      <c r="CZN19" s="17"/>
      <c r="CZO19" s="27"/>
      <c r="CZP19" s="27"/>
      <c r="CZQ19" s="27"/>
      <c r="CZR19" s="27"/>
      <c r="CZS19" s="27"/>
      <c r="CZT19" s="27"/>
      <c r="CZU19" s="28"/>
      <c r="CZV19" s="17"/>
      <c r="CZW19" s="27"/>
      <c r="CZX19" s="27"/>
      <c r="CZY19" s="27"/>
      <c r="CZZ19" s="27"/>
      <c r="DAA19" s="27"/>
      <c r="DAB19" s="27"/>
      <c r="DAC19" s="28"/>
      <c r="DAD19" s="17"/>
      <c r="DAE19" s="27"/>
      <c r="DAF19" s="27"/>
      <c r="DAG19" s="27"/>
      <c r="DAH19" s="27"/>
      <c r="DAI19" s="27"/>
      <c r="DAJ19" s="27"/>
      <c r="DAK19" s="28"/>
      <c r="DAL19" s="17"/>
      <c r="DAM19" s="27"/>
      <c r="DAN19" s="27"/>
      <c r="DAO19" s="27"/>
      <c r="DAP19" s="27"/>
      <c r="DAQ19" s="27"/>
      <c r="DAR19" s="27"/>
      <c r="DAS19" s="28"/>
      <c r="DAT19" s="17"/>
      <c r="DAU19" s="27"/>
      <c r="DAV19" s="27"/>
      <c r="DAW19" s="27"/>
      <c r="DAX19" s="27"/>
      <c r="DAY19" s="27"/>
      <c r="DAZ19" s="27"/>
      <c r="DBA19" s="28"/>
      <c r="DBB19" s="17"/>
      <c r="DBC19" s="27"/>
      <c r="DBD19" s="27"/>
      <c r="DBE19" s="27"/>
      <c r="DBF19" s="27"/>
      <c r="DBG19" s="27"/>
      <c r="DBH19" s="27"/>
      <c r="DBI19" s="28"/>
      <c r="DBJ19" s="17"/>
      <c r="DBK19" s="27"/>
      <c r="DBL19" s="27"/>
      <c r="DBM19" s="27"/>
      <c r="DBN19" s="27"/>
      <c r="DBO19" s="27"/>
      <c r="DBP19" s="27"/>
      <c r="DBQ19" s="28"/>
      <c r="DBR19" s="17"/>
      <c r="DBS19" s="27"/>
      <c r="DBT19" s="27"/>
      <c r="DBU19" s="27"/>
      <c r="DBV19" s="27"/>
      <c r="DBW19" s="27"/>
      <c r="DBX19" s="27"/>
      <c r="DBY19" s="28"/>
      <c r="DBZ19" s="17"/>
      <c r="DCA19" s="27"/>
      <c r="DCB19" s="27"/>
      <c r="DCC19" s="27"/>
      <c r="DCD19" s="27"/>
      <c r="DCE19" s="27"/>
      <c r="DCF19" s="27"/>
      <c r="DCG19" s="28"/>
      <c r="DCH19" s="17"/>
      <c r="DCI19" s="27"/>
      <c r="DCJ19" s="27"/>
      <c r="DCK19" s="27"/>
      <c r="DCL19" s="27"/>
      <c r="DCM19" s="27"/>
      <c r="DCN19" s="27"/>
      <c r="DCO19" s="28"/>
      <c r="DCP19" s="17"/>
      <c r="DCQ19" s="27"/>
      <c r="DCR19" s="27"/>
      <c r="DCS19" s="27"/>
      <c r="DCT19" s="27"/>
      <c r="DCU19" s="27"/>
      <c r="DCV19" s="27"/>
      <c r="DCW19" s="28"/>
      <c r="DCX19" s="17"/>
      <c r="DCY19" s="27"/>
      <c r="DCZ19" s="27"/>
      <c r="DDA19" s="27"/>
      <c r="DDB19" s="27"/>
      <c r="DDC19" s="27"/>
      <c r="DDD19" s="27"/>
      <c r="DDE19" s="28"/>
      <c r="DDF19" s="17"/>
      <c r="DDG19" s="27"/>
      <c r="DDH19" s="27"/>
      <c r="DDI19" s="27"/>
      <c r="DDJ19" s="27"/>
      <c r="DDK19" s="27"/>
      <c r="DDL19" s="27"/>
      <c r="DDM19" s="28"/>
      <c r="DDN19" s="17"/>
      <c r="DDO19" s="27"/>
      <c r="DDP19" s="27"/>
      <c r="DDQ19" s="27"/>
      <c r="DDR19" s="27"/>
      <c r="DDS19" s="27"/>
      <c r="DDT19" s="27"/>
      <c r="DDU19" s="28"/>
      <c r="DDV19" s="17"/>
      <c r="DDW19" s="27"/>
      <c r="DDX19" s="27"/>
      <c r="DDY19" s="27"/>
      <c r="DDZ19" s="27"/>
      <c r="DEA19" s="27"/>
      <c r="DEB19" s="27"/>
      <c r="DEC19" s="28"/>
      <c r="DED19" s="17"/>
      <c r="DEE19" s="27"/>
      <c r="DEF19" s="27"/>
      <c r="DEG19" s="27"/>
      <c r="DEH19" s="27"/>
      <c r="DEI19" s="27"/>
      <c r="DEJ19" s="27"/>
      <c r="DEK19" s="28"/>
      <c r="DEL19" s="17"/>
      <c r="DEM19" s="27"/>
      <c r="DEN19" s="27"/>
      <c r="DEO19" s="27"/>
      <c r="DEP19" s="27"/>
      <c r="DEQ19" s="27"/>
      <c r="DER19" s="27"/>
      <c r="DES19" s="28"/>
      <c r="DET19" s="17"/>
      <c r="DEU19" s="27"/>
      <c r="DEV19" s="27"/>
      <c r="DEW19" s="27"/>
      <c r="DEX19" s="27"/>
      <c r="DEY19" s="27"/>
      <c r="DEZ19" s="27"/>
      <c r="DFA19" s="28"/>
      <c r="DFB19" s="17"/>
      <c r="DFC19" s="27"/>
      <c r="DFD19" s="27"/>
      <c r="DFE19" s="27"/>
      <c r="DFF19" s="27"/>
      <c r="DFG19" s="27"/>
      <c r="DFH19" s="27"/>
      <c r="DFI19" s="28"/>
      <c r="DFJ19" s="17"/>
      <c r="DFK19" s="27"/>
      <c r="DFL19" s="27"/>
      <c r="DFM19" s="27"/>
      <c r="DFN19" s="27"/>
      <c r="DFO19" s="27"/>
      <c r="DFP19" s="27"/>
      <c r="DFQ19" s="28"/>
      <c r="DFR19" s="17"/>
      <c r="DFS19" s="27"/>
      <c r="DFT19" s="27"/>
      <c r="DFU19" s="27"/>
      <c r="DFV19" s="27"/>
      <c r="DFW19" s="27"/>
      <c r="DFX19" s="27"/>
      <c r="DFY19" s="28"/>
      <c r="DFZ19" s="17"/>
      <c r="DGA19" s="27"/>
      <c r="DGB19" s="27"/>
      <c r="DGC19" s="27"/>
      <c r="DGD19" s="27"/>
      <c r="DGE19" s="27"/>
      <c r="DGF19" s="27"/>
      <c r="DGG19" s="28"/>
      <c r="DGH19" s="17"/>
      <c r="DGI19" s="27"/>
      <c r="DGJ19" s="27"/>
      <c r="DGK19" s="27"/>
      <c r="DGL19" s="27"/>
      <c r="DGM19" s="27"/>
      <c r="DGN19" s="27"/>
      <c r="DGO19" s="28"/>
      <c r="DGP19" s="17"/>
      <c r="DGQ19" s="27"/>
      <c r="DGR19" s="27"/>
      <c r="DGS19" s="27"/>
      <c r="DGT19" s="27"/>
      <c r="DGU19" s="27"/>
      <c r="DGV19" s="27"/>
      <c r="DGW19" s="28"/>
      <c r="DGX19" s="17"/>
      <c r="DGY19" s="27"/>
      <c r="DGZ19" s="27"/>
      <c r="DHA19" s="27"/>
      <c r="DHB19" s="27"/>
      <c r="DHC19" s="27"/>
      <c r="DHD19" s="27"/>
      <c r="DHE19" s="28"/>
      <c r="DHF19" s="17"/>
      <c r="DHG19" s="27"/>
      <c r="DHH19" s="27"/>
      <c r="DHI19" s="27"/>
      <c r="DHJ19" s="27"/>
      <c r="DHK19" s="27"/>
      <c r="DHL19" s="27"/>
      <c r="DHM19" s="28"/>
      <c r="DHN19" s="17"/>
      <c r="DHO19" s="27"/>
      <c r="DHP19" s="27"/>
      <c r="DHQ19" s="27"/>
      <c r="DHR19" s="27"/>
      <c r="DHS19" s="27"/>
      <c r="DHT19" s="27"/>
      <c r="DHU19" s="28"/>
      <c r="DHV19" s="17"/>
      <c r="DHW19" s="27"/>
      <c r="DHX19" s="27"/>
      <c r="DHY19" s="27"/>
      <c r="DHZ19" s="27"/>
      <c r="DIA19" s="27"/>
      <c r="DIB19" s="27"/>
      <c r="DIC19" s="28"/>
      <c r="DID19" s="17"/>
      <c r="DIE19" s="27"/>
      <c r="DIF19" s="27"/>
      <c r="DIG19" s="27"/>
      <c r="DIH19" s="27"/>
      <c r="DII19" s="27"/>
      <c r="DIJ19" s="27"/>
      <c r="DIK19" s="28"/>
      <c r="DIL19" s="17"/>
      <c r="DIM19" s="27"/>
      <c r="DIN19" s="27"/>
      <c r="DIO19" s="27"/>
      <c r="DIP19" s="27"/>
      <c r="DIQ19" s="27"/>
      <c r="DIR19" s="27"/>
      <c r="DIS19" s="28"/>
      <c r="DIT19" s="17"/>
      <c r="DIU19" s="27"/>
      <c r="DIV19" s="27"/>
      <c r="DIW19" s="27"/>
      <c r="DIX19" s="27"/>
      <c r="DIY19" s="27"/>
      <c r="DIZ19" s="27"/>
      <c r="DJA19" s="28"/>
      <c r="DJB19" s="17"/>
      <c r="DJC19" s="27"/>
      <c r="DJD19" s="27"/>
      <c r="DJE19" s="27"/>
      <c r="DJF19" s="27"/>
      <c r="DJG19" s="27"/>
      <c r="DJH19" s="27"/>
      <c r="DJI19" s="28"/>
      <c r="DJJ19" s="17"/>
      <c r="DJK19" s="27"/>
      <c r="DJL19" s="27"/>
      <c r="DJM19" s="27"/>
      <c r="DJN19" s="27"/>
      <c r="DJO19" s="27"/>
      <c r="DJP19" s="27"/>
      <c r="DJQ19" s="28"/>
      <c r="DJR19" s="17"/>
      <c r="DJS19" s="27"/>
      <c r="DJT19" s="27"/>
      <c r="DJU19" s="27"/>
      <c r="DJV19" s="27"/>
      <c r="DJW19" s="27"/>
      <c r="DJX19" s="27"/>
      <c r="DJY19" s="28"/>
      <c r="DJZ19" s="17"/>
      <c r="DKA19" s="27"/>
      <c r="DKB19" s="27"/>
      <c r="DKC19" s="27"/>
      <c r="DKD19" s="27"/>
      <c r="DKE19" s="27"/>
      <c r="DKF19" s="27"/>
      <c r="DKG19" s="28"/>
      <c r="DKH19" s="17"/>
      <c r="DKI19" s="27"/>
      <c r="DKJ19" s="27"/>
      <c r="DKK19" s="27"/>
      <c r="DKL19" s="27"/>
      <c r="DKM19" s="27"/>
      <c r="DKN19" s="27"/>
      <c r="DKO19" s="28"/>
      <c r="DKP19" s="17"/>
      <c r="DKQ19" s="27"/>
      <c r="DKR19" s="27"/>
      <c r="DKS19" s="27"/>
      <c r="DKT19" s="27"/>
      <c r="DKU19" s="27"/>
      <c r="DKV19" s="27"/>
      <c r="DKW19" s="28"/>
      <c r="DKX19" s="17"/>
      <c r="DKY19" s="27"/>
      <c r="DKZ19" s="27"/>
      <c r="DLA19" s="27"/>
      <c r="DLB19" s="27"/>
      <c r="DLC19" s="27"/>
      <c r="DLD19" s="27"/>
      <c r="DLE19" s="28"/>
      <c r="DLF19" s="17"/>
      <c r="DLG19" s="27"/>
      <c r="DLH19" s="27"/>
      <c r="DLI19" s="27"/>
      <c r="DLJ19" s="27"/>
      <c r="DLK19" s="27"/>
      <c r="DLL19" s="27"/>
      <c r="DLM19" s="28"/>
      <c r="DLN19" s="17"/>
      <c r="DLO19" s="27"/>
      <c r="DLP19" s="27"/>
      <c r="DLQ19" s="27"/>
      <c r="DLR19" s="27"/>
      <c r="DLS19" s="27"/>
      <c r="DLT19" s="27"/>
      <c r="DLU19" s="28"/>
      <c r="DLV19" s="17"/>
      <c r="DLW19" s="27"/>
      <c r="DLX19" s="27"/>
      <c r="DLY19" s="27"/>
      <c r="DLZ19" s="27"/>
      <c r="DMA19" s="27"/>
      <c r="DMB19" s="27"/>
      <c r="DMC19" s="28"/>
      <c r="DMD19" s="17"/>
      <c r="DME19" s="27"/>
      <c r="DMF19" s="27"/>
      <c r="DMG19" s="27"/>
      <c r="DMH19" s="27"/>
      <c r="DMI19" s="27"/>
      <c r="DMJ19" s="27"/>
      <c r="DMK19" s="28"/>
      <c r="DML19" s="17"/>
      <c r="DMM19" s="27"/>
      <c r="DMN19" s="27"/>
      <c r="DMO19" s="27"/>
      <c r="DMP19" s="27"/>
      <c r="DMQ19" s="27"/>
      <c r="DMR19" s="27"/>
      <c r="DMS19" s="28"/>
      <c r="DMT19" s="17"/>
      <c r="DMU19" s="27"/>
      <c r="DMV19" s="27"/>
      <c r="DMW19" s="27"/>
      <c r="DMX19" s="27"/>
      <c r="DMY19" s="27"/>
      <c r="DMZ19" s="27"/>
      <c r="DNA19" s="28"/>
      <c r="DNB19" s="17"/>
      <c r="DNC19" s="27"/>
      <c r="DND19" s="27"/>
      <c r="DNE19" s="27"/>
      <c r="DNF19" s="27"/>
      <c r="DNG19" s="27"/>
      <c r="DNH19" s="27"/>
      <c r="DNI19" s="28"/>
      <c r="DNJ19" s="17"/>
      <c r="DNK19" s="27"/>
      <c r="DNL19" s="27"/>
      <c r="DNM19" s="27"/>
      <c r="DNN19" s="27"/>
      <c r="DNO19" s="27"/>
      <c r="DNP19" s="27"/>
      <c r="DNQ19" s="28"/>
      <c r="DNR19" s="17"/>
      <c r="DNS19" s="27"/>
      <c r="DNT19" s="27"/>
      <c r="DNU19" s="27"/>
      <c r="DNV19" s="27"/>
      <c r="DNW19" s="27"/>
      <c r="DNX19" s="27"/>
      <c r="DNY19" s="28"/>
      <c r="DNZ19" s="17"/>
      <c r="DOA19" s="27"/>
      <c r="DOB19" s="27"/>
      <c r="DOC19" s="27"/>
      <c r="DOD19" s="27"/>
      <c r="DOE19" s="27"/>
      <c r="DOF19" s="27"/>
      <c r="DOG19" s="28"/>
      <c r="DOH19" s="17"/>
      <c r="DOI19" s="27"/>
      <c r="DOJ19" s="27"/>
      <c r="DOK19" s="27"/>
      <c r="DOL19" s="27"/>
      <c r="DOM19" s="27"/>
      <c r="DON19" s="27"/>
      <c r="DOO19" s="28"/>
      <c r="DOP19" s="17"/>
      <c r="DOQ19" s="27"/>
      <c r="DOR19" s="27"/>
      <c r="DOS19" s="27"/>
      <c r="DOT19" s="27"/>
      <c r="DOU19" s="27"/>
      <c r="DOV19" s="27"/>
      <c r="DOW19" s="28"/>
      <c r="DOX19" s="17"/>
      <c r="DOY19" s="27"/>
      <c r="DOZ19" s="27"/>
      <c r="DPA19" s="27"/>
      <c r="DPB19" s="27"/>
      <c r="DPC19" s="27"/>
      <c r="DPD19" s="27"/>
      <c r="DPE19" s="28"/>
      <c r="DPF19" s="17"/>
      <c r="DPG19" s="27"/>
      <c r="DPH19" s="27"/>
      <c r="DPI19" s="27"/>
      <c r="DPJ19" s="27"/>
      <c r="DPK19" s="27"/>
      <c r="DPL19" s="27"/>
      <c r="DPM19" s="28"/>
      <c r="DPN19" s="17"/>
      <c r="DPO19" s="27"/>
      <c r="DPP19" s="27"/>
      <c r="DPQ19" s="27"/>
      <c r="DPR19" s="27"/>
      <c r="DPS19" s="27"/>
      <c r="DPT19" s="27"/>
      <c r="DPU19" s="28"/>
      <c r="DPV19" s="17"/>
      <c r="DPW19" s="27"/>
      <c r="DPX19" s="27"/>
      <c r="DPY19" s="27"/>
      <c r="DPZ19" s="27"/>
      <c r="DQA19" s="27"/>
      <c r="DQB19" s="27"/>
      <c r="DQC19" s="28"/>
      <c r="DQD19" s="17"/>
      <c r="DQE19" s="27"/>
      <c r="DQF19" s="27"/>
      <c r="DQG19" s="27"/>
      <c r="DQH19" s="27"/>
      <c r="DQI19" s="27"/>
      <c r="DQJ19" s="27"/>
      <c r="DQK19" s="28"/>
      <c r="DQL19" s="17"/>
      <c r="DQM19" s="27"/>
      <c r="DQN19" s="27"/>
      <c r="DQO19" s="27"/>
      <c r="DQP19" s="27"/>
      <c r="DQQ19" s="27"/>
      <c r="DQR19" s="27"/>
      <c r="DQS19" s="28"/>
      <c r="DQT19" s="17"/>
      <c r="DQU19" s="27"/>
      <c r="DQV19" s="27"/>
      <c r="DQW19" s="27"/>
      <c r="DQX19" s="27"/>
      <c r="DQY19" s="27"/>
      <c r="DQZ19" s="27"/>
      <c r="DRA19" s="28"/>
      <c r="DRB19" s="17"/>
      <c r="DRC19" s="27"/>
      <c r="DRD19" s="27"/>
      <c r="DRE19" s="27"/>
      <c r="DRF19" s="27"/>
      <c r="DRG19" s="27"/>
      <c r="DRH19" s="27"/>
      <c r="DRI19" s="28"/>
      <c r="DRJ19" s="17"/>
      <c r="DRK19" s="27"/>
      <c r="DRL19" s="27"/>
      <c r="DRM19" s="27"/>
      <c r="DRN19" s="27"/>
      <c r="DRO19" s="27"/>
      <c r="DRP19" s="27"/>
      <c r="DRQ19" s="28"/>
      <c r="DRR19" s="17"/>
      <c r="DRS19" s="27"/>
      <c r="DRT19" s="27"/>
      <c r="DRU19" s="27"/>
      <c r="DRV19" s="27"/>
      <c r="DRW19" s="27"/>
      <c r="DRX19" s="27"/>
      <c r="DRY19" s="28"/>
      <c r="DRZ19" s="17"/>
      <c r="DSA19" s="27"/>
      <c r="DSB19" s="27"/>
      <c r="DSC19" s="27"/>
      <c r="DSD19" s="27"/>
      <c r="DSE19" s="27"/>
      <c r="DSF19" s="27"/>
      <c r="DSG19" s="28"/>
      <c r="DSH19" s="17"/>
      <c r="DSI19" s="27"/>
      <c r="DSJ19" s="27"/>
      <c r="DSK19" s="27"/>
      <c r="DSL19" s="27"/>
      <c r="DSM19" s="27"/>
      <c r="DSN19" s="27"/>
      <c r="DSO19" s="28"/>
      <c r="DSP19" s="17"/>
      <c r="DSQ19" s="27"/>
      <c r="DSR19" s="27"/>
      <c r="DSS19" s="27"/>
      <c r="DST19" s="27"/>
      <c r="DSU19" s="27"/>
      <c r="DSV19" s="27"/>
      <c r="DSW19" s="28"/>
      <c r="DSX19" s="17"/>
      <c r="DSY19" s="27"/>
      <c r="DSZ19" s="27"/>
      <c r="DTA19" s="27"/>
      <c r="DTB19" s="27"/>
      <c r="DTC19" s="27"/>
      <c r="DTD19" s="27"/>
      <c r="DTE19" s="28"/>
      <c r="DTF19" s="17"/>
      <c r="DTG19" s="27"/>
      <c r="DTH19" s="27"/>
      <c r="DTI19" s="27"/>
      <c r="DTJ19" s="27"/>
      <c r="DTK19" s="27"/>
      <c r="DTL19" s="27"/>
      <c r="DTM19" s="28"/>
      <c r="DTN19" s="17"/>
      <c r="DTO19" s="27"/>
      <c r="DTP19" s="27"/>
      <c r="DTQ19" s="27"/>
      <c r="DTR19" s="27"/>
      <c r="DTS19" s="27"/>
      <c r="DTT19" s="27"/>
      <c r="DTU19" s="28"/>
      <c r="DTV19" s="17"/>
      <c r="DTW19" s="27"/>
      <c r="DTX19" s="27"/>
      <c r="DTY19" s="27"/>
      <c r="DTZ19" s="27"/>
      <c r="DUA19" s="27"/>
      <c r="DUB19" s="27"/>
      <c r="DUC19" s="28"/>
      <c r="DUD19" s="17"/>
      <c r="DUE19" s="27"/>
      <c r="DUF19" s="27"/>
      <c r="DUG19" s="27"/>
      <c r="DUH19" s="27"/>
      <c r="DUI19" s="27"/>
      <c r="DUJ19" s="27"/>
      <c r="DUK19" s="28"/>
      <c r="DUL19" s="17"/>
      <c r="DUM19" s="27"/>
      <c r="DUN19" s="27"/>
      <c r="DUO19" s="27"/>
      <c r="DUP19" s="27"/>
      <c r="DUQ19" s="27"/>
      <c r="DUR19" s="27"/>
      <c r="DUS19" s="28"/>
      <c r="DUT19" s="17"/>
      <c r="DUU19" s="27"/>
      <c r="DUV19" s="27"/>
      <c r="DUW19" s="27"/>
      <c r="DUX19" s="27"/>
      <c r="DUY19" s="27"/>
      <c r="DUZ19" s="27"/>
      <c r="DVA19" s="28"/>
      <c r="DVB19" s="17"/>
      <c r="DVC19" s="27"/>
      <c r="DVD19" s="27"/>
      <c r="DVE19" s="27"/>
      <c r="DVF19" s="27"/>
      <c r="DVG19" s="27"/>
      <c r="DVH19" s="27"/>
      <c r="DVI19" s="28"/>
      <c r="DVJ19" s="17"/>
      <c r="DVK19" s="27"/>
      <c r="DVL19" s="27"/>
      <c r="DVM19" s="27"/>
      <c r="DVN19" s="27"/>
      <c r="DVO19" s="27"/>
      <c r="DVP19" s="27"/>
      <c r="DVQ19" s="28"/>
      <c r="DVR19" s="17"/>
      <c r="DVS19" s="27"/>
      <c r="DVT19" s="27"/>
      <c r="DVU19" s="27"/>
      <c r="DVV19" s="27"/>
      <c r="DVW19" s="27"/>
      <c r="DVX19" s="27"/>
      <c r="DVY19" s="28"/>
      <c r="DVZ19" s="17"/>
      <c r="DWA19" s="27"/>
      <c r="DWB19" s="27"/>
      <c r="DWC19" s="27"/>
      <c r="DWD19" s="27"/>
      <c r="DWE19" s="27"/>
      <c r="DWF19" s="27"/>
      <c r="DWG19" s="28"/>
      <c r="DWH19" s="17"/>
      <c r="DWI19" s="27"/>
      <c r="DWJ19" s="27"/>
      <c r="DWK19" s="27"/>
      <c r="DWL19" s="27"/>
      <c r="DWM19" s="27"/>
      <c r="DWN19" s="27"/>
      <c r="DWO19" s="28"/>
      <c r="DWP19" s="17"/>
      <c r="DWQ19" s="27"/>
      <c r="DWR19" s="27"/>
      <c r="DWS19" s="27"/>
      <c r="DWT19" s="27"/>
      <c r="DWU19" s="27"/>
      <c r="DWV19" s="27"/>
      <c r="DWW19" s="28"/>
      <c r="DWX19" s="17"/>
      <c r="DWY19" s="27"/>
      <c r="DWZ19" s="27"/>
      <c r="DXA19" s="27"/>
      <c r="DXB19" s="27"/>
      <c r="DXC19" s="27"/>
      <c r="DXD19" s="27"/>
      <c r="DXE19" s="28"/>
      <c r="DXF19" s="17"/>
      <c r="DXG19" s="27"/>
      <c r="DXH19" s="27"/>
      <c r="DXI19" s="27"/>
      <c r="DXJ19" s="27"/>
      <c r="DXK19" s="27"/>
      <c r="DXL19" s="27"/>
      <c r="DXM19" s="28"/>
      <c r="DXN19" s="17"/>
      <c r="DXO19" s="27"/>
      <c r="DXP19" s="27"/>
      <c r="DXQ19" s="27"/>
      <c r="DXR19" s="27"/>
      <c r="DXS19" s="27"/>
      <c r="DXT19" s="27"/>
      <c r="DXU19" s="28"/>
      <c r="DXV19" s="17"/>
      <c r="DXW19" s="27"/>
      <c r="DXX19" s="27"/>
      <c r="DXY19" s="27"/>
      <c r="DXZ19" s="27"/>
      <c r="DYA19" s="27"/>
      <c r="DYB19" s="27"/>
      <c r="DYC19" s="28"/>
      <c r="DYD19" s="17"/>
      <c r="DYE19" s="27"/>
      <c r="DYF19" s="27"/>
      <c r="DYG19" s="27"/>
      <c r="DYH19" s="27"/>
      <c r="DYI19" s="27"/>
      <c r="DYJ19" s="27"/>
      <c r="DYK19" s="28"/>
      <c r="DYL19" s="17"/>
      <c r="DYM19" s="27"/>
      <c r="DYN19" s="27"/>
      <c r="DYO19" s="27"/>
      <c r="DYP19" s="27"/>
      <c r="DYQ19" s="27"/>
      <c r="DYR19" s="27"/>
      <c r="DYS19" s="28"/>
      <c r="DYT19" s="17"/>
      <c r="DYU19" s="27"/>
      <c r="DYV19" s="27"/>
      <c r="DYW19" s="27"/>
      <c r="DYX19" s="27"/>
      <c r="DYY19" s="27"/>
      <c r="DYZ19" s="27"/>
      <c r="DZA19" s="28"/>
      <c r="DZB19" s="17"/>
      <c r="DZC19" s="27"/>
      <c r="DZD19" s="27"/>
      <c r="DZE19" s="27"/>
      <c r="DZF19" s="27"/>
      <c r="DZG19" s="27"/>
      <c r="DZH19" s="27"/>
      <c r="DZI19" s="28"/>
      <c r="DZJ19" s="17"/>
      <c r="DZK19" s="27"/>
      <c r="DZL19" s="27"/>
      <c r="DZM19" s="27"/>
      <c r="DZN19" s="27"/>
      <c r="DZO19" s="27"/>
      <c r="DZP19" s="27"/>
      <c r="DZQ19" s="28"/>
      <c r="DZR19" s="17"/>
      <c r="DZS19" s="27"/>
      <c r="DZT19" s="27"/>
      <c r="DZU19" s="27"/>
      <c r="DZV19" s="27"/>
      <c r="DZW19" s="27"/>
      <c r="DZX19" s="27"/>
      <c r="DZY19" s="28"/>
      <c r="DZZ19" s="17"/>
      <c r="EAA19" s="27"/>
      <c r="EAB19" s="27"/>
      <c r="EAC19" s="27"/>
      <c r="EAD19" s="27"/>
      <c r="EAE19" s="27"/>
      <c r="EAF19" s="27"/>
      <c r="EAG19" s="28"/>
      <c r="EAH19" s="17"/>
      <c r="EAI19" s="27"/>
      <c r="EAJ19" s="27"/>
      <c r="EAK19" s="27"/>
      <c r="EAL19" s="27"/>
      <c r="EAM19" s="27"/>
      <c r="EAN19" s="27"/>
      <c r="EAO19" s="28"/>
      <c r="EAP19" s="17"/>
      <c r="EAQ19" s="27"/>
      <c r="EAR19" s="27"/>
      <c r="EAS19" s="27"/>
      <c r="EAT19" s="27"/>
      <c r="EAU19" s="27"/>
      <c r="EAV19" s="27"/>
      <c r="EAW19" s="28"/>
      <c r="EAX19" s="17"/>
      <c r="EAY19" s="27"/>
      <c r="EAZ19" s="27"/>
      <c r="EBA19" s="27"/>
      <c r="EBB19" s="27"/>
      <c r="EBC19" s="27"/>
      <c r="EBD19" s="27"/>
      <c r="EBE19" s="28"/>
      <c r="EBF19" s="17"/>
      <c r="EBG19" s="27"/>
      <c r="EBH19" s="27"/>
      <c r="EBI19" s="27"/>
      <c r="EBJ19" s="27"/>
      <c r="EBK19" s="27"/>
      <c r="EBL19" s="27"/>
      <c r="EBM19" s="28"/>
      <c r="EBN19" s="17"/>
      <c r="EBO19" s="27"/>
      <c r="EBP19" s="27"/>
      <c r="EBQ19" s="27"/>
      <c r="EBR19" s="27"/>
      <c r="EBS19" s="27"/>
      <c r="EBT19" s="27"/>
      <c r="EBU19" s="28"/>
      <c r="EBV19" s="17"/>
      <c r="EBW19" s="27"/>
      <c r="EBX19" s="27"/>
      <c r="EBY19" s="27"/>
      <c r="EBZ19" s="27"/>
      <c r="ECA19" s="27"/>
      <c r="ECB19" s="27"/>
      <c r="ECC19" s="28"/>
      <c r="ECD19" s="17"/>
      <c r="ECE19" s="27"/>
      <c r="ECF19" s="27"/>
      <c r="ECG19" s="27"/>
      <c r="ECH19" s="27"/>
      <c r="ECI19" s="27"/>
      <c r="ECJ19" s="27"/>
      <c r="ECK19" s="28"/>
      <c r="ECL19" s="17"/>
      <c r="ECM19" s="27"/>
      <c r="ECN19" s="27"/>
      <c r="ECO19" s="27"/>
      <c r="ECP19" s="27"/>
      <c r="ECQ19" s="27"/>
      <c r="ECR19" s="27"/>
      <c r="ECS19" s="28"/>
      <c r="ECT19" s="17"/>
      <c r="ECU19" s="27"/>
      <c r="ECV19" s="27"/>
      <c r="ECW19" s="27"/>
      <c r="ECX19" s="27"/>
      <c r="ECY19" s="27"/>
      <c r="ECZ19" s="27"/>
      <c r="EDA19" s="28"/>
      <c r="EDB19" s="17"/>
      <c r="EDC19" s="27"/>
      <c r="EDD19" s="27"/>
      <c r="EDE19" s="27"/>
      <c r="EDF19" s="27"/>
      <c r="EDG19" s="27"/>
      <c r="EDH19" s="27"/>
      <c r="EDI19" s="28"/>
      <c r="EDJ19" s="17"/>
      <c r="EDK19" s="27"/>
      <c r="EDL19" s="27"/>
      <c r="EDM19" s="27"/>
      <c r="EDN19" s="27"/>
      <c r="EDO19" s="27"/>
      <c r="EDP19" s="27"/>
      <c r="EDQ19" s="28"/>
      <c r="EDR19" s="17"/>
      <c r="EDS19" s="27"/>
      <c r="EDT19" s="27"/>
      <c r="EDU19" s="27"/>
      <c r="EDV19" s="27"/>
      <c r="EDW19" s="27"/>
      <c r="EDX19" s="27"/>
      <c r="EDY19" s="28"/>
      <c r="EDZ19" s="17"/>
      <c r="EEA19" s="27"/>
      <c r="EEB19" s="27"/>
      <c r="EEC19" s="27"/>
      <c r="EED19" s="27"/>
      <c r="EEE19" s="27"/>
      <c r="EEF19" s="27"/>
      <c r="EEG19" s="28"/>
      <c r="EEH19" s="17"/>
      <c r="EEI19" s="27"/>
      <c r="EEJ19" s="27"/>
      <c r="EEK19" s="27"/>
      <c r="EEL19" s="27"/>
      <c r="EEM19" s="27"/>
      <c r="EEN19" s="27"/>
      <c r="EEO19" s="28"/>
      <c r="EEP19" s="17"/>
      <c r="EEQ19" s="27"/>
      <c r="EER19" s="27"/>
      <c r="EES19" s="27"/>
      <c r="EET19" s="27"/>
      <c r="EEU19" s="27"/>
      <c r="EEV19" s="27"/>
      <c r="EEW19" s="28"/>
      <c r="EEX19" s="17"/>
      <c r="EEY19" s="27"/>
      <c r="EEZ19" s="27"/>
      <c r="EFA19" s="27"/>
      <c r="EFB19" s="27"/>
      <c r="EFC19" s="27"/>
      <c r="EFD19" s="27"/>
      <c r="EFE19" s="28"/>
      <c r="EFF19" s="17"/>
      <c r="EFG19" s="27"/>
      <c r="EFH19" s="27"/>
      <c r="EFI19" s="27"/>
      <c r="EFJ19" s="27"/>
      <c r="EFK19" s="27"/>
      <c r="EFL19" s="27"/>
      <c r="EFM19" s="28"/>
      <c r="EFN19" s="17"/>
      <c r="EFO19" s="27"/>
      <c r="EFP19" s="27"/>
      <c r="EFQ19" s="27"/>
      <c r="EFR19" s="27"/>
      <c r="EFS19" s="27"/>
      <c r="EFT19" s="27"/>
      <c r="EFU19" s="28"/>
      <c r="EFV19" s="17"/>
      <c r="EFW19" s="27"/>
      <c r="EFX19" s="27"/>
      <c r="EFY19" s="27"/>
      <c r="EFZ19" s="27"/>
      <c r="EGA19" s="27"/>
      <c r="EGB19" s="27"/>
      <c r="EGC19" s="28"/>
      <c r="EGD19" s="17"/>
      <c r="EGE19" s="27"/>
      <c r="EGF19" s="27"/>
      <c r="EGG19" s="27"/>
      <c r="EGH19" s="27"/>
      <c r="EGI19" s="27"/>
      <c r="EGJ19" s="27"/>
      <c r="EGK19" s="28"/>
      <c r="EGL19" s="17"/>
      <c r="EGM19" s="27"/>
      <c r="EGN19" s="27"/>
      <c r="EGO19" s="27"/>
      <c r="EGP19" s="27"/>
      <c r="EGQ19" s="27"/>
      <c r="EGR19" s="27"/>
      <c r="EGS19" s="28"/>
      <c r="EGT19" s="17"/>
      <c r="EGU19" s="27"/>
      <c r="EGV19" s="27"/>
      <c r="EGW19" s="27"/>
      <c r="EGX19" s="27"/>
      <c r="EGY19" s="27"/>
      <c r="EGZ19" s="27"/>
      <c r="EHA19" s="28"/>
      <c r="EHB19" s="17"/>
      <c r="EHC19" s="27"/>
      <c r="EHD19" s="27"/>
      <c r="EHE19" s="27"/>
      <c r="EHF19" s="27"/>
      <c r="EHG19" s="27"/>
      <c r="EHH19" s="27"/>
      <c r="EHI19" s="28"/>
      <c r="EHJ19" s="17"/>
      <c r="EHK19" s="27"/>
      <c r="EHL19" s="27"/>
      <c r="EHM19" s="27"/>
      <c r="EHN19" s="27"/>
      <c r="EHO19" s="27"/>
      <c r="EHP19" s="27"/>
      <c r="EHQ19" s="28"/>
      <c r="EHR19" s="17"/>
      <c r="EHS19" s="27"/>
      <c r="EHT19" s="27"/>
      <c r="EHU19" s="27"/>
      <c r="EHV19" s="27"/>
      <c r="EHW19" s="27"/>
      <c r="EHX19" s="27"/>
      <c r="EHY19" s="28"/>
      <c r="EHZ19" s="17"/>
      <c r="EIA19" s="27"/>
      <c r="EIB19" s="27"/>
      <c r="EIC19" s="27"/>
      <c r="EID19" s="27"/>
      <c r="EIE19" s="27"/>
      <c r="EIF19" s="27"/>
      <c r="EIG19" s="28"/>
      <c r="EIH19" s="17"/>
      <c r="EII19" s="27"/>
      <c r="EIJ19" s="27"/>
      <c r="EIK19" s="27"/>
      <c r="EIL19" s="27"/>
      <c r="EIM19" s="27"/>
      <c r="EIN19" s="27"/>
      <c r="EIO19" s="28"/>
      <c r="EIP19" s="17"/>
      <c r="EIQ19" s="27"/>
      <c r="EIR19" s="27"/>
      <c r="EIS19" s="27"/>
      <c r="EIT19" s="27"/>
      <c r="EIU19" s="27"/>
      <c r="EIV19" s="27"/>
      <c r="EIW19" s="28"/>
      <c r="EIX19" s="17"/>
      <c r="EIY19" s="27"/>
      <c r="EIZ19" s="27"/>
      <c r="EJA19" s="27"/>
      <c r="EJB19" s="27"/>
      <c r="EJC19" s="27"/>
      <c r="EJD19" s="27"/>
      <c r="EJE19" s="28"/>
      <c r="EJF19" s="17"/>
      <c r="EJG19" s="27"/>
      <c r="EJH19" s="27"/>
      <c r="EJI19" s="27"/>
      <c r="EJJ19" s="27"/>
      <c r="EJK19" s="27"/>
      <c r="EJL19" s="27"/>
      <c r="EJM19" s="28"/>
      <c r="EJN19" s="17"/>
      <c r="EJO19" s="27"/>
      <c r="EJP19" s="27"/>
      <c r="EJQ19" s="27"/>
      <c r="EJR19" s="27"/>
      <c r="EJS19" s="27"/>
      <c r="EJT19" s="27"/>
      <c r="EJU19" s="28"/>
      <c r="EJV19" s="17"/>
      <c r="EJW19" s="27"/>
      <c r="EJX19" s="27"/>
      <c r="EJY19" s="27"/>
      <c r="EJZ19" s="27"/>
      <c r="EKA19" s="27"/>
      <c r="EKB19" s="27"/>
      <c r="EKC19" s="28"/>
      <c r="EKD19" s="17"/>
      <c r="EKE19" s="27"/>
      <c r="EKF19" s="27"/>
      <c r="EKG19" s="27"/>
      <c r="EKH19" s="27"/>
      <c r="EKI19" s="27"/>
      <c r="EKJ19" s="27"/>
      <c r="EKK19" s="28"/>
      <c r="EKL19" s="17"/>
      <c r="EKM19" s="27"/>
      <c r="EKN19" s="27"/>
      <c r="EKO19" s="27"/>
      <c r="EKP19" s="27"/>
      <c r="EKQ19" s="27"/>
      <c r="EKR19" s="27"/>
      <c r="EKS19" s="28"/>
      <c r="EKT19" s="17"/>
      <c r="EKU19" s="27"/>
      <c r="EKV19" s="27"/>
      <c r="EKW19" s="27"/>
      <c r="EKX19" s="27"/>
      <c r="EKY19" s="27"/>
      <c r="EKZ19" s="27"/>
      <c r="ELA19" s="28"/>
      <c r="ELB19" s="17"/>
      <c r="ELC19" s="27"/>
      <c r="ELD19" s="27"/>
      <c r="ELE19" s="27"/>
      <c r="ELF19" s="27"/>
      <c r="ELG19" s="27"/>
      <c r="ELH19" s="27"/>
      <c r="ELI19" s="28"/>
      <c r="ELJ19" s="17"/>
      <c r="ELK19" s="27"/>
      <c r="ELL19" s="27"/>
      <c r="ELM19" s="27"/>
      <c r="ELN19" s="27"/>
      <c r="ELO19" s="27"/>
      <c r="ELP19" s="27"/>
      <c r="ELQ19" s="28"/>
      <c r="ELR19" s="17"/>
      <c r="ELS19" s="27"/>
      <c r="ELT19" s="27"/>
      <c r="ELU19" s="27"/>
      <c r="ELV19" s="27"/>
      <c r="ELW19" s="27"/>
      <c r="ELX19" s="27"/>
      <c r="ELY19" s="28"/>
      <c r="ELZ19" s="17"/>
      <c r="EMA19" s="27"/>
      <c r="EMB19" s="27"/>
      <c r="EMC19" s="27"/>
      <c r="EMD19" s="27"/>
      <c r="EME19" s="27"/>
      <c r="EMF19" s="27"/>
      <c r="EMG19" s="28"/>
      <c r="EMH19" s="17"/>
      <c r="EMI19" s="27"/>
      <c r="EMJ19" s="27"/>
      <c r="EMK19" s="27"/>
      <c r="EML19" s="27"/>
      <c r="EMM19" s="27"/>
      <c r="EMN19" s="27"/>
      <c r="EMO19" s="28"/>
      <c r="EMP19" s="17"/>
      <c r="EMQ19" s="27"/>
      <c r="EMR19" s="27"/>
      <c r="EMS19" s="27"/>
      <c r="EMT19" s="27"/>
      <c r="EMU19" s="27"/>
      <c r="EMV19" s="27"/>
      <c r="EMW19" s="28"/>
      <c r="EMX19" s="17"/>
      <c r="EMY19" s="27"/>
      <c r="EMZ19" s="27"/>
      <c r="ENA19" s="27"/>
      <c r="ENB19" s="27"/>
      <c r="ENC19" s="27"/>
      <c r="END19" s="27"/>
      <c r="ENE19" s="28"/>
      <c r="ENF19" s="17"/>
      <c r="ENG19" s="27"/>
      <c r="ENH19" s="27"/>
      <c r="ENI19" s="27"/>
      <c r="ENJ19" s="27"/>
      <c r="ENK19" s="27"/>
      <c r="ENL19" s="27"/>
      <c r="ENM19" s="28"/>
      <c r="ENN19" s="17"/>
      <c r="ENO19" s="27"/>
      <c r="ENP19" s="27"/>
      <c r="ENQ19" s="27"/>
      <c r="ENR19" s="27"/>
      <c r="ENS19" s="27"/>
      <c r="ENT19" s="27"/>
      <c r="ENU19" s="28"/>
      <c r="ENV19" s="17"/>
      <c r="ENW19" s="27"/>
      <c r="ENX19" s="27"/>
      <c r="ENY19" s="27"/>
      <c r="ENZ19" s="27"/>
      <c r="EOA19" s="27"/>
      <c r="EOB19" s="27"/>
      <c r="EOC19" s="28"/>
      <c r="EOD19" s="17"/>
      <c r="EOE19" s="27"/>
      <c r="EOF19" s="27"/>
      <c r="EOG19" s="27"/>
      <c r="EOH19" s="27"/>
      <c r="EOI19" s="27"/>
      <c r="EOJ19" s="27"/>
      <c r="EOK19" s="28"/>
      <c r="EOL19" s="17"/>
      <c r="EOM19" s="27"/>
      <c r="EON19" s="27"/>
      <c r="EOO19" s="27"/>
      <c r="EOP19" s="27"/>
      <c r="EOQ19" s="27"/>
      <c r="EOR19" s="27"/>
      <c r="EOS19" s="28"/>
      <c r="EOT19" s="17"/>
      <c r="EOU19" s="27"/>
      <c r="EOV19" s="27"/>
      <c r="EOW19" s="27"/>
      <c r="EOX19" s="27"/>
      <c r="EOY19" s="27"/>
      <c r="EOZ19" s="27"/>
      <c r="EPA19" s="28"/>
      <c r="EPB19" s="17"/>
      <c r="EPC19" s="27"/>
      <c r="EPD19" s="27"/>
      <c r="EPE19" s="27"/>
      <c r="EPF19" s="27"/>
      <c r="EPG19" s="27"/>
      <c r="EPH19" s="27"/>
      <c r="EPI19" s="28"/>
      <c r="EPJ19" s="17"/>
      <c r="EPK19" s="27"/>
      <c r="EPL19" s="27"/>
      <c r="EPM19" s="27"/>
      <c r="EPN19" s="27"/>
      <c r="EPO19" s="27"/>
      <c r="EPP19" s="27"/>
      <c r="EPQ19" s="28"/>
      <c r="EPR19" s="17"/>
      <c r="EPS19" s="27"/>
      <c r="EPT19" s="27"/>
      <c r="EPU19" s="27"/>
      <c r="EPV19" s="27"/>
      <c r="EPW19" s="27"/>
      <c r="EPX19" s="27"/>
      <c r="EPY19" s="28"/>
      <c r="EPZ19" s="17"/>
      <c r="EQA19" s="27"/>
      <c r="EQB19" s="27"/>
      <c r="EQC19" s="27"/>
      <c r="EQD19" s="27"/>
      <c r="EQE19" s="27"/>
      <c r="EQF19" s="27"/>
      <c r="EQG19" s="28"/>
      <c r="EQH19" s="17"/>
      <c r="EQI19" s="27"/>
      <c r="EQJ19" s="27"/>
      <c r="EQK19" s="27"/>
      <c r="EQL19" s="27"/>
      <c r="EQM19" s="27"/>
      <c r="EQN19" s="27"/>
      <c r="EQO19" s="28"/>
      <c r="EQP19" s="17"/>
      <c r="EQQ19" s="27"/>
      <c r="EQR19" s="27"/>
      <c r="EQS19" s="27"/>
      <c r="EQT19" s="27"/>
      <c r="EQU19" s="27"/>
      <c r="EQV19" s="27"/>
      <c r="EQW19" s="28"/>
      <c r="EQX19" s="17"/>
      <c r="EQY19" s="27"/>
      <c r="EQZ19" s="27"/>
      <c r="ERA19" s="27"/>
      <c r="ERB19" s="27"/>
      <c r="ERC19" s="27"/>
      <c r="ERD19" s="27"/>
      <c r="ERE19" s="28"/>
      <c r="ERF19" s="17"/>
      <c r="ERG19" s="27"/>
      <c r="ERH19" s="27"/>
      <c r="ERI19" s="27"/>
      <c r="ERJ19" s="27"/>
      <c r="ERK19" s="27"/>
      <c r="ERL19" s="27"/>
      <c r="ERM19" s="28"/>
      <c r="ERN19" s="17"/>
      <c r="ERO19" s="27"/>
      <c r="ERP19" s="27"/>
      <c r="ERQ19" s="27"/>
      <c r="ERR19" s="27"/>
      <c r="ERS19" s="27"/>
      <c r="ERT19" s="27"/>
      <c r="ERU19" s="28"/>
      <c r="ERV19" s="17"/>
      <c r="ERW19" s="27"/>
      <c r="ERX19" s="27"/>
      <c r="ERY19" s="27"/>
      <c r="ERZ19" s="27"/>
      <c r="ESA19" s="27"/>
      <c r="ESB19" s="27"/>
      <c r="ESC19" s="28"/>
      <c r="ESD19" s="17"/>
      <c r="ESE19" s="27"/>
      <c r="ESF19" s="27"/>
      <c r="ESG19" s="27"/>
      <c r="ESH19" s="27"/>
      <c r="ESI19" s="27"/>
      <c r="ESJ19" s="27"/>
      <c r="ESK19" s="28"/>
      <c r="ESL19" s="17"/>
      <c r="ESM19" s="27"/>
      <c r="ESN19" s="27"/>
      <c r="ESO19" s="27"/>
      <c r="ESP19" s="27"/>
      <c r="ESQ19" s="27"/>
      <c r="ESR19" s="27"/>
      <c r="ESS19" s="28"/>
      <c r="EST19" s="17"/>
      <c r="ESU19" s="27"/>
      <c r="ESV19" s="27"/>
      <c r="ESW19" s="27"/>
      <c r="ESX19" s="27"/>
      <c r="ESY19" s="27"/>
      <c r="ESZ19" s="27"/>
      <c r="ETA19" s="28"/>
      <c r="ETB19" s="17"/>
      <c r="ETC19" s="27"/>
      <c r="ETD19" s="27"/>
      <c r="ETE19" s="27"/>
      <c r="ETF19" s="27"/>
      <c r="ETG19" s="27"/>
      <c r="ETH19" s="27"/>
      <c r="ETI19" s="28"/>
      <c r="ETJ19" s="17"/>
      <c r="ETK19" s="27"/>
      <c r="ETL19" s="27"/>
      <c r="ETM19" s="27"/>
      <c r="ETN19" s="27"/>
      <c r="ETO19" s="27"/>
      <c r="ETP19" s="27"/>
      <c r="ETQ19" s="28"/>
      <c r="ETR19" s="17"/>
      <c r="ETS19" s="27"/>
      <c r="ETT19" s="27"/>
      <c r="ETU19" s="27"/>
      <c r="ETV19" s="27"/>
      <c r="ETW19" s="27"/>
      <c r="ETX19" s="27"/>
      <c r="ETY19" s="28"/>
      <c r="ETZ19" s="17"/>
      <c r="EUA19" s="27"/>
      <c r="EUB19" s="27"/>
      <c r="EUC19" s="27"/>
      <c r="EUD19" s="27"/>
      <c r="EUE19" s="27"/>
      <c r="EUF19" s="27"/>
      <c r="EUG19" s="28"/>
      <c r="EUH19" s="17"/>
      <c r="EUI19" s="27"/>
      <c r="EUJ19" s="27"/>
      <c r="EUK19" s="27"/>
      <c r="EUL19" s="27"/>
      <c r="EUM19" s="27"/>
      <c r="EUN19" s="27"/>
      <c r="EUO19" s="28"/>
      <c r="EUP19" s="17"/>
      <c r="EUQ19" s="27"/>
      <c r="EUR19" s="27"/>
      <c r="EUS19" s="27"/>
      <c r="EUT19" s="27"/>
      <c r="EUU19" s="27"/>
      <c r="EUV19" s="27"/>
      <c r="EUW19" s="28"/>
      <c r="EUX19" s="17"/>
      <c r="EUY19" s="27"/>
      <c r="EUZ19" s="27"/>
      <c r="EVA19" s="27"/>
      <c r="EVB19" s="27"/>
      <c r="EVC19" s="27"/>
      <c r="EVD19" s="27"/>
      <c r="EVE19" s="28"/>
      <c r="EVF19" s="17"/>
      <c r="EVG19" s="27"/>
      <c r="EVH19" s="27"/>
      <c r="EVI19" s="27"/>
      <c r="EVJ19" s="27"/>
      <c r="EVK19" s="27"/>
      <c r="EVL19" s="27"/>
      <c r="EVM19" s="28"/>
      <c r="EVN19" s="17"/>
      <c r="EVO19" s="27"/>
      <c r="EVP19" s="27"/>
      <c r="EVQ19" s="27"/>
      <c r="EVR19" s="27"/>
      <c r="EVS19" s="27"/>
      <c r="EVT19" s="27"/>
      <c r="EVU19" s="28"/>
      <c r="EVV19" s="17"/>
      <c r="EVW19" s="27"/>
      <c r="EVX19" s="27"/>
      <c r="EVY19" s="27"/>
      <c r="EVZ19" s="27"/>
      <c r="EWA19" s="27"/>
      <c r="EWB19" s="27"/>
      <c r="EWC19" s="28"/>
      <c r="EWD19" s="17"/>
      <c r="EWE19" s="27"/>
      <c r="EWF19" s="27"/>
      <c r="EWG19" s="27"/>
      <c r="EWH19" s="27"/>
      <c r="EWI19" s="27"/>
      <c r="EWJ19" s="27"/>
      <c r="EWK19" s="28"/>
      <c r="EWL19" s="17"/>
      <c r="EWM19" s="27"/>
      <c r="EWN19" s="27"/>
      <c r="EWO19" s="27"/>
      <c r="EWP19" s="27"/>
      <c r="EWQ19" s="27"/>
      <c r="EWR19" s="27"/>
      <c r="EWS19" s="28"/>
      <c r="EWT19" s="17"/>
      <c r="EWU19" s="27"/>
      <c r="EWV19" s="27"/>
      <c r="EWW19" s="27"/>
      <c r="EWX19" s="27"/>
      <c r="EWY19" s="27"/>
      <c r="EWZ19" s="27"/>
      <c r="EXA19" s="28"/>
      <c r="EXB19" s="17"/>
      <c r="EXC19" s="27"/>
      <c r="EXD19" s="27"/>
      <c r="EXE19" s="27"/>
      <c r="EXF19" s="27"/>
      <c r="EXG19" s="27"/>
      <c r="EXH19" s="27"/>
      <c r="EXI19" s="28"/>
      <c r="EXJ19" s="17"/>
      <c r="EXK19" s="27"/>
      <c r="EXL19" s="27"/>
      <c r="EXM19" s="27"/>
      <c r="EXN19" s="27"/>
      <c r="EXO19" s="27"/>
      <c r="EXP19" s="27"/>
      <c r="EXQ19" s="28"/>
      <c r="EXR19" s="17"/>
      <c r="EXS19" s="27"/>
      <c r="EXT19" s="27"/>
      <c r="EXU19" s="27"/>
      <c r="EXV19" s="27"/>
      <c r="EXW19" s="27"/>
      <c r="EXX19" s="27"/>
      <c r="EXY19" s="28"/>
      <c r="EXZ19" s="17"/>
      <c r="EYA19" s="27"/>
      <c r="EYB19" s="27"/>
      <c r="EYC19" s="27"/>
      <c r="EYD19" s="27"/>
      <c r="EYE19" s="27"/>
      <c r="EYF19" s="27"/>
      <c r="EYG19" s="28"/>
      <c r="EYH19" s="17"/>
      <c r="EYI19" s="27"/>
      <c r="EYJ19" s="27"/>
      <c r="EYK19" s="27"/>
      <c r="EYL19" s="27"/>
      <c r="EYM19" s="27"/>
      <c r="EYN19" s="27"/>
      <c r="EYO19" s="28"/>
      <c r="EYP19" s="17"/>
      <c r="EYQ19" s="27"/>
      <c r="EYR19" s="27"/>
      <c r="EYS19" s="27"/>
      <c r="EYT19" s="27"/>
      <c r="EYU19" s="27"/>
      <c r="EYV19" s="27"/>
      <c r="EYW19" s="28"/>
      <c r="EYX19" s="17"/>
      <c r="EYY19" s="27"/>
      <c r="EYZ19" s="27"/>
      <c r="EZA19" s="27"/>
      <c r="EZB19" s="27"/>
      <c r="EZC19" s="27"/>
      <c r="EZD19" s="27"/>
      <c r="EZE19" s="28"/>
      <c r="EZF19" s="17"/>
      <c r="EZG19" s="27"/>
      <c r="EZH19" s="27"/>
      <c r="EZI19" s="27"/>
      <c r="EZJ19" s="27"/>
      <c r="EZK19" s="27"/>
      <c r="EZL19" s="27"/>
      <c r="EZM19" s="28"/>
      <c r="EZN19" s="17"/>
      <c r="EZO19" s="27"/>
      <c r="EZP19" s="27"/>
      <c r="EZQ19" s="27"/>
      <c r="EZR19" s="27"/>
      <c r="EZS19" s="27"/>
      <c r="EZT19" s="27"/>
      <c r="EZU19" s="28"/>
      <c r="EZV19" s="17"/>
      <c r="EZW19" s="27"/>
      <c r="EZX19" s="27"/>
      <c r="EZY19" s="27"/>
      <c r="EZZ19" s="27"/>
      <c r="FAA19" s="27"/>
      <c r="FAB19" s="27"/>
      <c r="FAC19" s="28"/>
      <c r="FAD19" s="17"/>
      <c r="FAE19" s="27"/>
      <c r="FAF19" s="27"/>
      <c r="FAG19" s="27"/>
      <c r="FAH19" s="27"/>
      <c r="FAI19" s="27"/>
      <c r="FAJ19" s="27"/>
      <c r="FAK19" s="28"/>
      <c r="FAL19" s="17"/>
      <c r="FAM19" s="27"/>
      <c r="FAN19" s="27"/>
      <c r="FAO19" s="27"/>
      <c r="FAP19" s="27"/>
      <c r="FAQ19" s="27"/>
      <c r="FAR19" s="27"/>
      <c r="FAS19" s="28"/>
      <c r="FAT19" s="17"/>
      <c r="FAU19" s="27"/>
      <c r="FAV19" s="27"/>
      <c r="FAW19" s="27"/>
      <c r="FAX19" s="27"/>
      <c r="FAY19" s="27"/>
      <c r="FAZ19" s="27"/>
      <c r="FBA19" s="28"/>
      <c r="FBB19" s="17"/>
      <c r="FBC19" s="27"/>
      <c r="FBD19" s="27"/>
      <c r="FBE19" s="27"/>
      <c r="FBF19" s="27"/>
      <c r="FBG19" s="27"/>
      <c r="FBH19" s="27"/>
      <c r="FBI19" s="28"/>
      <c r="FBJ19" s="17"/>
      <c r="FBK19" s="27"/>
      <c r="FBL19" s="27"/>
      <c r="FBM19" s="27"/>
      <c r="FBN19" s="27"/>
      <c r="FBO19" s="27"/>
      <c r="FBP19" s="27"/>
      <c r="FBQ19" s="28"/>
      <c r="FBR19" s="17"/>
      <c r="FBS19" s="27"/>
      <c r="FBT19" s="27"/>
      <c r="FBU19" s="27"/>
      <c r="FBV19" s="27"/>
      <c r="FBW19" s="27"/>
      <c r="FBX19" s="27"/>
      <c r="FBY19" s="28"/>
      <c r="FBZ19" s="17"/>
      <c r="FCA19" s="27"/>
      <c r="FCB19" s="27"/>
      <c r="FCC19" s="27"/>
      <c r="FCD19" s="27"/>
      <c r="FCE19" s="27"/>
      <c r="FCF19" s="27"/>
      <c r="FCG19" s="28"/>
      <c r="FCH19" s="17"/>
      <c r="FCI19" s="27"/>
      <c r="FCJ19" s="27"/>
      <c r="FCK19" s="27"/>
      <c r="FCL19" s="27"/>
      <c r="FCM19" s="27"/>
      <c r="FCN19" s="27"/>
      <c r="FCO19" s="28"/>
      <c r="FCP19" s="17"/>
      <c r="FCQ19" s="27"/>
      <c r="FCR19" s="27"/>
      <c r="FCS19" s="27"/>
      <c r="FCT19" s="27"/>
      <c r="FCU19" s="27"/>
      <c r="FCV19" s="27"/>
      <c r="FCW19" s="28"/>
      <c r="FCX19" s="17"/>
      <c r="FCY19" s="27"/>
      <c r="FCZ19" s="27"/>
      <c r="FDA19" s="27"/>
      <c r="FDB19" s="27"/>
      <c r="FDC19" s="27"/>
      <c r="FDD19" s="27"/>
      <c r="FDE19" s="28"/>
      <c r="FDF19" s="17"/>
      <c r="FDG19" s="27"/>
      <c r="FDH19" s="27"/>
      <c r="FDI19" s="27"/>
      <c r="FDJ19" s="27"/>
      <c r="FDK19" s="27"/>
      <c r="FDL19" s="27"/>
      <c r="FDM19" s="28"/>
      <c r="FDN19" s="17"/>
      <c r="FDO19" s="27"/>
      <c r="FDP19" s="27"/>
      <c r="FDQ19" s="27"/>
      <c r="FDR19" s="27"/>
      <c r="FDS19" s="27"/>
      <c r="FDT19" s="27"/>
      <c r="FDU19" s="28"/>
      <c r="FDV19" s="17"/>
      <c r="FDW19" s="27"/>
      <c r="FDX19" s="27"/>
      <c r="FDY19" s="27"/>
      <c r="FDZ19" s="27"/>
      <c r="FEA19" s="27"/>
      <c r="FEB19" s="27"/>
      <c r="FEC19" s="28"/>
      <c r="FED19" s="17"/>
      <c r="FEE19" s="27"/>
      <c r="FEF19" s="27"/>
      <c r="FEG19" s="27"/>
      <c r="FEH19" s="27"/>
      <c r="FEI19" s="27"/>
      <c r="FEJ19" s="27"/>
      <c r="FEK19" s="28"/>
      <c r="FEL19" s="17"/>
      <c r="FEM19" s="27"/>
      <c r="FEN19" s="27"/>
      <c r="FEO19" s="27"/>
      <c r="FEP19" s="27"/>
      <c r="FEQ19" s="27"/>
      <c r="FER19" s="27"/>
      <c r="FES19" s="28"/>
      <c r="FET19" s="17"/>
      <c r="FEU19" s="27"/>
      <c r="FEV19" s="27"/>
      <c r="FEW19" s="27"/>
      <c r="FEX19" s="27"/>
      <c r="FEY19" s="27"/>
      <c r="FEZ19" s="27"/>
      <c r="FFA19" s="28"/>
      <c r="FFB19" s="17"/>
      <c r="FFC19" s="27"/>
      <c r="FFD19" s="27"/>
      <c r="FFE19" s="27"/>
      <c r="FFF19" s="27"/>
      <c r="FFG19" s="27"/>
      <c r="FFH19" s="27"/>
      <c r="FFI19" s="28"/>
      <c r="FFJ19" s="17"/>
      <c r="FFK19" s="27"/>
      <c r="FFL19" s="27"/>
      <c r="FFM19" s="27"/>
      <c r="FFN19" s="27"/>
      <c r="FFO19" s="27"/>
      <c r="FFP19" s="27"/>
      <c r="FFQ19" s="28"/>
      <c r="FFR19" s="17"/>
      <c r="FFS19" s="27"/>
      <c r="FFT19" s="27"/>
      <c r="FFU19" s="27"/>
      <c r="FFV19" s="27"/>
      <c r="FFW19" s="27"/>
      <c r="FFX19" s="27"/>
      <c r="FFY19" s="28"/>
      <c r="FFZ19" s="17"/>
      <c r="FGA19" s="27"/>
      <c r="FGB19" s="27"/>
      <c r="FGC19" s="27"/>
      <c r="FGD19" s="27"/>
      <c r="FGE19" s="27"/>
      <c r="FGF19" s="27"/>
      <c r="FGG19" s="28"/>
      <c r="FGH19" s="17"/>
      <c r="FGI19" s="27"/>
      <c r="FGJ19" s="27"/>
      <c r="FGK19" s="27"/>
      <c r="FGL19" s="27"/>
      <c r="FGM19" s="27"/>
      <c r="FGN19" s="27"/>
      <c r="FGO19" s="28"/>
      <c r="FGP19" s="17"/>
      <c r="FGQ19" s="27"/>
      <c r="FGR19" s="27"/>
      <c r="FGS19" s="27"/>
      <c r="FGT19" s="27"/>
      <c r="FGU19" s="27"/>
      <c r="FGV19" s="27"/>
      <c r="FGW19" s="28"/>
      <c r="FGX19" s="17"/>
      <c r="FGY19" s="27"/>
      <c r="FGZ19" s="27"/>
      <c r="FHA19" s="27"/>
      <c r="FHB19" s="27"/>
      <c r="FHC19" s="27"/>
      <c r="FHD19" s="27"/>
      <c r="FHE19" s="28"/>
      <c r="FHF19" s="17"/>
      <c r="FHG19" s="27"/>
      <c r="FHH19" s="27"/>
      <c r="FHI19" s="27"/>
      <c r="FHJ19" s="27"/>
      <c r="FHK19" s="27"/>
      <c r="FHL19" s="27"/>
      <c r="FHM19" s="28"/>
      <c r="FHN19" s="17"/>
      <c r="FHO19" s="27"/>
      <c r="FHP19" s="27"/>
      <c r="FHQ19" s="27"/>
      <c r="FHR19" s="27"/>
      <c r="FHS19" s="27"/>
      <c r="FHT19" s="27"/>
      <c r="FHU19" s="28"/>
      <c r="FHV19" s="17"/>
      <c r="FHW19" s="27"/>
      <c r="FHX19" s="27"/>
      <c r="FHY19" s="27"/>
      <c r="FHZ19" s="27"/>
      <c r="FIA19" s="27"/>
      <c r="FIB19" s="27"/>
      <c r="FIC19" s="28"/>
      <c r="FID19" s="17"/>
      <c r="FIE19" s="27"/>
      <c r="FIF19" s="27"/>
      <c r="FIG19" s="27"/>
      <c r="FIH19" s="27"/>
      <c r="FII19" s="27"/>
      <c r="FIJ19" s="27"/>
      <c r="FIK19" s="28"/>
      <c r="FIL19" s="17"/>
      <c r="FIM19" s="27"/>
      <c r="FIN19" s="27"/>
      <c r="FIO19" s="27"/>
      <c r="FIP19" s="27"/>
      <c r="FIQ19" s="27"/>
      <c r="FIR19" s="27"/>
      <c r="FIS19" s="28"/>
      <c r="FIT19" s="17"/>
      <c r="FIU19" s="27"/>
      <c r="FIV19" s="27"/>
      <c r="FIW19" s="27"/>
      <c r="FIX19" s="27"/>
      <c r="FIY19" s="27"/>
      <c r="FIZ19" s="27"/>
      <c r="FJA19" s="28"/>
      <c r="FJB19" s="17"/>
      <c r="FJC19" s="27"/>
      <c r="FJD19" s="27"/>
      <c r="FJE19" s="27"/>
      <c r="FJF19" s="27"/>
      <c r="FJG19" s="27"/>
      <c r="FJH19" s="27"/>
      <c r="FJI19" s="28"/>
      <c r="FJJ19" s="17"/>
      <c r="FJK19" s="27"/>
      <c r="FJL19" s="27"/>
      <c r="FJM19" s="27"/>
      <c r="FJN19" s="27"/>
      <c r="FJO19" s="27"/>
      <c r="FJP19" s="27"/>
      <c r="FJQ19" s="28"/>
      <c r="FJR19" s="17"/>
      <c r="FJS19" s="27"/>
      <c r="FJT19" s="27"/>
      <c r="FJU19" s="27"/>
      <c r="FJV19" s="27"/>
      <c r="FJW19" s="27"/>
      <c r="FJX19" s="27"/>
      <c r="FJY19" s="28"/>
      <c r="FJZ19" s="17"/>
      <c r="FKA19" s="27"/>
      <c r="FKB19" s="27"/>
      <c r="FKC19" s="27"/>
      <c r="FKD19" s="27"/>
      <c r="FKE19" s="27"/>
      <c r="FKF19" s="27"/>
      <c r="FKG19" s="28"/>
      <c r="FKH19" s="17"/>
      <c r="FKI19" s="27"/>
      <c r="FKJ19" s="27"/>
      <c r="FKK19" s="27"/>
      <c r="FKL19" s="27"/>
      <c r="FKM19" s="27"/>
      <c r="FKN19" s="27"/>
      <c r="FKO19" s="28"/>
      <c r="FKP19" s="17"/>
      <c r="FKQ19" s="27"/>
      <c r="FKR19" s="27"/>
      <c r="FKS19" s="27"/>
      <c r="FKT19" s="27"/>
      <c r="FKU19" s="27"/>
      <c r="FKV19" s="27"/>
      <c r="FKW19" s="28"/>
      <c r="FKX19" s="17"/>
      <c r="FKY19" s="27"/>
      <c r="FKZ19" s="27"/>
      <c r="FLA19" s="27"/>
      <c r="FLB19" s="27"/>
      <c r="FLC19" s="27"/>
      <c r="FLD19" s="27"/>
      <c r="FLE19" s="28"/>
      <c r="FLF19" s="17"/>
      <c r="FLG19" s="27"/>
      <c r="FLH19" s="27"/>
      <c r="FLI19" s="27"/>
      <c r="FLJ19" s="27"/>
      <c r="FLK19" s="27"/>
      <c r="FLL19" s="27"/>
      <c r="FLM19" s="28"/>
      <c r="FLN19" s="17"/>
      <c r="FLO19" s="27"/>
      <c r="FLP19" s="27"/>
      <c r="FLQ19" s="27"/>
      <c r="FLR19" s="27"/>
      <c r="FLS19" s="27"/>
      <c r="FLT19" s="27"/>
      <c r="FLU19" s="28"/>
      <c r="FLV19" s="17"/>
      <c r="FLW19" s="27"/>
      <c r="FLX19" s="27"/>
      <c r="FLY19" s="27"/>
      <c r="FLZ19" s="27"/>
      <c r="FMA19" s="27"/>
      <c r="FMB19" s="27"/>
      <c r="FMC19" s="28"/>
      <c r="FMD19" s="17"/>
      <c r="FME19" s="27"/>
      <c r="FMF19" s="27"/>
      <c r="FMG19" s="27"/>
      <c r="FMH19" s="27"/>
      <c r="FMI19" s="27"/>
      <c r="FMJ19" s="27"/>
      <c r="FMK19" s="28"/>
      <c r="FML19" s="17"/>
      <c r="FMM19" s="27"/>
      <c r="FMN19" s="27"/>
      <c r="FMO19" s="27"/>
      <c r="FMP19" s="27"/>
      <c r="FMQ19" s="27"/>
      <c r="FMR19" s="27"/>
      <c r="FMS19" s="28"/>
      <c r="FMT19" s="17"/>
      <c r="FMU19" s="27"/>
      <c r="FMV19" s="27"/>
      <c r="FMW19" s="27"/>
      <c r="FMX19" s="27"/>
      <c r="FMY19" s="27"/>
      <c r="FMZ19" s="27"/>
      <c r="FNA19" s="28"/>
      <c r="FNB19" s="17"/>
      <c r="FNC19" s="27"/>
      <c r="FND19" s="27"/>
      <c r="FNE19" s="27"/>
      <c r="FNF19" s="27"/>
      <c r="FNG19" s="27"/>
      <c r="FNH19" s="27"/>
      <c r="FNI19" s="28"/>
      <c r="FNJ19" s="17"/>
      <c r="FNK19" s="27"/>
      <c r="FNL19" s="27"/>
      <c r="FNM19" s="27"/>
      <c r="FNN19" s="27"/>
      <c r="FNO19" s="27"/>
      <c r="FNP19" s="27"/>
      <c r="FNQ19" s="28"/>
      <c r="FNR19" s="17"/>
      <c r="FNS19" s="27"/>
      <c r="FNT19" s="27"/>
      <c r="FNU19" s="27"/>
      <c r="FNV19" s="27"/>
      <c r="FNW19" s="27"/>
      <c r="FNX19" s="27"/>
      <c r="FNY19" s="28"/>
      <c r="FNZ19" s="17"/>
      <c r="FOA19" s="27"/>
      <c r="FOB19" s="27"/>
      <c r="FOC19" s="27"/>
      <c r="FOD19" s="27"/>
      <c r="FOE19" s="27"/>
      <c r="FOF19" s="27"/>
      <c r="FOG19" s="28"/>
      <c r="FOH19" s="17"/>
      <c r="FOI19" s="27"/>
      <c r="FOJ19" s="27"/>
      <c r="FOK19" s="27"/>
      <c r="FOL19" s="27"/>
      <c r="FOM19" s="27"/>
      <c r="FON19" s="27"/>
      <c r="FOO19" s="28"/>
      <c r="FOP19" s="17"/>
      <c r="FOQ19" s="27"/>
      <c r="FOR19" s="27"/>
      <c r="FOS19" s="27"/>
      <c r="FOT19" s="27"/>
      <c r="FOU19" s="27"/>
      <c r="FOV19" s="27"/>
      <c r="FOW19" s="28"/>
      <c r="FOX19" s="17"/>
      <c r="FOY19" s="27"/>
      <c r="FOZ19" s="27"/>
      <c r="FPA19" s="27"/>
      <c r="FPB19" s="27"/>
      <c r="FPC19" s="27"/>
      <c r="FPD19" s="27"/>
      <c r="FPE19" s="28"/>
      <c r="FPF19" s="17"/>
      <c r="FPG19" s="27"/>
      <c r="FPH19" s="27"/>
      <c r="FPI19" s="27"/>
      <c r="FPJ19" s="27"/>
      <c r="FPK19" s="27"/>
      <c r="FPL19" s="27"/>
      <c r="FPM19" s="28"/>
      <c r="FPN19" s="17"/>
      <c r="FPO19" s="27"/>
      <c r="FPP19" s="27"/>
      <c r="FPQ19" s="27"/>
      <c r="FPR19" s="27"/>
      <c r="FPS19" s="27"/>
      <c r="FPT19" s="27"/>
      <c r="FPU19" s="28"/>
      <c r="FPV19" s="17"/>
      <c r="FPW19" s="27"/>
      <c r="FPX19" s="27"/>
      <c r="FPY19" s="27"/>
      <c r="FPZ19" s="27"/>
      <c r="FQA19" s="27"/>
      <c r="FQB19" s="27"/>
      <c r="FQC19" s="28"/>
      <c r="FQD19" s="17"/>
      <c r="FQE19" s="27"/>
      <c r="FQF19" s="27"/>
      <c r="FQG19" s="27"/>
      <c r="FQH19" s="27"/>
      <c r="FQI19" s="27"/>
      <c r="FQJ19" s="27"/>
      <c r="FQK19" s="28"/>
      <c r="FQL19" s="17"/>
      <c r="FQM19" s="27"/>
      <c r="FQN19" s="27"/>
      <c r="FQO19" s="27"/>
      <c r="FQP19" s="27"/>
      <c r="FQQ19" s="27"/>
      <c r="FQR19" s="27"/>
      <c r="FQS19" s="28"/>
      <c r="FQT19" s="17"/>
      <c r="FQU19" s="27"/>
      <c r="FQV19" s="27"/>
      <c r="FQW19" s="27"/>
      <c r="FQX19" s="27"/>
      <c r="FQY19" s="27"/>
      <c r="FQZ19" s="27"/>
      <c r="FRA19" s="28"/>
      <c r="FRB19" s="17"/>
      <c r="FRC19" s="27"/>
      <c r="FRD19" s="27"/>
      <c r="FRE19" s="27"/>
      <c r="FRF19" s="27"/>
      <c r="FRG19" s="27"/>
      <c r="FRH19" s="27"/>
      <c r="FRI19" s="28"/>
      <c r="FRJ19" s="17"/>
      <c r="FRK19" s="27"/>
      <c r="FRL19" s="27"/>
      <c r="FRM19" s="27"/>
      <c r="FRN19" s="27"/>
      <c r="FRO19" s="27"/>
      <c r="FRP19" s="27"/>
      <c r="FRQ19" s="28"/>
      <c r="FRR19" s="17"/>
      <c r="FRS19" s="27"/>
      <c r="FRT19" s="27"/>
      <c r="FRU19" s="27"/>
      <c r="FRV19" s="27"/>
      <c r="FRW19" s="27"/>
      <c r="FRX19" s="27"/>
      <c r="FRY19" s="28"/>
      <c r="FRZ19" s="17"/>
      <c r="FSA19" s="27"/>
      <c r="FSB19" s="27"/>
      <c r="FSC19" s="27"/>
      <c r="FSD19" s="27"/>
      <c r="FSE19" s="27"/>
      <c r="FSF19" s="27"/>
      <c r="FSG19" s="28"/>
      <c r="FSH19" s="17"/>
      <c r="FSI19" s="27"/>
      <c r="FSJ19" s="27"/>
      <c r="FSK19" s="27"/>
      <c r="FSL19" s="27"/>
      <c r="FSM19" s="27"/>
      <c r="FSN19" s="27"/>
      <c r="FSO19" s="28"/>
      <c r="FSP19" s="17"/>
      <c r="FSQ19" s="27"/>
      <c r="FSR19" s="27"/>
      <c r="FSS19" s="27"/>
      <c r="FST19" s="27"/>
      <c r="FSU19" s="27"/>
      <c r="FSV19" s="27"/>
      <c r="FSW19" s="28"/>
      <c r="FSX19" s="17"/>
      <c r="FSY19" s="27"/>
      <c r="FSZ19" s="27"/>
      <c r="FTA19" s="27"/>
      <c r="FTB19" s="27"/>
      <c r="FTC19" s="27"/>
      <c r="FTD19" s="27"/>
      <c r="FTE19" s="28"/>
      <c r="FTF19" s="17"/>
      <c r="FTG19" s="27"/>
      <c r="FTH19" s="27"/>
      <c r="FTI19" s="27"/>
      <c r="FTJ19" s="27"/>
      <c r="FTK19" s="27"/>
      <c r="FTL19" s="27"/>
      <c r="FTM19" s="28"/>
      <c r="FTN19" s="17"/>
      <c r="FTO19" s="27"/>
      <c r="FTP19" s="27"/>
      <c r="FTQ19" s="27"/>
      <c r="FTR19" s="27"/>
      <c r="FTS19" s="27"/>
      <c r="FTT19" s="27"/>
      <c r="FTU19" s="28"/>
      <c r="FTV19" s="17"/>
      <c r="FTW19" s="27"/>
      <c r="FTX19" s="27"/>
      <c r="FTY19" s="27"/>
      <c r="FTZ19" s="27"/>
      <c r="FUA19" s="27"/>
      <c r="FUB19" s="27"/>
      <c r="FUC19" s="28"/>
      <c r="FUD19" s="17"/>
      <c r="FUE19" s="27"/>
      <c r="FUF19" s="27"/>
      <c r="FUG19" s="27"/>
      <c r="FUH19" s="27"/>
      <c r="FUI19" s="27"/>
      <c r="FUJ19" s="27"/>
      <c r="FUK19" s="28"/>
      <c r="FUL19" s="17"/>
      <c r="FUM19" s="27"/>
      <c r="FUN19" s="27"/>
      <c r="FUO19" s="27"/>
      <c r="FUP19" s="27"/>
      <c r="FUQ19" s="27"/>
      <c r="FUR19" s="27"/>
      <c r="FUS19" s="28"/>
      <c r="FUT19" s="17"/>
      <c r="FUU19" s="27"/>
      <c r="FUV19" s="27"/>
      <c r="FUW19" s="27"/>
      <c r="FUX19" s="27"/>
      <c r="FUY19" s="27"/>
      <c r="FUZ19" s="27"/>
      <c r="FVA19" s="28"/>
      <c r="FVB19" s="17"/>
      <c r="FVC19" s="27"/>
      <c r="FVD19" s="27"/>
      <c r="FVE19" s="27"/>
      <c r="FVF19" s="27"/>
      <c r="FVG19" s="27"/>
      <c r="FVH19" s="27"/>
      <c r="FVI19" s="28"/>
      <c r="FVJ19" s="17"/>
      <c r="FVK19" s="27"/>
      <c r="FVL19" s="27"/>
      <c r="FVM19" s="27"/>
      <c r="FVN19" s="27"/>
      <c r="FVO19" s="27"/>
      <c r="FVP19" s="27"/>
      <c r="FVQ19" s="28"/>
      <c r="FVR19" s="17"/>
      <c r="FVS19" s="27"/>
      <c r="FVT19" s="27"/>
      <c r="FVU19" s="27"/>
      <c r="FVV19" s="27"/>
      <c r="FVW19" s="27"/>
      <c r="FVX19" s="27"/>
      <c r="FVY19" s="28"/>
      <c r="FVZ19" s="17"/>
      <c r="FWA19" s="27"/>
      <c r="FWB19" s="27"/>
      <c r="FWC19" s="27"/>
      <c r="FWD19" s="27"/>
      <c r="FWE19" s="27"/>
      <c r="FWF19" s="27"/>
      <c r="FWG19" s="28"/>
      <c r="FWH19" s="17"/>
      <c r="FWI19" s="27"/>
      <c r="FWJ19" s="27"/>
      <c r="FWK19" s="27"/>
      <c r="FWL19" s="27"/>
      <c r="FWM19" s="27"/>
      <c r="FWN19" s="27"/>
      <c r="FWO19" s="28"/>
      <c r="FWP19" s="17"/>
      <c r="FWQ19" s="27"/>
      <c r="FWR19" s="27"/>
      <c r="FWS19" s="27"/>
      <c r="FWT19" s="27"/>
      <c r="FWU19" s="27"/>
      <c r="FWV19" s="27"/>
      <c r="FWW19" s="28"/>
      <c r="FWX19" s="17"/>
      <c r="FWY19" s="27"/>
      <c r="FWZ19" s="27"/>
      <c r="FXA19" s="27"/>
      <c r="FXB19" s="27"/>
      <c r="FXC19" s="27"/>
      <c r="FXD19" s="27"/>
      <c r="FXE19" s="28"/>
      <c r="FXF19" s="17"/>
      <c r="FXG19" s="27"/>
      <c r="FXH19" s="27"/>
      <c r="FXI19" s="27"/>
      <c r="FXJ19" s="27"/>
      <c r="FXK19" s="27"/>
      <c r="FXL19" s="27"/>
      <c r="FXM19" s="28"/>
      <c r="FXN19" s="17"/>
      <c r="FXO19" s="27"/>
      <c r="FXP19" s="27"/>
      <c r="FXQ19" s="27"/>
      <c r="FXR19" s="27"/>
      <c r="FXS19" s="27"/>
      <c r="FXT19" s="27"/>
      <c r="FXU19" s="28"/>
      <c r="FXV19" s="17"/>
      <c r="FXW19" s="27"/>
      <c r="FXX19" s="27"/>
      <c r="FXY19" s="27"/>
      <c r="FXZ19" s="27"/>
      <c r="FYA19" s="27"/>
      <c r="FYB19" s="27"/>
      <c r="FYC19" s="28"/>
      <c r="FYD19" s="17"/>
      <c r="FYE19" s="27"/>
      <c r="FYF19" s="27"/>
      <c r="FYG19" s="27"/>
      <c r="FYH19" s="27"/>
      <c r="FYI19" s="27"/>
      <c r="FYJ19" s="27"/>
      <c r="FYK19" s="28"/>
      <c r="FYL19" s="17"/>
      <c r="FYM19" s="27"/>
      <c r="FYN19" s="27"/>
      <c r="FYO19" s="27"/>
      <c r="FYP19" s="27"/>
      <c r="FYQ19" s="27"/>
      <c r="FYR19" s="27"/>
      <c r="FYS19" s="28"/>
      <c r="FYT19" s="17"/>
      <c r="FYU19" s="27"/>
      <c r="FYV19" s="27"/>
      <c r="FYW19" s="27"/>
      <c r="FYX19" s="27"/>
      <c r="FYY19" s="27"/>
      <c r="FYZ19" s="27"/>
      <c r="FZA19" s="28"/>
      <c r="FZB19" s="17"/>
      <c r="FZC19" s="27"/>
      <c r="FZD19" s="27"/>
      <c r="FZE19" s="27"/>
      <c r="FZF19" s="27"/>
      <c r="FZG19" s="27"/>
      <c r="FZH19" s="27"/>
      <c r="FZI19" s="28"/>
      <c r="FZJ19" s="17"/>
      <c r="FZK19" s="27"/>
      <c r="FZL19" s="27"/>
      <c r="FZM19" s="27"/>
      <c r="FZN19" s="27"/>
      <c r="FZO19" s="27"/>
      <c r="FZP19" s="27"/>
      <c r="FZQ19" s="28"/>
      <c r="FZR19" s="17"/>
      <c r="FZS19" s="27"/>
      <c r="FZT19" s="27"/>
      <c r="FZU19" s="27"/>
      <c r="FZV19" s="27"/>
      <c r="FZW19" s="27"/>
      <c r="FZX19" s="27"/>
      <c r="FZY19" s="28"/>
      <c r="FZZ19" s="17"/>
      <c r="GAA19" s="27"/>
      <c r="GAB19" s="27"/>
      <c r="GAC19" s="27"/>
      <c r="GAD19" s="27"/>
      <c r="GAE19" s="27"/>
      <c r="GAF19" s="27"/>
      <c r="GAG19" s="28"/>
      <c r="GAH19" s="17"/>
      <c r="GAI19" s="27"/>
      <c r="GAJ19" s="27"/>
      <c r="GAK19" s="27"/>
      <c r="GAL19" s="27"/>
      <c r="GAM19" s="27"/>
      <c r="GAN19" s="27"/>
      <c r="GAO19" s="28"/>
      <c r="GAP19" s="17"/>
      <c r="GAQ19" s="27"/>
      <c r="GAR19" s="27"/>
      <c r="GAS19" s="27"/>
      <c r="GAT19" s="27"/>
      <c r="GAU19" s="27"/>
      <c r="GAV19" s="27"/>
      <c r="GAW19" s="28"/>
      <c r="GAX19" s="17"/>
      <c r="GAY19" s="27"/>
      <c r="GAZ19" s="27"/>
      <c r="GBA19" s="27"/>
      <c r="GBB19" s="27"/>
      <c r="GBC19" s="27"/>
      <c r="GBD19" s="27"/>
      <c r="GBE19" s="28"/>
      <c r="GBF19" s="17"/>
      <c r="GBG19" s="27"/>
      <c r="GBH19" s="27"/>
      <c r="GBI19" s="27"/>
      <c r="GBJ19" s="27"/>
      <c r="GBK19" s="27"/>
      <c r="GBL19" s="27"/>
      <c r="GBM19" s="28"/>
      <c r="GBN19" s="17"/>
      <c r="GBO19" s="27"/>
      <c r="GBP19" s="27"/>
      <c r="GBQ19" s="27"/>
      <c r="GBR19" s="27"/>
      <c r="GBS19" s="27"/>
      <c r="GBT19" s="27"/>
      <c r="GBU19" s="28"/>
      <c r="GBV19" s="17"/>
      <c r="GBW19" s="27"/>
      <c r="GBX19" s="27"/>
      <c r="GBY19" s="27"/>
      <c r="GBZ19" s="27"/>
      <c r="GCA19" s="27"/>
      <c r="GCB19" s="27"/>
      <c r="GCC19" s="28"/>
      <c r="GCD19" s="17"/>
      <c r="GCE19" s="27"/>
      <c r="GCF19" s="27"/>
      <c r="GCG19" s="27"/>
      <c r="GCH19" s="27"/>
      <c r="GCI19" s="27"/>
      <c r="GCJ19" s="27"/>
      <c r="GCK19" s="28"/>
      <c r="GCL19" s="17"/>
      <c r="GCM19" s="27"/>
      <c r="GCN19" s="27"/>
      <c r="GCO19" s="27"/>
      <c r="GCP19" s="27"/>
      <c r="GCQ19" s="27"/>
      <c r="GCR19" s="27"/>
      <c r="GCS19" s="28"/>
      <c r="GCT19" s="17"/>
      <c r="GCU19" s="27"/>
      <c r="GCV19" s="27"/>
      <c r="GCW19" s="27"/>
      <c r="GCX19" s="27"/>
      <c r="GCY19" s="27"/>
      <c r="GCZ19" s="27"/>
      <c r="GDA19" s="28"/>
      <c r="GDB19" s="17"/>
      <c r="GDC19" s="27"/>
      <c r="GDD19" s="27"/>
      <c r="GDE19" s="27"/>
      <c r="GDF19" s="27"/>
      <c r="GDG19" s="27"/>
      <c r="GDH19" s="27"/>
      <c r="GDI19" s="28"/>
      <c r="GDJ19" s="17"/>
      <c r="GDK19" s="27"/>
      <c r="GDL19" s="27"/>
      <c r="GDM19" s="27"/>
      <c r="GDN19" s="27"/>
      <c r="GDO19" s="27"/>
      <c r="GDP19" s="27"/>
      <c r="GDQ19" s="28"/>
      <c r="GDR19" s="17"/>
      <c r="GDS19" s="27"/>
      <c r="GDT19" s="27"/>
      <c r="GDU19" s="27"/>
      <c r="GDV19" s="27"/>
      <c r="GDW19" s="27"/>
      <c r="GDX19" s="27"/>
      <c r="GDY19" s="28"/>
      <c r="GDZ19" s="17"/>
      <c r="GEA19" s="27"/>
      <c r="GEB19" s="27"/>
      <c r="GEC19" s="27"/>
      <c r="GED19" s="27"/>
      <c r="GEE19" s="27"/>
      <c r="GEF19" s="27"/>
      <c r="GEG19" s="28"/>
      <c r="GEH19" s="17"/>
      <c r="GEI19" s="27"/>
      <c r="GEJ19" s="27"/>
      <c r="GEK19" s="27"/>
      <c r="GEL19" s="27"/>
      <c r="GEM19" s="27"/>
      <c r="GEN19" s="27"/>
      <c r="GEO19" s="28"/>
      <c r="GEP19" s="17"/>
      <c r="GEQ19" s="27"/>
      <c r="GER19" s="27"/>
      <c r="GES19" s="27"/>
      <c r="GET19" s="27"/>
      <c r="GEU19" s="27"/>
      <c r="GEV19" s="27"/>
      <c r="GEW19" s="28"/>
      <c r="GEX19" s="17"/>
      <c r="GEY19" s="27"/>
      <c r="GEZ19" s="27"/>
      <c r="GFA19" s="27"/>
      <c r="GFB19" s="27"/>
      <c r="GFC19" s="27"/>
      <c r="GFD19" s="27"/>
      <c r="GFE19" s="28"/>
      <c r="GFF19" s="17"/>
      <c r="GFG19" s="27"/>
      <c r="GFH19" s="27"/>
      <c r="GFI19" s="27"/>
      <c r="GFJ19" s="27"/>
      <c r="GFK19" s="27"/>
      <c r="GFL19" s="27"/>
      <c r="GFM19" s="28"/>
      <c r="GFN19" s="17"/>
      <c r="GFO19" s="27"/>
      <c r="GFP19" s="27"/>
      <c r="GFQ19" s="27"/>
      <c r="GFR19" s="27"/>
      <c r="GFS19" s="27"/>
      <c r="GFT19" s="27"/>
      <c r="GFU19" s="28"/>
      <c r="GFV19" s="17"/>
      <c r="GFW19" s="27"/>
      <c r="GFX19" s="27"/>
      <c r="GFY19" s="27"/>
      <c r="GFZ19" s="27"/>
      <c r="GGA19" s="27"/>
      <c r="GGB19" s="27"/>
      <c r="GGC19" s="28"/>
      <c r="GGD19" s="17"/>
      <c r="GGE19" s="27"/>
      <c r="GGF19" s="27"/>
      <c r="GGG19" s="27"/>
      <c r="GGH19" s="27"/>
      <c r="GGI19" s="27"/>
      <c r="GGJ19" s="27"/>
      <c r="GGK19" s="28"/>
      <c r="GGL19" s="17"/>
      <c r="GGM19" s="27"/>
      <c r="GGN19" s="27"/>
      <c r="GGO19" s="27"/>
      <c r="GGP19" s="27"/>
      <c r="GGQ19" s="27"/>
      <c r="GGR19" s="27"/>
      <c r="GGS19" s="28"/>
      <c r="GGT19" s="17"/>
      <c r="GGU19" s="27"/>
      <c r="GGV19" s="27"/>
      <c r="GGW19" s="27"/>
      <c r="GGX19" s="27"/>
      <c r="GGY19" s="27"/>
      <c r="GGZ19" s="27"/>
      <c r="GHA19" s="28"/>
      <c r="GHB19" s="17"/>
      <c r="GHC19" s="27"/>
      <c r="GHD19" s="27"/>
      <c r="GHE19" s="27"/>
      <c r="GHF19" s="27"/>
      <c r="GHG19" s="27"/>
      <c r="GHH19" s="27"/>
      <c r="GHI19" s="28"/>
      <c r="GHJ19" s="17"/>
      <c r="GHK19" s="27"/>
      <c r="GHL19" s="27"/>
      <c r="GHM19" s="27"/>
      <c r="GHN19" s="27"/>
      <c r="GHO19" s="27"/>
      <c r="GHP19" s="27"/>
      <c r="GHQ19" s="28"/>
      <c r="GHR19" s="17"/>
      <c r="GHS19" s="27"/>
      <c r="GHT19" s="27"/>
      <c r="GHU19" s="27"/>
      <c r="GHV19" s="27"/>
      <c r="GHW19" s="27"/>
      <c r="GHX19" s="27"/>
      <c r="GHY19" s="28"/>
      <c r="GHZ19" s="17"/>
      <c r="GIA19" s="27"/>
      <c r="GIB19" s="27"/>
      <c r="GIC19" s="27"/>
      <c r="GID19" s="27"/>
      <c r="GIE19" s="27"/>
      <c r="GIF19" s="27"/>
      <c r="GIG19" s="28"/>
      <c r="GIH19" s="17"/>
      <c r="GII19" s="27"/>
      <c r="GIJ19" s="27"/>
      <c r="GIK19" s="27"/>
      <c r="GIL19" s="27"/>
      <c r="GIM19" s="27"/>
      <c r="GIN19" s="27"/>
      <c r="GIO19" s="28"/>
      <c r="GIP19" s="17"/>
      <c r="GIQ19" s="27"/>
      <c r="GIR19" s="27"/>
      <c r="GIS19" s="27"/>
      <c r="GIT19" s="27"/>
      <c r="GIU19" s="27"/>
      <c r="GIV19" s="27"/>
      <c r="GIW19" s="28"/>
      <c r="GIX19" s="17"/>
      <c r="GIY19" s="27"/>
      <c r="GIZ19" s="27"/>
      <c r="GJA19" s="27"/>
      <c r="GJB19" s="27"/>
      <c r="GJC19" s="27"/>
      <c r="GJD19" s="27"/>
      <c r="GJE19" s="28"/>
      <c r="GJF19" s="17"/>
      <c r="GJG19" s="27"/>
      <c r="GJH19" s="27"/>
      <c r="GJI19" s="27"/>
      <c r="GJJ19" s="27"/>
      <c r="GJK19" s="27"/>
      <c r="GJL19" s="27"/>
      <c r="GJM19" s="28"/>
      <c r="GJN19" s="17"/>
      <c r="GJO19" s="27"/>
      <c r="GJP19" s="27"/>
      <c r="GJQ19" s="27"/>
      <c r="GJR19" s="27"/>
      <c r="GJS19" s="27"/>
      <c r="GJT19" s="27"/>
      <c r="GJU19" s="28"/>
      <c r="GJV19" s="17"/>
      <c r="GJW19" s="27"/>
      <c r="GJX19" s="27"/>
      <c r="GJY19" s="27"/>
      <c r="GJZ19" s="27"/>
      <c r="GKA19" s="27"/>
      <c r="GKB19" s="27"/>
      <c r="GKC19" s="28"/>
      <c r="GKD19" s="17"/>
      <c r="GKE19" s="27"/>
      <c r="GKF19" s="27"/>
      <c r="GKG19" s="27"/>
      <c r="GKH19" s="27"/>
      <c r="GKI19" s="27"/>
      <c r="GKJ19" s="27"/>
      <c r="GKK19" s="28"/>
      <c r="GKL19" s="17"/>
      <c r="GKM19" s="27"/>
      <c r="GKN19" s="27"/>
      <c r="GKO19" s="27"/>
      <c r="GKP19" s="27"/>
      <c r="GKQ19" s="27"/>
      <c r="GKR19" s="27"/>
      <c r="GKS19" s="28"/>
      <c r="GKT19" s="17"/>
      <c r="GKU19" s="27"/>
      <c r="GKV19" s="27"/>
      <c r="GKW19" s="27"/>
      <c r="GKX19" s="27"/>
      <c r="GKY19" s="27"/>
      <c r="GKZ19" s="27"/>
      <c r="GLA19" s="28"/>
      <c r="GLB19" s="17"/>
      <c r="GLC19" s="27"/>
      <c r="GLD19" s="27"/>
      <c r="GLE19" s="27"/>
      <c r="GLF19" s="27"/>
      <c r="GLG19" s="27"/>
      <c r="GLH19" s="27"/>
      <c r="GLI19" s="28"/>
      <c r="GLJ19" s="17"/>
      <c r="GLK19" s="27"/>
      <c r="GLL19" s="27"/>
      <c r="GLM19" s="27"/>
      <c r="GLN19" s="27"/>
      <c r="GLO19" s="27"/>
      <c r="GLP19" s="27"/>
      <c r="GLQ19" s="28"/>
      <c r="GLR19" s="17"/>
      <c r="GLS19" s="27"/>
      <c r="GLT19" s="27"/>
      <c r="GLU19" s="27"/>
      <c r="GLV19" s="27"/>
      <c r="GLW19" s="27"/>
      <c r="GLX19" s="27"/>
      <c r="GLY19" s="28"/>
      <c r="GLZ19" s="17"/>
      <c r="GMA19" s="27"/>
      <c r="GMB19" s="27"/>
      <c r="GMC19" s="27"/>
      <c r="GMD19" s="27"/>
      <c r="GME19" s="27"/>
      <c r="GMF19" s="27"/>
      <c r="GMG19" s="28"/>
      <c r="GMH19" s="17"/>
      <c r="GMI19" s="27"/>
      <c r="GMJ19" s="27"/>
      <c r="GMK19" s="27"/>
      <c r="GML19" s="27"/>
      <c r="GMM19" s="27"/>
      <c r="GMN19" s="27"/>
      <c r="GMO19" s="28"/>
      <c r="GMP19" s="17"/>
      <c r="GMQ19" s="27"/>
      <c r="GMR19" s="27"/>
      <c r="GMS19" s="27"/>
      <c r="GMT19" s="27"/>
      <c r="GMU19" s="27"/>
      <c r="GMV19" s="27"/>
      <c r="GMW19" s="28"/>
      <c r="GMX19" s="17"/>
      <c r="GMY19" s="27"/>
      <c r="GMZ19" s="27"/>
      <c r="GNA19" s="27"/>
      <c r="GNB19" s="27"/>
      <c r="GNC19" s="27"/>
      <c r="GND19" s="27"/>
      <c r="GNE19" s="28"/>
      <c r="GNF19" s="17"/>
      <c r="GNG19" s="27"/>
      <c r="GNH19" s="27"/>
      <c r="GNI19" s="27"/>
      <c r="GNJ19" s="27"/>
      <c r="GNK19" s="27"/>
      <c r="GNL19" s="27"/>
      <c r="GNM19" s="28"/>
      <c r="GNN19" s="17"/>
      <c r="GNO19" s="27"/>
      <c r="GNP19" s="27"/>
      <c r="GNQ19" s="27"/>
      <c r="GNR19" s="27"/>
      <c r="GNS19" s="27"/>
      <c r="GNT19" s="27"/>
      <c r="GNU19" s="28"/>
      <c r="GNV19" s="17"/>
      <c r="GNW19" s="27"/>
      <c r="GNX19" s="27"/>
      <c r="GNY19" s="27"/>
      <c r="GNZ19" s="27"/>
      <c r="GOA19" s="27"/>
      <c r="GOB19" s="27"/>
      <c r="GOC19" s="28"/>
      <c r="GOD19" s="17"/>
      <c r="GOE19" s="27"/>
      <c r="GOF19" s="27"/>
      <c r="GOG19" s="27"/>
      <c r="GOH19" s="27"/>
      <c r="GOI19" s="27"/>
      <c r="GOJ19" s="27"/>
      <c r="GOK19" s="28"/>
      <c r="GOL19" s="17"/>
      <c r="GOM19" s="27"/>
      <c r="GON19" s="27"/>
      <c r="GOO19" s="27"/>
      <c r="GOP19" s="27"/>
      <c r="GOQ19" s="27"/>
      <c r="GOR19" s="27"/>
      <c r="GOS19" s="28"/>
      <c r="GOT19" s="17"/>
      <c r="GOU19" s="27"/>
      <c r="GOV19" s="27"/>
      <c r="GOW19" s="27"/>
      <c r="GOX19" s="27"/>
      <c r="GOY19" s="27"/>
      <c r="GOZ19" s="27"/>
      <c r="GPA19" s="28"/>
      <c r="GPB19" s="17"/>
      <c r="GPC19" s="27"/>
      <c r="GPD19" s="27"/>
      <c r="GPE19" s="27"/>
      <c r="GPF19" s="27"/>
      <c r="GPG19" s="27"/>
      <c r="GPH19" s="27"/>
      <c r="GPI19" s="28"/>
      <c r="GPJ19" s="17"/>
      <c r="GPK19" s="27"/>
      <c r="GPL19" s="27"/>
      <c r="GPM19" s="27"/>
      <c r="GPN19" s="27"/>
      <c r="GPO19" s="27"/>
      <c r="GPP19" s="27"/>
      <c r="GPQ19" s="28"/>
      <c r="GPR19" s="17"/>
      <c r="GPS19" s="27"/>
      <c r="GPT19" s="27"/>
      <c r="GPU19" s="27"/>
      <c r="GPV19" s="27"/>
      <c r="GPW19" s="27"/>
      <c r="GPX19" s="27"/>
      <c r="GPY19" s="28"/>
      <c r="GPZ19" s="17"/>
      <c r="GQA19" s="27"/>
      <c r="GQB19" s="27"/>
      <c r="GQC19" s="27"/>
      <c r="GQD19" s="27"/>
      <c r="GQE19" s="27"/>
      <c r="GQF19" s="27"/>
      <c r="GQG19" s="28"/>
      <c r="GQH19" s="17"/>
      <c r="GQI19" s="27"/>
      <c r="GQJ19" s="27"/>
      <c r="GQK19" s="27"/>
      <c r="GQL19" s="27"/>
      <c r="GQM19" s="27"/>
      <c r="GQN19" s="27"/>
      <c r="GQO19" s="28"/>
      <c r="GQP19" s="17"/>
      <c r="GQQ19" s="27"/>
      <c r="GQR19" s="27"/>
      <c r="GQS19" s="27"/>
      <c r="GQT19" s="27"/>
      <c r="GQU19" s="27"/>
      <c r="GQV19" s="27"/>
      <c r="GQW19" s="28"/>
      <c r="GQX19" s="17"/>
      <c r="GQY19" s="27"/>
      <c r="GQZ19" s="27"/>
      <c r="GRA19" s="27"/>
      <c r="GRB19" s="27"/>
      <c r="GRC19" s="27"/>
      <c r="GRD19" s="27"/>
      <c r="GRE19" s="28"/>
      <c r="GRF19" s="17"/>
      <c r="GRG19" s="27"/>
      <c r="GRH19" s="27"/>
      <c r="GRI19" s="27"/>
      <c r="GRJ19" s="27"/>
      <c r="GRK19" s="27"/>
      <c r="GRL19" s="27"/>
      <c r="GRM19" s="28"/>
      <c r="GRN19" s="17"/>
      <c r="GRO19" s="27"/>
      <c r="GRP19" s="27"/>
      <c r="GRQ19" s="27"/>
      <c r="GRR19" s="27"/>
      <c r="GRS19" s="27"/>
      <c r="GRT19" s="27"/>
      <c r="GRU19" s="28"/>
      <c r="GRV19" s="17"/>
      <c r="GRW19" s="27"/>
      <c r="GRX19" s="27"/>
      <c r="GRY19" s="27"/>
      <c r="GRZ19" s="27"/>
      <c r="GSA19" s="27"/>
      <c r="GSB19" s="27"/>
      <c r="GSC19" s="28"/>
      <c r="GSD19" s="17"/>
      <c r="GSE19" s="27"/>
      <c r="GSF19" s="27"/>
      <c r="GSG19" s="27"/>
      <c r="GSH19" s="27"/>
      <c r="GSI19" s="27"/>
      <c r="GSJ19" s="27"/>
      <c r="GSK19" s="28"/>
      <c r="GSL19" s="17"/>
      <c r="GSM19" s="27"/>
      <c r="GSN19" s="27"/>
      <c r="GSO19" s="27"/>
      <c r="GSP19" s="27"/>
      <c r="GSQ19" s="27"/>
      <c r="GSR19" s="27"/>
      <c r="GSS19" s="28"/>
      <c r="GST19" s="17"/>
      <c r="GSU19" s="27"/>
      <c r="GSV19" s="27"/>
      <c r="GSW19" s="27"/>
      <c r="GSX19" s="27"/>
      <c r="GSY19" s="27"/>
      <c r="GSZ19" s="27"/>
      <c r="GTA19" s="28"/>
      <c r="GTB19" s="17"/>
      <c r="GTC19" s="27"/>
      <c r="GTD19" s="27"/>
      <c r="GTE19" s="27"/>
      <c r="GTF19" s="27"/>
      <c r="GTG19" s="27"/>
      <c r="GTH19" s="27"/>
      <c r="GTI19" s="28"/>
      <c r="GTJ19" s="17"/>
      <c r="GTK19" s="27"/>
      <c r="GTL19" s="27"/>
      <c r="GTM19" s="27"/>
      <c r="GTN19" s="27"/>
      <c r="GTO19" s="27"/>
      <c r="GTP19" s="27"/>
      <c r="GTQ19" s="28"/>
      <c r="GTR19" s="17"/>
      <c r="GTS19" s="27"/>
      <c r="GTT19" s="27"/>
      <c r="GTU19" s="27"/>
      <c r="GTV19" s="27"/>
      <c r="GTW19" s="27"/>
      <c r="GTX19" s="27"/>
      <c r="GTY19" s="28"/>
      <c r="GTZ19" s="17"/>
      <c r="GUA19" s="27"/>
      <c r="GUB19" s="27"/>
      <c r="GUC19" s="27"/>
      <c r="GUD19" s="27"/>
      <c r="GUE19" s="27"/>
      <c r="GUF19" s="27"/>
      <c r="GUG19" s="28"/>
      <c r="GUH19" s="17"/>
      <c r="GUI19" s="27"/>
      <c r="GUJ19" s="27"/>
      <c r="GUK19" s="27"/>
      <c r="GUL19" s="27"/>
      <c r="GUM19" s="27"/>
      <c r="GUN19" s="27"/>
      <c r="GUO19" s="28"/>
      <c r="GUP19" s="17"/>
      <c r="GUQ19" s="27"/>
      <c r="GUR19" s="27"/>
      <c r="GUS19" s="27"/>
      <c r="GUT19" s="27"/>
      <c r="GUU19" s="27"/>
      <c r="GUV19" s="27"/>
      <c r="GUW19" s="28"/>
      <c r="GUX19" s="17"/>
      <c r="GUY19" s="27"/>
      <c r="GUZ19" s="27"/>
      <c r="GVA19" s="27"/>
      <c r="GVB19" s="27"/>
      <c r="GVC19" s="27"/>
      <c r="GVD19" s="27"/>
      <c r="GVE19" s="28"/>
      <c r="GVF19" s="17"/>
      <c r="GVG19" s="27"/>
      <c r="GVH19" s="27"/>
      <c r="GVI19" s="27"/>
      <c r="GVJ19" s="27"/>
      <c r="GVK19" s="27"/>
      <c r="GVL19" s="27"/>
      <c r="GVM19" s="28"/>
      <c r="GVN19" s="17"/>
      <c r="GVO19" s="27"/>
      <c r="GVP19" s="27"/>
      <c r="GVQ19" s="27"/>
      <c r="GVR19" s="27"/>
      <c r="GVS19" s="27"/>
      <c r="GVT19" s="27"/>
      <c r="GVU19" s="28"/>
      <c r="GVV19" s="17"/>
      <c r="GVW19" s="27"/>
      <c r="GVX19" s="27"/>
      <c r="GVY19" s="27"/>
      <c r="GVZ19" s="27"/>
      <c r="GWA19" s="27"/>
      <c r="GWB19" s="27"/>
      <c r="GWC19" s="28"/>
      <c r="GWD19" s="17"/>
      <c r="GWE19" s="27"/>
      <c r="GWF19" s="27"/>
      <c r="GWG19" s="27"/>
      <c r="GWH19" s="27"/>
      <c r="GWI19" s="27"/>
      <c r="GWJ19" s="27"/>
      <c r="GWK19" s="28"/>
      <c r="GWL19" s="17"/>
      <c r="GWM19" s="27"/>
      <c r="GWN19" s="27"/>
      <c r="GWO19" s="27"/>
      <c r="GWP19" s="27"/>
      <c r="GWQ19" s="27"/>
      <c r="GWR19" s="27"/>
      <c r="GWS19" s="28"/>
      <c r="GWT19" s="17"/>
      <c r="GWU19" s="27"/>
      <c r="GWV19" s="27"/>
      <c r="GWW19" s="27"/>
      <c r="GWX19" s="27"/>
      <c r="GWY19" s="27"/>
      <c r="GWZ19" s="27"/>
      <c r="GXA19" s="28"/>
      <c r="GXB19" s="17"/>
      <c r="GXC19" s="27"/>
      <c r="GXD19" s="27"/>
      <c r="GXE19" s="27"/>
      <c r="GXF19" s="27"/>
      <c r="GXG19" s="27"/>
      <c r="GXH19" s="27"/>
      <c r="GXI19" s="28"/>
      <c r="GXJ19" s="17"/>
      <c r="GXK19" s="27"/>
      <c r="GXL19" s="27"/>
      <c r="GXM19" s="27"/>
      <c r="GXN19" s="27"/>
      <c r="GXO19" s="27"/>
      <c r="GXP19" s="27"/>
      <c r="GXQ19" s="28"/>
      <c r="GXR19" s="17"/>
      <c r="GXS19" s="27"/>
      <c r="GXT19" s="27"/>
      <c r="GXU19" s="27"/>
      <c r="GXV19" s="27"/>
      <c r="GXW19" s="27"/>
      <c r="GXX19" s="27"/>
      <c r="GXY19" s="28"/>
      <c r="GXZ19" s="17"/>
      <c r="GYA19" s="27"/>
      <c r="GYB19" s="27"/>
      <c r="GYC19" s="27"/>
      <c r="GYD19" s="27"/>
      <c r="GYE19" s="27"/>
      <c r="GYF19" s="27"/>
      <c r="GYG19" s="28"/>
      <c r="GYH19" s="17"/>
      <c r="GYI19" s="27"/>
      <c r="GYJ19" s="27"/>
      <c r="GYK19" s="27"/>
      <c r="GYL19" s="27"/>
      <c r="GYM19" s="27"/>
      <c r="GYN19" s="27"/>
      <c r="GYO19" s="28"/>
      <c r="GYP19" s="17"/>
      <c r="GYQ19" s="27"/>
      <c r="GYR19" s="27"/>
      <c r="GYS19" s="27"/>
      <c r="GYT19" s="27"/>
      <c r="GYU19" s="27"/>
      <c r="GYV19" s="27"/>
      <c r="GYW19" s="28"/>
      <c r="GYX19" s="17"/>
      <c r="GYY19" s="27"/>
      <c r="GYZ19" s="27"/>
      <c r="GZA19" s="27"/>
      <c r="GZB19" s="27"/>
      <c r="GZC19" s="27"/>
      <c r="GZD19" s="27"/>
      <c r="GZE19" s="28"/>
      <c r="GZF19" s="17"/>
      <c r="GZG19" s="27"/>
      <c r="GZH19" s="27"/>
      <c r="GZI19" s="27"/>
      <c r="GZJ19" s="27"/>
      <c r="GZK19" s="27"/>
      <c r="GZL19" s="27"/>
      <c r="GZM19" s="28"/>
      <c r="GZN19" s="17"/>
      <c r="GZO19" s="27"/>
      <c r="GZP19" s="27"/>
      <c r="GZQ19" s="27"/>
      <c r="GZR19" s="27"/>
      <c r="GZS19" s="27"/>
      <c r="GZT19" s="27"/>
      <c r="GZU19" s="28"/>
      <c r="GZV19" s="17"/>
      <c r="GZW19" s="27"/>
      <c r="GZX19" s="27"/>
      <c r="GZY19" s="27"/>
      <c r="GZZ19" s="27"/>
      <c r="HAA19" s="27"/>
      <c r="HAB19" s="27"/>
      <c r="HAC19" s="28"/>
      <c r="HAD19" s="17"/>
      <c r="HAE19" s="27"/>
      <c r="HAF19" s="27"/>
      <c r="HAG19" s="27"/>
      <c r="HAH19" s="27"/>
      <c r="HAI19" s="27"/>
      <c r="HAJ19" s="27"/>
      <c r="HAK19" s="28"/>
      <c r="HAL19" s="17"/>
      <c r="HAM19" s="27"/>
      <c r="HAN19" s="27"/>
      <c r="HAO19" s="27"/>
      <c r="HAP19" s="27"/>
      <c r="HAQ19" s="27"/>
      <c r="HAR19" s="27"/>
      <c r="HAS19" s="28"/>
      <c r="HAT19" s="17"/>
      <c r="HAU19" s="27"/>
      <c r="HAV19" s="27"/>
      <c r="HAW19" s="27"/>
      <c r="HAX19" s="27"/>
      <c r="HAY19" s="27"/>
      <c r="HAZ19" s="27"/>
      <c r="HBA19" s="28"/>
      <c r="HBB19" s="17"/>
      <c r="HBC19" s="27"/>
      <c r="HBD19" s="27"/>
      <c r="HBE19" s="27"/>
      <c r="HBF19" s="27"/>
      <c r="HBG19" s="27"/>
      <c r="HBH19" s="27"/>
      <c r="HBI19" s="28"/>
      <c r="HBJ19" s="17"/>
      <c r="HBK19" s="27"/>
      <c r="HBL19" s="27"/>
      <c r="HBM19" s="27"/>
      <c r="HBN19" s="27"/>
      <c r="HBO19" s="27"/>
      <c r="HBP19" s="27"/>
      <c r="HBQ19" s="28"/>
      <c r="HBR19" s="17"/>
      <c r="HBS19" s="27"/>
      <c r="HBT19" s="27"/>
      <c r="HBU19" s="27"/>
      <c r="HBV19" s="27"/>
      <c r="HBW19" s="27"/>
      <c r="HBX19" s="27"/>
      <c r="HBY19" s="28"/>
      <c r="HBZ19" s="17"/>
      <c r="HCA19" s="27"/>
      <c r="HCB19" s="27"/>
      <c r="HCC19" s="27"/>
      <c r="HCD19" s="27"/>
      <c r="HCE19" s="27"/>
      <c r="HCF19" s="27"/>
      <c r="HCG19" s="28"/>
      <c r="HCH19" s="17"/>
      <c r="HCI19" s="27"/>
      <c r="HCJ19" s="27"/>
      <c r="HCK19" s="27"/>
      <c r="HCL19" s="27"/>
      <c r="HCM19" s="27"/>
      <c r="HCN19" s="27"/>
      <c r="HCO19" s="28"/>
      <c r="HCP19" s="17"/>
      <c r="HCQ19" s="27"/>
      <c r="HCR19" s="27"/>
      <c r="HCS19" s="27"/>
      <c r="HCT19" s="27"/>
      <c r="HCU19" s="27"/>
      <c r="HCV19" s="27"/>
      <c r="HCW19" s="28"/>
      <c r="HCX19" s="17"/>
      <c r="HCY19" s="27"/>
      <c r="HCZ19" s="27"/>
      <c r="HDA19" s="27"/>
      <c r="HDB19" s="27"/>
      <c r="HDC19" s="27"/>
      <c r="HDD19" s="27"/>
      <c r="HDE19" s="28"/>
      <c r="HDF19" s="17"/>
      <c r="HDG19" s="27"/>
      <c r="HDH19" s="27"/>
      <c r="HDI19" s="27"/>
      <c r="HDJ19" s="27"/>
      <c r="HDK19" s="27"/>
      <c r="HDL19" s="27"/>
      <c r="HDM19" s="28"/>
      <c r="HDN19" s="17"/>
      <c r="HDO19" s="27"/>
      <c r="HDP19" s="27"/>
      <c r="HDQ19" s="27"/>
      <c r="HDR19" s="27"/>
      <c r="HDS19" s="27"/>
      <c r="HDT19" s="27"/>
      <c r="HDU19" s="28"/>
      <c r="HDV19" s="17"/>
      <c r="HDW19" s="27"/>
      <c r="HDX19" s="27"/>
      <c r="HDY19" s="27"/>
      <c r="HDZ19" s="27"/>
      <c r="HEA19" s="27"/>
      <c r="HEB19" s="27"/>
      <c r="HEC19" s="28"/>
      <c r="HED19" s="17"/>
      <c r="HEE19" s="27"/>
      <c r="HEF19" s="27"/>
      <c r="HEG19" s="27"/>
      <c r="HEH19" s="27"/>
      <c r="HEI19" s="27"/>
      <c r="HEJ19" s="27"/>
      <c r="HEK19" s="28"/>
      <c r="HEL19" s="17"/>
      <c r="HEM19" s="27"/>
      <c r="HEN19" s="27"/>
      <c r="HEO19" s="27"/>
      <c r="HEP19" s="27"/>
      <c r="HEQ19" s="27"/>
      <c r="HER19" s="27"/>
      <c r="HES19" s="28"/>
      <c r="HET19" s="17"/>
      <c r="HEU19" s="27"/>
      <c r="HEV19" s="27"/>
      <c r="HEW19" s="27"/>
      <c r="HEX19" s="27"/>
      <c r="HEY19" s="27"/>
      <c r="HEZ19" s="27"/>
      <c r="HFA19" s="28"/>
      <c r="HFB19" s="17"/>
      <c r="HFC19" s="27"/>
      <c r="HFD19" s="27"/>
      <c r="HFE19" s="27"/>
      <c r="HFF19" s="27"/>
      <c r="HFG19" s="27"/>
      <c r="HFH19" s="27"/>
      <c r="HFI19" s="28"/>
      <c r="HFJ19" s="17"/>
      <c r="HFK19" s="27"/>
      <c r="HFL19" s="27"/>
      <c r="HFM19" s="27"/>
      <c r="HFN19" s="27"/>
      <c r="HFO19" s="27"/>
      <c r="HFP19" s="27"/>
      <c r="HFQ19" s="28"/>
      <c r="HFR19" s="17"/>
      <c r="HFS19" s="27"/>
      <c r="HFT19" s="27"/>
      <c r="HFU19" s="27"/>
      <c r="HFV19" s="27"/>
      <c r="HFW19" s="27"/>
      <c r="HFX19" s="27"/>
      <c r="HFY19" s="28"/>
      <c r="HFZ19" s="17"/>
      <c r="HGA19" s="27"/>
      <c r="HGB19" s="27"/>
      <c r="HGC19" s="27"/>
      <c r="HGD19" s="27"/>
      <c r="HGE19" s="27"/>
      <c r="HGF19" s="27"/>
      <c r="HGG19" s="28"/>
      <c r="HGH19" s="17"/>
      <c r="HGI19" s="27"/>
      <c r="HGJ19" s="27"/>
      <c r="HGK19" s="27"/>
      <c r="HGL19" s="27"/>
      <c r="HGM19" s="27"/>
      <c r="HGN19" s="27"/>
      <c r="HGO19" s="28"/>
      <c r="HGP19" s="17"/>
      <c r="HGQ19" s="27"/>
      <c r="HGR19" s="27"/>
      <c r="HGS19" s="27"/>
      <c r="HGT19" s="27"/>
      <c r="HGU19" s="27"/>
      <c r="HGV19" s="27"/>
      <c r="HGW19" s="28"/>
      <c r="HGX19" s="17"/>
      <c r="HGY19" s="27"/>
      <c r="HGZ19" s="27"/>
      <c r="HHA19" s="27"/>
      <c r="HHB19" s="27"/>
      <c r="HHC19" s="27"/>
      <c r="HHD19" s="27"/>
      <c r="HHE19" s="28"/>
      <c r="HHF19" s="17"/>
      <c r="HHG19" s="27"/>
      <c r="HHH19" s="27"/>
      <c r="HHI19" s="27"/>
      <c r="HHJ19" s="27"/>
      <c r="HHK19" s="27"/>
      <c r="HHL19" s="27"/>
      <c r="HHM19" s="28"/>
      <c r="HHN19" s="17"/>
      <c r="HHO19" s="27"/>
      <c r="HHP19" s="27"/>
      <c r="HHQ19" s="27"/>
      <c r="HHR19" s="27"/>
      <c r="HHS19" s="27"/>
      <c r="HHT19" s="27"/>
      <c r="HHU19" s="28"/>
      <c r="HHV19" s="17"/>
      <c r="HHW19" s="27"/>
      <c r="HHX19" s="27"/>
      <c r="HHY19" s="27"/>
      <c r="HHZ19" s="27"/>
      <c r="HIA19" s="27"/>
      <c r="HIB19" s="27"/>
      <c r="HIC19" s="28"/>
      <c r="HID19" s="17"/>
      <c r="HIE19" s="27"/>
      <c r="HIF19" s="27"/>
      <c r="HIG19" s="27"/>
      <c r="HIH19" s="27"/>
      <c r="HII19" s="27"/>
      <c r="HIJ19" s="27"/>
      <c r="HIK19" s="28"/>
      <c r="HIL19" s="17"/>
      <c r="HIM19" s="27"/>
      <c r="HIN19" s="27"/>
      <c r="HIO19" s="27"/>
      <c r="HIP19" s="27"/>
      <c r="HIQ19" s="27"/>
      <c r="HIR19" s="27"/>
      <c r="HIS19" s="28"/>
      <c r="HIT19" s="17"/>
      <c r="HIU19" s="27"/>
      <c r="HIV19" s="27"/>
      <c r="HIW19" s="27"/>
      <c r="HIX19" s="27"/>
      <c r="HIY19" s="27"/>
      <c r="HIZ19" s="27"/>
      <c r="HJA19" s="28"/>
      <c r="HJB19" s="17"/>
      <c r="HJC19" s="27"/>
      <c r="HJD19" s="27"/>
      <c r="HJE19" s="27"/>
      <c r="HJF19" s="27"/>
      <c r="HJG19" s="27"/>
      <c r="HJH19" s="27"/>
      <c r="HJI19" s="28"/>
      <c r="HJJ19" s="17"/>
      <c r="HJK19" s="27"/>
      <c r="HJL19" s="27"/>
      <c r="HJM19" s="27"/>
      <c r="HJN19" s="27"/>
      <c r="HJO19" s="27"/>
      <c r="HJP19" s="27"/>
      <c r="HJQ19" s="28"/>
      <c r="HJR19" s="17"/>
      <c r="HJS19" s="27"/>
      <c r="HJT19" s="27"/>
      <c r="HJU19" s="27"/>
      <c r="HJV19" s="27"/>
      <c r="HJW19" s="27"/>
      <c r="HJX19" s="27"/>
      <c r="HJY19" s="28"/>
      <c r="HJZ19" s="17"/>
      <c r="HKA19" s="27"/>
      <c r="HKB19" s="27"/>
      <c r="HKC19" s="27"/>
      <c r="HKD19" s="27"/>
      <c r="HKE19" s="27"/>
      <c r="HKF19" s="27"/>
      <c r="HKG19" s="28"/>
      <c r="HKH19" s="17"/>
      <c r="HKI19" s="27"/>
      <c r="HKJ19" s="27"/>
      <c r="HKK19" s="27"/>
      <c r="HKL19" s="27"/>
      <c r="HKM19" s="27"/>
      <c r="HKN19" s="27"/>
      <c r="HKO19" s="28"/>
      <c r="HKP19" s="17"/>
      <c r="HKQ19" s="27"/>
      <c r="HKR19" s="27"/>
      <c r="HKS19" s="27"/>
      <c r="HKT19" s="27"/>
      <c r="HKU19" s="27"/>
      <c r="HKV19" s="27"/>
      <c r="HKW19" s="28"/>
      <c r="HKX19" s="17"/>
      <c r="HKY19" s="27"/>
      <c r="HKZ19" s="27"/>
      <c r="HLA19" s="27"/>
      <c r="HLB19" s="27"/>
      <c r="HLC19" s="27"/>
      <c r="HLD19" s="27"/>
      <c r="HLE19" s="28"/>
      <c r="HLF19" s="17"/>
      <c r="HLG19" s="27"/>
      <c r="HLH19" s="27"/>
      <c r="HLI19" s="27"/>
      <c r="HLJ19" s="27"/>
      <c r="HLK19" s="27"/>
      <c r="HLL19" s="27"/>
      <c r="HLM19" s="28"/>
      <c r="HLN19" s="17"/>
      <c r="HLO19" s="27"/>
      <c r="HLP19" s="27"/>
      <c r="HLQ19" s="27"/>
      <c r="HLR19" s="27"/>
      <c r="HLS19" s="27"/>
      <c r="HLT19" s="27"/>
      <c r="HLU19" s="28"/>
      <c r="HLV19" s="17"/>
      <c r="HLW19" s="27"/>
      <c r="HLX19" s="27"/>
      <c r="HLY19" s="27"/>
      <c r="HLZ19" s="27"/>
      <c r="HMA19" s="27"/>
      <c r="HMB19" s="27"/>
      <c r="HMC19" s="28"/>
      <c r="HMD19" s="17"/>
      <c r="HME19" s="27"/>
      <c r="HMF19" s="27"/>
      <c r="HMG19" s="27"/>
      <c r="HMH19" s="27"/>
      <c r="HMI19" s="27"/>
      <c r="HMJ19" s="27"/>
      <c r="HMK19" s="28"/>
      <c r="HML19" s="17"/>
      <c r="HMM19" s="27"/>
      <c r="HMN19" s="27"/>
      <c r="HMO19" s="27"/>
      <c r="HMP19" s="27"/>
      <c r="HMQ19" s="27"/>
      <c r="HMR19" s="27"/>
      <c r="HMS19" s="28"/>
      <c r="HMT19" s="17"/>
      <c r="HMU19" s="27"/>
      <c r="HMV19" s="27"/>
      <c r="HMW19" s="27"/>
      <c r="HMX19" s="27"/>
      <c r="HMY19" s="27"/>
      <c r="HMZ19" s="27"/>
      <c r="HNA19" s="28"/>
      <c r="HNB19" s="17"/>
      <c r="HNC19" s="27"/>
      <c r="HND19" s="27"/>
      <c r="HNE19" s="27"/>
      <c r="HNF19" s="27"/>
      <c r="HNG19" s="27"/>
      <c r="HNH19" s="27"/>
      <c r="HNI19" s="28"/>
      <c r="HNJ19" s="17"/>
      <c r="HNK19" s="27"/>
      <c r="HNL19" s="27"/>
      <c r="HNM19" s="27"/>
      <c r="HNN19" s="27"/>
      <c r="HNO19" s="27"/>
      <c r="HNP19" s="27"/>
      <c r="HNQ19" s="28"/>
      <c r="HNR19" s="17"/>
      <c r="HNS19" s="27"/>
      <c r="HNT19" s="27"/>
      <c r="HNU19" s="27"/>
      <c r="HNV19" s="27"/>
      <c r="HNW19" s="27"/>
      <c r="HNX19" s="27"/>
      <c r="HNY19" s="28"/>
      <c r="HNZ19" s="17"/>
      <c r="HOA19" s="27"/>
      <c r="HOB19" s="27"/>
      <c r="HOC19" s="27"/>
      <c r="HOD19" s="27"/>
      <c r="HOE19" s="27"/>
      <c r="HOF19" s="27"/>
      <c r="HOG19" s="28"/>
      <c r="HOH19" s="17"/>
      <c r="HOI19" s="27"/>
      <c r="HOJ19" s="27"/>
      <c r="HOK19" s="27"/>
      <c r="HOL19" s="27"/>
      <c r="HOM19" s="27"/>
      <c r="HON19" s="27"/>
      <c r="HOO19" s="28"/>
      <c r="HOP19" s="17"/>
      <c r="HOQ19" s="27"/>
      <c r="HOR19" s="27"/>
      <c r="HOS19" s="27"/>
      <c r="HOT19" s="27"/>
      <c r="HOU19" s="27"/>
      <c r="HOV19" s="27"/>
      <c r="HOW19" s="28"/>
      <c r="HOX19" s="17"/>
      <c r="HOY19" s="27"/>
      <c r="HOZ19" s="27"/>
      <c r="HPA19" s="27"/>
      <c r="HPB19" s="27"/>
      <c r="HPC19" s="27"/>
      <c r="HPD19" s="27"/>
      <c r="HPE19" s="28"/>
      <c r="HPF19" s="17"/>
      <c r="HPG19" s="27"/>
      <c r="HPH19" s="27"/>
      <c r="HPI19" s="27"/>
      <c r="HPJ19" s="27"/>
      <c r="HPK19" s="27"/>
      <c r="HPL19" s="27"/>
      <c r="HPM19" s="28"/>
      <c r="HPN19" s="17"/>
      <c r="HPO19" s="27"/>
      <c r="HPP19" s="27"/>
      <c r="HPQ19" s="27"/>
      <c r="HPR19" s="27"/>
      <c r="HPS19" s="27"/>
      <c r="HPT19" s="27"/>
      <c r="HPU19" s="28"/>
      <c r="HPV19" s="17"/>
      <c r="HPW19" s="27"/>
      <c r="HPX19" s="27"/>
      <c r="HPY19" s="27"/>
      <c r="HPZ19" s="27"/>
      <c r="HQA19" s="27"/>
      <c r="HQB19" s="27"/>
      <c r="HQC19" s="28"/>
      <c r="HQD19" s="17"/>
      <c r="HQE19" s="27"/>
      <c r="HQF19" s="27"/>
      <c r="HQG19" s="27"/>
      <c r="HQH19" s="27"/>
      <c r="HQI19" s="27"/>
      <c r="HQJ19" s="27"/>
      <c r="HQK19" s="28"/>
      <c r="HQL19" s="17"/>
      <c r="HQM19" s="27"/>
      <c r="HQN19" s="27"/>
      <c r="HQO19" s="27"/>
      <c r="HQP19" s="27"/>
      <c r="HQQ19" s="27"/>
      <c r="HQR19" s="27"/>
      <c r="HQS19" s="28"/>
      <c r="HQT19" s="17"/>
      <c r="HQU19" s="27"/>
      <c r="HQV19" s="27"/>
      <c r="HQW19" s="27"/>
      <c r="HQX19" s="27"/>
      <c r="HQY19" s="27"/>
      <c r="HQZ19" s="27"/>
      <c r="HRA19" s="28"/>
      <c r="HRB19" s="17"/>
      <c r="HRC19" s="27"/>
      <c r="HRD19" s="27"/>
      <c r="HRE19" s="27"/>
      <c r="HRF19" s="27"/>
      <c r="HRG19" s="27"/>
      <c r="HRH19" s="27"/>
      <c r="HRI19" s="28"/>
      <c r="HRJ19" s="17"/>
      <c r="HRK19" s="27"/>
      <c r="HRL19" s="27"/>
      <c r="HRM19" s="27"/>
      <c r="HRN19" s="27"/>
      <c r="HRO19" s="27"/>
      <c r="HRP19" s="27"/>
      <c r="HRQ19" s="28"/>
      <c r="HRR19" s="17"/>
      <c r="HRS19" s="27"/>
      <c r="HRT19" s="27"/>
      <c r="HRU19" s="27"/>
      <c r="HRV19" s="27"/>
      <c r="HRW19" s="27"/>
      <c r="HRX19" s="27"/>
      <c r="HRY19" s="28"/>
      <c r="HRZ19" s="17"/>
      <c r="HSA19" s="27"/>
      <c r="HSB19" s="27"/>
      <c r="HSC19" s="27"/>
      <c r="HSD19" s="27"/>
      <c r="HSE19" s="27"/>
      <c r="HSF19" s="27"/>
      <c r="HSG19" s="28"/>
      <c r="HSH19" s="17"/>
      <c r="HSI19" s="27"/>
      <c r="HSJ19" s="27"/>
      <c r="HSK19" s="27"/>
      <c r="HSL19" s="27"/>
      <c r="HSM19" s="27"/>
      <c r="HSN19" s="27"/>
      <c r="HSO19" s="28"/>
      <c r="HSP19" s="17"/>
      <c r="HSQ19" s="27"/>
      <c r="HSR19" s="27"/>
      <c r="HSS19" s="27"/>
      <c r="HST19" s="27"/>
      <c r="HSU19" s="27"/>
      <c r="HSV19" s="27"/>
      <c r="HSW19" s="28"/>
      <c r="HSX19" s="17"/>
      <c r="HSY19" s="27"/>
      <c r="HSZ19" s="27"/>
      <c r="HTA19" s="27"/>
      <c r="HTB19" s="27"/>
      <c r="HTC19" s="27"/>
      <c r="HTD19" s="27"/>
      <c r="HTE19" s="28"/>
      <c r="HTF19" s="17"/>
      <c r="HTG19" s="27"/>
      <c r="HTH19" s="27"/>
      <c r="HTI19" s="27"/>
      <c r="HTJ19" s="27"/>
      <c r="HTK19" s="27"/>
      <c r="HTL19" s="27"/>
      <c r="HTM19" s="28"/>
      <c r="HTN19" s="17"/>
      <c r="HTO19" s="27"/>
      <c r="HTP19" s="27"/>
      <c r="HTQ19" s="27"/>
      <c r="HTR19" s="27"/>
      <c r="HTS19" s="27"/>
      <c r="HTT19" s="27"/>
      <c r="HTU19" s="28"/>
      <c r="HTV19" s="17"/>
      <c r="HTW19" s="27"/>
      <c r="HTX19" s="27"/>
      <c r="HTY19" s="27"/>
      <c r="HTZ19" s="27"/>
      <c r="HUA19" s="27"/>
      <c r="HUB19" s="27"/>
      <c r="HUC19" s="28"/>
      <c r="HUD19" s="17"/>
      <c r="HUE19" s="27"/>
      <c r="HUF19" s="27"/>
      <c r="HUG19" s="27"/>
      <c r="HUH19" s="27"/>
      <c r="HUI19" s="27"/>
      <c r="HUJ19" s="27"/>
      <c r="HUK19" s="28"/>
      <c r="HUL19" s="17"/>
      <c r="HUM19" s="27"/>
      <c r="HUN19" s="27"/>
      <c r="HUO19" s="27"/>
      <c r="HUP19" s="27"/>
      <c r="HUQ19" s="27"/>
      <c r="HUR19" s="27"/>
      <c r="HUS19" s="28"/>
      <c r="HUT19" s="17"/>
      <c r="HUU19" s="27"/>
      <c r="HUV19" s="27"/>
      <c r="HUW19" s="27"/>
      <c r="HUX19" s="27"/>
      <c r="HUY19" s="27"/>
      <c r="HUZ19" s="27"/>
      <c r="HVA19" s="28"/>
      <c r="HVB19" s="17"/>
      <c r="HVC19" s="27"/>
      <c r="HVD19" s="27"/>
      <c r="HVE19" s="27"/>
      <c r="HVF19" s="27"/>
      <c r="HVG19" s="27"/>
      <c r="HVH19" s="27"/>
      <c r="HVI19" s="28"/>
      <c r="HVJ19" s="17"/>
      <c r="HVK19" s="27"/>
      <c r="HVL19" s="27"/>
      <c r="HVM19" s="27"/>
      <c r="HVN19" s="27"/>
      <c r="HVO19" s="27"/>
      <c r="HVP19" s="27"/>
      <c r="HVQ19" s="28"/>
      <c r="HVR19" s="17"/>
      <c r="HVS19" s="27"/>
      <c r="HVT19" s="27"/>
      <c r="HVU19" s="27"/>
      <c r="HVV19" s="27"/>
      <c r="HVW19" s="27"/>
      <c r="HVX19" s="27"/>
      <c r="HVY19" s="28"/>
      <c r="HVZ19" s="17"/>
      <c r="HWA19" s="27"/>
      <c r="HWB19" s="27"/>
      <c r="HWC19" s="27"/>
      <c r="HWD19" s="27"/>
      <c r="HWE19" s="27"/>
      <c r="HWF19" s="27"/>
      <c r="HWG19" s="28"/>
      <c r="HWH19" s="17"/>
      <c r="HWI19" s="27"/>
      <c r="HWJ19" s="27"/>
      <c r="HWK19" s="27"/>
      <c r="HWL19" s="27"/>
      <c r="HWM19" s="27"/>
      <c r="HWN19" s="27"/>
      <c r="HWO19" s="28"/>
      <c r="HWP19" s="17"/>
      <c r="HWQ19" s="27"/>
      <c r="HWR19" s="27"/>
      <c r="HWS19" s="27"/>
      <c r="HWT19" s="27"/>
      <c r="HWU19" s="27"/>
      <c r="HWV19" s="27"/>
      <c r="HWW19" s="28"/>
      <c r="HWX19" s="17"/>
      <c r="HWY19" s="27"/>
      <c r="HWZ19" s="27"/>
      <c r="HXA19" s="27"/>
      <c r="HXB19" s="27"/>
      <c r="HXC19" s="27"/>
      <c r="HXD19" s="27"/>
      <c r="HXE19" s="28"/>
      <c r="HXF19" s="17"/>
      <c r="HXG19" s="27"/>
      <c r="HXH19" s="27"/>
      <c r="HXI19" s="27"/>
      <c r="HXJ19" s="27"/>
      <c r="HXK19" s="27"/>
      <c r="HXL19" s="27"/>
      <c r="HXM19" s="28"/>
      <c r="HXN19" s="17"/>
      <c r="HXO19" s="27"/>
      <c r="HXP19" s="27"/>
      <c r="HXQ19" s="27"/>
      <c r="HXR19" s="27"/>
      <c r="HXS19" s="27"/>
      <c r="HXT19" s="27"/>
      <c r="HXU19" s="28"/>
      <c r="HXV19" s="17"/>
      <c r="HXW19" s="27"/>
      <c r="HXX19" s="27"/>
      <c r="HXY19" s="27"/>
      <c r="HXZ19" s="27"/>
      <c r="HYA19" s="27"/>
      <c r="HYB19" s="27"/>
      <c r="HYC19" s="28"/>
      <c r="HYD19" s="17"/>
      <c r="HYE19" s="27"/>
      <c r="HYF19" s="27"/>
      <c r="HYG19" s="27"/>
      <c r="HYH19" s="27"/>
      <c r="HYI19" s="27"/>
      <c r="HYJ19" s="27"/>
      <c r="HYK19" s="28"/>
      <c r="HYL19" s="17"/>
      <c r="HYM19" s="27"/>
      <c r="HYN19" s="27"/>
      <c r="HYO19" s="27"/>
      <c r="HYP19" s="27"/>
      <c r="HYQ19" s="27"/>
      <c r="HYR19" s="27"/>
      <c r="HYS19" s="28"/>
      <c r="HYT19" s="17"/>
      <c r="HYU19" s="27"/>
      <c r="HYV19" s="27"/>
      <c r="HYW19" s="27"/>
      <c r="HYX19" s="27"/>
      <c r="HYY19" s="27"/>
      <c r="HYZ19" s="27"/>
      <c r="HZA19" s="28"/>
      <c r="HZB19" s="17"/>
      <c r="HZC19" s="27"/>
      <c r="HZD19" s="27"/>
      <c r="HZE19" s="27"/>
      <c r="HZF19" s="27"/>
      <c r="HZG19" s="27"/>
      <c r="HZH19" s="27"/>
      <c r="HZI19" s="28"/>
      <c r="HZJ19" s="17"/>
      <c r="HZK19" s="27"/>
      <c r="HZL19" s="27"/>
      <c r="HZM19" s="27"/>
      <c r="HZN19" s="27"/>
      <c r="HZO19" s="27"/>
      <c r="HZP19" s="27"/>
      <c r="HZQ19" s="28"/>
      <c r="HZR19" s="17"/>
      <c r="HZS19" s="27"/>
      <c r="HZT19" s="27"/>
      <c r="HZU19" s="27"/>
      <c r="HZV19" s="27"/>
      <c r="HZW19" s="27"/>
      <c r="HZX19" s="27"/>
      <c r="HZY19" s="28"/>
      <c r="HZZ19" s="17"/>
      <c r="IAA19" s="27"/>
      <c r="IAB19" s="27"/>
      <c r="IAC19" s="27"/>
      <c r="IAD19" s="27"/>
      <c r="IAE19" s="27"/>
      <c r="IAF19" s="27"/>
      <c r="IAG19" s="28"/>
      <c r="IAH19" s="17"/>
      <c r="IAI19" s="27"/>
      <c r="IAJ19" s="27"/>
      <c r="IAK19" s="27"/>
      <c r="IAL19" s="27"/>
      <c r="IAM19" s="27"/>
      <c r="IAN19" s="27"/>
      <c r="IAO19" s="28"/>
      <c r="IAP19" s="17"/>
      <c r="IAQ19" s="27"/>
      <c r="IAR19" s="27"/>
      <c r="IAS19" s="27"/>
      <c r="IAT19" s="27"/>
      <c r="IAU19" s="27"/>
      <c r="IAV19" s="27"/>
      <c r="IAW19" s="28"/>
      <c r="IAX19" s="17"/>
      <c r="IAY19" s="27"/>
      <c r="IAZ19" s="27"/>
      <c r="IBA19" s="27"/>
      <c r="IBB19" s="27"/>
      <c r="IBC19" s="27"/>
      <c r="IBD19" s="27"/>
      <c r="IBE19" s="28"/>
      <c r="IBF19" s="17"/>
      <c r="IBG19" s="27"/>
      <c r="IBH19" s="27"/>
      <c r="IBI19" s="27"/>
      <c r="IBJ19" s="27"/>
      <c r="IBK19" s="27"/>
      <c r="IBL19" s="27"/>
      <c r="IBM19" s="28"/>
      <c r="IBN19" s="17"/>
      <c r="IBO19" s="27"/>
      <c r="IBP19" s="27"/>
      <c r="IBQ19" s="27"/>
      <c r="IBR19" s="27"/>
      <c r="IBS19" s="27"/>
      <c r="IBT19" s="27"/>
      <c r="IBU19" s="28"/>
      <c r="IBV19" s="17"/>
      <c r="IBW19" s="27"/>
      <c r="IBX19" s="27"/>
      <c r="IBY19" s="27"/>
      <c r="IBZ19" s="27"/>
      <c r="ICA19" s="27"/>
      <c r="ICB19" s="27"/>
      <c r="ICC19" s="28"/>
      <c r="ICD19" s="17"/>
      <c r="ICE19" s="27"/>
      <c r="ICF19" s="27"/>
      <c r="ICG19" s="27"/>
      <c r="ICH19" s="27"/>
      <c r="ICI19" s="27"/>
      <c r="ICJ19" s="27"/>
      <c r="ICK19" s="28"/>
      <c r="ICL19" s="17"/>
      <c r="ICM19" s="27"/>
      <c r="ICN19" s="27"/>
      <c r="ICO19" s="27"/>
      <c r="ICP19" s="27"/>
      <c r="ICQ19" s="27"/>
      <c r="ICR19" s="27"/>
      <c r="ICS19" s="28"/>
      <c r="ICT19" s="17"/>
      <c r="ICU19" s="27"/>
      <c r="ICV19" s="27"/>
      <c r="ICW19" s="27"/>
      <c r="ICX19" s="27"/>
      <c r="ICY19" s="27"/>
      <c r="ICZ19" s="27"/>
      <c r="IDA19" s="28"/>
      <c r="IDB19" s="17"/>
      <c r="IDC19" s="27"/>
      <c r="IDD19" s="27"/>
      <c r="IDE19" s="27"/>
      <c r="IDF19" s="27"/>
      <c r="IDG19" s="27"/>
      <c r="IDH19" s="27"/>
      <c r="IDI19" s="28"/>
      <c r="IDJ19" s="17"/>
      <c r="IDK19" s="27"/>
      <c r="IDL19" s="27"/>
      <c r="IDM19" s="27"/>
      <c r="IDN19" s="27"/>
      <c r="IDO19" s="27"/>
      <c r="IDP19" s="27"/>
      <c r="IDQ19" s="28"/>
      <c r="IDR19" s="17"/>
      <c r="IDS19" s="27"/>
      <c r="IDT19" s="27"/>
      <c r="IDU19" s="27"/>
      <c r="IDV19" s="27"/>
      <c r="IDW19" s="27"/>
      <c r="IDX19" s="27"/>
      <c r="IDY19" s="28"/>
      <c r="IDZ19" s="17"/>
      <c r="IEA19" s="27"/>
      <c r="IEB19" s="27"/>
      <c r="IEC19" s="27"/>
      <c r="IED19" s="27"/>
      <c r="IEE19" s="27"/>
      <c r="IEF19" s="27"/>
      <c r="IEG19" s="28"/>
      <c r="IEH19" s="17"/>
      <c r="IEI19" s="27"/>
      <c r="IEJ19" s="27"/>
      <c r="IEK19" s="27"/>
      <c r="IEL19" s="27"/>
      <c r="IEM19" s="27"/>
      <c r="IEN19" s="27"/>
      <c r="IEO19" s="28"/>
      <c r="IEP19" s="17"/>
      <c r="IEQ19" s="27"/>
      <c r="IER19" s="27"/>
      <c r="IES19" s="27"/>
      <c r="IET19" s="27"/>
      <c r="IEU19" s="27"/>
      <c r="IEV19" s="27"/>
      <c r="IEW19" s="28"/>
      <c r="IEX19" s="17"/>
      <c r="IEY19" s="27"/>
      <c r="IEZ19" s="27"/>
      <c r="IFA19" s="27"/>
      <c r="IFB19" s="27"/>
      <c r="IFC19" s="27"/>
      <c r="IFD19" s="27"/>
      <c r="IFE19" s="28"/>
      <c r="IFF19" s="17"/>
      <c r="IFG19" s="27"/>
      <c r="IFH19" s="27"/>
      <c r="IFI19" s="27"/>
      <c r="IFJ19" s="27"/>
      <c r="IFK19" s="27"/>
      <c r="IFL19" s="27"/>
      <c r="IFM19" s="28"/>
      <c r="IFN19" s="17"/>
      <c r="IFO19" s="27"/>
      <c r="IFP19" s="27"/>
      <c r="IFQ19" s="27"/>
      <c r="IFR19" s="27"/>
      <c r="IFS19" s="27"/>
      <c r="IFT19" s="27"/>
      <c r="IFU19" s="28"/>
      <c r="IFV19" s="17"/>
      <c r="IFW19" s="27"/>
      <c r="IFX19" s="27"/>
      <c r="IFY19" s="27"/>
      <c r="IFZ19" s="27"/>
      <c r="IGA19" s="27"/>
      <c r="IGB19" s="27"/>
      <c r="IGC19" s="28"/>
      <c r="IGD19" s="17"/>
      <c r="IGE19" s="27"/>
      <c r="IGF19" s="27"/>
      <c r="IGG19" s="27"/>
      <c r="IGH19" s="27"/>
      <c r="IGI19" s="27"/>
      <c r="IGJ19" s="27"/>
      <c r="IGK19" s="28"/>
      <c r="IGL19" s="17"/>
      <c r="IGM19" s="27"/>
      <c r="IGN19" s="27"/>
      <c r="IGO19" s="27"/>
      <c r="IGP19" s="27"/>
      <c r="IGQ19" s="27"/>
      <c r="IGR19" s="27"/>
      <c r="IGS19" s="28"/>
      <c r="IGT19" s="17"/>
      <c r="IGU19" s="27"/>
      <c r="IGV19" s="27"/>
      <c r="IGW19" s="27"/>
      <c r="IGX19" s="27"/>
      <c r="IGY19" s="27"/>
      <c r="IGZ19" s="27"/>
      <c r="IHA19" s="28"/>
      <c r="IHB19" s="17"/>
      <c r="IHC19" s="27"/>
      <c r="IHD19" s="27"/>
      <c r="IHE19" s="27"/>
      <c r="IHF19" s="27"/>
      <c r="IHG19" s="27"/>
      <c r="IHH19" s="27"/>
      <c r="IHI19" s="28"/>
      <c r="IHJ19" s="17"/>
      <c r="IHK19" s="27"/>
      <c r="IHL19" s="27"/>
      <c r="IHM19" s="27"/>
      <c r="IHN19" s="27"/>
      <c r="IHO19" s="27"/>
      <c r="IHP19" s="27"/>
      <c r="IHQ19" s="28"/>
      <c r="IHR19" s="17"/>
      <c r="IHS19" s="27"/>
      <c r="IHT19" s="27"/>
      <c r="IHU19" s="27"/>
      <c r="IHV19" s="27"/>
      <c r="IHW19" s="27"/>
      <c r="IHX19" s="27"/>
      <c r="IHY19" s="28"/>
      <c r="IHZ19" s="17"/>
      <c r="IIA19" s="27"/>
      <c r="IIB19" s="27"/>
      <c r="IIC19" s="27"/>
      <c r="IID19" s="27"/>
      <c r="IIE19" s="27"/>
      <c r="IIF19" s="27"/>
      <c r="IIG19" s="28"/>
      <c r="IIH19" s="17"/>
      <c r="III19" s="27"/>
      <c r="IIJ19" s="27"/>
      <c r="IIK19" s="27"/>
      <c r="IIL19" s="27"/>
      <c r="IIM19" s="27"/>
      <c r="IIN19" s="27"/>
      <c r="IIO19" s="28"/>
      <c r="IIP19" s="17"/>
      <c r="IIQ19" s="27"/>
      <c r="IIR19" s="27"/>
      <c r="IIS19" s="27"/>
      <c r="IIT19" s="27"/>
      <c r="IIU19" s="27"/>
      <c r="IIV19" s="27"/>
      <c r="IIW19" s="28"/>
      <c r="IIX19" s="17"/>
      <c r="IIY19" s="27"/>
      <c r="IIZ19" s="27"/>
      <c r="IJA19" s="27"/>
      <c r="IJB19" s="27"/>
      <c r="IJC19" s="27"/>
      <c r="IJD19" s="27"/>
      <c r="IJE19" s="28"/>
      <c r="IJF19" s="17"/>
      <c r="IJG19" s="27"/>
      <c r="IJH19" s="27"/>
      <c r="IJI19" s="27"/>
      <c r="IJJ19" s="27"/>
      <c r="IJK19" s="27"/>
      <c r="IJL19" s="27"/>
      <c r="IJM19" s="28"/>
      <c r="IJN19" s="17"/>
      <c r="IJO19" s="27"/>
      <c r="IJP19" s="27"/>
      <c r="IJQ19" s="27"/>
      <c r="IJR19" s="27"/>
      <c r="IJS19" s="27"/>
      <c r="IJT19" s="27"/>
      <c r="IJU19" s="28"/>
      <c r="IJV19" s="17"/>
      <c r="IJW19" s="27"/>
      <c r="IJX19" s="27"/>
      <c r="IJY19" s="27"/>
      <c r="IJZ19" s="27"/>
      <c r="IKA19" s="27"/>
      <c r="IKB19" s="27"/>
      <c r="IKC19" s="28"/>
      <c r="IKD19" s="17"/>
      <c r="IKE19" s="27"/>
      <c r="IKF19" s="27"/>
      <c r="IKG19" s="27"/>
      <c r="IKH19" s="27"/>
      <c r="IKI19" s="27"/>
      <c r="IKJ19" s="27"/>
      <c r="IKK19" s="28"/>
      <c r="IKL19" s="17"/>
      <c r="IKM19" s="27"/>
      <c r="IKN19" s="27"/>
      <c r="IKO19" s="27"/>
      <c r="IKP19" s="27"/>
      <c r="IKQ19" s="27"/>
      <c r="IKR19" s="27"/>
      <c r="IKS19" s="28"/>
      <c r="IKT19" s="17"/>
      <c r="IKU19" s="27"/>
      <c r="IKV19" s="27"/>
      <c r="IKW19" s="27"/>
      <c r="IKX19" s="27"/>
      <c r="IKY19" s="27"/>
      <c r="IKZ19" s="27"/>
      <c r="ILA19" s="28"/>
      <c r="ILB19" s="17"/>
      <c r="ILC19" s="27"/>
      <c r="ILD19" s="27"/>
      <c r="ILE19" s="27"/>
      <c r="ILF19" s="27"/>
      <c r="ILG19" s="27"/>
      <c r="ILH19" s="27"/>
      <c r="ILI19" s="28"/>
      <c r="ILJ19" s="17"/>
      <c r="ILK19" s="27"/>
      <c r="ILL19" s="27"/>
      <c r="ILM19" s="27"/>
      <c r="ILN19" s="27"/>
      <c r="ILO19" s="27"/>
      <c r="ILP19" s="27"/>
      <c r="ILQ19" s="28"/>
      <c r="ILR19" s="17"/>
      <c r="ILS19" s="27"/>
      <c r="ILT19" s="27"/>
      <c r="ILU19" s="27"/>
      <c r="ILV19" s="27"/>
      <c r="ILW19" s="27"/>
      <c r="ILX19" s="27"/>
      <c r="ILY19" s="28"/>
      <c r="ILZ19" s="17"/>
      <c r="IMA19" s="27"/>
      <c r="IMB19" s="27"/>
      <c r="IMC19" s="27"/>
      <c r="IMD19" s="27"/>
      <c r="IME19" s="27"/>
      <c r="IMF19" s="27"/>
      <c r="IMG19" s="28"/>
      <c r="IMH19" s="17"/>
      <c r="IMI19" s="27"/>
      <c r="IMJ19" s="27"/>
      <c r="IMK19" s="27"/>
      <c r="IML19" s="27"/>
      <c r="IMM19" s="27"/>
      <c r="IMN19" s="27"/>
      <c r="IMO19" s="28"/>
      <c r="IMP19" s="17"/>
      <c r="IMQ19" s="27"/>
      <c r="IMR19" s="27"/>
      <c r="IMS19" s="27"/>
      <c r="IMT19" s="27"/>
      <c r="IMU19" s="27"/>
      <c r="IMV19" s="27"/>
      <c r="IMW19" s="28"/>
      <c r="IMX19" s="17"/>
      <c r="IMY19" s="27"/>
      <c r="IMZ19" s="27"/>
      <c r="INA19" s="27"/>
      <c r="INB19" s="27"/>
      <c r="INC19" s="27"/>
      <c r="IND19" s="27"/>
      <c r="INE19" s="28"/>
      <c r="INF19" s="17"/>
      <c r="ING19" s="27"/>
      <c r="INH19" s="27"/>
      <c r="INI19" s="27"/>
      <c r="INJ19" s="27"/>
      <c r="INK19" s="27"/>
      <c r="INL19" s="27"/>
      <c r="INM19" s="28"/>
      <c r="INN19" s="17"/>
      <c r="INO19" s="27"/>
      <c r="INP19" s="27"/>
      <c r="INQ19" s="27"/>
      <c r="INR19" s="27"/>
      <c r="INS19" s="27"/>
      <c r="INT19" s="27"/>
      <c r="INU19" s="28"/>
      <c r="INV19" s="17"/>
      <c r="INW19" s="27"/>
      <c r="INX19" s="27"/>
      <c r="INY19" s="27"/>
      <c r="INZ19" s="27"/>
      <c r="IOA19" s="27"/>
      <c r="IOB19" s="27"/>
      <c r="IOC19" s="28"/>
      <c r="IOD19" s="17"/>
      <c r="IOE19" s="27"/>
      <c r="IOF19" s="27"/>
      <c r="IOG19" s="27"/>
      <c r="IOH19" s="27"/>
      <c r="IOI19" s="27"/>
      <c r="IOJ19" s="27"/>
      <c r="IOK19" s="28"/>
      <c r="IOL19" s="17"/>
      <c r="IOM19" s="27"/>
      <c r="ION19" s="27"/>
      <c r="IOO19" s="27"/>
      <c r="IOP19" s="27"/>
      <c r="IOQ19" s="27"/>
      <c r="IOR19" s="27"/>
      <c r="IOS19" s="28"/>
      <c r="IOT19" s="17"/>
      <c r="IOU19" s="27"/>
      <c r="IOV19" s="27"/>
      <c r="IOW19" s="27"/>
      <c r="IOX19" s="27"/>
      <c r="IOY19" s="27"/>
      <c r="IOZ19" s="27"/>
      <c r="IPA19" s="28"/>
      <c r="IPB19" s="17"/>
      <c r="IPC19" s="27"/>
      <c r="IPD19" s="27"/>
      <c r="IPE19" s="27"/>
      <c r="IPF19" s="27"/>
      <c r="IPG19" s="27"/>
      <c r="IPH19" s="27"/>
      <c r="IPI19" s="28"/>
      <c r="IPJ19" s="17"/>
      <c r="IPK19" s="27"/>
      <c r="IPL19" s="27"/>
      <c r="IPM19" s="27"/>
      <c r="IPN19" s="27"/>
      <c r="IPO19" s="27"/>
      <c r="IPP19" s="27"/>
      <c r="IPQ19" s="28"/>
      <c r="IPR19" s="17"/>
      <c r="IPS19" s="27"/>
      <c r="IPT19" s="27"/>
      <c r="IPU19" s="27"/>
      <c r="IPV19" s="27"/>
      <c r="IPW19" s="27"/>
      <c r="IPX19" s="27"/>
      <c r="IPY19" s="28"/>
      <c r="IPZ19" s="17"/>
      <c r="IQA19" s="27"/>
      <c r="IQB19" s="27"/>
      <c r="IQC19" s="27"/>
      <c r="IQD19" s="27"/>
      <c r="IQE19" s="27"/>
      <c r="IQF19" s="27"/>
      <c r="IQG19" s="28"/>
      <c r="IQH19" s="17"/>
      <c r="IQI19" s="27"/>
      <c r="IQJ19" s="27"/>
      <c r="IQK19" s="27"/>
      <c r="IQL19" s="27"/>
      <c r="IQM19" s="27"/>
      <c r="IQN19" s="27"/>
      <c r="IQO19" s="28"/>
      <c r="IQP19" s="17"/>
      <c r="IQQ19" s="27"/>
      <c r="IQR19" s="27"/>
      <c r="IQS19" s="27"/>
      <c r="IQT19" s="27"/>
      <c r="IQU19" s="27"/>
      <c r="IQV19" s="27"/>
      <c r="IQW19" s="28"/>
      <c r="IQX19" s="17"/>
      <c r="IQY19" s="27"/>
      <c r="IQZ19" s="27"/>
      <c r="IRA19" s="27"/>
      <c r="IRB19" s="27"/>
      <c r="IRC19" s="27"/>
      <c r="IRD19" s="27"/>
      <c r="IRE19" s="28"/>
      <c r="IRF19" s="17"/>
      <c r="IRG19" s="27"/>
      <c r="IRH19" s="27"/>
      <c r="IRI19" s="27"/>
      <c r="IRJ19" s="27"/>
      <c r="IRK19" s="27"/>
      <c r="IRL19" s="27"/>
      <c r="IRM19" s="28"/>
      <c r="IRN19" s="17"/>
      <c r="IRO19" s="27"/>
      <c r="IRP19" s="27"/>
      <c r="IRQ19" s="27"/>
      <c r="IRR19" s="27"/>
      <c r="IRS19" s="27"/>
      <c r="IRT19" s="27"/>
      <c r="IRU19" s="28"/>
      <c r="IRV19" s="17"/>
      <c r="IRW19" s="27"/>
      <c r="IRX19" s="27"/>
      <c r="IRY19" s="27"/>
      <c r="IRZ19" s="27"/>
      <c r="ISA19" s="27"/>
      <c r="ISB19" s="27"/>
      <c r="ISC19" s="28"/>
      <c r="ISD19" s="17"/>
      <c r="ISE19" s="27"/>
      <c r="ISF19" s="27"/>
      <c r="ISG19" s="27"/>
      <c r="ISH19" s="27"/>
      <c r="ISI19" s="27"/>
      <c r="ISJ19" s="27"/>
      <c r="ISK19" s="28"/>
      <c r="ISL19" s="17"/>
      <c r="ISM19" s="27"/>
      <c r="ISN19" s="27"/>
      <c r="ISO19" s="27"/>
      <c r="ISP19" s="27"/>
      <c r="ISQ19" s="27"/>
      <c r="ISR19" s="27"/>
      <c r="ISS19" s="28"/>
      <c r="IST19" s="17"/>
      <c r="ISU19" s="27"/>
      <c r="ISV19" s="27"/>
      <c r="ISW19" s="27"/>
      <c r="ISX19" s="27"/>
      <c r="ISY19" s="27"/>
      <c r="ISZ19" s="27"/>
      <c r="ITA19" s="28"/>
      <c r="ITB19" s="17"/>
      <c r="ITC19" s="27"/>
      <c r="ITD19" s="27"/>
      <c r="ITE19" s="27"/>
      <c r="ITF19" s="27"/>
      <c r="ITG19" s="27"/>
      <c r="ITH19" s="27"/>
      <c r="ITI19" s="28"/>
      <c r="ITJ19" s="17"/>
      <c r="ITK19" s="27"/>
      <c r="ITL19" s="27"/>
      <c r="ITM19" s="27"/>
      <c r="ITN19" s="27"/>
      <c r="ITO19" s="27"/>
      <c r="ITP19" s="27"/>
      <c r="ITQ19" s="28"/>
      <c r="ITR19" s="17"/>
      <c r="ITS19" s="27"/>
      <c r="ITT19" s="27"/>
      <c r="ITU19" s="27"/>
      <c r="ITV19" s="27"/>
      <c r="ITW19" s="27"/>
      <c r="ITX19" s="27"/>
      <c r="ITY19" s="28"/>
      <c r="ITZ19" s="17"/>
      <c r="IUA19" s="27"/>
      <c r="IUB19" s="27"/>
      <c r="IUC19" s="27"/>
      <c r="IUD19" s="27"/>
      <c r="IUE19" s="27"/>
      <c r="IUF19" s="27"/>
      <c r="IUG19" s="28"/>
      <c r="IUH19" s="17"/>
      <c r="IUI19" s="27"/>
      <c r="IUJ19" s="27"/>
      <c r="IUK19" s="27"/>
      <c r="IUL19" s="27"/>
      <c r="IUM19" s="27"/>
      <c r="IUN19" s="27"/>
      <c r="IUO19" s="28"/>
      <c r="IUP19" s="17"/>
      <c r="IUQ19" s="27"/>
      <c r="IUR19" s="27"/>
      <c r="IUS19" s="27"/>
      <c r="IUT19" s="27"/>
      <c r="IUU19" s="27"/>
      <c r="IUV19" s="27"/>
      <c r="IUW19" s="28"/>
      <c r="IUX19" s="17"/>
      <c r="IUY19" s="27"/>
      <c r="IUZ19" s="27"/>
      <c r="IVA19" s="27"/>
      <c r="IVB19" s="27"/>
      <c r="IVC19" s="27"/>
      <c r="IVD19" s="27"/>
      <c r="IVE19" s="28"/>
      <c r="IVF19" s="17"/>
      <c r="IVG19" s="27"/>
      <c r="IVH19" s="27"/>
      <c r="IVI19" s="27"/>
      <c r="IVJ19" s="27"/>
      <c r="IVK19" s="27"/>
      <c r="IVL19" s="27"/>
      <c r="IVM19" s="28"/>
      <c r="IVN19" s="17"/>
      <c r="IVO19" s="27"/>
      <c r="IVP19" s="27"/>
      <c r="IVQ19" s="27"/>
      <c r="IVR19" s="27"/>
      <c r="IVS19" s="27"/>
      <c r="IVT19" s="27"/>
      <c r="IVU19" s="28"/>
      <c r="IVV19" s="17"/>
      <c r="IVW19" s="27"/>
      <c r="IVX19" s="27"/>
      <c r="IVY19" s="27"/>
      <c r="IVZ19" s="27"/>
      <c r="IWA19" s="27"/>
      <c r="IWB19" s="27"/>
      <c r="IWC19" s="28"/>
      <c r="IWD19" s="17"/>
      <c r="IWE19" s="27"/>
      <c r="IWF19" s="27"/>
      <c r="IWG19" s="27"/>
      <c r="IWH19" s="27"/>
      <c r="IWI19" s="27"/>
      <c r="IWJ19" s="27"/>
      <c r="IWK19" s="28"/>
      <c r="IWL19" s="17"/>
      <c r="IWM19" s="27"/>
      <c r="IWN19" s="27"/>
      <c r="IWO19" s="27"/>
      <c r="IWP19" s="27"/>
      <c r="IWQ19" s="27"/>
      <c r="IWR19" s="27"/>
      <c r="IWS19" s="28"/>
      <c r="IWT19" s="17"/>
      <c r="IWU19" s="27"/>
      <c r="IWV19" s="27"/>
      <c r="IWW19" s="27"/>
      <c r="IWX19" s="27"/>
      <c r="IWY19" s="27"/>
      <c r="IWZ19" s="27"/>
      <c r="IXA19" s="28"/>
      <c r="IXB19" s="17"/>
      <c r="IXC19" s="27"/>
      <c r="IXD19" s="27"/>
      <c r="IXE19" s="27"/>
      <c r="IXF19" s="27"/>
      <c r="IXG19" s="27"/>
      <c r="IXH19" s="27"/>
      <c r="IXI19" s="28"/>
      <c r="IXJ19" s="17"/>
      <c r="IXK19" s="27"/>
      <c r="IXL19" s="27"/>
      <c r="IXM19" s="27"/>
      <c r="IXN19" s="27"/>
      <c r="IXO19" s="27"/>
      <c r="IXP19" s="27"/>
      <c r="IXQ19" s="28"/>
      <c r="IXR19" s="17"/>
      <c r="IXS19" s="27"/>
      <c r="IXT19" s="27"/>
      <c r="IXU19" s="27"/>
      <c r="IXV19" s="27"/>
      <c r="IXW19" s="27"/>
      <c r="IXX19" s="27"/>
      <c r="IXY19" s="28"/>
      <c r="IXZ19" s="17"/>
      <c r="IYA19" s="27"/>
      <c r="IYB19" s="27"/>
      <c r="IYC19" s="27"/>
      <c r="IYD19" s="27"/>
      <c r="IYE19" s="27"/>
      <c r="IYF19" s="27"/>
      <c r="IYG19" s="28"/>
      <c r="IYH19" s="17"/>
      <c r="IYI19" s="27"/>
      <c r="IYJ19" s="27"/>
      <c r="IYK19" s="27"/>
      <c r="IYL19" s="27"/>
      <c r="IYM19" s="27"/>
      <c r="IYN19" s="27"/>
      <c r="IYO19" s="28"/>
      <c r="IYP19" s="17"/>
      <c r="IYQ19" s="27"/>
      <c r="IYR19" s="27"/>
      <c r="IYS19" s="27"/>
      <c r="IYT19" s="27"/>
      <c r="IYU19" s="27"/>
      <c r="IYV19" s="27"/>
      <c r="IYW19" s="28"/>
      <c r="IYX19" s="17"/>
      <c r="IYY19" s="27"/>
      <c r="IYZ19" s="27"/>
      <c r="IZA19" s="27"/>
      <c r="IZB19" s="27"/>
      <c r="IZC19" s="27"/>
      <c r="IZD19" s="27"/>
      <c r="IZE19" s="28"/>
      <c r="IZF19" s="17"/>
      <c r="IZG19" s="27"/>
      <c r="IZH19" s="27"/>
      <c r="IZI19" s="27"/>
      <c r="IZJ19" s="27"/>
      <c r="IZK19" s="27"/>
      <c r="IZL19" s="27"/>
      <c r="IZM19" s="28"/>
      <c r="IZN19" s="17"/>
      <c r="IZO19" s="27"/>
      <c r="IZP19" s="27"/>
      <c r="IZQ19" s="27"/>
      <c r="IZR19" s="27"/>
      <c r="IZS19" s="27"/>
      <c r="IZT19" s="27"/>
      <c r="IZU19" s="28"/>
      <c r="IZV19" s="17"/>
      <c r="IZW19" s="27"/>
      <c r="IZX19" s="27"/>
      <c r="IZY19" s="27"/>
      <c r="IZZ19" s="27"/>
      <c r="JAA19" s="27"/>
      <c r="JAB19" s="27"/>
      <c r="JAC19" s="28"/>
      <c r="JAD19" s="17"/>
      <c r="JAE19" s="27"/>
      <c r="JAF19" s="27"/>
      <c r="JAG19" s="27"/>
      <c r="JAH19" s="27"/>
      <c r="JAI19" s="27"/>
      <c r="JAJ19" s="27"/>
      <c r="JAK19" s="28"/>
      <c r="JAL19" s="17"/>
      <c r="JAM19" s="27"/>
      <c r="JAN19" s="27"/>
      <c r="JAO19" s="27"/>
      <c r="JAP19" s="27"/>
      <c r="JAQ19" s="27"/>
      <c r="JAR19" s="27"/>
      <c r="JAS19" s="28"/>
      <c r="JAT19" s="17"/>
      <c r="JAU19" s="27"/>
      <c r="JAV19" s="27"/>
      <c r="JAW19" s="27"/>
      <c r="JAX19" s="27"/>
      <c r="JAY19" s="27"/>
      <c r="JAZ19" s="27"/>
      <c r="JBA19" s="28"/>
      <c r="JBB19" s="17"/>
      <c r="JBC19" s="27"/>
      <c r="JBD19" s="27"/>
      <c r="JBE19" s="27"/>
      <c r="JBF19" s="27"/>
      <c r="JBG19" s="27"/>
      <c r="JBH19" s="27"/>
      <c r="JBI19" s="28"/>
      <c r="JBJ19" s="17"/>
      <c r="JBK19" s="27"/>
      <c r="JBL19" s="27"/>
      <c r="JBM19" s="27"/>
      <c r="JBN19" s="27"/>
      <c r="JBO19" s="27"/>
      <c r="JBP19" s="27"/>
      <c r="JBQ19" s="28"/>
      <c r="JBR19" s="17"/>
      <c r="JBS19" s="27"/>
      <c r="JBT19" s="27"/>
      <c r="JBU19" s="27"/>
      <c r="JBV19" s="27"/>
      <c r="JBW19" s="27"/>
      <c r="JBX19" s="27"/>
      <c r="JBY19" s="28"/>
      <c r="JBZ19" s="17"/>
      <c r="JCA19" s="27"/>
      <c r="JCB19" s="27"/>
      <c r="JCC19" s="27"/>
      <c r="JCD19" s="27"/>
      <c r="JCE19" s="27"/>
      <c r="JCF19" s="27"/>
      <c r="JCG19" s="28"/>
      <c r="JCH19" s="17"/>
      <c r="JCI19" s="27"/>
      <c r="JCJ19" s="27"/>
      <c r="JCK19" s="27"/>
      <c r="JCL19" s="27"/>
      <c r="JCM19" s="27"/>
      <c r="JCN19" s="27"/>
      <c r="JCO19" s="28"/>
      <c r="JCP19" s="17"/>
      <c r="JCQ19" s="27"/>
      <c r="JCR19" s="27"/>
      <c r="JCS19" s="27"/>
      <c r="JCT19" s="27"/>
      <c r="JCU19" s="27"/>
      <c r="JCV19" s="27"/>
      <c r="JCW19" s="28"/>
      <c r="JCX19" s="17"/>
      <c r="JCY19" s="27"/>
      <c r="JCZ19" s="27"/>
      <c r="JDA19" s="27"/>
      <c r="JDB19" s="27"/>
      <c r="JDC19" s="27"/>
      <c r="JDD19" s="27"/>
      <c r="JDE19" s="28"/>
      <c r="JDF19" s="17"/>
      <c r="JDG19" s="27"/>
      <c r="JDH19" s="27"/>
      <c r="JDI19" s="27"/>
      <c r="JDJ19" s="27"/>
      <c r="JDK19" s="27"/>
      <c r="JDL19" s="27"/>
      <c r="JDM19" s="28"/>
      <c r="JDN19" s="17"/>
      <c r="JDO19" s="27"/>
      <c r="JDP19" s="27"/>
      <c r="JDQ19" s="27"/>
      <c r="JDR19" s="27"/>
      <c r="JDS19" s="27"/>
      <c r="JDT19" s="27"/>
      <c r="JDU19" s="28"/>
      <c r="JDV19" s="17"/>
      <c r="JDW19" s="27"/>
      <c r="JDX19" s="27"/>
      <c r="JDY19" s="27"/>
      <c r="JDZ19" s="27"/>
      <c r="JEA19" s="27"/>
      <c r="JEB19" s="27"/>
      <c r="JEC19" s="28"/>
      <c r="JED19" s="17"/>
      <c r="JEE19" s="27"/>
      <c r="JEF19" s="27"/>
      <c r="JEG19" s="27"/>
      <c r="JEH19" s="27"/>
      <c r="JEI19" s="27"/>
      <c r="JEJ19" s="27"/>
      <c r="JEK19" s="28"/>
      <c r="JEL19" s="17"/>
      <c r="JEM19" s="27"/>
      <c r="JEN19" s="27"/>
      <c r="JEO19" s="27"/>
      <c r="JEP19" s="27"/>
      <c r="JEQ19" s="27"/>
      <c r="JER19" s="27"/>
      <c r="JES19" s="28"/>
      <c r="JET19" s="17"/>
      <c r="JEU19" s="27"/>
      <c r="JEV19" s="27"/>
      <c r="JEW19" s="27"/>
      <c r="JEX19" s="27"/>
      <c r="JEY19" s="27"/>
      <c r="JEZ19" s="27"/>
      <c r="JFA19" s="28"/>
      <c r="JFB19" s="17"/>
      <c r="JFC19" s="27"/>
      <c r="JFD19" s="27"/>
      <c r="JFE19" s="27"/>
      <c r="JFF19" s="27"/>
      <c r="JFG19" s="27"/>
      <c r="JFH19" s="27"/>
      <c r="JFI19" s="28"/>
      <c r="JFJ19" s="17"/>
      <c r="JFK19" s="27"/>
      <c r="JFL19" s="27"/>
      <c r="JFM19" s="27"/>
      <c r="JFN19" s="27"/>
      <c r="JFO19" s="27"/>
      <c r="JFP19" s="27"/>
      <c r="JFQ19" s="28"/>
      <c r="JFR19" s="17"/>
      <c r="JFS19" s="27"/>
      <c r="JFT19" s="27"/>
      <c r="JFU19" s="27"/>
      <c r="JFV19" s="27"/>
      <c r="JFW19" s="27"/>
      <c r="JFX19" s="27"/>
      <c r="JFY19" s="28"/>
      <c r="JFZ19" s="17"/>
      <c r="JGA19" s="27"/>
      <c r="JGB19" s="27"/>
      <c r="JGC19" s="27"/>
      <c r="JGD19" s="27"/>
      <c r="JGE19" s="27"/>
      <c r="JGF19" s="27"/>
      <c r="JGG19" s="28"/>
      <c r="JGH19" s="17"/>
      <c r="JGI19" s="27"/>
      <c r="JGJ19" s="27"/>
      <c r="JGK19" s="27"/>
      <c r="JGL19" s="27"/>
      <c r="JGM19" s="27"/>
      <c r="JGN19" s="27"/>
      <c r="JGO19" s="28"/>
      <c r="JGP19" s="17"/>
      <c r="JGQ19" s="27"/>
      <c r="JGR19" s="27"/>
      <c r="JGS19" s="27"/>
      <c r="JGT19" s="27"/>
      <c r="JGU19" s="27"/>
      <c r="JGV19" s="27"/>
      <c r="JGW19" s="28"/>
      <c r="JGX19" s="17"/>
      <c r="JGY19" s="27"/>
      <c r="JGZ19" s="27"/>
      <c r="JHA19" s="27"/>
      <c r="JHB19" s="27"/>
      <c r="JHC19" s="27"/>
      <c r="JHD19" s="27"/>
      <c r="JHE19" s="28"/>
      <c r="JHF19" s="17"/>
      <c r="JHG19" s="27"/>
      <c r="JHH19" s="27"/>
      <c r="JHI19" s="27"/>
      <c r="JHJ19" s="27"/>
      <c r="JHK19" s="27"/>
      <c r="JHL19" s="27"/>
      <c r="JHM19" s="28"/>
      <c r="JHN19" s="17"/>
      <c r="JHO19" s="27"/>
      <c r="JHP19" s="27"/>
      <c r="JHQ19" s="27"/>
      <c r="JHR19" s="27"/>
      <c r="JHS19" s="27"/>
      <c r="JHT19" s="27"/>
      <c r="JHU19" s="28"/>
      <c r="JHV19" s="17"/>
      <c r="JHW19" s="27"/>
      <c r="JHX19" s="27"/>
      <c r="JHY19" s="27"/>
      <c r="JHZ19" s="27"/>
      <c r="JIA19" s="27"/>
      <c r="JIB19" s="27"/>
      <c r="JIC19" s="28"/>
      <c r="JID19" s="17"/>
      <c r="JIE19" s="27"/>
      <c r="JIF19" s="27"/>
      <c r="JIG19" s="27"/>
      <c r="JIH19" s="27"/>
      <c r="JII19" s="27"/>
      <c r="JIJ19" s="27"/>
      <c r="JIK19" s="28"/>
      <c r="JIL19" s="17"/>
      <c r="JIM19" s="27"/>
      <c r="JIN19" s="27"/>
      <c r="JIO19" s="27"/>
      <c r="JIP19" s="27"/>
      <c r="JIQ19" s="27"/>
      <c r="JIR19" s="27"/>
      <c r="JIS19" s="28"/>
      <c r="JIT19" s="17"/>
      <c r="JIU19" s="27"/>
      <c r="JIV19" s="27"/>
      <c r="JIW19" s="27"/>
      <c r="JIX19" s="27"/>
      <c r="JIY19" s="27"/>
      <c r="JIZ19" s="27"/>
      <c r="JJA19" s="28"/>
      <c r="JJB19" s="17"/>
      <c r="JJC19" s="27"/>
      <c r="JJD19" s="27"/>
      <c r="JJE19" s="27"/>
      <c r="JJF19" s="27"/>
      <c r="JJG19" s="27"/>
      <c r="JJH19" s="27"/>
      <c r="JJI19" s="28"/>
      <c r="JJJ19" s="17"/>
      <c r="JJK19" s="27"/>
      <c r="JJL19" s="27"/>
      <c r="JJM19" s="27"/>
      <c r="JJN19" s="27"/>
      <c r="JJO19" s="27"/>
      <c r="JJP19" s="27"/>
      <c r="JJQ19" s="28"/>
      <c r="JJR19" s="17"/>
      <c r="JJS19" s="27"/>
      <c r="JJT19" s="27"/>
      <c r="JJU19" s="27"/>
      <c r="JJV19" s="27"/>
      <c r="JJW19" s="27"/>
      <c r="JJX19" s="27"/>
      <c r="JJY19" s="28"/>
      <c r="JJZ19" s="17"/>
      <c r="JKA19" s="27"/>
      <c r="JKB19" s="27"/>
      <c r="JKC19" s="27"/>
      <c r="JKD19" s="27"/>
      <c r="JKE19" s="27"/>
      <c r="JKF19" s="27"/>
      <c r="JKG19" s="28"/>
      <c r="JKH19" s="17"/>
      <c r="JKI19" s="27"/>
      <c r="JKJ19" s="27"/>
      <c r="JKK19" s="27"/>
      <c r="JKL19" s="27"/>
      <c r="JKM19" s="27"/>
      <c r="JKN19" s="27"/>
      <c r="JKO19" s="28"/>
      <c r="JKP19" s="17"/>
      <c r="JKQ19" s="27"/>
      <c r="JKR19" s="27"/>
      <c r="JKS19" s="27"/>
      <c r="JKT19" s="27"/>
      <c r="JKU19" s="27"/>
      <c r="JKV19" s="27"/>
      <c r="JKW19" s="28"/>
      <c r="JKX19" s="17"/>
      <c r="JKY19" s="27"/>
      <c r="JKZ19" s="27"/>
      <c r="JLA19" s="27"/>
      <c r="JLB19" s="27"/>
      <c r="JLC19" s="27"/>
      <c r="JLD19" s="27"/>
      <c r="JLE19" s="28"/>
      <c r="JLF19" s="17"/>
      <c r="JLG19" s="27"/>
      <c r="JLH19" s="27"/>
      <c r="JLI19" s="27"/>
      <c r="JLJ19" s="27"/>
      <c r="JLK19" s="27"/>
      <c r="JLL19" s="27"/>
      <c r="JLM19" s="28"/>
      <c r="JLN19" s="17"/>
      <c r="JLO19" s="27"/>
      <c r="JLP19" s="27"/>
      <c r="JLQ19" s="27"/>
      <c r="JLR19" s="27"/>
      <c r="JLS19" s="27"/>
      <c r="JLT19" s="27"/>
      <c r="JLU19" s="28"/>
      <c r="JLV19" s="17"/>
      <c r="JLW19" s="27"/>
      <c r="JLX19" s="27"/>
      <c r="JLY19" s="27"/>
      <c r="JLZ19" s="27"/>
      <c r="JMA19" s="27"/>
      <c r="JMB19" s="27"/>
      <c r="JMC19" s="28"/>
      <c r="JMD19" s="17"/>
      <c r="JME19" s="27"/>
      <c r="JMF19" s="27"/>
      <c r="JMG19" s="27"/>
      <c r="JMH19" s="27"/>
      <c r="JMI19" s="27"/>
      <c r="JMJ19" s="27"/>
      <c r="JMK19" s="28"/>
      <c r="JML19" s="17"/>
      <c r="JMM19" s="27"/>
      <c r="JMN19" s="27"/>
      <c r="JMO19" s="27"/>
      <c r="JMP19" s="27"/>
      <c r="JMQ19" s="27"/>
      <c r="JMR19" s="27"/>
      <c r="JMS19" s="28"/>
      <c r="JMT19" s="17"/>
      <c r="JMU19" s="27"/>
      <c r="JMV19" s="27"/>
      <c r="JMW19" s="27"/>
      <c r="JMX19" s="27"/>
      <c r="JMY19" s="27"/>
      <c r="JMZ19" s="27"/>
      <c r="JNA19" s="28"/>
      <c r="JNB19" s="17"/>
      <c r="JNC19" s="27"/>
      <c r="JND19" s="27"/>
      <c r="JNE19" s="27"/>
      <c r="JNF19" s="27"/>
      <c r="JNG19" s="27"/>
      <c r="JNH19" s="27"/>
      <c r="JNI19" s="28"/>
      <c r="JNJ19" s="17"/>
      <c r="JNK19" s="27"/>
      <c r="JNL19" s="27"/>
      <c r="JNM19" s="27"/>
      <c r="JNN19" s="27"/>
      <c r="JNO19" s="27"/>
      <c r="JNP19" s="27"/>
      <c r="JNQ19" s="28"/>
      <c r="JNR19" s="17"/>
      <c r="JNS19" s="27"/>
      <c r="JNT19" s="27"/>
      <c r="JNU19" s="27"/>
      <c r="JNV19" s="27"/>
      <c r="JNW19" s="27"/>
      <c r="JNX19" s="27"/>
      <c r="JNY19" s="28"/>
      <c r="JNZ19" s="17"/>
      <c r="JOA19" s="27"/>
      <c r="JOB19" s="27"/>
      <c r="JOC19" s="27"/>
      <c r="JOD19" s="27"/>
      <c r="JOE19" s="27"/>
      <c r="JOF19" s="27"/>
      <c r="JOG19" s="28"/>
      <c r="JOH19" s="17"/>
      <c r="JOI19" s="27"/>
      <c r="JOJ19" s="27"/>
      <c r="JOK19" s="27"/>
      <c r="JOL19" s="27"/>
      <c r="JOM19" s="27"/>
      <c r="JON19" s="27"/>
      <c r="JOO19" s="28"/>
      <c r="JOP19" s="17"/>
      <c r="JOQ19" s="27"/>
      <c r="JOR19" s="27"/>
      <c r="JOS19" s="27"/>
      <c r="JOT19" s="27"/>
      <c r="JOU19" s="27"/>
      <c r="JOV19" s="27"/>
      <c r="JOW19" s="28"/>
      <c r="JOX19" s="17"/>
      <c r="JOY19" s="27"/>
      <c r="JOZ19" s="27"/>
      <c r="JPA19" s="27"/>
      <c r="JPB19" s="27"/>
      <c r="JPC19" s="27"/>
      <c r="JPD19" s="27"/>
      <c r="JPE19" s="28"/>
      <c r="JPF19" s="17"/>
      <c r="JPG19" s="27"/>
      <c r="JPH19" s="27"/>
      <c r="JPI19" s="27"/>
      <c r="JPJ19" s="27"/>
      <c r="JPK19" s="27"/>
      <c r="JPL19" s="27"/>
      <c r="JPM19" s="28"/>
      <c r="JPN19" s="17"/>
      <c r="JPO19" s="27"/>
      <c r="JPP19" s="27"/>
      <c r="JPQ19" s="27"/>
      <c r="JPR19" s="27"/>
      <c r="JPS19" s="27"/>
      <c r="JPT19" s="27"/>
      <c r="JPU19" s="28"/>
      <c r="JPV19" s="17"/>
      <c r="JPW19" s="27"/>
      <c r="JPX19" s="27"/>
      <c r="JPY19" s="27"/>
      <c r="JPZ19" s="27"/>
      <c r="JQA19" s="27"/>
      <c r="JQB19" s="27"/>
      <c r="JQC19" s="28"/>
      <c r="JQD19" s="17"/>
      <c r="JQE19" s="27"/>
      <c r="JQF19" s="27"/>
      <c r="JQG19" s="27"/>
      <c r="JQH19" s="27"/>
      <c r="JQI19" s="27"/>
      <c r="JQJ19" s="27"/>
      <c r="JQK19" s="28"/>
      <c r="JQL19" s="17"/>
      <c r="JQM19" s="27"/>
      <c r="JQN19" s="27"/>
      <c r="JQO19" s="27"/>
      <c r="JQP19" s="27"/>
      <c r="JQQ19" s="27"/>
      <c r="JQR19" s="27"/>
      <c r="JQS19" s="28"/>
      <c r="JQT19" s="17"/>
      <c r="JQU19" s="27"/>
      <c r="JQV19" s="27"/>
      <c r="JQW19" s="27"/>
      <c r="JQX19" s="27"/>
      <c r="JQY19" s="27"/>
      <c r="JQZ19" s="27"/>
      <c r="JRA19" s="28"/>
      <c r="JRB19" s="17"/>
      <c r="JRC19" s="27"/>
      <c r="JRD19" s="27"/>
      <c r="JRE19" s="27"/>
      <c r="JRF19" s="27"/>
      <c r="JRG19" s="27"/>
      <c r="JRH19" s="27"/>
      <c r="JRI19" s="28"/>
      <c r="JRJ19" s="17"/>
      <c r="JRK19" s="27"/>
      <c r="JRL19" s="27"/>
      <c r="JRM19" s="27"/>
      <c r="JRN19" s="27"/>
      <c r="JRO19" s="27"/>
      <c r="JRP19" s="27"/>
      <c r="JRQ19" s="28"/>
      <c r="JRR19" s="17"/>
      <c r="JRS19" s="27"/>
      <c r="JRT19" s="27"/>
      <c r="JRU19" s="27"/>
      <c r="JRV19" s="27"/>
      <c r="JRW19" s="27"/>
      <c r="JRX19" s="27"/>
      <c r="JRY19" s="28"/>
      <c r="JRZ19" s="17"/>
      <c r="JSA19" s="27"/>
      <c r="JSB19" s="27"/>
      <c r="JSC19" s="27"/>
      <c r="JSD19" s="27"/>
      <c r="JSE19" s="27"/>
      <c r="JSF19" s="27"/>
      <c r="JSG19" s="28"/>
      <c r="JSH19" s="17"/>
      <c r="JSI19" s="27"/>
      <c r="JSJ19" s="27"/>
      <c r="JSK19" s="27"/>
      <c r="JSL19" s="27"/>
      <c r="JSM19" s="27"/>
      <c r="JSN19" s="27"/>
      <c r="JSO19" s="28"/>
      <c r="JSP19" s="17"/>
      <c r="JSQ19" s="27"/>
      <c r="JSR19" s="27"/>
      <c r="JSS19" s="27"/>
      <c r="JST19" s="27"/>
      <c r="JSU19" s="27"/>
      <c r="JSV19" s="27"/>
      <c r="JSW19" s="28"/>
      <c r="JSX19" s="17"/>
      <c r="JSY19" s="27"/>
      <c r="JSZ19" s="27"/>
      <c r="JTA19" s="27"/>
      <c r="JTB19" s="27"/>
      <c r="JTC19" s="27"/>
      <c r="JTD19" s="27"/>
      <c r="JTE19" s="28"/>
      <c r="JTF19" s="17"/>
      <c r="JTG19" s="27"/>
      <c r="JTH19" s="27"/>
      <c r="JTI19" s="27"/>
      <c r="JTJ19" s="27"/>
      <c r="JTK19" s="27"/>
      <c r="JTL19" s="27"/>
      <c r="JTM19" s="28"/>
      <c r="JTN19" s="17"/>
      <c r="JTO19" s="27"/>
      <c r="JTP19" s="27"/>
      <c r="JTQ19" s="27"/>
      <c r="JTR19" s="27"/>
      <c r="JTS19" s="27"/>
      <c r="JTT19" s="27"/>
      <c r="JTU19" s="28"/>
      <c r="JTV19" s="17"/>
      <c r="JTW19" s="27"/>
      <c r="JTX19" s="27"/>
      <c r="JTY19" s="27"/>
      <c r="JTZ19" s="27"/>
      <c r="JUA19" s="27"/>
      <c r="JUB19" s="27"/>
      <c r="JUC19" s="28"/>
      <c r="JUD19" s="17"/>
      <c r="JUE19" s="27"/>
      <c r="JUF19" s="27"/>
      <c r="JUG19" s="27"/>
      <c r="JUH19" s="27"/>
      <c r="JUI19" s="27"/>
      <c r="JUJ19" s="27"/>
      <c r="JUK19" s="28"/>
      <c r="JUL19" s="17"/>
      <c r="JUM19" s="27"/>
      <c r="JUN19" s="27"/>
      <c r="JUO19" s="27"/>
      <c r="JUP19" s="27"/>
      <c r="JUQ19" s="27"/>
      <c r="JUR19" s="27"/>
      <c r="JUS19" s="28"/>
      <c r="JUT19" s="17"/>
      <c r="JUU19" s="27"/>
      <c r="JUV19" s="27"/>
      <c r="JUW19" s="27"/>
      <c r="JUX19" s="27"/>
      <c r="JUY19" s="27"/>
      <c r="JUZ19" s="27"/>
      <c r="JVA19" s="28"/>
      <c r="JVB19" s="17"/>
      <c r="JVC19" s="27"/>
      <c r="JVD19" s="27"/>
      <c r="JVE19" s="27"/>
      <c r="JVF19" s="27"/>
      <c r="JVG19" s="27"/>
      <c r="JVH19" s="27"/>
      <c r="JVI19" s="28"/>
      <c r="JVJ19" s="17"/>
      <c r="JVK19" s="27"/>
      <c r="JVL19" s="27"/>
      <c r="JVM19" s="27"/>
      <c r="JVN19" s="27"/>
      <c r="JVO19" s="27"/>
      <c r="JVP19" s="27"/>
      <c r="JVQ19" s="28"/>
      <c r="JVR19" s="17"/>
      <c r="JVS19" s="27"/>
      <c r="JVT19" s="27"/>
      <c r="JVU19" s="27"/>
      <c r="JVV19" s="27"/>
      <c r="JVW19" s="27"/>
      <c r="JVX19" s="27"/>
      <c r="JVY19" s="28"/>
      <c r="JVZ19" s="17"/>
      <c r="JWA19" s="27"/>
      <c r="JWB19" s="27"/>
      <c r="JWC19" s="27"/>
      <c r="JWD19" s="27"/>
      <c r="JWE19" s="27"/>
      <c r="JWF19" s="27"/>
      <c r="JWG19" s="28"/>
      <c r="JWH19" s="17"/>
      <c r="JWI19" s="27"/>
      <c r="JWJ19" s="27"/>
      <c r="JWK19" s="27"/>
      <c r="JWL19" s="27"/>
      <c r="JWM19" s="27"/>
      <c r="JWN19" s="27"/>
      <c r="JWO19" s="28"/>
      <c r="JWP19" s="17"/>
      <c r="JWQ19" s="27"/>
      <c r="JWR19" s="27"/>
      <c r="JWS19" s="27"/>
      <c r="JWT19" s="27"/>
      <c r="JWU19" s="27"/>
      <c r="JWV19" s="27"/>
      <c r="JWW19" s="28"/>
      <c r="JWX19" s="17"/>
      <c r="JWY19" s="27"/>
      <c r="JWZ19" s="27"/>
      <c r="JXA19" s="27"/>
      <c r="JXB19" s="27"/>
      <c r="JXC19" s="27"/>
      <c r="JXD19" s="27"/>
      <c r="JXE19" s="28"/>
      <c r="JXF19" s="17"/>
      <c r="JXG19" s="27"/>
      <c r="JXH19" s="27"/>
      <c r="JXI19" s="27"/>
      <c r="JXJ19" s="27"/>
      <c r="JXK19" s="27"/>
      <c r="JXL19" s="27"/>
      <c r="JXM19" s="28"/>
      <c r="JXN19" s="17"/>
      <c r="JXO19" s="27"/>
      <c r="JXP19" s="27"/>
      <c r="JXQ19" s="27"/>
      <c r="JXR19" s="27"/>
      <c r="JXS19" s="27"/>
      <c r="JXT19" s="27"/>
      <c r="JXU19" s="28"/>
      <c r="JXV19" s="17"/>
      <c r="JXW19" s="27"/>
      <c r="JXX19" s="27"/>
      <c r="JXY19" s="27"/>
      <c r="JXZ19" s="27"/>
      <c r="JYA19" s="27"/>
      <c r="JYB19" s="27"/>
      <c r="JYC19" s="28"/>
      <c r="JYD19" s="17"/>
      <c r="JYE19" s="27"/>
      <c r="JYF19" s="27"/>
      <c r="JYG19" s="27"/>
      <c r="JYH19" s="27"/>
      <c r="JYI19" s="27"/>
      <c r="JYJ19" s="27"/>
      <c r="JYK19" s="28"/>
      <c r="JYL19" s="17"/>
      <c r="JYM19" s="27"/>
      <c r="JYN19" s="27"/>
      <c r="JYO19" s="27"/>
      <c r="JYP19" s="27"/>
      <c r="JYQ19" s="27"/>
      <c r="JYR19" s="27"/>
      <c r="JYS19" s="28"/>
      <c r="JYT19" s="17"/>
      <c r="JYU19" s="27"/>
      <c r="JYV19" s="27"/>
      <c r="JYW19" s="27"/>
      <c r="JYX19" s="27"/>
      <c r="JYY19" s="27"/>
      <c r="JYZ19" s="27"/>
      <c r="JZA19" s="28"/>
      <c r="JZB19" s="17"/>
      <c r="JZC19" s="27"/>
      <c r="JZD19" s="27"/>
      <c r="JZE19" s="27"/>
      <c r="JZF19" s="27"/>
      <c r="JZG19" s="27"/>
      <c r="JZH19" s="27"/>
      <c r="JZI19" s="28"/>
      <c r="JZJ19" s="17"/>
      <c r="JZK19" s="27"/>
      <c r="JZL19" s="27"/>
      <c r="JZM19" s="27"/>
      <c r="JZN19" s="27"/>
      <c r="JZO19" s="27"/>
      <c r="JZP19" s="27"/>
      <c r="JZQ19" s="28"/>
      <c r="JZR19" s="17"/>
      <c r="JZS19" s="27"/>
      <c r="JZT19" s="27"/>
      <c r="JZU19" s="27"/>
      <c r="JZV19" s="27"/>
      <c r="JZW19" s="27"/>
      <c r="JZX19" s="27"/>
      <c r="JZY19" s="28"/>
      <c r="JZZ19" s="17"/>
      <c r="KAA19" s="27"/>
      <c r="KAB19" s="27"/>
      <c r="KAC19" s="27"/>
      <c r="KAD19" s="27"/>
      <c r="KAE19" s="27"/>
      <c r="KAF19" s="27"/>
      <c r="KAG19" s="28"/>
      <c r="KAH19" s="17"/>
      <c r="KAI19" s="27"/>
      <c r="KAJ19" s="27"/>
      <c r="KAK19" s="27"/>
      <c r="KAL19" s="27"/>
      <c r="KAM19" s="27"/>
      <c r="KAN19" s="27"/>
      <c r="KAO19" s="28"/>
      <c r="KAP19" s="17"/>
      <c r="KAQ19" s="27"/>
      <c r="KAR19" s="27"/>
      <c r="KAS19" s="27"/>
      <c r="KAT19" s="27"/>
      <c r="KAU19" s="27"/>
      <c r="KAV19" s="27"/>
      <c r="KAW19" s="28"/>
      <c r="KAX19" s="17"/>
      <c r="KAY19" s="27"/>
      <c r="KAZ19" s="27"/>
      <c r="KBA19" s="27"/>
      <c r="KBB19" s="27"/>
      <c r="KBC19" s="27"/>
      <c r="KBD19" s="27"/>
      <c r="KBE19" s="28"/>
      <c r="KBF19" s="17"/>
      <c r="KBG19" s="27"/>
      <c r="KBH19" s="27"/>
      <c r="KBI19" s="27"/>
      <c r="KBJ19" s="27"/>
      <c r="KBK19" s="27"/>
      <c r="KBL19" s="27"/>
      <c r="KBM19" s="28"/>
      <c r="KBN19" s="17"/>
      <c r="KBO19" s="27"/>
      <c r="KBP19" s="27"/>
      <c r="KBQ19" s="27"/>
      <c r="KBR19" s="27"/>
      <c r="KBS19" s="27"/>
      <c r="KBT19" s="27"/>
      <c r="KBU19" s="28"/>
      <c r="KBV19" s="17"/>
      <c r="KBW19" s="27"/>
      <c r="KBX19" s="27"/>
      <c r="KBY19" s="27"/>
      <c r="KBZ19" s="27"/>
      <c r="KCA19" s="27"/>
      <c r="KCB19" s="27"/>
      <c r="KCC19" s="28"/>
      <c r="KCD19" s="17"/>
      <c r="KCE19" s="27"/>
      <c r="KCF19" s="27"/>
      <c r="KCG19" s="27"/>
      <c r="KCH19" s="27"/>
      <c r="KCI19" s="27"/>
      <c r="KCJ19" s="27"/>
      <c r="KCK19" s="28"/>
      <c r="KCL19" s="17"/>
      <c r="KCM19" s="27"/>
      <c r="KCN19" s="27"/>
      <c r="KCO19" s="27"/>
      <c r="KCP19" s="27"/>
      <c r="KCQ19" s="27"/>
      <c r="KCR19" s="27"/>
      <c r="KCS19" s="28"/>
      <c r="KCT19" s="17"/>
      <c r="KCU19" s="27"/>
      <c r="KCV19" s="27"/>
      <c r="KCW19" s="27"/>
      <c r="KCX19" s="27"/>
      <c r="KCY19" s="27"/>
      <c r="KCZ19" s="27"/>
      <c r="KDA19" s="28"/>
      <c r="KDB19" s="17"/>
      <c r="KDC19" s="27"/>
      <c r="KDD19" s="27"/>
      <c r="KDE19" s="27"/>
      <c r="KDF19" s="27"/>
      <c r="KDG19" s="27"/>
      <c r="KDH19" s="27"/>
      <c r="KDI19" s="28"/>
      <c r="KDJ19" s="17"/>
      <c r="KDK19" s="27"/>
      <c r="KDL19" s="27"/>
      <c r="KDM19" s="27"/>
      <c r="KDN19" s="27"/>
      <c r="KDO19" s="27"/>
      <c r="KDP19" s="27"/>
      <c r="KDQ19" s="28"/>
      <c r="KDR19" s="17"/>
      <c r="KDS19" s="27"/>
      <c r="KDT19" s="27"/>
      <c r="KDU19" s="27"/>
      <c r="KDV19" s="27"/>
      <c r="KDW19" s="27"/>
      <c r="KDX19" s="27"/>
      <c r="KDY19" s="28"/>
      <c r="KDZ19" s="17"/>
      <c r="KEA19" s="27"/>
      <c r="KEB19" s="27"/>
      <c r="KEC19" s="27"/>
      <c r="KED19" s="27"/>
      <c r="KEE19" s="27"/>
      <c r="KEF19" s="27"/>
      <c r="KEG19" s="28"/>
      <c r="KEH19" s="17"/>
      <c r="KEI19" s="27"/>
      <c r="KEJ19" s="27"/>
      <c r="KEK19" s="27"/>
      <c r="KEL19" s="27"/>
      <c r="KEM19" s="27"/>
      <c r="KEN19" s="27"/>
      <c r="KEO19" s="28"/>
      <c r="KEP19" s="17"/>
      <c r="KEQ19" s="27"/>
      <c r="KER19" s="27"/>
      <c r="KES19" s="27"/>
      <c r="KET19" s="27"/>
      <c r="KEU19" s="27"/>
      <c r="KEV19" s="27"/>
      <c r="KEW19" s="28"/>
      <c r="KEX19" s="17"/>
      <c r="KEY19" s="27"/>
      <c r="KEZ19" s="27"/>
      <c r="KFA19" s="27"/>
      <c r="KFB19" s="27"/>
      <c r="KFC19" s="27"/>
      <c r="KFD19" s="27"/>
      <c r="KFE19" s="28"/>
      <c r="KFF19" s="17"/>
      <c r="KFG19" s="27"/>
      <c r="KFH19" s="27"/>
      <c r="KFI19" s="27"/>
      <c r="KFJ19" s="27"/>
      <c r="KFK19" s="27"/>
      <c r="KFL19" s="27"/>
      <c r="KFM19" s="28"/>
      <c r="KFN19" s="17"/>
      <c r="KFO19" s="27"/>
      <c r="KFP19" s="27"/>
      <c r="KFQ19" s="27"/>
      <c r="KFR19" s="27"/>
      <c r="KFS19" s="27"/>
      <c r="KFT19" s="27"/>
      <c r="KFU19" s="28"/>
      <c r="KFV19" s="17"/>
      <c r="KFW19" s="27"/>
      <c r="KFX19" s="27"/>
      <c r="KFY19" s="27"/>
      <c r="KFZ19" s="27"/>
      <c r="KGA19" s="27"/>
      <c r="KGB19" s="27"/>
      <c r="KGC19" s="28"/>
      <c r="KGD19" s="17"/>
      <c r="KGE19" s="27"/>
      <c r="KGF19" s="27"/>
      <c r="KGG19" s="27"/>
      <c r="KGH19" s="27"/>
      <c r="KGI19" s="27"/>
      <c r="KGJ19" s="27"/>
      <c r="KGK19" s="28"/>
      <c r="KGL19" s="17"/>
      <c r="KGM19" s="27"/>
      <c r="KGN19" s="27"/>
      <c r="KGO19" s="27"/>
      <c r="KGP19" s="27"/>
      <c r="KGQ19" s="27"/>
      <c r="KGR19" s="27"/>
      <c r="KGS19" s="28"/>
      <c r="KGT19" s="17"/>
      <c r="KGU19" s="27"/>
      <c r="KGV19" s="27"/>
      <c r="KGW19" s="27"/>
      <c r="KGX19" s="27"/>
      <c r="KGY19" s="27"/>
      <c r="KGZ19" s="27"/>
      <c r="KHA19" s="28"/>
      <c r="KHB19" s="17"/>
      <c r="KHC19" s="27"/>
      <c r="KHD19" s="27"/>
      <c r="KHE19" s="27"/>
      <c r="KHF19" s="27"/>
      <c r="KHG19" s="27"/>
      <c r="KHH19" s="27"/>
      <c r="KHI19" s="28"/>
      <c r="KHJ19" s="17"/>
      <c r="KHK19" s="27"/>
      <c r="KHL19" s="27"/>
      <c r="KHM19" s="27"/>
      <c r="KHN19" s="27"/>
      <c r="KHO19" s="27"/>
      <c r="KHP19" s="27"/>
      <c r="KHQ19" s="28"/>
      <c r="KHR19" s="17"/>
      <c r="KHS19" s="27"/>
      <c r="KHT19" s="27"/>
      <c r="KHU19" s="27"/>
      <c r="KHV19" s="27"/>
      <c r="KHW19" s="27"/>
      <c r="KHX19" s="27"/>
      <c r="KHY19" s="28"/>
      <c r="KHZ19" s="17"/>
      <c r="KIA19" s="27"/>
      <c r="KIB19" s="27"/>
      <c r="KIC19" s="27"/>
      <c r="KID19" s="27"/>
      <c r="KIE19" s="27"/>
      <c r="KIF19" s="27"/>
      <c r="KIG19" s="28"/>
      <c r="KIH19" s="17"/>
      <c r="KII19" s="27"/>
      <c r="KIJ19" s="27"/>
      <c r="KIK19" s="27"/>
      <c r="KIL19" s="27"/>
      <c r="KIM19" s="27"/>
      <c r="KIN19" s="27"/>
      <c r="KIO19" s="28"/>
      <c r="KIP19" s="17"/>
      <c r="KIQ19" s="27"/>
      <c r="KIR19" s="27"/>
      <c r="KIS19" s="27"/>
      <c r="KIT19" s="27"/>
      <c r="KIU19" s="27"/>
      <c r="KIV19" s="27"/>
      <c r="KIW19" s="28"/>
      <c r="KIX19" s="17"/>
      <c r="KIY19" s="27"/>
      <c r="KIZ19" s="27"/>
      <c r="KJA19" s="27"/>
      <c r="KJB19" s="27"/>
      <c r="KJC19" s="27"/>
      <c r="KJD19" s="27"/>
      <c r="KJE19" s="28"/>
      <c r="KJF19" s="17"/>
      <c r="KJG19" s="27"/>
      <c r="KJH19" s="27"/>
      <c r="KJI19" s="27"/>
      <c r="KJJ19" s="27"/>
      <c r="KJK19" s="27"/>
      <c r="KJL19" s="27"/>
      <c r="KJM19" s="28"/>
      <c r="KJN19" s="17"/>
      <c r="KJO19" s="27"/>
      <c r="KJP19" s="27"/>
      <c r="KJQ19" s="27"/>
      <c r="KJR19" s="27"/>
      <c r="KJS19" s="27"/>
      <c r="KJT19" s="27"/>
      <c r="KJU19" s="28"/>
      <c r="KJV19" s="17"/>
      <c r="KJW19" s="27"/>
      <c r="KJX19" s="27"/>
      <c r="KJY19" s="27"/>
      <c r="KJZ19" s="27"/>
      <c r="KKA19" s="27"/>
      <c r="KKB19" s="27"/>
      <c r="KKC19" s="28"/>
      <c r="KKD19" s="17"/>
      <c r="KKE19" s="27"/>
      <c r="KKF19" s="27"/>
      <c r="KKG19" s="27"/>
      <c r="KKH19" s="27"/>
      <c r="KKI19" s="27"/>
      <c r="KKJ19" s="27"/>
      <c r="KKK19" s="28"/>
      <c r="KKL19" s="17"/>
      <c r="KKM19" s="27"/>
      <c r="KKN19" s="27"/>
      <c r="KKO19" s="27"/>
      <c r="KKP19" s="27"/>
      <c r="KKQ19" s="27"/>
      <c r="KKR19" s="27"/>
      <c r="KKS19" s="28"/>
      <c r="KKT19" s="17"/>
      <c r="KKU19" s="27"/>
      <c r="KKV19" s="27"/>
      <c r="KKW19" s="27"/>
      <c r="KKX19" s="27"/>
      <c r="KKY19" s="27"/>
      <c r="KKZ19" s="27"/>
      <c r="KLA19" s="28"/>
      <c r="KLB19" s="17"/>
      <c r="KLC19" s="27"/>
      <c r="KLD19" s="27"/>
      <c r="KLE19" s="27"/>
      <c r="KLF19" s="27"/>
      <c r="KLG19" s="27"/>
      <c r="KLH19" s="27"/>
      <c r="KLI19" s="28"/>
      <c r="KLJ19" s="17"/>
      <c r="KLK19" s="27"/>
      <c r="KLL19" s="27"/>
      <c r="KLM19" s="27"/>
      <c r="KLN19" s="27"/>
      <c r="KLO19" s="27"/>
      <c r="KLP19" s="27"/>
      <c r="KLQ19" s="28"/>
      <c r="KLR19" s="17"/>
      <c r="KLS19" s="27"/>
      <c r="KLT19" s="27"/>
      <c r="KLU19" s="27"/>
      <c r="KLV19" s="27"/>
      <c r="KLW19" s="27"/>
      <c r="KLX19" s="27"/>
      <c r="KLY19" s="28"/>
      <c r="KLZ19" s="17"/>
      <c r="KMA19" s="27"/>
      <c r="KMB19" s="27"/>
      <c r="KMC19" s="27"/>
      <c r="KMD19" s="27"/>
      <c r="KME19" s="27"/>
      <c r="KMF19" s="27"/>
      <c r="KMG19" s="28"/>
      <c r="KMH19" s="17"/>
      <c r="KMI19" s="27"/>
      <c r="KMJ19" s="27"/>
      <c r="KMK19" s="27"/>
      <c r="KML19" s="27"/>
      <c r="KMM19" s="27"/>
      <c r="KMN19" s="27"/>
      <c r="KMO19" s="28"/>
      <c r="KMP19" s="17"/>
      <c r="KMQ19" s="27"/>
      <c r="KMR19" s="27"/>
      <c r="KMS19" s="27"/>
      <c r="KMT19" s="27"/>
      <c r="KMU19" s="27"/>
      <c r="KMV19" s="27"/>
      <c r="KMW19" s="28"/>
      <c r="KMX19" s="17"/>
      <c r="KMY19" s="27"/>
      <c r="KMZ19" s="27"/>
      <c r="KNA19" s="27"/>
      <c r="KNB19" s="27"/>
      <c r="KNC19" s="27"/>
      <c r="KND19" s="27"/>
      <c r="KNE19" s="28"/>
      <c r="KNF19" s="17"/>
      <c r="KNG19" s="27"/>
      <c r="KNH19" s="27"/>
      <c r="KNI19" s="27"/>
      <c r="KNJ19" s="27"/>
      <c r="KNK19" s="27"/>
      <c r="KNL19" s="27"/>
      <c r="KNM19" s="28"/>
      <c r="KNN19" s="17"/>
      <c r="KNO19" s="27"/>
      <c r="KNP19" s="27"/>
      <c r="KNQ19" s="27"/>
      <c r="KNR19" s="27"/>
      <c r="KNS19" s="27"/>
      <c r="KNT19" s="27"/>
      <c r="KNU19" s="28"/>
      <c r="KNV19" s="17"/>
      <c r="KNW19" s="27"/>
      <c r="KNX19" s="27"/>
      <c r="KNY19" s="27"/>
      <c r="KNZ19" s="27"/>
      <c r="KOA19" s="27"/>
      <c r="KOB19" s="27"/>
      <c r="KOC19" s="28"/>
      <c r="KOD19" s="17"/>
      <c r="KOE19" s="27"/>
      <c r="KOF19" s="27"/>
      <c r="KOG19" s="27"/>
      <c r="KOH19" s="27"/>
      <c r="KOI19" s="27"/>
      <c r="KOJ19" s="27"/>
      <c r="KOK19" s="28"/>
      <c r="KOL19" s="17"/>
      <c r="KOM19" s="27"/>
      <c r="KON19" s="27"/>
      <c r="KOO19" s="27"/>
      <c r="KOP19" s="27"/>
      <c r="KOQ19" s="27"/>
      <c r="KOR19" s="27"/>
      <c r="KOS19" s="28"/>
      <c r="KOT19" s="17"/>
      <c r="KOU19" s="27"/>
      <c r="KOV19" s="27"/>
      <c r="KOW19" s="27"/>
      <c r="KOX19" s="27"/>
      <c r="KOY19" s="27"/>
      <c r="KOZ19" s="27"/>
      <c r="KPA19" s="28"/>
      <c r="KPB19" s="17"/>
      <c r="KPC19" s="27"/>
      <c r="KPD19" s="27"/>
      <c r="KPE19" s="27"/>
      <c r="KPF19" s="27"/>
      <c r="KPG19" s="27"/>
      <c r="KPH19" s="27"/>
      <c r="KPI19" s="28"/>
      <c r="KPJ19" s="17"/>
      <c r="KPK19" s="27"/>
      <c r="KPL19" s="27"/>
      <c r="KPM19" s="27"/>
      <c r="KPN19" s="27"/>
      <c r="KPO19" s="27"/>
      <c r="KPP19" s="27"/>
      <c r="KPQ19" s="28"/>
      <c r="KPR19" s="17"/>
      <c r="KPS19" s="27"/>
      <c r="KPT19" s="27"/>
      <c r="KPU19" s="27"/>
      <c r="KPV19" s="27"/>
      <c r="KPW19" s="27"/>
      <c r="KPX19" s="27"/>
      <c r="KPY19" s="28"/>
      <c r="KPZ19" s="17"/>
      <c r="KQA19" s="27"/>
      <c r="KQB19" s="27"/>
      <c r="KQC19" s="27"/>
      <c r="KQD19" s="27"/>
      <c r="KQE19" s="27"/>
      <c r="KQF19" s="27"/>
      <c r="KQG19" s="28"/>
      <c r="KQH19" s="17"/>
      <c r="KQI19" s="27"/>
      <c r="KQJ19" s="27"/>
      <c r="KQK19" s="27"/>
      <c r="KQL19" s="27"/>
      <c r="KQM19" s="27"/>
      <c r="KQN19" s="27"/>
      <c r="KQO19" s="28"/>
      <c r="KQP19" s="17"/>
      <c r="KQQ19" s="27"/>
      <c r="KQR19" s="27"/>
      <c r="KQS19" s="27"/>
      <c r="KQT19" s="27"/>
      <c r="KQU19" s="27"/>
      <c r="KQV19" s="27"/>
      <c r="KQW19" s="28"/>
      <c r="KQX19" s="17"/>
      <c r="KQY19" s="27"/>
      <c r="KQZ19" s="27"/>
      <c r="KRA19" s="27"/>
      <c r="KRB19" s="27"/>
      <c r="KRC19" s="27"/>
      <c r="KRD19" s="27"/>
      <c r="KRE19" s="28"/>
      <c r="KRF19" s="17"/>
      <c r="KRG19" s="27"/>
      <c r="KRH19" s="27"/>
      <c r="KRI19" s="27"/>
      <c r="KRJ19" s="27"/>
      <c r="KRK19" s="27"/>
      <c r="KRL19" s="27"/>
      <c r="KRM19" s="28"/>
      <c r="KRN19" s="17"/>
      <c r="KRO19" s="27"/>
      <c r="KRP19" s="27"/>
      <c r="KRQ19" s="27"/>
      <c r="KRR19" s="27"/>
      <c r="KRS19" s="27"/>
      <c r="KRT19" s="27"/>
      <c r="KRU19" s="28"/>
      <c r="KRV19" s="17"/>
      <c r="KRW19" s="27"/>
      <c r="KRX19" s="27"/>
      <c r="KRY19" s="27"/>
      <c r="KRZ19" s="27"/>
      <c r="KSA19" s="27"/>
      <c r="KSB19" s="27"/>
      <c r="KSC19" s="28"/>
      <c r="KSD19" s="17"/>
      <c r="KSE19" s="27"/>
      <c r="KSF19" s="27"/>
      <c r="KSG19" s="27"/>
      <c r="KSH19" s="27"/>
      <c r="KSI19" s="27"/>
      <c r="KSJ19" s="27"/>
      <c r="KSK19" s="28"/>
      <c r="KSL19" s="17"/>
      <c r="KSM19" s="27"/>
      <c r="KSN19" s="27"/>
      <c r="KSO19" s="27"/>
      <c r="KSP19" s="27"/>
      <c r="KSQ19" s="27"/>
      <c r="KSR19" s="27"/>
      <c r="KSS19" s="28"/>
      <c r="KST19" s="17"/>
      <c r="KSU19" s="27"/>
      <c r="KSV19" s="27"/>
      <c r="KSW19" s="27"/>
      <c r="KSX19" s="27"/>
      <c r="KSY19" s="27"/>
      <c r="KSZ19" s="27"/>
      <c r="KTA19" s="28"/>
      <c r="KTB19" s="17"/>
      <c r="KTC19" s="27"/>
      <c r="KTD19" s="27"/>
      <c r="KTE19" s="27"/>
      <c r="KTF19" s="27"/>
      <c r="KTG19" s="27"/>
      <c r="KTH19" s="27"/>
      <c r="KTI19" s="28"/>
      <c r="KTJ19" s="17"/>
      <c r="KTK19" s="27"/>
      <c r="KTL19" s="27"/>
      <c r="KTM19" s="27"/>
      <c r="KTN19" s="27"/>
      <c r="KTO19" s="27"/>
      <c r="KTP19" s="27"/>
      <c r="KTQ19" s="28"/>
      <c r="KTR19" s="17"/>
      <c r="KTS19" s="27"/>
      <c r="KTT19" s="27"/>
      <c r="KTU19" s="27"/>
      <c r="KTV19" s="27"/>
      <c r="KTW19" s="27"/>
      <c r="KTX19" s="27"/>
      <c r="KTY19" s="28"/>
      <c r="KTZ19" s="17"/>
      <c r="KUA19" s="27"/>
      <c r="KUB19" s="27"/>
      <c r="KUC19" s="27"/>
      <c r="KUD19" s="27"/>
      <c r="KUE19" s="27"/>
      <c r="KUF19" s="27"/>
      <c r="KUG19" s="28"/>
      <c r="KUH19" s="17"/>
      <c r="KUI19" s="27"/>
      <c r="KUJ19" s="27"/>
      <c r="KUK19" s="27"/>
      <c r="KUL19" s="27"/>
      <c r="KUM19" s="27"/>
      <c r="KUN19" s="27"/>
      <c r="KUO19" s="28"/>
      <c r="KUP19" s="17"/>
      <c r="KUQ19" s="27"/>
      <c r="KUR19" s="27"/>
      <c r="KUS19" s="27"/>
      <c r="KUT19" s="27"/>
      <c r="KUU19" s="27"/>
      <c r="KUV19" s="27"/>
      <c r="KUW19" s="28"/>
      <c r="KUX19" s="17"/>
      <c r="KUY19" s="27"/>
      <c r="KUZ19" s="27"/>
      <c r="KVA19" s="27"/>
      <c r="KVB19" s="27"/>
      <c r="KVC19" s="27"/>
      <c r="KVD19" s="27"/>
      <c r="KVE19" s="28"/>
      <c r="KVF19" s="17"/>
      <c r="KVG19" s="27"/>
      <c r="KVH19" s="27"/>
      <c r="KVI19" s="27"/>
      <c r="KVJ19" s="27"/>
      <c r="KVK19" s="27"/>
      <c r="KVL19" s="27"/>
      <c r="KVM19" s="28"/>
      <c r="KVN19" s="17"/>
      <c r="KVO19" s="27"/>
      <c r="KVP19" s="27"/>
      <c r="KVQ19" s="27"/>
      <c r="KVR19" s="27"/>
      <c r="KVS19" s="27"/>
      <c r="KVT19" s="27"/>
      <c r="KVU19" s="28"/>
      <c r="KVV19" s="17"/>
      <c r="KVW19" s="27"/>
      <c r="KVX19" s="27"/>
      <c r="KVY19" s="27"/>
      <c r="KVZ19" s="27"/>
      <c r="KWA19" s="27"/>
      <c r="KWB19" s="27"/>
      <c r="KWC19" s="28"/>
      <c r="KWD19" s="17"/>
      <c r="KWE19" s="27"/>
      <c r="KWF19" s="27"/>
      <c r="KWG19" s="27"/>
      <c r="KWH19" s="27"/>
      <c r="KWI19" s="27"/>
      <c r="KWJ19" s="27"/>
      <c r="KWK19" s="28"/>
      <c r="KWL19" s="17"/>
      <c r="KWM19" s="27"/>
      <c r="KWN19" s="27"/>
      <c r="KWO19" s="27"/>
      <c r="KWP19" s="27"/>
      <c r="KWQ19" s="27"/>
      <c r="KWR19" s="27"/>
      <c r="KWS19" s="28"/>
      <c r="KWT19" s="17"/>
      <c r="KWU19" s="27"/>
      <c r="KWV19" s="27"/>
      <c r="KWW19" s="27"/>
      <c r="KWX19" s="27"/>
      <c r="KWY19" s="27"/>
      <c r="KWZ19" s="27"/>
      <c r="KXA19" s="28"/>
      <c r="KXB19" s="17"/>
      <c r="KXC19" s="27"/>
      <c r="KXD19" s="27"/>
      <c r="KXE19" s="27"/>
      <c r="KXF19" s="27"/>
      <c r="KXG19" s="27"/>
      <c r="KXH19" s="27"/>
      <c r="KXI19" s="28"/>
      <c r="KXJ19" s="17"/>
      <c r="KXK19" s="27"/>
      <c r="KXL19" s="27"/>
      <c r="KXM19" s="27"/>
      <c r="KXN19" s="27"/>
      <c r="KXO19" s="27"/>
      <c r="KXP19" s="27"/>
      <c r="KXQ19" s="28"/>
      <c r="KXR19" s="17"/>
      <c r="KXS19" s="27"/>
      <c r="KXT19" s="27"/>
      <c r="KXU19" s="27"/>
      <c r="KXV19" s="27"/>
      <c r="KXW19" s="27"/>
      <c r="KXX19" s="27"/>
      <c r="KXY19" s="28"/>
      <c r="KXZ19" s="17"/>
      <c r="KYA19" s="27"/>
      <c r="KYB19" s="27"/>
      <c r="KYC19" s="27"/>
      <c r="KYD19" s="27"/>
      <c r="KYE19" s="27"/>
      <c r="KYF19" s="27"/>
      <c r="KYG19" s="28"/>
      <c r="KYH19" s="17"/>
      <c r="KYI19" s="27"/>
      <c r="KYJ19" s="27"/>
      <c r="KYK19" s="27"/>
      <c r="KYL19" s="27"/>
      <c r="KYM19" s="27"/>
      <c r="KYN19" s="27"/>
      <c r="KYO19" s="28"/>
      <c r="KYP19" s="17"/>
      <c r="KYQ19" s="27"/>
      <c r="KYR19" s="27"/>
      <c r="KYS19" s="27"/>
      <c r="KYT19" s="27"/>
      <c r="KYU19" s="27"/>
      <c r="KYV19" s="27"/>
      <c r="KYW19" s="28"/>
      <c r="KYX19" s="17"/>
      <c r="KYY19" s="27"/>
      <c r="KYZ19" s="27"/>
      <c r="KZA19" s="27"/>
      <c r="KZB19" s="27"/>
      <c r="KZC19" s="27"/>
      <c r="KZD19" s="27"/>
      <c r="KZE19" s="28"/>
      <c r="KZF19" s="17"/>
      <c r="KZG19" s="27"/>
      <c r="KZH19" s="27"/>
      <c r="KZI19" s="27"/>
      <c r="KZJ19" s="27"/>
      <c r="KZK19" s="27"/>
      <c r="KZL19" s="27"/>
      <c r="KZM19" s="28"/>
      <c r="KZN19" s="17"/>
      <c r="KZO19" s="27"/>
      <c r="KZP19" s="27"/>
      <c r="KZQ19" s="27"/>
      <c r="KZR19" s="27"/>
      <c r="KZS19" s="27"/>
      <c r="KZT19" s="27"/>
      <c r="KZU19" s="28"/>
      <c r="KZV19" s="17"/>
      <c r="KZW19" s="27"/>
      <c r="KZX19" s="27"/>
      <c r="KZY19" s="27"/>
      <c r="KZZ19" s="27"/>
      <c r="LAA19" s="27"/>
      <c r="LAB19" s="27"/>
      <c r="LAC19" s="28"/>
      <c r="LAD19" s="17"/>
      <c r="LAE19" s="27"/>
      <c r="LAF19" s="27"/>
      <c r="LAG19" s="27"/>
      <c r="LAH19" s="27"/>
      <c r="LAI19" s="27"/>
      <c r="LAJ19" s="27"/>
      <c r="LAK19" s="28"/>
      <c r="LAL19" s="17"/>
      <c r="LAM19" s="27"/>
      <c r="LAN19" s="27"/>
      <c r="LAO19" s="27"/>
      <c r="LAP19" s="27"/>
      <c r="LAQ19" s="27"/>
      <c r="LAR19" s="27"/>
      <c r="LAS19" s="28"/>
      <c r="LAT19" s="17"/>
      <c r="LAU19" s="27"/>
      <c r="LAV19" s="27"/>
      <c r="LAW19" s="27"/>
      <c r="LAX19" s="27"/>
      <c r="LAY19" s="27"/>
      <c r="LAZ19" s="27"/>
      <c r="LBA19" s="28"/>
      <c r="LBB19" s="17"/>
      <c r="LBC19" s="27"/>
      <c r="LBD19" s="27"/>
      <c r="LBE19" s="27"/>
      <c r="LBF19" s="27"/>
      <c r="LBG19" s="27"/>
      <c r="LBH19" s="27"/>
      <c r="LBI19" s="28"/>
      <c r="LBJ19" s="17"/>
      <c r="LBK19" s="27"/>
      <c r="LBL19" s="27"/>
      <c r="LBM19" s="27"/>
      <c r="LBN19" s="27"/>
      <c r="LBO19" s="27"/>
      <c r="LBP19" s="27"/>
      <c r="LBQ19" s="28"/>
      <c r="LBR19" s="17"/>
      <c r="LBS19" s="27"/>
      <c r="LBT19" s="27"/>
      <c r="LBU19" s="27"/>
      <c r="LBV19" s="27"/>
      <c r="LBW19" s="27"/>
      <c r="LBX19" s="27"/>
      <c r="LBY19" s="28"/>
      <c r="LBZ19" s="17"/>
      <c r="LCA19" s="27"/>
      <c r="LCB19" s="27"/>
      <c r="LCC19" s="27"/>
      <c r="LCD19" s="27"/>
      <c r="LCE19" s="27"/>
      <c r="LCF19" s="27"/>
      <c r="LCG19" s="28"/>
      <c r="LCH19" s="17"/>
      <c r="LCI19" s="27"/>
      <c r="LCJ19" s="27"/>
      <c r="LCK19" s="27"/>
      <c r="LCL19" s="27"/>
      <c r="LCM19" s="27"/>
      <c r="LCN19" s="27"/>
      <c r="LCO19" s="28"/>
      <c r="LCP19" s="17"/>
      <c r="LCQ19" s="27"/>
      <c r="LCR19" s="27"/>
      <c r="LCS19" s="27"/>
      <c r="LCT19" s="27"/>
      <c r="LCU19" s="27"/>
      <c r="LCV19" s="27"/>
      <c r="LCW19" s="28"/>
      <c r="LCX19" s="17"/>
      <c r="LCY19" s="27"/>
      <c r="LCZ19" s="27"/>
      <c r="LDA19" s="27"/>
      <c r="LDB19" s="27"/>
      <c r="LDC19" s="27"/>
      <c r="LDD19" s="27"/>
      <c r="LDE19" s="28"/>
      <c r="LDF19" s="17"/>
      <c r="LDG19" s="27"/>
      <c r="LDH19" s="27"/>
      <c r="LDI19" s="27"/>
      <c r="LDJ19" s="27"/>
      <c r="LDK19" s="27"/>
      <c r="LDL19" s="27"/>
      <c r="LDM19" s="28"/>
      <c r="LDN19" s="17"/>
      <c r="LDO19" s="27"/>
      <c r="LDP19" s="27"/>
      <c r="LDQ19" s="27"/>
      <c r="LDR19" s="27"/>
      <c r="LDS19" s="27"/>
      <c r="LDT19" s="27"/>
      <c r="LDU19" s="28"/>
      <c r="LDV19" s="17"/>
      <c r="LDW19" s="27"/>
      <c r="LDX19" s="27"/>
      <c r="LDY19" s="27"/>
      <c r="LDZ19" s="27"/>
      <c r="LEA19" s="27"/>
      <c r="LEB19" s="27"/>
      <c r="LEC19" s="28"/>
      <c r="LED19" s="17"/>
      <c r="LEE19" s="27"/>
      <c r="LEF19" s="27"/>
      <c r="LEG19" s="27"/>
      <c r="LEH19" s="27"/>
      <c r="LEI19" s="27"/>
      <c r="LEJ19" s="27"/>
      <c r="LEK19" s="28"/>
      <c r="LEL19" s="17"/>
      <c r="LEM19" s="27"/>
      <c r="LEN19" s="27"/>
      <c r="LEO19" s="27"/>
      <c r="LEP19" s="27"/>
      <c r="LEQ19" s="27"/>
      <c r="LER19" s="27"/>
      <c r="LES19" s="28"/>
      <c r="LET19" s="17"/>
      <c r="LEU19" s="27"/>
      <c r="LEV19" s="27"/>
      <c r="LEW19" s="27"/>
      <c r="LEX19" s="27"/>
      <c r="LEY19" s="27"/>
      <c r="LEZ19" s="27"/>
      <c r="LFA19" s="28"/>
      <c r="LFB19" s="17"/>
      <c r="LFC19" s="27"/>
      <c r="LFD19" s="27"/>
      <c r="LFE19" s="27"/>
      <c r="LFF19" s="27"/>
      <c r="LFG19" s="27"/>
      <c r="LFH19" s="27"/>
      <c r="LFI19" s="28"/>
      <c r="LFJ19" s="17"/>
      <c r="LFK19" s="27"/>
      <c r="LFL19" s="27"/>
      <c r="LFM19" s="27"/>
      <c r="LFN19" s="27"/>
      <c r="LFO19" s="27"/>
      <c r="LFP19" s="27"/>
      <c r="LFQ19" s="28"/>
      <c r="LFR19" s="17"/>
      <c r="LFS19" s="27"/>
      <c r="LFT19" s="27"/>
      <c r="LFU19" s="27"/>
      <c r="LFV19" s="27"/>
      <c r="LFW19" s="27"/>
      <c r="LFX19" s="27"/>
      <c r="LFY19" s="28"/>
      <c r="LFZ19" s="17"/>
      <c r="LGA19" s="27"/>
      <c r="LGB19" s="27"/>
      <c r="LGC19" s="27"/>
      <c r="LGD19" s="27"/>
      <c r="LGE19" s="27"/>
      <c r="LGF19" s="27"/>
      <c r="LGG19" s="28"/>
      <c r="LGH19" s="17"/>
      <c r="LGI19" s="27"/>
      <c r="LGJ19" s="27"/>
      <c r="LGK19" s="27"/>
      <c r="LGL19" s="27"/>
      <c r="LGM19" s="27"/>
      <c r="LGN19" s="27"/>
      <c r="LGO19" s="28"/>
      <c r="LGP19" s="17"/>
      <c r="LGQ19" s="27"/>
      <c r="LGR19" s="27"/>
      <c r="LGS19" s="27"/>
      <c r="LGT19" s="27"/>
      <c r="LGU19" s="27"/>
      <c r="LGV19" s="27"/>
      <c r="LGW19" s="28"/>
      <c r="LGX19" s="17"/>
      <c r="LGY19" s="27"/>
      <c r="LGZ19" s="27"/>
      <c r="LHA19" s="27"/>
      <c r="LHB19" s="27"/>
      <c r="LHC19" s="27"/>
      <c r="LHD19" s="27"/>
      <c r="LHE19" s="28"/>
      <c r="LHF19" s="17"/>
      <c r="LHG19" s="27"/>
      <c r="LHH19" s="27"/>
      <c r="LHI19" s="27"/>
      <c r="LHJ19" s="27"/>
      <c r="LHK19" s="27"/>
      <c r="LHL19" s="27"/>
      <c r="LHM19" s="28"/>
      <c r="LHN19" s="17"/>
      <c r="LHO19" s="27"/>
      <c r="LHP19" s="27"/>
      <c r="LHQ19" s="27"/>
      <c r="LHR19" s="27"/>
      <c r="LHS19" s="27"/>
      <c r="LHT19" s="27"/>
      <c r="LHU19" s="28"/>
      <c r="LHV19" s="17"/>
      <c r="LHW19" s="27"/>
      <c r="LHX19" s="27"/>
      <c r="LHY19" s="27"/>
      <c r="LHZ19" s="27"/>
      <c r="LIA19" s="27"/>
      <c r="LIB19" s="27"/>
      <c r="LIC19" s="28"/>
      <c r="LID19" s="17"/>
      <c r="LIE19" s="27"/>
      <c r="LIF19" s="27"/>
      <c r="LIG19" s="27"/>
      <c r="LIH19" s="27"/>
      <c r="LII19" s="27"/>
      <c r="LIJ19" s="27"/>
      <c r="LIK19" s="28"/>
      <c r="LIL19" s="17"/>
      <c r="LIM19" s="27"/>
      <c r="LIN19" s="27"/>
      <c r="LIO19" s="27"/>
      <c r="LIP19" s="27"/>
      <c r="LIQ19" s="27"/>
      <c r="LIR19" s="27"/>
      <c r="LIS19" s="28"/>
      <c r="LIT19" s="17"/>
      <c r="LIU19" s="27"/>
      <c r="LIV19" s="27"/>
      <c r="LIW19" s="27"/>
      <c r="LIX19" s="27"/>
      <c r="LIY19" s="27"/>
      <c r="LIZ19" s="27"/>
      <c r="LJA19" s="28"/>
      <c r="LJB19" s="17"/>
      <c r="LJC19" s="27"/>
      <c r="LJD19" s="27"/>
      <c r="LJE19" s="27"/>
      <c r="LJF19" s="27"/>
      <c r="LJG19" s="27"/>
      <c r="LJH19" s="27"/>
      <c r="LJI19" s="28"/>
      <c r="LJJ19" s="17"/>
      <c r="LJK19" s="27"/>
      <c r="LJL19" s="27"/>
      <c r="LJM19" s="27"/>
      <c r="LJN19" s="27"/>
      <c r="LJO19" s="27"/>
      <c r="LJP19" s="27"/>
      <c r="LJQ19" s="28"/>
      <c r="LJR19" s="17"/>
      <c r="LJS19" s="27"/>
      <c r="LJT19" s="27"/>
      <c r="LJU19" s="27"/>
      <c r="LJV19" s="27"/>
      <c r="LJW19" s="27"/>
      <c r="LJX19" s="27"/>
      <c r="LJY19" s="28"/>
      <c r="LJZ19" s="17"/>
      <c r="LKA19" s="27"/>
      <c r="LKB19" s="27"/>
      <c r="LKC19" s="27"/>
      <c r="LKD19" s="27"/>
      <c r="LKE19" s="27"/>
      <c r="LKF19" s="27"/>
      <c r="LKG19" s="28"/>
      <c r="LKH19" s="17"/>
      <c r="LKI19" s="27"/>
      <c r="LKJ19" s="27"/>
      <c r="LKK19" s="27"/>
      <c r="LKL19" s="27"/>
      <c r="LKM19" s="27"/>
      <c r="LKN19" s="27"/>
      <c r="LKO19" s="28"/>
      <c r="LKP19" s="17"/>
      <c r="LKQ19" s="27"/>
      <c r="LKR19" s="27"/>
      <c r="LKS19" s="27"/>
      <c r="LKT19" s="27"/>
      <c r="LKU19" s="27"/>
      <c r="LKV19" s="27"/>
      <c r="LKW19" s="28"/>
      <c r="LKX19" s="17"/>
      <c r="LKY19" s="27"/>
      <c r="LKZ19" s="27"/>
      <c r="LLA19" s="27"/>
      <c r="LLB19" s="27"/>
      <c r="LLC19" s="27"/>
      <c r="LLD19" s="27"/>
      <c r="LLE19" s="28"/>
      <c r="LLF19" s="17"/>
      <c r="LLG19" s="27"/>
      <c r="LLH19" s="27"/>
      <c r="LLI19" s="27"/>
      <c r="LLJ19" s="27"/>
      <c r="LLK19" s="27"/>
      <c r="LLL19" s="27"/>
      <c r="LLM19" s="28"/>
      <c r="LLN19" s="17"/>
      <c r="LLO19" s="27"/>
      <c r="LLP19" s="27"/>
      <c r="LLQ19" s="27"/>
      <c r="LLR19" s="27"/>
      <c r="LLS19" s="27"/>
      <c r="LLT19" s="27"/>
      <c r="LLU19" s="28"/>
      <c r="LLV19" s="17"/>
      <c r="LLW19" s="27"/>
      <c r="LLX19" s="27"/>
      <c r="LLY19" s="27"/>
      <c r="LLZ19" s="27"/>
      <c r="LMA19" s="27"/>
      <c r="LMB19" s="27"/>
      <c r="LMC19" s="28"/>
      <c r="LMD19" s="17"/>
      <c r="LME19" s="27"/>
      <c r="LMF19" s="27"/>
      <c r="LMG19" s="27"/>
      <c r="LMH19" s="27"/>
      <c r="LMI19" s="27"/>
      <c r="LMJ19" s="27"/>
      <c r="LMK19" s="28"/>
      <c r="LML19" s="17"/>
      <c r="LMM19" s="27"/>
      <c r="LMN19" s="27"/>
      <c r="LMO19" s="27"/>
      <c r="LMP19" s="27"/>
      <c r="LMQ19" s="27"/>
      <c r="LMR19" s="27"/>
      <c r="LMS19" s="28"/>
      <c r="LMT19" s="17"/>
      <c r="LMU19" s="27"/>
      <c r="LMV19" s="27"/>
      <c r="LMW19" s="27"/>
      <c r="LMX19" s="27"/>
      <c r="LMY19" s="27"/>
      <c r="LMZ19" s="27"/>
      <c r="LNA19" s="28"/>
      <c r="LNB19" s="17"/>
      <c r="LNC19" s="27"/>
      <c r="LND19" s="27"/>
      <c r="LNE19" s="27"/>
      <c r="LNF19" s="27"/>
      <c r="LNG19" s="27"/>
      <c r="LNH19" s="27"/>
      <c r="LNI19" s="28"/>
      <c r="LNJ19" s="17"/>
      <c r="LNK19" s="27"/>
      <c r="LNL19" s="27"/>
      <c r="LNM19" s="27"/>
      <c r="LNN19" s="27"/>
      <c r="LNO19" s="27"/>
      <c r="LNP19" s="27"/>
      <c r="LNQ19" s="28"/>
      <c r="LNR19" s="17"/>
      <c r="LNS19" s="27"/>
      <c r="LNT19" s="27"/>
      <c r="LNU19" s="27"/>
      <c r="LNV19" s="27"/>
      <c r="LNW19" s="27"/>
      <c r="LNX19" s="27"/>
      <c r="LNY19" s="28"/>
      <c r="LNZ19" s="17"/>
      <c r="LOA19" s="27"/>
      <c r="LOB19" s="27"/>
      <c r="LOC19" s="27"/>
      <c r="LOD19" s="27"/>
      <c r="LOE19" s="27"/>
      <c r="LOF19" s="27"/>
      <c r="LOG19" s="28"/>
      <c r="LOH19" s="17"/>
      <c r="LOI19" s="27"/>
      <c r="LOJ19" s="27"/>
      <c r="LOK19" s="27"/>
      <c r="LOL19" s="27"/>
      <c r="LOM19" s="27"/>
      <c r="LON19" s="27"/>
      <c r="LOO19" s="28"/>
      <c r="LOP19" s="17"/>
      <c r="LOQ19" s="27"/>
      <c r="LOR19" s="27"/>
      <c r="LOS19" s="27"/>
      <c r="LOT19" s="27"/>
      <c r="LOU19" s="27"/>
      <c r="LOV19" s="27"/>
      <c r="LOW19" s="28"/>
      <c r="LOX19" s="17"/>
      <c r="LOY19" s="27"/>
      <c r="LOZ19" s="27"/>
      <c r="LPA19" s="27"/>
      <c r="LPB19" s="27"/>
      <c r="LPC19" s="27"/>
      <c r="LPD19" s="27"/>
      <c r="LPE19" s="28"/>
      <c r="LPF19" s="17"/>
      <c r="LPG19" s="27"/>
      <c r="LPH19" s="27"/>
      <c r="LPI19" s="27"/>
      <c r="LPJ19" s="27"/>
      <c r="LPK19" s="27"/>
      <c r="LPL19" s="27"/>
      <c r="LPM19" s="28"/>
      <c r="LPN19" s="17"/>
      <c r="LPO19" s="27"/>
      <c r="LPP19" s="27"/>
      <c r="LPQ19" s="27"/>
      <c r="LPR19" s="27"/>
      <c r="LPS19" s="27"/>
      <c r="LPT19" s="27"/>
      <c r="LPU19" s="28"/>
      <c r="LPV19" s="17"/>
      <c r="LPW19" s="27"/>
      <c r="LPX19" s="27"/>
      <c r="LPY19" s="27"/>
      <c r="LPZ19" s="27"/>
      <c r="LQA19" s="27"/>
      <c r="LQB19" s="27"/>
      <c r="LQC19" s="28"/>
      <c r="LQD19" s="17"/>
      <c r="LQE19" s="27"/>
      <c r="LQF19" s="27"/>
      <c r="LQG19" s="27"/>
      <c r="LQH19" s="27"/>
      <c r="LQI19" s="27"/>
      <c r="LQJ19" s="27"/>
      <c r="LQK19" s="28"/>
      <c r="LQL19" s="17"/>
      <c r="LQM19" s="27"/>
      <c r="LQN19" s="27"/>
      <c r="LQO19" s="27"/>
      <c r="LQP19" s="27"/>
      <c r="LQQ19" s="27"/>
      <c r="LQR19" s="27"/>
      <c r="LQS19" s="28"/>
      <c r="LQT19" s="17"/>
      <c r="LQU19" s="27"/>
      <c r="LQV19" s="27"/>
      <c r="LQW19" s="27"/>
      <c r="LQX19" s="27"/>
      <c r="LQY19" s="27"/>
      <c r="LQZ19" s="27"/>
      <c r="LRA19" s="28"/>
      <c r="LRB19" s="17"/>
      <c r="LRC19" s="27"/>
      <c r="LRD19" s="27"/>
      <c r="LRE19" s="27"/>
      <c r="LRF19" s="27"/>
      <c r="LRG19" s="27"/>
      <c r="LRH19" s="27"/>
      <c r="LRI19" s="28"/>
      <c r="LRJ19" s="17"/>
      <c r="LRK19" s="27"/>
      <c r="LRL19" s="27"/>
      <c r="LRM19" s="27"/>
      <c r="LRN19" s="27"/>
      <c r="LRO19" s="27"/>
      <c r="LRP19" s="27"/>
      <c r="LRQ19" s="28"/>
      <c r="LRR19" s="17"/>
      <c r="LRS19" s="27"/>
      <c r="LRT19" s="27"/>
      <c r="LRU19" s="27"/>
      <c r="LRV19" s="27"/>
      <c r="LRW19" s="27"/>
      <c r="LRX19" s="27"/>
      <c r="LRY19" s="28"/>
      <c r="LRZ19" s="17"/>
      <c r="LSA19" s="27"/>
      <c r="LSB19" s="27"/>
      <c r="LSC19" s="27"/>
      <c r="LSD19" s="27"/>
      <c r="LSE19" s="27"/>
      <c r="LSF19" s="27"/>
      <c r="LSG19" s="28"/>
      <c r="LSH19" s="17"/>
      <c r="LSI19" s="27"/>
      <c r="LSJ19" s="27"/>
      <c r="LSK19" s="27"/>
      <c r="LSL19" s="27"/>
      <c r="LSM19" s="27"/>
      <c r="LSN19" s="27"/>
      <c r="LSO19" s="28"/>
      <c r="LSP19" s="17"/>
      <c r="LSQ19" s="27"/>
      <c r="LSR19" s="27"/>
      <c r="LSS19" s="27"/>
      <c r="LST19" s="27"/>
      <c r="LSU19" s="27"/>
      <c r="LSV19" s="27"/>
      <c r="LSW19" s="28"/>
      <c r="LSX19" s="17"/>
      <c r="LSY19" s="27"/>
      <c r="LSZ19" s="27"/>
      <c r="LTA19" s="27"/>
      <c r="LTB19" s="27"/>
      <c r="LTC19" s="27"/>
      <c r="LTD19" s="27"/>
      <c r="LTE19" s="28"/>
      <c r="LTF19" s="17"/>
      <c r="LTG19" s="27"/>
      <c r="LTH19" s="27"/>
      <c r="LTI19" s="27"/>
      <c r="LTJ19" s="27"/>
      <c r="LTK19" s="27"/>
      <c r="LTL19" s="27"/>
      <c r="LTM19" s="28"/>
      <c r="LTN19" s="17"/>
      <c r="LTO19" s="27"/>
      <c r="LTP19" s="27"/>
      <c r="LTQ19" s="27"/>
      <c r="LTR19" s="27"/>
      <c r="LTS19" s="27"/>
      <c r="LTT19" s="27"/>
      <c r="LTU19" s="28"/>
      <c r="LTV19" s="17"/>
      <c r="LTW19" s="27"/>
      <c r="LTX19" s="27"/>
      <c r="LTY19" s="27"/>
      <c r="LTZ19" s="27"/>
      <c r="LUA19" s="27"/>
      <c r="LUB19" s="27"/>
      <c r="LUC19" s="28"/>
      <c r="LUD19" s="17"/>
      <c r="LUE19" s="27"/>
      <c r="LUF19" s="27"/>
      <c r="LUG19" s="27"/>
      <c r="LUH19" s="27"/>
      <c r="LUI19" s="27"/>
      <c r="LUJ19" s="27"/>
      <c r="LUK19" s="28"/>
      <c r="LUL19" s="17"/>
      <c r="LUM19" s="27"/>
      <c r="LUN19" s="27"/>
      <c r="LUO19" s="27"/>
      <c r="LUP19" s="27"/>
      <c r="LUQ19" s="27"/>
      <c r="LUR19" s="27"/>
      <c r="LUS19" s="28"/>
      <c r="LUT19" s="17"/>
      <c r="LUU19" s="27"/>
      <c r="LUV19" s="27"/>
      <c r="LUW19" s="27"/>
      <c r="LUX19" s="27"/>
      <c r="LUY19" s="27"/>
      <c r="LUZ19" s="27"/>
      <c r="LVA19" s="28"/>
      <c r="LVB19" s="17"/>
      <c r="LVC19" s="27"/>
      <c r="LVD19" s="27"/>
      <c r="LVE19" s="27"/>
      <c r="LVF19" s="27"/>
      <c r="LVG19" s="27"/>
      <c r="LVH19" s="27"/>
      <c r="LVI19" s="28"/>
      <c r="LVJ19" s="17"/>
      <c r="LVK19" s="27"/>
      <c r="LVL19" s="27"/>
      <c r="LVM19" s="27"/>
      <c r="LVN19" s="27"/>
      <c r="LVO19" s="27"/>
      <c r="LVP19" s="27"/>
      <c r="LVQ19" s="28"/>
      <c r="LVR19" s="17"/>
      <c r="LVS19" s="27"/>
      <c r="LVT19" s="27"/>
      <c r="LVU19" s="27"/>
      <c r="LVV19" s="27"/>
      <c r="LVW19" s="27"/>
      <c r="LVX19" s="27"/>
      <c r="LVY19" s="28"/>
      <c r="LVZ19" s="17"/>
      <c r="LWA19" s="27"/>
      <c r="LWB19" s="27"/>
      <c r="LWC19" s="27"/>
      <c r="LWD19" s="27"/>
      <c r="LWE19" s="27"/>
      <c r="LWF19" s="27"/>
      <c r="LWG19" s="28"/>
      <c r="LWH19" s="17"/>
      <c r="LWI19" s="27"/>
      <c r="LWJ19" s="27"/>
      <c r="LWK19" s="27"/>
      <c r="LWL19" s="27"/>
      <c r="LWM19" s="27"/>
      <c r="LWN19" s="27"/>
      <c r="LWO19" s="28"/>
      <c r="LWP19" s="17"/>
      <c r="LWQ19" s="27"/>
      <c r="LWR19" s="27"/>
      <c r="LWS19" s="27"/>
      <c r="LWT19" s="27"/>
      <c r="LWU19" s="27"/>
      <c r="LWV19" s="27"/>
      <c r="LWW19" s="28"/>
      <c r="LWX19" s="17"/>
      <c r="LWY19" s="27"/>
      <c r="LWZ19" s="27"/>
      <c r="LXA19" s="27"/>
      <c r="LXB19" s="27"/>
      <c r="LXC19" s="27"/>
      <c r="LXD19" s="27"/>
      <c r="LXE19" s="28"/>
      <c r="LXF19" s="17"/>
      <c r="LXG19" s="27"/>
      <c r="LXH19" s="27"/>
      <c r="LXI19" s="27"/>
      <c r="LXJ19" s="27"/>
      <c r="LXK19" s="27"/>
      <c r="LXL19" s="27"/>
      <c r="LXM19" s="28"/>
      <c r="LXN19" s="17"/>
      <c r="LXO19" s="27"/>
      <c r="LXP19" s="27"/>
      <c r="LXQ19" s="27"/>
      <c r="LXR19" s="27"/>
      <c r="LXS19" s="27"/>
      <c r="LXT19" s="27"/>
      <c r="LXU19" s="28"/>
      <c r="LXV19" s="17"/>
      <c r="LXW19" s="27"/>
      <c r="LXX19" s="27"/>
      <c r="LXY19" s="27"/>
      <c r="LXZ19" s="27"/>
      <c r="LYA19" s="27"/>
      <c r="LYB19" s="27"/>
      <c r="LYC19" s="28"/>
      <c r="LYD19" s="17"/>
      <c r="LYE19" s="27"/>
      <c r="LYF19" s="27"/>
      <c r="LYG19" s="27"/>
      <c r="LYH19" s="27"/>
      <c r="LYI19" s="27"/>
      <c r="LYJ19" s="27"/>
      <c r="LYK19" s="28"/>
      <c r="LYL19" s="17"/>
      <c r="LYM19" s="27"/>
      <c r="LYN19" s="27"/>
      <c r="LYO19" s="27"/>
      <c r="LYP19" s="27"/>
      <c r="LYQ19" s="27"/>
      <c r="LYR19" s="27"/>
      <c r="LYS19" s="28"/>
      <c r="LYT19" s="17"/>
      <c r="LYU19" s="27"/>
      <c r="LYV19" s="27"/>
      <c r="LYW19" s="27"/>
      <c r="LYX19" s="27"/>
      <c r="LYY19" s="27"/>
      <c r="LYZ19" s="27"/>
      <c r="LZA19" s="28"/>
      <c r="LZB19" s="17"/>
      <c r="LZC19" s="27"/>
      <c r="LZD19" s="27"/>
      <c r="LZE19" s="27"/>
      <c r="LZF19" s="27"/>
      <c r="LZG19" s="27"/>
      <c r="LZH19" s="27"/>
      <c r="LZI19" s="28"/>
      <c r="LZJ19" s="17"/>
      <c r="LZK19" s="27"/>
      <c r="LZL19" s="27"/>
      <c r="LZM19" s="27"/>
      <c r="LZN19" s="27"/>
      <c r="LZO19" s="27"/>
      <c r="LZP19" s="27"/>
      <c r="LZQ19" s="28"/>
      <c r="LZR19" s="17"/>
      <c r="LZS19" s="27"/>
      <c r="LZT19" s="27"/>
      <c r="LZU19" s="27"/>
      <c r="LZV19" s="27"/>
      <c r="LZW19" s="27"/>
      <c r="LZX19" s="27"/>
      <c r="LZY19" s="28"/>
      <c r="LZZ19" s="17"/>
      <c r="MAA19" s="27"/>
      <c r="MAB19" s="27"/>
      <c r="MAC19" s="27"/>
      <c r="MAD19" s="27"/>
      <c r="MAE19" s="27"/>
      <c r="MAF19" s="27"/>
      <c r="MAG19" s="28"/>
      <c r="MAH19" s="17"/>
      <c r="MAI19" s="27"/>
      <c r="MAJ19" s="27"/>
      <c r="MAK19" s="27"/>
      <c r="MAL19" s="27"/>
      <c r="MAM19" s="27"/>
      <c r="MAN19" s="27"/>
      <c r="MAO19" s="28"/>
      <c r="MAP19" s="17"/>
      <c r="MAQ19" s="27"/>
      <c r="MAR19" s="27"/>
      <c r="MAS19" s="27"/>
      <c r="MAT19" s="27"/>
      <c r="MAU19" s="27"/>
      <c r="MAV19" s="27"/>
      <c r="MAW19" s="28"/>
      <c r="MAX19" s="17"/>
      <c r="MAY19" s="27"/>
      <c r="MAZ19" s="27"/>
      <c r="MBA19" s="27"/>
      <c r="MBB19" s="27"/>
      <c r="MBC19" s="27"/>
      <c r="MBD19" s="27"/>
      <c r="MBE19" s="28"/>
      <c r="MBF19" s="17"/>
      <c r="MBG19" s="27"/>
      <c r="MBH19" s="27"/>
      <c r="MBI19" s="27"/>
      <c r="MBJ19" s="27"/>
      <c r="MBK19" s="27"/>
      <c r="MBL19" s="27"/>
      <c r="MBM19" s="28"/>
      <c r="MBN19" s="17"/>
      <c r="MBO19" s="27"/>
      <c r="MBP19" s="27"/>
      <c r="MBQ19" s="27"/>
      <c r="MBR19" s="27"/>
      <c r="MBS19" s="27"/>
      <c r="MBT19" s="27"/>
      <c r="MBU19" s="28"/>
      <c r="MBV19" s="17"/>
      <c r="MBW19" s="27"/>
      <c r="MBX19" s="27"/>
      <c r="MBY19" s="27"/>
      <c r="MBZ19" s="27"/>
      <c r="MCA19" s="27"/>
      <c r="MCB19" s="27"/>
      <c r="MCC19" s="28"/>
      <c r="MCD19" s="17"/>
      <c r="MCE19" s="27"/>
      <c r="MCF19" s="27"/>
      <c r="MCG19" s="27"/>
      <c r="MCH19" s="27"/>
      <c r="MCI19" s="27"/>
      <c r="MCJ19" s="27"/>
      <c r="MCK19" s="28"/>
      <c r="MCL19" s="17"/>
      <c r="MCM19" s="27"/>
      <c r="MCN19" s="27"/>
      <c r="MCO19" s="27"/>
      <c r="MCP19" s="27"/>
      <c r="MCQ19" s="27"/>
      <c r="MCR19" s="27"/>
      <c r="MCS19" s="28"/>
      <c r="MCT19" s="17"/>
      <c r="MCU19" s="27"/>
      <c r="MCV19" s="27"/>
      <c r="MCW19" s="27"/>
      <c r="MCX19" s="27"/>
      <c r="MCY19" s="27"/>
      <c r="MCZ19" s="27"/>
      <c r="MDA19" s="28"/>
      <c r="MDB19" s="17"/>
      <c r="MDC19" s="27"/>
      <c r="MDD19" s="27"/>
      <c r="MDE19" s="27"/>
      <c r="MDF19" s="27"/>
      <c r="MDG19" s="27"/>
      <c r="MDH19" s="27"/>
      <c r="MDI19" s="28"/>
      <c r="MDJ19" s="17"/>
      <c r="MDK19" s="27"/>
      <c r="MDL19" s="27"/>
      <c r="MDM19" s="27"/>
      <c r="MDN19" s="27"/>
      <c r="MDO19" s="27"/>
      <c r="MDP19" s="27"/>
      <c r="MDQ19" s="28"/>
      <c r="MDR19" s="17"/>
      <c r="MDS19" s="27"/>
      <c r="MDT19" s="27"/>
      <c r="MDU19" s="27"/>
      <c r="MDV19" s="27"/>
      <c r="MDW19" s="27"/>
      <c r="MDX19" s="27"/>
      <c r="MDY19" s="28"/>
      <c r="MDZ19" s="17"/>
      <c r="MEA19" s="27"/>
      <c r="MEB19" s="27"/>
      <c r="MEC19" s="27"/>
      <c r="MED19" s="27"/>
      <c r="MEE19" s="27"/>
      <c r="MEF19" s="27"/>
      <c r="MEG19" s="28"/>
      <c r="MEH19" s="17"/>
      <c r="MEI19" s="27"/>
      <c r="MEJ19" s="27"/>
      <c r="MEK19" s="27"/>
      <c r="MEL19" s="27"/>
      <c r="MEM19" s="27"/>
      <c r="MEN19" s="27"/>
      <c r="MEO19" s="28"/>
      <c r="MEP19" s="17"/>
      <c r="MEQ19" s="27"/>
      <c r="MER19" s="27"/>
      <c r="MES19" s="27"/>
      <c r="MET19" s="27"/>
      <c r="MEU19" s="27"/>
      <c r="MEV19" s="27"/>
      <c r="MEW19" s="28"/>
      <c r="MEX19" s="17"/>
      <c r="MEY19" s="27"/>
      <c r="MEZ19" s="27"/>
      <c r="MFA19" s="27"/>
      <c r="MFB19" s="27"/>
      <c r="MFC19" s="27"/>
      <c r="MFD19" s="27"/>
      <c r="MFE19" s="28"/>
      <c r="MFF19" s="17"/>
      <c r="MFG19" s="27"/>
      <c r="MFH19" s="27"/>
      <c r="MFI19" s="27"/>
      <c r="MFJ19" s="27"/>
      <c r="MFK19" s="27"/>
      <c r="MFL19" s="27"/>
      <c r="MFM19" s="28"/>
      <c r="MFN19" s="17"/>
      <c r="MFO19" s="27"/>
      <c r="MFP19" s="27"/>
      <c r="MFQ19" s="27"/>
      <c r="MFR19" s="27"/>
      <c r="MFS19" s="27"/>
      <c r="MFT19" s="27"/>
      <c r="MFU19" s="28"/>
      <c r="MFV19" s="17"/>
      <c r="MFW19" s="27"/>
      <c r="MFX19" s="27"/>
      <c r="MFY19" s="27"/>
      <c r="MFZ19" s="27"/>
      <c r="MGA19" s="27"/>
      <c r="MGB19" s="27"/>
      <c r="MGC19" s="28"/>
      <c r="MGD19" s="17"/>
      <c r="MGE19" s="27"/>
      <c r="MGF19" s="27"/>
      <c r="MGG19" s="27"/>
      <c r="MGH19" s="27"/>
      <c r="MGI19" s="27"/>
      <c r="MGJ19" s="27"/>
      <c r="MGK19" s="28"/>
      <c r="MGL19" s="17"/>
      <c r="MGM19" s="27"/>
      <c r="MGN19" s="27"/>
      <c r="MGO19" s="27"/>
      <c r="MGP19" s="27"/>
      <c r="MGQ19" s="27"/>
      <c r="MGR19" s="27"/>
      <c r="MGS19" s="28"/>
      <c r="MGT19" s="17"/>
      <c r="MGU19" s="27"/>
      <c r="MGV19" s="27"/>
      <c r="MGW19" s="27"/>
      <c r="MGX19" s="27"/>
      <c r="MGY19" s="27"/>
      <c r="MGZ19" s="27"/>
      <c r="MHA19" s="28"/>
      <c r="MHB19" s="17"/>
      <c r="MHC19" s="27"/>
      <c r="MHD19" s="27"/>
      <c r="MHE19" s="27"/>
      <c r="MHF19" s="27"/>
      <c r="MHG19" s="27"/>
      <c r="MHH19" s="27"/>
      <c r="MHI19" s="28"/>
      <c r="MHJ19" s="17"/>
      <c r="MHK19" s="27"/>
      <c r="MHL19" s="27"/>
      <c r="MHM19" s="27"/>
      <c r="MHN19" s="27"/>
      <c r="MHO19" s="27"/>
      <c r="MHP19" s="27"/>
      <c r="MHQ19" s="28"/>
      <c r="MHR19" s="17"/>
      <c r="MHS19" s="27"/>
      <c r="MHT19" s="27"/>
      <c r="MHU19" s="27"/>
      <c r="MHV19" s="27"/>
      <c r="MHW19" s="27"/>
      <c r="MHX19" s="27"/>
      <c r="MHY19" s="28"/>
      <c r="MHZ19" s="17"/>
      <c r="MIA19" s="27"/>
      <c r="MIB19" s="27"/>
      <c r="MIC19" s="27"/>
      <c r="MID19" s="27"/>
      <c r="MIE19" s="27"/>
      <c r="MIF19" s="27"/>
      <c r="MIG19" s="28"/>
      <c r="MIH19" s="17"/>
      <c r="MII19" s="27"/>
      <c r="MIJ19" s="27"/>
      <c r="MIK19" s="27"/>
      <c r="MIL19" s="27"/>
      <c r="MIM19" s="27"/>
      <c r="MIN19" s="27"/>
      <c r="MIO19" s="28"/>
      <c r="MIP19" s="17"/>
      <c r="MIQ19" s="27"/>
      <c r="MIR19" s="27"/>
      <c r="MIS19" s="27"/>
      <c r="MIT19" s="27"/>
      <c r="MIU19" s="27"/>
      <c r="MIV19" s="27"/>
      <c r="MIW19" s="28"/>
      <c r="MIX19" s="17"/>
      <c r="MIY19" s="27"/>
      <c r="MIZ19" s="27"/>
      <c r="MJA19" s="27"/>
      <c r="MJB19" s="27"/>
      <c r="MJC19" s="27"/>
      <c r="MJD19" s="27"/>
      <c r="MJE19" s="28"/>
      <c r="MJF19" s="17"/>
      <c r="MJG19" s="27"/>
      <c r="MJH19" s="27"/>
      <c r="MJI19" s="27"/>
      <c r="MJJ19" s="27"/>
      <c r="MJK19" s="27"/>
      <c r="MJL19" s="27"/>
      <c r="MJM19" s="28"/>
      <c r="MJN19" s="17"/>
      <c r="MJO19" s="27"/>
      <c r="MJP19" s="27"/>
      <c r="MJQ19" s="27"/>
      <c r="MJR19" s="27"/>
      <c r="MJS19" s="27"/>
      <c r="MJT19" s="27"/>
      <c r="MJU19" s="28"/>
      <c r="MJV19" s="17"/>
      <c r="MJW19" s="27"/>
      <c r="MJX19" s="27"/>
      <c r="MJY19" s="27"/>
      <c r="MJZ19" s="27"/>
      <c r="MKA19" s="27"/>
      <c r="MKB19" s="27"/>
      <c r="MKC19" s="28"/>
      <c r="MKD19" s="17"/>
      <c r="MKE19" s="27"/>
      <c r="MKF19" s="27"/>
      <c r="MKG19" s="27"/>
      <c r="MKH19" s="27"/>
      <c r="MKI19" s="27"/>
      <c r="MKJ19" s="27"/>
      <c r="MKK19" s="28"/>
      <c r="MKL19" s="17"/>
      <c r="MKM19" s="27"/>
      <c r="MKN19" s="27"/>
      <c r="MKO19" s="27"/>
      <c r="MKP19" s="27"/>
      <c r="MKQ19" s="27"/>
      <c r="MKR19" s="27"/>
      <c r="MKS19" s="28"/>
      <c r="MKT19" s="17"/>
      <c r="MKU19" s="27"/>
      <c r="MKV19" s="27"/>
      <c r="MKW19" s="27"/>
      <c r="MKX19" s="27"/>
      <c r="MKY19" s="27"/>
      <c r="MKZ19" s="27"/>
      <c r="MLA19" s="28"/>
      <c r="MLB19" s="17"/>
      <c r="MLC19" s="27"/>
      <c r="MLD19" s="27"/>
      <c r="MLE19" s="27"/>
      <c r="MLF19" s="27"/>
      <c r="MLG19" s="27"/>
      <c r="MLH19" s="27"/>
      <c r="MLI19" s="28"/>
      <c r="MLJ19" s="17"/>
      <c r="MLK19" s="27"/>
      <c r="MLL19" s="27"/>
      <c r="MLM19" s="27"/>
      <c r="MLN19" s="27"/>
      <c r="MLO19" s="27"/>
      <c r="MLP19" s="27"/>
      <c r="MLQ19" s="28"/>
      <c r="MLR19" s="17"/>
      <c r="MLS19" s="27"/>
      <c r="MLT19" s="27"/>
      <c r="MLU19" s="27"/>
      <c r="MLV19" s="27"/>
      <c r="MLW19" s="27"/>
      <c r="MLX19" s="27"/>
      <c r="MLY19" s="28"/>
      <c r="MLZ19" s="17"/>
      <c r="MMA19" s="27"/>
      <c r="MMB19" s="27"/>
      <c r="MMC19" s="27"/>
      <c r="MMD19" s="27"/>
      <c r="MME19" s="27"/>
      <c r="MMF19" s="27"/>
      <c r="MMG19" s="28"/>
      <c r="MMH19" s="17"/>
      <c r="MMI19" s="27"/>
      <c r="MMJ19" s="27"/>
      <c r="MMK19" s="27"/>
      <c r="MML19" s="27"/>
      <c r="MMM19" s="27"/>
      <c r="MMN19" s="27"/>
      <c r="MMO19" s="28"/>
      <c r="MMP19" s="17"/>
      <c r="MMQ19" s="27"/>
      <c r="MMR19" s="27"/>
      <c r="MMS19" s="27"/>
      <c r="MMT19" s="27"/>
      <c r="MMU19" s="27"/>
      <c r="MMV19" s="27"/>
      <c r="MMW19" s="28"/>
      <c r="MMX19" s="17"/>
      <c r="MMY19" s="27"/>
      <c r="MMZ19" s="27"/>
      <c r="MNA19" s="27"/>
      <c r="MNB19" s="27"/>
      <c r="MNC19" s="27"/>
      <c r="MND19" s="27"/>
      <c r="MNE19" s="28"/>
      <c r="MNF19" s="17"/>
      <c r="MNG19" s="27"/>
      <c r="MNH19" s="27"/>
      <c r="MNI19" s="27"/>
      <c r="MNJ19" s="27"/>
      <c r="MNK19" s="27"/>
      <c r="MNL19" s="27"/>
      <c r="MNM19" s="28"/>
      <c r="MNN19" s="17"/>
      <c r="MNO19" s="27"/>
      <c r="MNP19" s="27"/>
      <c r="MNQ19" s="27"/>
      <c r="MNR19" s="27"/>
      <c r="MNS19" s="27"/>
      <c r="MNT19" s="27"/>
      <c r="MNU19" s="28"/>
      <c r="MNV19" s="17"/>
      <c r="MNW19" s="27"/>
      <c r="MNX19" s="27"/>
      <c r="MNY19" s="27"/>
      <c r="MNZ19" s="27"/>
      <c r="MOA19" s="27"/>
      <c r="MOB19" s="27"/>
      <c r="MOC19" s="28"/>
      <c r="MOD19" s="17"/>
      <c r="MOE19" s="27"/>
      <c r="MOF19" s="27"/>
      <c r="MOG19" s="27"/>
      <c r="MOH19" s="27"/>
      <c r="MOI19" s="27"/>
      <c r="MOJ19" s="27"/>
      <c r="MOK19" s="28"/>
      <c r="MOL19" s="17"/>
      <c r="MOM19" s="27"/>
      <c r="MON19" s="27"/>
      <c r="MOO19" s="27"/>
      <c r="MOP19" s="27"/>
      <c r="MOQ19" s="27"/>
      <c r="MOR19" s="27"/>
      <c r="MOS19" s="28"/>
      <c r="MOT19" s="17"/>
      <c r="MOU19" s="27"/>
      <c r="MOV19" s="27"/>
      <c r="MOW19" s="27"/>
      <c r="MOX19" s="27"/>
      <c r="MOY19" s="27"/>
      <c r="MOZ19" s="27"/>
      <c r="MPA19" s="28"/>
      <c r="MPB19" s="17"/>
      <c r="MPC19" s="27"/>
      <c r="MPD19" s="27"/>
      <c r="MPE19" s="27"/>
      <c r="MPF19" s="27"/>
      <c r="MPG19" s="27"/>
      <c r="MPH19" s="27"/>
      <c r="MPI19" s="28"/>
      <c r="MPJ19" s="17"/>
      <c r="MPK19" s="27"/>
      <c r="MPL19" s="27"/>
      <c r="MPM19" s="27"/>
      <c r="MPN19" s="27"/>
      <c r="MPO19" s="27"/>
      <c r="MPP19" s="27"/>
      <c r="MPQ19" s="28"/>
      <c r="MPR19" s="17"/>
      <c r="MPS19" s="27"/>
      <c r="MPT19" s="27"/>
      <c r="MPU19" s="27"/>
      <c r="MPV19" s="27"/>
      <c r="MPW19" s="27"/>
      <c r="MPX19" s="27"/>
      <c r="MPY19" s="28"/>
      <c r="MPZ19" s="17"/>
      <c r="MQA19" s="27"/>
      <c r="MQB19" s="27"/>
      <c r="MQC19" s="27"/>
      <c r="MQD19" s="27"/>
      <c r="MQE19" s="27"/>
      <c r="MQF19" s="27"/>
      <c r="MQG19" s="28"/>
      <c r="MQH19" s="17"/>
      <c r="MQI19" s="27"/>
      <c r="MQJ19" s="27"/>
      <c r="MQK19" s="27"/>
      <c r="MQL19" s="27"/>
      <c r="MQM19" s="27"/>
      <c r="MQN19" s="27"/>
      <c r="MQO19" s="28"/>
      <c r="MQP19" s="17"/>
      <c r="MQQ19" s="27"/>
      <c r="MQR19" s="27"/>
      <c r="MQS19" s="27"/>
      <c r="MQT19" s="27"/>
      <c r="MQU19" s="27"/>
      <c r="MQV19" s="27"/>
      <c r="MQW19" s="28"/>
      <c r="MQX19" s="17"/>
      <c r="MQY19" s="27"/>
      <c r="MQZ19" s="27"/>
      <c r="MRA19" s="27"/>
      <c r="MRB19" s="27"/>
      <c r="MRC19" s="27"/>
      <c r="MRD19" s="27"/>
      <c r="MRE19" s="28"/>
      <c r="MRF19" s="17"/>
      <c r="MRG19" s="27"/>
      <c r="MRH19" s="27"/>
      <c r="MRI19" s="27"/>
      <c r="MRJ19" s="27"/>
      <c r="MRK19" s="27"/>
      <c r="MRL19" s="27"/>
      <c r="MRM19" s="28"/>
      <c r="MRN19" s="17"/>
      <c r="MRO19" s="27"/>
      <c r="MRP19" s="27"/>
      <c r="MRQ19" s="27"/>
      <c r="MRR19" s="27"/>
      <c r="MRS19" s="27"/>
      <c r="MRT19" s="27"/>
      <c r="MRU19" s="28"/>
      <c r="MRV19" s="17"/>
      <c r="MRW19" s="27"/>
      <c r="MRX19" s="27"/>
      <c r="MRY19" s="27"/>
      <c r="MRZ19" s="27"/>
      <c r="MSA19" s="27"/>
      <c r="MSB19" s="27"/>
      <c r="MSC19" s="28"/>
      <c r="MSD19" s="17"/>
      <c r="MSE19" s="27"/>
      <c r="MSF19" s="27"/>
      <c r="MSG19" s="27"/>
      <c r="MSH19" s="27"/>
      <c r="MSI19" s="27"/>
      <c r="MSJ19" s="27"/>
      <c r="MSK19" s="28"/>
      <c r="MSL19" s="17"/>
      <c r="MSM19" s="27"/>
      <c r="MSN19" s="27"/>
      <c r="MSO19" s="27"/>
      <c r="MSP19" s="27"/>
      <c r="MSQ19" s="27"/>
      <c r="MSR19" s="27"/>
      <c r="MSS19" s="28"/>
      <c r="MST19" s="17"/>
      <c r="MSU19" s="27"/>
      <c r="MSV19" s="27"/>
      <c r="MSW19" s="27"/>
      <c r="MSX19" s="27"/>
      <c r="MSY19" s="27"/>
      <c r="MSZ19" s="27"/>
      <c r="MTA19" s="28"/>
      <c r="MTB19" s="17"/>
      <c r="MTC19" s="27"/>
      <c r="MTD19" s="27"/>
      <c r="MTE19" s="27"/>
      <c r="MTF19" s="27"/>
      <c r="MTG19" s="27"/>
      <c r="MTH19" s="27"/>
      <c r="MTI19" s="28"/>
      <c r="MTJ19" s="17"/>
      <c r="MTK19" s="27"/>
      <c r="MTL19" s="27"/>
      <c r="MTM19" s="27"/>
      <c r="MTN19" s="27"/>
      <c r="MTO19" s="27"/>
      <c r="MTP19" s="27"/>
      <c r="MTQ19" s="28"/>
      <c r="MTR19" s="17"/>
      <c r="MTS19" s="27"/>
      <c r="MTT19" s="27"/>
      <c r="MTU19" s="27"/>
      <c r="MTV19" s="27"/>
      <c r="MTW19" s="27"/>
      <c r="MTX19" s="27"/>
      <c r="MTY19" s="28"/>
      <c r="MTZ19" s="17"/>
      <c r="MUA19" s="27"/>
      <c r="MUB19" s="27"/>
      <c r="MUC19" s="27"/>
      <c r="MUD19" s="27"/>
      <c r="MUE19" s="27"/>
      <c r="MUF19" s="27"/>
      <c r="MUG19" s="28"/>
      <c r="MUH19" s="17"/>
      <c r="MUI19" s="27"/>
      <c r="MUJ19" s="27"/>
      <c r="MUK19" s="27"/>
      <c r="MUL19" s="27"/>
      <c r="MUM19" s="27"/>
      <c r="MUN19" s="27"/>
      <c r="MUO19" s="28"/>
      <c r="MUP19" s="17"/>
      <c r="MUQ19" s="27"/>
      <c r="MUR19" s="27"/>
      <c r="MUS19" s="27"/>
      <c r="MUT19" s="27"/>
      <c r="MUU19" s="27"/>
      <c r="MUV19" s="27"/>
      <c r="MUW19" s="28"/>
      <c r="MUX19" s="17"/>
      <c r="MUY19" s="27"/>
      <c r="MUZ19" s="27"/>
      <c r="MVA19" s="27"/>
      <c r="MVB19" s="27"/>
      <c r="MVC19" s="27"/>
      <c r="MVD19" s="27"/>
      <c r="MVE19" s="28"/>
      <c r="MVF19" s="17"/>
      <c r="MVG19" s="27"/>
      <c r="MVH19" s="27"/>
      <c r="MVI19" s="27"/>
      <c r="MVJ19" s="27"/>
      <c r="MVK19" s="27"/>
      <c r="MVL19" s="27"/>
      <c r="MVM19" s="28"/>
      <c r="MVN19" s="17"/>
      <c r="MVO19" s="27"/>
      <c r="MVP19" s="27"/>
      <c r="MVQ19" s="27"/>
      <c r="MVR19" s="27"/>
      <c r="MVS19" s="27"/>
      <c r="MVT19" s="27"/>
      <c r="MVU19" s="28"/>
      <c r="MVV19" s="17"/>
      <c r="MVW19" s="27"/>
      <c r="MVX19" s="27"/>
      <c r="MVY19" s="27"/>
      <c r="MVZ19" s="27"/>
      <c r="MWA19" s="27"/>
      <c r="MWB19" s="27"/>
      <c r="MWC19" s="28"/>
      <c r="MWD19" s="17"/>
      <c r="MWE19" s="27"/>
      <c r="MWF19" s="27"/>
      <c r="MWG19" s="27"/>
      <c r="MWH19" s="27"/>
      <c r="MWI19" s="27"/>
      <c r="MWJ19" s="27"/>
      <c r="MWK19" s="28"/>
      <c r="MWL19" s="17"/>
      <c r="MWM19" s="27"/>
      <c r="MWN19" s="27"/>
      <c r="MWO19" s="27"/>
      <c r="MWP19" s="27"/>
      <c r="MWQ19" s="27"/>
      <c r="MWR19" s="27"/>
      <c r="MWS19" s="28"/>
      <c r="MWT19" s="17"/>
      <c r="MWU19" s="27"/>
      <c r="MWV19" s="27"/>
      <c r="MWW19" s="27"/>
      <c r="MWX19" s="27"/>
      <c r="MWY19" s="27"/>
      <c r="MWZ19" s="27"/>
      <c r="MXA19" s="28"/>
      <c r="MXB19" s="17"/>
      <c r="MXC19" s="27"/>
      <c r="MXD19" s="27"/>
      <c r="MXE19" s="27"/>
      <c r="MXF19" s="27"/>
      <c r="MXG19" s="27"/>
      <c r="MXH19" s="27"/>
      <c r="MXI19" s="28"/>
      <c r="MXJ19" s="17"/>
      <c r="MXK19" s="27"/>
      <c r="MXL19" s="27"/>
      <c r="MXM19" s="27"/>
      <c r="MXN19" s="27"/>
      <c r="MXO19" s="27"/>
      <c r="MXP19" s="27"/>
      <c r="MXQ19" s="28"/>
      <c r="MXR19" s="17"/>
      <c r="MXS19" s="27"/>
      <c r="MXT19" s="27"/>
      <c r="MXU19" s="27"/>
      <c r="MXV19" s="27"/>
      <c r="MXW19" s="27"/>
      <c r="MXX19" s="27"/>
      <c r="MXY19" s="28"/>
      <c r="MXZ19" s="17"/>
      <c r="MYA19" s="27"/>
      <c r="MYB19" s="27"/>
      <c r="MYC19" s="27"/>
      <c r="MYD19" s="27"/>
      <c r="MYE19" s="27"/>
      <c r="MYF19" s="27"/>
      <c r="MYG19" s="28"/>
      <c r="MYH19" s="17"/>
      <c r="MYI19" s="27"/>
      <c r="MYJ19" s="27"/>
      <c r="MYK19" s="27"/>
      <c r="MYL19" s="27"/>
      <c r="MYM19" s="27"/>
      <c r="MYN19" s="27"/>
      <c r="MYO19" s="28"/>
      <c r="MYP19" s="17"/>
      <c r="MYQ19" s="27"/>
      <c r="MYR19" s="27"/>
      <c r="MYS19" s="27"/>
      <c r="MYT19" s="27"/>
      <c r="MYU19" s="27"/>
      <c r="MYV19" s="27"/>
      <c r="MYW19" s="28"/>
      <c r="MYX19" s="17"/>
      <c r="MYY19" s="27"/>
      <c r="MYZ19" s="27"/>
      <c r="MZA19" s="27"/>
      <c r="MZB19" s="27"/>
      <c r="MZC19" s="27"/>
      <c r="MZD19" s="27"/>
      <c r="MZE19" s="28"/>
      <c r="MZF19" s="17"/>
      <c r="MZG19" s="27"/>
      <c r="MZH19" s="27"/>
      <c r="MZI19" s="27"/>
      <c r="MZJ19" s="27"/>
      <c r="MZK19" s="27"/>
      <c r="MZL19" s="27"/>
      <c r="MZM19" s="28"/>
      <c r="MZN19" s="17"/>
      <c r="MZO19" s="27"/>
      <c r="MZP19" s="27"/>
      <c r="MZQ19" s="27"/>
      <c r="MZR19" s="27"/>
      <c r="MZS19" s="27"/>
      <c r="MZT19" s="27"/>
      <c r="MZU19" s="28"/>
      <c r="MZV19" s="17"/>
      <c r="MZW19" s="27"/>
      <c r="MZX19" s="27"/>
      <c r="MZY19" s="27"/>
      <c r="MZZ19" s="27"/>
      <c r="NAA19" s="27"/>
      <c r="NAB19" s="27"/>
      <c r="NAC19" s="28"/>
      <c r="NAD19" s="17"/>
      <c r="NAE19" s="27"/>
      <c r="NAF19" s="27"/>
      <c r="NAG19" s="27"/>
      <c r="NAH19" s="27"/>
      <c r="NAI19" s="27"/>
      <c r="NAJ19" s="27"/>
      <c r="NAK19" s="28"/>
      <c r="NAL19" s="17"/>
      <c r="NAM19" s="27"/>
      <c r="NAN19" s="27"/>
      <c r="NAO19" s="27"/>
      <c r="NAP19" s="27"/>
      <c r="NAQ19" s="27"/>
      <c r="NAR19" s="27"/>
      <c r="NAS19" s="28"/>
      <c r="NAT19" s="17"/>
      <c r="NAU19" s="27"/>
      <c r="NAV19" s="27"/>
      <c r="NAW19" s="27"/>
      <c r="NAX19" s="27"/>
      <c r="NAY19" s="27"/>
      <c r="NAZ19" s="27"/>
      <c r="NBA19" s="28"/>
      <c r="NBB19" s="17"/>
      <c r="NBC19" s="27"/>
      <c r="NBD19" s="27"/>
      <c r="NBE19" s="27"/>
      <c r="NBF19" s="27"/>
      <c r="NBG19" s="27"/>
      <c r="NBH19" s="27"/>
      <c r="NBI19" s="28"/>
      <c r="NBJ19" s="17"/>
      <c r="NBK19" s="27"/>
      <c r="NBL19" s="27"/>
      <c r="NBM19" s="27"/>
      <c r="NBN19" s="27"/>
      <c r="NBO19" s="27"/>
      <c r="NBP19" s="27"/>
      <c r="NBQ19" s="28"/>
      <c r="NBR19" s="17"/>
      <c r="NBS19" s="27"/>
      <c r="NBT19" s="27"/>
      <c r="NBU19" s="27"/>
      <c r="NBV19" s="27"/>
      <c r="NBW19" s="27"/>
      <c r="NBX19" s="27"/>
      <c r="NBY19" s="28"/>
      <c r="NBZ19" s="17"/>
      <c r="NCA19" s="27"/>
      <c r="NCB19" s="27"/>
      <c r="NCC19" s="27"/>
      <c r="NCD19" s="27"/>
      <c r="NCE19" s="27"/>
      <c r="NCF19" s="27"/>
      <c r="NCG19" s="28"/>
      <c r="NCH19" s="17"/>
      <c r="NCI19" s="27"/>
      <c r="NCJ19" s="27"/>
      <c r="NCK19" s="27"/>
      <c r="NCL19" s="27"/>
      <c r="NCM19" s="27"/>
      <c r="NCN19" s="27"/>
      <c r="NCO19" s="28"/>
      <c r="NCP19" s="17"/>
      <c r="NCQ19" s="27"/>
      <c r="NCR19" s="27"/>
      <c r="NCS19" s="27"/>
      <c r="NCT19" s="27"/>
      <c r="NCU19" s="27"/>
      <c r="NCV19" s="27"/>
      <c r="NCW19" s="28"/>
      <c r="NCX19" s="17"/>
      <c r="NCY19" s="27"/>
      <c r="NCZ19" s="27"/>
      <c r="NDA19" s="27"/>
      <c r="NDB19" s="27"/>
      <c r="NDC19" s="27"/>
      <c r="NDD19" s="27"/>
      <c r="NDE19" s="28"/>
      <c r="NDF19" s="17"/>
      <c r="NDG19" s="27"/>
      <c r="NDH19" s="27"/>
      <c r="NDI19" s="27"/>
      <c r="NDJ19" s="27"/>
      <c r="NDK19" s="27"/>
      <c r="NDL19" s="27"/>
      <c r="NDM19" s="28"/>
      <c r="NDN19" s="17"/>
      <c r="NDO19" s="27"/>
      <c r="NDP19" s="27"/>
      <c r="NDQ19" s="27"/>
      <c r="NDR19" s="27"/>
      <c r="NDS19" s="27"/>
      <c r="NDT19" s="27"/>
      <c r="NDU19" s="28"/>
      <c r="NDV19" s="17"/>
      <c r="NDW19" s="27"/>
      <c r="NDX19" s="27"/>
      <c r="NDY19" s="27"/>
      <c r="NDZ19" s="27"/>
      <c r="NEA19" s="27"/>
      <c r="NEB19" s="27"/>
      <c r="NEC19" s="28"/>
      <c r="NED19" s="17"/>
      <c r="NEE19" s="27"/>
      <c r="NEF19" s="27"/>
      <c r="NEG19" s="27"/>
      <c r="NEH19" s="27"/>
      <c r="NEI19" s="27"/>
      <c r="NEJ19" s="27"/>
      <c r="NEK19" s="28"/>
      <c r="NEL19" s="17"/>
      <c r="NEM19" s="27"/>
      <c r="NEN19" s="27"/>
      <c r="NEO19" s="27"/>
      <c r="NEP19" s="27"/>
      <c r="NEQ19" s="27"/>
      <c r="NER19" s="27"/>
      <c r="NES19" s="28"/>
      <c r="NET19" s="17"/>
      <c r="NEU19" s="27"/>
      <c r="NEV19" s="27"/>
      <c r="NEW19" s="27"/>
      <c r="NEX19" s="27"/>
      <c r="NEY19" s="27"/>
      <c r="NEZ19" s="27"/>
      <c r="NFA19" s="28"/>
      <c r="NFB19" s="17"/>
      <c r="NFC19" s="27"/>
      <c r="NFD19" s="27"/>
      <c r="NFE19" s="27"/>
      <c r="NFF19" s="27"/>
      <c r="NFG19" s="27"/>
      <c r="NFH19" s="27"/>
      <c r="NFI19" s="28"/>
      <c r="NFJ19" s="17"/>
      <c r="NFK19" s="27"/>
      <c r="NFL19" s="27"/>
      <c r="NFM19" s="27"/>
      <c r="NFN19" s="27"/>
      <c r="NFO19" s="27"/>
      <c r="NFP19" s="27"/>
      <c r="NFQ19" s="28"/>
      <c r="NFR19" s="17"/>
      <c r="NFS19" s="27"/>
      <c r="NFT19" s="27"/>
      <c r="NFU19" s="27"/>
      <c r="NFV19" s="27"/>
      <c r="NFW19" s="27"/>
      <c r="NFX19" s="27"/>
      <c r="NFY19" s="28"/>
      <c r="NFZ19" s="17"/>
      <c r="NGA19" s="27"/>
      <c r="NGB19" s="27"/>
      <c r="NGC19" s="27"/>
      <c r="NGD19" s="27"/>
      <c r="NGE19" s="27"/>
      <c r="NGF19" s="27"/>
      <c r="NGG19" s="28"/>
      <c r="NGH19" s="17"/>
      <c r="NGI19" s="27"/>
      <c r="NGJ19" s="27"/>
      <c r="NGK19" s="27"/>
      <c r="NGL19" s="27"/>
      <c r="NGM19" s="27"/>
      <c r="NGN19" s="27"/>
      <c r="NGO19" s="28"/>
      <c r="NGP19" s="17"/>
      <c r="NGQ19" s="27"/>
      <c r="NGR19" s="27"/>
      <c r="NGS19" s="27"/>
      <c r="NGT19" s="27"/>
      <c r="NGU19" s="27"/>
      <c r="NGV19" s="27"/>
      <c r="NGW19" s="28"/>
      <c r="NGX19" s="17"/>
      <c r="NGY19" s="27"/>
      <c r="NGZ19" s="27"/>
      <c r="NHA19" s="27"/>
      <c r="NHB19" s="27"/>
      <c r="NHC19" s="27"/>
      <c r="NHD19" s="27"/>
      <c r="NHE19" s="28"/>
      <c r="NHF19" s="17"/>
      <c r="NHG19" s="27"/>
      <c r="NHH19" s="27"/>
      <c r="NHI19" s="27"/>
      <c r="NHJ19" s="27"/>
      <c r="NHK19" s="27"/>
      <c r="NHL19" s="27"/>
      <c r="NHM19" s="28"/>
      <c r="NHN19" s="17"/>
      <c r="NHO19" s="27"/>
      <c r="NHP19" s="27"/>
      <c r="NHQ19" s="27"/>
      <c r="NHR19" s="27"/>
      <c r="NHS19" s="27"/>
      <c r="NHT19" s="27"/>
      <c r="NHU19" s="28"/>
      <c r="NHV19" s="17"/>
      <c r="NHW19" s="27"/>
      <c r="NHX19" s="27"/>
      <c r="NHY19" s="27"/>
      <c r="NHZ19" s="27"/>
      <c r="NIA19" s="27"/>
      <c r="NIB19" s="27"/>
      <c r="NIC19" s="28"/>
      <c r="NID19" s="17"/>
      <c r="NIE19" s="27"/>
      <c r="NIF19" s="27"/>
      <c r="NIG19" s="27"/>
      <c r="NIH19" s="27"/>
      <c r="NII19" s="27"/>
      <c r="NIJ19" s="27"/>
      <c r="NIK19" s="28"/>
      <c r="NIL19" s="17"/>
      <c r="NIM19" s="27"/>
      <c r="NIN19" s="27"/>
      <c r="NIO19" s="27"/>
      <c r="NIP19" s="27"/>
      <c r="NIQ19" s="27"/>
      <c r="NIR19" s="27"/>
      <c r="NIS19" s="28"/>
      <c r="NIT19" s="17"/>
      <c r="NIU19" s="27"/>
      <c r="NIV19" s="27"/>
      <c r="NIW19" s="27"/>
      <c r="NIX19" s="27"/>
      <c r="NIY19" s="27"/>
      <c r="NIZ19" s="27"/>
      <c r="NJA19" s="28"/>
      <c r="NJB19" s="17"/>
      <c r="NJC19" s="27"/>
      <c r="NJD19" s="27"/>
      <c r="NJE19" s="27"/>
      <c r="NJF19" s="27"/>
      <c r="NJG19" s="27"/>
      <c r="NJH19" s="27"/>
      <c r="NJI19" s="28"/>
      <c r="NJJ19" s="17"/>
      <c r="NJK19" s="27"/>
      <c r="NJL19" s="27"/>
      <c r="NJM19" s="27"/>
      <c r="NJN19" s="27"/>
      <c r="NJO19" s="27"/>
      <c r="NJP19" s="27"/>
      <c r="NJQ19" s="28"/>
      <c r="NJR19" s="17"/>
      <c r="NJS19" s="27"/>
      <c r="NJT19" s="27"/>
      <c r="NJU19" s="27"/>
      <c r="NJV19" s="27"/>
      <c r="NJW19" s="27"/>
      <c r="NJX19" s="27"/>
      <c r="NJY19" s="28"/>
      <c r="NJZ19" s="17"/>
      <c r="NKA19" s="27"/>
      <c r="NKB19" s="27"/>
      <c r="NKC19" s="27"/>
      <c r="NKD19" s="27"/>
      <c r="NKE19" s="27"/>
      <c r="NKF19" s="27"/>
      <c r="NKG19" s="28"/>
      <c r="NKH19" s="17"/>
      <c r="NKI19" s="27"/>
      <c r="NKJ19" s="27"/>
      <c r="NKK19" s="27"/>
      <c r="NKL19" s="27"/>
      <c r="NKM19" s="27"/>
      <c r="NKN19" s="27"/>
      <c r="NKO19" s="28"/>
      <c r="NKP19" s="17"/>
      <c r="NKQ19" s="27"/>
      <c r="NKR19" s="27"/>
      <c r="NKS19" s="27"/>
      <c r="NKT19" s="27"/>
      <c r="NKU19" s="27"/>
      <c r="NKV19" s="27"/>
      <c r="NKW19" s="28"/>
      <c r="NKX19" s="17"/>
      <c r="NKY19" s="27"/>
      <c r="NKZ19" s="27"/>
      <c r="NLA19" s="27"/>
      <c r="NLB19" s="27"/>
      <c r="NLC19" s="27"/>
      <c r="NLD19" s="27"/>
      <c r="NLE19" s="28"/>
      <c r="NLF19" s="17"/>
      <c r="NLG19" s="27"/>
      <c r="NLH19" s="27"/>
      <c r="NLI19" s="27"/>
      <c r="NLJ19" s="27"/>
      <c r="NLK19" s="27"/>
      <c r="NLL19" s="27"/>
      <c r="NLM19" s="28"/>
      <c r="NLN19" s="17"/>
      <c r="NLO19" s="27"/>
      <c r="NLP19" s="27"/>
      <c r="NLQ19" s="27"/>
      <c r="NLR19" s="27"/>
      <c r="NLS19" s="27"/>
      <c r="NLT19" s="27"/>
      <c r="NLU19" s="28"/>
      <c r="NLV19" s="17"/>
      <c r="NLW19" s="27"/>
      <c r="NLX19" s="27"/>
      <c r="NLY19" s="27"/>
      <c r="NLZ19" s="27"/>
      <c r="NMA19" s="27"/>
      <c r="NMB19" s="27"/>
      <c r="NMC19" s="28"/>
      <c r="NMD19" s="17"/>
      <c r="NME19" s="27"/>
      <c r="NMF19" s="27"/>
      <c r="NMG19" s="27"/>
      <c r="NMH19" s="27"/>
      <c r="NMI19" s="27"/>
      <c r="NMJ19" s="27"/>
      <c r="NMK19" s="28"/>
      <c r="NML19" s="17"/>
      <c r="NMM19" s="27"/>
      <c r="NMN19" s="27"/>
      <c r="NMO19" s="27"/>
      <c r="NMP19" s="27"/>
      <c r="NMQ19" s="27"/>
      <c r="NMR19" s="27"/>
      <c r="NMS19" s="28"/>
      <c r="NMT19" s="17"/>
      <c r="NMU19" s="27"/>
      <c r="NMV19" s="27"/>
      <c r="NMW19" s="27"/>
      <c r="NMX19" s="27"/>
      <c r="NMY19" s="27"/>
      <c r="NMZ19" s="27"/>
      <c r="NNA19" s="28"/>
      <c r="NNB19" s="17"/>
      <c r="NNC19" s="27"/>
      <c r="NND19" s="27"/>
      <c r="NNE19" s="27"/>
      <c r="NNF19" s="27"/>
      <c r="NNG19" s="27"/>
      <c r="NNH19" s="27"/>
      <c r="NNI19" s="28"/>
      <c r="NNJ19" s="17"/>
      <c r="NNK19" s="27"/>
      <c r="NNL19" s="27"/>
      <c r="NNM19" s="27"/>
      <c r="NNN19" s="27"/>
      <c r="NNO19" s="27"/>
      <c r="NNP19" s="27"/>
      <c r="NNQ19" s="28"/>
      <c r="NNR19" s="17"/>
      <c r="NNS19" s="27"/>
      <c r="NNT19" s="27"/>
      <c r="NNU19" s="27"/>
      <c r="NNV19" s="27"/>
      <c r="NNW19" s="27"/>
      <c r="NNX19" s="27"/>
      <c r="NNY19" s="28"/>
      <c r="NNZ19" s="17"/>
      <c r="NOA19" s="27"/>
      <c r="NOB19" s="27"/>
      <c r="NOC19" s="27"/>
      <c r="NOD19" s="27"/>
      <c r="NOE19" s="27"/>
      <c r="NOF19" s="27"/>
      <c r="NOG19" s="28"/>
      <c r="NOH19" s="17"/>
      <c r="NOI19" s="27"/>
      <c r="NOJ19" s="27"/>
      <c r="NOK19" s="27"/>
      <c r="NOL19" s="27"/>
      <c r="NOM19" s="27"/>
      <c r="NON19" s="27"/>
      <c r="NOO19" s="28"/>
      <c r="NOP19" s="17"/>
      <c r="NOQ19" s="27"/>
      <c r="NOR19" s="27"/>
      <c r="NOS19" s="27"/>
      <c r="NOT19" s="27"/>
      <c r="NOU19" s="27"/>
      <c r="NOV19" s="27"/>
      <c r="NOW19" s="28"/>
      <c r="NOX19" s="17"/>
      <c r="NOY19" s="27"/>
      <c r="NOZ19" s="27"/>
      <c r="NPA19" s="27"/>
      <c r="NPB19" s="27"/>
      <c r="NPC19" s="27"/>
      <c r="NPD19" s="27"/>
      <c r="NPE19" s="28"/>
      <c r="NPF19" s="17"/>
      <c r="NPG19" s="27"/>
      <c r="NPH19" s="27"/>
      <c r="NPI19" s="27"/>
      <c r="NPJ19" s="27"/>
      <c r="NPK19" s="27"/>
      <c r="NPL19" s="27"/>
      <c r="NPM19" s="28"/>
      <c r="NPN19" s="17"/>
      <c r="NPO19" s="27"/>
      <c r="NPP19" s="27"/>
      <c r="NPQ19" s="27"/>
      <c r="NPR19" s="27"/>
      <c r="NPS19" s="27"/>
      <c r="NPT19" s="27"/>
      <c r="NPU19" s="28"/>
      <c r="NPV19" s="17"/>
      <c r="NPW19" s="27"/>
      <c r="NPX19" s="27"/>
      <c r="NPY19" s="27"/>
      <c r="NPZ19" s="27"/>
      <c r="NQA19" s="27"/>
      <c r="NQB19" s="27"/>
      <c r="NQC19" s="28"/>
      <c r="NQD19" s="17"/>
      <c r="NQE19" s="27"/>
      <c r="NQF19" s="27"/>
      <c r="NQG19" s="27"/>
      <c r="NQH19" s="27"/>
      <c r="NQI19" s="27"/>
      <c r="NQJ19" s="27"/>
      <c r="NQK19" s="28"/>
      <c r="NQL19" s="17"/>
      <c r="NQM19" s="27"/>
      <c r="NQN19" s="27"/>
      <c r="NQO19" s="27"/>
      <c r="NQP19" s="27"/>
      <c r="NQQ19" s="27"/>
      <c r="NQR19" s="27"/>
      <c r="NQS19" s="28"/>
      <c r="NQT19" s="17"/>
      <c r="NQU19" s="27"/>
      <c r="NQV19" s="27"/>
      <c r="NQW19" s="27"/>
      <c r="NQX19" s="27"/>
      <c r="NQY19" s="27"/>
      <c r="NQZ19" s="27"/>
      <c r="NRA19" s="28"/>
      <c r="NRB19" s="17"/>
      <c r="NRC19" s="27"/>
      <c r="NRD19" s="27"/>
      <c r="NRE19" s="27"/>
      <c r="NRF19" s="27"/>
      <c r="NRG19" s="27"/>
      <c r="NRH19" s="27"/>
      <c r="NRI19" s="28"/>
      <c r="NRJ19" s="17"/>
      <c r="NRK19" s="27"/>
      <c r="NRL19" s="27"/>
      <c r="NRM19" s="27"/>
      <c r="NRN19" s="27"/>
      <c r="NRO19" s="27"/>
      <c r="NRP19" s="27"/>
      <c r="NRQ19" s="28"/>
      <c r="NRR19" s="17"/>
      <c r="NRS19" s="27"/>
      <c r="NRT19" s="27"/>
      <c r="NRU19" s="27"/>
      <c r="NRV19" s="27"/>
      <c r="NRW19" s="27"/>
      <c r="NRX19" s="27"/>
      <c r="NRY19" s="28"/>
      <c r="NRZ19" s="17"/>
      <c r="NSA19" s="27"/>
      <c r="NSB19" s="27"/>
      <c r="NSC19" s="27"/>
      <c r="NSD19" s="27"/>
      <c r="NSE19" s="27"/>
      <c r="NSF19" s="27"/>
      <c r="NSG19" s="28"/>
      <c r="NSH19" s="17"/>
      <c r="NSI19" s="27"/>
      <c r="NSJ19" s="27"/>
      <c r="NSK19" s="27"/>
      <c r="NSL19" s="27"/>
      <c r="NSM19" s="27"/>
      <c r="NSN19" s="27"/>
      <c r="NSO19" s="28"/>
      <c r="NSP19" s="17"/>
      <c r="NSQ19" s="27"/>
      <c r="NSR19" s="27"/>
      <c r="NSS19" s="27"/>
      <c r="NST19" s="27"/>
      <c r="NSU19" s="27"/>
      <c r="NSV19" s="27"/>
      <c r="NSW19" s="28"/>
      <c r="NSX19" s="17"/>
      <c r="NSY19" s="27"/>
      <c r="NSZ19" s="27"/>
      <c r="NTA19" s="27"/>
      <c r="NTB19" s="27"/>
      <c r="NTC19" s="27"/>
      <c r="NTD19" s="27"/>
      <c r="NTE19" s="28"/>
      <c r="NTF19" s="17"/>
      <c r="NTG19" s="27"/>
      <c r="NTH19" s="27"/>
      <c r="NTI19" s="27"/>
      <c r="NTJ19" s="27"/>
      <c r="NTK19" s="27"/>
      <c r="NTL19" s="27"/>
      <c r="NTM19" s="28"/>
      <c r="NTN19" s="17"/>
      <c r="NTO19" s="27"/>
      <c r="NTP19" s="27"/>
      <c r="NTQ19" s="27"/>
      <c r="NTR19" s="27"/>
      <c r="NTS19" s="27"/>
      <c r="NTT19" s="27"/>
      <c r="NTU19" s="28"/>
      <c r="NTV19" s="17"/>
      <c r="NTW19" s="27"/>
      <c r="NTX19" s="27"/>
      <c r="NTY19" s="27"/>
      <c r="NTZ19" s="27"/>
      <c r="NUA19" s="27"/>
      <c r="NUB19" s="27"/>
      <c r="NUC19" s="28"/>
      <c r="NUD19" s="17"/>
      <c r="NUE19" s="27"/>
      <c r="NUF19" s="27"/>
      <c r="NUG19" s="27"/>
      <c r="NUH19" s="27"/>
      <c r="NUI19" s="27"/>
      <c r="NUJ19" s="27"/>
      <c r="NUK19" s="28"/>
      <c r="NUL19" s="17"/>
      <c r="NUM19" s="27"/>
      <c r="NUN19" s="27"/>
      <c r="NUO19" s="27"/>
      <c r="NUP19" s="27"/>
      <c r="NUQ19" s="27"/>
      <c r="NUR19" s="27"/>
      <c r="NUS19" s="28"/>
      <c r="NUT19" s="17"/>
      <c r="NUU19" s="27"/>
      <c r="NUV19" s="27"/>
      <c r="NUW19" s="27"/>
      <c r="NUX19" s="27"/>
      <c r="NUY19" s="27"/>
      <c r="NUZ19" s="27"/>
      <c r="NVA19" s="28"/>
      <c r="NVB19" s="17"/>
      <c r="NVC19" s="27"/>
      <c r="NVD19" s="27"/>
      <c r="NVE19" s="27"/>
      <c r="NVF19" s="27"/>
      <c r="NVG19" s="27"/>
      <c r="NVH19" s="27"/>
      <c r="NVI19" s="28"/>
      <c r="NVJ19" s="17"/>
      <c r="NVK19" s="27"/>
      <c r="NVL19" s="27"/>
      <c r="NVM19" s="27"/>
      <c r="NVN19" s="27"/>
      <c r="NVO19" s="27"/>
      <c r="NVP19" s="27"/>
      <c r="NVQ19" s="28"/>
      <c r="NVR19" s="17"/>
      <c r="NVS19" s="27"/>
      <c r="NVT19" s="27"/>
      <c r="NVU19" s="27"/>
      <c r="NVV19" s="27"/>
      <c r="NVW19" s="27"/>
      <c r="NVX19" s="27"/>
      <c r="NVY19" s="28"/>
      <c r="NVZ19" s="17"/>
      <c r="NWA19" s="27"/>
      <c r="NWB19" s="27"/>
      <c r="NWC19" s="27"/>
      <c r="NWD19" s="27"/>
      <c r="NWE19" s="27"/>
      <c r="NWF19" s="27"/>
      <c r="NWG19" s="28"/>
      <c r="NWH19" s="17"/>
      <c r="NWI19" s="27"/>
      <c r="NWJ19" s="27"/>
      <c r="NWK19" s="27"/>
      <c r="NWL19" s="27"/>
      <c r="NWM19" s="27"/>
      <c r="NWN19" s="27"/>
      <c r="NWO19" s="28"/>
      <c r="NWP19" s="17"/>
      <c r="NWQ19" s="27"/>
      <c r="NWR19" s="27"/>
      <c r="NWS19" s="27"/>
      <c r="NWT19" s="27"/>
      <c r="NWU19" s="27"/>
      <c r="NWV19" s="27"/>
      <c r="NWW19" s="28"/>
      <c r="NWX19" s="17"/>
      <c r="NWY19" s="27"/>
      <c r="NWZ19" s="27"/>
      <c r="NXA19" s="27"/>
      <c r="NXB19" s="27"/>
      <c r="NXC19" s="27"/>
      <c r="NXD19" s="27"/>
      <c r="NXE19" s="28"/>
      <c r="NXF19" s="17"/>
      <c r="NXG19" s="27"/>
      <c r="NXH19" s="27"/>
      <c r="NXI19" s="27"/>
      <c r="NXJ19" s="27"/>
      <c r="NXK19" s="27"/>
      <c r="NXL19" s="27"/>
      <c r="NXM19" s="28"/>
      <c r="NXN19" s="17"/>
      <c r="NXO19" s="27"/>
      <c r="NXP19" s="27"/>
      <c r="NXQ19" s="27"/>
      <c r="NXR19" s="27"/>
      <c r="NXS19" s="27"/>
      <c r="NXT19" s="27"/>
      <c r="NXU19" s="28"/>
      <c r="NXV19" s="17"/>
      <c r="NXW19" s="27"/>
      <c r="NXX19" s="27"/>
      <c r="NXY19" s="27"/>
      <c r="NXZ19" s="27"/>
      <c r="NYA19" s="27"/>
      <c r="NYB19" s="27"/>
      <c r="NYC19" s="28"/>
      <c r="NYD19" s="17"/>
      <c r="NYE19" s="27"/>
      <c r="NYF19" s="27"/>
      <c r="NYG19" s="27"/>
      <c r="NYH19" s="27"/>
      <c r="NYI19" s="27"/>
      <c r="NYJ19" s="27"/>
      <c r="NYK19" s="28"/>
      <c r="NYL19" s="17"/>
      <c r="NYM19" s="27"/>
      <c r="NYN19" s="27"/>
      <c r="NYO19" s="27"/>
      <c r="NYP19" s="27"/>
      <c r="NYQ19" s="27"/>
      <c r="NYR19" s="27"/>
      <c r="NYS19" s="28"/>
      <c r="NYT19" s="17"/>
      <c r="NYU19" s="27"/>
      <c r="NYV19" s="27"/>
      <c r="NYW19" s="27"/>
      <c r="NYX19" s="27"/>
      <c r="NYY19" s="27"/>
      <c r="NYZ19" s="27"/>
      <c r="NZA19" s="28"/>
      <c r="NZB19" s="17"/>
      <c r="NZC19" s="27"/>
      <c r="NZD19" s="27"/>
      <c r="NZE19" s="27"/>
      <c r="NZF19" s="27"/>
      <c r="NZG19" s="27"/>
      <c r="NZH19" s="27"/>
      <c r="NZI19" s="28"/>
      <c r="NZJ19" s="17"/>
      <c r="NZK19" s="27"/>
      <c r="NZL19" s="27"/>
      <c r="NZM19" s="27"/>
      <c r="NZN19" s="27"/>
      <c r="NZO19" s="27"/>
      <c r="NZP19" s="27"/>
      <c r="NZQ19" s="28"/>
      <c r="NZR19" s="17"/>
      <c r="NZS19" s="27"/>
      <c r="NZT19" s="27"/>
      <c r="NZU19" s="27"/>
      <c r="NZV19" s="27"/>
      <c r="NZW19" s="27"/>
      <c r="NZX19" s="27"/>
      <c r="NZY19" s="28"/>
      <c r="NZZ19" s="17"/>
      <c r="OAA19" s="27"/>
      <c r="OAB19" s="27"/>
      <c r="OAC19" s="27"/>
      <c r="OAD19" s="27"/>
      <c r="OAE19" s="27"/>
      <c r="OAF19" s="27"/>
      <c r="OAG19" s="28"/>
      <c r="OAH19" s="17"/>
      <c r="OAI19" s="27"/>
      <c r="OAJ19" s="27"/>
      <c r="OAK19" s="27"/>
      <c r="OAL19" s="27"/>
      <c r="OAM19" s="27"/>
      <c r="OAN19" s="27"/>
      <c r="OAO19" s="28"/>
      <c r="OAP19" s="17"/>
      <c r="OAQ19" s="27"/>
      <c r="OAR19" s="27"/>
      <c r="OAS19" s="27"/>
      <c r="OAT19" s="27"/>
      <c r="OAU19" s="27"/>
      <c r="OAV19" s="27"/>
      <c r="OAW19" s="28"/>
      <c r="OAX19" s="17"/>
      <c r="OAY19" s="27"/>
      <c r="OAZ19" s="27"/>
      <c r="OBA19" s="27"/>
      <c r="OBB19" s="27"/>
      <c r="OBC19" s="27"/>
      <c r="OBD19" s="27"/>
      <c r="OBE19" s="28"/>
      <c r="OBF19" s="17"/>
      <c r="OBG19" s="27"/>
      <c r="OBH19" s="27"/>
      <c r="OBI19" s="27"/>
      <c r="OBJ19" s="27"/>
      <c r="OBK19" s="27"/>
      <c r="OBL19" s="27"/>
      <c r="OBM19" s="28"/>
      <c r="OBN19" s="17"/>
      <c r="OBO19" s="27"/>
      <c r="OBP19" s="27"/>
      <c r="OBQ19" s="27"/>
      <c r="OBR19" s="27"/>
      <c r="OBS19" s="27"/>
      <c r="OBT19" s="27"/>
      <c r="OBU19" s="28"/>
      <c r="OBV19" s="17"/>
      <c r="OBW19" s="27"/>
      <c r="OBX19" s="27"/>
      <c r="OBY19" s="27"/>
      <c r="OBZ19" s="27"/>
      <c r="OCA19" s="27"/>
      <c r="OCB19" s="27"/>
      <c r="OCC19" s="28"/>
      <c r="OCD19" s="17"/>
      <c r="OCE19" s="27"/>
      <c r="OCF19" s="27"/>
      <c r="OCG19" s="27"/>
      <c r="OCH19" s="27"/>
      <c r="OCI19" s="27"/>
      <c r="OCJ19" s="27"/>
      <c r="OCK19" s="28"/>
      <c r="OCL19" s="17"/>
      <c r="OCM19" s="27"/>
      <c r="OCN19" s="27"/>
      <c r="OCO19" s="27"/>
      <c r="OCP19" s="27"/>
      <c r="OCQ19" s="27"/>
      <c r="OCR19" s="27"/>
      <c r="OCS19" s="28"/>
      <c r="OCT19" s="17"/>
      <c r="OCU19" s="27"/>
      <c r="OCV19" s="27"/>
      <c r="OCW19" s="27"/>
      <c r="OCX19" s="27"/>
      <c r="OCY19" s="27"/>
      <c r="OCZ19" s="27"/>
      <c r="ODA19" s="28"/>
      <c r="ODB19" s="17"/>
      <c r="ODC19" s="27"/>
      <c r="ODD19" s="27"/>
      <c r="ODE19" s="27"/>
      <c r="ODF19" s="27"/>
      <c r="ODG19" s="27"/>
      <c r="ODH19" s="27"/>
      <c r="ODI19" s="28"/>
      <c r="ODJ19" s="17"/>
      <c r="ODK19" s="27"/>
      <c r="ODL19" s="27"/>
      <c r="ODM19" s="27"/>
      <c r="ODN19" s="27"/>
      <c r="ODO19" s="27"/>
      <c r="ODP19" s="27"/>
      <c r="ODQ19" s="28"/>
      <c r="ODR19" s="17"/>
      <c r="ODS19" s="27"/>
      <c r="ODT19" s="27"/>
      <c r="ODU19" s="27"/>
      <c r="ODV19" s="27"/>
      <c r="ODW19" s="27"/>
      <c r="ODX19" s="27"/>
      <c r="ODY19" s="28"/>
      <c r="ODZ19" s="17"/>
      <c r="OEA19" s="27"/>
      <c r="OEB19" s="27"/>
      <c r="OEC19" s="27"/>
      <c r="OED19" s="27"/>
      <c r="OEE19" s="27"/>
      <c r="OEF19" s="27"/>
      <c r="OEG19" s="28"/>
      <c r="OEH19" s="17"/>
      <c r="OEI19" s="27"/>
      <c r="OEJ19" s="27"/>
      <c r="OEK19" s="27"/>
      <c r="OEL19" s="27"/>
      <c r="OEM19" s="27"/>
      <c r="OEN19" s="27"/>
      <c r="OEO19" s="28"/>
      <c r="OEP19" s="17"/>
      <c r="OEQ19" s="27"/>
      <c r="OER19" s="27"/>
      <c r="OES19" s="27"/>
      <c r="OET19" s="27"/>
      <c r="OEU19" s="27"/>
      <c r="OEV19" s="27"/>
      <c r="OEW19" s="28"/>
      <c r="OEX19" s="17"/>
      <c r="OEY19" s="27"/>
      <c r="OEZ19" s="27"/>
      <c r="OFA19" s="27"/>
      <c r="OFB19" s="27"/>
      <c r="OFC19" s="27"/>
      <c r="OFD19" s="27"/>
      <c r="OFE19" s="28"/>
      <c r="OFF19" s="17"/>
      <c r="OFG19" s="27"/>
      <c r="OFH19" s="27"/>
      <c r="OFI19" s="27"/>
      <c r="OFJ19" s="27"/>
      <c r="OFK19" s="27"/>
      <c r="OFL19" s="27"/>
      <c r="OFM19" s="28"/>
      <c r="OFN19" s="17"/>
      <c r="OFO19" s="27"/>
      <c r="OFP19" s="27"/>
      <c r="OFQ19" s="27"/>
      <c r="OFR19" s="27"/>
      <c r="OFS19" s="27"/>
      <c r="OFT19" s="27"/>
      <c r="OFU19" s="28"/>
      <c r="OFV19" s="17"/>
      <c r="OFW19" s="27"/>
      <c r="OFX19" s="27"/>
      <c r="OFY19" s="27"/>
      <c r="OFZ19" s="27"/>
      <c r="OGA19" s="27"/>
      <c r="OGB19" s="27"/>
      <c r="OGC19" s="28"/>
      <c r="OGD19" s="17"/>
      <c r="OGE19" s="27"/>
      <c r="OGF19" s="27"/>
      <c r="OGG19" s="27"/>
      <c r="OGH19" s="27"/>
      <c r="OGI19" s="27"/>
      <c r="OGJ19" s="27"/>
      <c r="OGK19" s="28"/>
      <c r="OGL19" s="17"/>
      <c r="OGM19" s="27"/>
      <c r="OGN19" s="27"/>
      <c r="OGO19" s="27"/>
      <c r="OGP19" s="27"/>
      <c r="OGQ19" s="27"/>
      <c r="OGR19" s="27"/>
      <c r="OGS19" s="28"/>
      <c r="OGT19" s="17"/>
      <c r="OGU19" s="27"/>
      <c r="OGV19" s="27"/>
      <c r="OGW19" s="27"/>
      <c r="OGX19" s="27"/>
      <c r="OGY19" s="27"/>
      <c r="OGZ19" s="27"/>
      <c r="OHA19" s="28"/>
      <c r="OHB19" s="17"/>
      <c r="OHC19" s="27"/>
      <c r="OHD19" s="27"/>
      <c r="OHE19" s="27"/>
      <c r="OHF19" s="27"/>
      <c r="OHG19" s="27"/>
      <c r="OHH19" s="27"/>
      <c r="OHI19" s="28"/>
      <c r="OHJ19" s="17"/>
      <c r="OHK19" s="27"/>
      <c r="OHL19" s="27"/>
      <c r="OHM19" s="27"/>
      <c r="OHN19" s="27"/>
      <c r="OHO19" s="27"/>
      <c r="OHP19" s="27"/>
      <c r="OHQ19" s="28"/>
      <c r="OHR19" s="17"/>
      <c r="OHS19" s="27"/>
      <c r="OHT19" s="27"/>
      <c r="OHU19" s="27"/>
      <c r="OHV19" s="27"/>
      <c r="OHW19" s="27"/>
      <c r="OHX19" s="27"/>
      <c r="OHY19" s="28"/>
      <c r="OHZ19" s="17"/>
      <c r="OIA19" s="27"/>
      <c r="OIB19" s="27"/>
      <c r="OIC19" s="27"/>
      <c r="OID19" s="27"/>
      <c r="OIE19" s="27"/>
      <c r="OIF19" s="27"/>
      <c r="OIG19" s="28"/>
      <c r="OIH19" s="17"/>
      <c r="OII19" s="27"/>
      <c r="OIJ19" s="27"/>
      <c r="OIK19" s="27"/>
      <c r="OIL19" s="27"/>
      <c r="OIM19" s="27"/>
      <c r="OIN19" s="27"/>
      <c r="OIO19" s="28"/>
      <c r="OIP19" s="17"/>
      <c r="OIQ19" s="27"/>
      <c r="OIR19" s="27"/>
      <c r="OIS19" s="27"/>
      <c r="OIT19" s="27"/>
      <c r="OIU19" s="27"/>
      <c r="OIV19" s="27"/>
      <c r="OIW19" s="28"/>
      <c r="OIX19" s="17"/>
      <c r="OIY19" s="27"/>
      <c r="OIZ19" s="27"/>
      <c r="OJA19" s="27"/>
      <c r="OJB19" s="27"/>
      <c r="OJC19" s="27"/>
      <c r="OJD19" s="27"/>
      <c r="OJE19" s="28"/>
      <c r="OJF19" s="17"/>
      <c r="OJG19" s="27"/>
      <c r="OJH19" s="27"/>
      <c r="OJI19" s="27"/>
      <c r="OJJ19" s="27"/>
      <c r="OJK19" s="27"/>
      <c r="OJL19" s="27"/>
      <c r="OJM19" s="28"/>
      <c r="OJN19" s="17"/>
      <c r="OJO19" s="27"/>
      <c r="OJP19" s="27"/>
      <c r="OJQ19" s="27"/>
      <c r="OJR19" s="27"/>
      <c r="OJS19" s="27"/>
      <c r="OJT19" s="27"/>
      <c r="OJU19" s="28"/>
      <c r="OJV19" s="17"/>
      <c r="OJW19" s="27"/>
      <c r="OJX19" s="27"/>
      <c r="OJY19" s="27"/>
      <c r="OJZ19" s="27"/>
      <c r="OKA19" s="27"/>
      <c r="OKB19" s="27"/>
      <c r="OKC19" s="28"/>
      <c r="OKD19" s="17"/>
      <c r="OKE19" s="27"/>
      <c r="OKF19" s="27"/>
      <c r="OKG19" s="27"/>
      <c r="OKH19" s="27"/>
      <c r="OKI19" s="27"/>
      <c r="OKJ19" s="27"/>
      <c r="OKK19" s="28"/>
      <c r="OKL19" s="17"/>
      <c r="OKM19" s="27"/>
      <c r="OKN19" s="27"/>
      <c r="OKO19" s="27"/>
      <c r="OKP19" s="27"/>
      <c r="OKQ19" s="27"/>
      <c r="OKR19" s="27"/>
      <c r="OKS19" s="28"/>
      <c r="OKT19" s="17"/>
      <c r="OKU19" s="27"/>
      <c r="OKV19" s="27"/>
      <c r="OKW19" s="27"/>
      <c r="OKX19" s="27"/>
      <c r="OKY19" s="27"/>
      <c r="OKZ19" s="27"/>
      <c r="OLA19" s="28"/>
      <c r="OLB19" s="17"/>
      <c r="OLC19" s="27"/>
      <c r="OLD19" s="27"/>
      <c r="OLE19" s="27"/>
      <c r="OLF19" s="27"/>
      <c r="OLG19" s="27"/>
      <c r="OLH19" s="27"/>
      <c r="OLI19" s="28"/>
      <c r="OLJ19" s="17"/>
      <c r="OLK19" s="27"/>
      <c r="OLL19" s="27"/>
      <c r="OLM19" s="27"/>
      <c r="OLN19" s="27"/>
      <c r="OLO19" s="27"/>
      <c r="OLP19" s="27"/>
      <c r="OLQ19" s="28"/>
      <c r="OLR19" s="17"/>
      <c r="OLS19" s="27"/>
      <c r="OLT19" s="27"/>
      <c r="OLU19" s="27"/>
      <c r="OLV19" s="27"/>
      <c r="OLW19" s="27"/>
      <c r="OLX19" s="27"/>
      <c r="OLY19" s="28"/>
      <c r="OLZ19" s="17"/>
      <c r="OMA19" s="27"/>
      <c r="OMB19" s="27"/>
      <c r="OMC19" s="27"/>
      <c r="OMD19" s="27"/>
      <c r="OME19" s="27"/>
      <c r="OMF19" s="27"/>
      <c r="OMG19" s="28"/>
      <c r="OMH19" s="17"/>
      <c r="OMI19" s="27"/>
      <c r="OMJ19" s="27"/>
      <c r="OMK19" s="27"/>
      <c r="OML19" s="27"/>
      <c r="OMM19" s="27"/>
      <c r="OMN19" s="27"/>
      <c r="OMO19" s="28"/>
      <c r="OMP19" s="17"/>
      <c r="OMQ19" s="27"/>
      <c r="OMR19" s="27"/>
      <c r="OMS19" s="27"/>
      <c r="OMT19" s="27"/>
      <c r="OMU19" s="27"/>
      <c r="OMV19" s="27"/>
      <c r="OMW19" s="28"/>
      <c r="OMX19" s="17"/>
      <c r="OMY19" s="27"/>
      <c r="OMZ19" s="27"/>
      <c r="ONA19" s="27"/>
      <c r="ONB19" s="27"/>
      <c r="ONC19" s="27"/>
      <c r="OND19" s="27"/>
      <c r="ONE19" s="28"/>
      <c r="ONF19" s="17"/>
      <c r="ONG19" s="27"/>
      <c r="ONH19" s="27"/>
      <c r="ONI19" s="27"/>
      <c r="ONJ19" s="27"/>
      <c r="ONK19" s="27"/>
      <c r="ONL19" s="27"/>
      <c r="ONM19" s="28"/>
      <c r="ONN19" s="17"/>
      <c r="ONO19" s="27"/>
      <c r="ONP19" s="27"/>
      <c r="ONQ19" s="27"/>
      <c r="ONR19" s="27"/>
      <c r="ONS19" s="27"/>
      <c r="ONT19" s="27"/>
      <c r="ONU19" s="28"/>
      <c r="ONV19" s="17"/>
      <c r="ONW19" s="27"/>
      <c r="ONX19" s="27"/>
      <c r="ONY19" s="27"/>
      <c r="ONZ19" s="27"/>
      <c r="OOA19" s="27"/>
      <c r="OOB19" s="27"/>
      <c r="OOC19" s="28"/>
      <c r="OOD19" s="17"/>
      <c r="OOE19" s="27"/>
      <c r="OOF19" s="27"/>
      <c r="OOG19" s="27"/>
      <c r="OOH19" s="27"/>
      <c r="OOI19" s="27"/>
      <c r="OOJ19" s="27"/>
      <c r="OOK19" s="28"/>
      <c r="OOL19" s="17"/>
      <c r="OOM19" s="27"/>
      <c r="OON19" s="27"/>
      <c r="OOO19" s="27"/>
      <c r="OOP19" s="27"/>
      <c r="OOQ19" s="27"/>
      <c r="OOR19" s="27"/>
      <c r="OOS19" s="28"/>
      <c r="OOT19" s="17"/>
      <c r="OOU19" s="27"/>
      <c r="OOV19" s="27"/>
      <c r="OOW19" s="27"/>
      <c r="OOX19" s="27"/>
      <c r="OOY19" s="27"/>
      <c r="OOZ19" s="27"/>
      <c r="OPA19" s="28"/>
      <c r="OPB19" s="17"/>
      <c r="OPC19" s="27"/>
      <c r="OPD19" s="27"/>
      <c r="OPE19" s="27"/>
      <c r="OPF19" s="27"/>
      <c r="OPG19" s="27"/>
      <c r="OPH19" s="27"/>
      <c r="OPI19" s="28"/>
      <c r="OPJ19" s="17"/>
      <c r="OPK19" s="27"/>
      <c r="OPL19" s="27"/>
      <c r="OPM19" s="27"/>
      <c r="OPN19" s="27"/>
      <c r="OPO19" s="27"/>
      <c r="OPP19" s="27"/>
      <c r="OPQ19" s="28"/>
      <c r="OPR19" s="17"/>
      <c r="OPS19" s="27"/>
      <c r="OPT19" s="27"/>
      <c r="OPU19" s="27"/>
      <c r="OPV19" s="27"/>
      <c r="OPW19" s="27"/>
      <c r="OPX19" s="27"/>
      <c r="OPY19" s="28"/>
      <c r="OPZ19" s="17"/>
      <c r="OQA19" s="27"/>
      <c r="OQB19" s="27"/>
      <c r="OQC19" s="27"/>
      <c r="OQD19" s="27"/>
      <c r="OQE19" s="27"/>
      <c r="OQF19" s="27"/>
      <c r="OQG19" s="28"/>
      <c r="OQH19" s="17"/>
      <c r="OQI19" s="27"/>
      <c r="OQJ19" s="27"/>
      <c r="OQK19" s="27"/>
      <c r="OQL19" s="27"/>
      <c r="OQM19" s="27"/>
      <c r="OQN19" s="27"/>
      <c r="OQO19" s="28"/>
      <c r="OQP19" s="17"/>
      <c r="OQQ19" s="27"/>
      <c r="OQR19" s="27"/>
      <c r="OQS19" s="27"/>
      <c r="OQT19" s="27"/>
      <c r="OQU19" s="27"/>
      <c r="OQV19" s="27"/>
      <c r="OQW19" s="28"/>
      <c r="OQX19" s="17"/>
      <c r="OQY19" s="27"/>
      <c r="OQZ19" s="27"/>
      <c r="ORA19" s="27"/>
      <c r="ORB19" s="27"/>
      <c r="ORC19" s="27"/>
      <c r="ORD19" s="27"/>
      <c r="ORE19" s="28"/>
      <c r="ORF19" s="17"/>
      <c r="ORG19" s="27"/>
      <c r="ORH19" s="27"/>
      <c r="ORI19" s="27"/>
      <c r="ORJ19" s="27"/>
      <c r="ORK19" s="27"/>
      <c r="ORL19" s="27"/>
      <c r="ORM19" s="28"/>
      <c r="ORN19" s="17"/>
      <c r="ORO19" s="27"/>
      <c r="ORP19" s="27"/>
      <c r="ORQ19" s="27"/>
      <c r="ORR19" s="27"/>
      <c r="ORS19" s="27"/>
      <c r="ORT19" s="27"/>
      <c r="ORU19" s="28"/>
      <c r="ORV19" s="17"/>
      <c r="ORW19" s="27"/>
      <c r="ORX19" s="27"/>
      <c r="ORY19" s="27"/>
      <c r="ORZ19" s="27"/>
      <c r="OSA19" s="27"/>
      <c r="OSB19" s="27"/>
      <c r="OSC19" s="28"/>
      <c r="OSD19" s="17"/>
      <c r="OSE19" s="27"/>
      <c r="OSF19" s="27"/>
      <c r="OSG19" s="27"/>
      <c r="OSH19" s="27"/>
      <c r="OSI19" s="27"/>
      <c r="OSJ19" s="27"/>
      <c r="OSK19" s="28"/>
      <c r="OSL19" s="17"/>
      <c r="OSM19" s="27"/>
      <c r="OSN19" s="27"/>
      <c r="OSO19" s="27"/>
      <c r="OSP19" s="27"/>
      <c r="OSQ19" s="27"/>
      <c r="OSR19" s="27"/>
      <c r="OSS19" s="28"/>
      <c r="OST19" s="17"/>
      <c r="OSU19" s="27"/>
      <c r="OSV19" s="27"/>
      <c r="OSW19" s="27"/>
      <c r="OSX19" s="27"/>
      <c r="OSY19" s="27"/>
      <c r="OSZ19" s="27"/>
      <c r="OTA19" s="28"/>
      <c r="OTB19" s="17"/>
      <c r="OTC19" s="27"/>
      <c r="OTD19" s="27"/>
      <c r="OTE19" s="27"/>
      <c r="OTF19" s="27"/>
      <c r="OTG19" s="27"/>
      <c r="OTH19" s="27"/>
      <c r="OTI19" s="28"/>
      <c r="OTJ19" s="17"/>
      <c r="OTK19" s="27"/>
      <c r="OTL19" s="27"/>
      <c r="OTM19" s="27"/>
      <c r="OTN19" s="27"/>
      <c r="OTO19" s="27"/>
      <c r="OTP19" s="27"/>
      <c r="OTQ19" s="28"/>
      <c r="OTR19" s="17"/>
      <c r="OTS19" s="27"/>
      <c r="OTT19" s="27"/>
      <c r="OTU19" s="27"/>
      <c r="OTV19" s="27"/>
      <c r="OTW19" s="27"/>
      <c r="OTX19" s="27"/>
      <c r="OTY19" s="28"/>
      <c r="OTZ19" s="17"/>
      <c r="OUA19" s="27"/>
      <c r="OUB19" s="27"/>
      <c r="OUC19" s="27"/>
      <c r="OUD19" s="27"/>
      <c r="OUE19" s="27"/>
      <c r="OUF19" s="27"/>
      <c r="OUG19" s="28"/>
      <c r="OUH19" s="17"/>
      <c r="OUI19" s="27"/>
      <c r="OUJ19" s="27"/>
      <c r="OUK19" s="27"/>
      <c r="OUL19" s="27"/>
      <c r="OUM19" s="27"/>
      <c r="OUN19" s="27"/>
      <c r="OUO19" s="28"/>
      <c r="OUP19" s="17"/>
      <c r="OUQ19" s="27"/>
      <c r="OUR19" s="27"/>
      <c r="OUS19" s="27"/>
      <c r="OUT19" s="27"/>
      <c r="OUU19" s="27"/>
      <c r="OUV19" s="27"/>
      <c r="OUW19" s="28"/>
      <c r="OUX19" s="17"/>
      <c r="OUY19" s="27"/>
      <c r="OUZ19" s="27"/>
      <c r="OVA19" s="27"/>
      <c r="OVB19" s="27"/>
      <c r="OVC19" s="27"/>
      <c r="OVD19" s="27"/>
      <c r="OVE19" s="28"/>
      <c r="OVF19" s="17"/>
      <c r="OVG19" s="27"/>
      <c r="OVH19" s="27"/>
      <c r="OVI19" s="27"/>
      <c r="OVJ19" s="27"/>
      <c r="OVK19" s="27"/>
      <c r="OVL19" s="27"/>
      <c r="OVM19" s="28"/>
      <c r="OVN19" s="17"/>
      <c r="OVO19" s="27"/>
      <c r="OVP19" s="27"/>
      <c r="OVQ19" s="27"/>
      <c r="OVR19" s="27"/>
      <c r="OVS19" s="27"/>
      <c r="OVT19" s="27"/>
      <c r="OVU19" s="28"/>
      <c r="OVV19" s="17"/>
      <c r="OVW19" s="27"/>
      <c r="OVX19" s="27"/>
      <c r="OVY19" s="27"/>
      <c r="OVZ19" s="27"/>
      <c r="OWA19" s="27"/>
      <c r="OWB19" s="27"/>
      <c r="OWC19" s="28"/>
      <c r="OWD19" s="17"/>
      <c r="OWE19" s="27"/>
      <c r="OWF19" s="27"/>
      <c r="OWG19" s="27"/>
      <c r="OWH19" s="27"/>
      <c r="OWI19" s="27"/>
      <c r="OWJ19" s="27"/>
      <c r="OWK19" s="28"/>
      <c r="OWL19" s="17"/>
      <c r="OWM19" s="27"/>
      <c r="OWN19" s="27"/>
      <c r="OWO19" s="27"/>
      <c r="OWP19" s="27"/>
      <c r="OWQ19" s="27"/>
      <c r="OWR19" s="27"/>
      <c r="OWS19" s="28"/>
      <c r="OWT19" s="17"/>
      <c r="OWU19" s="27"/>
      <c r="OWV19" s="27"/>
      <c r="OWW19" s="27"/>
      <c r="OWX19" s="27"/>
      <c r="OWY19" s="27"/>
      <c r="OWZ19" s="27"/>
      <c r="OXA19" s="28"/>
      <c r="OXB19" s="17"/>
      <c r="OXC19" s="27"/>
      <c r="OXD19" s="27"/>
      <c r="OXE19" s="27"/>
      <c r="OXF19" s="27"/>
      <c r="OXG19" s="27"/>
      <c r="OXH19" s="27"/>
      <c r="OXI19" s="28"/>
      <c r="OXJ19" s="17"/>
      <c r="OXK19" s="27"/>
      <c r="OXL19" s="27"/>
      <c r="OXM19" s="27"/>
      <c r="OXN19" s="27"/>
      <c r="OXO19" s="27"/>
      <c r="OXP19" s="27"/>
      <c r="OXQ19" s="28"/>
      <c r="OXR19" s="17"/>
      <c r="OXS19" s="27"/>
      <c r="OXT19" s="27"/>
      <c r="OXU19" s="27"/>
      <c r="OXV19" s="27"/>
      <c r="OXW19" s="27"/>
      <c r="OXX19" s="27"/>
      <c r="OXY19" s="28"/>
      <c r="OXZ19" s="17"/>
      <c r="OYA19" s="27"/>
      <c r="OYB19" s="27"/>
      <c r="OYC19" s="27"/>
      <c r="OYD19" s="27"/>
      <c r="OYE19" s="27"/>
      <c r="OYF19" s="27"/>
      <c r="OYG19" s="28"/>
      <c r="OYH19" s="17"/>
      <c r="OYI19" s="27"/>
      <c r="OYJ19" s="27"/>
      <c r="OYK19" s="27"/>
      <c r="OYL19" s="27"/>
      <c r="OYM19" s="27"/>
      <c r="OYN19" s="27"/>
      <c r="OYO19" s="28"/>
      <c r="OYP19" s="17"/>
      <c r="OYQ19" s="27"/>
      <c r="OYR19" s="27"/>
      <c r="OYS19" s="27"/>
      <c r="OYT19" s="27"/>
      <c r="OYU19" s="27"/>
      <c r="OYV19" s="27"/>
      <c r="OYW19" s="28"/>
      <c r="OYX19" s="17"/>
      <c r="OYY19" s="27"/>
      <c r="OYZ19" s="27"/>
      <c r="OZA19" s="27"/>
      <c r="OZB19" s="27"/>
      <c r="OZC19" s="27"/>
      <c r="OZD19" s="27"/>
      <c r="OZE19" s="28"/>
      <c r="OZF19" s="17"/>
      <c r="OZG19" s="27"/>
      <c r="OZH19" s="27"/>
      <c r="OZI19" s="27"/>
      <c r="OZJ19" s="27"/>
      <c r="OZK19" s="27"/>
      <c r="OZL19" s="27"/>
      <c r="OZM19" s="28"/>
      <c r="OZN19" s="17"/>
      <c r="OZO19" s="27"/>
      <c r="OZP19" s="27"/>
      <c r="OZQ19" s="27"/>
      <c r="OZR19" s="27"/>
      <c r="OZS19" s="27"/>
      <c r="OZT19" s="27"/>
      <c r="OZU19" s="28"/>
      <c r="OZV19" s="17"/>
      <c r="OZW19" s="27"/>
      <c r="OZX19" s="27"/>
      <c r="OZY19" s="27"/>
      <c r="OZZ19" s="27"/>
      <c r="PAA19" s="27"/>
      <c r="PAB19" s="27"/>
      <c r="PAC19" s="28"/>
      <c r="PAD19" s="17"/>
      <c r="PAE19" s="27"/>
      <c r="PAF19" s="27"/>
      <c r="PAG19" s="27"/>
      <c r="PAH19" s="27"/>
      <c r="PAI19" s="27"/>
      <c r="PAJ19" s="27"/>
      <c r="PAK19" s="28"/>
      <c r="PAL19" s="17"/>
      <c r="PAM19" s="27"/>
      <c r="PAN19" s="27"/>
      <c r="PAO19" s="27"/>
      <c r="PAP19" s="27"/>
      <c r="PAQ19" s="27"/>
      <c r="PAR19" s="27"/>
      <c r="PAS19" s="28"/>
      <c r="PAT19" s="17"/>
      <c r="PAU19" s="27"/>
      <c r="PAV19" s="27"/>
      <c r="PAW19" s="27"/>
      <c r="PAX19" s="27"/>
      <c r="PAY19" s="27"/>
      <c r="PAZ19" s="27"/>
      <c r="PBA19" s="28"/>
      <c r="PBB19" s="17"/>
      <c r="PBC19" s="27"/>
      <c r="PBD19" s="27"/>
      <c r="PBE19" s="27"/>
      <c r="PBF19" s="27"/>
      <c r="PBG19" s="27"/>
      <c r="PBH19" s="27"/>
      <c r="PBI19" s="28"/>
      <c r="PBJ19" s="17"/>
      <c r="PBK19" s="27"/>
      <c r="PBL19" s="27"/>
      <c r="PBM19" s="27"/>
      <c r="PBN19" s="27"/>
      <c r="PBO19" s="27"/>
      <c r="PBP19" s="27"/>
      <c r="PBQ19" s="28"/>
      <c r="PBR19" s="17"/>
      <c r="PBS19" s="27"/>
      <c r="PBT19" s="27"/>
      <c r="PBU19" s="27"/>
      <c r="PBV19" s="27"/>
      <c r="PBW19" s="27"/>
      <c r="PBX19" s="27"/>
      <c r="PBY19" s="28"/>
      <c r="PBZ19" s="17"/>
      <c r="PCA19" s="27"/>
      <c r="PCB19" s="27"/>
      <c r="PCC19" s="27"/>
      <c r="PCD19" s="27"/>
      <c r="PCE19" s="27"/>
      <c r="PCF19" s="27"/>
      <c r="PCG19" s="28"/>
      <c r="PCH19" s="17"/>
      <c r="PCI19" s="27"/>
      <c r="PCJ19" s="27"/>
      <c r="PCK19" s="27"/>
      <c r="PCL19" s="27"/>
      <c r="PCM19" s="27"/>
      <c r="PCN19" s="27"/>
      <c r="PCO19" s="28"/>
      <c r="PCP19" s="17"/>
      <c r="PCQ19" s="27"/>
      <c r="PCR19" s="27"/>
      <c r="PCS19" s="27"/>
      <c r="PCT19" s="27"/>
      <c r="PCU19" s="27"/>
      <c r="PCV19" s="27"/>
      <c r="PCW19" s="28"/>
      <c r="PCX19" s="17"/>
      <c r="PCY19" s="27"/>
      <c r="PCZ19" s="27"/>
      <c r="PDA19" s="27"/>
      <c r="PDB19" s="27"/>
      <c r="PDC19" s="27"/>
      <c r="PDD19" s="27"/>
      <c r="PDE19" s="28"/>
      <c r="PDF19" s="17"/>
      <c r="PDG19" s="27"/>
      <c r="PDH19" s="27"/>
      <c r="PDI19" s="27"/>
      <c r="PDJ19" s="27"/>
      <c r="PDK19" s="27"/>
      <c r="PDL19" s="27"/>
      <c r="PDM19" s="28"/>
      <c r="PDN19" s="17"/>
      <c r="PDO19" s="27"/>
      <c r="PDP19" s="27"/>
      <c r="PDQ19" s="27"/>
      <c r="PDR19" s="27"/>
      <c r="PDS19" s="27"/>
      <c r="PDT19" s="27"/>
      <c r="PDU19" s="28"/>
      <c r="PDV19" s="17"/>
      <c r="PDW19" s="27"/>
      <c r="PDX19" s="27"/>
      <c r="PDY19" s="27"/>
      <c r="PDZ19" s="27"/>
      <c r="PEA19" s="27"/>
      <c r="PEB19" s="27"/>
      <c r="PEC19" s="28"/>
      <c r="PED19" s="17"/>
      <c r="PEE19" s="27"/>
      <c r="PEF19" s="27"/>
      <c r="PEG19" s="27"/>
      <c r="PEH19" s="27"/>
      <c r="PEI19" s="27"/>
      <c r="PEJ19" s="27"/>
      <c r="PEK19" s="28"/>
      <c r="PEL19" s="17"/>
      <c r="PEM19" s="27"/>
      <c r="PEN19" s="27"/>
      <c r="PEO19" s="27"/>
      <c r="PEP19" s="27"/>
      <c r="PEQ19" s="27"/>
      <c r="PER19" s="27"/>
      <c r="PES19" s="28"/>
      <c r="PET19" s="17"/>
      <c r="PEU19" s="27"/>
      <c r="PEV19" s="27"/>
      <c r="PEW19" s="27"/>
      <c r="PEX19" s="27"/>
      <c r="PEY19" s="27"/>
      <c r="PEZ19" s="27"/>
      <c r="PFA19" s="28"/>
      <c r="PFB19" s="17"/>
      <c r="PFC19" s="27"/>
      <c r="PFD19" s="27"/>
      <c r="PFE19" s="27"/>
      <c r="PFF19" s="27"/>
      <c r="PFG19" s="27"/>
      <c r="PFH19" s="27"/>
      <c r="PFI19" s="28"/>
      <c r="PFJ19" s="17"/>
      <c r="PFK19" s="27"/>
      <c r="PFL19" s="27"/>
      <c r="PFM19" s="27"/>
      <c r="PFN19" s="27"/>
      <c r="PFO19" s="27"/>
      <c r="PFP19" s="27"/>
      <c r="PFQ19" s="28"/>
      <c r="PFR19" s="17"/>
      <c r="PFS19" s="27"/>
      <c r="PFT19" s="27"/>
      <c r="PFU19" s="27"/>
      <c r="PFV19" s="27"/>
      <c r="PFW19" s="27"/>
      <c r="PFX19" s="27"/>
      <c r="PFY19" s="28"/>
      <c r="PFZ19" s="17"/>
      <c r="PGA19" s="27"/>
      <c r="PGB19" s="27"/>
      <c r="PGC19" s="27"/>
      <c r="PGD19" s="27"/>
      <c r="PGE19" s="27"/>
      <c r="PGF19" s="27"/>
      <c r="PGG19" s="28"/>
      <c r="PGH19" s="17"/>
      <c r="PGI19" s="27"/>
      <c r="PGJ19" s="27"/>
      <c r="PGK19" s="27"/>
      <c r="PGL19" s="27"/>
      <c r="PGM19" s="27"/>
      <c r="PGN19" s="27"/>
      <c r="PGO19" s="28"/>
      <c r="PGP19" s="17"/>
      <c r="PGQ19" s="27"/>
      <c r="PGR19" s="27"/>
      <c r="PGS19" s="27"/>
      <c r="PGT19" s="27"/>
      <c r="PGU19" s="27"/>
      <c r="PGV19" s="27"/>
      <c r="PGW19" s="28"/>
      <c r="PGX19" s="17"/>
      <c r="PGY19" s="27"/>
      <c r="PGZ19" s="27"/>
      <c r="PHA19" s="27"/>
      <c r="PHB19" s="27"/>
      <c r="PHC19" s="27"/>
      <c r="PHD19" s="27"/>
      <c r="PHE19" s="28"/>
      <c r="PHF19" s="17"/>
      <c r="PHG19" s="27"/>
      <c r="PHH19" s="27"/>
      <c r="PHI19" s="27"/>
      <c r="PHJ19" s="27"/>
      <c r="PHK19" s="27"/>
      <c r="PHL19" s="27"/>
      <c r="PHM19" s="28"/>
      <c r="PHN19" s="17"/>
      <c r="PHO19" s="27"/>
      <c r="PHP19" s="27"/>
      <c r="PHQ19" s="27"/>
      <c r="PHR19" s="27"/>
      <c r="PHS19" s="27"/>
      <c r="PHT19" s="27"/>
      <c r="PHU19" s="28"/>
      <c r="PHV19" s="17"/>
      <c r="PHW19" s="27"/>
      <c r="PHX19" s="27"/>
      <c r="PHY19" s="27"/>
      <c r="PHZ19" s="27"/>
      <c r="PIA19" s="27"/>
      <c r="PIB19" s="27"/>
      <c r="PIC19" s="28"/>
      <c r="PID19" s="17"/>
      <c r="PIE19" s="27"/>
      <c r="PIF19" s="27"/>
      <c r="PIG19" s="27"/>
      <c r="PIH19" s="27"/>
      <c r="PII19" s="27"/>
      <c r="PIJ19" s="27"/>
      <c r="PIK19" s="28"/>
      <c r="PIL19" s="17"/>
      <c r="PIM19" s="27"/>
      <c r="PIN19" s="27"/>
      <c r="PIO19" s="27"/>
      <c r="PIP19" s="27"/>
      <c r="PIQ19" s="27"/>
      <c r="PIR19" s="27"/>
      <c r="PIS19" s="28"/>
      <c r="PIT19" s="17"/>
      <c r="PIU19" s="27"/>
      <c r="PIV19" s="27"/>
      <c r="PIW19" s="27"/>
      <c r="PIX19" s="27"/>
      <c r="PIY19" s="27"/>
      <c r="PIZ19" s="27"/>
      <c r="PJA19" s="28"/>
      <c r="PJB19" s="17"/>
      <c r="PJC19" s="27"/>
      <c r="PJD19" s="27"/>
      <c r="PJE19" s="27"/>
      <c r="PJF19" s="27"/>
      <c r="PJG19" s="27"/>
      <c r="PJH19" s="27"/>
      <c r="PJI19" s="28"/>
      <c r="PJJ19" s="17"/>
      <c r="PJK19" s="27"/>
      <c r="PJL19" s="27"/>
      <c r="PJM19" s="27"/>
      <c r="PJN19" s="27"/>
      <c r="PJO19" s="27"/>
      <c r="PJP19" s="27"/>
      <c r="PJQ19" s="28"/>
      <c r="PJR19" s="17"/>
      <c r="PJS19" s="27"/>
      <c r="PJT19" s="27"/>
      <c r="PJU19" s="27"/>
      <c r="PJV19" s="27"/>
      <c r="PJW19" s="27"/>
      <c r="PJX19" s="27"/>
      <c r="PJY19" s="28"/>
      <c r="PJZ19" s="17"/>
      <c r="PKA19" s="27"/>
      <c r="PKB19" s="27"/>
      <c r="PKC19" s="27"/>
      <c r="PKD19" s="27"/>
      <c r="PKE19" s="27"/>
      <c r="PKF19" s="27"/>
      <c r="PKG19" s="28"/>
      <c r="PKH19" s="17"/>
      <c r="PKI19" s="27"/>
      <c r="PKJ19" s="27"/>
      <c r="PKK19" s="27"/>
      <c r="PKL19" s="27"/>
      <c r="PKM19" s="27"/>
      <c r="PKN19" s="27"/>
      <c r="PKO19" s="28"/>
      <c r="PKP19" s="17"/>
      <c r="PKQ19" s="27"/>
      <c r="PKR19" s="27"/>
      <c r="PKS19" s="27"/>
      <c r="PKT19" s="27"/>
      <c r="PKU19" s="27"/>
      <c r="PKV19" s="27"/>
      <c r="PKW19" s="28"/>
      <c r="PKX19" s="17"/>
      <c r="PKY19" s="27"/>
      <c r="PKZ19" s="27"/>
      <c r="PLA19" s="27"/>
      <c r="PLB19" s="27"/>
      <c r="PLC19" s="27"/>
      <c r="PLD19" s="27"/>
      <c r="PLE19" s="28"/>
      <c r="PLF19" s="17"/>
      <c r="PLG19" s="27"/>
      <c r="PLH19" s="27"/>
      <c r="PLI19" s="27"/>
      <c r="PLJ19" s="27"/>
      <c r="PLK19" s="27"/>
      <c r="PLL19" s="27"/>
      <c r="PLM19" s="28"/>
      <c r="PLN19" s="17"/>
      <c r="PLO19" s="27"/>
      <c r="PLP19" s="27"/>
      <c r="PLQ19" s="27"/>
      <c r="PLR19" s="27"/>
      <c r="PLS19" s="27"/>
      <c r="PLT19" s="27"/>
      <c r="PLU19" s="28"/>
      <c r="PLV19" s="17"/>
      <c r="PLW19" s="27"/>
      <c r="PLX19" s="27"/>
      <c r="PLY19" s="27"/>
      <c r="PLZ19" s="27"/>
      <c r="PMA19" s="27"/>
      <c r="PMB19" s="27"/>
      <c r="PMC19" s="28"/>
      <c r="PMD19" s="17"/>
      <c r="PME19" s="27"/>
      <c r="PMF19" s="27"/>
      <c r="PMG19" s="27"/>
      <c r="PMH19" s="27"/>
      <c r="PMI19" s="27"/>
      <c r="PMJ19" s="27"/>
      <c r="PMK19" s="28"/>
      <c r="PML19" s="17"/>
      <c r="PMM19" s="27"/>
      <c r="PMN19" s="27"/>
      <c r="PMO19" s="27"/>
      <c r="PMP19" s="27"/>
      <c r="PMQ19" s="27"/>
      <c r="PMR19" s="27"/>
      <c r="PMS19" s="28"/>
      <c r="PMT19" s="17"/>
      <c r="PMU19" s="27"/>
      <c r="PMV19" s="27"/>
      <c r="PMW19" s="27"/>
      <c r="PMX19" s="27"/>
      <c r="PMY19" s="27"/>
      <c r="PMZ19" s="27"/>
      <c r="PNA19" s="28"/>
      <c r="PNB19" s="17"/>
      <c r="PNC19" s="27"/>
      <c r="PND19" s="27"/>
      <c r="PNE19" s="27"/>
      <c r="PNF19" s="27"/>
      <c r="PNG19" s="27"/>
      <c r="PNH19" s="27"/>
      <c r="PNI19" s="28"/>
      <c r="PNJ19" s="17"/>
      <c r="PNK19" s="27"/>
      <c r="PNL19" s="27"/>
      <c r="PNM19" s="27"/>
      <c r="PNN19" s="27"/>
      <c r="PNO19" s="27"/>
      <c r="PNP19" s="27"/>
      <c r="PNQ19" s="28"/>
      <c r="PNR19" s="17"/>
      <c r="PNS19" s="27"/>
      <c r="PNT19" s="27"/>
      <c r="PNU19" s="27"/>
      <c r="PNV19" s="27"/>
      <c r="PNW19" s="27"/>
      <c r="PNX19" s="27"/>
      <c r="PNY19" s="28"/>
      <c r="PNZ19" s="17"/>
      <c r="POA19" s="27"/>
      <c r="POB19" s="27"/>
      <c r="POC19" s="27"/>
      <c r="POD19" s="27"/>
      <c r="POE19" s="27"/>
      <c r="POF19" s="27"/>
      <c r="POG19" s="28"/>
      <c r="POH19" s="17"/>
      <c r="POI19" s="27"/>
      <c r="POJ19" s="27"/>
      <c r="POK19" s="27"/>
      <c r="POL19" s="27"/>
      <c r="POM19" s="27"/>
      <c r="PON19" s="27"/>
      <c r="POO19" s="28"/>
      <c r="POP19" s="17"/>
      <c r="POQ19" s="27"/>
      <c r="POR19" s="27"/>
      <c r="POS19" s="27"/>
      <c r="POT19" s="27"/>
      <c r="POU19" s="27"/>
      <c r="POV19" s="27"/>
      <c r="POW19" s="28"/>
      <c r="POX19" s="17"/>
      <c r="POY19" s="27"/>
      <c r="POZ19" s="27"/>
      <c r="PPA19" s="27"/>
      <c r="PPB19" s="27"/>
      <c r="PPC19" s="27"/>
      <c r="PPD19" s="27"/>
      <c r="PPE19" s="28"/>
      <c r="PPF19" s="17"/>
      <c r="PPG19" s="27"/>
      <c r="PPH19" s="27"/>
      <c r="PPI19" s="27"/>
      <c r="PPJ19" s="27"/>
      <c r="PPK19" s="27"/>
      <c r="PPL19" s="27"/>
      <c r="PPM19" s="28"/>
      <c r="PPN19" s="17"/>
      <c r="PPO19" s="27"/>
      <c r="PPP19" s="27"/>
      <c r="PPQ19" s="27"/>
      <c r="PPR19" s="27"/>
      <c r="PPS19" s="27"/>
      <c r="PPT19" s="27"/>
      <c r="PPU19" s="28"/>
      <c r="PPV19" s="17"/>
      <c r="PPW19" s="27"/>
      <c r="PPX19" s="27"/>
      <c r="PPY19" s="27"/>
      <c r="PPZ19" s="27"/>
      <c r="PQA19" s="27"/>
      <c r="PQB19" s="27"/>
      <c r="PQC19" s="28"/>
      <c r="PQD19" s="17"/>
      <c r="PQE19" s="27"/>
      <c r="PQF19" s="27"/>
      <c r="PQG19" s="27"/>
      <c r="PQH19" s="27"/>
      <c r="PQI19" s="27"/>
      <c r="PQJ19" s="27"/>
      <c r="PQK19" s="28"/>
      <c r="PQL19" s="17"/>
      <c r="PQM19" s="27"/>
      <c r="PQN19" s="27"/>
      <c r="PQO19" s="27"/>
      <c r="PQP19" s="27"/>
      <c r="PQQ19" s="27"/>
      <c r="PQR19" s="27"/>
      <c r="PQS19" s="28"/>
      <c r="PQT19" s="17"/>
      <c r="PQU19" s="27"/>
      <c r="PQV19" s="27"/>
      <c r="PQW19" s="27"/>
      <c r="PQX19" s="27"/>
      <c r="PQY19" s="27"/>
      <c r="PQZ19" s="27"/>
      <c r="PRA19" s="28"/>
      <c r="PRB19" s="17"/>
      <c r="PRC19" s="27"/>
      <c r="PRD19" s="27"/>
      <c r="PRE19" s="27"/>
      <c r="PRF19" s="27"/>
      <c r="PRG19" s="27"/>
      <c r="PRH19" s="27"/>
      <c r="PRI19" s="28"/>
      <c r="PRJ19" s="17"/>
      <c r="PRK19" s="27"/>
      <c r="PRL19" s="27"/>
      <c r="PRM19" s="27"/>
      <c r="PRN19" s="27"/>
      <c r="PRO19" s="27"/>
      <c r="PRP19" s="27"/>
      <c r="PRQ19" s="28"/>
      <c r="PRR19" s="17"/>
      <c r="PRS19" s="27"/>
      <c r="PRT19" s="27"/>
      <c r="PRU19" s="27"/>
      <c r="PRV19" s="27"/>
      <c r="PRW19" s="27"/>
      <c r="PRX19" s="27"/>
      <c r="PRY19" s="28"/>
      <c r="PRZ19" s="17"/>
      <c r="PSA19" s="27"/>
      <c r="PSB19" s="27"/>
      <c r="PSC19" s="27"/>
      <c r="PSD19" s="27"/>
      <c r="PSE19" s="27"/>
      <c r="PSF19" s="27"/>
      <c r="PSG19" s="28"/>
      <c r="PSH19" s="17"/>
      <c r="PSI19" s="27"/>
      <c r="PSJ19" s="27"/>
      <c r="PSK19" s="27"/>
      <c r="PSL19" s="27"/>
      <c r="PSM19" s="27"/>
      <c r="PSN19" s="27"/>
      <c r="PSO19" s="28"/>
      <c r="PSP19" s="17"/>
      <c r="PSQ19" s="27"/>
      <c r="PSR19" s="27"/>
      <c r="PSS19" s="27"/>
      <c r="PST19" s="27"/>
      <c r="PSU19" s="27"/>
      <c r="PSV19" s="27"/>
      <c r="PSW19" s="28"/>
      <c r="PSX19" s="17"/>
      <c r="PSY19" s="27"/>
      <c r="PSZ19" s="27"/>
      <c r="PTA19" s="27"/>
      <c r="PTB19" s="27"/>
      <c r="PTC19" s="27"/>
      <c r="PTD19" s="27"/>
      <c r="PTE19" s="28"/>
      <c r="PTF19" s="17"/>
      <c r="PTG19" s="27"/>
      <c r="PTH19" s="27"/>
      <c r="PTI19" s="27"/>
      <c r="PTJ19" s="27"/>
      <c r="PTK19" s="27"/>
      <c r="PTL19" s="27"/>
      <c r="PTM19" s="28"/>
      <c r="PTN19" s="17"/>
      <c r="PTO19" s="27"/>
      <c r="PTP19" s="27"/>
      <c r="PTQ19" s="27"/>
      <c r="PTR19" s="27"/>
      <c r="PTS19" s="27"/>
      <c r="PTT19" s="27"/>
      <c r="PTU19" s="28"/>
      <c r="PTV19" s="17"/>
      <c r="PTW19" s="27"/>
      <c r="PTX19" s="27"/>
      <c r="PTY19" s="27"/>
      <c r="PTZ19" s="27"/>
      <c r="PUA19" s="27"/>
      <c r="PUB19" s="27"/>
      <c r="PUC19" s="28"/>
      <c r="PUD19" s="17"/>
      <c r="PUE19" s="27"/>
      <c r="PUF19" s="27"/>
      <c r="PUG19" s="27"/>
      <c r="PUH19" s="27"/>
      <c r="PUI19" s="27"/>
      <c r="PUJ19" s="27"/>
      <c r="PUK19" s="28"/>
      <c r="PUL19" s="17"/>
      <c r="PUM19" s="27"/>
      <c r="PUN19" s="27"/>
      <c r="PUO19" s="27"/>
      <c r="PUP19" s="27"/>
      <c r="PUQ19" s="27"/>
      <c r="PUR19" s="27"/>
      <c r="PUS19" s="28"/>
      <c r="PUT19" s="17"/>
      <c r="PUU19" s="27"/>
      <c r="PUV19" s="27"/>
      <c r="PUW19" s="27"/>
      <c r="PUX19" s="27"/>
      <c r="PUY19" s="27"/>
      <c r="PUZ19" s="27"/>
      <c r="PVA19" s="28"/>
      <c r="PVB19" s="17"/>
      <c r="PVC19" s="27"/>
      <c r="PVD19" s="27"/>
      <c r="PVE19" s="27"/>
      <c r="PVF19" s="27"/>
      <c r="PVG19" s="27"/>
      <c r="PVH19" s="27"/>
      <c r="PVI19" s="28"/>
      <c r="PVJ19" s="17"/>
      <c r="PVK19" s="27"/>
      <c r="PVL19" s="27"/>
      <c r="PVM19" s="27"/>
      <c r="PVN19" s="27"/>
      <c r="PVO19" s="27"/>
      <c r="PVP19" s="27"/>
      <c r="PVQ19" s="28"/>
      <c r="PVR19" s="17"/>
      <c r="PVS19" s="27"/>
      <c r="PVT19" s="27"/>
      <c r="PVU19" s="27"/>
      <c r="PVV19" s="27"/>
      <c r="PVW19" s="27"/>
      <c r="PVX19" s="27"/>
      <c r="PVY19" s="28"/>
      <c r="PVZ19" s="17"/>
      <c r="PWA19" s="27"/>
      <c r="PWB19" s="27"/>
      <c r="PWC19" s="27"/>
      <c r="PWD19" s="27"/>
      <c r="PWE19" s="27"/>
      <c r="PWF19" s="27"/>
      <c r="PWG19" s="28"/>
      <c r="PWH19" s="17"/>
      <c r="PWI19" s="27"/>
      <c r="PWJ19" s="27"/>
      <c r="PWK19" s="27"/>
      <c r="PWL19" s="27"/>
      <c r="PWM19" s="27"/>
      <c r="PWN19" s="27"/>
      <c r="PWO19" s="28"/>
      <c r="PWP19" s="17"/>
      <c r="PWQ19" s="27"/>
      <c r="PWR19" s="27"/>
      <c r="PWS19" s="27"/>
      <c r="PWT19" s="27"/>
      <c r="PWU19" s="27"/>
      <c r="PWV19" s="27"/>
      <c r="PWW19" s="28"/>
      <c r="PWX19" s="17"/>
      <c r="PWY19" s="27"/>
      <c r="PWZ19" s="27"/>
      <c r="PXA19" s="27"/>
      <c r="PXB19" s="27"/>
      <c r="PXC19" s="27"/>
      <c r="PXD19" s="27"/>
      <c r="PXE19" s="28"/>
      <c r="PXF19" s="17"/>
      <c r="PXG19" s="27"/>
      <c r="PXH19" s="27"/>
      <c r="PXI19" s="27"/>
      <c r="PXJ19" s="27"/>
      <c r="PXK19" s="27"/>
      <c r="PXL19" s="27"/>
      <c r="PXM19" s="28"/>
      <c r="PXN19" s="17"/>
      <c r="PXO19" s="27"/>
      <c r="PXP19" s="27"/>
      <c r="PXQ19" s="27"/>
      <c r="PXR19" s="27"/>
      <c r="PXS19" s="27"/>
      <c r="PXT19" s="27"/>
      <c r="PXU19" s="28"/>
      <c r="PXV19" s="17"/>
      <c r="PXW19" s="27"/>
      <c r="PXX19" s="27"/>
      <c r="PXY19" s="27"/>
      <c r="PXZ19" s="27"/>
      <c r="PYA19" s="27"/>
      <c r="PYB19" s="27"/>
      <c r="PYC19" s="28"/>
      <c r="PYD19" s="17"/>
      <c r="PYE19" s="27"/>
      <c r="PYF19" s="27"/>
      <c r="PYG19" s="27"/>
      <c r="PYH19" s="27"/>
      <c r="PYI19" s="27"/>
      <c r="PYJ19" s="27"/>
      <c r="PYK19" s="28"/>
      <c r="PYL19" s="17"/>
      <c r="PYM19" s="27"/>
      <c r="PYN19" s="27"/>
      <c r="PYO19" s="27"/>
      <c r="PYP19" s="27"/>
      <c r="PYQ19" s="27"/>
      <c r="PYR19" s="27"/>
      <c r="PYS19" s="28"/>
      <c r="PYT19" s="17"/>
      <c r="PYU19" s="27"/>
      <c r="PYV19" s="27"/>
      <c r="PYW19" s="27"/>
      <c r="PYX19" s="27"/>
      <c r="PYY19" s="27"/>
      <c r="PYZ19" s="27"/>
      <c r="PZA19" s="28"/>
      <c r="PZB19" s="17"/>
      <c r="PZC19" s="27"/>
      <c r="PZD19" s="27"/>
      <c r="PZE19" s="27"/>
      <c r="PZF19" s="27"/>
      <c r="PZG19" s="27"/>
      <c r="PZH19" s="27"/>
      <c r="PZI19" s="28"/>
      <c r="PZJ19" s="17"/>
      <c r="PZK19" s="27"/>
      <c r="PZL19" s="27"/>
      <c r="PZM19" s="27"/>
      <c r="PZN19" s="27"/>
      <c r="PZO19" s="27"/>
      <c r="PZP19" s="27"/>
      <c r="PZQ19" s="28"/>
      <c r="PZR19" s="17"/>
      <c r="PZS19" s="27"/>
      <c r="PZT19" s="27"/>
      <c r="PZU19" s="27"/>
      <c r="PZV19" s="27"/>
      <c r="PZW19" s="27"/>
      <c r="PZX19" s="27"/>
      <c r="PZY19" s="28"/>
      <c r="PZZ19" s="17"/>
      <c r="QAA19" s="27"/>
      <c r="QAB19" s="27"/>
      <c r="QAC19" s="27"/>
      <c r="QAD19" s="27"/>
      <c r="QAE19" s="27"/>
      <c r="QAF19" s="27"/>
      <c r="QAG19" s="28"/>
      <c r="QAH19" s="17"/>
      <c r="QAI19" s="27"/>
      <c r="QAJ19" s="27"/>
      <c r="QAK19" s="27"/>
      <c r="QAL19" s="27"/>
      <c r="QAM19" s="27"/>
      <c r="QAN19" s="27"/>
      <c r="QAO19" s="28"/>
      <c r="QAP19" s="17"/>
      <c r="QAQ19" s="27"/>
      <c r="QAR19" s="27"/>
      <c r="QAS19" s="27"/>
      <c r="QAT19" s="27"/>
      <c r="QAU19" s="27"/>
      <c r="QAV19" s="27"/>
      <c r="QAW19" s="28"/>
      <c r="QAX19" s="17"/>
      <c r="QAY19" s="27"/>
      <c r="QAZ19" s="27"/>
      <c r="QBA19" s="27"/>
      <c r="QBB19" s="27"/>
      <c r="QBC19" s="27"/>
      <c r="QBD19" s="27"/>
      <c r="QBE19" s="28"/>
      <c r="QBF19" s="17"/>
      <c r="QBG19" s="27"/>
      <c r="QBH19" s="27"/>
      <c r="QBI19" s="27"/>
      <c r="QBJ19" s="27"/>
      <c r="QBK19" s="27"/>
      <c r="QBL19" s="27"/>
      <c r="QBM19" s="28"/>
      <c r="QBN19" s="17"/>
      <c r="QBO19" s="27"/>
      <c r="QBP19" s="27"/>
      <c r="QBQ19" s="27"/>
      <c r="QBR19" s="27"/>
      <c r="QBS19" s="27"/>
      <c r="QBT19" s="27"/>
      <c r="QBU19" s="28"/>
      <c r="QBV19" s="17"/>
      <c r="QBW19" s="27"/>
      <c r="QBX19" s="27"/>
      <c r="QBY19" s="27"/>
      <c r="QBZ19" s="27"/>
      <c r="QCA19" s="27"/>
      <c r="QCB19" s="27"/>
      <c r="QCC19" s="28"/>
      <c r="QCD19" s="17"/>
      <c r="QCE19" s="27"/>
      <c r="QCF19" s="27"/>
      <c r="QCG19" s="27"/>
      <c r="QCH19" s="27"/>
      <c r="QCI19" s="27"/>
      <c r="QCJ19" s="27"/>
      <c r="QCK19" s="28"/>
      <c r="QCL19" s="17"/>
      <c r="QCM19" s="27"/>
      <c r="QCN19" s="27"/>
      <c r="QCO19" s="27"/>
      <c r="QCP19" s="27"/>
      <c r="QCQ19" s="27"/>
      <c r="QCR19" s="27"/>
      <c r="QCS19" s="28"/>
      <c r="QCT19" s="17"/>
      <c r="QCU19" s="27"/>
      <c r="QCV19" s="27"/>
      <c r="QCW19" s="27"/>
      <c r="QCX19" s="27"/>
      <c r="QCY19" s="27"/>
      <c r="QCZ19" s="27"/>
      <c r="QDA19" s="28"/>
      <c r="QDB19" s="17"/>
      <c r="QDC19" s="27"/>
      <c r="QDD19" s="27"/>
      <c r="QDE19" s="27"/>
      <c r="QDF19" s="27"/>
      <c r="QDG19" s="27"/>
      <c r="QDH19" s="27"/>
      <c r="QDI19" s="28"/>
      <c r="QDJ19" s="17"/>
      <c r="QDK19" s="27"/>
      <c r="QDL19" s="27"/>
      <c r="QDM19" s="27"/>
      <c r="QDN19" s="27"/>
      <c r="QDO19" s="27"/>
      <c r="QDP19" s="27"/>
      <c r="QDQ19" s="28"/>
      <c r="QDR19" s="17"/>
      <c r="QDS19" s="27"/>
      <c r="QDT19" s="27"/>
      <c r="QDU19" s="27"/>
      <c r="QDV19" s="27"/>
      <c r="QDW19" s="27"/>
      <c r="QDX19" s="27"/>
      <c r="QDY19" s="28"/>
      <c r="QDZ19" s="17"/>
      <c r="QEA19" s="27"/>
      <c r="QEB19" s="27"/>
      <c r="QEC19" s="27"/>
      <c r="QED19" s="27"/>
      <c r="QEE19" s="27"/>
      <c r="QEF19" s="27"/>
      <c r="QEG19" s="28"/>
      <c r="QEH19" s="17"/>
      <c r="QEI19" s="27"/>
      <c r="QEJ19" s="27"/>
      <c r="QEK19" s="27"/>
      <c r="QEL19" s="27"/>
      <c r="QEM19" s="27"/>
      <c r="QEN19" s="27"/>
      <c r="QEO19" s="28"/>
      <c r="QEP19" s="17"/>
      <c r="QEQ19" s="27"/>
      <c r="QER19" s="27"/>
      <c r="QES19" s="27"/>
      <c r="QET19" s="27"/>
      <c r="QEU19" s="27"/>
      <c r="QEV19" s="27"/>
      <c r="QEW19" s="28"/>
      <c r="QEX19" s="17"/>
      <c r="QEY19" s="27"/>
      <c r="QEZ19" s="27"/>
      <c r="QFA19" s="27"/>
      <c r="QFB19" s="27"/>
      <c r="QFC19" s="27"/>
      <c r="QFD19" s="27"/>
      <c r="QFE19" s="28"/>
      <c r="QFF19" s="17"/>
      <c r="QFG19" s="27"/>
      <c r="QFH19" s="27"/>
      <c r="QFI19" s="27"/>
      <c r="QFJ19" s="27"/>
      <c r="QFK19" s="27"/>
      <c r="QFL19" s="27"/>
      <c r="QFM19" s="28"/>
      <c r="QFN19" s="17"/>
      <c r="QFO19" s="27"/>
      <c r="QFP19" s="27"/>
      <c r="QFQ19" s="27"/>
      <c r="QFR19" s="27"/>
      <c r="QFS19" s="27"/>
      <c r="QFT19" s="27"/>
      <c r="QFU19" s="28"/>
      <c r="QFV19" s="17"/>
      <c r="QFW19" s="27"/>
      <c r="QFX19" s="27"/>
      <c r="QFY19" s="27"/>
      <c r="QFZ19" s="27"/>
      <c r="QGA19" s="27"/>
      <c r="QGB19" s="27"/>
      <c r="QGC19" s="28"/>
      <c r="QGD19" s="17"/>
      <c r="QGE19" s="27"/>
      <c r="QGF19" s="27"/>
      <c r="QGG19" s="27"/>
      <c r="QGH19" s="27"/>
      <c r="QGI19" s="27"/>
      <c r="QGJ19" s="27"/>
      <c r="QGK19" s="28"/>
      <c r="QGL19" s="17"/>
      <c r="QGM19" s="27"/>
      <c r="QGN19" s="27"/>
      <c r="QGO19" s="27"/>
      <c r="QGP19" s="27"/>
      <c r="QGQ19" s="27"/>
      <c r="QGR19" s="27"/>
      <c r="QGS19" s="28"/>
      <c r="QGT19" s="17"/>
      <c r="QGU19" s="27"/>
      <c r="QGV19" s="27"/>
      <c r="QGW19" s="27"/>
      <c r="QGX19" s="27"/>
      <c r="QGY19" s="27"/>
      <c r="QGZ19" s="27"/>
      <c r="QHA19" s="28"/>
      <c r="QHB19" s="17"/>
      <c r="QHC19" s="27"/>
      <c r="QHD19" s="27"/>
      <c r="QHE19" s="27"/>
      <c r="QHF19" s="27"/>
      <c r="QHG19" s="27"/>
      <c r="QHH19" s="27"/>
      <c r="QHI19" s="28"/>
      <c r="QHJ19" s="17"/>
      <c r="QHK19" s="27"/>
      <c r="QHL19" s="27"/>
      <c r="QHM19" s="27"/>
      <c r="QHN19" s="27"/>
      <c r="QHO19" s="27"/>
      <c r="QHP19" s="27"/>
      <c r="QHQ19" s="28"/>
      <c r="QHR19" s="17"/>
      <c r="QHS19" s="27"/>
      <c r="QHT19" s="27"/>
      <c r="QHU19" s="27"/>
      <c r="QHV19" s="27"/>
      <c r="QHW19" s="27"/>
      <c r="QHX19" s="27"/>
      <c r="QHY19" s="28"/>
      <c r="QHZ19" s="17"/>
      <c r="QIA19" s="27"/>
      <c r="QIB19" s="27"/>
      <c r="QIC19" s="27"/>
      <c r="QID19" s="27"/>
      <c r="QIE19" s="27"/>
      <c r="QIF19" s="27"/>
      <c r="QIG19" s="28"/>
      <c r="QIH19" s="17"/>
      <c r="QII19" s="27"/>
      <c r="QIJ19" s="27"/>
      <c r="QIK19" s="27"/>
      <c r="QIL19" s="27"/>
      <c r="QIM19" s="27"/>
      <c r="QIN19" s="27"/>
      <c r="QIO19" s="28"/>
      <c r="QIP19" s="17"/>
      <c r="QIQ19" s="27"/>
      <c r="QIR19" s="27"/>
      <c r="QIS19" s="27"/>
      <c r="QIT19" s="27"/>
      <c r="QIU19" s="27"/>
      <c r="QIV19" s="27"/>
      <c r="QIW19" s="28"/>
      <c r="QIX19" s="17"/>
      <c r="QIY19" s="27"/>
      <c r="QIZ19" s="27"/>
      <c r="QJA19" s="27"/>
      <c r="QJB19" s="27"/>
      <c r="QJC19" s="27"/>
      <c r="QJD19" s="27"/>
      <c r="QJE19" s="28"/>
      <c r="QJF19" s="17"/>
      <c r="QJG19" s="27"/>
      <c r="QJH19" s="27"/>
      <c r="QJI19" s="27"/>
      <c r="QJJ19" s="27"/>
      <c r="QJK19" s="27"/>
      <c r="QJL19" s="27"/>
      <c r="QJM19" s="28"/>
      <c r="QJN19" s="17"/>
      <c r="QJO19" s="27"/>
      <c r="QJP19" s="27"/>
      <c r="QJQ19" s="27"/>
      <c r="QJR19" s="27"/>
      <c r="QJS19" s="27"/>
      <c r="QJT19" s="27"/>
      <c r="QJU19" s="28"/>
      <c r="QJV19" s="17"/>
      <c r="QJW19" s="27"/>
      <c r="QJX19" s="27"/>
      <c r="QJY19" s="27"/>
      <c r="QJZ19" s="27"/>
      <c r="QKA19" s="27"/>
      <c r="QKB19" s="27"/>
      <c r="QKC19" s="28"/>
      <c r="QKD19" s="17"/>
      <c r="QKE19" s="27"/>
      <c r="QKF19" s="27"/>
      <c r="QKG19" s="27"/>
      <c r="QKH19" s="27"/>
      <c r="QKI19" s="27"/>
      <c r="QKJ19" s="27"/>
      <c r="QKK19" s="28"/>
      <c r="QKL19" s="17"/>
      <c r="QKM19" s="27"/>
      <c r="QKN19" s="27"/>
      <c r="QKO19" s="27"/>
      <c r="QKP19" s="27"/>
      <c r="QKQ19" s="27"/>
      <c r="QKR19" s="27"/>
      <c r="QKS19" s="28"/>
      <c r="QKT19" s="17"/>
      <c r="QKU19" s="27"/>
      <c r="QKV19" s="27"/>
      <c r="QKW19" s="27"/>
      <c r="QKX19" s="27"/>
      <c r="QKY19" s="27"/>
      <c r="QKZ19" s="27"/>
      <c r="QLA19" s="28"/>
      <c r="QLB19" s="17"/>
      <c r="QLC19" s="27"/>
      <c r="QLD19" s="27"/>
      <c r="QLE19" s="27"/>
      <c r="QLF19" s="27"/>
      <c r="QLG19" s="27"/>
      <c r="QLH19" s="27"/>
      <c r="QLI19" s="28"/>
      <c r="QLJ19" s="17"/>
      <c r="QLK19" s="27"/>
      <c r="QLL19" s="27"/>
      <c r="QLM19" s="27"/>
      <c r="QLN19" s="27"/>
      <c r="QLO19" s="27"/>
      <c r="QLP19" s="27"/>
      <c r="QLQ19" s="28"/>
      <c r="QLR19" s="17"/>
      <c r="QLS19" s="27"/>
      <c r="QLT19" s="27"/>
      <c r="QLU19" s="27"/>
      <c r="QLV19" s="27"/>
      <c r="QLW19" s="27"/>
      <c r="QLX19" s="27"/>
      <c r="QLY19" s="28"/>
      <c r="QLZ19" s="17"/>
      <c r="QMA19" s="27"/>
      <c r="QMB19" s="27"/>
      <c r="QMC19" s="27"/>
      <c r="QMD19" s="27"/>
      <c r="QME19" s="27"/>
      <c r="QMF19" s="27"/>
      <c r="QMG19" s="28"/>
      <c r="QMH19" s="17"/>
      <c r="QMI19" s="27"/>
      <c r="QMJ19" s="27"/>
      <c r="QMK19" s="27"/>
      <c r="QML19" s="27"/>
      <c r="QMM19" s="27"/>
      <c r="QMN19" s="27"/>
      <c r="QMO19" s="28"/>
      <c r="QMP19" s="17"/>
      <c r="QMQ19" s="27"/>
      <c r="QMR19" s="27"/>
      <c r="QMS19" s="27"/>
      <c r="QMT19" s="27"/>
      <c r="QMU19" s="27"/>
      <c r="QMV19" s="27"/>
      <c r="QMW19" s="28"/>
      <c r="QMX19" s="17"/>
      <c r="QMY19" s="27"/>
      <c r="QMZ19" s="27"/>
      <c r="QNA19" s="27"/>
      <c r="QNB19" s="27"/>
      <c r="QNC19" s="27"/>
      <c r="QND19" s="27"/>
      <c r="QNE19" s="28"/>
      <c r="QNF19" s="17"/>
      <c r="QNG19" s="27"/>
      <c r="QNH19" s="27"/>
      <c r="QNI19" s="27"/>
      <c r="QNJ19" s="27"/>
      <c r="QNK19" s="27"/>
      <c r="QNL19" s="27"/>
      <c r="QNM19" s="28"/>
      <c r="QNN19" s="17"/>
      <c r="QNO19" s="27"/>
      <c r="QNP19" s="27"/>
      <c r="QNQ19" s="27"/>
      <c r="QNR19" s="27"/>
      <c r="QNS19" s="27"/>
      <c r="QNT19" s="27"/>
      <c r="QNU19" s="28"/>
      <c r="QNV19" s="17"/>
      <c r="QNW19" s="27"/>
      <c r="QNX19" s="27"/>
      <c r="QNY19" s="27"/>
      <c r="QNZ19" s="27"/>
      <c r="QOA19" s="27"/>
      <c r="QOB19" s="27"/>
      <c r="QOC19" s="28"/>
      <c r="QOD19" s="17"/>
      <c r="QOE19" s="27"/>
      <c r="QOF19" s="27"/>
      <c r="QOG19" s="27"/>
      <c r="QOH19" s="27"/>
      <c r="QOI19" s="27"/>
      <c r="QOJ19" s="27"/>
      <c r="QOK19" s="28"/>
      <c r="QOL19" s="17"/>
      <c r="QOM19" s="27"/>
      <c r="QON19" s="27"/>
      <c r="QOO19" s="27"/>
      <c r="QOP19" s="27"/>
      <c r="QOQ19" s="27"/>
      <c r="QOR19" s="27"/>
      <c r="QOS19" s="28"/>
      <c r="QOT19" s="17"/>
      <c r="QOU19" s="27"/>
      <c r="QOV19" s="27"/>
      <c r="QOW19" s="27"/>
      <c r="QOX19" s="27"/>
      <c r="QOY19" s="27"/>
      <c r="QOZ19" s="27"/>
      <c r="QPA19" s="28"/>
      <c r="QPB19" s="17"/>
      <c r="QPC19" s="27"/>
      <c r="QPD19" s="27"/>
      <c r="QPE19" s="27"/>
      <c r="QPF19" s="27"/>
      <c r="QPG19" s="27"/>
      <c r="QPH19" s="27"/>
      <c r="QPI19" s="28"/>
      <c r="QPJ19" s="17"/>
      <c r="QPK19" s="27"/>
      <c r="QPL19" s="27"/>
      <c r="QPM19" s="27"/>
      <c r="QPN19" s="27"/>
      <c r="QPO19" s="27"/>
      <c r="QPP19" s="27"/>
      <c r="QPQ19" s="28"/>
      <c r="QPR19" s="17"/>
      <c r="QPS19" s="27"/>
      <c r="QPT19" s="27"/>
      <c r="QPU19" s="27"/>
      <c r="QPV19" s="27"/>
      <c r="QPW19" s="27"/>
      <c r="QPX19" s="27"/>
      <c r="QPY19" s="28"/>
      <c r="QPZ19" s="17"/>
      <c r="QQA19" s="27"/>
      <c r="QQB19" s="27"/>
      <c r="QQC19" s="27"/>
      <c r="QQD19" s="27"/>
      <c r="QQE19" s="27"/>
      <c r="QQF19" s="27"/>
      <c r="QQG19" s="28"/>
      <c r="QQH19" s="17"/>
      <c r="QQI19" s="27"/>
      <c r="QQJ19" s="27"/>
      <c r="QQK19" s="27"/>
      <c r="QQL19" s="27"/>
      <c r="QQM19" s="27"/>
      <c r="QQN19" s="27"/>
      <c r="QQO19" s="28"/>
      <c r="QQP19" s="17"/>
      <c r="QQQ19" s="27"/>
      <c r="QQR19" s="27"/>
      <c r="QQS19" s="27"/>
      <c r="QQT19" s="27"/>
      <c r="QQU19" s="27"/>
      <c r="QQV19" s="27"/>
      <c r="QQW19" s="28"/>
      <c r="QQX19" s="17"/>
      <c r="QQY19" s="27"/>
      <c r="QQZ19" s="27"/>
      <c r="QRA19" s="27"/>
      <c r="QRB19" s="27"/>
      <c r="QRC19" s="27"/>
      <c r="QRD19" s="27"/>
      <c r="QRE19" s="28"/>
      <c r="QRF19" s="17"/>
      <c r="QRG19" s="27"/>
      <c r="QRH19" s="27"/>
      <c r="QRI19" s="27"/>
      <c r="QRJ19" s="27"/>
      <c r="QRK19" s="27"/>
      <c r="QRL19" s="27"/>
      <c r="QRM19" s="28"/>
      <c r="QRN19" s="17"/>
      <c r="QRO19" s="27"/>
      <c r="QRP19" s="27"/>
      <c r="QRQ19" s="27"/>
      <c r="QRR19" s="27"/>
      <c r="QRS19" s="27"/>
      <c r="QRT19" s="27"/>
      <c r="QRU19" s="28"/>
      <c r="QRV19" s="17"/>
      <c r="QRW19" s="27"/>
      <c r="QRX19" s="27"/>
      <c r="QRY19" s="27"/>
      <c r="QRZ19" s="27"/>
      <c r="QSA19" s="27"/>
      <c r="QSB19" s="27"/>
      <c r="QSC19" s="28"/>
      <c r="QSD19" s="17"/>
      <c r="QSE19" s="27"/>
      <c r="QSF19" s="27"/>
      <c r="QSG19" s="27"/>
      <c r="QSH19" s="27"/>
      <c r="QSI19" s="27"/>
      <c r="QSJ19" s="27"/>
      <c r="QSK19" s="28"/>
      <c r="QSL19" s="17"/>
      <c r="QSM19" s="27"/>
      <c r="QSN19" s="27"/>
      <c r="QSO19" s="27"/>
      <c r="QSP19" s="27"/>
      <c r="QSQ19" s="27"/>
      <c r="QSR19" s="27"/>
      <c r="QSS19" s="28"/>
      <c r="QST19" s="17"/>
      <c r="QSU19" s="27"/>
      <c r="QSV19" s="27"/>
      <c r="QSW19" s="27"/>
      <c r="QSX19" s="27"/>
      <c r="QSY19" s="27"/>
      <c r="QSZ19" s="27"/>
      <c r="QTA19" s="28"/>
      <c r="QTB19" s="17"/>
      <c r="QTC19" s="27"/>
      <c r="QTD19" s="27"/>
      <c r="QTE19" s="27"/>
      <c r="QTF19" s="27"/>
      <c r="QTG19" s="27"/>
      <c r="QTH19" s="27"/>
      <c r="QTI19" s="28"/>
      <c r="QTJ19" s="17"/>
      <c r="QTK19" s="27"/>
      <c r="QTL19" s="27"/>
      <c r="QTM19" s="27"/>
      <c r="QTN19" s="27"/>
      <c r="QTO19" s="27"/>
      <c r="QTP19" s="27"/>
      <c r="QTQ19" s="28"/>
      <c r="QTR19" s="17"/>
      <c r="QTS19" s="27"/>
      <c r="QTT19" s="27"/>
      <c r="QTU19" s="27"/>
      <c r="QTV19" s="27"/>
      <c r="QTW19" s="27"/>
      <c r="QTX19" s="27"/>
      <c r="QTY19" s="28"/>
      <c r="QTZ19" s="17"/>
      <c r="QUA19" s="27"/>
      <c r="QUB19" s="27"/>
      <c r="QUC19" s="27"/>
      <c r="QUD19" s="27"/>
      <c r="QUE19" s="27"/>
      <c r="QUF19" s="27"/>
      <c r="QUG19" s="28"/>
      <c r="QUH19" s="17"/>
      <c r="QUI19" s="27"/>
      <c r="QUJ19" s="27"/>
      <c r="QUK19" s="27"/>
      <c r="QUL19" s="27"/>
      <c r="QUM19" s="27"/>
      <c r="QUN19" s="27"/>
      <c r="QUO19" s="28"/>
      <c r="QUP19" s="17"/>
      <c r="QUQ19" s="27"/>
      <c r="QUR19" s="27"/>
      <c r="QUS19" s="27"/>
      <c r="QUT19" s="27"/>
      <c r="QUU19" s="27"/>
      <c r="QUV19" s="27"/>
      <c r="QUW19" s="28"/>
      <c r="QUX19" s="17"/>
      <c r="QUY19" s="27"/>
      <c r="QUZ19" s="27"/>
      <c r="QVA19" s="27"/>
      <c r="QVB19" s="27"/>
      <c r="QVC19" s="27"/>
      <c r="QVD19" s="27"/>
      <c r="QVE19" s="28"/>
      <c r="QVF19" s="17"/>
      <c r="QVG19" s="27"/>
      <c r="QVH19" s="27"/>
      <c r="QVI19" s="27"/>
      <c r="QVJ19" s="27"/>
      <c r="QVK19" s="27"/>
      <c r="QVL19" s="27"/>
      <c r="QVM19" s="28"/>
      <c r="QVN19" s="17"/>
      <c r="QVO19" s="27"/>
      <c r="QVP19" s="27"/>
      <c r="QVQ19" s="27"/>
      <c r="QVR19" s="27"/>
      <c r="QVS19" s="27"/>
      <c r="QVT19" s="27"/>
      <c r="QVU19" s="28"/>
      <c r="QVV19" s="17"/>
      <c r="QVW19" s="27"/>
      <c r="QVX19" s="27"/>
      <c r="QVY19" s="27"/>
      <c r="QVZ19" s="27"/>
      <c r="QWA19" s="27"/>
      <c r="QWB19" s="27"/>
      <c r="QWC19" s="28"/>
      <c r="QWD19" s="17"/>
      <c r="QWE19" s="27"/>
      <c r="QWF19" s="27"/>
      <c r="QWG19" s="27"/>
      <c r="QWH19" s="27"/>
      <c r="QWI19" s="27"/>
      <c r="QWJ19" s="27"/>
      <c r="QWK19" s="28"/>
      <c r="QWL19" s="17"/>
      <c r="QWM19" s="27"/>
      <c r="QWN19" s="27"/>
      <c r="QWO19" s="27"/>
      <c r="QWP19" s="27"/>
      <c r="QWQ19" s="27"/>
      <c r="QWR19" s="27"/>
      <c r="QWS19" s="28"/>
      <c r="QWT19" s="17"/>
      <c r="QWU19" s="27"/>
      <c r="QWV19" s="27"/>
      <c r="QWW19" s="27"/>
      <c r="QWX19" s="27"/>
      <c r="QWY19" s="27"/>
      <c r="QWZ19" s="27"/>
      <c r="QXA19" s="28"/>
      <c r="QXB19" s="17"/>
      <c r="QXC19" s="27"/>
      <c r="QXD19" s="27"/>
      <c r="QXE19" s="27"/>
      <c r="QXF19" s="27"/>
      <c r="QXG19" s="27"/>
      <c r="QXH19" s="27"/>
      <c r="QXI19" s="28"/>
      <c r="QXJ19" s="17"/>
      <c r="QXK19" s="27"/>
      <c r="QXL19" s="27"/>
      <c r="QXM19" s="27"/>
      <c r="QXN19" s="27"/>
      <c r="QXO19" s="27"/>
      <c r="QXP19" s="27"/>
      <c r="QXQ19" s="28"/>
      <c r="QXR19" s="17"/>
      <c r="QXS19" s="27"/>
      <c r="QXT19" s="27"/>
      <c r="QXU19" s="27"/>
      <c r="QXV19" s="27"/>
      <c r="QXW19" s="27"/>
      <c r="QXX19" s="27"/>
      <c r="QXY19" s="28"/>
      <c r="QXZ19" s="17"/>
      <c r="QYA19" s="27"/>
      <c r="QYB19" s="27"/>
      <c r="QYC19" s="27"/>
      <c r="QYD19" s="27"/>
      <c r="QYE19" s="27"/>
      <c r="QYF19" s="27"/>
      <c r="QYG19" s="28"/>
      <c r="QYH19" s="17"/>
      <c r="QYI19" s="27"/>
      <c r="QYJ19" s="27"/>
      <c r="QYK19" s="27"/>
      <c r="QYL19" s="27"/>
      <c r="QYM19" s="27"/>
      <c r="QYN19" s="27"/>
      <c r="QYO19" s="28"/>
      <c r="QYP19" s="17"/>
      <c r="QYQ19" s="27"/>
      <c r="QYR19" s="27"/>
      <c r="QYS19" s="27"/>
      <c r="QYT19" s="27"/>
      <c r="QYU19" s="27"/>
      <c r="QYV19" s="27"/>
      <c r="QYW19" s="28"/>
      <c r="QYX19" s="17"/>
      <c r="QYY19" s="27"/>
      <c r="QYZ19" s="27"/>
      <c r="QZA19" s="27"/>
      <c r="QZB19" s="27"/>
      <c r="QZC19" s="27"/>
      <c r="QZD19" s="27"/>
      <c r="QZE19" s="28"/>
      <c r="QZF19" s="17"/>
      <c r="QZG19" s="27"/>
      <c r="QZH19" s="27"/>
      <c r="QZI19" s="27"/>
      <c r="QZJ19" s="27"/>
      <c r="QZK19" s="27"/>
      <c r="QZL19" s="27"/>
      <c r="QZM19" s="28"/>
      <c r="QZN19" s="17"/>
      <c r="QZO19" s="27"/>
      <c r="QZP19" s="27"/>
      <c r="QZQ19" s="27"/>
      <c r="QZR19" s="27"/>
      <c r="QZS19" s="27"/>
      <c r="QZT19" s="27"/>
      <c r="QZU19" s="28"/>
      <c r="QZV19" s="17"/>
      <c r="QZW19" s="27"/>
      <c r="QZX19" s="27"/>
      <c r="QZY19" s="27"/>
      <c r="QZZ19" s="27"/>
      <c r="RAA19" s="27"/>
      <c r="RAB19" s="27"/>
      <c r="RAC19" s="28"/>
      <c r="RAD19" s="17"/>
      <c r="RAE19" s="27"/>
      <c r="RAF19" s="27"/>
      <c r="RAG19" s="27"/>
      <c r="RAH19" s="27"/>
      <c r="RAI19" s="27"/>
      <c r="RAJ19" s="27"/>
      <c r="RAK19" s="28"/>
      <c r="RAL19" s="17"/>
      <c r="RAM19" s="27"/>
      <c r="RAN19" s="27"/>
      <c r="RAO19" s="27"/>
      <c r="RAP19" s="27"/>
      <c r="RAQ19" s="27"/>
      <c r="RAR19" s="27"/>
      <c r="RAS19" s="28"/>
      <c r="RAT19" s="17"/>
      <c r="RAU19" s="27"/>
      <c r="RAV19" s="27"/>
      <c r="RAW19" s="27"/>
      <c r="RAX19" s="27"/>
      <c r="RAY19" s="27"/>
      <c r="RAZ19" s="27"/>
      <c r="RBA19" s="28"/>
      <c r="RBB19" s="17"/>
      <c r="RBC19" s="27"/>
      <c r="RBD19" s="27"/>
      <c r="RBE19" s="27"/>
      <c r="RBF19" s="27"/>
      <c r="RBG19" s="27"/>
      <c r="RBH19" s="27"/>
      <c r="RBI19" s="28"/>
      <c r="RBJ19" s="17"/>
      <c r="RBK19" s="27"/>
      <c r="RBL19" s="27"/>
      <c r="RBM19" s="27"/>
      <c r="RBN19" s="27"/>
      <c r="RBO19" s="27"/>
      <c r="RBP19" s="27"/>
      <c r="RBQ19" s="28"/>
      <c r="RBR19" s="17"/>
      <c r="RBS19" s="27"/>
      <c r="RBT19" s="27"/>
      <c r="RBU19" s="27"/>
      <c r="RBV19" s="27"/>
      <c r="RBW19" s="27"/>
      <c r="RBX19" s="27"/>
      <c r="RBY19" s="28"/>
      <c r="RBZ19" s="17"/>
      <c r="RCA19" s="27"/>
      <c r="RCB19" s="27"/>
      <c r="RCC19" s="27"/>
      <c r="RCD19" s="27"/>
      <c r="RCE19" s="27"/>
      <c r="RCF19" s="27"/>
      <c r="RCG19" s="28"/>
      <c r="RCH19" s="17"/>
      <c r="RCI19" s="27"/>
      <c r="RCJ19" s="27"/>
      <c r="RCK19" s="27"/>
      <c r="RCL19" s="27"/>
      <c r="RCM19" s="27"/>
      <c r="RCN19" s="27"/>
      <c r="RCO19" s="28"/>
      <c r="RCP19" s="17"/>
      <c r="RCQ19" s="27"/>
      <c r="RCR19" s="27"/>
      <c r="RCS19" s="27"/>
      <c r="RCT19" s="27"/>
      <c r="RCU19" s="27"/>
      <c r="RCV19" s="27"/>
      <c r="RCW19" s="28"/>
      <c r="RCX19" s="17"/>
      <c r="RCY19" s="27"/>
      <c r="RCZ19" s="27"/>
      <c r="RDA19" s="27"/>
      <c r="RDB19" s="27"/>
      <c r="RDC19" s="27"/>
      <c r="RDD19" s="27"/>
      <c r="RDE19" s="28"/>
      <c r="RDF19" s="17"/>
      <c r="RDG19" s="27"/>
      <c r="RDH19" s="27"/>
      <c r="RDI19" s="27"/>
      <c r="RDJ19" s="27"/>
      <c r="RDK19" s="27"/>
      <c r="RDL19" s="27"/>
      <c r="RDM19" s="28"/>
      <c r="RDN19" s="17"/>
      <c r="RDO19" s="27"/>
      <c r="RDP19" s="27"/>
      <c r="RDQ19" s="27"/>
      <c r="RDR19" s="27"/>
      <c r="RDS19" s="27"/>
      <c r="RDT19" s="27"/>
      <c r="RDU19" s="28"/>
      <c r="RDV19" s="17"/>
      <c r="RDW19" s="27"/>
      <c r="RDX19" s="27"/>
      <c r="RDY19" s="27"/>
      <c r="RDZ19" s="27"/>
      <c r="REA19" s="27"/>
      <c r="REB19" s="27"/>
      <c r="REC19" s="28"/>
      <c r="RED19" s="17"/>
      <c r="REE19" s="27"/>
      <c r="REF19" s="27"/>
      <c r="REG19" s="27"/>
      <c r="REH19" s="27"/>
      <c r="REI19" s="27"/>
      <c r="REJ19" s="27"/>
      <c r="REK19" s="28"/>
      <c r="REL19" s="17"/>
      <c r="REM19" s="27"/>
      <c r="REN19" s="27"/>
      <c r="REO19" s="27"/>
      <c r="REP19" s="27"/>
      <c r="REQ19" s="27"/>
      <c r="RER19" s="27"/>
      <c r="RES19" s="28"/>
      <c r="RET19" s="17"/>
      <c r="REU19" s="27"/>
      <c r="REV19" s="27"/>
      <c r="REW19" s="27"/>
      <c r="REX19" s="27"/>
      <c r="REY19" s="27"/>
      <c r="REZ19" s="27"/>
      <c r="RFA19" s="28"/>
      <c r="RFB19" s="17"/>
      <c r="RFC19" s="27"/>
      <c r="RFD19" s="27"/>
      <c r="RFE19" s="27"/>
      <c r="RFF19" s="27"/>
      <c r="RFG19" s="27"/>
      <c r="RFH19" s="27"/>
      <c r="RFI19" s="28"/>
      <c r="RFJ19" s="17"/>
      <c r="RFK19" s="27"/>
      <c r="RFL19" s="27"/>
      <c r="RFM19" s="27"/>
      <c r="RFN19" s="27"/>
      <c r="RFO19" s="27"/>
      <c r="RFP19" s="27"/>
      <c r="RFQ19" s="28"/>
      <c r="RFR19" s="17"/>
      <c r="RFS19" s="27"/>
      <c r="RFT19" s="27"/>
      <c r="RFU19" s="27"/>
      <c r="RFV19" s="27"/>
      <c r="RFW19" s="27"/>
      <c r="RFX19" s="27"/>
      <c r="RFY19" s="28"/>
      <c r="RFZ19" s="17"/>
      <c r="RGA19" s="27"/>
      <c r="RGB19" s="27"/>
      <c r="RGC19" s="27"/>
      <c r="RGD19" s="27"/>
      <c r="RGE19" s="27"/>
      <c r="RGF19" s="27"/>
      <c r="RGG19" s="28"/>
      <c r="RGH19" s="17"/>
      <c r="RGI19" s="27"/>
      <c r="RGJ19" s="27"/>
      <c r="RGK19" s="27"/>
      <c r="RGL19" s="27"/>
      <c r="RGM19" s="27"/>
      <c r="RGN19" s="27"/>
      <c r="RGO19" s="28"/>
      <c r="RGP19" s="17"/>
      <c r="RGQ19" s="27"/>
      <c r="RGR19" s="27"/>
      <c r="RGS19" s="27"/>
      <c r="RGT19" s="27"/>
      <c r="RGU19" s="27"/>
      <c r="RGV19" s="27"/>
      <c r="RGW19" s="28"/>
      <c r="RGX19" s="17"/>
      <c r="RGY19" s="27"/>
      <c r="RGZ19" s="27"/>
      <c r="RHA19" s="27"/>
      <c r="RHB19" s="27"/>
      <c r="RHC19" s="27"/>
      <c r="RHD19" s="27"/>
      <c r="RHE19" s="28"/>
      <c r="RHF19" s="17"/>
      <c r="RHG19" s="27"/>
      <c r="RHH19" s="27"/>
      <c r="RHI19" s="27"/>
      <c r="RHJ19" s="27"/>
      <c r="RHK19" s="27"/>
      <c r="RHL19" s="27"/>
      <c r="RHM19" s="28"/>
      <c r="RHN19" s="17"/>
      <c r="RHO19" s="27"/>
      <c r="RHP19" s="27"/>
      <c r="RHQ19" s="27"/>
      <c r="RHR19" s="27"/>
      <c r="RHS19" s="27"/>
      <c r="RHT19" s="27"/>
      <c r="RHU19" s="28"/>
      <c r="RHV19" s="17"/>
      <c r="RHW19" s="27"/>
      <c r="RHX19" s="27"/>
      <c r="RHY19" s="27"/>
      <c r="RHZ19" s="27"/>
      <c r="RIA19" s="27"/>
      <c r="RIB19" s="27"/>
      <c r="RIC19" s="28"/>
      <c r="RID19" s="17"/>
      <c r="RIE19" s="27"/>
      <c r="RIF19" s="27"/>
      <c r="RIG19" s="27"/>
      <c r="RIH19" s="27"/>
      <c r="RII19" s="27"/>
      <c r="RIJ19" s="27"/>
      <c r="RIK19" s="28"/>
      <c r="RIL19" s="17"/>
      <c r="RIM19" s="27"/>
      <c r="RIN19" s="27"/>
      <c r="RIO19" s="27"/>
      <c r="RIP19" s="27"/>
      <c r="RIQ19" s="27"/>
      <c r="RIR19" s="27"/>
      <c r="RIS19" s="28"/>
      <c r="RIT19" s="17"/>
      <c r="RIU19" s="27"/>
      <c r="RIV19" s="27"/>
      <c r="RIW19" s="27"/>
      <c r="RIX19" s="27"/>
      <c r="RIY19" s="27"/>
      <c r="RIZ19" s="27"/>
      <c r="RJA19" s="28"/>
      <c r="RJB19" s="17"/>
      <c r="RJC19" s="27"/>
      <c r="RJD19" s="27"/>
      <c r="RJE19" s="27"/>
      <c r="RJF19" s="27"/>
      <c r="RJG19" s="27"/>
      <c r="RJH19" s="27"/>
      <c r="RJI19" s="28"/>
      <c r="RJJ19" s="17"/>
      <c r="RJK19" s="27"/>
      <c r="RJL19" s="27"/>
      <c r="RJM19" s="27"/>
      <c r="RJN19" s="27"/>
      <c r="RJO19" s="27"/>
      <c r="RJP19" s="27"/>
      <c r="RJQ19" s="28"/>
      <c r="RJR19" s="17"/>
      <c r="RJS19" s="27"/>
      <c r="RJT19" s="27"/>
      <c r="RJU19" s="27"/>
      <c r="RJV19" s="27"/>
      <c r="RJW19" s="27"/>
      <c r="RJX19" s="27"/>
      <c r="RJY19" s="28"/>
      <c r="RJZ19" s="17"/>
      <c r="RKA19" s="27"/>
      <c r="RKB19" s="27"/>
      <c r="RKC19" s="27"/>
      <c r="RKD19" s="27"/>
      <c r="RKE19" s="27"/>
      <c r="RKF19" s="27"/>
      <c r="RKG19" s="28"/>
      <c r="RKH19" s="17"/>
      <c r="RKI19" s="27"/>
      <c r="RKJ19" s="27"/>
      <c r="RKK19" s="27"/>
      <c r="RKL19" s="27"/>
      <c r="RKM19" s="27"/>
      <c r="RKN19" s="27"/>
      <c r="RKO19" s="28"/>
      <c r="RKP19" s="17"/>
      <c r="RKQ19" s="27"/>
      <c r="RKR19" s="27"/>
      <c r="RKS19" s="27"/>
      <c r="RKT19" s="27"/>
      <c r="RKU19" s="27"/>
      <c r="RKV19" s="27"/>
      <c r="RKW19" s="28"/>
      <c r="RKX19" s="17"/>
      <c r="RKY19" s="27"/>
      <c r="RKZ19" s="27"/>
      <c r="RLA19" s="27"/>
      <c r="RLB19" s="27"/>
      <c r="RLC19" s="27"/>
      <c r="RLD19" s="27"/>
      <c r="RLE19" s="28"/>
      <c r="RLF19" s="17"/>
      <c r="RLG19" s="27"/>
      <c r="RLH19" s="27"/>
      <c r="RLI19" s="27"/>
      <c r="RLJ19" s="27"/>
      <c r="RLK19" s="27"/>
      <c r="RLL19" s="27"/>
      <c r="RLM19" s="28"/>
      <c r="RLN19" s="17"/>
      <c r="RLO19" s="27"/>
      <c r="RLP19" s="27"/>
      <c r="RLQ19" s="27"/>
      <c r="RLR19" s="27"/>
      <c r="RLS19" s="27"/>
      <c r="RLT19" s="27"/>
      <c r="RLU19" s="28"/>
      <c r="RLV19" s="17"/>
      <c r="RLW19" s="27"/>
      <c r="RLX19" s="27"/>
      <c r="RLY19" s="27"/>
      <c r="RLZ19" s="27"/>
      <c r="RMA19" s="27"/>
      <c r="RMB19" s="27"/>
      <c r="RMC19" s="28"/>
      <c r="RMD19" s="17"/>
      <c r="RME19" s="27"/>
      <c r="RMF19" s="27"/>
      <c r="RMG19" s="27"/>
      <c r="RMH19" s="27"/>
      <c r="RMI19" s="27"/>
      <c r="RMJ19" s="27"/>
      <c r="RMK19" s="28"/>
      <c r="RML19" s="17"/>
      <c r="RMM19" s="27"/>
      <c r="RMN19" s="27"/>
      <c r="RMO19" s="27"/>
      <c r="RMP19" s="27"/>
      <c r="RMQ19" s="27"/>
      <c r="RMR19" s="27"/>
      <c r="RMS19" s="28"/>
      <c r="RMT19" s="17"/>
      <c r="RMU19" s="27"/>
      <c r="RMV19" s="27"/>
      <c r="RMW19" s="27"/>
      <c r="RMX19" s="27"/>
      <c r="RMY19" s="27"/>
      <c r="RMZ19" s="27"/>
      <c r="RNA19" s="28"/>
      <c r="RNB19" s="17"/>
      <c r="RNC19" s="27"/>
      <c r="RND19" s="27"/>
      <c r="RNE19" s="27"/>
      <c r="RNF19" s="27"/>
      <c r="RNG19" s="27"/>
      <c r="RNH19" s="27"/>
      <c r="RNI19" s="28"/>
      <c r="RNJ19" s="17"/>
      <c r="RNK19" s="27"/>
      <c r="RNL19" s="27"/>
      <c r="RNM19" s="27"/>
      <c r="RNN19" s="27"/>
      <c r="RNO19" s="27"/>
      <c r="RNP19" s="27"/>
      <c r="RNQ19" s="28"/>
      <c r="RNR19" s="17"/>
      <c r="RNS19" s="27"/>
      <c r="RNT19" s="27"/>
      <c r="RNU19" s="27"/>
      <c r="RNV19" s="27"/>
      <c r="RNW19" s="27"/>
      <c r="RNX19" s="27"/>
      <c r="RNY19" s="28"/>
      <c r="RNZ19" s="17"/>
      <c r="ROA19" s="27"/>
      <c r="ROB19" s="27"/>
      <c r="ROC19" s="27"/>
      <c r="ROD19" s="27"/>
      <c r="ROE19" s="27"/>
      <c r="ROF19" s="27"/>
      <c r="ROG19" s="28"/>
      <c r="ROH19" s="17"/>
      <c r="ROI19" s="27"/>
      <c r="ROJ19" s="27"/>
      <c r="ROK19" s="27"/>
      <c r="ROL19" s="27"/>
      <c r="ROM19" s="27"/>
      <c r="RON19" s="27"/>
      <c r="ROO19" s="28"/>
      <c r="ROP19" s="17"/>
      <c r="ROQ19" s="27"/>
      <c r="ROR19" s="27"/>
      <c r="ROS19" s="27"/>
      <c r="ROT19" s="27"/>
      <c r="ROU19" s="27"/>
      <c r="ROV19" s="27"/>
      <c r="ROW19" s="28"/>
      <c r="ROX19" s="17"/>
      <c r="ROY19" s="27"/>
      <c r="ROZ19" s="27"/>
      <c r="RPA19" s="27"/>
      <c r="RPB19" s="27"/>
      <c r="RPC19" s="27"/>
      <c r="RPD19" s="27"/>
      <c r="RPE19" s="28"/>
      <c r="RPF19" s="17"/>
      <c r="RPG19" s="27"/>
      <c r="RPH19" s="27"/>
      <c r="RPI19" s="27"/>
      <c r="RPJ19" s="27"/>
      <c r="RPK19" s="27"/>
      <c r="RPL19" s="27"/>
      <c r="RPM19" s="28"/>
      <c r="RPN19" s="17"/>
      <c r="RPO19" s="27"/>
      <c r="RPP19" s="27"/>
      <c r="RPQ19" s="27"/>
      <c r="RPR19" s="27"/>
      <c r="RPS19" s="27"/>
      <c r="RPT19" s="27"/>
      <c r="RPU19" s="28"/>
      <c r="RPV19" s="17"/>
      <c r="RPW19" s="27"/>
      <c r="RPX19" s="27"/>
      <c r="RPY19" s="27"/>
      <c r="RPZ19" s="27"/>
      <c r="RQA19" s="27"/>
      <c r="RQB19" s="27"/>
      <c r="RQC19" s="28"/>
      <c r="RQD19" s="17"/>
      <c r="RQE19" s="27"/>
      <c r="RQF19" s="27"/>
      <c r="RQG19" s="27"/>
      <c r="RQH19" s="27"/>
      <c r="RQI19" s="27"/>
      <c r="RQJ19" s="27"/>
      <c r="RQK19" s="28"/>
      <c r="RQL19" s="17"/>
      <c r="RQM19" s="27"/>
      <c r="RQN19" s="27"/>
      <c r="RQO19" s="27"/>
      <c r="RQP19" s="27"/>
      <c r="RQQ19" s="27"/>
      <c r="RQR19" s="27"/>
      <c r="RQS19" s="28"/>
      <c r="RQT19" s="17"/>
      <c r="RQU19" s="27"/>
      <c r="RQV19" s="27"/>
      <c r="RQW19" s="27"/>
      <c r="RQX19" s="27"/>
      <c r="RQY19" s="27"/>
      <c r="RQZ19" s="27"/>
      <c r="RRA19" s="28"/>
      <c r="RRB19" s="17"/>
      <c r="RRC19" s="27"/>
      <c r="RRD19" s="27"/>
      <c r="RRE19" s="27"/>
      <c r="RRF19" s="27"/>
      <c r="RRG19" s="27"/>
      <c r="RRH19" s="27"/>
      <c r="RRI19" s="28"/>
      <c r="RRJ19" s="17"/>
      <c r="RRK19" s="27"/>
      <c r="RRL19" s="27"/>
      <c r="RRM19" s="27"/>
      <c r="RRN19" s="27"/>
      <c r="RRO19" s="27"/>
      <c r="RRP19" s="27"/>
      <c r="RRQ19" s="28"/>
      <c r="RRR19" s="17"/>
      <c r="RRS19" s="27"/>
      <c r="RRT19" s="27"/>
      <c r="RRU19" s="27"/>
      <c r="RRV19" s="27"/>
      <c r="RRW19" s="27"/>
      <c r="RRX19" s="27"/>
      <c r="RRY19" s="28"/>
      <c r="RRZ19" s="17"/>
      <c r="RSA19" s="27"/>
      <c r="RSB19" s="27"/>
      <c r="RSC19" s="27"/>
      <c r="RSD19" s="27"/>
      <c r="RSE19" s="27"/>
      <c r="RSF19" s="27"/>
      <c r="RSG19" s="28"/>
      <c r="RSH19" s="17"/>
      <c r="RSI19" s="27"/>
      <c r="RSJ19" s="27"/>
      <c r="RSK19" s="27"/>
      <c r="RSL19" s="27"/>
      <c r="RSM19" s="27"/>
      <c r="RSN19" s="27"/>
      <c r="RSO19" s="28"/>
      <c r="RSP19" s="17"/>
      <c r="RSQ19" s="27"/>
      <c r="RSR19" s="27"/>
      <c r="RSS19" s="27"/>
      <c r="RST19" s="27"/>
      <c r="RSU19" s="27"/>
      <c r="RSV19" s="27"/>
      <c r="RSW19" s="28"/>
      <c r="RSX19" s="17"/>
      <c r="RSY19" s="27"/>
      <c r="RSZ19" s="27"/>
      <c r="RTA19" s="27"/>
      <c r="RTB19" s="27"/>
      <c r="RTC19" s="27"/>
      <c r="RTD19" s="27"/>
      <c r="RTE19" s="28"/>
      <c r="RTF19" s="17"/>
      <c r="RTG19" s="27"/>
      <c r="RTH19" s="27"/>
      <c r="RTI19" s="27"/>
      <c r="RTJ19" s="27"/>
      <c r="RTK19" s="27"/>
      <c r="RTL19" s="27"/>
      <c r="RTM19" s="28"/>
      <c r="RTN19" s="17"/>
      <c r="RTO19" s="27"/>
      <c r="RTP19" s="27"/>
      <c r="RTQ19" s="27"/>
      <c r="RTR19" s="27"/>
      <c r="RTS19" s="27"/>
      <c r="RTT19" s="27"/>
      <c r="RTU19" s="28"/>
      <c r="RTV19" s="17"/>
      <c r="RTW19" s="27"/>
      <c r="RTX19" s="27"/>
      <c r="RTY19" s="27"/>
      <c r="RTZ19" s="27"/>
      <c r="RUA19" s="27"/>
      <c r="RUB19" s="27"/>
      <c r="RUC19" s="28"/>
      <c r="RUD19" s="17"/>
      <c r="RUE19" s="27"/>
      <c r="RUF19" s="27"/>
      <c r="RUG19" s="27"/>
      <c r="RUH19" s="27"/>
      <c r="RUI19" s="27"/>
      <c r="RUJ19" s="27"/>
      <c r="RUK19" s="28"/>
      <c r="RUL19" s="17"/>
      <c r="RUM19" s="27"/>
      <c r="RUN19" s="27"/>
      <c r="RUO19" s="27"/>
      <c r="RUP19" s="27"/>
      <c r="RUQ19" s="27"/>
      <c r="RUR19" s="27"/>
      <c r="RUS19" s="28"/>
      <c r="RUT19" s="17"/>
      <c r="RUU19" s="27"/>
      <c r="RUV19" s="27"/>
      <c r="RUW19" s="27"/>
      <c r="RUX19" s="27"/>
      <c r="RUY19" s="27"/>
      <c r="RUZ19" s="27"/>
      <c r="RVA19" s="28"/>
      <c r="RVB19" s="17"/>
      <c r="RVC19" s="27"/>
      <c r="RVD19" s="27"/>
      <c r="RVE19" s="27"/>
      <c r="RVF19" s="27"/>
      <c r="RVG19" s="27"/>
      <c r="RVH19" s="27"/>
      <c r="RVI19" s="28"/>
      <c r="RVJ19" s="17"/>
      <c r="RVK19" s="27"/>
      <c r="RVL19" s="27"/>
      <c r="RVM19" s="27"/>
      <c r="RVN19" s="27"/>
      <c r="RVO19" s="27"/>
      <c r="RVP19" s="27"/>
      <c r="RVQ19" s="28"/>
      <c r="RVR19" s="17"/>
      <c r="RVS19" s="27"/>
      <c r="RVT19" s="27"/>
      <c r="RVU19" s="27"/>
      <c r="RVV19" s="27"/>
      <c r="RVW19" s="27"/>
      <c r="RVX19" s="27"/>
      <c r="RVY19" s="28"/>
      <c r="RVZ19" s="17"/>
      <c r="RWA19" s="27"/>
      <c r="RWB19" s="27"/>
      <c r="RWC19" s="27"/>
      <c r="RWD19" s="27"/>
      <c r="RWE19" s="27"/>
      <c r="RWF19" s="27"/>
      <c r="RWG19" s="28"/>
      <c r="RWH19" s="17"/>
      <c r="RWI19" s="27"/>
      <c r="RWJ19" s="27"/>
      <c r="RWK19" s="27"/>
      <c r="RWL19" s="27"/>
      <c r="RWM19" s="27"/>
      <c r="RWN19" s="27"/>
      <c r="RWO19" s="28"/>
      <c r="RWP19" s="17"/>
      <c r="RWQ19" s="27"/>
      <c r="RWR19" s="27"/>
      <c r="RWS19" s="27"/>
      <c r="RWT19" s="27"/>
      <c r="RWU19" s="27"/>
      <c r="RWV19" s="27"/>
      <c r="RWW19" s="28"/>
      <c r="RWX19" s="17"/>
      <c r="RWY19" s="27"/>
      <c r="RWZ19" s="27"/>
      <c r="RXA19" s="27"/>
      <c r="RXB19" s="27"/>
      <c r="RXC19" s="27"/>
      <c r="RXD19" s="27"/>
      <c r="RXE19" s="28"/>
      <c r="RXF19" s="17"/>
      <c r="RXG19" s="27"/>
      <c r="RXH19" s="27"/>
      <c r="RXI19" s="27"/>
      <c r="RXJ19" s="27"/>
      <c r="RXK19" s="27"/>
      <c r="RXL19" s="27"/>
      <c r="RXM19" s="28"/>
      <c r="RXN19" s="17"/>
      <c r="RXO19" s="27"/>
      <c r="RXP19" s="27"/>
      <c r="RXQ19" s="27"/>
      <c r="RXR19" s="27"/>
      <c r="RXS19" s="27"/>
      <c r="RXT19" s="27"/>
      <c r="RXU19" s="28"/>
      <c r="RXV19" s="17"/>
      <c r="RXW19" s="27"/>
      <c r="RXX19" s="27"/>
      <c r="RXY19" s="27"/>
      <c r="RXZ19" s="27"/>
      <c r="RYA19" s="27"/>
      <c r="RYB19" s="27"/>
      <c r="RYC19" s="28"/>
      <c r="RYD19" s="17"/>
      <c r="RYE19" s="27"/>
      <c r="RYF19" s="27"/>
      <c r="RYG19" s="27"/>
      <c r="RYH19" s="27"/>
      <c r="RYI19" s="27"/>
      <c r="RYJ19" s="27"/>
      <c r="RYK19" s="28"/>
      <c r="RYL19" s="17"/>
      <c r="RYM19" s="27"/>
      <c r="RYN19" s="27"/>
      <c r="RYO19" s="27"/>
      <c r="RYP19" s="27"/>
      <c r="RYQ19" s="27"/>
      <c r="RYR19" s="27"/>
      <c r="RYS19" s="28"/>
      <c r="RYT19" s="17"/>
      <c r="RYU19" s="27"/>
      <c r="RYV19" s="27"/>
      <c r="RYW19" s="27"/>
      <c r="RYX19" s="27"/>
      <c r="RYY19" s="27"/>
      <c r="RYZ19" s="27"/>
      <c r="RZA19" s="28"/>
      <c r="RZB19" s="17"/>
      <c r="RZC19" s="27"/>
      <c r="RZD19" s="27"/>
      <c r="RZE19" s="27"/>
      <c r="RZF19" s="27"/>
      <c r="RZG19" s="27"/>
      <c r="RZH19" s="27"/>
      <c r="RZI19" s="28"/>
      <c r="RZJ19" s="17"/>
      <c r="RZK19" s="27"/>
      <c r="RZL19" s="27"/>
      <c r="RZM19" s="27"/>
      <c r="RZN19" s="27"/>
      <c r="RZO19" s="27"/>
      <c r="RZP19" s="27"/>
      <c r="RZQ19" s="28"/>
      <c r="RZR19" s="17"/>
      <c r="RZS19" s="27"/>
      <c r="RZT19" s="27"/>
      <c r="RZU19" s="27"/>
      <c r="RZV19" s="27"/>
      <c r="RZW19" s="27"/>
      <c r="RZX19" s="27"/>
      <c r="RZY19" s="28"/>
      <c r="RZZ19" s="17"/>
      <c r="SAA19" s="27"/>
      <c r="SAB19" s="27"/>
      <c r="SAC19" s="27"/>
      <c r="SAD19" s="27"/>
      <c r="SAE19" s="27"/>
      <c r="SAF19" s="27"/>
      <c r="SAG19" s="28"/>
      <c r="SAH19" s="17"/>
      <c r="SAI19" s="27"/>
      <c r="SAJ19" s="27"/>
      <c r="SAK19" s="27"/>
      <c r="SAL19" s="27"/>
      <c r="SAM19" s="27"/>
      <c r="SAN19" s="27"/>
      <c r="SAO19" s="28"/>
      <c r="SAP19" s="17"/>
      <c r="SAQ19" s="27"/>
      <c r="SAR19" s="27"/>
      <c r="SAS19" s="27"/>
      <c r="SAT19" s="27"/>
      <c r="SAU19" s="27"/>
      <c r="SAV19" s="27"/>
      <c r="SAW19" s="28"/>
      <c r="SAX19" s="17"/>
      <c r="SAY19" s="27"/>
      <c r="SAZ19" s="27"/>
      <c r="SBA19" s="27"/>
      <c r="SBB19" s="27"/>
      <c r="SBC19" s="27"/>
      <c r="SBD19" s="27"/>
      <c r="SBE19" s="28"/>
      <c r="SBF19" s="17"/>
      <c r="SBG19" s="27"/>
      <c r="SBH19" s="27"/>
      <c r="SBI19" s="27"/>
      <c r="SBJ19" s="27"/>
      <c r="SBK19" s="27"/>
      <c r="SBL19" s="27"/>
      <c r="SBM19" s="28"/>
      <c r="SBN19" s="17"/>
      <c r="SBO19" s="27"/>
      <c r="SBP19" s="27"/>
      <c r="SBQ19" s="27"/>
      <c r="SBR19" s="27"/>
      <c r="SBS19" s="27"/>
      <c r="SBT19" s="27"/>
      <c r="SBU19" s="28"/>
      <c r="SBV19" s="17"/>
      <c r="SBW19" s="27"/>
      <c r="SBX19" s="27"/>
      <c r="SBY19" s="27"/>
      <c r="SBZ19" s="27"/>
      <c r="SCA19" s="27"/>
      <c r="SCB19" s="27"/>
      <c r="SCC19" s="28"/>
      <c r="SCD19" s="17"/>
      <c r="SCE19" s="27"/>
      <c r="SCF19" s="27"/>
      <c r="SCG19" s="27"/>
      <c r="SCH19" s="27"/>
      <c r="SCI19" s="27"/>
      <c r="SCJ19" s="27"/>
      <c r="SCK19" s="28"/>
      <c r="SCL19" s="17"/>
      <c r="SCM19" s="27"/>
      <c r="SCN19" s="27"/>
      <c r="SCO19" s="27"/>
      <c r="SCP19" s="27"/>
      <c r="SCQ19" s="27"/>
      <c r="SCR19" s="27"/>
      <c r="SCS19" s="28"/>
      <c r="SCT19" s="17"/>
      <c r="SCU19" s="27"/>
      <c r="SCV19" s="27"/>
      <c r="SCW19" s="27"/>
      <c r="SCX19" s="27"/>
      <c r="SCY19" s="27"/>
      <c r="SCZ19" s="27"/>
      <c r="SDA19" s="28"/>
      <c r="SDB19" s="17"/>
      <c r="SDC19" s="27"/>
      <c r="SDD19" s="27"/>
      <c r="SDE19" s="27"/>
      <c r="SDF19" s="27"/>
      <c r="SDG19" s="27"/>
      <c r="SDH19" s="27"/>
      <c r="SDI19" s="28"/>
      <c r="SDJ19" s="17"/>
      <c r="SDK19" s="27"/>
      <c r="SDL19" s="27"/>
      <c r="SDM19" s="27"/>
      <c r="SDN19" s="27"/>
      <c r="SDO19" s="27"/>
      <c r="SDP19" s="27"/>
      <c r="SDQ19" s="28"/>
      <c r="SDR19" s="17"/>
      <c r="SDS19" s="27"/>
      <c r="SDT19" s="27"/>
      <c r="SDU19" s="27"/>
      <c r="SDV19" s="27"/>
      <c r="SDW19" s="27"/>
      <c r="SDX19" s="27"/>
      <c r="SDY19" s="28"/>
      <c r="SDZ19" s="17"/>
      <c r="SEA19" s="27"/>
      <c r="SEB19" s="27"/>
      <c r="SEC19" s="27"/>
      <c r="SED19" s="27"/>
      <c r="SEE19" s="27"/>
      <c r="SEF19" s="27"/>
      <c r="SEG19" s="28"/>
      <c r="SEH19" s="17"/>
      <c r="SEI19" s="27"/>
      <c r="SEJ19" s="27"/>
      <c r="SEK19" s="27"/>
      <c r="SEL19" s="27"/>
      <c r="SEM19" s="27"/>
      <c r="SEN19" s="27"/>
      <c r="SEO19" s="28"/>
      <c r="SEP19" s="17"/>
      <c r="SEQ19" s="27"/>
      <c r="SER19" s="27"/>
      <c r="SES19" s="27"/>
      <c r="SET19" s="27"/>
      <c r="SEU19" s="27"/>
      <c r="SEV19" s="27"/>
      <c r="SEW19" s="28"/>
      <c r="SEX19" s="17"/>
      <c r="SEY19" s="27"/>
      <c r="SEZ19" s="27"/>
      <c r="SFA19" s="27"/>
      <c r="SFB19" s="27"/>
      <c r="SFC19" s="27"/>
      <c r="SFD19" s="27"/>
      <c r="SFE19" s="28"/>
      <c r="SFF19" s="17"/>
      <c r="SFG19" s="27"/>
      <c r="SFH19" s="27"/>
      <c r="SFI19" s="27"/>
      <c r="SFJ19" s="27"/>
      <c r="SFK19" s="27"/>
      <c r="SFL19" s="27"/>
      <c r="SFM19" s="28"/>
      <c r="SFN19" s="17"/>
      <c r="SFO19" s="27"/>
      <c r="SFP19" s="27"/>
      <c r="SFQ19" s="27"/>
      <c r="SFR19" s="27"/>
      <c r="SFS19" s="27"/>
      <c r="SFT19" s="27"/>
      <c r="SFU19" s="28"/>
      <c r="SFV19" s="17"/>
      <c r="SFW19" s="27"/>
      <c r="SFX19" s="27"/>
      <c r="SFY19" s="27"/>
      <c r="SFZ19" s="27"/>
      <c r="SGA19" s="27"/>
      <c r="SGB19" s="27"/>
      <c r="SGC19" s="28"/>
      <c r="SGD19" s="17"/>
      <c r="SGE19" s="27"/>
      <c r="SGF19" s="27"/>
      <c r="SGG19" s="27"/>
      <c r="SGH19" s="27"/>
      <c r="SGI19" s="27"/>
      <c r="SGJ19" s="27"/>
      <c r="SGK19" s="28"/>
      <c r="SGL19" s="17"/>
      <c r="SGM19" s="27"/>
      <c r="SGN19" s="27"/>
      <c r="SGO19" s="27"/>
      <c r="SGP19" s="27"/>
      <c r="SGQ19" s="27"/>
      <c r="SGR19" s="27"/>
      <c r="SGS19" s="28"/>
      <c r="SGT19" s="17"/>
      <c r="SGU19" s="27"/>
      <c r="SGV19" s="27"/>
      <c r="SGW19" s="27"/>
      <c r="SGX19" s="27"/>
      <c r="SGY19" s="27"/>
      <c r="SGZ19" s="27"/>
      <c r="SHA19" s="28"/>
      <c r="SHB19" s="17"/>
      <c r="SHC19" s="27"/>
      <c r="SHD19" s="27"/>
      <c r="SHE19" s="27"/>
      <c r="SHF19" s="27"/>
      <c r="SHG19" s="27"/>
      <c r="SHH19" s="27"/>
      <c r="SHI19" s="28"/>
      <c r="SHJ19" s="17"/>
      <c r="SHK19" s="27"/>
      <c r="SHL19" s="27"/>
      <c r="SHM19" s="27"/>
      <c r="SHN19" s="27"/>
      <c r="SHO19" s="27"/>
      <c r="SHP19" s="27"/>
      <c r="SHQ19" s="28"/>
      <c r="SHR19" s="17"/>
      <c r="SHS19" s="27"/>
      <c r="SHT19" s="27"/>
      <c r="SHU19" s="27"/>
      <c r="SHV19" s="27"/>
      <c r="SHW19" s="27"/>
      <c r="SHX19" s="27"/>
      <c r="SHY19" s="28"/>
      <c r="SHZ19" s="17"/>
      <c r="SIA19" s="27"/>
      <c r="SIB19" s="27"/>
      <c r="SIC19" s="27"/>
      <c r="SID19" s="27"/>
      <c r="SIE19" s="27"/>
      <c r="SIF19" s="27"/>
      <c r="SIG19" s="28"/>
      <c r="SIH19" s="17"/>
      <c r="SII19" s="27"/>
      <c r="SIJ19" s="27"/>
      <c r="SIK19" s="27"/>
      <c r="SIL19" s="27"/>
      <c r="SIM19" s="27"/>
      <c r="SIN19" s="27"/>
      <c r="SIO19" s="28"/>
      <c r="SIP19" s="17"/>
      <c r="SIQ19" s="27"/>
      <c r="SIR19" s="27"/>
      <c r="SIS19" s="27"/>
      <c r="SIT19" s="27"/>
      <c r="SIU19" s="27"/>
      <c r="SIV19" s="27"/>
      <c r="SIW19" s="28"/>
      <c r="SIX19" s="17"/>
      <c r="SIY19" s="27"/>
      <c r="SIZ19" s="27"/>
      <c r="SJA19" s="27"/>
      <c r="SJB19" s="27"/>
      <c r="SJC19" s="27"/>
      <c r="SJD19" s="27"/>
      <c r="SJE19" s="28"/>
      <c r="SJF19" s="17"/>
      <c r="SJG19" s="27"/>
      <c r="SJH19" s="27"/>
      <c r="SJI19" s="27"/>
      <c r="SJJ19" s="27"/>
      <c r="SJK19" s="27"/>
      <c r="SJL19" s="27"/>
      <c r="SJM19" s="28"/>
      <c r="SJN19" s="17"/>
      <c r="SJO19" s="27"/>
      <c r="SJP19" s="27"/>
      <c r="SJQ19" s="27"/>
      <c r="SJR19" s="27"/>
      <c r="SJS19" s="27"/>
      <c r="SJT19" s="27"/>
      <c r="SJU19" s="28"/>
      <c r="SJV19" s="17"/>
      <c r="SJW19" s="27"/>
      <c r="SJX19" s="27"/>
      <c r="SJY19" s="27"/>
      <c r="SJZ19" s="27"/>
      <c r="SKA19" s="27"/>
      <c r="SKB19" s="27"/>
      <c r="SKC19" s="28"/>
      <c r="SKD19" s="17"/>
      <c r="SKE19" s="27"/>
      <c r="SKF19" s="27"/>
      <c r="SKG19" s="27"/>
      <c r="SKH19" s="27"/>
      <c r="SKI19" s="27"/>
      <c r="SKJ19" s="27"/>
      <c r="SKK19" s="28"/>
      <c r="SKL19" s="17"/>
      <c r="SKM19" s="27"/>
      <c r="SKN19" s="27"/>
      <c r="SKO19" s="27"/>
      <c r="SKP19" s="27"/>
      <c r="SKQ19" s="27"/>
      <c r="SKR19" s="27"/>
      <c r="SKS19" s="28"/>
      <c r="SKT19" s="17"/>
      <c r="SKU19" s="27"/>
      <c r="SKV19" s="27"/>
      <c r="SKW19" s="27"/>
      <c r="SKX19" s="27"/>
      <c r="SKY19" s="27"/>
      <c r="SKZ19" s="27"/>
      <c r="SLA19" s="28"/>
      <c r="SLB19" s="17"/>
      <c r="SLC19" s="27"/>
      <c r="SLD19" s="27"/>
      <c r="SLE19" s="27"/>
      <c r="SLF19" s="27"/>
      <c r="SLG19" s="27"/>
      <c r="SLH19" s="27"/>
      <c r="SLI19" s="28"/>
      <c r="SLJ19" s="17"/>
      <c r="SLK19" s="27"/>
      <c r="SLL19" s="27"/>
      <c r="SLM19" s="27"/>
      <c r="SLN19" s="27"/>
      <c r="SLO19" s="27"/>
      <c r="SLP19" s="27"/>
      <c r="SLQ19" s="28"/>
      <c r="SLR19" s="17"/>
      <c r="SLS19" s="27"/>
      <c r="SLT19" s="27"/>
      <c r="SLU19" s="27"/>
      <c r="SLV19" s="27"/>
      <c r="SLW19" s="27"/>
      <c r="SLX19" s="27"/>
      <c r="SLY19" s="28"/>
      <c r="SLZ19" s="17"/>
      <c r="SMA19" s="27"/>
      <c r="SMB19" s="27"/>
      <c r="SMC19" s="27"/>
      <c r="SMD19" s="27"/>
      <c r="SME19" s="27"/>
      <c r="SMF19" s="27"/>
      <c r="SMG19" s="28"/>
      <c r="SMH19" s="17"/>
      <c r="SMI19" s="27"/>
      <c r="SMJ19" s="27"/>
      <c r="SMK19" s="27"/>
      <c r="SML19" s="27"/>
      <c r="SMM19" s="27"/>
      <c r="SMN19" s="27"/>
      <c r="SMO19" s="28"/>
      <c r="SMP19" s="17"/>
      <c r="SMQ19" s="27"/>
      <c r="SMR19" s="27"/>
      <c r="SMS19" s="27"/>
      <c r="SMT19" s="27"/>
      <c r="SMU19" s="27"/>
      <c r="SMV19" s="27"/>
      <c r="SMW19" s="28"/>
      <c r="SMX19" s="17"/>
      <c r="SMY19" s="27"/>
      <c r="SMZ19" s="27"/>
      <c r="SNA19" s="27"/>
      <c r="SNB19" s="27"/>
      <c r="SNC19" s="27"/>
      <c r="SND19" s="27"/>
      <c r="SNE19" s="28"/>
      <c r="SNF19" s="17"/>
      <c r="SNG19" s="27"/>
      <c r="SNH19" s="27"/>
      <c r="SNI19" s="27"/>
      <c r="SNJ19" s="27"/>
      <c r="SNK19" s="27"/>
      <c r="SNL19" s="27"/>
      <c r="SNM19" s="28"/>
      <c r="SNN19" s="17"/>
      <c r="SNO19" s="27"/>
      <c r="SNP19" s="27"/>
      <c r="SNQ19" s="27"/>
      <c r="SNR19" s="27"/>
      <c r="SNS19" s="27"/>
      <c r="SNT19" s="27"/>
      <c r="SNU19" s="28"/>
      <c r="SNV19" s="17"/>
      <c r="SNW19" s="27"/>
      <c r="SNX19" s="27"/>
      <c r="SNY19" s="27"/>
      <c r="SNZ19" s="27"/>
      <c r="SOA19" s="27"/>
      <c r="SOB19" s="27"/>
      <c r="SOC19" s="28"/>
      <c r="SOD19" s="17"/>
      <c r="SOE19" s="27"/>
      <c r="SOF19" s="27"/>
      <c r="SOG19" s="27"/>
      <c r="SOH19" s="27"/>
      <c r="SOI19" s="27"/>
      <c r="SOJ19" s="27"/>
      <c r="SOK19" s="28"/>
      <c r="SOL19" s="17"/>
      <c r="SOM19" s="27"/>
      <c r="SON19" s="27"/>
      <c r="SOO19" s="27"/>
      <c r="SOP19" s="27"/>
      <c r="SOQ19" s="27"/>
      <c r="SOR19" s="27"/>
      <c r="SOS19" s="28"/>
      <c r="SOT19" s="17"/>
      <c r="SOU19" s="27"/>
      <c r="SOV19" s="27"/>
      <c r="SOW19" s="27"/>
      <c r="SOX19" s="27"/>
      <c r="SOY19" s="27"/>
      <c r="SOZ19" s="27"/>
      <c r="SPA19" s="28"/>
      <c r="SPB19" s="17"/>
      <c r="SPC19" s="27"/>
      <c r="SPD19" s="27"/>
      <c r="SPE19" s="27"/>
      <c r="SPF19" s="27"/>
      <c r="SPG19" s="27"/>
      <c r="SPH19" s="27"/>
      <c r="SPI19" s="28"/>
      <c r="SPJ19" s="17"/>
      <c r="SPK19" s="27"/>
      <c r="SPL19" s="27"/>
      <c r="SPM19" s="27"/>
      <c r="SPN19" s="27"/>
      <c r="SPO19" s="27"/>
      <c r="SPP19" s="27"/>
      <c r="SPQ19" s="28"/>
      <c r="SPR19" s="17"/>
      <c r="SPS19" s="27"/>
      <c r="SPT19" s="27"/>
      <c r="SPU19" s="27"/>
      <c r="SPV19" s="27"/>
      <c r="SPW19" s="27"/>
      <c r="SPX19" s="27"/>
      <c r="SPY19" s="28"/>
      <c r="SPZ19" s="17"/>
      <c r="SQA19" s="27"/>
      <c r="SQB19" s="27"/>
      <c r="SQC19" s="27"/>
      <c r="SQD19" s="27"/>
      <c r="SQE19" s="27"/>
      <c r="SQF19" s="27"/>
      <c r="SQG19" s="28"/>
      <c r="SQH19" s="17"/>
      <c r="SQI19" s="27"/>
      <c r="SQJ19" s="27"/>
      <c r="SQK19" s="27"/>
      <c r="SQL19" s="27"/>
      <c r="SQM19" s="27"/>
      <c r="SQN19" s="27"/>
      <c r="SQO19" s="28"/>
      <c r="SQP19" s="17"/>
      <c r="SQQ19" s="27"/>
      <c r="SQR19" s="27"/>
      <c r="SQS19" s="27"/>
      <c r="SQT19" s="27"/>
      <c r="SQU19" s="27"/>
      <c r="SQV19" s="27"/>
      <c r="SQW19" s="28"/>
      <c r="SQX19" s="17"/>
      <c r="SQY19" s="27"/>
      <c r="SQZ19" s="27"/>
      <c r="SRA19" s="27"/>
      <c r="SRB19" s="27"/>
      <c r="SRC19" s="27"/>
      <c r="SRD19" s="27"/>
      <c r="SRE19" s="28"/>
      <c r="SRF19" s="17"/>
      <c r="SRG19" s="27"/>
      <c r="SRH19" s="27"/>
      <c r="SRI19" s="27"/>
      <c r="SRJ19" s="27"/>
      <c r="SRK19" s="27"/>
      <c r="SRL19" s="27"/>
      <c r="SRM19" s="28"/>
      <c r="SRN19" s="17"/>
      <c r="SRO19" s="27"/>
      <c r="SRP19" s="27"/>
      <c r="SRQ19" s="27"/>
      <c r="SRR19" s="27"/>
      <c r="SRS19" s="27"/>
      <c r="SRT19" s="27"/>
      <c r="SRU19" s="28"/>
      <c r="SRV19" s="17"/>
      <c r="SRW19" s="27"/>
      <c r="SRX19" s="27"/>
      <c r="SRY19" s="27"/>
      <c r="SRZ19" s="27"/>
      <c r="SSA19" s="27"/>
      <c r="SSB19" s="27"/>
      <c r="SSC19" s="28"/>
      <c r="SSD19" s="17"/>
      <c r="SSE19" s="27"/>
      <c r="SSF19" s="27"/>
      <c r="SSG19" s="27"/>
      <c r="SSH19" s="27"/>
      <c r="SSI19" s="27"/>
      <c r="SSJ19" s="27"/>
      <c r="SSK19" s="28"/>
      <c r="SSL19" s="17"/>
      <c r="SSM19" s="27"/>
      <c r="SSN19" s="27"/>
      <c r="SSO19" s="27"/>
      <c r="SSP19" s="27"/>
      <c r="SSQ19" s="27"/>
      <c r="SSR19" s="27"/>
      <c r="SSS19" s="28"/>
      <c r="SST19" s="17"/>
      <c r="SSU19" s="27"/>
      <c r="SSV19" s="27"/>
      <c r="SSW19" s="27"/>
      <c r="SSX19" s="27"/>
      <c r="SSY19" s="27"/>
      <c r="SSZ19" s="27"/>
      <c r="STA19" s="28"/>
      <c r="STB19" s="17"/>
      <c r="STC19" s="27"/>
      <c r="STD19" s="27"/>
      <c r="STE19" s="27"/>
      <c r="STF19" s="27"/>
      <c r="STG19" s="27"/>
      <c r="STH19" s="27"/>
      <c r="STI19" s="28"/>
      <c r="STJ19" s="17"/>
      <c r="STK19" s="27"/>
      <c r="STL19" s="27"/>
      <c r="STM19" s="27"/>
      <c r="STN19" s="27"/>
      <c r="STO19" s="27"/>
      <c r="STP19" s="27"/>
      <c r="STQ19" s="28"/>
      <c r="STR19" s="17"/>
      <c r="STS19" s="27"/>
      <c r="STT19" s="27"/>
      <c r="STU19" s="27"/>
      <c r="STV19" s="27"/>
      <c r="STW19" s="27"/>
      <c r="STX19" s="27"/>
      <c r="STY19" s="28"/>
      <c r="STZ19" s="17"/>
      <c r="SUA19" s="27"/>
      <c r="SUB19" s="27"/>
      <c r="SUC19" s="27"/>
      <c r="SUD19" s="27"/>
      <c r="SUE19" s="27"/>
      <c r="SUF19" s="27"/>
      <c r="SUG19" s="28"/>
      <c r="SUH19" s="17"/>
      <c r="SUI19" s="27"/>
      <c r="SUJ19" s="27"/>
      <c r="SUK19" s="27"/>
      <c r="SUL19" s="27"/>
      <c r="SUM19" s="27"/>
      <c r="SUN19" s="27"/>
      <c r="SUO19" s="28"/>
      <c r="SUP19" s="17"/>
      <c r="SUQ19" s="27"/>
      <c r="SUR19" s="27"/>
      <c r="SUS19" s="27"/>
      <c r="SUT19" s="27"/>
      <c r="SUU19" s="27"/>
      <c r="SUV19" s="27"/>
      <c r="SUW19" s="28"/>
      <c r="SUX19" s="17"/>
      <c r="SUY19" s="27"/>
      <c r="SUZ19" s="27"/>
      <c r="SVA19" s="27"/>
      <c r="SVB19" s="27"/>
      <c r="SVC19" s="27"/>
      <c r="SVD19" s="27"/>
      <c r="SVE19" s="28"/>
      <c r="SVF19" s="17"/>
      <c r="SVG19" s="27"/>
      <c r="SVH19" s="27"/>
      <c r="SVI19" s="27"/>
      <c r="SVJ19" s="27"/>
      <c r="SVK19" s="27"/>
      <c r="SVL19" s="27"/>
      <c r="SVM19" s="28"/>
      <c r="SVN19" s="17"/>
      <c r="SVO19" s="27"/>
      <c r="SVP19" s="27"/>
      <c r="SVQ19" s="27"/>
      <c r="SVR19" s="27"/>
      <c r="SVS19" s="27"/>
      <c r="SVT19" s="27"/>
      <c r="SVU19" s="28"/>
      <c r="SVV19" s="17"/>
      <c r="SVW19" s="27"/>
      <c r="SVX19" s="27"/>
      <c r="SVY19" s="27"/>
      <c r="SVZ19" s="27"/>
      <c r="SWA19" s="27"/>
      <c r="SWB19" s="27"/>
      <c r="SWC19" s="28"/>
      <c r="SWD19" s="17"/>
      <c r="SWE19" s="27"/>
      <c r="SWF19" s="27"/>
      <c r="SWG19" s="27"/>
      <c r="SWH19" s="27"/>
      <c r="SWI19" s="27"/>
      <c r="SWJ19" s="27"/>
      <c r="SWK19" s="28"/>
      <c r="SWL19" s="17"/>
      <c r="SWM19" s="27"/>
      <c r="SWN19" s="27"/>
      <c r="SWO19" s="27"/>
      <c r="SWP19" s="27"/>
      <c r="SWQ19" s="27"/>
      <c r="SWR19" s="27"/>
      <c r="SWS19" s="28"/>
      <c r="SWT19" s="17"/>
      <c r="SWU19" s="27"/>
      <c r="SWV19" s="27"/>
      <c r="SWW19" s="27"/>
      <c r="SWX19" s="27"/>
      <c r="SWY19" s="27"/>
      <c r="SWZ19" s="27"/>
      <c r="SXA19" s="28"/>
      <c r="SXB19" s="17"/>
      <c r="SXC19" s="27"/>
      <c r="SXD19" s="27"/>
      <c r="SXE19" s="27"/>
      <c r="SXF19" s="27"/>
      <c r="SXG19" s="27"/>
      <c r="SXH19" s="27"/>
      <c r="SXI19" s="28"/>
      <c r="SXJ19" s="17"/>
      <c r="SXK19" s="27"/>
      <c r="SXL19" s="27"/>
      <c r="SXM19" s="27"/>
      <c r="SXN19" s="27"/>
      <c r="SXO19" s="27"/>
      <c r="SXP19" s="27"/>
      <c r="SXQ19" s="28"/>
      <c r="SXR19" s="17"/>
      <c r="SXS19" s="27"/>
      <c r="SXT19" s="27"/>
      <c r="SXU19" s="27"/>
      <c r="SXV19" s="27"/>
      <c r="SXW19" s="27"/>
      <c r="SXX19" s="27"/>
      <c r="SXY19" s="28"/>
      <c r="SXZ19" s="17"/>
      <c r="SYA19" s="27"/>
      <c r="SYB19" s="27"/>
      <c r="SYC19" s="27"/>
      <c r="SYD19" s="27"/>
      <c r="SYE19" s="27"/>
      <c r="SYF19" s="27"/>
      <c r="SYG19" s="28"/>
      <c r="SYH19" s="17"/>
      <c r="SYI19" s="27"/>
      <c r="SYJ19" s="27"/>
      <c r="SYK19" s="27"/>
      <c r="SYL19" s="27"/>
      <c r="SYM19" s="27"/>
      <c r="SYN19" s="27"/>
      <c r="SYO19" s="28"/>
      <c r="SYP19" s="17"/>
      <c r="SYQ19" s="27"/>
      <c r="SYR19" s="27"/>
      <c r="SYS19" s="27"/>
      <c r="SYT19" s="27"/>
      <c r="SYU19" s="27"/>
      <c r="SYV19" s="27"/>
      <c r="SYW19" s="28"/>
      <c r="SYX19" s="17"/>
      <c r="SYY19" s="27"/>
      <c r="SYZ19" s="27"/>
      <c r="SZA19" s="27"/>
      <c r="SZB19" s="27"/>
      <c r="SZC19" s="27"/>
      <c r="SZD19" s="27"/>
      <c r="SZE19" s="28"/>
      <c r="SZF19" s="17"/>
      <c r="SZG19" s="27"/>
      <c r="SZH19" s="27"/>
      <c r="SZI19" s="27"/>
      <c r="SZJ19" s="27"/>
      <c r="SZK19" s="27"/>
      <c r="SZL19" s="27"/>
      <c r="SZM19" s="28"/>
      <c r="SZN19" s="17"/>
      <c r="SZO19" s="27"/>
      <c r="SZP19" s="27"/>
      <c r="SZQ19" s="27"/>
      <c r="SZR19" s="27"/>
      <c r="SZS19" s="27"/>
      <c r="SZT19" s="27"/>
      <c r="SZU19" s="28"/>
      <c r="SZV19" s="17"/>
      <c r="SZW19" s="27"/>
      <c r="SZX19" s="27"/>
      <c r="SZY19" s="27"/>
      <c r="SZZ19" s="27"/>
      <c r="TAA19" s="27"/>
      <c r="TAB19" s="27"/>
      <c r="TAC19" s="28"/>
      <c r="TAD19" s="17"/>
      <c r="TAE19" s="27"/>
      <c r="TAF19" s="27"/>
      <c r="TAG19" s="27"/>
      <c r="TAH19" s="27"/>
      <c r="TAI19" s="27"/>
      <c r="TAJ19" s="27"/>
      <c r="TAK19" s="28"/>
      <c r="TAL19" s="17"/>
      <c r="TAM19" s="27"/>
      <c r="TAN19" s="27"/>
      <c r="TAO19" s="27"/>
      <c r="TAP19" s="27"/>
      <c r="TAQ19" s="27"/>
      <c r="TAR19" s="27"/>
      <c r="TAS19" s="28"/>
      <c r="TAT19" s="17"/>
      <c r="TAU19" s="27"/>
      <c r="TAV19" s="27"/>
      <c r="TAW19" s="27"/>
      <c r="TAX19" s="27"/>
      <c r="TAY19" s="27"/>
      <c r="TAZ19" s="27"/>
      <c r="TBA19" s="28"/>
      <c r="TBB19" s="17"/>
      <c r="TBC19" s="27"/>
      <c r="TBD19" s="27"/>
      <c r="TBE19" s="27"/>
      <c r="TBF19" s="27"/>
      <c r="TBG19" s="27"/>
      <c r="TBH19" s="27"/>
      <c r="TBI19" s="28"/>
      <c r="TBJ19" s="17"/>
      <c r="TBK19" s="27"/>
      <c r="TBL19" s="27"/>
      <c r="TBM19" s="27"/>
      <c r="TBN19" s="27"/>
      <c r="TBO19" s="27"/>
      <c r="TBP19" s="27"/>
      <c r="TBQ19" s="28"/>
      <c r="TBR19" s="17"/>
      <c r="TBS19" s="27"/>
      <c r="TBT19" s="27"/>
      <c r="TBU19" s="27"/>
      <c r="TBV19" s="27"/>
      <c r="TBW19" s="27"/>
      <c r="TBX19" s="27"/>
      <c r="TBY19" s="28"/>
      <c r="TBZ19" s="17"/>
      <c r="TCA19" s="27"/>
      <c r="TCB19" s="27"/>
      <c r="TCC19" s="27"/>
      <c r="TCD19" s="27"/>
      <c r="TCE19" s="27"/>
      <c r="TCF19" s="27"/>
      <c r="TCG19" s="28"/>
      <c r="TCH19" s="17"/>
      <c r="TCI19" s="27"/>
      <c r="TCJ19" s="27"/>
      <c r="TCK19" s="27"/>
      <c r="TCL19" s="27"/>
      <c r="TCM19" s="27"/>
      <c r="TCN19" s="27"/>
      <c r="TCO19" s="28"/>
      <c r="TCP19" s="17"/>
      <c r="TCQ19" s="27"/>
      <c r="TCR19" s="27"/>
      <c r="TCS19" s="27"/>
      <c r="TCT19" s="27"/>
      <c r="TCU19" s="27"/>
      <c r="TCV19" s="27"/>
      <c r="TCW19" s="28"/>
      <c r="TCX19" s="17"/>
      <c r="TCY19" s="27"/>
      <c r="TCZ19" s="27"/>
      <c r="TDA19" s="27"/>
      <c r="TDB19" s="27"/>
      <c r="TDC19" s="27"/>
      <c r="TDD19" s="27"/>
      <c r="TDE19" s="28"/>
      <c r="TDF19" s="17"/>
      <c r="TDG19" s="27"/>
      <c r="TDH19" s="27"/>
      <c r="TDI19" s="27"/>
      <c r="TDJ19" s="27"/>
      <c r="TDK19" s="27"/>
      <c r="TDL19" s="27"/>
      <c r="TDM19" s="28"/>
      <c r="TDN19" s="17"/>
      <c r="TDO19" s="27"/>
      <c r="TDP19" s="27"/>
      <c r="TDQ19" s="27"/>
      <c r="TDR19" s="27"/>
      <c r="TDS19" s="27"/>
      <c r="TDT19" s="27"/>
      <c r="TDU19" s="28"/>
      <c r="TDV19" s="17"/>
      <c r="TDW19" s="27"/>
      <c r="TDX19" s="27"/>
      <c r="TDY19" s="27"/>
      <c r="TDZ19" s="27"/>
      <c r="TEA19" s="27"/>
      <c r="TEB19" s="27"/>
      <c r="TEC19" s="28"/>
      <c r="TED19" s="17"/>
      <c r="TEE19" s="27"/>
      <c r="TEF19" s="27"/>
      <c r="TEG19" s="27"/>
      <c r="TEH19" s="27"/>
      <c r="TEI19" s="27"/>
      <c r="TEJ19" s="27"/>
      <c r="TEK19" s="28"/>
      <c r="TEL19" s="17"/>
      <c r="TEM19" s="27"/>
      <c r="TEN19" s="27"/>
      <c r="TEO19" s="27"/>
      <c r="TEP19" s="27"/>
      <c r="TEQ19" s="27"/>
      <c r="TER19" s="27"/>
      <c r="TES19" s="28"/>
      <c r="TET19" s="17"/>
      <c r="TEU19" s="27"/>
      <c r="TEV19" s="27"/>
      <c r="TEW19" s="27"/>
      <c r="TEX19" s="27"/>
      <c r="TEY19" s="27"/>
      <c r="TEZ19" s="27"/>
      <c r="TFA19" s="28"/>
      <c r="TFB19" s="17"/>
      <c r="TFC19" s="27"/>
      <c r="TFD19" s="27"/>
      <c r="TFE19" s="27"/>
      <c r="TFF19" s="27"/>
      <c r="TFG19" s="27"/>
      <c r="TFH19" s="27"/>
      <c r="TFI19" s="28"/>
      <c r="TFJ19" s="17"/>
      <c r="TFK19" s="27"/>
      <c r="TFL19" s="27"/>
      <c r="TFM19" s="27"/>
      <c r="TFN19" s="27"/>
      <c r="TFO19" s="27"/>
      <c r="TFP19" s="27"/>
      <c r="TFQ19" s="28"/>
      <c r="TFR19" s="17"/>
      <c r="TFS19" s="27"/>
      <c r="TFT19" s="27"/>
      <c r="TFU19" s="27"/>
      <c r="TFV19" s="27"/>
      <c r="TFW19" s="27"/>
      <c r="TFX19" s="27"/>
      <c r="TFY19" s="28"/>
      <c r="TFZ19" s="17"/>
      <c r="TGA19" s="27"/>
      <c r="TGB19" s="27"/>
      <c r="TGC19" s="27"/>
      <c r="TGD19" s="27"/>
      <c r="TGE19" s="27"/>
      <c r="TGF19" s="27"/>
      <c r="TGG19" s="28"/>
      <c r="TGH19" s="17"/>
      <c r="TGI19" s="27"/>
      <c r="TGJ19" s="27"/>
      <c r="TGK19" s="27"/>
      <c r="TGL19" s="27"/>
      <c r="TGM19" s="27"/>
      <c r="TGN19" s="27"/>
      <c r="TGO19" s="28"/>
      <c r="TGP19" s="17"/>
      <c r="TGQ19" s="27"/>
      <c r="TGR19" s="27"/>
      <c r="TGS19" s="27"/>
      <c r="TGT19" s="27"/>
      <c r="TGU19" s="27"/>
      <c r="TGV19" s="27"/>
      <c r="TGW19" s="28"/>
      <c r="TGX19" s="17"/>
      <c r="TGY19" s="27"/>
      <c r="TGZ19" s="27"/>
      <c r="THA19" s="27"/>
      <c r="THB19" s="27"/>
      <c r="THC19" s="27"/>
      <c r="THD19" s="27"/>
      <c r="THE19" s="28"/>
      <c r="THF19" s="17"/>
      <c r="THG19" s="27"/>
      <c r="THH19" s="27"/>
      <c r="THI19" s="27"/>
      <c r="THJ19" s="27"/>
      <c r="THK19" s="27"/>
      <c r="THL19" s="27"/>
      <c r="THM19" s="28"/>
      <c r="THN19" s="17"/>
      <c r="THO19" s="27"/>
      <c r="THP19" s="27"/>
      <c r="THQ19" s="27"/>
      <c r="THR19" s="27"/>
      <c r="THS19" s="27"/>
      <c r="THT19" s="27"/>
      <c r="THU19" s="28"/>
      <c r="THV19" s="17"/>
      <c r="THW19" s="27"/>
      <c r="THX19" s="27"/>
      <c r="THY19" s="27"/>
      <c r="THZ19" s="27"/>
      <c r="TIA19" s="27"/>
      <c r="TIB19" s="27"/>
      <c r="TIC19" s="28"/>
      <c r="TID19" s="17"/>
      <c r="TIE19" s="27"/>
      <c r="TIF19" s="27"/>
      <c r="TIG19" s="27"/>
      <c r="TIH19" s="27"/>
      <c r="TII19" s="27"/>
      <c r="TIJ19" s="27"/>
      <c r="TIK19" s="28"/>
      <c r="TIL19" s="17"/>
      <c r="TIM19" s="27"/>
      <c r="TIN19" s="27"/>
      <c r="TIO19" s="27"/>
      <c r="TIP19" s="27"/>
      <c r="TIQ19" s="27"/>
      <c r="TIR19" s="27"/>
      <c r="TIS19" s="28"/>
      <c r="TIT19" s="17"/>
      <c r="TIU19" s="27"/>
      <c r="TIV19" s="27"/>
      <c r="TIW19" s="27"/>
      <c r="TIX19" s="27"/>
      <c r="TIY19" s="27"/>
      <c r="TIZ19" s="27"/>
      <c r="TJA19" s="28"/>
      <c r="TJB19" s="17"/>
      <c r="TJC19" s="27"/>
      <c r="TJD19" s="27"/>
      <c r="TJE19" s="27"/>
      <c r="TJF19" s="27"/>
      <c r="TJG19" s="27"/>
      <c r="TJH19" s="27"/>
      <c r="TJI19" s="28"/>
      <c r="TJJ19" s="17"/>
      <c r="TJK19" s="27"/>
      <c r="TJL19" s="27"/>
      <c r="TJM19" s="27"/>
      <c r="TJN19" s="27"/>
      <c r="TJO19" s="27"/>
      <c r="TJP19" s="27"/>
      <c r="TJQ19" s="28"/>
      <c r="TJR19" s="17"/>
      <c r="TJS19" s="27"/>
      <c r="TJT19" s="27"/>
      <c r="TJU19" s="27"/>
      <c r="TJV19" s="27"/>
      <c r="TJW19" s="27"/>
      <c r="TJX19" s="27"/>
      <c r="TJY19" s="28"/>
      <c r="TJZ19" s="17"/>
      <c r="TKA19" s="27"/>
      <c r="TKB19" s="27"/>
      <c r="TKC19" s="27"/>
      <c r="TKD19" s="27"/>
      <c r="TKE19" s="27"/>
      <c r="TKF19" s="27"/>
      <c r="TKG19" s="28"/>
      <c r="TKH19" s="17"/>
      <c r="TKI19" s="27"/>
      <c r="TKJ19" s="27"/>
      <c r="TKK19" s="27"/>
      <c r="TKL19" s="27"/>
      <c r="TKM19" s="27"/>
      <c r="TKN19" s="27"/>
      <c r="TKO19" s="28"/>
      <c r="TKP19" s="17"/>
      <c r="TKQ19" s="27"/>
      <c r="TKR19" s="27"/>
      <c r="TKS19" s="27"/>
      <c r="TKT19" s="27"/>
      <c r="TKU19" s="27"/>
      <c r="TKV19" s="27"/>
      <c r="TKW19" s="28"/>
      <c r="TKX19" s="17"/>
      <c r="TKY19" s="27"/>
      <c r="TKZ19" s="27"/>
      <c r="TLA19" s="27"/>
      <c r="TLB19" s="27"/>
      <c r="TLC19" s="27"/>
      <c r="TLD19" s="27"/>
      <c r="TLE19" s="28"/>
      <c r="TLF19" s="17"/>
      <c r="TLG19" s="27"/>
      <c r="TLH19" s="27"/>
      <c r="TLI19" s="27"/>
      <c r="TLJ19" s="27"/>
      <c r="TLK19" s="27"/>
      <c r="TLL19" s="27"/>
      <c r="TLM19" s="28"/>
      <c r="TLN19" s="17"/>
      <c r="TLO19" s="27"/>
      <c r="TLP19" s="27"/>
      <c r="TLQ19" s="27"/>
      <c r="TLR19" s="27"/>
      <c r="TLS19" s="27"/>
      <c r="TLT19" s="27"/>
      <c r="TLU19" s="28"/>
      <c r="TLV19" s="17"/>
      <c r="TLW19" s="27"/>
      <c r="TLX19" s="27"/>
      <c r="TLY19" s="27"/>
      <c r="TLZ19" s="27"/>
      <c r="TMA19" s="27"/>
      <c r="TMB19" s="27"/>
      <c r="TMC19" s="28"/>
      <c r="TMD19" s="17"/>
      <c r="TME19" s="27"/>
      <c r="TMF19" s="27"/>
      <c r="TMG19" s="27"/>
      <c r="TMH19" s="27"/>
      <c r="TMI19" s="27"/>
      <c r="TMJ19" s="27"/>
      <c r="TMK19" s="28"/>
      <c r="TML19" s="17"/>
      <c r="TMM19" s="27"/>
      <c r="TMN19" s="27"/>
      <c r="TMO19" s="27"/>
      <c r="TMP19" s="27"/>
      <c r="TMQ19" s="27"/>
      <c r="TMR19" s="27"/>
      <c r="TMS19" s="28"/>
      <c r="TMT19" s="17"/>
      <c r="TMU19" s="27"/>
      <c r="TMV19" s="27"/>
      <c r="TMW19" s="27"/>
      <c r="TMX19" s="27"/>
      <c r="TMY19" s="27"/>
      <c r="TMZ19" s="27"/>
      <c r="TNA19" s="28"/>
      <c r="TNB19" s="17"/>
      <c r="TNC19" s="27"/>
      <c r="TND19" s="27"/>
      <c r="TNE19" s="27"/>
      <c r="TNF19" s="27"/>
      <c r="TNG19" s="27"/>
      <c r="TNH19" s="27"/>
      <c r="TNI19" s="28"/>
      <c r="TNJ19" s="17"/>
      <c r="TNK19" s="27"/>
      <c r="TNL19" s="27"/>
      <c r="TNM19" s="27"/>
      <c r="TNN19" s="27"/>
      <c r="TNO19" s="27"/>
      <c r="TNP19" s="27"/>
      <c r="TNQ19" s="28"/>
      <c r="TNR19" s="17"/>
      <c r="TNS19" s="27"/>
      <c r="TNT19" s="27"/>
      <c r="TNU19" s="27"/>
      <c r="TNV19" s="27"/>
      <c r="TNW19" s="27"/>
      <c r="TNX19" s="27"/>
      <c r="TNY19" s="28"/>
      <c r="TNZ19" s="17"/>
      <c r="TOA19" s="27"/>
      <c r="TOB19" s="27"/>
      <c r="TOC19" s="27"/>
      <c r="TOD19" s="27"/>
      <c r="TOE19" s="27"/>
      <c r="TOF19" s="27"/>
      <c r="TOG19" s="28"/>
      <c r="TOH19" s="17"/>
      <c r="TOI19" s="27"/>
      <c r="TOJ19" s="27"/>
      <c r="TOK19" s="27"/>
      <c r="TOL19" s="27"/>
      <c r="TOM19" s="27"/>
      <c r="TON19" s="27"/>
      <c r="TOO19" s="28"/>
      <c r="TOP19" s="17"/>
      <c r="TOQ19" s="27"/>
      <c r="TOR19" s="27"/>
      <c r="TOS19" s="27"/>
      <c r="TOT19" s="27"/>
      <c r="TOU19" s="27"/>
      <c r="TOV19" s="27"/>
      <c r="TOW19" s="28"/>
      <c r="TOX19" s="17"/>
      <c r="TOY19" s="27"/>
      <c r="TOZ19" s="27"/>
      <c r="TPA19" s="27"/>
      <c r="TPB19" s="27"/>
      <c r="TPC19" s="27"/>
      <c r="TPD19" s="27"/>
      <c r="TPE19" s="28"/>
      <c r="TPF19" s="17"/>
      <c r="TPG19" s="27"/>
      <c r="TPH19" s="27"/>
      <c r="TPI19" s="27"/>
      <c r="TPJ19" s="27"/>
      <c r="TPK19" s="27"/>
      <c r="TPL19" s="27"/>
      <c r="TPM19" s="28"/>
      <c r="TPN19" s="17"/>
      <c r="TPO19" s="27"/>
      <c r="TPP19" s="27"/>
      <c r="TPQ19" s="27"/>
      <c r="TPR19" s="27"/>
      <c r="TPS19" s="27"/>
      <c r="TPT19" s="27"/>
      <c r="TPU19" s="28"/>
      <c r="TPV19" s="17"/>
      <c r="TPW19" s="27"/>
      <c r="TPX19" s="27"/>
      <c r="TPY19" s="27"/>
      <c r="TPZ19" s="27"/>
      <c r="TQA19" s="27"/>
      <c r="TQB19" s="27"/>
      <c r="TQC19" s="28"/>
      <c r="TQD19" s="17"/>
      <c r="TQE19" s="27"/>
      <c r="TQF19" s="27"/>
      <c r="TQG19" s="27"/>
      <c r="TQH19" s="27"/>
      <c r="TQI19" s="27"/>
      <c r="TQJ19" s="27"/>
      <c r="TQK19" s="28"/>
      <c r="TQL19" s="17"/>
      <c r="TQM19" s="27"/>
      <c r="TQN19" s="27"/>
      <c r="TQO19" s="27"/>
      <c r="TQP19" s="27"/>
      <c r="TQQ19" s="27"/>
      <c r="TQR19" s="27"/>
      <c r="TQS19" s="28"/>
      <c r="TQT19" s="17"/>
      <c r="TQU19" s="27"/>
      <c r="TQV19" s="27"/>
      <c r="TQW19" s="27"/>
      <c r="TQX19" s="27"/>
      <c r="TQY19" s="27"/>
      <c r="TQZ19" s="27"/>
      <c r="TRA19" s="28"/>
      <c r="TRB19" s="17"/>
      <c r="TRC19" s="27"/>
      <c r="TRD19" s="27"/>
      <c r="TRE19" s="27"/>
      <c r="TRF19" s="27"/>
      <c r="TRG19" s="27"/>
      <c r="TRH19" s="27"/>
      <c r="TRI19" s="28"/>
      <c r="TRJ19" s="17"/>
      <c r="TRK19" s="27"/>
      <c r="TRL19" s="27"/>
      <c r="TRM19" s="27"/>
      <c r="TRN19" s="27"/>
      <c r="TRO19" s="27"/>
      <c r="TRP19" s="27"/>
      <c r="TRQ19" s="28"/>
      <c r="TRR19" s="17"/>
      <c r="TRS19" s="27"/>
      <c r="TRT19" s="27"/>
      <c r="TRU19" s="27"/>
      <c r="TRV19" s="27"/>
      <c r="TRW19" s="27"/>
      <c r="TRX19" s="27"/>
      <c r="TRY19" s="28"/>
      <c r="TRZ19" s="17"/>
      <c r="TSA19" s="27"/>
      <c r="TSB19" s="27"/>
      <c r="TSC19" s="27"/>
      <c r="TSD19" s="27"/>
      <c r="TSE19" s="27"/>
      <c r="TSF19" s="27"/>
      <c r="TSG19" s="28"/>
      <c r="TSH19" s="17"/>
      <c r="TSI19" s="27"/>
      <c r="TSJ19" s="27"/>
      <c r="TSK19" s="27"/>
      <c r="TSL19" s="27"/>
      <c r="TSM19" s="27"/>
      <c r="TSN19" s="27"/>
      <c r="TSO19" s="28"/>
      <c r="TSP19" s="17"/>
      <c r="TSQ19" s="27"/>
      <c r="TSR19" s="27"/>
      <c r="TSS19" s="27"/>
      <c r="TST19" s="27"/>
      <c r="TSU19" s="27"/>
      <c r="TSV19" s="27"/>
      <c r="TSW19" s="28"/>
      <c r="TSX19" s="17"/>
      <c r="TSY19" s="27"/>
      <c r="TSZ19" s="27"/>
      <c r="TTA19" s="27"/>
      <c r="TTB19" s="27"/>
      <c r="TTC19" s="27"/>
      <c r="TTD19" s="27"/>
      <c r="TTE19" s="28"/>
      <c r="TTF19" s="17"/>
      <c r="TTG19" s="27"/>
      <c r="TTH19" s="27"/>
      <c r="TTI19" s="27"/>
      <c r="TTJ19" s="27"/>
      <c r="TTK19" s="27"/>
      <c r="TTL19" s="27"/>
      <c r="TTM19" s="28"/>
      <c r="TTN19" s="17"/>
      <c r="TTO19" s="27"/>
      <c r="TTP19" s="27"/>
      <c r="TTQ19" s="27"/>
      <c r="TTR19" s="27"/>
      <c r="TTS19" s="27"/>
      <c r="TTT19" s="27"/>
      <c r="TTU19" s="28"/>
      <c r="TTV19" s="17"/>
      <c r="TTW19" s="27"/>
      <c r="TTX19" s="27"/>
      <c r="TTY19" s="27"/>
      <c r="TTZ19" s="27"/>
      <c r="TUA19" s="27"/>
      <c r="TUB19" s="27"/>
      <c r="TUC19" s="28"/>
      <c r="TUD19" s="17"/>
      <c r="TUE19" s="27"/>
      <c r="TUF19" s="27"/>
      <c r="TUG19" s="27"/>
      <c r="TUH19" s="27"/>
      <c r="TUI19" s="27"/>
      <c r="TUJ19" s="27"/>
      <c r="TUK19" s="28"/>
      <c r="TUL19" s="17"/>
      <c r="TUM19" s="27"/>
      <c r="TUN19" s="27"/>
      <c r="TUO19" s="27"/>
      <c r="TUP19" s="27"/>
      <c r="TUQ19" s="27"/>
      <c r="TUR19" s="27"/>
      <c r="TUS19" s="28"/>
      <c r="TUT19" s="17"/>
      <c r="TUU19" s="27"/>
      <c r="TUV19" s="27"/>
      <c r="TUW19" s="27"/>
      <c r="TUX19" s="27"/>
      <c r="TUY19" s="27"/>
      <c r="TUZ19" s="27"/>
      <c r="TVA19" s="28"/>
      <c r="TVB19" s="17"/>
      <c r="TVC19" s="27"/>
      <c r="TVD19" s="27"/>
      <c r="TVE19" s="27"/>
      <c r="TVF19" s="27"/>
      <c r="TVG19" s="27"/>
      <c r="TVH19" s="27"/>
      <c r="TVI19" s="28"/>
      <c r="TVJ19" s="17"/>
      <c r="TVK19" s="27"/>
      <c r="TVL19" s="27"/>
      <c r="TVM19" s="27"/>
      <c r="TVN19" s="27"/>
      <c r="TVO19" s="27"/>
      <c r="TVP19" s="27"/>
      <c r="TVQ19" s="28"/>
      <c r="TVR19" s="17"/>
      <c r="TVS19" s="27"/>
      <c r="TVT19" s="27"/>
      <c r="TVU19" s="27"/>
      <c r="TVV19" s="27"/>
      <c r="TVW19" s="27"/>
      <c r="TVX19" s="27"/>
      <c r="TVY19" s="28"/>
      <c r="TVZ19" s="17"/>
      <c r="TWA19" s="27"/>
      <c r="TWB19" s="27"/>
      <c r="TWC19" s="27"/>
      <c r="TWD19" s="27"/>
      <c r="TWE19" s="27"/>
      <c r="TWF19" s="27"/>
      <c r="TWG19" s="28"/>
      <c r="TWH19" s="17"/>
      <c r="TWI19" s="27"/>
      <c r="TWJ19" s="27"/>
      <c r="TWK19" s="27"/>
      <c r="TWL19" s="27"/>
      <c r="TWM19" s="27"/>
      <c r="TWN19" s="27"/>
      <c r="TWO19" s="28"/>
      <c r="TWP19" s="17"/>
      <c r="TWQ19" s="27"/>
      <c r="TWR19" s="27"/>
      <c r="TWS19" s="27"/>
      <c r="TWT19" s="27"/>
      <c r="TWU19" s="27"/>
      <c r="TWV19" s="27"/>
      <c r="TWW19" s="28"/>
      <c r="TWX19" s="17"/>
      <c r="TWY19" s="27"/>
      <c r="TWZ19" s="27"/>
      <c r="TXA19" s="27"/>
      <c r="TXB19" s="27"/>
      <c r="TXC19" s="27"/>
      <c r="TXD19" s="27"/>
      <c r="TXE19" s="28"/>
      <c r="TXF19" s="17"/>
      <c r="TXG19" s="27"/>
      <c r="TXH19" s="27"/>
      <c r="TXI19" s="27"/>
      <c r="TXJ19" s="27"/>
      <c r="TXK19" s="27"/>
      <c r="TXL19" s="27"/>
      <c r="TXM19" s="28"/>
      <c r="TXN19" s="17"/>
      <c r="TXO19" s="27"/>
      <c r="TXP19" s="27"/>
      <c r="TXQ19" s="27"/>
      <c r="TXR19" s="27"/>
      <c r="TXS19" s="27"/>
      <c r="TXT19" s="27"/>
      <c r="TXU19" s="28"/>
      <c r="TXV19" s="17"/>
      <c r="TXW19" s="27"/>
      <c r="TXX19" s="27"/>
      <c r="TXY19" s="27"/>
      <c r="TXZ19" s="27"/>
      <c r="TYA19" s="27"/>
      <c r="TYB19" s="27"/>
      <c r="TYC19" s="28"/>
      <c r="TYD19" s="17"/>
      <c r="TYE19" s="27"/>
      <c r="TYF19" s="27"/>
      <c r="TYG19" s="27"/>
      <c r="TYH19" s="27"/>
      <c r="TYI19" s="27"/>
      <c r="TYJ19" s="27"/>
      <c r="TYK19" s="28"/>
      <c r="TYL19" s="17"/>
      <c r="TYM19" s="27"/>
      <c r="TYN19" s="27"/>
      <c r="TYO19" s="27"/>
      <c r="TYP19" s="27"/>
      <c r="TYQ19" s="27"/>
      <c r="TYR19" s="27"/>
      <c r="TYS19" s="28"/>
      <c r="TYT19" s="17"/>
      <c r="TYU19" s="27"/>
      <c r="TYV19" s="27"/>
      <c r="TYW19" s="27"/>
      <c r="TYX19" s="27"/>
      <c r="TYY19" s="27"/>
      <c r="TYZ19" s="27"/>
      <c r="TZA19" s="28"/>
      <c r="TZB19" s="17"/>
      <c r="TZC19" s="27"/>
      <c r="TZD19" s="27"/>
      <c r="TZE19" s="27"/>
      <c r="TZF19" s="27"/>
      <c r="TZG19" s="27"/>
      <c r="TZH19" s="27"/>
      <c r="TZI19" s="28"/>
      <c r="TZJ19" s="17"/>
      <c r="TZK19" s="27"/>
      <c r="TZL19" s="27"/>
      <c r="TZM19" s="27"/>
      <c r="TZN19" s="27"/>
      <c r="TZO19" s="27"/>
      <c r="TZP19" s="27"/>
      <c r="TZQ19" s="28"/>
      <c r="TZR19" s="17"/>
      <c r="TZS19" s="27"/>
      <c r="TZT19" s="27"/>
      <c r="TZU19" s="27"/>
      <c r="TZV19" s="27"/>
      <c r="TZW19" s="27"/>
      <c r="TZX19" s="27"/>
      <c r="TZY19" s="28"/>
      <c r="TZZ19" s="17"/>
      <c r="UAA19" s="27"/>
      <c r="UAB19" s="27"/>
      <c r="UAC19" s="27"/>
      <c r="UAD19" s="27"/>
      <c r="UAE19" s="27"/>
      <c r="UAF19" s="27"/>
      <c r="UAG19" s="28"/>
      <c r="UAH19" s="17"/>
      <c r="UAI19" s="27"/>
      <c r="UAJ19" s="27"/>
      <c r="UAK19" s="27"/>
      <c r="UAL19" s="27"/>
      <c r="UAM19" s="27"/>
      <c r="UAN19" s="27"/>
      <c r="UAO19" s="28"/>
      <c r="UAP19" s="17"/>
      <c r="UAQ19" s="27"/>
      <c r="UAR19" s="27"/>
      <c r="UAS19" s="27"/>
      <c r="UAT19" s="27"/>
      <c r="UAU19" s="27"/>
      <c r="UAV19" s="27"/>
      <c r="UAW19" s="28"/>
      <c r="UAX19" s="17"/>
      <c r="UAY19" s="27"/>
      <c r="UAZ19" s="27"/>
      <c r="UBA19" s="27"/>
      <c r="UBB19" s="27"/>
      <c r="UBC19" s="27"/>
      <c r="UBD19" s="27"/>
      <c r="UBE19" s="28"/>
      <c r="UBF19" s="17"/>
      <c r="UBG19" s="27"/>
      <c r="UBH19" s="27"/>
      <c r="UBI19" s="27"/>
      <c r="UBJ19" s="27"/>
      <c r="UBK19" s="27"/>
      <c r="UBL19" s="27"/>
      <c r="UBM19" s="28"/>
      <c r="UBN19" s="17"/>
      <c r="UBO19" s="27"/>
      <c r="UBP19" s="27"/>
      <c r="UBQ19" s="27"/>
      <c r="UBR19" s="27"/>
      <c r="UBS19" s="27"/>
      <c r="UBT19" s="27"/>
      <c r="UBU19" s="28"/>
      <c r="UBV19" s="17"/>
      <c r="UBW19" s="27"/>
      <c r="UBX19" s="27"/>
      <c r="UBY19" s="27"/>
      <c r="UBZ19" s="27"/>
      <c r="UCA19" s="27"/>
      <c r="UCB19" s="27"/>
      <c r="UCC19" s="28"/>
      <c r="UCD19" s="17"/>
      <c r="UCE19" s="27"/>
      <c r="UCF19" s="27"/>
      <c r="UCG19" s="27"/>
      <c r="UCH19" s="27"/>
      <c r="UCI19" s="27"/>
      <c r="UCJ19" s="27"/>
      <c r="UCK19" s="28"/>
      <c r="UCL19" s="17"/>
      <c r="UCM19" s="27"/>
      <c r="UCN19" s="27"/>
      <c r="UCO19" s="27"/>
      <c r="UCP19" s="27"/>
      <c r="UCQ19" s="27"/>
      <c r="UCR19" s="27"/>
      <c r="UCS19" s="28"/>
      <c r="UCT19" s="17"/>
      <c r="UCU19" s="27"/>
      <c r="UCV19" s="27"/>
      <c r="UCW19" s="27"/>
      <c r="UCX19" s="27"/>
      <c r="UCY19" s="27"/>
      <c r="UCZ19" s="27"/>
      <c r="UDA19" s="28"/>
      <c r="UDB19" s="17"/>
      <c r="UDC19" s="27"/>
      <c r="UDD19" s="27"/>
      <c r="UDE19" s="27"/>
      <c r="UDF19" s="27"/>
      <c r="UDG19" s="27"/>
      <c r="UDH19" s="27"/>
      <c r="UDI19" s="28"/>
      <c r="UDJ19" s="17"/>
      <c r="UDK19" s="27"/>
      <c r="UDL19" s="27"/>
      <c r="UDM19" s="27"/>
      <c r="UDN19" s="27"/>
      <c r="UDO19" s="27"/>
      <c r="UDP19" s="27"/>
      <c r="UDQ19" s="28"/>
      <c r="UDR19" s="17"/>
      <c r="UDS19" s="27"/>
      <c r="UDT19" s="27"/>
      <c r="UDU19" s="27"/>
      <c r="UDV19" s="27"/>
      <c r="UDW19" s="27"/>
      <c r="UDX19" s="27"/>
      <c r="UDY19" s="28"/>
      <c r="UDZ19" s="17"/>
      <c r="UEA19" s="27"/>
      <c r="UEB19" s="27"/>
      <c r="UEC19" s="27"/>
      <c r="UED19" s="27"/>
      <c r="UEE19" s="27"/>
      <c r="UEF19" s="27"/>
      <c r="UEG19" s="28"/>
      <c r="UEH19" s="17"/>
      <c r="UEI19" s="27"/>
      <c r="UEJ19" s="27"/>
      <c r="UEK19" s="27"/>
      <c r="UEL19" s="27"/>
      <c r="UEM19" s="27"/>
      <c r="UEN19" s="27"/>
      <c r="UEO19" s="28"/>
      <c r="UEP19" s="17"/>
      <c r="UEQ19" s="27"/>
      <c r="UER19" s="27"/>
      <c r="UES19" s="27"/>
      <c r="UET19" s="27"/>
      <c r="UEU19" s="27"/>
      <c r="UEV19" s="27"/>
      <c r="UEW19" s="28"/>
      <c r="UEX19" s="17"/>
      <c r="UEY19" s="27"/>
      <c r="UEZ19" s="27"/>
      <c r="UFA19" s="27"/>
      <c r="UFB19" s="27"/>
      <c r="UFC19" s="27"/>
      <c r="UFD19" s="27"/>
      <c r="UFE19" s="28"/>
      <c r="UFF19" s="17"/>
      <c r="UFG19" s="27"/>
      <c r="UFH19" s="27"/>
      <c r="UFI19" s="27"/>
      <c r="UFJ19" s="27"/>
      <c r="UFK19" s="27"/>
      <c r="UFL19" s="27"/>
      <c r="UFM19" s="28"/>
      <c r="UFN19" s="17"/>
      <c r="UFO19" s="27"/>
      <c r="UFP19" s="27"/>
      <c r="UFQ19" s="27"/>
      <c r="UFR19" s="27"/>
      <c r="UFS19" s="27"/>
      <c r="UFT19" s="27"/>
      <c r="UFU19" s="28"/>
      <c r="UFV19" s="17"/>
      <c r="UFW19" s="27"/>
      <c r="UFX19" s="27"/>
      <c r="UFY19" s="27"/>
      <c r="UFZ19" s="27"/>
      <c r="UGA19" s="27"/>
      <c r="UGB19" s="27"/>
      <c r="UGC19" s="28"/>
      <c r="UGD19" s="17"/>
      <c r="UGE19" s="27"/>
      <c r="UGF19" s="27"/>
      <c r="UGG19" s="27"/>
      <c r="UGH19" s="27"/>
      <c r="UGI19" s="27"/>
      <c r="UGJ19" s="27"/>
      <c r="UGK19" s="28"/>
      <c r="UGL19" s="17"/>
      <c r="UGM19" s="27"/>
      <c r="UGN19" s="27"/>
      <c r="UGO19" s="27"/>
      <c r="UGP19" s="27"/>
      <c r="UGQ19" s="27"/>
      <c r="UGR19" s="27"/>
      <c r="UGS19" s="28"/>
      <c r="UGT19" s="17"/>
      <c r="UGU19" s="27"/>
      <c r="UGV19" s="27"/>
      <c r="UGW19" s="27"/>
      <c r="UGX19" s="27"/>
      <c r="UGY19" s="27"/>
      <c r="UGZ19" s="27"/>
      <c r="UHA19" s="28"/>
      <c r="UHB19" s="17"/>
      <c r="UHC19" s="27"/>
      <c r="UHD19" s="27"/>
      <c r="UHE19" s="27"/>
      <c r="UHF19" s="27"/>
      <c r="UHG19" s="27"/>
      <c r="UHH19" s="27"/>
      <c r="UHI19" s="28"/>
      <c r="UHJ19" s="17"/>
      <c r="UHK19" s="27"/>
      <c r="UHL19" s="27"/>
      <c r="UHM19" s="27"/>
      <c r="UHN19" s="27"/>
      <c r="UHO19" s="27"/>
      <c r="UHP19" s="27"/>
      <c r="UHQ19" s="28"/>
      <c r="UHR19" s="17"/>
      <c r="UHS19" s="27"/>
      <c r="UHT19" s="27"/>
      <c r="UHU19" s="27"/>
      <c r="UHV19" s="27"/>
      <c r="UHW19" s="27"/>
      <c r="UHX19" s="27"/>
      <c r="UHY19" s="28"/>
      <c r="UHZ19" s="17"/>
      <c r="UIA19" s="27"/>
      <c r="UIB19" s="27"/>
      <c r="UIC19" s="27"/>
      <c r="UID19" s="27"/>
      <c r="UIE19" s="27"/>
      <c r="UIF19" s="27"/>
      <c r="UIG19" s="28"/>
      <c r="UIH19" s="17"/>
      <c r="UII19" s="27"/>
      <c r="UIJ19" s="27"/>
      <c r="UIK19" s="27"/>
      <c r="UIL19" s="27"/>
      <c r="UIM19" s="27"/>
      <c r="UIN19" s="27"/>
      <c r="UIO19" s="28"/>
      <c r="UIP19" s="17"/>
      <c r="UIQ19" s="27"/>
      <c r="UIR19" s="27"/>
      <c r="UIS19" s="27"/>
      <c r="UIT19" s="27"/>
      <c r="UIU19" s="27"/>
      <c r="UIV19" s="27"/>
      <c r="UIW19" s="28"/>
      <c r="UIX19" s="17"/>
      <c r="UIY19" s="27"/>
      <c r="UIZ19" s="27"/>
      <c r="UJA19" s="27"/>
      <c r="UJB19" s="27"/>
      <c r="UJC19" s="27"/>
      <c r="UJD19" s="27"/>
      <c r="UJE19" s="28"/>
      <c r="UJF19" s="17"/>
      <c r="UJG19" s="27"/>
      <c r="UJH19" s="27"/>
      <c r="UJI19" s="27"/>
      <c r="UJJ19" s="27"/>
      <c r="UJK19" s="27"/>
      <c r="UJL19" s="27"/>
      <c r="UJM19" s="28"/>
      <c r="UJN19" s="17"/>
      <c r="UJO19" s="27"/>
      <c r="UJP19" s="27"/>
      <c r="UJQ19" s="27"/>
      <c r="UJR19" s="27"/>
      <c r="UJS19" s="27"/>
      <c r="UJT19" s="27"/>
      <c r="UJU19" s="28"/>
      <c r="UJV19" s="17"/>
      <c r="UJW19" s="27"/>
      <c r="UJX19" s="27"/>
      <c r="UJY19" s="27"/>
      <c r="UJZ19" s="27"/>
      <c r="UKA19" s="27"/>
      <c r="UKB19" s="27"/>
      <c r="UKC19" s="28"/>
      <c r="UKD19" s="17"/>
      <c r="UKE19" s="27"/>
      <c r="UKF19" s="27"/>
      <c r="UKG19" s="27"/>
      <c r="UKH19" s="27"/>
      <c r="UKI19" s="27"/>
      <c r="UKJ19" s="27"/>
      <c r="UKK19" s="28"/>
      <c r="UKL19" s="17"/>
      <c r="UKM19" s="27"/>
      <c r="UKN19" s="27"/>
      <c r="UKO19" s="27"/>
      <c r="UKP19" s="27"/>
      <c r="UKQ19" s="27"/>
      <c r="UKR19" s="27"/>
      <c r="UKS19" s="28"/>
      <c r="UKT19" s="17"/>
      <c r="UKU19" s="27"/>
      <c r="UKV19" s="27"/>
      <c r="UKW19" s="27"/>
      <c r="UKX19" s="27"/>
      <c r="UKY19" s="27"/>
      <c r="UKZ19" s="27"/>
      <c r="ULA19" s="28"/>
      <c r="ULB19" s="17"/>
      <c r="ULC19" s="27"/>
      <c r="ULD19" s="27"/>
      <c r="ULE19" s="27"/>
      <c r="ULF19" s="27"/>
      <c r="ULG19" s="27"/>
      <c r="ULH19" s="27"/>
      <c r="ULI19" s="28"/>
      <c r="ULJ19" s="17"/>
      <c r="ULK19" s="27"/>
      <c r="ULL19" s="27"/>
      <c r="ULM19" s="27"/>
      <c r="ULN19" s="27"/>
      <c r="ULO19" s="27"/>
      <c r="ULP19" s="27"/>
      <c r="ULQ19" s="28"/>
      <c r="ULR19" s="17"/>
      <c r="ULS19" s="27"/>
      <c r="ULT19" s="27"/>
      <c r="ULU19" s="27"/>
      <c r="ULV19" s="27"/>
      <c r="ULW19" s="27"/>
      <c r="ULX19" s="27"/>
      <c r="ULY19" s="28"/>
      <c r="ULZ19" s="17"/>
      <c r="UMA19" s="27"/>
      <c r="UMB19" s="27"/>
      <c r="UMC19" s="27"/>
      <c r="UMD19" s="27"/>
      <c r="UME19" s="27"/>
      <c r="UMF19" s="27"/>
      <c r="UMG19" s="28"/>
      <c r="UMH19" s="17"/>
      <c r="UMI19" s="27"/>
      <c r="UMJ19" s="27"/>
      <c r="UMK19" s="27"/>
      <c r="UML19" s="27"/>
      <c r="UMM19" s="27"/>
      <c r="UMN19" s="27"/>
      <c r="UMO19" s="28"/>
      <c r="UMP19" s="17"/>
      <c r="UMQ19" s="27"/>
      <c r="UMR19" s="27"/>
      <c r="UMS19" s="27"/>
      <c r="UMT19" s="27"/>
      <c r="UMU19" s="27"/>
      <c r="UMV19" s="27"/>
      <c r="UMW19" s="28"/>
      <c r="UMX19" s="17"/>
      <c r="UMY19" s="27"/>
      <c r="UMZ19" s="27"/>
      <c r="UNA19" s="27"/>
      <c r="UNB19" s="27"/>
      <c r="UNC19" s="27"/>
      <c r="UND19" s="27"/>
      <c r="UNE19" s="28"/>
      <c r="UNF19" s="17"/>
      <c r="UNG19" s="27"/>
      <c r="UNH19" s="27"/>
      <c r="UNI19" s="27"/>
      <c r="UNJ19" s="27"/>
      <c r="UNK19" s="27"/>
      <c r="UNL19" s="27"/>
      <c r="UNM19" s="28"/>
      <c r="UNN19" s="17"/>
      <c r="UNO19" s="27"/>
      <c r="UNP19" s="27"/>
      <c r="UNQ19" s="27"/>
      <c r="UNR19" s="27"/>
      <c r="UNS19" s="27"/>
      <c r="UNT19" s="27"/>
      <c r="UNU19" s="28"/>
      <c r="UNV19" s="17"/>
      <c r="UNW19" s="27"/>
      <c r="UNX19" s="27"/>
      <c r="UNY19" s="27"/>
      <c r="UNZ19" s="27"/>
      <c r="UOA19" s="27"/>
      <c r="UOB19" s="27"/>
      <c r="UOC19" s="28"/>
      <c r="UOD19" s="17"/>
      <c r="UOE19" s="27"/>
      <c r="UOF19" s="27"/>
      <c r="UOG19" s="27"/>
      <c r="UOH19" s="27"/>
      <c r="UOI19" s="27"/>
      <c r="UOJ19" s="27"/>
      <c r="UOK19" s="28"/>
      <c r="UOL19" s="17"/>
      <c r="UOM19" s="27"/>
      <c r="UON19" s="27"/>
      <c r="UOO19" s="27"/>
      <c r="UOP19" s="27"/>
      <c r="UOQ19" s="27"/>
      <c r="UOR19" s="27"/>
      <c r="UOS19" s="28"/>
      <c r="UOT19" s="17"/>
      <c r="UOU19" s="27"/>
      <c r="UOV19" s="27"/>
      <c r="UOW19" s="27"/>
      <c r="UOX19" s="27"/>
      <c r="UOY19" s="27"/>
      <c r="UOZ19" s="27"/>
      <c r="UPA19" s="28"/>
      <c r="UPB19" s="17"/>
      <c r="UPC19" s="27"/>
      <c r="UPD19" s="27"/>
      <c r="UPE19" s="27"/>
      <c r="UPF19" s="27"/>
      <c r="UPG19" s="27"/>
      <c r="UPH19" s="27"/>
      <c r="UPI19" s="28"/>
      <c r="UPJ19" s="17"/>
      <c r="UPK19" s="27"/>
      <c r="UPL19" s="27"/>
      <c r="UPM19" s="27"/>
      <c r="UPN19" s="27"/>
      <c r="UPO19" s="27"/>
      <c r="UPP19" s="27"/>
      <c r="UPQ19" s="28"/>
      <c r="UPR19" s="17"/>
      <c r="UPS19" s="27"/>
      <c r="UPT19" s="27"/>
      <c r="UPU19" s="27"/>
      <c r="UPV19" s="27"/>
      <c r="UPW19" s="27"/>
      <c r="UPX19" s="27"/>
      <c r="UPY19" s="28"/>
      <c r="UPZ19" s="17"/>
      <c r="UQA19" s="27"/>
      <c r="UQB19" s="27"/>
      <c r="UQC19" s="27"/>
      <c r="UQD19" s="27"/>
      <c r="UQE19" s="27"/>
      <c r="UQF19" s="27"/>
      <c r="UQG19" s="28"/>
      <c r="UQH19" s="17"/>
      <c r="UQI19" s="27"/>
      <c r="UQJ19" s="27"/>
      <c r="UQK19" s="27"/>
      <c r="UQL19" s="27"/>
      <c r="UQM19" s="27"/>
      <c r="UQN19" s="27"/>
      <c r="UQO19" s="28"/>
      <c r="UQP19" s="17"/>
      <c r="UQQ19" s="27"/>
      <c r="UQR19" s="27"/>
      <c r="UQS19" s="27"/>
      <c r="UQT19" s="27"/>
      <c r="UQU19" s="27"/>
      <c r="UQV19" s="27"/>
      <c r="UQW19" s="28"/>
      <c r="UQX19" s="17"/>
      <c r="UQY19" s="27"/>
      <c r="UQZ19" s="27"/>
      <c r="URA19" s="27"/>
      <c r="URB19" s="27"/>
      <c r="URC19" s="27"/>
      <c r="URD19" s="27"/>
      <c r="URE19" s="28"/>
      <c r="URF19" s="17"/>
      <c r="URG19" s="27"/>
      <c r="URH19" s="27"/>
      <c r="URI19" s="27"/>
      <c r="URJ19" s="27"/>
      <c r="URK19" s="27"/>
      <c r="URL19" s="27"/>
      <c r="URM19" s="28"/>
      <c r="URN19" s="17"/>
      <c r="URO19" s="27"/>
      <c r="URP19" s="27"/>
      <c r="URQ19" s="27"/>
      <c r="URR19" s="27"/>
      <c r="URS19" s="27"/>
      <c r="URT19" s="27"/>
      <c r="URU19" s="28"/>
      <c r="URV19" s="17"/>
      <c r="URW19" s="27"/>
      <c r="URX19" s="27"/>
      <c r="URY19" s="27"/>
      <c r="URZ19" s="27"/>
      <c r="USA19" s="27"/>
      <c r="USB19" s="27"/>
      <c r="USC19" s="28"/>
      <c r="USD19" s="17"/>
      <c r="USE19" s="27"/>
      <c r="USF19" s="27"/>
      <c r="USG19" s="27"/>
      <c r="USH19" s="27"/>
      <c r="USI19" s="27"/>
      <c r="USJ19" s="27"/>
      <c r="USK19" s="28"/>
      <c r="USL19" s="17"/>
      <c r="USM19" s="27"/>
      <c r="USN19" s="27"/>
      <c r="USO19" s="27"/>
      <c r="USP19" s="27"/>
      <c r="USQ19" s="27"/>
      <c r="USR19" s="27"/>
      <c r="USS19" s="28"/>
      <c r="UST19" s="17"/>
      <c r="USU19" s="27"/>
      <c r="USV19" s="27"/>
      <c r="USW19" s="27"/>
      <c r="USX19" s="27"/>
      <c r="USY19" s="27"/>
      <c r="USZ19" s="27"/>
      <c r="UTA19" s="28"/>
      <c r="UTB19" s="17"/>
      <c r="UTC19" s="27"/>
      <c r="UTD19" s="27"/>
      <c r="UTE19" s="27"/>
      <c r="UTF19" s="27"/>
      <c r="UTG19" s="27"/>
      <c r="UTH19" s="27"/>
      <c r="UTI19" s="28"/>
      <c r="UTJ19" s="17"/>
      <c r="UTK19" s="27"/>
      <c r="UTL19" s="27"/>
      <c r="UTM19" s="27"/>
      <c r="UTN19" s="27"/>
      <c r="UTO19" s="27"/>
      <c r="UTP19" s="27"/>
      <c r="UTQ19" s="28"/>
      <c r="UTR19" s="17"/>
      <c r="UTS19" s="27"/>
      <c r="UTT19" s="27"/>
      <c r="UTU19" s="27"/>
      <c r="UTV19" s="27"/>
      <c r="UTW19" s="27"/>
      <c r="UTX19" s="27"/>
      <c r="UTY19" s="28"/>
      <c r="UTZ19" s="17"/>
      <c r="UUA19" s="27"/>
      <c r="UUB19" s="27"/>
      <c r="UUC19" s="27"/>
      <c r="UUD19" s="27"/>
      <c r="UUE19" s="27"/>
      <c r="UUF19" s="27"/>
      <c r="UUG19" s="28"/>
      <c r="UUH19" s="17"/>
      <c r="UUI19" s="27"/>
      <c r="UUJ19" s="27"/>
      <c r="UUK19" s="27"/>
      <c r="UUL19" s="27"/>
      <c r="UUM19" s="27"/>
      <c r="UUN19" s="27"/>
      <c r="UUO19" s="28"/>
      <c r="UUP19" s="17"/>
      <c r="UUQ19" s="27"/>
      <c r="UUR19" s="27"/>
      <c r="UUS19" s="27"/>
      <c r="UUT19" s="27"/>
      <c r="UUU19" s="27"/>
      <c r="UUV19" s="27"/>
      <c r="UUW19" s="28"/>
      <c r="UUX19" s="17"/>
      <c r="UUY19" s="27"/>
      <c r="UUZ19" s="27"/>
      <c r="UVA19" s="27"/>
      <c r="UVB19" s="27"/>
      <c r="UVC19" s="27"/>
      <c r="UVD19" s="27"/>
      <c r="UVE19" s="28"/>
      <c r="UVF19" s="17"/>
      <c r="UVG19" s="27"/>
      <c r="UVH19" s="27"/>
      <c r="UVI19" s="27"/>
      <c r="UVJ19" s="27"/>
      <c r="UVK19" s="27"/>
      <c r="UVL19" s="27"/>
      <c r="UVM19" s="28"/>
      <c r="UVN19" s="17"/>
      <c r="UVO19" s="27"/>
      <c r="UVP19" s="27"/>
      <c r="UVQ19" s="27"/>
      <c r="UVR19" s="27"/>
      <c r="UVS19" s="27"/>
      <c r="UVT19" s="27"/>
      <c r="UVU19" s="28"/>
      <c r="UVV19" s="17"/>
      <c r="UVW19" s="27"/>
      <c r="UVX19" s="27"/>
      <c r="UVY19" s="27"/>
      <c r="UVZ19" s="27"/>
      <c r="UWA19" s="27"/>
      <c r="UWB19" s="27"/>
      <c r="UWC19" s="28"/>
      <c r="UWD19" s="17"/>
      <c r="UWE19" s="27"/>
      <c r="UWF19" s="27"/>
      <c r="UWG19" s="27"/>
      <c r="UWH19" s="27"/>
      <c r="UWI19" s="27"/>
      <c r="UWJ19" s="27"/>
      <c r="UWK19" s="28"/>
      <c r="UWL19" s="17"/>
      <c r="UWM19" s="27"/>
      <c r="UWN19" s="27"/>
      <c r="UWO19" s="27"/>
      <c r="UWP19" s="27"/>
      <c r="UWQ19" s="27"/>
      <c r="UWR19" s="27"/>
      <c r="UWS19" s="28"/>
      <c r="UWT19" s="17"/>
      <c r="UWU19" s="27"/>
      <c r="UWV19" s="27"/>
      <c r="UWW19" s="27"/>
      <c r="UWX19" s="27"/>
      <c r="UWY19" s="27"/>
      <c r="UWZ19" s="27"/>
      <c r="UXA19" s="28"/>
      <c r="UXB19" s="17"/>
      <c r="UXC19" s="27"/>
      <c r="UXD19" s="27"/>
      <c r="UXE19" s="27"/>
      <c r="UXF19" s="27"/>
      <c r="UXG19" s="27"/>
      <c r="UXH19" s="27"/>
      <c r="UXI19" s="28"/>
      <c r="UXJ19" s="17"/>
      <c r="UXK19" s="27"/>
      <c r="UXL19" s="27"/>
      <c r="UXM19" s="27"/>
      <c r="UXN19" s="27"/>
      <c r="UXO19" s="27"/>
      <c r="UXP19" s="27"/>
      <c r="UXQ19" s="28"/>
      <c r="UXR19" s="17"/>
      <c r="UXS19" s="27"/>
      <c r="UXT19" s="27"/>
      <c r="UXU19" s="27"/>
      <c r="UXV19" s="27"/>
      <c r="UXW19" s="27"/>
      <c r="UXX19" s="27"/>
      <c r="UXY19" s="28"/>
      <c r="UXZ19" s="17"/>
      <c r="UYA19" s="27"/>
      <c r="UYB19" s="27"/>
      <c r="UYC19" s="27"/>
      <c r="UYD19" s="27"/>
      <c r="UYE19" s="27"/>
      <c r="UYF19" s="27"/>
      <c r="UYG19" s="28"/>
      <c r="UYH19" s="17"/>
      <c r="UYI19" s="27"/>
      <c r="UYJ19" s="27"/>
      <c r="UYK19" s="27"/>
      <c r="UYL19" s="27"/>
      <c r="UYM19" s="27"/>
      <c r="UYN19" s="27"/>
      <c r="UYO19" s="28"/>
      <c r="UYP19" s="17"/>
      <c r="UYQ19" s="27"/>
      <c r="UYR19" s="27"/>
      <c r="UYS19" s="27"/>
      <c r="UYT19" s="27"/>
      <c r="UYU19" s="27"/>
      <c r="UYV19" s="27"/>
      <c r="UYW19" s="28"/>
      <c r="UYX19" s="17"/>
      <c r="UYY19" s="27"/>
      <c r="UYZ19" s="27"/>
      <c r="UZA19" s="27"/>
      <c r="UZB19" s="27"/>
      <c r="UZC19" s="27"/>
      <c r="UZD19" s="27"/>
      <c r="UZE19" s="28"/>
      <c r="UZF19" s="17"/>
      <c r="UZG19" s="27"/>
      <c r="UZH19" s="27"/>
      <c r="UZI19" s="27"/>
      <c r="UZJ19" s="27"/>
      <c r="UZK19" s="27"/>
      <c r="UZL19" s="27"/>
      <c r="UZM19" s="28"/>
      <c r="UZN19" s="17"/>
      <c r="UZO19" s="27"/>
      <c r="UZP19" s="27"/>
      <c r="UZQ19" s="27"/>
      <c r="UZR19" s="27"/>
      <c r="UZS19" s="27"/>
      <c r="UZT19" s="27"/>
      <c r="UZU19" s="28"/>
      <c r="UZV19" s="17"/>
      <c r="UZW19" s="27"/>
      <c r="UZX19" s="27"/>
      <c r="UZY19" s="27"/>
      <c r="UZZ19" s="27"/>
      <c r="VAA19" s="27"/>
      <c r="VAB19" s="27"/>
      <c r="VAC19" s="28"/>
      <c r="VAD19" s="17"/>
      <c r="VAE19" s="27"/>
      <c r="VAF19" s="27"/>
      <c r="VAG19" s="27"/>
      <c r="VAH19" s="27"/>
      <c r="VAI19" s="27"/>
      <c r="VAJ19" s="27"/>
      <c r="VAK19" s="28"/>
      <c r="VAL19" s="17"/>
      <c r="VAM19" s="27"/>
      <c r="VAN19" s="27"/>
      <c r="VAO19" s="27"/>
      <c r="VAP19" s="27"/>
      <c r="VAQ19" s="27"/>
      <c r="VAR19" s="27"/>
      <c r="VAS19" s="28"/>
      <c r="VAT19" s="17"/>
      <c r="VAU19" s="27"/>
      <c r="VAV19" s="27"/>
      <c r="VAW19" s="27"/>
      <c r="VAX19" s="27"/>
      <c r="VAY19" s="27"/>
      <c r="VAZ19" s="27"/>
      <c r="VBA19" s="28"/>
      <c r="VBB19" s="17"/>
      <c r="VBC19" s="27"/>
      <c r="VBD19" s="27"/>
      <c r="VBE19" s="27"/>
      <c r="VBF19" s="27"/>
      <c r="VBG19" s="27"/>
      <c r="VBH19" s="27"/>
      <c r="VBI19" s="28"/>
      <c r="VBJ19" s="17"/>
      <c r="VBK19" s="27"/>
      <c r="VBL19" s="27"/>
      <c r="VBM19" s="27"/>
      <c r="VBN19" s="27"/>
      <c r="VBO19" s="27"/>
      <c r="VBP19" s="27"/>
      <c r="VBQ19" s="28"/>
      <c r="VBR19" s="17"/>
      <c r="VBS19" s="27"/>
      <c r="VBT19" s="27"/>
      <c r="VBU19" s="27"/>
      <c r="VBV19" s="27"/>
      <c r="VBW19" s="27"/>
      <c r="VBX19" s="27"/>
      <c r="VBY19" s="28"/>
      <c r="VBZ19" s="17"/>
      <c r="VCA19" s="27"/>
      <c r="VCB19" s="27"/>
      <c r="VCC19" s="27"/>
      <c r="VCD19" s="27"/>
      <c r="VCE19" s="27"/>
      <c r="VCF19" s="27"/>
      <c r="VCG19" s="28"/>
      <c r="VCH19" s="17"/>
      <c r="VCI19" s="27"/>
      <c r="VCJ19" s="27"/>
      <c r="VCK19" s="27"/>
      <c r="VCL19" s="27"/>
      <c r="VCM19" s="27"/>
      <c r="VCN19" s="27"/>
      <c r="VCO19" s="28"/>
      <c r="VCP19" s="17"/>
      <c r="VCQ19" s="27"/>
      <c r="VCR19" s="27"/>
      <c r="VCS19" s="27"/>
      <c r="VCT19" s="27"/>
      <c r="VCU19" s="27"/>
      <c r="VCV19" s="27"/>
      <c r="VCW19" s="28"/>
      <c r="VCX19" s="17"/>
      <c r="VCY19" s="27"/>
      <c r="VCZ19" s="27"/>
      <c r="VDA19" s="27"/>
      <c r="VDB19" s="27"/>
      <c r="VDC19" s="27"/>
      <c r="VDD19" s="27"/>
      <c r="VDE19" s="28"/>
      <c r="VDF19" s="17"/>
      <c r="VDG19" s="27"/>
      <c r="VDH19" s="27"/>
      <c r="VDI19" s="27"/>
      <c r="VDJ19" s="27"/>
      <c r="VDK19" s="27"/>
      <c r="VDL19" s="27"/>
      <c r="VDM19" s="28"/>
      <c r="VDN19" s="17"/>
      <c r="VDO19" s="27"/>
      <c r="VDP19" s="27"/>
      <c r="VDQ19" s="27"/>
      <c r="VDR19" s="27"/>
      <c r="VDS19" s="27"/>
      <c r="VDT19" s="27"/>
      <c r="VDU19" s="28"/>
      <c r="VDV19" s="17"/>
      <c r="VDW19" s="27"/>
      <c r="VDX19" s="27"/>
      <c r="VDY19" s="27"/>
      <c r="VDZ19" s="27"/>
      <c r="VEA19" s="27"/>
      <c r="VEB19" s="27"/>
      <c r="VEC19" s="28"/>
      <c r="VED19" s="17"/>
      <c r="VEE19" s="27"/>
      <c r="VEF19" s="27"/>
      <c r="VEG19" s="27"/>
      <c r="VEH19" s="27"/>
      <c r="VEI19" s="27"/>
      <c r="VEJ19" s="27"/>
      <c r="VEK19" s="28"/>
      <c r="VEL19" s="17"/>
      <c r="VEM19" s="27"/>
      <c r="VEN19" s="27"/>
      <c r="VEO19" s="27"/>
      <c r="VEP19" s="27"/>
      <c r="VEQ19" s="27"/>
      <c r="VER19" s="27"/>
      <c r="VES19" s="28"/>
      <c r="VET19" s="17"/>
      <c r="VEU19" s="27"/>
      <c r="VEV19" s="27"/>
      <c r="VEW19" s="27"/>
      <c r="VEX19" s="27"/>
      <c r="VEY19" s="27"/>
      <c r="VEZ19" s="27"/>
      <c r="VFA19" s="28"/>
      <c r="VFB19" s="17"/>
      <c r="VFC19" s="27"/>
      <c r="VFD19" s="27"/>
      <c r="VFE19" s="27"/>
      <c r="VFF19" s="27"/>
      <c r="VFG19" s="27"/>
      <c r="VFH19" s="27"/>
      <c r="VFI19" s="28"/>
      <c r="VFJ19" s="17"/>
      <c r="VFK19" s="27"/>
      <c r="VFL19" s="27"/>
      <c r="VFM19" s="27"/>
      <c r="VFN19" s="27"/>
      <c r="VFO19" s="27"/>
      <c r="VFP19" s="27"/>
      <c r="VFQ19" s="28"/>
      <c r="VFR19" s="17"/>
      <c r="VFS19" s="27"/>
      <c r="VFT19" s="27"/>
      <c r="VFU19" s="27"/>
      <c r="VFV19" s="27"/>
      <c r="VFW19" s="27"/>
      <c r="VFX19" s="27"/>
      <c r="VFY19" s="28"/>
      <c r="VFZ19" s="17"/>
      <c r="VGA19" s="27"/>
      <c r="VGB19" s="27"/>
      <c r="VGC19" s="27"/>
      <c r="VGD19" s="27"/>
      <c r="VGE19" s="27"/>
      <c r="VGF19" s="27"/>
      <c r="VGG19" s="28"/>
      <c r="VGH19" s="17"/>
      <c r="VGI19" s="27"/>
      <c r="VGJ19" s="27"/>
      <c r="VGK19" s="27"/>
      <c r="VGL19" s="27"/>
      <c r="VGM19" s="27"/>
      <c r="VGN19" s="27"/>
      <c r="VGO19" s="28"/>
      <c r="VGP19" s="17"/>
      <c r="VGQ19" s="27"/>
      <c r="VGR19" s="27"/>
      <c r="VGS19" s="27"/>
      <c r="VGT19" s="27"/>
      <c r="VGU19" s="27"/>
      <c r="VGV19" s="27"/>
      <c r="VGW19" s="28"/>
      <c r="VGX19" s="17"/>
      <c r="VGY19" s="27"/>
      <c r="VGZ19" s="27"/>
      <c r="VHA19" s="27"/>
      <c r="VHB19" s="27"/>
      <c r="VHC19" s="27"/>
      <c r="VHD19" s="27"/>
      <c r="VHE19" s="28"/>
      <c r="VHF19" s="17"/>
      <c r="VHG19" s="27"/>
      <c r="VHH19" s="27"/>
      <c r="VHI19" s="27"/>
      <c r="VHJ19" s="27"/>
      <c r="VHK19" s="27"/>
      <c r="VHL19" s="27"/>
      <c r="VHM19" s="28"/>
      <c r="VHN19" s="17"/>
      <c r="VHO19" s="27"/>
      <c r="VHP19" s="27"/>
      <c r="VHQ19" s="27"/>
      <c r="VHR19" s="27"/>
      <c r="VHS19" s="27"/>
      <c r="VHT19" s="27"/>
      <c r="VHU19" s="28"/>
      <c r="VHV19" s="17"/>
      <c r="VHW19" s="27"/>
      <c r="VHX19" s="27"/>
      <c r="VHY19" s="27"/>
      <c r="VHZ19" s="27"/>
      <c r="VIA19" s="27"/>
      <c r="VIB19" s="27"/>
      <c r="VIC19" s="28"/>
      <c r="VID19" s="17"/>
      <c r="VIE19" s="27"/>
      <c r="VIF19" s="27"/>
      <c r="VIG19" s="27"/>
      <c r="VIH19" s="27"/>
      <c r="VII19" s="27"/>
      <c r="VIJ19" s="27"/>
      <c r="VIK19" s="28"/>
      <c r="VIL19" s="17"/>
      <c r="VIM19" s="27"/>
      <c r="VIN19" s="27"/>
      <c r="VIO19" s="27"/>
      <c r="VIP19" s="27"/>
      <c r="VIQ19" s="27"/>
      <c r="VIR19" s="27"/>
      <c r="VIS19" s="28"/>
      <c r="VIT19" s="17"/>
      <c r="VIU19" s="27"/>
      <c r="VIV19" s="27"/>
      <c r="VIW19" s="27"/>
      <c r="VIX19" s="27"/>
      <c r="VIY19" s="27"/>
      <c r="VIZ19" s="27"/>
      <c r="VJA19" s="28"/>
      <c r="VJB19" s="17"/>
      <c r="VJC19" s="27"/>
      <c r="VJD19" s="27"/>
      <c r="VJE19" s="27"/>
      <c r="VJF19" s="27"/>
      <c r="VJG19" s="27"/>
      <c r="VJH19" s="27"/>
      <c r="VJI19" s="28"/>
      <c r="VJJ19" s="17"/>
      <c r="VJK19" s="27"/>
      <c r="VJL19" s="27"/>
      <c r="VJM19" s="27"/>
      <c r="VJN19" s="27"/>
      <c r="VJO19" s="27"/>
      <c r="VJP19" s="27"/>
      <c r="VJQ19" s="28"/>
      <c r="VJR19" s="17"/>
      <c r="VJS19" s="27"/>
      <c r="VJT19" s="27"/>
      <c r="VJU19" s="27"/>
      <c r="VJV19" s="27"/>
      <c r="VJW19" s="27"/>
      <c r="VJX19" s="27"/>
      <c r="VJY19" s="28"/>
      <c r="VJZ19" s="17"/>
      <c r="VKA19" s="27"/>
      <c r="VKB19" s="27"/>
      <c r="VKC19" s="27"/>
      <c r="VKD19" s="27"/>
      <c r="VKE19" s="27"/>
      <c r="VKF19" s="27"/>
      <c r="VKG19" s="28"/>
      <c r="VKH19" s="17"/>
      <c r="VKI19" s="27"/>
      <c r="VKJ19" s="27"/>
      <c r="VKK19" s="27"/>
      <c r="VKL19" s="27"/>
      <c r="VKM19" s="27"/>
      <c r="VKN19" s="27"/>
      <c r="VKO19" s="28"/>
      <c r="VKP19" s="17"/>
      <c r="VKQ19" s="27"/>
      <c r="VKR19" s="27"/>
      <c r="VKS19" s="27"/>
      <c r="VKT19" s="27"/>
      <c r="VKU19" s="27"/>
      <c r="VKV19" s="27"/>
      <c r="VKW19" s="28"/>
      <c r="VKX19" s="17"/>
      <c r="VKY19" s="27"/>
      <c r="VKZ19" s="27"/>
      <c r="VLA19" s="27"/>
      <c r="VLB19" s="27"/>
      <c r="VLC19" s="27"/>
      <c r="VLD19" s="27"/>
      <c r="VLE19" s="28"/>
      <c r="VLF19" s="17"/>
      <c r="VLG19" s="27"/>
      <c r="VLH19" s="27"/>
      <c r="VLI19" s="27"/>
      <c r="VLJ19" s="27"/>
      <c r="VLK19" s="27"/>
      <c r="VLL19" s="27"/>
      <c r="VLM19" s="28"/>
      <c r="VLN19" s="17"/>
      <c r="VLO19" s="27"/>
      <c r="VLP19" s="27"/>
      <c r="VLQ19" s="27"/>
      <c r="VLR19" s="27"/>
      <c r="VLS19" s="27"/>
      <c r="VLT19" s="27"/>
      <c r="VLU19" s="28"/>
      <c r="VLV19" s="17"/>
      <c r="VLW19" s="27"/>
      <c r="VLX19" s="27"/>
      <c r="VLY19" s="27"/>
      <c r="VLZ19" s="27"/>
      <c r="VMA19" s="27"/>
      <c r="VMB19" s="27"/>
      <c r="VMC19" s="28"/>
      <c r="VMD19" s="17"/>
      <c r="VME19" s="27"/>
      <c r="VMF19" s="27"/>
      <c r="VMG19" s="27"/>
      <c r="VMH19" s="27"/>
      <c r="VMI19" s="27"/>
      <c r="VMJ19" s="27"/>
      <c r="VMK19" s="28"/>
      <c r="VML19" s="17"/>
      <c r="VMM19" s="27"/>
      <c r="VMN19" s="27"/>
      <c r="VMO19" s="27"/>
      <c r="VMP19" s="27"/>
      <c r="VMQ19" s="27"/>
      <c r="VMR19" s="27"/>
      <c r="VMS19" s="28"/>
      <c r="VMT19" s="17"/>
      <c r="VMU19" s="27"/>
      <c r="VMV19" s="27"/>
      <c r="VMW19" s="27"/>
      <c r="VMX19" s="27"/>
      <c r="VMY19" s="27"/>
      <c r="VMZ19" s="27"/>
      <c r="VNA19" s="28"/>
      <c r="VNB19" s="17"/>
      <c r="VNC19" s="27"/>
      <c r="VND19" s="27"/>
      <c r="VNE19" s="27"/>
      <c r="VNF19" s="27"/>
      <c r="VNG19" s="27"/>
      <c r="VNH19" s="27"/>
      <c r="VNI19" s="28"/>
      <c r="VNJ19" s="17"/>
      <c r="VNK19" s="27"/>
      <c r="VNL19" s="27"/>
      <c r="VNM19" s="27"/>
      <c r="VNN19" s="27"/>
      <c r="VNO19" s="27"/>
      <c r="VNP19" s="27"/>
      <c r="VNQ19" s="28"/>
      <c r="VNR19" s="17"/>
      <c r="VNS19" s="27"/>
      <c r="VNT19" s="27"/>
      <c r="VNU19" s="27"/>
      <c r="VNV19" s="27"/>
      <c r="VNW19" s="27"/>
      <c r="VNX19" s="27"/>
      <c r="VNY19" s="28"/>
      <c r="VNZ19" s="17"/>
      <c r="VOA19" s="27"/>
      <c r="VOB19" s="27"/>
      <c r="VOC19" s="27"/>
      <c r="VOD19" s="27"/>
      <c r="VOE19" s="27"/>
      <c r="VOF19" s="27"/>
      <c r="VOG19" s="28"/>
      <c r="VOH19" s="17"/>
      <c r="VOI19" s="27"/>
      <c r="VOJ19" s="27"/>
      <c r="VOK19" s="27"/>
      <c r="VOL19" s="27"/>
      <c r="VOM19" s="27"/>
      <c r="VON19" s="27"/>
      <c r="VOO19" s="28"/>
      <c r="VOP19" s="17"/>
      <c r="VOQ19" s="27"/>
      <c r="VOR19" s="27"/>
      <c r="VOS19" s="27"/>
      <c r="VOT19" s="27"/>
      <c r="VOU19" s="27"/>
      <c r="VOV19" s="27"/>
      <c r="VOW19" s="28"/>
      <c r="VOX19" s="17"/>
      <c r="VOY19" s="27"/>
      <c r="VOZ19" s="27"/>
      <c r="VPA19" s="27"/>
      <c r="VPB19" s="27"/>
      <c r="VPC19" s="27"/>
      <c r="VPD19" s="27"/>
      <c r="VPE19" s="28"/>
      <c r="VPF19" s="17"/>
      <c r="VPG19" s="27"/>
      <c r="VPH19" s="27"/>
      <c r="VPI19" s="27"/>
      <c r="VPJ19" s="27"/>
      <c r="VPK19" s="27"/>
      <c r="VPL19" s="27"/>
      <c r="VPM19" s="28"/>
      <c r="VPN19" s="17"/>
      <c r="VPO19" s="27"/>
      <c r="VPP19" s="27"/>
      <c r="VPQ19" s="27"/>
      <c r="VPR19" s="27"/>
      <c r="VPS19" s="27"/>
      <c r="VPT19" s="27"/>
      <c r="VPU19" s="28"/>
      <c r="VPV19" s="17"/>
      <c r="VPW19" s="27"/>
      <c r="VPX19" s="27"/>
      <c r="VPY19" s="27"/>
      <c r="VPZ19" s="27"/>
      <c r="VQA19" s="27"/>
      <c r="VQB19" s="27"/>
      <c r="VQC19" s="28"/>
      <c r="VQD19" s="17"/>
      <c r="VQE19" s="27"/>
      <c r="VQF19" s="27"/>
      <c r="VQG19" s="27"/>
      <c r="VQH19" s="27"/>
      <c r="VQI19" s="27"/>
      <c r="VQJ19" s="27"/>
      <c r="VQK19" s="28"/>
      <c r="VQL19" s="17"/>
      <c r="VQM19" s="27"/>
      <c r="VQN19" s="27"/>
      <c r="VQO19" s="27"/>
      <c r="VQP19" s="27"/>
      <c r="VQQ19" s="27"/>
      <c r="VQR19" s="27"/>
      <c r="VQS19" s="28"/>
      <c r="VQT19" s="17"/>
      <c r="VQU19" s="27"/>
      <c r="VQV19" s="27"/>
      <c r="VQW19" s="27"/>
      <c r="VQX19" s="27"/>
      <c r="VQY19" s="27"/>
      <c r="VQZ19" s="27"/>
      <c r="VRA19" s="28"/>
      <c r="VRB19" s="17"/>
      <c r="VRC19" s="27"/>
      <c r="VRD19" s="27"/>
      <c r="VRE19" s="27"/>
      <c r="VRF19" s="27"/>
      <c r="VRG19" s="27"/>
      <c r="VRH19" s="27"/>
      <c r="VRI19" s="28"/>
      <c r="VRJ19" s="17"/>
      <c r="VRK19" s="27"/>
      <c r="VRL19" s="27"/>
      <c r="VRM19" s="27"/>
      <c r="VRN19" s="27"/>
      <c r="VRO19" s="27"/>
      <c r="VRP19" s="27"/>
      <c r="VRQ19" s="28"/>
      <c r="VRR19" s="17"/>
      <c r="VRS19" s="27"/>
      <c r="VRT19" s="27"/>
      <c r="VRU19" s="27"/>
      <c r="VRV19" s="27"/>
      <c r="VRW19" s="27"/>
      <c r="VRX19" s="27"/>
      <c r="VRY19" s="28"/>
      <c r="VRZ19" s="17"/>
      <c r="VSA19" s="27"/>
      <c r="VSB19" s="27"/>
      <c r="VSC19" s="27"/>
      <c r="VSD19" s="27"/>
      <c r="VSE19" s="27"/>
      <c r="VSF19" s="27"/>
      <c r="VSG19" s="28"/>
      <c r="VSH19" s="17"/>
      <c r="VSI19" s="27"/>
      <c r="VSJ19" s="27"/>
      <c r="VSK19" s="27"/>
      <c r="VSL19" s="27"/>
      <c r="VSM19" s="27"/>
      <c r="VSN19" s="27"/>
      <c r="VSO19" s="28"/>
      <c r="VSP19" s="17"/>
      <c r="VSQ19" s="27"/>
      <c r="VSR19" s="27"/>
      <c r="VSS19" s="27"/>
      <c r="VST19" s="27"/>
      <c r="VSU19" s="27"/>
      <c r="VSV19" s="27"/>
      <c r="VSW19" s="28"/>
      <c r="VSX19" s="17"/>
      <c r="VSY19" s="27"/>
      <c r="VSZ19" s="27"/>
      <c r="VTA19" s="27"/>
      <c r="VTB19" s="27"/>
      <c r="VTC19" s="27"/>
      <c r="VTD19" s="27"/>
      <c r="VTE19" s="28"/>
      <c r="VTF19" s="17"/>
      <c r="VTG19" s="27"/>
      <c r="VTH19" s="27"/>
      <c r="VTI19" s="27"/>
      <c r="VTJ19" s="27"/>
      <c r="VTK19" s="27"/>
      <c r="VTL19" s="27"/>
      <c r="VTM19" s="28"/>
      <c r="VTN19" s="17"/>
      <c r="VTO19" s="27"/>
      <c r="VTP19" s="27"/>
      <c r="VTQ19" s="27"/>
      <c r="VTR19" s="27"/>
      <c r="VTS19" s="27"/>
      <c r="VTT19" s="27"/>
      <c r="VTU19" s="28"/>
      <c r="VTV19" s="17"/>
      <c r="VTW19" s="27"/>
      <c r="VTX19" s="27"/>
      <c r="VTY19" s="27"/>
      <c r="VTZ19" s="27"/>
      <c r="VUA19" s="27"/>
      <c r="VUB19" s="27"/>
      <c r="VUC19" s="28"/>
      <c r="VUD19" s="17"/>
      <c r="VUE19" s="27"/>
      <c r="VUF19" s="27"/>
      <c r="VUG19" s="27"/>
      <c r="VUH19" s="27"/>
      <c r="VUI19" s="27"/>
      <c r="VUJ19" s="27"/>
      <c r="VUK19" s="28"/>
      <c r="VUL19" s="17"/>
      <c r="VUM19" s="27"/>
      <c r="VUN19" s="27"/>
      <c r="VUO19" s="27"/>
      <c r="VUP19" s="27"/>
      <c r="VUQ19" s="27"/>
      <c r="VUR19" s="27"/>
      <c r="VUS19" s="28"/>
      <c r="VUT19" s="17"/>
      <c r="VUU19" s="27"/>
      <c r="VUV19" s="27"/>
      <c r="VUW19" s="27"/>
      <c r="VUX19" s="27"/>
      <c r="VUY19" s="27"/>
      <c r="VUZ19" s="27"/>
      <c r="VVA19" s="28"/>
      <c r="VVB19" s="17"/>
      <c r="VVC19" s="27"/>
      <c r="VVD19" s="27"/>
      <c r="VVE19" s="27"/>
      <c r="VVF19" s="27"/>
      <c r="VVG19" s="27"/>
      <c r="VVH19" s="27"/>
      <c r="VVI19" s="28"/>
      <c r="VVJ19" s="17"/>
      <c r="VVK19" s="27"/>
      <c r="VVL19" s="27"/>
      <c r="VVM19" s="27"/>
      <c r="VVN19" s="27"/>
      <c r="VVO19" s="27"/>
      <c r="VVP19" s="27"/>
      <c r="VVQ19" s="28"/>
      <c r="VVR19" s="17"/>
      <c r="VVS19" s="27"/>
      <c r="VVT19" s="27"/>
      <c r="VVU19" s="27"/>
      <c r="VVV19" s="27"/>
      <c r="VVW19" s="27"/>
      <c r="VVX19" s="27"/>
      <c r="VVY19" s="28"/>
      <c r="VVZ19" s="17"/>
      <c r="VWA19" s="27"/>
      <c r="VWB19" s="27"/>
      <c r="VWC19" s="27"/>
      <c r="VWD19" s="27"/>
      <c r="VWE19" s="27"/>
      <c r="VWF19" s="27"/>
      <c r="VWG19" s="28"/>
      <c r="VWH19" s="17"/>
      <c r="VWI19" s="27"/>
      <c r="VWJ19" s="27"/>
      <c r="VWK19" s="27"/>
      <c r="VWL19" s="27"/>
      <c r="VWM19" s="27"/>
      <c r="VWN19" s="27"/>
      <c r="VWO19" s="28"/>
      <c r="VWP19" s="17"/>
      <c r="VWQ19" s="27"/>
      <c r="VWR19" s="27"/>
      <c r="VWS19" s="27"/>
      <c r="VWT19" s="27"/>
      <c r="VWU19" s="27"/>
      <c r="VWV19" s="27"/>
      <c r="VWW19" s="28"/>
      <c r="VWX19" s="17"/>
      <c r="VWY19" s="27"/>
      <c r="VWZ19" s="27"/>
      <c r="VXA19" s="27"/>
      <c r="VXB19" s="27"/>
      <c r="VXC19" s="27"/>
      <c r="VXD19" s="27"/>
      <c r="VXE19" s="28"/>
      <c r="VXF19" s="17"/>
      <c r="VXG19" s="27"/>
      <c r="VXH19" s="27"/>
      <c r="VXI19" s="27"/>
      <c r="VXJ19" s="27"/>
      <c r="VXK19" s="27"/>
      <c r="VXL19" s="27"/>
      <c r="VXM19" s="28"/>
      <c r="VXN19" s="17"/>
      <c r="VXO19" s="27"/>
      <c r="VXP19" s="27"/>
      <c r="VXQ19" s="27"/>
      <c r="VXR19" s="27"/>
      <c r="VXS19" s="27"/>
      <c r="VXT19" s="27"/>
      <c r="VXU19" s="28"/>
      <c r="VXV19" s="17"/>
      <c r="VXW19" s="27"/>
      <c r="VXX19" s="27"/>
      <c r="VXY19" s="27"/>
      <c r="VXZ19" s="27"/>
      <c r="VYA19" s="27"/>
      <c r="VYB19" s="27"/>
      <c r="VYC19" s="28"/>
      <c r="VYD19" s="17"/>
      <c r="VYE19" s="27"/>
      <c r="VYF19" s="27"/>
      <c r="VYG19" s="27"/>
      <c r="VYH19" s="27"/>
      <c r="VYI19" s="27"/>
      <c r="VYJ19" s="27"/>
      <c r="VYK19" s="28"/>
      <c r="VYL19" s="17"/>
      <c r="VYM19" s="27"/>
      <c r="VYN19" s="27"/>
      <c r="VYO19" s="27"/>
      <c r="VYP19" s="27"/>
      <c r="VYQ19" s="27"/>
      <c r="VYR19" s="27"/>
      <c r="VYS19" s="28"/>
      <c r="VYT19" s="17"/>
      <c r="VYU19" s="27"/>
      <c r="VYV19" s="27"/>
      <c r="VYW19" s="27"/>
      <c r="VYX19" s="27"/>
      <c r="VYY19" s="27"/>
      <c r="VYZ19" s="27"/>
      <c r="VZA19" s="28"/>
      <c r="VZB19" s="17"/>
      <c r="VZC19" s="27"/>
      <c r="VZD19" s="27"/>
      <c r="VZE19" s="27"/>
      <c r="VZF19" s="27"/>
      <c r="VZG19" s="27"/>
      <c r="VZH19" s="27"/>
      <c r="VZI19" s="28"/>
      <c r="VZJ19" s="17"/>
      <c r="VZK19" s="27"/>
      <c r="VZL19" s="27"/>
      <c r="VZM19" s="27"/>
      <c r="VZN19" s="27"/>
      <c r="VZO19" s="27"/>
      <c r="VZP19" s="27"/>
      <c r="VZQ19" s="28"/>
      <c r="VZR19" s="17"/>
      <c r="VZS19" s="27"/>
      <c r="VZT19" s="27"/>
      <c r="VZU19" s="27"/>
      <c r="VZV19" s="27"/>
      <c r="VZW19" s="27"/>
      <c r="VZX19" s="27"/>
      <c r="VZY19" s="28"/>
      <c r="VZZ19" s="17"/>
      <c r="WAA19" s="27"/>
      <c r="WAB19" s="27"/>
      <c r="WAC19" s="27"/>
      <c r="WAD19" s="27"/>
      <c r="WAE19" s="27"/>
      <c r="WAF19" s="27"/>
      <c r="WAG19" s="28"/>
      <c r="WAH19" s="17"/>
      <c r="WAI19" s="27"/>
      <c r="WAJ19" s="27"/>
      <c r="WAK19" s="27"/>
      <c r="WAL19" s="27"/>
      <c r="WAM19" s="27"/>
      <c r="WAN19" s="27"/>
      <c r="WAO19" s="28"/>
      <c r="WAP19" s="17"/>
      <c r="WAQ19" s="27"/>
      <c r="WAR19" s="27"/>
      <c r="WAS19" s="27"/>
      <c r="WAT19" s="27"/>
      <c r="WAU19" s="27"/>
      <c r="WAV19" s="27"/>
      <c r="WAW19" s="28"/>
      <c r="WAX19" s="17"/>
      <c r="WAY19" s="27"/>
      <c r="WAZ19" s="27"/>
      <c r="WBA19" s="27"/>
      <c r="WBB19" s="27"/>
      <c r="WBC19" s="27"/>
      <c r="WBD19" s="27"/>
      <c r="WBE19" s="28"/>
      <c r="WBF19" s="17"/>
      <c r="WBG19" s="27"/>
      <c r="WBH19" s="27"/>
      <c r="WBI19" s="27"/>
      <c r="WBJ19" s="27"/>
      <c r="WBK19" s="27"/>
      <c r="WBL19" s="27"/>
      <c r="WBM19" s="28"/>
      <c r="WBN19" s="17"/>
      <c r="WBO19" s="27"/>
      <c r="WBP19" s="27"/>
      <c r="WBQ19" s="27"/>
      <c r="WBR19" s="27"/>
      <c r="WBS19" s="27"/>
      <c r="WBT19" s="27"/>
      <c r="WBU19" s="28"/>
      <c r="WBV19" s="17"/>
      <c r="WBW19" s="27"/>
      <c r="WBX19" s="27"/>
      <c r="WBY19" s="27"/>
      <c r="WBZ19" s="27"/>
      <c r="WCA19" s="27"/>
      <c r="WCB19" s="27"/>
      <c r="WCC19" s="28"/>
      <c r="WCD19" s="17"/>
      <c r="WCE19" s="27"/>
      <c r="WCF19" s="27"/>
      <c r="WCG19" s="27"/>
      <c r="WCH19" s="27"/>
      <c r="WCI19" s="27"/>
      <c r="WCJ19" s="27"/>
      <c r="WCK19" s="28"/>
      <c r="WCL19" s="17"/>
      <c r="WCM19" s="27"/>
      <c r="WCN19" s="27"/>
      <c r="WCO19" s="27"/>
      <c r="WCP19" s="27"/>
      <c r="WCQ19" s="27"/>
      <c r="WCR19" s="27"/>
      <c r="WCS19" s="28"/>
      <c r="WCT19" s="17"/>
      <c r="WCU19" s="27"/>
      <c r="WCV19" s="27"/>
      <c r="WCW19" s="27"/>
      <c r="WCX19" s="27"/>
      <c r="WCY19" s="27"/>
      <c r="WCZ19" s="27"/>
      <c r="WDA19" s="28"/>
      <c r="WDB19" s="17"/>
      <c r="WDC19" s="27"/>
      <c r="WDD19" s="27"/>
      <c r="WDE19" s="27"/>
      <c r="WDF19" s="27"/>
      <c r="WDG19" s="27"/>
      <c r="WDH19" s="27"/>
      <c r="WDI19" s="28"/>
      <c r="WDJ19" s="17"/>
      <c r="WDK19" s="27"/>
      <c r="WDL19" s="27"/>
      <c r="WDM19" s="27"/>
      <c r="WDN19" s="27"/>
      <c r="WDO19" s="27"/>
      <c r="WDP19" s="27"/>
      <c r="WDQ19" s="28"/>
      <c r="WDR19" s="17"/>
      <c r="WDS19" s="27"/>
      <c r="WDT19" s="27"/>
      <c r="WDU19" s="27"/>
      <c r="WDV19" s="27"/>
      <c r="WDW19" s="27"/>
      <c r="WDX19" s="27"/>
      <c r="WDY19" s="28"/>
      <c r="WDZ19" s="17"/>
      <c r="WEA19" s="27"/>
      <c r="WEB19" s="27"/>
      <c r="WEC19" s="27"/>
      <c r="WED19" s="27"/>
      <c r="WEE19" s="27"/>
      <c r="WEF19" s="27"/>
      <c r="WEG19" s="28"/>
      <c r="WEH19" s="17"/>
      <c r="WEI19" s="27"/>
      <c r="WEJ19" s="27"/>
      <c r="WEK19" s="27"/>
      <c r="WEL19" s="27"/>
      <c r="WEM19" s="27"/>
      <c r="WEN19" s="27"/>
      <c r="WEO19" s="28"/>
      <c r="WEP19" s="17"/>
      <c r="WEQ19" s="27"/>
      <c r="WER19" s="27"/>
      <c r="WES19" s="27"/>
      <c r="WET19" s="27"/>
      <c r="WEU19" s="27"/>
      <c r="WEV19" s="27"/>
      <c r="WEW19" s="28"/>
      <c r="WEX19" s="17"/>
      <c r="WEY19" s="27"/>
      <c r="WEZ19" s="27"/>
      <c r="WFA19" s="27"/>
      <c r="WFB19" s="27"/>
      <c r="WFC19" s="27"/>
      <c r="WFD19" s="27"/>
      <c r="WFE19" s="28"/>
      <c r="WFF19" s="17"/>
      <c r="WFG19" s="27"/>
      <c r="WFH19" s="27"/>
      <c r="WFI19" s="27"/>
      <c r="WFJ19" s="27"/>
      <c r="WFK19" s="27"/>
      <c r="WFL19" s="27"/>
      <c r="WFM19" s="28"/>
      <c r="WFN19" s="17"/>
      <c r="WFO19" s="27"/>
      <c r="WFP19" s="27"/>
      <c r="WFQ19" s="27"/>
      <c r="WFR19" s="27"/>
      <c r="WFS19" s="27"/>
      <c r="WFT19" s="27"/>
      <c r="WFU19" s="28"/>
      <c r="WFV19" s="17"/>
      <c r="WFW19" s="27"/>
      <c r="WFX19" s="27"/>
      <c r="WFY19" s="27"/>
      <c r="WFZ19" s="27"/>
      <c r="WGA19" s="27"/>
      <c r="WGB19" s="27"/>
      <c r="WGC19" s="28"/>
      <c r="WGD19" s="17"/>
      <c r="WGE19" s="27"/>
      <c r="WGF19" s="27"/>
      <c r="WGG19" s="27"/>
      <c r="WGH19" s="27"/>
      <c r="WGI19" s="27"/>
      <c r="WGJ19" s="27"/>
      <c r="WGK19" s="28"/>
      <c r="WGL19" s="17"/>
      <c r="WGM19" s="27"/>
      <c r="WGN19" s="27"/>
      <c r="WGO19" s="27"/>
      <c r="WGP19" s="27"/>
      <c r="WGQ19" s="27"/>
      <c r="WGR19" s="27"/>
      <c r="WGS19" s="28"/>
      <c r="WGT19" s="17"/>
      <c r="WGU19" s="27"/>
      <c r="WGV19" s="27"/>
      <c r="WGW19" s="27"/>
      <c r="WGX19" s="27"/>
      <c r="WGY19" s="27"/>
      <c r="WGZ19" s="27"/>
      <c r="WHA19" s="28"/>
      <c r="WHB19" s="17"/>
      <c r="WHC19" s="27"/>
      <c r="WHD19" s="27"/>
      <c r="WHE19" s="27"/>
      <c r="WHF19" s="27"/>
      <c r="WHG19" s="27"/>
      <c r="WHH19" s="27"/>
      <c r="WHI19" s="28"/>
      <c r="WHJ19" s="17"/>
      <c r="WHK19" s="27"/>
      <c r="WHL19" s="27"/>
      <c r="WHM19" s="27"/>
      <c r="WHN19" s="27"/>
      <c r="WHO19" s="27"/>
      <c r="WHP19" s="27"/>
      <c r="WHQ19" s="28"/>
      <c r="WHR19" s="17"/>
      <c r="WHS19" s="27"/>
      <c r="WHT19" s="27"/>
      <c r="WHU19" s="27"/>
      <c r="WHV19" s="27"/>
      <c r="WHW19" s="27"/>
      <c r="WHX19" s="27"/>
      <c r="WHY19" s="28"/>
      <c r="WHZ19" s="17"/>
      <c r="WIA19" s="27"/>
      <c r="WIB19" s="27"/>
      <c r="WIC19" s="27"/>
      <c r="WID19" s="27"/>
      <c r="WIE19" s="27"/>
      <c r="WIF19" s="27"/>
      <c r="WIG19" s="28"/>
      <c r="WIH19" s="17"/>
      <c r="WII19" s="27"/>
      <c r="WIJ19" s="27"/>
      <c r="WIK19" s="27"/>
      <c r="WIL19" s="27"/>
      <c r="WIM19" s="27"/>
      <c r="WIN19" s="27"/>
      <c r="WIO19" s="28"/>
      <c r="WIP19" s="17"/>
      <c r="WIQ19" s="27"/>
      <c r="WIR19" s="27"/>
      <c r="WIS19" s="27"/>
      <c r="WIT19" s="27"/>
      <c r="WIU19" s="27"/>
      <c r="WIV19" s="27"/>
      <c r="WIW19" s="28"/>
      <c r="WIX19" s="17"/>
      <c r="WIY19" s="27"/>
      <c r="WIZ19" s="27"/>
      <c r="WJA19" s="27"/>
      <c r="WJB19" s="27"/>
      <c r="WJC19" s="27"/>
      <c r="WJD19" s="27"/>
      <c r="WJE19" s="28"/>
      <c r="WJF19" s="17"/>
      <c r="WJG19" s="27"/>
      <c r="WJH19" s="27"/>
      <c r="WJI19" s="27"/>
      <c r="WJJ19" s="27"/>
      <c r="WJK19" s="27"/>
      <c r="WJL19" s="27"/>
      <c r="WJM19" s="28"/>
      <c r="WJN19" s="17"/>
      <c r="WJO19" s="27"/>
      <c r="WJP19" s="27"/>
      <c r="WJQ19" s="27"/>
      <c r="WJR19" s="27"/>
      <c r="WJS19" s="27"/>
      <c r="WJT19" s="27"/>
      <c r="WJU19" s="28"/>
      <c r="WJV19" s="17"/>
      <c r="WJW19" s="27"/>
      <c r="WJX19" s="27"/>
      <c r="WJY19" s="27"/>
      <c r="WJZ19" s="27"/>
      <c r="WKA19" s="27"/>
      <c r="WKB19" s="27"/>
      <c r="WKC19" s="28"/>
      <c r="WKD19" s="17"/>
      <c r="WKE19" s="27"/>
      <c r="WKF19" s="27"/>
      <c r="WKG19" s="27"/>
      <c r="WKH19" s="27"/>
      <c r="WKI19" s="27"/>
      <c r="WKJ19" s="27"/>
      <c r="WKK19" s="28"/>
      <c r="WKL19" s="17"/>
      <c r="WKM19" s="27"/>
      <c r="WKN19" s="27"/>
      <c r="WKO19" s="27"/>
      <c r="WKP19" s="27"/>
      <c r="WKQ19" s="27"/>
      <c r="WKR19" s="27"/>
      <c r="WKS19" s="28"/>
      <c r="WKT19" s="17"/>
      <c r="WKU19" s="27"/>
      <c r="WKV19" s="27"/>
      <c r="WKW19" s="27"/>
      <c r="WKX19" s="27"/>
      <c r="WKY19" s="27"/>
      <c r="WKZ19" s="27"/>
      <c r="WLA19" s="28"/>
      <c r="WLB19" s="17"/>
      <c r="WLC19" s="27"/>
      <c r="WLD19" s="27"/>
      <c r="WLE19" s="27"/>
      <c r="WLF19" s="27"/>
      <c r="WLG19" s="27"/>
      <c r="WLH19" s="27"/>
      <c r="WLI19" s="28"/>
      <c r="WLJ19" s="17"/>
      <c r="WLK19" s="27"/>
      <c r="WLL19" s="27"/>
      <c r="WLM19" s="27"/>
      <c r="WLN19" s="27"/>
      <c r="WLO19" s="27"/>
      <c r="WLP19" s="27"/>
      <c r="WLQ19" s="28"/>
      <c r="WLR19" s="17"/>
      <c r="WLS19" s="27"/>
      <c r="WLT19" s="27"/>
      <c r="WLU19" s="27"/>
      <c r="WLV19" s="27"/>
      <c r="WLW19" s="27"/>
      <c r="WLX19" s="27"/>
      <c r="WLY19" s="28"/>
      <c r="WLZ19" s="17"/>
      <c r="WMA19" s="27"/>
      <c r="WMB19" s="27"/>
      <c r="WMC19" s="27"/>
      <c r="WMD19" s="27"/>
      <c r="WME19" s="27"/>
      <c r="WMF19" s="27"/>
      <c r="WMG19" s="28"/>
      <c r="WMH19" s="17"/>
      <c r="WMI19" s="27"/>
      <c r="WMJ19" s="27"/>
      <c r="WMK19" s="27"/>
      <c r="WML19" s="27"/>
      <c r="WMM19" s="27"/>
      <c r="WMN19" s="27"/>
      <c r="WMO19" s="28"/>
      <c r="WMP19" s="17"/>
      <c r="WMQ19" s="27"/>
      <c r="WMR19" s="27"/>
      <c r="WMS19" s="27"/>
      <c r="WMT19" s="27"/>
      <c r="WMU19" s="27"/>
      <c r="WMV19" s="27"/>
      <c r="WMW19" s="28"/>
      <c r="WMX19" s="17"/>
      <c r="WMY19" s="27"/>
      <c r="WMZ19" s="27"/>
      <c r="WNA19" s="27"/>
      <c r="WNB19" s="27"/>
      <c r="WNC19" s="27"/>
      <c r="WND19" s="27"/>
      <c r="WNE19" s="28"/>
      <c r="WNF19" s="17"/>
      <c r="WNG19" s="27"/>
      <c r="WNH19" s="27"/>
      <c r="WNI19" s="27"/>
      <c r="WNJ19" s="27"/>
      <c r="WNK19" s="27"/>
      <c r="WNL19" s="27"/>
      <c r="WNM19" s="28"/>
      <c r="WNN19" s="17"/>
      <c r="WNO19" s="27"/>
      <c r="WNP19" s="27"/>
      <c r="WNQ19" s="27"/>
      <c r="WNR19" s="27"/>
      <c r="WNS19" s="27"/>
      <c r="WNT19" s="27"/>
      <c r="WNU19" s="28"/>
      <c r="WNV19" s="17"/>
      <c r="WNW19" s="27"/>
      <c r="WNX19" s="27"/>
      <c r="WNY19" s="27"/>
      <c r="WNZ19" s="27"/>
      <c r="WOA19" s="27"/>
      <c r="WOB19" s="27"/>
      <c r="WOC19" s="28"/>
      <c r="WOD19" s="17"/>
      <c r="WOE19" s="27"/>
      <c r="WOF19" s="27"/>
      <c r="WOG19" s="27"/>
      <c r="WOH19" s="27"/>
      <c r="WOI19" s="27"/>
      <c r="WOJ19" s="27"/>
      <c r="WOK19" s="28"/>
      <c r="WOL19" s="17"/>
      <c r="WOM19" s="27"/>
      <c r="WON19" s="27"/>
      <c r="WOO19" s="27"/>
      <c r="WOP19" s="27"/>
      <c r="WOQ19" s="27"/>
      <c r="WOR19" s="27"/>
      <c r="WOS19" s="28"/>
      <c r="WOT19" s="17"/>
      <c r="WOU19" s="27"/>
      <c r="WOV19" s="27"/>
      <c r="WOW19" s="27"/>
      <c r="WOX19" s="27"/>
      <c r="WOY19" s="27"/>
      <c r="WOZ19" s="27"/>
      <c r="WPA19" s="28"/>
      <c r="WPB19" s="17"/>
      <c r="WPC19" s="27"/>
      <c r="WPD19" s="27"/>
      <c r="WPE19" s="27"/>
      <c r="WPF19" s="27"/>
      <c r="WPG19" s="27"/>
      <c r="WPH19" s="27"/>
      <c r="WPI19" s="28"/>
      <c r="WPJ19" s="17"/>
      <c r="WPK19" s="27"/>
      <c r="WPL19" s="27"/>
      <c r="WPM19" s="27"/>
      <c r="WPN19" s="27"/>
      <c r="WPO19" s="27"/>
      <c r="WPP19" s="27"/>
      <c r="WPQ19" s="28"/>
      <c r="WPR19" s="17"/>
      <c r="WPS19" s="27"/>
      <c r="WPT19" s="27"/>
      <c r="WPU19" s="27"/>
      <c r="WPV19" s="27"/>
      <c r="WPW19" s="27"/>
      <c r="WPX19" s="27"/>
      <c r="WPY19" s="28"/>
      <c r="WPZ19" s="17"/>
      <c r="WQA19" s="27"/>
      <c r="WQB19" s="27"/>
      <c r="WQC19" s="27"/>
      <c r="WQD19" s="27"/>
      <c r="WQE19" s="27"/>
      <c r="WQF19" s="27"/>
      <c r="WQG19" s="28"/>
      <c r="WQH19" s="17"/>
      <c r="WQI19" s="27"/>
      <c r="WQJ19" s="27"/>
      <c r="WQK19" s="27"/>
      <c r="WQL19" s="27"/>
      <c r="WQM19" s="27"/>
      <c r="WQN19" s="27"/>
      <c r="WQO19" s="28"/>
      <c r="WQP19" s="17"/>
      <c r="WQQ19" s="27"/>
      <c r="WQR19" s="27"/>
      <c r="WQS19" s="27"/>
      <c r="WQT19" s="27"/>
      <c r="WQU19" s="27"/>
      <c r="WQV19" s="27"/>
      <c r="WQW19" s="28"/>
      <c r="WQX19" s="17"/>
      <c r="WQY19" s="27"/>
      <c r="WQZ19" s="27"/>
      <c r="WRA19" s="27"/>
      <c r="WRB19" s="27"/>
      <c r="WRC19" s="27"/>
      <c r="WRD19" s="27"/>
      <c r="WRE19" s="28"/>
      <c r="WRF19" s="17"/>
      <c r="WRG19" s="27"/>
      <c r="WRH19" s="27"/>
      <c r="WRI19" s="27"/>
      <c r="WRJ19" s="27"/>
      <c r="WRK19" s="27"/>
      <c r="WRL19" s="27"/>
      <c r="WRM19" s="28"/>
      <c r="WRN19" s="17"/>
      <c r="WRO19" s="27"/>
      <c r="WRP19" s="27"/>
      <c r="WRQ19" s="27"/>
      <c r="WRR19" s="27"/>
      <c r="WRS19" s="27"/>
      <c r="WRT19" s="27"/>
      <c r="WRU19" s="28"/>
      <c r="WRV19" s="17"/>
      <c r="WRW19" s="27"/>
      <c r="WRX19" s="27"/>
      <c r="WRY19" s="27"/>
      <c r="WRZ19" s="27"/>
      <c r="WSA19" s="27"/>
      <c r="WSB19" s="27"/>
      <c r="WSC19" s="28"/>
      <c r="WSD19" s="17"/>
      <c r="WSE19" s="27"/>
      <c r="WSF19" s="27"/>
      <c r="WSG19" s="27"/>
      <c r="WSH19" s="27"/>
      <c r="WSI19" s="27"/>
      <c r="WSJ19" s="27"/>
      <c r="WSK19" s="28"/>
      <c r="WSL19" s="17"/>
      <c r="WSM19" s="27"/>
      <c r="WSN19" s="27"/>
      <c r="WSO19" s="27"/>
      <c r="WSP19" s="27"/>
      <c r="WSQ19" s="27"/>
      <c r="WSR19" s="27"/>
      <c r="WSS19" s="28"/>
      <c r="WST19" s="17"/>
      <c r="WSU19" s="27"/>
      <c r="WSV19" s="27"/>
      <c r="WSW19" s="27"/>
      <c r="WSX19" s="27"/>
      <c r="WSY19" s="27"/>
      <c r="WSZ19" s="27"/>
      <c r="WTA19" s="28"/>
      <c r="WTB19" s="17"/>
      <c r="WTC19" s="27"/>
      <c r="WTD19" s="27"/>
      <c r="WTE19" s="27"/>
      <c r="WTF19" s="27"/>
      <c r="WTG19" s="27"/>
      <c r="WTH19" s="27"/>
      <c r="WTI19" s="28"/>
      <c r="WTJ19" s="17"/>
      <c r="WTK19" s="27"/>
      <c r="WTL19" s="27"/>
      <c r="WTM19" s="27"/>
      <c r="WTN19" s="27"/>
      <c r="WTO19" s="27"/>
      <c r="WTP19" s="27"/>
      <c r="WTQ19" s="28"/>
      <c r="WTR19" s="17"/>
      <c r="WTS19" s="27"/>
      <c r="WTT19" s="27"/>
      <c r="WTU19" s="27"/>
      <c r="WTV19" s="27"/>
      <c r="WTW19" s="27"/>
      <c r="WTX19" s="27"/>
      <c r="WTY19" s="28"/>
      <c r="WTZ19" s="17"/>
      <c r="WUA19" s="27"/>
      <c r="WUB19" s="27"/>
      <c r="WUC19" s="27"/>
      <c r="WUD19" s="27"/>
      <c r="WUE19" s="27"/>
      <c r="WUF19" s="27"/>
      <c r="WUG19" s="28"/>
      <c r="WUH19" s="17"/>
      <c r="WUI19" s="27"/>
      <c r="WUJ19" s="27"/>
      <c r="WUK19" s="27"/>
      <c r="WUL19" s="27"/>
      <c r="WUM19" s="27"/>
      <c r="WUN19" s="27"/>
      <c r="WUO19" s="28"/>
      <c r="WUP19" s="17"/>
      <c r="WUQ19" s="27"/>
      <c r="WUR19" s="27"/>
      <c r="WUS19" s="27"/>
      <c r="WUT19" s="27"/>
      <c r="WUU19" s="27"/>
      <c r="WUV19" s="27"/>
      <c r="WUW19" s="28"/>
      <c r="WUX19" s="17"/>
      <c r="WUY19" s="27"/>
      <c r="WUZ19" s="27"/>
      <c r="WVA19" s="27"/>
      <c r="WVB19" s="27"/>
      <c r="WVC19" s="27"/>
      <c r="WVD19" s="27"/>
      <c r="WVE19" s="28"/>
      <c r="WVF19" s="17"/>
      <c r="WVG19" s="27"/>
      <c r="WVH19" s="27"/>
      <c r="WVI19" s="27"/>
      <c r="WVJ19" s="27"/>
      <c r="WVK19" s="27"/>
      <c r="WVL19" s="27"/>
      <c r="WVM19" s="28"/>
      <c r="WVN19" s="17"/>
      <c r="WVO19" s="27"/>
      <c r="WVP19" s="27"/>
      <c r="WVQ19" s="27"/>
      <c r="WVR19" s="27"/>
      <c r="WVS19" s="27"/>
      <c r="WVT19" s="27"/>
      <c r="WVU19" s="28"/>
      <c r="WVV19" s="17"/>
      <c r="WVW19" s="27"/>
      <c r="WVX19" s="27"/>
      <c r="WVY19" s="27"/>
      <c r="WVZ19" s="27"/>
      <c r="WWA19" s="27"/>
      <c r="WWB19" s="27"/>
      <c r="WWC19" s="28"/>
      <c r="WWD19" s="17"/>
      <c r="WWE19" s="27"/>
      <c r="WWF19" s="27"/>
      <c r="WWG19" s="27"/>
      <c r="WWH19" s="27"/>
      <c r="WWI19" s="27"/>
      <c r="WWJ19" s="27"/>
      <c r="WWK19" s="28"/>
      <c r="WWL19" s="17"/>
      <c r="WWM19" s="27"/>
      <c r="WWN19" s="27"/>
      <c r="WWO19" s="27"/>
      <c r="WWP19" s="27"/>
      <c r="WWQ19" s="27"/>
      <c r="WWR19" s="27"/>
      <c r="WWS19" s="28"/>
      <c r="WWT19" s="17"/>
      <c r="WWU19" s="27"/>
      <c r="WWV19" s="27"/>
      <c r="WWW19" s="27"/>
      <c r="WWX19" s="27"/>
      <c r="WWY19" s="27"/>
      <c r="WWZ19" s="27"/>
      <c r="WXA19" s="28"/>
      <c r="WXB19" s="17"/>
      <c r="WXC19" s="27"/>
      <c r="WXD19" s="27"/>
      <c r="WXE19" s="27"/>
      <c r="WXF19" s="27"/>
      <c r="WXG19" s="27"/>
      <c r="WXH19" s="27"/>
      <c r="WXI19" s="28"/>
      <c r="WXJ19" s="17"/>
      <c r="WXK19" s="27"/>
      <c r="WXL19" s="27"/>
      <c r="WXM19" s="27"/>
      <c r="WXN19" s="27"/>
      <c r="WXO19" s="27"/>
      <c r="WXP19" s="27"/>
      <c r="WXQ19" s="28"/>
      <c r="WXR19" s="17"/>
      <c r="WXS19" s="27"/>
      <c r="WXT19" s="27"/>
      <c r="WXU19" s="27"/>
      <c r="WXV19" s="27"/>
      <c r="WXW19" s="27"/>
      <c r="WXX19" s="27"/>
      <c r="WXY19" s="28"/>
      <c r="WXZ19" s="17"/>
      <c r="WYA19" s="27"/>
      <c r="WYB19" s="27"/>
      <c r="WYC19" s="27"/>
      <c r="WYD19" s="27"/>
      <c r="WYE19" s="27"/>
      <c r="WYF19" s="27"/>
      <c r="WYG19" s="28"/>
      <c r="WYH19" s="17"/>
      <c r="WYI19" s="27"/>
      <c r="WYJ19" s="27"/>
      <c r="WYK19" s="27"/>
      <c r="WYL19" s="27"/>
      <c r="WYM19" s="27"/>
      <c r="WYN19" s="27"/>
      <c r="WYO19" s="28"/>
      <c r="WYP19" s="17"/>
      <c r="WYQ19" s="27"/>
      <c r="WYR19" s="27"/>
      <c r="WYS19" s="27"/>
      <c r="WYT19" s="27"/>
      <c r="WYU19" s="27"/>
      <c r="WYV19" s="27"/>
      <c r="WYW19" s="28"/>
      <c r="WYX19" s="17"/>
      <c r="WYY19" s="27"/>
      <c r="WYZ19" s="27"/>
      <c r="WZA19" s="27"/>
      <c r="WZB19" s="27"/>
      <c r="WZC19" s="27"/>
      <c r="WZD19" s="27"/>
      <c r="WZE19" s="28"/>
      <c r="WZF19" s="17"/>
      <c r="WZG19" s="27"/>
      <c r="WZH19" s="27"/>
      <c r="WZI19" s="27"/>
      <c r="WZJ19" s="27"/>
      <c r="WZK19" s="27"/>
      <c r="WZL19" s="27"/>
      <c r="WZM19" s="28"/>
      <c r="WZN19" s="17"/>
      <c r="WZO19" s="27"/>
      <c r="WZP19" s="27"/>
      <c r="WZQ19" s="27"/>
      <c r="WZR19" s="27"/>
      <c r="WZS19" s="27"/>
      <c r="WZT19" s="27"/>
      <c r="WZU19" s="28"/>
      <c r="WZV19" s="17"/>
      <c r="WZW19" s="27"/>
      <c r="WZX19" s="27"/>
      <c r="WZY19" s="27"/>
      <c r="WZZ19" s="27"/>
      <c r="XAA19" s="27"/>
      <c r="XAB19" s="27"/>
      <c r="XAC19" s="28"/>
      <c r="XAD19" s="17"/>
      <c r="XAE19" s="27"/>
      <c r="XAF19" s="27"/>
      <c r="XAG19" s="27"/>
      <c r="XAH19" s="27"/>
      <c r="XAI19" s="27"/>
      <c r="XAJ19" s="27"/>
      <c r="XAK19" s="28"/>
      <c r="XAL19" s="17"/>
      <c r="XAM19" s="27"/>
      <c r="XAN19" s="27"/>
      <c r="XAO19" s="27"/>
      <c r="XAP19" s="27"/>
      <c r="XAQ19" s="27"/>
      <c r="XAR19" s="27"/>
      <c r="XAS19" s="28"/>
      <c r="XAT19" s="17"/>
      <c r="XAU19" s="27"/>
      <c r="XAV19" s="27"/>
      <c r="XAW19" s="27"/>
      <c r="XAX19" s="27"/>
      <c r="XAY19" s="27"/>
      <c r="XAZ19" s="27"/>
      <c r="XBA19" s="28"/>
      <c r="XBB19" s="17"/>
      <c r="XBC19" s="27"/>
      <c r="XBD19" s="27"/>
      <c r="XBE19" s="27"/>
      <c r="XBF19" s="27"/>
      <c r="XBG19" s="27"/>
      <c r="XBH19" s="27"/>
      <c r="XBI19" s="28"/>
      <c r="XBJ19" s="17"/>
      <c r="XBK19" s="27"/>
      <c r="XBL19" s="27"/>
      <c r="XBM19" s="27"/>
      <c r="XBN19" s="27"/>
      <c r="XBO19" s="27"/>
      <c r="XBP19" s="27"/>
      <c r="XBQ19" s="28"/>
      <c r="XBR19" s="17"/>
      <c r="XBS19" s="27"/>
      <c r="XBT19" s="27"/>
      <c r="XBU19" s="27"/>
      <c r="XBV19" s="27"/>
      <c r="XBW19" s="27"/>
      <c r="XBX19" s="27"/>
      <c r="XBY19" s="28"/>
      <c r="XBZ19" s="17"/>
      <c r="XCA19" s="27"/>
      <c r="XCB19" s="27"/>
      <c r="XCC19" s="27"/>
      <c r="XCD19" s="27"/>
      <c r="XCE19" s="27"/>
      <c r="XCF19" s="27"/>
      <c r="XCG19" s="28"/>
      <c r="XCH19" s="17"/>
      <c r="XCI19" s="27"/>
      <c r="XCJ19" s="27"/>
      <c r="XCK19" s="27"/>
      <c r="XCL19" s="27"/>
      <c r="XCM19" s="27"/>
      <c r="XCN19" s="27"/>
      <c r="XCO19" s="28"/>
      <c r="XCP19" s="17"/>
      <c r="XCQ19" s="27"/>
      <c r="XCR19" s="27"/>
      <c r="XCS19" s="27"/>
      <c r="XCT19" s="27"/>
      <c r="XCU19" s="27"/>
      <c r="XCV19" s="27"/>
      <c r="XCW19" s="28"/>
      <c r="XCX19" s="17"/>
      <c r="XCY19" s="27"/>
      <c r="XCZ19" s="27"/>
      <c r="XDA19" s="27"/>
      <c r="XDB19" s="27"/>
      <c r="XDC19" s="27"/>
      <c r="XDD19" s="27"/>
      <c r="XDE19" s="28"/>
      <c r="XDF19" s="17"/>
      <c r="XDG19" s="27"/>
      <c r="XDH19" s="27"/>
      <c r="XDI19" s="27"/>
      <c r="XDJ19" s="27"/>
      <c r="XDK19" s="27"/>
      <c r="XDL19" s="27"/>
      <c r="XDM19" s="28"/>
      <c r="XDN19" s="17"/>
      <c r="XDO19" s="27"/>
      <c r="XDP19" s="27"/>
      <c r="XDQ19" s="27"/>
      <c r="XDR19" s="27"/>
      <c r="XDS19" s="27"/>
      <c r="XDT19" s="27"/>
    </row>
    <row r="20" spans="1:16348" s="68" customFormat="1">
      <c r="A20" s="26"/>
      <c r="B20" s="19" t="s">
        <v>127</v>
      </c>
      <c r="C20" s="22" t="s">
        <v>70</v>
      </c>
      <c r="D20" s="13">
        <f>+'31-03-2018'!D20</f>
        <v>-43</v>
      </c>
      <c r="E20" s="13">
        <f>+'31-03-2018'!E20</f>
        <v>0</v>
      </c>
      <c r="F20" s="13">
        <f>+'31-03-2018'!F20</f>
        <v>-43</v>
      </c>
      <c r="G20" s="80" t="s">
        <v>138</v>
      </c>
    </row>
    <row r="21" spans="1:16348" s="68" customFormat="1" hidden="1" outlineLevel="1">
      <c r="A21" s="26"/>
      <c r="B21" s="19" t="s">
        <v>4</v>
      </c>
      <c r="C21" s="22" t="s">
        <v>71</v>
      </c>
      <c r="D21" s="13">
        <f>+'31-03-2018'!D21</f>
        <v>0</v>
      </c>
      <c r="E21" s="13">
        <f>+'31-03-2018'!E21</f>
        <v>0</v>
      </c>
      <c r="F21" s="13">
        <f>+'31-03-2018'!F21</f>
        <v>0</v>
      </c>
      <c r="G21" s="80" t="str">
        <f>+'31-03-2018'!G21</f>
        <v>n.a.</v>
      </c>
    </row>
    <row r="22" spans="1:16348" s="69" customFormat="1" collapsed="1">
      <c r="A22" s="2"/>
      <c r="B22" s="24" t="s">
        <v>46</v>
      </c>
      <c r="C22" s="63" t="s">
        <v>72</v>
      </c>
      <c r="D22" s="18">
        <f>+'31-03-2018'!D22</f>
        <v>7068</v>
      </c>
      <c r="E22" s="18">
        <f>+'31-03-2018'!E22</f>
        <v>6181</v>
      </c>
      <c r="F22" s="18">
        <f>+'31-03-2018'!F22</f>
        <v>887</v>
      </c>
      <c r="G22" s="81">
        <f>+'31-03-2018'!G22</f>
        <v>0.14350428733214682</v>
      </c>
      <c r="H22" s="27"/>
      <c r="I22" s="27"/>
      <c r="J22" s="27"/>
      <c r="K22" s="27"/>
      <c r="L22" s="27"/>
      <c r="M22" s="28"/>
      <c r="N22" s="17"/>
      <c r="O22" s="27"/>
      <c r="P22" s="27"/>
      <c r="Q22" s="27"/>
      <c r="R22" s="27"/>
      <c r="S22" s="27"/>
      <c r="T22" s="27"/>
      <c r="U22" s="28"/>
      <c r="V22" s="17"/>
      <c r="W22" s="27"/>
      <c r="X22" s="27"/>
      <c r="Y22" s="27"/>
      <c r="Z22" s="27"/>
      <c r="AA22" s="27"/>
      <c r="AB22" s="27"/>
      <c r="AC22" s="28"/>
      <c r="AD22" s="17"/>
      <c r="AE22" s="27"/>
      <c r="AF22" s="27"/>
      <c r="AG22" s="27"/>
      <c r="AH22" s="27"/>
      <c r="AI22" s="27"/>
      <c r="AJ22" s="27"/>
      <c r="AK22" s="28"/>
      <c r="AL22" s="17"/>
      <c r="AM22" s="27"/>
      <c r="AN22" s="27"/>
      <c r="AO22" s="27"/>
      <c r="AP22" s="27"/>
      <c r="AQ22" s="27"/>
      <c r="AR22" s="27"/>
      <c r="AS22" s="28"/>
      <c r="AT22" s="17"/>
      <c r="AU22" s="27"/>
      <c r="AV22" s="27"/>
      <c r="AW22" s="27"/>
      <c r="AX22" s="27"/>
      <c r="AY22" s="27"/>
      <c r="AZ22" s="27"/>
      <c r="BA22" s="28"/>
      <c r="BB22" s="17"/>
      <c r="BC22" s="27"/>
      <c r="BD22" s="27"/>
      <c r="BE22" s="27"/>
      <c r="BF22" s="27"/>
      <c r="BG22" s="27"/>
      <c r="BH22" s="27"/>
      <c r="BI22" s="28"/>
      <c r="BJ22" s="17"/>
      <c r="BK22" s="27"/>
      <c r="BL22" s="27"/>
      <c r="BM22" s="27"/>
      <c r="BN22" s="27"/>
      <c r="BO22" s="27"/>
      <c r="BP22" s="27"/>
      <c r="BQ22" s="28"/>
      <c r="BR22" s="17"/>
      <c r="BS22" s="27"/>
      <c r="BT22" s="27"/>
      <c r="BU22" s="27"/>
      <c r="BV22" s="27"/>
      <c r="BW22" s="27"/>
      <c r="BX22" s="27"/>
      <c r="BY22" s="28"/>
      <c r="BZ22" s="17"/>
      <c r="CA22" s="27"/>
      <c r="CB22" s="27"/>
      <c r="CC22" s="27"/>
      <c r="CD22" s="27"/>
      <c r="CE22" s="27"/>
      <c r="CF22" s="27"/>
      <c r="CG22" s="28"/>
      <c r="CH22" s="17"/>
      <c r="CI22" s="27"/>
      <c r="CJ22" s="27"/>
      <c r="CK22" s="27"/>
      <c r="CL22" s="27"/>
      <c r="CM22" s="27"/>
      <c r="CN22" s="27"/>
      <c r="CO22" s="28"/>
      <c r="CP22" s="17"/>
      <c r="CQ22" s="27"/>
      <c r="CR22" s="27"/>
      <c r="CS22" s="27"/>
      <c r="CT22" s="27"/>
      <c r="CU22" s="27"/>
      <c r="CV22" s="27"/>
      <c r="CW22" s="28"/>
      <c r="CX22" s="17"/>
      <c r="CY22" s="27"/>
      <c r="CZ22" s="27"/>
      <c r="DA22" s="27"/>
      <c r="DB22" s="27"/>
      <c r="DC22" s="27"/>
      <c r="DD22" s="27"/>
      <c r="DE22" s="28"/>
      <c r="DF22" s="17"/>
      <c r="DG22" s="27"/>
      <c r="DH22" s="27"/>
      <c r="DI22" s="27"/>
      <c r="DJ22" s="27"/>
      <c r="DK22" s="27"/>
      <c r="DL22" s="27"/>
      <c r="DM22" s="28"/>
      <c r="DN22" s="17"/>
      <c r="DO22" s="27"/>
      <c r="DP22" s="27"/>
      <c r="DQ22" s="27"/>
      <c r="DR22" s="27"/>
      <c r="DS22" s="27"/>
      <c r="DT22" s="27"/>
      <c r="DU22" s="28"/>
      <c r="DV22" s="17"/>
      <c r="DW22" s="27"/>
      <c r="DX22" s="27"/>
      <c r="DY22" s="27"/>
      <c r="DZ22" s="27"/>
      <c r="EA22" s="27"/>
      <c r="EB22" s="27"/>
      <c r="EC22" s="28"/>
      <c r="ED22" s="17"/>
      <c r="EE22" s="27"/>
      <c r="EF22" s="27"/>
      <c r="EG22" s="27"/>
      <c r="EH22" s="27"/>
      <c r="EI22" s="27"/>
      <c r="EJ22" s="27"/>
      <c r="EK22" s="28"/>
      <c r="EL22" s="17"/>
      <c r="EM22" s="27"/>
      <c r="EN22" s="27"/>
      <c r="EO22" s="27"/>
      <c r="EP22" s="27"/>
      <c r="EQ22" s="27"/>
      <c r="ER22" s="27"/>
      <c r="ES22" s="28"/>
      <c r="ET22" s="17"/>
      <c r="EU22" s="27"/>
      <c r="EV22" s="27"/>
      <c r="EW22" s="27"/>
      <c r="EX22" s="27"/>
      <c r="EY22" s="27"/>
      <c r="EZ22" s="27"/>
      <c r="FA22" s="28"/>
      <c r="FB22" s="17"/>
      <c r="FC22" s="27"/>
      <c r="FD22" s="27"/>
      <c r="FE22" s="27"/>
      <c r="FF22" s="27"/>
      <c r="FG22" s="27"/>
      <c r="FH22" s="27"/>
      <c r="FI22" s="28"/>
      <c r="FJ22" s="17"/>
      <c r="FK22" s="27"/>
      <c r="FL22" s="27"/>
      <c r="FM22" s="27"/>
      <c r="FN22" s="27"/>
      <c r="FO22" s="27"/>
      <c r="FP22" s="27"/>
      <c r="FQ22" s="28"/>
      <c r="FR22" s="17"/>
      <c r="FS22" s="27"/>
      <c r="FT22" s="27"/>
      <c r="FU22" s="27"/>
      <c r="FV22" s="27"/>
      <c r="FW22" s="27"/>
      <c r="FX22" s="27"/>
      <c r="FY22" s="28"/>
      <c r="FZ22" s="17"/>
      <c r="GA22" s="27"/>
      <c r="GB22" s="27"/>
      <c r="GC22" s="27"/>
      <c r="GD22" s="27"/>
      <c r="GE22" s="27"/>
      <c r="GF22" s="27"/>
      <c r="GG22" s="28"/>
      <c r="GH22" s="17"/>
      <c r="GI22" s="27"/>
      <c r="GJ22" s="27"/>
      <c r="GK22" s="27"/>
      <c r="GL22" s="27"/>
      <c r="GM22" s="27"/>
      <c r="GN22" s="27"/>
      <c r="GO22" s="28"/>
      <c r="GP22" s="17"/>
      <c r="GQ22" s="27"/>
      <c r="GR22" s="27"/>
      <c r="GS22" s="27"/>
      <c r="GT22" s="27"/>
      <c r="GU22" s="27"/>
      <c r="GV22" s="27"/>
      <c r="GW22" s="28"/>
      <c r="GX22" s="17"/>
      <c r="GY22" s="27"/>
      <c r="GZ22" s="27"/>
      <c r="HA22" s="27"/>
      <c r="HB22" s="27"/>
      <c r="HC22" s="27"/>
      <c r="HD22" s="27"/>
      <c r="HE22" s="28"/>
      <c r="HF22" s="17"/>
      <c r="HG22" s="27"/>
      <c r="HH22" s="27"/>
      <c r="HI22" s="27"/>
      <c r="HJ22" s="27"/>
      <c r="HK22" s="27"/>
      <c r="HL22" s="27"/>
      <c r="HM22" s="28"/>
      <c r="HN22" s="17"/>
      <c r="HO22" s="27"/>
      <c r="HP22" s="27"/>
      <c r="HQ22" s="27"/>
      <c r="HR22" s="27"/>
      <c r="HS22" s="27"/>
      <c r="HT22" s="27"/>
      <c r="HU22" s="28"/>
      <c r="HV22" s="17"/>
      <c r="HW22" s="27"/>
      <c r="HX22" s="27"/>
      <c r="HY22" s="27"/>
      <c r="HZ22" s="27"/>
      <c r="IA22" s="27"/>
      <c r="IB22" s="27"/>
      <c r="IC22" s="28"/>
      <c r="ID22" s="17"/>
      <c r="IE22" s="27"/>
      <c r="IF22" s="27"/>
      <c r="IG22" s="27"/>
      <c r="IH22" s="27"/>
      <c r="II22" s="27"/>
      <c r="IJ22" s="27"/>
      <c r="IK22" s="28"/>
      <c r="IL22" s="17"/>
      <c r="IM22" s="27"/>
      <c r="IN22" s="27"/>
      <c r="IO22" s="27"/>
      <c r="IP22" s="27"/>
      <c r="IQ22" s="27"/>
      <c r="IR22" s="27"/>
      <c r="IS22" s="28"/>
      <c r="IT22" s="17"/>
      <c r="IU22" s="27"/>
      <c r="IV22" s="27"/>
      <c r="IW22" s="27"/>
      <c r="IX22" s="27"/>
      <c r="IY22" s="27"/>
      <c r="IZ22" s="27"/>
      <c r="JA22" s="28"/>
      <c r="JB22" s="17"/>
      <c r="JC22" s="27"/>
      <c r="JD22" s="27"/>
      <c r="JE22" s="27"/>
      <c r="JF22" s="27"/>
      <c r="JG22" s="27"/>
      <c r="JH22" s="27"/>
      <c r="JI22" s="28"/>
      <c r="JJ22" s="17"/>
      <c r="JK22" s="27"/>
      <c r="JL22" s="27"/>
      <c r="JM22" s="27"/>
      <c r="JN22" s="27"/>
      <c r="JO22" s="27"/>
      <c r="JP22" s="27"/>
      <c r="JQ22" s="28"/>
      <c r="JR22" s="17"/>
      <c r="JS22" s="27"/>
      <c r="JT22" s="27"/>
      <c r="JU22" s="27"/>
      <c r="JV22" s="27"/>
      <c r="JW22" s="27"/>
      <c r="JX22" s="27"/>
      <c r="JY22" s="28"/>
      <c r="JZ22" s="17"/>
      <c r="KA22" s="27"/>
      <c r="KB22" s="27"/>
      <c r="KC22" s="27"/>
      <c r="KD22" s="27"/>
      <c r="KE22" s="27"/>
      <c r="KF22" s="27"/>
      <c r="KG22" s="28"/>
      <c r="KH22" s="17"/>
      <c r="KI22" s="27"/>
      <c r="KJ22" s="27"/>
      <c r="KK22" s="27"/>
      <c r="KL22" s="27"/>
      <c r="KM22" s="27"/>
      <c r="KN22" s="27"/>
      <c r="KO22" s="28"/>
      <c r="KP22" s="17"/>
      <c r="KQ22" s="27"/>
      <c r="KR22" s="27"/>
      <c r="KS22" s="27"/>
      <c r="KT22" s="27"/>
      <c r="KU22" s="27"/>
      <c r="KV22" s="27"/>
      <c r="KW22" s="28"/>
      <c r="KX22" s="17"/>
      <c r="KY22" s="27"/>
      <c r="KZ22" s="27"/>
      <c r="LA22" s="27"/>
      <c r="LB22" s="27"/>
      <c r="LC22" s="27"/>
      <c r="LD22" s="27"/>
      <c r="LE22" s="28"/>
      <c r="LF22" s="17"/>
      <c r="LG22" s="27"/>
      <c r="LH22" s="27"/>
      <c r="LI22" s="27"/>
      <c r="LJ22" s="27"/>
      <c r="LK22" s="27"/>
      <c r="LL22" s="27"/>
      <c r="LM22" s="28"/>
      <c r="LN22" s="17"/>
      <c r="LO22" s="27"/>
      <c r="LP22" s="27"/>
      <c r="LQ22" s="27"/>
      <c r="LR22" s="27"/>
      <c r="LS22" s="27"/>
      <c r="LT22" s="27"/>
      <c r="LU22" s="28"/>
      <c r="LV22" s="17"/>
      <c r="LW22" s="27"/>
      <c r="LX22" s="27"/>
      <c r="LY22" s="27"/>
      <c r="LZ22" s="27"/>
      <c r="MA22" s="27"/>
      <c r="MB22" s="27"/>
      <c r="MC22" s="28"/>
      <c r="MD22" s="17"/>
      <c r="ME22" s="27"/>
      <c r="MF22" s="27"/>
      <c r="MG22" s="27"/>
      <c r="MH22" s="27"/>
      <c r="MI22" s="27"/>
      <c r="MJ22" s="27"/>
      <c r="MK22" s="28"/>
      <c r="ML22" s="17"/>
      <c r="MM22" s="27"/>
      <c r="MN22" s="27"/>
      <c r="MO22" s="27"/>
      <c r="MP22" s="27"/>
      <c r="MQ22" s="27"/>
      <c r="MR22" s="27"/>
      <c r="MS22" s="28"/>
      <c r="MT22" s="17"/>
      <c r="MU22" s="27"/>
      <c r="MV22" s="27"/>
      <c r="MW22" s="27"/>
      <c r="MX22" s="27"/>
      <c r="MY22" s="27"/>
      <c r="MZ22" s="27"/>
      <c r="NA22" s="28"/>
      <c r="NB22" s="17"/>
      <c r="NC22" s="27"/>
      <c r="ND22" s="27"/>
      <c r="NE22" s="27"/>
      <c r="NF22" s="27"/>
      <c r="NG22" s="27"/>
      <c r="NH22" s="27"/>
      <c r="NI22" s="28"/>
      <c r="NJ22" s="17"/>
      <c r="NK22" s="27"/>
      <c r="NL22" s="27"/>
      <c r="NM22" s="27"/>
      <c r="NN22" s="27"/>
      <c r="NO22" s="27"/>
      <c r="NP22" s="27"/>
      <c r="NQ22" s="28"/>
      <c r="NR22" s="17"/>
      <c r="NS22" s="27"/>
      <c r="NT22" s="27"/>
      <c r="NU22" s="27"/>
      <c r="NV22" s="27"/>
      <c r="NW22" s="27"/>
      <c r="NX22" s="27"/>
      <c r="NY22" s="28"/>
      <c r="NZ22" s="17"/>
      <c r="OA22" s="27"/>
      <c r="OB22" s="27"/>
      <c r="OC22" s="27"/>
      <c r="OD22" s="27"/>
      <c r="OE22" s="27"/>
      <c r="OF22" s="27"/>
      <c r="OG22" s="28"/>
      <c r="OH22" s="17"/>
      <c r="OI22" s="27"/>
      <c r="OJ22" s="27"/>
      <c r="OK22" s="27"/>
      <c r="OL22" s="27"/>
      <c r="OM22" s="27"/>
      <c r="ON22" s="27"/>
      <c r="OO22" s="28"/>
      <c r="OP22" s="17"/>
      <c r="OQ22" s="27"/>
      <c r="OR22" s="27"/>
      <c r="OS22" s="27"/>
      <c r="OT22" s="27"/>
      <c r="OU22" s="27"/>
      <c r="OV22" s="27"/>
      <c r="OW22" s="28"/>
      <c r="OX22" s="17"/>
      <c r="OY22" s="27"/>
      <c r="OZ22" s="27"/>
      <c r="PA22" s="27"/>
      <c r="PB22" s="27"/>
      <c r="PC22" s="27"/>
      <c r="PD22" s="27"/>
      <c r="PE22" s="28"/>
      <c r="PF22" s="17"/>
      <c r="PG22" s="27"/>
      <c r="PH22" s="27"/>
      <c r="PI22" s="27"/>
      <c r="PJ22" s="27"/>
      <c r="PK22" s="27"/>
      <c r="PL22" s="27"/>
      <c r="PM22" s="28"/>
      <c r="PN22" s="17"/>
      <c r="PO22" s="27"/>
      <c r="PP22" s="27"/>
      <c r="PQ22" s="27"/>
      <c r="PR22" s="27"/>
      <c r="PS22" s="27"/>
      <c r="PT22" s="27"/>
      <c r="PU22" s="28"/>
      <c r="PV22" s="17"/>
      <c r="PW22" s="27"/>
      <c r="PX22" s="27"/>
      <c r="PY22" s="27"/>
      <c r="PZ22" s="27"/>
      <c r="QA22" s="27"/>
      <c r="QB22" s="27"/>
      <c r="QC22" s="28"/>
      <c r="QD22" s="17"/>
      <c r="QE22" s="27"/>
      <c r="QF22" s="27"/>
      <c r="QG22" s="27"/>
      <c r="QH22" s="27"/>
      <c r="QI22" s="27"/>
      <c r="QJ22" s="27"/>
      <c r="QK22" s="28"/>
      <c r="QL22" s="17"/>
      <c r="QM22" s="27"/>
      <c r="QN22" s="27"/>
      <c r="QO22" s="27"/>
      <c r="QP22" s="27"/>
      <c r="QQ22" s="27"/>
      <c r="QR22" s="27"/>
      <c r="QS22" s="28"/>
      <c r="QT22" s="17"/>
      <c r="QU22" s="27"/>
      <c r="QV22" s="27"/>
      <c r="QW22" s="27"/>
      <c r="QX22" s="27"/>
      <c r="QY22" s="27"/>
      <c r="QZ22" s="27"/>
      <c r="RA22" s="28"/>
      <c r="RB22" s="17"/>
      <c r="RC22" s="27"/>
      <c r="RD22" s="27"/>
      <c r="RE22" s="27"/>
      <c r="RF22" s="27"/>
      <c r="RG22" s="27"/>
      <c r="RH22" s="27"/>
      <c r="RI22" s="28"/>
      <c r="RJ22" s="17"/>
      <c r="RK22" s="27"/>
      <c r="RL22" s="27"/>
      <c r="RM22" s="27"/>
      <c r="RN22" s="27"/>
      <c r="RO22" s="27"/>
      <c r="RP22" s="27"/>
      <c r="RQ22" s="28"/>
      <c r="RR22" s="17"/>
      <c r="RS22" s="27"/>
      <c r="RT22" s="27"/>
      <c r="RU22" s="27"/>
      <c r="RV22" s="27"/>
      <c r="RW22" s="27"/>
      <c r="RX22" s="27"/>
      <c r="RY22" s="28"/>
      <c r="RZ22" s="17"/>
      <c r="SA22" s="27"/>
      <c r="SB22" s="27"/>
      <c r="SC22" s="27"/>
      <c r="SD22" s="27"/>
      <c r="SE22" s="27"/>
      <c r="SF22" s="27"/>
      <c r="SG22" s="28"/>
      <c r="SH22" s="17"/>
      <c r="SI22" s="27"/>
      <c r="SJ22" s="27"/>
      <c r="SK22" s="27"/>
      <c r="SL22" s="27"/>
      <c r="SM22" s="27"/>
      <c r="SN22" s="27"/>
      <c r="SO22" s="28"/>
      <c r="SP22" s="17"/>
      <c r="SQ22" s="27"/>
      <c r="SR22" s="27"/>
      <c r="SS22" s="27"/>
      <c r="ST22" s="27"/>
      <c r="SU22" s="27"/>
      <c r="SV22" s="27"/>
      <c r="SW22" s="28"/>
      <c r="SX22" s="17"/>
      <c r="SY22" s="27"/>
      <c r="SZ22" s="27"/>
      <c r="TA22" s="27"/>
      <c r="TB22" s="27"/>
      <c r="TC22" s="27"/>
      <c r="TD22" s="27"/>
      <c r="TE22" s="28"/>
      <c r="TF22" s="17"/>
      <c r="TG22" s="27"/>
      <c r="TH22" s="27"/>
      <c r="TI22" s="27"/>
      <c r="TJ22" s="27"/>
      <c r="TK22" s="27"/>
      <c r="TL22" s="27"/>
      <c r="TM22" s="28"/>
      <c r="TN22" s="17"/>
      <c r="TO22" s="27"/>
      <c r="TP22" s="27"/>
      <c r="TQ22" s="27"/>
      <c r="TR22" s="27"/>
      <c r="TS22" s="27"/>
      <c r="TT22" s="27"/>
      <c r="TU22" s="28"/>
      <c r="TV22" s="17"/>
      <c r="TW22" s="27"/>
      <c r="TX22" s="27"/>
      <c r="TY22" s="27"/>
      <c r="TZ22" s="27"/>
      <c r="UA22" s="27"/>
      <c r="UB22" s="27"/>
      <c r="UC22" s="28"/>
      <c r="UD22" s="17"/>
      <c r="UE22" s="27"/>
      <c r="UF22" s="27"/>
      <c r="UG22" s="27"/>
      <c r="UH22" s="27"/>
      <c r="UI22" s="27"/>
      <c r="UJ22" s="27"/>
      <c r="UK22" s="28"/>
      <c r="UL22" s="17"/>
      <c r="UM22" s="27"/>
      <c r="UN22" s="27"/>
      <c r="UO22" s="27"/>
      <c r="UP22" s="27"/>
      <c r="UQ22" s="27"/>
      <c r="UR22" s="27"/>
      <c r="US22" s="28"/>
      <c r="UT22" s="17"/>
      <c r="UU22" s="27"/>
      <c r="UV22" s="27"/>
      <c r="UW22" s="27"/>
      <c r="UX22" s="27"/>
      <c r="UY22" s="27"/>
      <c r="UZ22" s="27"/>
      <c r="VA22" s="28"/>
      <c r="VB22" s="17"/>
      <c r="VC22" s="27"/>
      <c r="VD22" s="27"/>
      <c r="VE22" s="27"/>
      <c r="VF22" s="27"/>
      <c r="VG22" s="27"/>
      <c r="VH22" s="27"/>
      <c r="VI22" s="28"/>
      <c r="VJ22" s="17"/>
      <c r="VK22" s="27"/>
      <c r="VL22" s="27"/>
      <c r="VM22" s="27"/>
      <c r="VN22" s="27"/>
      <c r="VO22" s="27"/>
      <c r="VP22" s="27"/>
      <c r="VQ22" s="28"/>
      <c r="VR22" s="17"/>
      <c r="VS22" s="27"/>
      <c r="VT22" s="27"/>
      <c r="VU22" s="27"/>
      <c r="VV22" s="27"/>
      <c r="VW22" s="27"/>
      <c r="VX22" s="27"/>
      <c r="VY22" s="28"/>
      <c r="VZ22" s="17"/>
      <c r="WA22" s="27"/>
      <c r="WB22" s="27"/>
      <c r="WC22" s="27"/>
      <c r="WD22" s="27"/>
      <c r="WE22" s="27"/>
      <c r="WF22" s="27"/>
      <c r="WG22" s="28"/>
      <c r="WH22" s="17"/>
      <c r="WI22" s="27"/>
      <c r="WJ22" s="27"/>
      <c r="WK22" s="27"/>
      <c r="WL22" s="27"/>
      <c r="WM22" s="27"/>
      <c r="WN22" s="27"/>
      <c r="WO22" s="28"/>
      <c r="WP22" s="17"/>
      <c r="WQ22" s="27"/>
      <c r="WR22" s="27"/>
      <c r="WS22" s="27"/>
      <c r="WT22" s="27"/>
      <c r="WU22" s="27"/>
      <c r="WV22" s="27"/>
      <c r="WW22" s="28"/>
      <c r="WX22" s="17"/>
      <c r="WY22" s="27"/>
      <c r="WZ22" s="27"/>
      <c r="XA22" s="27"/>
      <c r="XB22" s="27"/>
      <c r="XC22" s="27"/>
      <c r="XD22" s="27"/>
      <c r="XE22" s="28"/>
      <c r="XF22" s="17"/>
      <c r="XG22" s="27"/>
      <c r="XH22" s="27"/>
      <c r="XI22" s="27"/>
      <c r="XJ22" s="27"/>
      <c r="XK22" s="27"/>
      <c r="XL22" s="27"/>
      <c r="XM22" s="28"/>
      <c r="XN22" s="17"/>
      <c r="XO22" s="27"/>
      <c r="XP22" s="27"/>
      <c r="XQ22" s="27"/>
      <c r="XR22" s="27"/>
      <c r="XS22" s="27"/>
      <c r="XT22" s="27"/>
      <c r="XU22" s="28"/>
      <c r="XV22" s="17"/>
      <c r="XW22" s="27"/>
      <c r="XX22" s="27"/>
      <c r="XY22" s="27"/>
      <c r="XZ22" s="27"/>
      <c r="YA22" s="27"/>
      <c r="YB22" s="27"/>
      <c r="YC22" s="28"/>
      <c r="YD22" s="17"/>
      <c r="YE22" s="27"/>
      <c r="YF22" s="27"/>
      <c r="YG22" s="27"/>
      <c r="YH22" s="27"/>
      <c r="YI22" s="27"/>
      <c r="YJ22" s="27"/>
      <c r="YK22" s="28"/>
      <c r="YL22" s="17"/>
      <c r="YM22" s="27"/>
      <c r="YN22" s="27"/>
      <c r="YO22" s="27"/>
      <c r="YP22" s="27"/>
      <c r="YQ22" s="27"/>
      <c r="YR22" s="27"/>
      <c r="YS22" s="28"/>
      <c r="YT22" s="17"/>
      <c r="YU22" s="27"/>
      <c r="YV22" s="27"/>
      <c r="YW22" s="27"/>
      <c r="YX22" s="27"/>
      <c r="YY22" s="27"/>
      <c r="YZ22" s="27"/>
      <c r="ZA22" s="28"/>
      <c r="ZB22" s="17"/>
      <c r="ZC22" s="27"/>
      <c r="ZD22" s="27"/>
      <c r="ZE22" s="27"/>
      <c r="ZF22" s="27"/>
      <c r="ZG22" s="27"/>
      <c r="ZH22" s="27"/>
      <c r="ZI22" s="28"/>
      <c r="ZJ22" s="17"/>
      <c r="ZK22" s="27"/>
      <c r="ZL22" s="27"/>
      <c r="ZM22" s="27"/>
      <c r="ZN22" s="27"/>
      <c r="ZO22" s="27"/>
      <c r="ZP22" s="27"/>
      <c r="ZQ22" s="28"/>
      <c r="ZR22" s="17"/>
      <c r="ZS22" s="27"/>
      <c r="ZT22" s="27"/>
      <c r="ZU22" s="27"/>
      <c r="ZV22" s="27"/>
      <c r="ZW22" s="27"/>
      <c r="ZX22" s="27"/>
      <c r="ZY22" s="28"/>
      <c r="ZZ22" s="17"/>
      <c r="AAA22" s="27"/>
      <c r="AAB22" s="27"/>
      <c r="AAC22" s="27"/>
      <c r="AAD22" s="27"/>
      <c r="AAE22" s="27"/>
      <c r="AAF22" s="27"/>
      <c r="AAG22" s="28"/>
      <c r="AAH22" s="17"/>
      <c r="AAI22" s="27"/>
      <c r="AAJ22" s="27"/>
      <c r="AAK22" s="27"/>
      <c r="AAL22" s="27"/>
      <c r="AAM22" s="27"/>
      <c r="AAN22" s="27"/>
      <c r="AAO22" s="28"/>
      <c r="AAP22" s="17"/>
      <c r="AAQ22" s="27"/>
      <c r="AAR22" s="27"/>
      <c r="AAS22" s="27"/>
      <c r="AAT22" s="27"/>
      <c r="AAU22" s="27"/>
      <c r="AAV22" s="27"/>
      <c r="AAW22" s="28"/>
      <c r="AAX22" s="17"/>
      <c r="AAY22" s="27"/>
      <c r="AAZ22" s="27"/>
      <c r="ABA22" s="27"/>
      <c r="ABB22" s="27"/>
      <c r="ABC22" s="27"/>
      <c r="ABD22" s="27"/>
      <c r="ABE22" s="28"/>
      <c r="ABF22" s="17"/>
      <c r="ABG22" s="27"/>
      <c r="ABH22" s="27"/>
      <c r="ABI22" s="27"/>
      <c r="ABJ22" s="27"/>
      <c r="ABK22" s="27"/>
      <c r="ABL22" s="27"/>
      <c r="ABM22" s="28"/>
      <c r="ABN22" s="17"/>
      <c r="ABO22" s="27"/>
      <c r="ABP22" s="27"/>
      <c r="ABQ22" s="27"/>
      <c r="ABR22" s="27"/>
      <c r="ABS22" s="27"/>
      <c r="ABT22" s="27"/>
      <c r="ABU22" s="28"/>
      <c r="ABV22" s="17"/>
      <c r="ABW22" s="27"/>
      <c r="ABX22" s="27"/>
      <c r="ABY22" s="27"/>
      <c r="ABZ22" s="27"/>
      <c r="ACA22" s="27"/>
      <c r="ACB22" s="27"/>
      <c r="ACC22" s="28"/>
      <c r="ACD22" s="17"/>
      <c r="ACE22" s="27"/>
      <c r="ACF22" s="27"/>
      <c r="ACG22" s="27"/>
      <c r="ACH22" s="27"/>
      <c r="ACI22" s="27"/>
      <c r="ACJ22" s="27"/>
      <c r="ACK22" s="28"/>
      <c r="ACL22" s="17"/>
      <c r="ACM22" s="27"/>
      <c r="ACN22" s="27"/>
      <c r="ACO22" s="27"/>
      <c r="ACP22" s="27"/>
      <c r="ACQ22" s="27"/>
      <c r="ACR22" s="27"/>
      <c r="ACS22" s="28"/>
      <c r="ACT22" s="17"/>
      <c r="ACU22" s="27"/>
      <c r="ACV22" s="27"/>
      <c r="ACW22" s="27"/>
      <c r="ACX22" s="27"/>
      <c r="ACY22" s="27"/>
      <c r="ACZ22" s="27"/>
      <c r="ADA22" s="28"/>
      <c r="ADB22" s="17"/>
      <c r="ADC22" s="27"/>
      <c r="ADD22" s="27"/>
      <c r="ADE22" s="27"/>
      <c r="ADF22" s="27"/>
      <c r="ADG22" s="27"/>
      <c r="ADH22" s="27"/>
      <c r="ADI22" s="28"/>
      <c r="ADJ22" s="17"/>
      <c r="ADK22" s="27"/>
      <c r="ADL22" s="27"/>
      <c r="ADM22" s="27"/>
      <c r="ADN22" s="27"/>
      <c r="ADO22" s="27"/>
      <c r="ADP22" s="27"/>
      <c r="ADQ22" s="28"/>
      <c r="ADR22" s="17"/>
      <c r="ADS22" s="27"/>
      <c r="ADT22" s="27"/>
      <c r="ADU22" s="27"/>
      <c r="ADV22" s="27"/>
      <c r="ADW22" s="27"/>
      <c r="ADX22" s="27"/>
      <c r="ADY22" s="28"/>
      <c r="ADZ22" s="17"/>
      <c r="AEA22" s="27"/>
      <c r="AEB22" s="27"/>
      <c r="AEC22" s="27"/>
      <c r="AED22" s="27"/>
      <c r="AEE22" s="27"/>
      <c r="AEF22" s="27"/>
      <c r="AEG22" s="28"/>
      <c r="AEH22" s="17"/>
      <c r="AEI22" s="27"/>
      <c r="AEJ22" s="27"/>
      <c r="AEK22" s="27"/>
      <c r="AEL22" s="27"/>
      <c r="AEM22" s="27"/>
      <c r="AEN22" s="27"/>
      <c r="AEO22" s="28"/>
      <c r="AEP22" s="17"/>
      <c r="AEQ22" s="27"/>
      <c r="AER22" s="27"/>
      <c r="AES22" s="27"/>
      <c r="AET22" s="27"/>
      <c r="AEU22" s="27"/>
      <c r="AEV22" s="27"/>
      <c r="AEW22" s="28"/>
      <c r="AEX22" s="17"/>
      <c r="AEY22" s="27"/>
      <c r="AEZ22" s="27"/>
      <c r="AFA22" s="27"/>
      <c r="AFB22" s="27"/>
      <c r="AFC22" s="27"/>
      <c r="AFD22" s="27"/>
      <c r="AFE22" s="28"/>
      <c r="AFF22" s="17"/>
      <c r="AFG22" s="27"/>
      <c r="AFH22" s="27"/>
      <c r="AFI22" s="27"/>
      <c r="AFJ22" s="27"/>
      <c r="AFK22" s="27"/>
      <c r="AFL22" s="27"/>
      <c r="AFM22" s="28"/>
      <c r="AFN22" s="17"/>
      <c r="AFO22" s="27"/>
      <c r="AFP22" s="27"/>
      <c r="AFQ22" s="27"/>
      <c r="AFR22" s="27"/>
      <c r="AFS22" s="27"/>
      <c r="AFT22" s="27"/>
      <c r="AFU22" s="28"/>
      <c r="AFV22" s="17"/>
      <c r="AFW22" s="27"/>
      <c r="AFX22" s="27"/>
      <c r="AFY22" s="27"/>
      <c r="AFZ22" s="27"/>
      <c r="AGA22" s="27"/>
      <c r="AGB22" s="27"/>
      <c r="AGC22" s="28"/>
      <c r="AGD22" s="17"/>
      <c r="AGE22" s="27"/>
      <c r="AGF22" s="27"/>
      <c r="AGG22" s="27"/>
      <c r="AGH22" s="27"/>
      <c r="AGI22" s="27"/>
      <c r="AGJ22" s="27"/>
      <c r="AGK22" s="28"/>
      <c r="AGL22" s="17"/>
      <c r="AGM22" s="27"/>
      <c r="AGN22" s="27"/>
      <c r="AGO22" s="27"/>
      <c r="AGP22" s="27"/>
      <c r="AGQ22" s="27"/>
      <c r="AGR22" s="27"/>
      <c r="AGS22" s="28"/>
      <c r="AGT22" s="17"/>
      <c r="AGU22" s="27"/>
      <c r="AGV22" s="27"/>
      <c r="AGW22" s="27"/>
      <c r="AGX22" s="27"/>
      <c r="AGY22" s="27"/>
      <c r="AGZ22" s="27"/>
      <c r="AHA22" s="28"/>
      <c r="AHB22" s="17"/>
      <c r="AHC22" s="27"/>
      <c r="AHD22" s="27"/>
      <c r="AHE22" s="27"/>
      <c r="AHF22" s="27"/>
      <c r="AHG22" s="27"/>
      <c r="AHH22" s="27"/>
      <c r="AHI22" s="28"/>
      <c r="AHJ22" s="17"/>
      <c r="AHK22" s="27"/>
      <c r="AHL22" s="27"/>
      <c r="AHM22" s="27"/>
      <c r="AHN22" s="27"/>
      <c r="AHO22" s="27"/>
      <c r="AHP22" s="27"/>
      <c r="AHQ22" s="28"/>
      <c r="AHR22" s="17"/>
      <c r="AHS22" s="27"/>
      <c r="AHT22" s="27"/>
      <c r="AHU22" s="27"/>
      <c r="AHV22" s="27"/>
      <c r="AHW22" s="27"/>
      <c r="AHX22" s="27"/>
      <c r="AHY22" s="28"/>
      <c r="AHZ22" s="17"/>
      <c r="AIA22" s="27"/>
      <c r="AIB22" s="27"/>
      <c r="AIC22" s="27"/>
      <c r="AID22" s="27"/>
      <c r="AIE22" s="27"/>
      <c r="AIF22" s="27"/>
      <c r="AIG22" s="28"/>
      <c r="AIH22" s="17"/>
      <c r="AII22" s="27"/>
      <c r="AIJ22" s="27"/>
      <c r="AIK22" s="27"/>
      <c r="AIL22" s="27"/>
      <c r="AIM22" s="27"/>
      <c r="AIN22" s="27"/>
      <c r="AIO22" s="28"/>
      <c r="AIP22" s="17"/>
      <c r="AIQ22" s="27"/>
      <c r="AIR22" s="27"/>
      <c r="AIS22" s="27"/>
      <c r="AIT22" s="27"/>
      <c r="AIU22" s="27"/>
      <c r="AIV22" s="27"/>
      <c r="AIW22" s="28"/>
      <c r="AIX22" s="17"/>
      <c r="AIY22" s="27"/>
      <c r="AIZ22" s="27"/>
      <c r="AJA22" s="27"/>
      <c r="AJB22" s="27"/>
      <c r="AJC22" s="27"/>
      <c r="AJD22" s="27"/>
      <c r="AJE22" s="28"/>
      <c r="AJF22" s="17"/>
      <c r="AJG22" s="27"/>
      <c r="AJH22" s="27"/>
      <c r="AJI22" s="27"/>
      <c r="AJJ22" s="27"/>
      <c r="AJK22" s="27"/>
      <c r="AJL22" s="27"/>
      <c r="AJM22" s="28"/>
      <c r="AJN22" s="17"/>
      <c r="AJO22" s="27"/>
      <c r="AJP22" s="27"/>
      <c r="AJQ22" s="27"/>
      <c r="AJR22" s="27"/>
      <c r="AJS22" s="27"/>
      <c r="AJT22" s="27"/>
      <c r="AJU22" s="28"/>
      <c r="AJV22" s="17"/>
      <c r="AJW22" s="27"/>
      <c r="AJX22" s="27"/>
      <c r="AJY22" s="27"/>
      <c r="AJZ22" s="27"/>
      <c r="AKA22" s="27"/>
      <c r="AKB22" s="27"/>
      <c r="AKC22" s="28"/>
      <c r="AKD22" s="17"/>
      <c r="AKE22" s="27"/>
      <c r="AKF22" s="27"/>
      <c r="AKG22" s="27"/>
      <c r="AKH22" s="27"/>
      <c r="AKI22" s="27"/>
      <c r="AKJ22" s="27"/>
      <c r="AKK22" s="28"/>
      <c r="AKL22" s="17"/>
      <c r="AKM22" s="27"/>
      <c r="AKN22" s="27"/>
      <c r="AKO22" s="27"/>
      <c r="AKP22" s="27"/>
      <c r="AKQ22" s="27"/>
      <c r="AKR22" s="27"/>
      <c r="AKS22" s="28"/>
      <c r="AKT22" s="17"/>
      <c r="AKU22" s="27"/>
      <c r="AKV22" s="27"/>
      <c r="AKW22" s="27"/>
      <c r="AKX22" s="27"/>
      <c r="AKY22" s="27"/>
      <c r="AKZ22" s="27"/>
      <c r="ALA22" s="28"/>
      <c r="ALB22" s="17"/>
      <c r="ALC22" s="27"/>
      <c r="ALD22" s="27"/>
      <c r="ALE22" s="27"/>
      <c r="ALF22" s="27"/>
      <c r="ALG22" s="27"/>
      <c r="ALH22" s="27"/>
      <c r="ALI22" s="28"/>
      <c r="ALJ22" s="17"/>
      <c r="ALK22" s="27"/>
      <c r="ALL22" s="27"/>
      <c r="ALM22" s="27"/>
      <c r="ALN22" s="27"/>
      <c r="ALO22" s="27"/>
      <c r="ALP22" s="27"/>
      <c r="ALQ22" s="28"/>
      <c r="ALR22" s="17"/>
      <c r="ALS22" s="27"/>
      <c r="ALT22" s="27"/>
      <c r="ALU22" s="27"/>
      <c r="ALV22" s="27"/>
      <c r="ALW22" s="27"/>
      <c r="ALX22" s="27"/>
      <c r="ALY22" s="28"/>
      <c r="ALZ22" s="17"/>
      <c r="AMA22" s="27"/>
      <c r="AMB22" s="27"/>
      <c r="AMC22" s="27"/>
      <c r="AMD22" s="27"/>
      <c r="AME22" s="27"/>
      <c r="AMF22" s="27"/>
      <c r="AMG22" s="28"/>
      <c r="AMH22" s="17"/>
      <c r="AMI22" s="27"/>
      <c r="AMJ22" s="27"/>
      <c r="AMK22" s="27"/>
      <c r="AML22" s="27"/>
      <c r="AMM22" s="27"/>
      <c r="AMN22" s="27"/>
      <c r="AMO22" s="28"/>
      <c r="AMP22" s="17"/>
      <c r="AMQ22" s="27"/>
      <c r="AMR22" s="27"/>
      <c r="AMS22" s="27"/>
      <c r="AMT22" s="27"/>
      <c r="AMU22" s="27"/>
      <c r="AMV22" s="27"/>
      <c r="AMW22" s="28"/>
      <c r="AMX22" s="17"/>
      <c r="AMY22" s="27"/>
      <c r="AMZ22" s="27"/>
      <c r="ANA22" s="27"/>
      <c r="ANB22" s="27"/>
      <c r="ANC22" s="27"/>
      <c r="AND22" s="27"/>
      <c r="ANE22" s="28"/>
      <c r="ANF22" s="17"/>
      <c r="ANG22" s="27"/>
      <c r="ANH22" s="27"/>
      <c r="ANI22" s="27"/>
      <c r="ANJ22" s="27"/>
      <c r="ANK22" s="27"/>
      <c r="ANL22" s="27"/>
      <c r="ANM22" s="28"/>
      <c r="ANN22" s="17"/>
      <c r="ANO22" s="27"/>
      <c r="ANP22" s="27"/>
      <c r="ANQ22" s="27"/>
      <c r="ANR22" s="27"/>
      <c r="ANS22" s="27"/>
      <c r="ANT22" s="27"/>
      <c r="ANU22" s="28"/>
      <c r="ANV22" s="17"/>
      <c r="ANW22" s="27"/>
      <c r="ANX22" s="27"/>
      <c r="ANY22" s="27"/>
      <c r="ANZ22" s="27"/>
      <c r="AOA22" s="27"/>
      <c r="AOB22" s="27"/>
      <c r="AOC22" s="28"/>
      <c r="AOD22" s="17"/>
      <c r="AOE22" s="27"/>
      <c r="AOF22" s="27"/>
      <c r="AOG22" s="27"/>
      <c r="AOH22" s="27"/>
      <c r="AOI22" s="27"/>
      <c r="AOJ22" s="27"/>
      <c r="AOK22" s="28"/>
      <c r="AOL22" s="17"/>
      <c r="AOM22" s="27"/>
      <c r="AON22" s="27"/>
      <c r="AOO22" s="27"/>
      <c r="AOP22" s="27"/>
      <c r="AOQ22" s="27"/>
      <c r="AOR22" s="27"/>
      <c r="AOS22" s="28"/>
      <c r="AOT22" s="17"/>
      <c r="AOU22" s="27"/>
      <c r="AOV22" s="27"/>
      <c r="AOW22" s="27"/>
      <c r="AOX22" s="27"/>
      <c r="AOY22" s="27"/>
      <c r="AOZ22" s="27"/>
      <c r="APA22" s="28"/>
      <c r="APB22" s="17"/>
      <c r="APC22" s="27"/>
      <c r="APD22" s="27"/>
      <c r="APE22" s="27"/>
      <c r="APF22" s="27"/>
      <c r="APG22" s="27"/>
      <c r="APH22" s="27"/>
      <c r="API22" s="28"/>
      <c r="APJ22" s="17"/>
      <c r="APK22" s="27"/>
      <c r="APL22" s="27"/>
      <c r="APM22" s="27"/>
      <c r="APN22" s="27"/>
      <c r="APO22" s="27"/>
      <c r="APP22" s="27"/>
      <c r="APQ22" s="28"/>
      <c r="APR22" s="17"/>
      <c r="APS22" s="27"/>
      <c r="APT22" s="27"/>
      <c r="APU22" s="27"/>
      <c r="APV22" s="27"/>
      <c r="APW22" s="27"/>
      <c r="APX22" s="27"/>
      <c r="APY22" s="28"/>
      <c r="APZ22" s="17"/>
      <c r="AQA22" s="27"/>
      <c r="AQB22" s="27"/>
      <c r="AQC22" s="27"/>
      <c r="AQD22" s="27"/>
      <c r="AQE22" s="27"/>
      <c r="AQF22" s="27"/>
      <c r="AQG22" s="28"/>
      <c r="AQH22" s="17"/>
      <c r="AQI22" s="27"/>
      <c r="AQJ22" s="27"/>
      <c r="AQK22" s="27"/>
      <c r="AQL22" s="27"/>
      <c r="AQM22" s="27"/>
      <c r="AQN22" s="27"/>
      <c r="AQO22" s="28"/>
      <c r="AQP22" s="17"/>
      <c r="AQQ22" s="27"/>
      <c r="AQR22" s="27"/>
      <c r="AQS22" s="27"/>
      <c r="AQT22" s="27"/>
      <c r="AQU22" s="27"/>
      <c r="AQV22" s="27"/>
      <c r="AQW22" s="28"/>
      <c r="AQX22" s="17"/>
      <c r="AQY22" s="27"/>
      <c r="AQZ22" s="27"/>
      <c r="ARA22" s="27"/>
      <c r="ARB22" s="27"/>
      <c r="ARC22" s="27"/>
      <c r="ARD22" s="27"/>
      <c r="ARE22" s="28"/>
      <c r="ARF22" s="17"/>
      <c r="ARG22" s="27"/>
      <c r="ARH22" s="27"/>
      <c r="ARI22" s="27"/>
      <c r="ARJ22" s="27"/>
      <c r="ARK22" s="27"/>
      <c r="ARL22" s="27"/>
      <c r="ARM22" s="28"/>
      <c r="ARN22" s="17"/>
      <c r="ARO22" s="27"/>
      <c r="ARP22" s="27"/>
      <c r="ARQ22" s="27"/>
      <c r="ARR22" s="27"/>
      <c r="ARS22" s="27"/>
      <c r="ART22" s="27"/>
      <c r="ARU22" s="28"/>
      <c r="ARV22" s="17"/>
      <c r="ARW22" s="27"/>
      <c r="ARX22" s="27"/>
      <c r="ARY22" s="27"/>
      <c r="ARZ22" s="27"/>
      <c r="ASA22" s="27"/>
      <c r="ASB22" s="27"/>
      <c r="ASC22" s="28"/>
      <c r="ASD22" s="17"/>
      <c r="ASE22" s="27"/>
      <c r="ASF22" s="27"/>
      <c r="ASG22" s="27"/>
      <c r="ASH22" s="27"/>
      <c r="ASI22" s="27"/>
      <c r="ASJ22" s="27"/>
      <c r="ASK22" s="28"/>
      <c r="ASL22" s="17"/>
      <c r="ASM22" s="27"/>
      <c r="ASN22" s="27"/>
      <c r="ASO22" s="27"/>
      <c r="ASP22" s="27"/>
      <c r="ASQ22" s="27"/>
      <c r="ASR22" s="27"/>
      <c r="ASS22" s="28"/>
      <c r="AST22" s="17"/>
      <c r="ASU22" s="27"/>
      <c r="ASV22" s="27"/>
      <c r="ASW22" s="27"/>
      <c r="ASX22" s="27"/>
      <c r="ASY22" s="27"/>
      <c r="ASZ22" s="27"/>
      <c r="ATA22" s="28"/>
      <c r="ATB22" s="17"/>
      <c r="ATC22" s="27"/>
      <c r="ATD22" s="27"/>
      <c r="ATE22" s="27"/>
      <c r="ATF22" s="27"/>
      <c r="ATG22" s="27"/>
      <c r="ATH22" s="27"/>
      <c r="ATI22" s="28"/>
      <c r="ATJ22" s="17"/>
      <c r="ATK22" s="27"/>
      <c r="ATL22" s="27"/>
      <c r="ATM22" s="27"/>
      <c r="ATN22" s="27"/>
      <c r="ATO22" s="27"/>
      <c r="ATP22" s="27"/>
      <c r="ATQ22" s="28"/>
      <c r="ATR22" s="17"/>
      <c r="ATS22" s="27"/>
      <c r="ATT22" s="27"/>
      <c r="ATU22" s="27"/>
      <c r="ATV22" s="27"/>
      <c r="ATW22" s="27"/>
      <c r="ATX22" s="27"/>
      <c r="ATY22" s="28"/>
      <c r="ATZ22" s="17"/>
      <c r="AUA22" s="27"/>
      <c r="AUB22" s="27"/>
      <c r="AUC22" s="27"/>
      <c r="AUD22" s="27"/>
      <c r="AUE22" s="27"/>
      <c r="AUF22" s="27"/>
      <c r="AUG22" s="28"/>
      <c r="AUH22" s="17"/>
      <c r="AUI22" s="27"/>
      <c r="AUJ22" s="27"/>
      <c r="AUK22" s="27"/>
      <c r="AUL22" s="27"/>
      <c r="AUM22" s="27"/>
      <c r="AUN22" s="27"/>
      <c r="AUO22" s="28"/>
      <c r="AUP22" s="17"/>
      <c r="AUQ22" s="27"/>
      <c r="AUR22" s="27"/>
      <c r="AUS22" s="27"/>
      <c r="AUT22" s="27"/>
      <c r="AUU22" s="27"/>
      <c r="AUV22" s="27"/>
      <c r="AUW22" s="28"/>
      <c r="AUX22" s="17"/>
      <c r="AUY22" s="27"/>
      <c r="AUZ22" s="27"/>
      <c r="AVA22" s="27"/>
      <c r="AVB22" s="27"/>
      <c r="AVC22" s="27"/>
      <c r="AVD22" s="27"/>
      <c r="AVE22" s="28"/>
      <c r="AVF22" s="17"/>
      <c r="AVG22" s="27"/>
      <c r="AVH22" s="27"/>
      <c r="AVI22" s="27"/>
      <c r="AVJ22" s="27"/>
      <c r="AVK22" s="27"/>
      <c r="AVL22" s="27"/>
      <c r="AVM22" s="28"/>
      <c r="AVN22" s="17"/>
      <c r="AVO22" s="27"/>
      <c r="AVP22" s="27"/>
      <c r="AVQ22" s="27"/>
      <c r="AVR22" s="27"/>
      <c r="AVS22" s="27"/>
      <c r="AVT22" s="27"/>
      <c r="AVU22" s="28"/>
      <c r="AVV22" s="17"/>
      <c r="AVW22" s="27"/>
      <c r="AVX22" s="27"/>
      <c r="AVY22" s="27"/>
      <c r="AVZ22" s="27"/>
      <c r="AWA22" s="27"/>
      <c r="AWB22" s="27"/>
      <c r="AWC22" s="28"/>
      <c r="AWD22" s="17"/>
      <c r="AWE22" s="27"/>
      <c r="AWF22" s="27"/>
      <c r="AWG22" s="27"/>
      <c r="AWH22" s="27"/>
      <c r="AWI22" s="27"/>
      <c r="AWJ22" s="27"/>
      <c r="AWK22" s="28"/>
      <c r="AWL22" s="17"/>
      <c r="AWM22" s="27"/>
      <c r="AWN22" s="27"/>
      <c r="AWO22" s="27"/>
      <c r="AWP22" s="27"/>
      <c r="AWQ22" s="27"/>
      <c r="AWR22" s="27"/>
      <c r="AWS22" s="28"/>
      <c r="AWT22" s="17"/>
      <c r="AWU22" s="27"/>
      <c r="AWV22" s="27"/>
      <c r="AWW22" s="27"/>
      <c r="AWX22" s="27"/>
      <c r="AWY22" s="27"/>
      <c r="AWZ22" s="27"/>
      <c r="AXA22" s="28"/>
      <c r="AXB22" s="17"/>
      <c r="AXC22" s="27"/>
      <c r="AXD22" s="27"/>
      <c r="AXE22" s="27"/>
      <c r="AXF22" s="27"/>
      <c r="AXG22" s="27"/>
      <c r="AXH22" s="27"/>
      <c r="AXI22" s="28"/>
      <c r="AXJ22" s="17"/>
      <c r="AXK22" s="27"/>
      <c r="AXL22" s="27"/>
      <c r="AXM22" s="27"/>
      <c r="AXN22" s="27"/>
      <c r="AXO22" s="27"/>
      <c r="AXP22" s="27"/>
      <c r="AXQ22" s="28"/>
      <c r="AXR22" s="17"/>
      <c r="AXS22" s="27"/>
      <c r="AXT22" s="27"/>
      <c r="AXU22" s="27"/>
      <c r="AXV22" s="27"/>
      <c r="AXW22" s="27"/>
      <c r="AXX22" s="27"/>
      <c r="AXY22" s="28"/>
      <c r="AXZ22" s="17"/>
      <c r="AYA22" s="27"/>
      <c r="AYB22" s="27"/>
      <c r="AYC22" s="27"/>
      <c r="AYD22" s="27"/>
      <c r="AYE22" s="27"/>
      <c r="AYF22" s="27"/>
      <c r="AYG22" s="28"/>
      <c r="AYH22" s="17"/>
      <c r="AYI22" s="27"/>
      <c r="AYJ22" s="27"/>
      <c r="AYK22" s="27"/>
      <c r="AYL22" s="27"/>
      <c r="AYM22" s="27"/>
      <c r="AYN22" s="27"/>
      <c r="AYO22" s="28"/>
      <c r="AYP22" s="17"/>
      <c r="AYQ22" s="27"/>
      <c r="AYR22" s="27"/>
      <c r="AYS22" s="27"/>
      <c r="AYT22" s="27"/>
      <c r="AYU22" s="27"/>
      <c r="AYV22" s="27"/>
      <c r="AYW22" s="28"/>
      <c r="AYX22" s="17"/>
      <c r="AYY22" s="27"/>
      <c r="AYZ22" s="27"/>
      <c r="AZA22" s="27"/>
      <c r="AZB22" s="27"/>
      <c r="AZC22" s="27"/>
      <c r="AZD22" s="27"/>
      <c r="AZE22" s="28"/>
      <c r="AZF22" s="17"/>
      <c r="AZG22" s="27"/>
      <c r="AZH22" s="27"/>
      <c r="AZI22" s="27"/>
      <c r="AZJ22" s="27"/>
      <c r="AZK22" s="27"/>
      <c r="AZL22" s="27"/>
      <c r="AZM22" s="28"/>
      <c r="AZN22" s="17"/>
      <c r="AZO22" s="27"/>
      <c r="AZP22" s="27"/>
      <c r="AZQ22" s="27"/>
      <c r="AZR22" s="27"/>
      <c r="AZS22" s="27"/>
      <c r="AZT22" s="27"/>
      <c r="AZU22" s="28"/>
      <c r="AZV22" s="17"/>
      <c r="AZW22" s="27"/>
      <c r="AZX22" s="27"/>
      <c r="AZY22" s="27"/>
      <c r="AZZ22" s="27"/>
      <c r="BAA22" s="27"/>
      <c r="BAB22" s="27"/>
      <c r="BAC22" s="28"/>
      <c r="BAD22" s="17"/>
      <c r="BAE22" s="27"/>
      <c r="BAF22" s="27"/>
      <c r="BAG22" s="27"/>
      <c r="BAH22" s="27"/>
      <c r="BAI22" s="27"/>
      <c r="BAJ22" s="27"/>
      <c r="BAK22" s="28"/>
      <c r="BAL22" s="17"/>
      <c r="BAM22" s="27"/>
      <c r="BAN22" s="27"/>
      <c r="BAO22" s="27"/>
      <c r="BAP22" s="27"/>
      <c r="BAQ22" s="27"/>
      <c r="BAR22" s="27"/>
      <c r="BAS22" s="28"/>
      <c r="BAT22" s="17"/>
      <c r="BAU22" s="27"/>
      <c r="BAV22" s="27"/>
      <c r="BAW22" s="27"/>
      <c r="BAX22" s="27"/>
      <c r="BAY22" s="27"/>
      <c r="BAZ22" s="27"/>
      <c r="BBA22" s="28"/>
      <c r="BBB22" s="17"/>
      <c r="BBC22" s="27"/>
      <c r="BBD22" s="27"/>
      <c r="BBE22" s="27"/>
      <c r="BBF22" s="27"/>
      <c r="BBG22" s="27"/>
      <c r="BBH22" s="27"/>
      <c r="BBI22" s="28"/>
      <c r="BBJ22" s="17"/>
      <c r="BBK22" s="27"/>
      <c r="BBL22" s="27"/>
      <c r="BBM22" s="27"/>
      <c r="BBN22" s="27"/>
      <c r="BBO22" s="27"/>
      <c r="BBP22" s="27"/>
      <c r="BBQ22" s="28"/>
      <c r="BBR22" s="17"/>
      <c r="BBS22" s="27"/>
      <c r="BBT22" s="27"/>
      <c r="BBU22" s="27"/>
      <c r="BBV22" s="27"/>
      <c r="BBW22" s="27"/>
      <c r="BBX22" s="27"/>
      <c r="BBY22" s="28"/>
      <c r="BBZ22" s="17"/>
      <c r="BCA22" s="27"/>
      <c r="BCB22" s="27"/>
      <c r="BCC22" s="27"/>
      <c r="BCD22" s="27"/>
      <c r="BCE22" s="27"/>
      <c r="BCF22" s="27"/>
      <c r="BCG22" s="28"/>
      <c r="BCH22" s="17"/>
      <c r="BCI22" s="27"/>
      <c r="BCJ22" s="27"/>
      <c r="BCK22" s="27"/>
      <c r="BCL22" s="27"/>
      <c r="BCM22" s="27"/>
      <c r="BCN22" s="27"/>
      <c r="BCO22" s="28"/>
      <c r="BCP22" s="17"/>
      <c r="BCQ22" s="27"/>
      <c r="BCR22" s="27"/>
      <c r="BCS22" s="27"/>
      <c r="BCT22" s="27"/>
      <c r="BCU22" s="27"/>
      <c r="BCV22" s="27"/>
      <c r="BCW22" s="28"/>
      <c r="BCX22" s="17"/>
      <c r="BCY22" s="27"/>
      <c r="BCZ22" s="27"/>
      <c r="BDA22" s="27"/>
      <c r="BDB22" s="27"/>
      <c r="BDC22" s="27"/>
      <c r="BDD22" s="27"/>
      <c r="BDE22" s="28"/>
      <c r="BDF22" s="17"/>
      <c r="BDG22" s="27"/>
      <c r="BDH22" s="27"/>
      <c r="BDI22" s="27"/>
      <c r="BDJ22" s="27"/>
      <c r="BDK22" s="27"/>
      <c r="BDL22" s="27"/>
      <c r="BDM22" s="28"/>
      <c r="BDN22" s="17"/>
      <c r="BDO22" s="27"/>
      <c r="BDP22" s="27"/>
      <c r="BDQ22" s="27"/>
      <c r="BDR22" s="27"/>
      <c r="BDS22" s="27"/>
      <c r="BDT22" s="27"/>
      <c r="BDU22" s="28"/>
      <c r="BDV22" s="17"/>
      <c r="BDW22" s="27"/>
      <c r="BDX22" s="27"/>
      <c r="BDY22" s="27"/>
      <c r="BDZ22" s="27"/>
      <c r="BEA22" s="27"/>
      <c r="BEB22" s="27"/>
      <c r="BEC22" s="28"/>
      <c r="BED22" s="17"/>
      <c r="BEE22" s="27"/>
      <c r="BEF22" s="27"/>
      <c r="BEG22" s="27"/>
      <c r="BEH22" s="27"/>
      <c r="BEI22" s="27"/>
      <c r="BEJ22" s="27"/>
      <c r="BEK22" s="28"/>
      <c r="BEL22" s="17"/>
      <c r="BEM22" s="27"/>
      <c r="BEN22" s="27"/>
      <c r="BEO22" s="27"/>
      <c r="BEP22" s="27"/>
      <c r="BEQ22" s="27"/>
      <c r="BER22" s="27"/>
      <c r="BES22" s="28"/>
      <c r="BET22" s="17"/>
      <c r="BEU22" s="27"/>
      <c r="BEV22" s="27"/>
      <c r="BEW22" s="27"/>
      <c r="BEX22" s="27"/>
      <c r="BEY22" s="27"/>
      <c r="BEZ22" s="27"/>
      <c r="BFA22" s="28"/>
      <c r="BFB22" s="17"/>
      <c r="BFC22" s="27"/>
      <c r="BFD22" s="27"/>
      <c r="BFE22" s="27"/>
      <c r="BFF22" s="27"/>
      <c r="BFG22" s="27"/>
      <c r="BFH22" s="27"/>
      <c r="BFI22" s="28"/>
      <c r="BFJ22" s="17"/>
      <c r="BFK22" s="27"/>
      <c r="BFL22" s="27"/>
      <c r="BFM22" s="27"/>
      <c r="BFN22" s="27"/>
      <c r="BFO22" s="27"/>
      <c r="BFP22" s="27"/>
      <c r="BFQ22" s="28"/>
      <c r="BFR22" s="17"/>
      <c r="BFS22" s="27"/>
      <c r="BFT22" s="27"/>
      <c r="BFU22" s="27"/>
      <c r="BFV22" s="27"/>
      <c r="BFW22" s="27"/>
      <c r="BFX22" s="27"/>
      <c r="BFY22" s="28"/>
      <c r="BFZ22" s="17"/>
      <c r="BGA22" s="27"/>
      <c r="BGB22" s="27"/>
      <c r="BGC22" s="27"/>
      <c r="BGD22" s="27"/>
      <c r="BGE22" s="27"/>
      <c r="BGF22" s="27"/>
      <c r="BGG22" s="28"/>
      <c r="BGH22" s="17"/>
      <c r="BGI22" s="27"/>
      <c r="BGJ22" s="27"/>
      <c r="BGK22" s="27"/>
      <c r="BGL22" s="27"/>
      <c r="BGM22" s="27"/>
      <c r="BGN22" s="27"/>
      <c r="BGO22" s="28"/>
      <c r="BGP22" s="17"/>
      <c r="BGQ22" s="27"/>
      <c r="BGR22" s="27"/>
      <c r="BGS22" s="27"/>
      <c r="BGT22" s="27"/>
      <c r="BGU22" s="27"/>
      <c r="BGV22" s="27"/>
      <c r="BGW22" s="28"/>
      <c r="BGX22" s="17"/>
      <c r="BGY22" s="27"/>
      <c r="BGZ22" s="27"/>
      <c r="BHA22" s="27"/>
      <c r="BHB22" s="27"/>
      <c r="BHC22" s="27"/>
      <c r="BHD22" s="27"/>
      <c r="BHE22" s="28"/>
      <c r="BHF22" s="17"/>
      <c r="BHG22" s="27"/>
      <c r="BHH22" s="27"/>
      <c r="BHI22" s="27"/>
      <c r="BHJ22" s="27"/>
      <c r="BHK22" s="27"/>
      <c r="BHL22" s="27"/>
      <c r="BHM22" s="28"/>
      <c r="BHN22" s="17"/>
      <c r="BHO22" s="27"/>
      <c r="BHP22" s="27"/>
      <c r="BHQ22" s="27"/>
      <c r="BHR22" s="27"/>
      <c r="BHS22" s="27"/>
      <c r="BHT22" s="27"/>
      <c r="BHU22" s="28"/>
      <c r="BHV22" s="17"/>
      <c r="BHW22" s="27"/>
      <c r="BHX22" s="27"/>
      <c r="BHY22" s="27"/>
      <c r="BHZ22" s="27"/>
      <c r="BIA22" s="27"/>
      <c r="BIB22" s="27"/>
      <c r="BIC22" s="28"/>
      <c r="BID22" s="17"/>
      <c r="BIE22" s="27"/>
      <c r="BIF22" s="27"/>
      <c r="BIG22" s="27"/>
      <c r="BIH22" s="27"/>
      <c r="BII22" s="27"/>
      <c r="BIJ22" s="27"/>
      <c r="BIK22" s="28"/>
      <c r="BIL22" s="17"/>
      <c r="BIM22" s="27"/>
      <c r="BIN22" s="27"/>
      <c r="BIO22" s="27"/>
      <c r="BIP22" s="27"/>
      <c r="BIQ22" s="27"/>
      <c r="BIR22" s="27"/>
      <c r="BIS22" s="28"/>
      <c r="BIT22" s="17"/>
      <c r="BIU22" s="27"/>
      <c r="BIV22" s="27"/>
      <c r="BIW22" s="27"/>
      <c r="BIX22" s="27"/>
      <c r="BIY22" s="27"/>
      <c r="BIZ22" s="27"/>
      <c r="BJA22" s="28"/>
      <c r="BJB22" s="17"/>
      <c r="BJC22" s="27"/>
      <c r="BJD22" s="27"/>
      <c r="BJE22" s="27"/>
      <c r="BJF22" s="27"/>
      <c r="BJG22" s="27"/>
      <c r="BJH22" s="27"/>
      <c r="BJI22" s="28"/>
      <c r="BJJ22" s="17"/>
      <c r="BJK22" s="27"/>
      <c r="BJL22" s="27"/>
      <c r="BJM22" s="27"/>
      <c r="BJN22" s="27"/>
      <c r="BJO22" s="27"/>
      <c r="BJP22" s="27"/>
      <c r="BJQ22" s="28"/>
      <c r="BJR22" s="17"/>
      <c r="BJS22" s="27"/>
      <c r="BJT22" s="27"/>
      <c r="BJU22" s="27"/>
      <c r="BJV22" s="27"/>
      <c r="BJW22" s="27"/>
      <c r="BJX22" s="27"/>
      <c r="BJY22" s="28"/>
      <c r="BJZ22" s="17"/>
      <c r="BKA22" s="27"/>
      <c r="BKB22" s="27"/>
      <c r="BKC22" s="27"/>
      <c r="BKD22" s="27"/>
      <c r="BKE22" s="27"/>
      <c r="BKF22" s="27"/>
      <c r="BKG22" s="28"/>
      <c r="BKH22" s="17"/>
      <c r="BKI22" s="27"/>
      <c r="BKJ22" s="27"/>
      <c r="BKK22" s="27"/>
      <c r="BKL22" s="27"/>
      <c r="BKM22" s="27"/>
      <c r="BKN22" s="27"/>
      <c r="BKO22" s="28"/>
      <c r="BKP22" s="17"/>
      <c r="BKQ22" s="27"/>
      <c r="BKR22" s="27"/>
      <c r="BKS22" s="27"/>
      <c r="BKT22" s="27"/>
      <c r="BKU22" s="27"/>
      <c r="BKV22" s="27"/>
      <c r="BKW22" s="28"/>
      <c r="BKX22" s="17"/>
      <c r="BKY22" s="27"/>
      <c r="BKZ22" s="27"/>
      <c r="BLA22" s="27"/>
      <c r="BLB22" s="27"/>
      <c r="BLC22" s="27"/>
      <c r="BLD22" s="27"/>
      <c r="BLE22" s="28"/>
      <c r="BLF22" s="17"/>
      <c r="BLG22" s="27"/>
      <c r="BLH22" s="27"/>
      <c r="BLI22" s="27"/>
      <c r="BLJ22" s="27"/>
      <c r="BLK22" s="27"/>
      <c r="BLL22" s="27"/>
      <c r="BLM22" s="28"/>
      <c r="BLN22" s="17"/>
      <c r="BLO22" s="27"/>
      <c r="BLP22" s="27"/>
      <c r="BLQ22" s="27"/>
      <c r="BLR22" s="27"/>
      <c r="BLS22" s="27"/>
      <c r="BLT22" s="27"/>
      <c r="BLU22" s="28"/>
      <c r="BLV22" s="17"/>
      <c r="BLW22" s="27"/>
      <c r="BLX22" s="27"/>
      <c r="BLY22" s="27"/>
      <c r="BLZ22" s="27"/>
      <c r="BMA22" s="27"/>
      <c r="BMB22" s="27"/>
      <c r="BMC22" s="28"/>
      <c r="BMD22" s="17"/>
      <c r="BME22" s="27"/>
      <c r="BMF22" s="27"/>
      <c r="BMG22" s="27"/>
      <c r="BMH22" s="27"/>
      <c r="BMI22" s="27"/>
      <c r="BMJ22" s="27"/>
      <c r="BMK22" s="28"/>
      <c r="BML22" s="17"/>
      <c r="BMM22" s="27"/>
      <c r="BMN22" s="27"/>
      <c r="BMO22" s="27"/>
      <c r="BMP22" s="27"/>
      <c r="BMQ22" s="27"/>
      <c r="BMR22" s="27"/>
      <c r="BMS22" s="28"/>
      <c r="BMT22" s="17"/>
      <c r="BMU22" s="27"/>
      <c r="BMV22" s="27"/>
      <c r="BMW22" s="27"/>
      <c r="BMX22" s="27"/>
      <c r="BMY22" s="27"/>
      <c r="BMZ22" s="27"/>
      <c r="BNA22" s="28"/>
      <c r="BNB22" s="17"/>
      <c r="BNC22" s="27"/>
      <c r="BND22" s="27"/>
      <c r="BNE22" s="27"/>
      <c r="BNF22" s="27"/>
      <c r="BNG22" s="27"/>
      <c r="BNH22" s="27"/>
      <c r="BNI22" s="28"/>
      <c r="BNJ22" s="17"/>
      <c r="BNK22" s="27"/>
      <c r="BNL22" s="27"/>
      <c r="BNM22" s="27"/>
      <c r="BNN22" s="27"/>
      <c r="BNO22" s="27"/>
      <c r="BNP22" s="27"/>
      <c r="BNQ22" s="28"/>
      <c r="BNR22" s="17"/>
      <c r="BNS22" s="27"/>
      <c r="BNT22" s="27"/>
      <c r="BNU22" s="27"/>
      <c r="BNV22" s="27"/>
      <c r="BNW22" s="27"/>
      <c r="BNX22" s="27"/>
      <c r="BNY22" s="28"/>
      <c r="BNZ22" s="17"/>
      <c r="BOA22" s="27"/>
      <c r="BOB22" s="27"/>
      <c r="BOC22" s="27"/>
      <c r="BOD22" s="27"/>
      <c r="BOE22" s="27"/>
      <c r="BOF22" s="27"/>
      <c r="BOG22" s="28"/>
      <c r="BOH22" s="17"/>
      <c r="BOI22" s="27"/>
      <c r="BOJ22" s="27"/>
      <c r="BOK22" s="27"/>
      <c r="BOL22" s="27"/>
      <c r="BOM22" s="27"/>
      <c r="BON22" s="27"/>
      <c r="BOO22" s="28"/>
      <c r="BOP22" s="17"/>
      <c r="BOQ22" s="27"/>
      <c r="BOR22" s="27"/>
      <c r="BOS22" s="27"/>
      <c r="BOT22" s="27"/>
      <c r="BOU22" s="27"/>
      <c r="BOV22" s="27"/>
      <c r="BOW22" s="28"/>
      <c r="BOX22" s="17"/>
      <c r="BOY22" s="27"/>
      <c r="BOZ22" s="27"/>
      <c r="BPA22" s="27"/>
      <c r="BPB22" s="27"/>
      <c r="BPC22" s="27"/>
      <c r="BPD22" s="27"/>
      <c r="BPE22" s="28"/>
      <c r="BPF22" s="17"/>
      <c r="BPG22" s="27"/>
      <c r="BPH22" s="27"/>
      <c r="BPI22" s="27"/>
      <c r="BPJ22" s="27"/>
      <c r="BPK22" s="27"/>
      <c r="BPL22" s="27"/>
      <c r="BPM22" s="28"/>
      <c r="BPN22" s="17"/>
      <c r="BPO22" s="27"/>
      <c r="BPP22" s="27"/>
      <c r="BPQ22" s="27"/>
      <c r="BPR22" s="27"/>
      <c r="BPS22" s="27"/>
      <c r="BPT22" s="27"/>
      <c r="BPU22" s="28"/>
      <c r="BPV22" s="17"/>
      <c r="BPW22" s="27"/>
      <c r="BPX22" s="27"/>
      <c r="BPY22" s="27"/>
      <c r="BPZ22" s="27"/>
      <c r="BQA22" s="27"/>
      <c r="BQB22" s="27"/>
      <c r="BQC22" s="28"/>
      <c r="BQD22" s="17"/>
      <c r="BQE22" s="27"/>
      <c r="BQF22" s="27"/>
      <c r="BQG22" s="27"/>
      <c r="BQH22" s="27"/>
      <c r="BQI22" s="27"/>
      <c r="BQJ22" s="27"/>
      <c r="BQK22" s="28"/>
      <c r="BQL22" s="17"/>
      <c r="BQM22" s="27"/>
      <c r="BQN22" s="27"/>
      <c r="BQO22" s="27"/>
      <c r="BQP22" s="27"/>
      <c r="BQQ22" s="27"/>
      <c r="BQR22" s="27"/>
      <c r="BQS22" s="28"/>
      <c r="BQT22" s="17"/>
      <c r="BQU22" s="27"/>
      <c r="BQV22" s="27"/>
      <c r="BQW22" s="27"/>
      <c r="BQX22" s="27"/>
      <c r="BQY22" s="27"/>
      <c r="BQZ22" s="27"/>
      <c r="BRA22" s="28"/>
      <c r="BRB22" s="17"/>
      <c r="BRC22" s="27"/>
      <c r="BRD22" s="27"/>
      <c r="BRE22" s="27"/>
      <c r="BRF22" s="27"/>
      <c r="BRG22" s="27"/>
      <c r="BRH22" s="27"/>
      <c r="BRI22" s="28"/>
      <c r="BRJ22" s="17"/>
      <c r="BRK22" s="27"/>
      <c r="BRL22" s="27"/>
      <c r="BRM22" s="27"/>
      <c r="BRN22" s="27"/>
      <c r="BRO22" s="27"/>
      <c r="BRP22" s="27"/>
      <c r="BRQ22" s="28"/>
      <c r="BRR22" s="17"/>
      <c r="BRS22" s="27"/>
      <c r="BRT22" s="27"/>
      <c r="BRU22" s="27"/>
      <c r="BRV22" s="27"/>
      <c r="BRW22" s="27"/>
      <c r="BRX22" s="27"/>
      <c r="BRY22" s="28"/>
      <c r="BRZ22" s="17"/>
      <c r="BSA22" s="27"/>
      <c r="BSB22" s="27"/>
      <c r="BSC22" s="27"/>
      <c r="BSD22" s="27"/>
      <c r="BSE22" s="27"/>
      <c r="BSF22" s="27"/>
      <c r="BSG22" s="28"/>
      <c r="BSH22" s="17"/>
      <c r="BSI22" s="27"/>
      <c r="BSJ22" s="27"/>
      <c r="BSK22" s="27"/>
      <c r="BSL22" s="27"/>
      <c r="BSM22" s="27"/>
      <c r="BSN22" s="27"/>
      <c r="BSO22" s="28"/>
      <c r="BSP22" s="17"/>
      <c r="BSQ22" s="27"/>
      <c r="BSR22" s="27"/>
      <c r="BSS22" s="27"/>
      <c r="BST22" s="27"/>
      <c r="BSU22" s="27"/>
      <c r="BSV22" s="27"/>
      <c r="BSW22" s="28"/>
      <c r="BSX22" s="17"/>
      <c r="BSY22" s="27"/>
      <c r="BSZ22" s="27"/>
      <c r="BTA22" s="27"/>
      <c r="BTB22" s="27"/>
      <c r="BTC22" s="27"/>
      <c r="BTD22" s="27"/>
      <c r="BTE22" s="28"/>
      <c r="BTF22" s="17"/>
      <c r="BTG22" s="27"/>
      <c r="BTH22" s="27"/>
      <c r="BTI22" s="27"/>
      <c r="BTJ22" s="27"/>
      <c r="BTK22" s="27"/>
      <c r="BTL22" s="27"/>
      <c r="BTM22" s="28"/>
      <c r="BTN22" s="17"/>
      <c r="BTO22" s="27"/>
      <c r="BTP22" s="27"/>
      <c r="BTQ22" s="27"/>
      <c r="BTR22" s="27"/>
      <c r="BTS22" s="27"/>
      <c r="BTT22" s="27"/>
      <c r="BTU22" s="28"/>
      <c r="BTV22" s="17"/>
      <c r="BTW22" s="27"/>
      <c r="BTX22" s="27"/>
      <c r="BTY22" s="27"/>
      <c r="BTZ22" s="27"/>
      <c r="BUA22" s="27"/>
      <c r="BUB22" s="27"/>
      <c r="BUC22" s="28"/>
      <c r="BUD22" s="17"/>
      <c r="BUE22" s="27"/>
      <c r="BUF22" s="27"/>
      <c r="BUG22" s="27"/>
      <c r="BUH22" s="27"/>
      <c r="BUI22" s="27"/>
      <c r="BUJ22" s="27"/>
      <c r="BUK22" s="28"/>
      <c r="BUL22" s="17"/>
      <c r="BUM22" s="27"/>
      <c r="BUN22" s="27"/>
      <c r="BUO22" s="27"/>
      <c r="BUP22" s="27"/>
      <c r="BUQ22" s="27"/>
      <c r="BUR22" s="27"/>
      <c r="BUS22" s="28"/>
      <c r="BUT22" s="17"/>
      <c r="BUU22" s="27"/>
      <c r="BUV22" s="27"/>
      <c r="BUW22" s="27"/>
      <c r="BUX22" s="27"/>
      <c r="BUY22" s="27"/>
      <c r="BUZ22" s="27"/>
      <c r="BVA22" s="28"/>
      <c r="BVB22" s="17"/>
      <c r="BVC22" s="27"/>
      <c r="BVD22" s="27"/>
      <c r="BVE22" s="27"/>
      <c r="BVF22" s="27"/>
      <c r="BVG22" s="27"/>
      <c r="BVH22" s="27"/>
      <c r="BVI22" s="28"/>
      <c r="BVJ22" s="17"/>
      <c r="BVK22" s="27"/>
      <c r="BVL22" s="27"/>
      <c r="BVM22" s="27"/>
      <c r="BVN22" s="27"/>
      <c r="BVO22" s="27"/>
      <c r="BVP22" s="27"/>
      <c r="BVQ22" s="28"/>
      <c r="BVR22" s="17"/>
      <c r="BVS22" s="27"/>
      <c r="BVT22" s="27"/>
      <c r="BVU22" s="27"/>
      <c r="BVV22" s="27"/>
      <c r="BVW22" s="27"/>
      <c r="BVX22" s="27"/>
      <c r="BVY22" s="28"/>
      <c r="BVZ22" s="17"/>
      <c r="BWA22" s="27"/>
      <c r="BWB22" s="27"/>
      <c r="BWC22" s="27"/>
      <c r="BWD22" s="27"/>
      <c r="BWE22" s="27"/>
      <c r="BWF22" s="27"/>
      <c r="BWG22" s="28"/>
      <c r="BWH22" s="17"/>
      <c r="BWI22" s="27"/>
      <c r="BWJ22" s="27"/>
      <c r="BWK22" s="27"/>
      <c r="BWL22" s="27"/>
      <c r="BWM22" s="27"/>
      <c r="BWN22" s="27"/>
      <c r="BWO22" s="28"/>
      <c r="BWP22" s="17"/>
      <c r="BWQ22" s="27"/>
      <c r="BWR22" s="27"/>
      <c r="BWS22" s="27"/>
      <c r="BWT22" s="27"/>
      <c r="BWU22" s="27"/>
      <c r="BWV22" s="27"/>
      <c r="BWW22" s="28"/>
      <c r="BWX22" s="17"/>
      <c r="BWY22" s="27"/>
      <c r="BWZ22" s="27"/>
      <c r="BXA22" s="27"/>
      <c r="BXB22" s="27"/>
      <c r="BXC22" s="27"/>
      <c r="BXD22" s="27"/>
      <c r="BXE22" s="28"/>
      <c r="BXF22" s="17"/>
      <c r="BXG22" s="27"/>
      <c r="BXH22" s="27"/>
      <c r="BXI22" s="27"/>
      <c r="BXJ22" s="27"/>
      <c r="BXK22" s="27"/>
      <c r="BXL22" s="27"/>
      <c r="BXM22" s="28"/>
      <c r="BXN22" s="17"/>
      <c r="BXO22" s="27"/>
      <c r="BXP22" s="27"/>
      <c r="BXQ22" s="27"/>
      <c r="BXR22" s="27"/>
      <c r="BXS22" s="27"/>
      <c r="BXT22" s="27"/>
      <c r="BXU22" s="28"/>
      <c r="BXV22" s="17"/>
      <c r="BXW22" s="27"/>
      <c r="BXX22" s="27"/>
      <c r="BXY22" s="27"/>
      <c r="BXZ22" s="27"/>
      <c r="BYA22" s="27"/>
      <c r="BYB22" s="27"/>
      <c r="BYC22" s="28"/>
      <c r="BYD22" s="17"/>
      <c r="BYE22" s="27"/>
      <c r="BYF22" s="27"/>
      <c r="BYG22" s="27"/>
      <c r="BYH22" s="27"/>
      <c r="BYI22" s="27"/>
      <c r="BYJ22" s="27"/>
      <c r="BYK22" s="28"/>
      <c r="BYL22" s="17"/>
      <c r="BYM22" s="27"/>
      <c r="BYN22" s="27"/>
      <c r="BYO22" s="27"/>
      <c r="BYP22" s="27"/>
      <c r="BYQ22" s="27"/>
      <c r="BYR22" s="27"/>
      <c r="BYS22" s="28"/>
      <c r="BYT22" s="17"/>
      <c r="BYU22" s="27"/>
      <c r="BYV22" s="27"/>
      <c r="BYW22" s="27"/>
      <c r="BYX22" s="27"/>
      <c r="BYY22" s="27"/>
      <c r="BYZ22" s="27"/>
      <c r="BZA22" s="28"/>
      <c r="BZB22" s="17"/>
      <c r="BZC22" s="27"/>
      <c r="BZD22" s="27"/>
      <c r="BZE22" s="27"/>
      <c r="BZF22" s="27"/>
      <c r="BZG22" s="27"/>
      <c r="BZH22" s="27"/>
      <c r="BZI22" s="28"/>
      <c r="BZJ22" s="17"/>
      <c r="BZK22" s="27"/>
      <c r="BZL22" s="27"/>
      <c r="BZM22" s="27"/>
      <c r="BZN22" s="27"/>
      <c r="BZO22" s="27"/>
      <c r="BZP22" s="27"/>
      <c r="BZQ22" s="28"/>
      <c r="BZR22" s="17"/>
      <c r="BZS22" s="27"/>
      <c r="BZT22" s="27"/>
      <c r="BZU22" s="27"/>
      <c r="BZV22" s="27"/>
      <c r="BZW22" s="27"/>
      <c r="BZX22" s="27"/>
      <c r="BZY22" s="28"/>
      <c r="BZZ22" s="17"/>
      <c r="CAA22" s="27"/>
      <c r="CAB22" s="27"/>
      <c r="CAC22" s="27"/>
      <c r="CAD22" s="27"/>
      <c r="CAE22" s="27"/>
      <c r="CAF22" s="27"/>
      <c r="CAG22" s="28"/>
      <c r="CAH22" s="17"/>
      <c r="CAI22" s="27"/>
      <c r="CAJ22" s="27"/>
      <c r="CAK22" s="27"/>
      <c r="CAL22" s="27"/>
      <c r="CAM22" s="27"/>
      <c r="CAN22" s="27"/>
      <c r="CAO22" s="28"/>
      <c r="CAP22" s="17"/>
      <c r="CAQ22" s="27"/>
      <c r="CAR22" s="27"/>
      <c r="CAS22" s="27"/>
      <c r="CAT22" s="27"/>
      <c r="CAU22" s="27"/>
      <c r="CAV22" s="27"/>
      <c r="CAW22" s="28"/>
      <c r="CAX22" s="17"/>
      <c r="CAY22" s="27"/>
      <c r="CAZ22" s="27"/>
      <c r="CBA22" s="27"/>
      <c r="CBB22" s="27"/>
      <c r="CBC22" s="27"/>
      <c r="CBD22" s="27"/>
      <c r="CBE22" s="28"/>
      <c r="CBF22" s="17"/>
      <c r="CBG22" s="27"/>
      <c r="CBH22" s="27"/>
      <c r="CBI22" s="27"/>
      <c r="CBJ22" s="27"/>
      <c r="CBK22" s="27"/>
      <c r="CBL22" s="27"/>
      <c r="CBM22" s="28"/>
      <c r="CBN22" s="17"/>
      <c r="CBO22" s="27"/>
      <c r="CBP22" s="27"/>
      <c r="CBQ22" s="27"/>
      <c r="CBR22" s="27"/>
      <c r="CBS22" s="27"/>
      <c r="CBT22" s="27"/>
      <c r="CBU22" s="28"/>
      <c r="CBV22" s="17"/>
      <c r="CBW22" s="27"/>
      <c r="CBX22" s="27"/>
      <c r="CBY22" s="27"/>
      <c r="CBZ22" s="27"/>
      <c r="CCA22" s="27"/>
      <c r="CCB22" s="27"/>
      <c r="CCC22" s="28"/>
      <c r="CCD22" s="17"/>
      <c r="CCE22" s="27"/>
      <c r="CCF22" s="27"/>
      <c r="CCG22" s="27"/>
      <c r="CCH22" s="27"/>
      <c r="CCI22" s="27"/>
      <c r="CCJ22" s="27"/>
      <c r="CCK22" s="28"/>
      <c r="CCL22" s="17"/>
      <c r="CCM22" s="27"/>
      <c r="CCN22" s="27"/>
      <c r="CCO22" s="27"/>
      <c r="CCP22" s="27"/>
      <c r="CCQ22" s="27"/>
      <c r="CCR22" s="27"/>
      <c r="CCS22" s="28"/>
      <c r="CCT22" s="17"/>
      <c r="CCU22" s="27"/>
      <c r="CCV22" s="27"/>
      <c r="CCW22" s="27"/>
      <c r="CCX22" s="27"/>
      <c r="CCY22" s="27"/>
      <c r="CCZ22" s="27"/>
      <c r="CDA22" s="28"/>
      <c r="CDB22" s="17"/>
      <c r="CDC22" s="27"/>
      <c r="CDD22" s="27"/>
      <c r="CDE22" s="27"/>
      <c r="CDF22" s="27"/>
      <c r="CDG22" s="27"/>
      <c r="CDH22" s="27"/>
      <c r="CDI22" s="28"/>
      <c r="CDJ22" s="17"/>
      <c r="CDK22" s="27"/>
      <c r="CDL22" s="27"/>
      <c r="CDM22" s="27"/>
      <c r="CDN22" s="27"/>
      <c r="CDO22" s="27"/>
      <c r="CDP22" s="27"/>
      <c r="CDQ22" s="28"/>
      <c r="CDR22" s="17"/>
      <c r="CDS22" s="27"/>
      <c r="CDT22" s="27"/>
      <c r="CDU22" s="27"/>
      <c r="CDV22" s="27"/>
      <c r="CDW22" s="27"/>
      <c r="CDX22" s="27"/>
      <c r="CDY22" s="28"/>
      <c r="CDZ22" s="17"/>
      <c r="CEA22" s="27"/>
      <c r="CEB22" s="27"/>
      <c r="CEC22" s="27"/>
      <c r="CED22" s="27"/>
      <c r="CEE22" s="27"/>
      <c r="CEF22" s="27"/>
      <c r="CEG22" s="28"/>
      <c r="CEH22" s="17"/>
      <c r="CEI22" s="27"/>
      <c r="CEJ22" s="27"/>
      <c r="CEK22" s="27"/>
      <c r="CEL22" s="27"/>
      <c r="CEM22" s="27"/>
      <c r="CEN22" s="27"/>
      <c r="CEO22" s="28"/>
      <c r="CEP22" s="17"/>
      <c r="CEQ22" s="27"/>
      <c r="CER22" s="27"/>
      <c r="CES22" s="27"/>
      <c r="CET22" s="27"/>
      <c r="CEU22" s="27"/>
      <c r="CEV22" s="27"/>
      <c r="CEW22" s="28"/>
      <c r="CEX22" s="17"/>
      <c r="CEY22" s="27"/>
      <c r="CEZ22" s="27"/>
      <c r="CFA22" s="27"/>
      <c r="CFB22" s="27"/>
      <c r="CFC22" s="27"/>
      <c r="CFD22" s="27"/>
      <c r="CFE22" s="28"/>
      <c r="CFF22" s="17"/>
      <c r="CFG22" s="27"/>
      <c r="CFH22" s="27"/>
      <c r="CFI22" s="27"/>
      <c r="CFJ22" s="27"/>
      <c r="CFK22" s="27"/>
      <c r="CFL22" s="27"/>
      <c r="CFM22" s="28"/>
      <c r="CFN22" s="17"/>
      <c r="CFO22" s="27"/>
      <c r="CFP22" s="27"/>
      <c r="CFQ22" s="27"/>
      <c r="CFR22" s="27"/>
      <c r="CFS22" s="27"/>
      <c r="CFT22" s="27"/>
      <c r="CFU22" s="28"/>
      <c r="CFV22" s="17"/>
      <c r="CFW22" s="27"/>
      <c r="CFX22" s="27"/>
      <c r="CFY22" s="27"/>
      <c r="CFZ22" s="27"/>
      <c r="CGA22" s="27"/>
      <c r="CGB22" s="27"/>
      <c r="CGC22" s="28"/>
      <c r="CGD22" s="17"/>
      <c r="CGE22" s="27"/>
      <c r="CGF22" s="27"/>
      <c r="CGG22" s="27"/>
      <c r="CGH22" s="27"/>
      <c r="CGI22" s="27"/>
      <c r="CGJ22" s="27"/>
      <c r="CGK22" s="28"/>
      <c r="CGL22" s="17"/>
      <c r="CGM22" s="27"/>
      <c r="CGN22" s="27"/>
      <c r="CGO22" s="27"/>
      <c r="CGP22" s="27"/>
      <c r="CGQ22" s="27"/>
      <c r="CGR22" s="27"/>
      <c r="CGS22" s="28"/>
      <c r="CGT22" s="17"/>
      <c r="CGU22" s="27"/>
      <c r="CGV22" s="27"/>
      <c r="CGW22" s="27"/>
      <c r="CGX22" s="27"/>
      <c r="CGY22" s="27"/>
      <c r="CGZ22" s="27"/>
      <c r="CHA22" s="28"/>
      <c r="CHB22" s="17"/>
      <c r="CHC22" s="27"/>
      <c r="CHD22" s="27"/>
      <c r="CHE22" s="27"/>
      <c r="CHF22" s="27"/>
      <c r="CHG22" s="27"/>
      <c r="CHH22" s="27"/>
      <c r="CHI22" s="28"/>
      <c r="CHJ22" s="17"/>
      <c r="CHK22" s="27"/>
      <c r="CHL22" s="27"/>
      <c r="CHM22" s="27"/>
      <c r="CHN22" s="27"/>
      <c r="CHO22" s="27"/>
      <c r="CHP22" s="27"/>
      <c r="CHQ22" s="28"/>
      <c r="CHR22" s="17"/>
      <c r="CHS22" s="27"/>
      <c r="CHT22" s="27"/>
      <c r="CHU22" s="27"/>
      <c r="CHV22" s="27"/>
      <c r="CHW22" s="27"/>
      <c r="CHX22" s="27"/>
      <c r="CHY22" s="28"/>
      <c r="CHZ22" s="17"/>
      <c r="CIA22" s="27"/>
      <c r="CIB22" s="27"/>
      <c r="CIC22" s="27"/>
      <c r="CID22" s="27"/>
      <c r="CIE22" s="27"/>
      <c r="CIF22" s="27"/>
      <c r="CIG22" s="28"/>
      <c r="CIH22" s="17"/>
      <c r="CII22" s="27"/>
      <c r="CIJ22" s="27"/>
      <c r="CIK22" s="27"/>
      <c r="CIL22" s="27"/>
      <c r="CIM22" s="27"/>
      <c r="CIN22" s="27"/>
      <c r="CIO22" s="28"/>
      <c r="CIP22" s="17"/>
      <c r="CIQ22" s="27"/>
      <c r="CIR22" s="27"/>
      <c r="CIS22" s="27"/>
      <c r="CIT22" s="27"/>
      <c r="CIU22" s="27"/>
      <c r="CIV22" s="27"/>
      <c r="CIW22" s="28"/>
      <c r="CIX22" s="17"/>
      <c r="CIY22" s="27"/>
      <c r="CIZ22" s="27"/>
      <c r="CJA22" s="27"/>
      <c r="CJB22" s="27"/>
      <c r="CJC22" s="27"/>
      <c r="CJD22" s="27"/>
      <c r="CJE22" s="28"/>
      <c r="CJF22" s="17"/>
      <c r="CJG22" s="27"/>
      <c r="CJH22" s="27"/>
      <c r="CJI22" s="27"/>
      <c r="CJJ22" s="27"/>
      <c r="CJK22" s="27"/>
      <c r="CJL22" s="27"/>
      <c r="CJM22" s="28"/>
      <c r="CJN22" s="17"/>
      <c r="CJO22" s="27"/>
      <c r="CJP22" s="27"/>
      <c r="CJQ22" s="27"/>
      <c r="CJR22" s="27"/>
      <c r="CJS22" s="27"/>
      <c r="CJT22" s="27"/>
      <c r="CJU22" s="28"/>
      <c r="CJV22" s="17"/>
      <c r="CJW22" s="27"/>
      <c r="CJX22" s="27"/>
      <c r="CJY22" s="27"/>
      <c r="CJZ22" s="27"/>
      <c r="CKA22" s="27"/>
      <c r="CKB22" s="27"/>
      <c r="CKC22" s="28"/>
      <c r="CKD22" s="17"/>
      <c r="CKE22" s="27"/>
      <c r="CKF22" s="27"/>
      <c r="CKG22" s="27"/>
      <c r="CKH22" s="27"/>
      <c r="CKI22" s="27"/>
      <c r="CKJ22" s="27"/>
      <c r="CKK22" s="28"/>
      <c r="CKL22" s="17"/>
      <c r="CKM22" s="27"/>
      <c r="CKN22" s="27"/>
      <c r="CKO22" s="27"/>
      <c r="CKP22" s="27"/>
      <c r="CKQ22" s="27"/>
      <c r="CKR22" s="27"/>
      <c r="CKS22" s="28"/>
      <c r="CKT22" s="17"/>
      <c r="CKU22" s="27"/>
      <c r="CKV22" s="27"/>
      <c r="CKW22" s="27"/>
      <c r="CKX22" s="27"/>
      <c r="CKY22" s="27"/>
      <c r="CKZ22" s="27"/>
      <c r="CLA22" s="28"/>
      <c r="CLB22" s="17"/>
      <c r="CLC22" s="27"/>
      <c r="CLD22" s="27"/>
      <c r="CLE22" s="27"/>
      <c r="CLF22" s="27"/>
      <c r="CLG22" s="27"/>
      <c r="CLH22" s="27"/>
      <c r="CLI22" s="28"/>
      <c r="CLJ22" s="17"/>
      <c r="CLK22" s="27"/>
      <c r="CLL22" s="27"/>
      <c r="CLM22" s="27"/>
      <c r="CLN22" s="27"/>
      <c r="CLO22" s="27"/>
      <c r="CLP22" s="27"/>
      <c r="CLQ22" s="28"/>
      <c r="CLR22" s="17"/>
      <c r="CLS22" s="27"/>
      <c r="CLT22" s="27"/>
      <c r="CLU22" s="27"/>
      <c r="CLV22" s="27"/>
      <c r="CLW22" s="27"/>
      <c r="CLX22" s="27"/>
      <c r="CLY22" s="28"/>
      <c r="CLZ22" s="17"/>
      <c r="CMA22" s="27"/>
      <c r="CMB22" s="27"/>
      <c r="CMC22" s="27"/>
      <c r="CMD22" s="27"/>
      <c r="CME22" s="27"/>
      <c r="CMF22" s="27"/>
      <c r="CMG22" s="28"/>
      <c r="CMH22" s="17"/>
      <c r="CMI22" s="27"/>
      <c r="CMJ22" s="27"/>
      <c r="CMK22" s="27"/>
      <c r="CML22" s="27"/>
      <c r="CMM22" s="27"/>
      <c r="CMN22" s="27"/>
      <c r="CMO22" s="28"/>
      <c r="CMP22" s="17"/>
      <c r="CMQ22" s="27"/>
      <c r="CMR22" s="27"/>
      <c r="CMS22" s="27"/>
      <c r="CMT22" s="27"/>
      <c r="CMU22" s="27"/>
      <c r="CMV22" s="27"/>
      <c r="CMW22" s="28"/>
      <c r="CMX22" s="17"/>
      <c r="CMY22" s="27"/>
      <c r="CMZ22" s="27"/>
      <c r="CNA22" s="27"/>
      <c r="CNB22" s="27"/>
      <c r="CNC22" s="27"/>
      <c r="CND22" s="27"/>
      <c r="CNE22" s="28"/>
      <c r="CNF22" s="17"/>
      <c r="CNG22" s="27"/>
      <c r="CNH22" s="27"/>
      <c r="CNI22" s="27"/>
      <c r="CNJ22" s="27"/>
      <c r="CNK22" s="27"/>
      <c r="CNL22" s="27"/>
      <c r="CNM22" s="28"/>
      <c r="CNN22" s="17"/>
      <c r="CNO22" s="27"/>
      <c r="CNP22" s="27"/>
      <c r="CNQ22" s="27"/>
      <c r="CNR22" s="27"/>
      <c r="CNS22" s="27"/>
      <c r="CNT22" s="27"/>
      <c r="CNU22" s="28"/>
      <c r="CNV22" s="17"/>
      <c r="CNW22" s="27"/>
      <c r="CNX22" s="27"/>
      <c r="CNY22" s="27"/>
      <c r="CNZ22" s="27"/>
      <c r="COA22" s="27"/>
      <c r="COB22" s="27"/>
      <c r="COC22" s="28"/>
      <c r="COD22" s="17"/>
      <c r="COE22" s="27"/>
      <c r="COF22" s="27"/>
      <c r="COG22" s="27"/>
      <c r="COH22" s="27"/>
      <c r="COI22" s="27"/>
      <c r="COJ22" s="27"/>
      <c r="COK22" s="28"/>
      <c r="COL22" s="17"/>
      <c r="COM22" s="27"/>
      <c r="CON22" s="27"/>
      <c r="COO22" s="27"/>
      <c r="COP22" s="27"/>
      <c r="COQ22" s="27"/>
      <c r="COR22" s="27"/>
      <c r="COS22" s="28"/>
      <c r="COT22" s="17"/>
      <c r="COU22" s="27"/>
      <c r="COV22" s="27"/>
      <c r="COW22" s="27"/>
      <c r="COX22" s="27"/>
      <c r="COY22" s="27"/>
      <c r="COZ22" s="27"/>
      <c r="CPA22" s="28"/>
      <c r="CPB22" s="17"/>
      <c r="CPC22" s="27"/>
      <c r="CPD22" s="27"/>
      <c r="CPE22" s="27"/>
      <c r="CPF22" s="27"/>
      <c r="CPG22" s="27"/>
      <c r="CPH22" s="27"/>
      <c r="CPI22" s="28"/>
      <c r="CPJ22" s="17"/>
      <c r="CPK22" s="27"/>
      <c r="CPL22" s="27"/>
      <c r="CPM22" s="27"/>
      <c r="CPN22" s="27"/>
      <c r="CPO22" s="27"/>
      <c r="CPP22" s="27"/>
      <c r="CPQ22" s="28"/>
      <c r="CPR22" s="17"/>
      <c r="CPS22" s="27"/>
      <c r="CPT22" s="27"/>
      <c r="CPU22" s="27"/>
      <c r="CPV22" s="27"/>
      <c r="CPW22" s="27"/>
      <c r="CPX22" s="27"/>
      <c r="CPY22" s="28"/>
      <c r="CPZ22" s="17"/>
      <c r="CQA22" s="27"/>
      <c r="CQB22" s="27"/>
      <c r="CQC22" s="27"/>
      <c r="CQD22" s="27"/>
      <c r="CQE22" s="27"/>
      <c r="CQF22" s="27"/>
      <c r="CQG22" s="28"/>
      <c r="CQH22" s="17"/>
      <c r="CQI22" s="27"/>
      <c r="CQJ22" s="27"/>
      <c r="CQK22" s="27"/>
      <c r="CQL22" s="27"/>
      <c r="CQM22" s="27"/>
      <c r="CQN22" s="27"/>
      <c r="CQO22" s="28"/>
      <c r="CQP22" s="17"/>
      <c r="CQQ22" s="27"/>
      <c r="CQR22" s="27"/>
      <c r="CQS22" s="27"/>
      <c r="CQT22" s="27"/>
      <c r="CQU22" s="27"/>
      <c r="CQV22" s="27"/>
      <c r="CQW22" s="28"/>
      <c r="CQX22" s="17"/>
      <c r="CQY22" s="27"/>
      <c r="CQZ22" s="27"/>
      <c r="CRA22" s="27"/>
      <c r="CRB22" s="27"/>
      <c r="CRC22" s="27"/>
      <c r="CRD22" s="27"/>
      <c r="CRE22" s="28"/>
      <c r="CRF22" s="17"/>
      <c r="CRG22" s="27"/>
      <c r="CRH22" s="27"/>
      <c r="CRI22" s="27"/>
      <c r="CRJ22" s="27"/>
      <c r="CRK22" s="27"/>
      <c r="CRL22" s="27"/>
      <c r="CRM22" s="28"/>
      <c r="CRN22" s="17"/>
      <c r="CRO22" s="27"/>
      <c r="CRP22" s="27"/>
      <c r="CRQ22" s="27"/>
      <c r="CRR22" s="27"/>
      <c r="CRS22" s="27"/>
      <c r="CRT22" s="27"/>
      <c r="CRU22" s="28"/>
      <c r="CRV22" s="17"/>
      <c r="CRW22" s="27"/>
      <c r="CRX22" s="27"/>
      <c r="CRY22" s="27"/>
      <c r="CRZ22" s="27"/>
      <c r="CSA22" s="27"/>
      <c r="CSB22" s="27"/>
      <c r="CSC22" s="28"/>
      <c r="CSD22" s="17"/>
      <c r="CSE22" s="27"/>
      <c r="CSF22" s="27"/>
      <c r="CSG22" s="27"/>
      <c r="CSH22" s="27"/>
      <c r="CSI22" s="27"/>
      <c r="CSJ22" s="27"/>
      <c r="CSK22" s="28"/>
      <c r="CSL22" s="17"/>
      <c r="CSM22" s="27"/>
      <c r="CSN22" s="27"/>
      <c r="CSO22" s="27"/>
      <c r="CSP22" s="27"/>
      <c r="CSQ22" s="27"/>
      <c r="CSR22" s="27"/>
      <c r="CSS22" s="28"/>
      <c r="CST22" s="17"/>
      <c r="CSU22" s="27"/>
      <c r="CSV22" s="27"/>
      <c r="CSW22" s="27"/>
      <c r="CSX22" s="27"/>
      <c r="CSY22" s="27"/>
      <c r="CSZ22" s="27"/>
      <c r="CTA22" s="28"/>
      <c r="CTB22" s="17"/>
      <c r="CTC22" s="27"/>
      <c r="CTD22" s="27"/>
      <c r="CTE22" s="27"/>
      <c r="CTF22" s="27"/>
      <c r="CTG22" s="27"/>
      <c r="CTH22" s="27"/>
      <c r="CTI22" s="28"/>
      <c r="CTJ22" s="17"/>
      <c r="CTK22" s="27"/>
      <c r="CTL22" s="27"/>
      <c r="CTM22" s="27"/>
      <c r="CTN22" s="27"/>
      <c r="CTO22" s="27"/>
      <c r="CTP22" s="27"/>
      <c r="CTQ22" s="28"/>
      <c r="CTR22" s="17"/>
      <c r="CTS22" s="27"/>
      <c r="CTT22" s="27"/>
      <c r="CTU22" s="27"/>
      <c r="CTV22" s="27"/>
      <c r="CTW22" s="27"/>
      <c r="CTX22" s="27"/>
      <c r="CTY22" s="28"/>
      <c r="CTZ22" s="17"/>
      <c r="CUA22" s="27"/>
      <c r="CUB22" s="27"/>
      <c r="CUC22" s="27"/>
      <c r="CUD22" s="27"/>
      <c r="CUE22" s="27"/>
      <c r="CUF22" s="27"/>
      <c r="CUG22" s="28"/>
      <c r="CUH22" s="17"/>
      <c r="CUI22" s="27"/>
      <c r="CUJ22" s="27"/>
      <c r="CUK22" s="27"/>
      <c r="CUL22" s="27"/>
      <c r="CUM22" s="27"/>
      <c r="CUN22" s="27"/>
      <c r="CUO22" s="28"/>
      <c r="CUP22" s="17"/>
      <c r="CUQ22" s="27"/>
      <c r="CUR22" s="27"/>
      <c r="CUS22" s="27"/>
      <c r="CUT22" s="27"/>
      <c r="CUU22" s="27"/>
      <c r="CUV22" s="27"/>
      <c r="CUW22" s="28"/>
      <c r="CUX22" s="17"/>
      <c r="CUY22" s="27"/>
      <c r="CUZ22" s="27"/>
      <c r="CVA22" s="27"/>
      <c r="CVB22" s="27"/>
      <c r="CVC22" s="27"/>
      <c r="CVD22" s="27"/>
      <c r="CVE22" s="28"/>
      <c r="CVF22" s="17"/>
      <c r="CVG22" s="27"/>
      <c r="CVH22" s="27"/>
      <c r="CVI22" s="27"/>
      <c r="CVJ22" s="27"/>
      <c r="CVK22" s="27"/>
      <c r="CVL22" s="27"/>
      <c r="CVM22" s="28"/>
      <c r="CVN22" s="17"/>
      <c r="CVO22" s="27"/>
      <c r="CVP22" s="27"/>
      <c r="CVQ22" s="27"/>
      <c r="CVR22" s="27"/>
      <c r="CVS22" s="27"/>
      <c r="CVT22" s="27"/>
      <c r="CVU22" s="28"/>
      <c r="CVV22" s="17"/>
      <c r="CVW22" s="27"/>
      <c r="CVX22" s="27"/>
      <c r="CVY22" s="27"/>
      <c r="CVZ22" s="27"/>
      <c r="CWA22" s="27"/>
      <c r="CWB22" s="27"/>
      <c r="CWC22" s="28"/>
      <c r="CWD22" s="17"/>
      <c r="CWE22" s="27"/>
      <c r="CWF22" s="27"/>
      <c r="CWG22" s="27"/>
      <c r="CWH22" s="27"/>
      <c r="CWI22" s="27"/>
      <c r="CWJ22" s="27"/>
      <c r="CWK22" s="28"/>
      <c r="CWL22" s="17"/>
      <c r="CWM22" s="27"/>
      <c r="CWN22" s="27"/>
      <c r="CWO22" s="27"/>
      <c r="CWP22" s="27"/>
      <c r="CWQ22" s="27"/>
      <c r="CWR22" s="27"/>
      <c r="CWS22" s="28"/>
      <c r="CWT22" s="17"/>
      <c r="CWU22" s="27"/>
      <c r="CWV22" s="27"/>
      <c r="CWW22" s="27"/>
      <c r="CWX22" s="27"/>
      <c r="CWY22" s="27"/>
      <c r="CWZ22" s="27"/>
      <c r="CXA22" s="28"/>
      <c r="CXB22" s="17"/>
      <c r="CXC22" s="27"/>
      <c r="CXD22" s="27"/>
      <c r="CXE22" s="27"/>
      <c r="CXF22" s="27"/>
      <c r="CXG22" s="27"/>
      <c r="CXH22" s="27"/>
      <c r="CXI22" s="28"/>
      <c r="CXJ22" s="17"/>
      <c r="CXK22" s="27"/>
      <c r="CXL22" s="27"/>
      <c r="CXM22" s="27"/>
      <c r="CXN22" s="27"/>
      <c r="CXO22" s="27"/>
      <c r="CXP22" s="27"/>
      <c r="CXQ22" s="28"/>
      <c r="CXR22" s="17"/>
      <c r="CXS22" s="27"/>
      <c r="CXT22" s="27"/>
      <c r="CXU22" s="27"/>
      <c r="CXV22" s="27"/>
      <c r="CXW22" s="27"/>
      <c r="CXX22" s="27"/>
      <c r="CXY22" s="28"/>
      <c r="CXZ22" s="17"/>
      <c r="CYA22" s="27"/>
      <c r="CYB22" s="27"/>
      <c r="CYC22" s="27"/>
      <c r="CYD22" s="27"/>
      <c r="CYE22" s="27"/>
      <c r="CYF22" s="27"/>
      <c r="CYG22" s="28"/>
      <c r="CYH22" s="17"/>
      <c r="CYI22" s="27"/>
      <c r="CYJ22" s="27"/>
      <c r="CYK22" s="27"/>
      <c r="CYL22" s="27"/>
      <c r="CYM22" s="27"/>
      <c r="CYN22" s="27"/>
      <c r="CYO22" s="28"/>
      <c r="CYP22" s="17"/>
      <c r="CYQ22" s="27"/>
      <c r="CYR22" s="27"/>
      <c r="CYS22" s="27"/>
      <c r="CYT22" s="27"/>
      <c r="CYU22" s="27"/>
      <c r="CYV22" s="27"/>
      <c r="CYW22" s="28"/>
      <c r="CYX22" s="17"/>
      <c r="CYY22" s="27"/>
      <c r="CYZ22" s="27"/>
      <c r="CZA22" s="27"/>
      <c r="CZB22" s="27"/>
      <c r="CZC22" s="27"/>
      <c r="CZD22" s="27"/>
      <c r="CZE22" s="28"/>
      <c r="CZF22" s="17"/>
      <c r="CZG22" s="27"/>
      <c r="CZH22" s="27"/>
      <c r="CZI22" s="27"/>
      <c r="CZJ22" s="27"/>
      <c r="CZK22" s="27"/>
      <c r="CZL22" s="27"/>
      <c r="CZM22" s="28"/>
      <c r="CZN22" s="17"/>
      <c r="CZO22" s="27"/>
      <c r="CZP22" s="27"/>
      <c r="CZQ22" s="27"/>
      <c r="CZR22" s="27"/>
      <c r="CZS22" s="27"/>
      <c r="CZT22" s="27"/>
      <c r="CZU22" s="28"/>
      <c r="CZV22" s="17"/>
      <c r="CZW22" s="27"/>
      <c r="CZX22" s="27"/>
      <c r="CZY22" s="27"/>
      <c r="CZZ22" s="27"/>
      <c r="DAA22" s="27"/>
      <c r="DAB22" s="27"/>
      <c r="DAC22" s="28"/>
      <c r="DAD22" s="17"/>
      <c r="DAE22" s="27"/>
      <c r="DAF22" s="27"/>
      <c r="DAG22" s="27"/>
      <c r="DAH22" s="27"/>
      <c r="DAI22" s="27"/>
      <c r="DAJ22" s="27"/>
      <c r="DAK22" s="28"/>
      <c r="DAL22" s="17"/>
      <c r="DAM22" s="27"/>
      <c r="DAN22" s="27"/>
      <c r="DAO22" s="27"/>
      <c r="DAP22" s="27"/>
      <c r="DAQ22" s="27"/>
      <c r="DAR22" s="27"/>
      <c r="DAS22" s="28"/>
      <c r="DAT22" s="17"/>
      <c r="DAU22" s="27"/>
      <c r="DAV22" s="27"/>
      <c r="DAW22" s="27"/>
      <c r="DAX22" s="27"/>
      <c r="DAY22" s="27"/>
      <c r="DAZ22" s="27"/>
      <c r="DBA22" s="28"/>
      <c r="DBB22" s="17"/>
      <c r="DBC22" s="27"/>
      <c r="DBD22" s="27"/>
      <c r="DBE22" s="27"/>
      <c r="DBF22" s="27"/>
      <c r="DBG22" s="27"/>
      <c r="DBH22" s="27"/>
      <c r="DBI22" s="28"/>
      <c r="DBJ22" s="17"/>
      <c r="DBK22" s="27"/>
      <c r="DBL22" s="27"/>
      <c r="DBM22" s="27"/>
      <c r="DBN22" s="27"/>
      <c r="DBO22" s="27"/>
      <c r="DBP22" s="27"/>
      <c r="DBQ22" s="28"/>
      <c r="DBR22" s="17"/>
      <c r="DBS22" s="27"/>
      <c r="DBT22" s="27"/>
      <c r="DBU22" s="27"/>
      <c r="DBV22" s="27"/>
      <c r="DBW22" s="27"/>
      <c r="DBX22" s="27"/>
      <c r="DBY22" s="28"/>
      <c r="DBZ22" s="17"/>
      <c r="DCA22" s="27"/>
      <c r="DCB22" s="27"/>
      <c r="DCC22" s="27"/>
      <c r="DCD22" s="27"/>
      <c r="DCE22" s="27"/>
      <c r="DCF22" s="27"/>
      <c r="DCG22" s="28"/>
      <c r="DCH22" s="17"/>
      <c r="DCI22" s="27"/>
      <c r="DCJ22" s="27"/>
      <c r="DCK22" s="27"/>
      <c r="DCL22" s="27"/>
      <c r="DCM22" s="27"/>
      <c r="DCN22" s="27"/>
      <c r="DCO22" s="28"/>
      <c r="DCP22" s="17"/>
      <c r="DCQ22" s="27"/>
      <c r="DCR22" s="27"/>
      <c r="DCS22" s="27"/>
      <c r="DCT22" s="27"/>
      <c r="DCU22" s="27"/>
      <c r="DCV22" s="27"/>
      <c r="DCW22" s="28"/>
      <c r="DCX22" s="17"/>
      <c r="DCY22" s="27"/>
      <c r="DCZ22" s="27"/>
      <c r="DDA22" s="27"/>
      <c r="DDB22" s="27"/>
      <c r="DDC22" s="27"/>
      <c r="DDD22" s="27"/>
      <c r="DDE22" s="28"/>
      <c r="DDF22" s="17"/>
      <c r="DDG22" s="27"/>
      <c r="DDH22" s="27"/>
      <c r="DDI22" s="27"/>
      <c r="DDJ22" s="27"/>
      <c r="DDK22" s="27"/>
      <c r="DDL22" s="27"/>
      <c r="DDM22" s="28"/>
      <c r="DDN22" s="17"/>
      <c r="DDO22" s="27"/>
      <c r="DDP22" s="27"/>
      <c r="DDQ22" s="27"/>
      <c r="DDR22" s="27"/>
      <c r="DDS22" s="27"/>
      <c r="DDT22" s="27"/>
      <c r="DDU22" s="28"/>
      <c r="DDV22" s="17"/>
      <c r="DDW22" s="27"/>
      <c r="DDX22" s="27"/>
      <c r="DDY22" s="27"/>
      <c r="DDZ22" s="27"/>
      <c r="DEA22" s="27"/>
      <c r="DEB22" s="27"/>
      <c r="DEC22" s="28"/>
      <c r="DED22" s="17"/>
      <c r="DEE22" s="27"/>
      <c r="DEF22" s="27"/>
      <c r="DEG22" s="27"/>
      <c r="DEH22" s="27"/>
      <c r="DEI22" s="27"/>
      <c r="DEJ22" s="27"/>
      <c r="DEK22" s="28"/>
      <c r="DEL22" s="17"/>
      <c r="DEM22" s="27"/>
      <c r="DEN22" s="27"/>
      <c r="DEO22" s="27"/>
      <c r="DEP22" s="27"/>
      <c r="DEQ22" s="27"/>
      <c r="DER22" s="27"/>
      <c r="DES22" s="28"/>
      <c r="DET22" s="17"/>
      <c r="DEU22" s="27"/>
      <c r="DEV22" s="27"/>
      <c r="DEW22" s="27"/>
      <c r="DEX22" s="27"/>
      <c r="DEY22" s="27"/>
      <c r="DEZ22" s="27"/>
      <c r="DFA22" s="28"/>
      <c r="DFB22" s="17"/>
      <c r="DFC22" s="27"/>
      <c r="DFD22" s="27"/>
      <c r="DFE22" s="27"/>
      <c r="DFF22" s="27"/>
      <c r="DFG22" s="27"/>
      <c r="DFH22" s="27"/>
      <c r="DFI22" s="28"/>
      <c r="DFJ22" s="17"/>
      <c r="DFK22" s="27"/>
      <c r="DFL22" s="27"/>
      <c r="DFM22" s="27"/>
      <c r="DFN22" s="27"/>
      <c r="DFO22" s="27"/>
      <c r="DFP22" s="27"/>
      <c r="DFQ22" s="28"/>
      <c r="DFR22" s="17"/>
      <c r="DFS22" s="27"/>
      <c r="DFT22" s="27"/>
      <c r="DFU22" s="27"/>
      <c r="DFV22" s="27"/>
      <c r="DFW22" s="27"/>
      <c r="DFX22" s="27"/>
      <c r="DFY22" s="28"/>
      <c r="DFZ22" s="17"/>
      <c r="DGA22" s="27"/>
      <c r="DGB22" s="27"/>
      <c r="DGC22" s="27"/>
      <c r="DGD22" s="27"/>
      <c r="DGE22" s="27"/>
      <c r="DGF22" s="27"/>
      <c r="DGG22" s="28"/>
      <c r="DGH22" s="17"/>
      <c r="DGI22" s="27"/>
      <c r="DGJ22" s="27"/>
      <c r="DGK22" s="27"/>
      <c r="DGL22" s="27"/>
      <c r="DGM22" s="27"/>
      <c r="DGN22" s="27"/>
      <c r="DGO22" s="28"/>
      <c r="DGP22" s="17"/>
      <c r="DGQ22" s="27"/>
      <c r="DGR22" s="27"/>
      <c r="DGS22" s="27"/>
      <c r="DGT22" s="27"/>
      <c r="DGU22" s="27"/>
      <c r="DGV22" s="27"/>
      <c r="DGW22" s="28"/>
      <c r="DGX22" s="17"/>
      <c r="DGY22" s="27"/>
      <c r="DGZ22" s="27"/>
      <c r="DHA22" s="27"/>
      <c r="DHB22" s="27"/>
      <c r="DHC22" s="27"/>
      <c r="DHD22" s="27"/>
      <c r="DHE22" s="28"/>
      <c r="DHF22" s="17"/>
      <c r="DHG22" s="27"/>
      <c r="DHH22" s="27"/>
      <c r="DHI22" s="27"/>
      <c r="DHJ22" s="27"/>
      <c r="DHK22" s="27"/>
      <c r="DHL22" s="27"/>
      <c r="DHM22" s="28"/>
      <c r="DHN22" s="17"/>
      <c r="DHO22" s="27"/>
      <c r="DHP22" s="27"/>
      <c r="DHQ22" s="27"/>
      <c r="DHR22" s="27"/>
      <c r="DHS22" s="27"/>
      <c r="DHT22" s="27"/>
      <c r="DHU22" s="28"/>
      <c r="DHV22" s="17"/>
      <c r="DHW22" s="27"/>
      <c r="DHX22" s="27"/>
      <c r="DHY22" s="27"/>
      <c r="DHZ22" s="27"/>
      <c r="DIA22" s="27"/>
      <c r="DIB22" s="27"/>
      <c r="DIC22" s="28"/>
      <c r="DID22" s="17"/>
      <c r="DIE22" s="27"/>
      <c r="DIF22" s="27"/>
      <c r="DIG22" s="27"/>
      <c r="DIH22" s="27"/>
      <c r="DII22" s="27"/>
      <c r="DIJ22" s="27"/>
      <c r="DIK22" s="28"/>
      <c r="DIL22" s="17"/>
      <c r="DIM22" s="27"/>
      <c r="DIN22" s="27"/>
      <c r="DIO22" s="27"/>
      <c r="DIP22" s="27"/>
      <c r="DIQ22" s="27"/>
      <c r="DIR22" s="27"/>
      <c r="DIS22" s="28"/>
      <c r="DIT22" s="17"/>
      <c r="DIU22" s="27"/>
      <c r="DIV22" s="27"/>
      <c r="DIW22" s="27"/>
      <c r="DIX22" s="27"/>
      <c r="DIY22" s="27"/>
      <c r="DIZ22" s="27"/>
      <c r="DJA22" s="28"/>
      <c r="DJB22" s="17"/>
      <c r="DJC22" s="27"/>
      <c r="DJD22" s="27"/>
      <c r="DJE22" s="27"/>
      <c r="DJF22" s="27"/>
      <c r="DJG22" s="27"/>
      <c r="DJH22" s="27"/>
      <c r="DJI22" s="28"/>
      <c r="DJJ22" s="17"/>
      <c r="DJK22" s="27"/>
      <c r="DJL22" s="27"/>
      <c r="DJM22" s="27"/>
      <c r="DJN22" s="27"/>
      <c r="DJO22" s="27"/>
      <c r="DJP22" s="27"/>
      <c r="DJQ22" s="28"/>
      <c r="DJR22" s="17"/>
      <c r="DJS22" s="27"/>
      <c r="DJT22" s="27"/>
      <c r="DJU22" s="27"/>
      <c r="DJV22" s="27"/>
      <c r="DJW22" s="27"/>
      <c r="DJX22" s="27"/>
      <c r="DJY22" s="28"/>
      <c r="DJZ22" s="17"/>
      <c r="DKA22" s="27"/>
      <c r="DKB22" s="27"/>
      <c r="DKC22" s="27"/>
      <c r="DKD22" s="27"/>
      <c r="DKE22" s="27"/>
      <c r="DKF22" s="27"/>
      <c r="DKG22" s="28"/>
      <c r="DKH22" s="17"/>
      <c r="DKI22" s="27"/>
      <c r="DKJ22" s="27"/>
      <c r="DKK22" s="27"/>
      <c r="DKL22" s="27"/>
      <c r="DKM22" s="27"/>
      <c r="DKN22" s="27"/>
      <c r="DKO22" s="28"/>
      <c r="DKP22" s="17"/>
      <c r="DKQ22" s="27"/>
      <c r="DKR22" s="27"/>
      <c r="DKS22" s="27"/>
      <c r="DKT22" s="27"/>
      <c r="DKU22" s="27"/>
      <c r="DKV22" s="27"/>
      <c r="DKW22" s="28"/>
      <c r="DKX22" s="17"/>
      <c r="DKY22" s="27"/>
      <c r="DKZ22" s="27"/>
      <c r="DLA22" s="27"/>
      <c r="DLB22" s="27"/>
      <c r="DLC22" s="27"/>
      <c r="DLD22" s="27"/>
      <c r="DLE22" s="28"/>
      <c r="DLF22" s="17"/>
      <c r="DLG22" s="27"/>
      <c r="DLH22" s="27"/>
      <c r="DLI22" s="27"/>
      <c r="DLJ22" s="27"/>
      <c r="DLK22" s="27"/>
      <c r="DLL22" s="27"/>
      <c r="DLM22" s="28"/>
      <c r="DLN22" s="17"/>
      <c r="DLO22" s="27"/>
      <c r="DLP22" s="27"/>
      <c r="DLQ22" s="27"/>
      <c r="DLR22" s="27"/>
      <c r="DLS22" s="27"/>
      <c r="DLT22" s="27"/>
      <c r="DLU22" s="28"/>
      <c r="DLV22" s="17"/>
      <c r="DLW22" s="27"/>
      <c r="DLX22" s="27"/>
      <c r="DLY22" s="27"/>
      <c r="DLZ22" s="27"/>
      <c r="DMA22" s="27"/>
      <c r="DMB22" s="27"/>
      <c r="DMC22" s="28"/>
      <c r="DMD22" s="17"/>
      <c r="DME22" s="27"/>
      <c r="DMF22" s="27"/>
      <c r="DMG22" s="27"/>
      <c r="DMH22" s="27"/>
      <c r="DMI22" s="27"/>
      <c r="DMJ22" s="27"/>
      <c r="DMK22" s="28"/>
      <c r="DML22" s="17"/>
      <c r="DMM22" s="27"/>
      <c r="DMN22" s="27"/>
      <c r="DMO22" s="27"/>
      <c r="DMP22" s="27"/>
      <c r="DMQ22" s="27"/>
      <c r="DMR22" s="27"/>
      <c r="DMS22" s="28"/>
      <c r="DMT22" s="17"/>
      <c r="DMU22" s="27"/>
      <c r="DMV22" s="27"/>
      <c r="DMW22" s="27"/>
      <c r="DMX22" s="27"/>
      <c r="DMY22" s="27"/>
      <c r="DMZ22" s="27"/>
      <c r="DNA22" s="28"/>
      <c r="DNB22" s="17"/>
      <c r="DNC22" s="27"/>
      <c r="DND22" s="27"/>
      <c r="DNE22" s="27"/>
      <c r="DNF22" s="27"/>
      <c r="DNG22" s="27"/>
      <c r="DNH22" s="27"/>
      <c r="DNI22" s="28"/>
      <c r="DNJ22" s="17"/>
      <c r="DNK22" s="27"/>
      <c r="DNL22" s="27"/>
      <c r="DNM22" s="27"/>
      <c r="DNN22" s="27"/>
      <c r="DNO22" s="27"/>
      <c r="DNP22" s="27"/>
      <c r="DNQ22" s="28"/>
      <c r="DNR22" s="17"/>
      <c r="DNS22" s="27"/>
      <c r="DNT22" s="27"/>
      <c r="DNU22" s="27"/>
      <c r="DNV22" s="27"/>
      <c r="DNW22" s="27"/>
      <c r="DNX22" s="27"/>
      <c r="DNY22" s="28"/>
      <c r="DNZ22" s="17"/>
      <c r="DOA22" s="27"/>
      <c r="DOB22" s="27"/>
      <c r="DOC22" s="27"/>
      <c r="DOD22" s="27"/>
      <c r="DOE22" s="27"/>
      <c r="DOF22" s="27"/>
      <c r="DOG22" s="28"/>
      <c r="DOH22" s="17"/>
      <c r="DOI22" s="27"/>
      <c r="DOJ22" s="27"/>
      <c r="DOK22" s="27"/>
      <c r="DOL22" s="27"/>
      <c r="DOM22" s="27"/>
      <c r="DON22" s="27"/>
      <c r="DOO22" s="28"/>
      <c r="DOP22" s="17"/>
      <c r="DOQ22" s="27"/>
      <c r="DOR22" s="27"/>
      <c r="DOS22" s="27"/>
      <c r="DOT22" s="27"/>
      <c r="DOU22" s="27"/>
      <c r="DOV22" s="27"/>
      <c r="DOW22" s="28"/>
      <c r="DOX22" s="17"/>
      <c r="DOY22" s="27"/>
      <c r="DOZ22" s="27"/>
      <c r="DPA22" s="27"/>
      <c r="DPB22" s="27"/>
      <c r="DPC22" s="27"/>
      <c r="DPD22" s="27"/>
      <c r="DPE22" s="28"/>
      <c r="DPF22" s="17"/>
      <c r="DPG22" s="27"/>
      <c r="DPH22" s="27"/>
      <c r="DPI22" s="27"/>
      <c r="DPJ22" s="27"/>
      <c r="DPK22" s="27"/>
      <c r="DPL22" s="27"/>
      <c r="DPM22" s="28"/>
      <c r="DPN22" s="17"/>
      <c r="DPO22" s="27"/>
      <c r="DPP22" s="27"/>
      <c r="DPQ22" s="27"/>
      <c r="DPR22" s="27"/>
      <c r="DPS22" s="27"/>
      <c r="DPT22" s="27"/>
      <c r="DPU22" s="28"/>
      <c r="DPV22" s="17"/>
      <c r="DPW22" s="27"/>
      <c r="DPX22" s="27"/>
      <c r="DPY22" s="27"/>
      <c r="DPZ22" s="27"/>
      <c r="DQA22" s="27"/>
      <c r="DQB22" s="27"/>
      <c r="DQC22" s="28"/>
      <c r="DQD22" s="17"/>
      <c r="DQE22" s="27"/>
      <c r="DQF22" s="27"/>
      <c r="DQG22" s="27"/>
      <c r="DQH22" s="27"/>
      <c r="DQI22" s="27"/>
      <c r="DQJ22" s="27"/>
      <c r="DQK22" s="28"/>
      <c r="DQL22" s="17"/>
      <c r="DQM22" s="27"/>
      <c r="DQN22" s="27"/>
      <c r="DQO22" s="27"/>
      <c r="DQP22" s="27"/>
      <c r="DQQ22" s="27"/>
      <c r="DQR22" s="27"/>
      <c r="DQS22" s="28"/>
      <c r="DQT22" s="17"/>
      <c r="DQU22" s="27"/>
      <c r="DQV22" s="27"/>
      <c r="DQW22" s="27"/>
      <c r="DQX22" s="27"/>
      <c r="DQY22" s="27"/>
      <c r="DQZ22" s="27"/>
      <c r="DRA22" s="28"/>
      <c r="DRB22" s="17"/>
      <c r="DRC22" s="27"/>
      <c r="DRD22" s="27"/>
      <c r="DRE22" s="27"/>
      <c r="DRF22" s="27"/>
      <c r="DRG22" s="27"/>
      <c r="DRH22" s="27"/>
      <c r="DRI22" s="28"/>
      <c r="DRJ22" s="17"/>
      <c r="DRK22" s="27"/>
      <c r="DRL22" s="27"/>
      <c r="DRM22" s="27"/>
      <c r="DRN22" s="27"/>
      <c r="DRO22" s="27"/>
      <c r="DRP22" s="27"/>
      <c r="DRQ22" s="28"/>
      <c r="DRR22" s="17"/>
      <c r="DRS22" s="27"/>
      <c r="DRT22" s="27"/>
      <c r="DRU22" s="27"/>
      <c r="DRV22" s="27"/>
      <c r="DRW22" s="27"/>
      <c r="DRX22" s="27"/>
      <c r="DRY22" s="28"/>
      <c r="DRZ22" s="17"/>
      <c r="DSA22" s="27"/>
      <c r="DSB22" s="27"/>
      <c r="DSC22" s="27"/>
      <c r="DSD22" s="27"/>
      <c r="DSE22" s="27"/>
      <c r="DSF22" s="27"/>
      <c r="DSG22" s="28"/>
      <c r="DSH22" s="17"/>
      <c r="DSI22" s="27"/>
      <c r="DSJ22" s="27"/>
      <c r="DSK22" s="27"/>
      <c r="DSL22" s="27"/>
      <c r="DSM22" s="27"/>
      <c r="DSN22" s="27"/>
      <c r="DSO22" s="28"/>
      <c r="DSP22" s="17"/>
      <c r="DSQ22" s="27"/>
      <c r="DSR22" s="27"/>
      <c r="DSS22" s="27"/>
      <c r="DST22" s="27"/>
      <c r="DSU22" s="27"/>
      <c r="DSV22" s="27"/>
      <c r="DSW22" s="28"/>
      <c r="DSX22" s="17"/>
      <c r="DSY22" s="27"/>
      <c r="DSZ22" s="27"/>
      <c r="DTA22" s="27"/>
      <c r="DTB22" s="27"/>
      <c r="DTC22" s="27"/>
      <c r="DTD22" s="27"/>
      <c r="DTE22" s="28"/>
      <c r="DTF22" s="17"/>
      <c r="DTG22" s="27"/>
      <c r="DTH22" s="27"/>
      <c r="DTI22" s="27"/>
      <c r="DTJ22" s="27"/>
      <c r="DTK22" s="27"/>
      <c r="DTL22" s="27"/>
      <c r="DTM22" s="28"/>
      <c r="DTN22" s="17"/>
      <c r="DTO22" s="27"/>
      <c r="DTP22" s="27"/>
      <c r="DTQ22" s="27"/>
      <c r="DTR22" s="27"/>
      <c r="DTS22" s="27"/>
      <c r="DTT22" s="27"/>
      <c r="DTU22" s="28"/>
      <c r="DTV22" s="17"/>
      <c r="DTW22" s="27"/>
      <c r="DTX22" s="27"/>
      <c r="DTY22" s="27"/>
      <c r="DTZ22" s="27"/>
      <c r="DUA22" s="27"/>
      <c r="DUB22" s="27"/>
      <c r="DUC22" s="28"/>
      <c r="DUD22" s="17"/>
      <c r="DUE22" s="27"/>
      <c r="DUF22" s="27"/>
      <c r="DUG22" s="27"/>
      <c r="DUH22" s="27"/>
      <c r="DUI22" s="27"/>
      <c r="DUJ22" s="27"/>
      <c r="DUK22" s="28"/>
      <c r="DUL22" s="17"/>
      <c r="DUM22" s="27"/>
      <c r="DUN22" s="27"/>
      <c r="DUO22" s="27"/>
      <c r="DUP22" s="27"/>
      <c r="DUQ22" s="27"/>
      <c r="DUR22" s="27"/>
      <c r="DUS22" s="28"/>
      <c r="DUT22" s="17"/>
      <c r="DUU22" s="27"/>
      <c r="DUV22" s="27"/>
      <c r="DUW22" s="27"/>
      <c r="DUX22" s="27"/>
      <c r="DUY22" s="27"/>
      <c r="DUZ22" s="27"/>
      <c r="DVA22" s="28"/>
      <c r="DVB22" s="17"/>
      <c r="DVC22" s="27"/>
      <c r="DVD22" s="27"/>
      <c r="DVE22" s="27"/>
      <c r="DVF22" s="27"/>
      <c r="DVG22" s="27"/>
      <c r="DVH22" s="27"/>
      <c r="DVI22" s="28"/>
      <c r="DVJ22" s="17"/>
      <c r="DVK22" s="27"/>
      <c r="DVL22" s="27"/>
      <c r="DVM22" s="27"/>
      <c r="DVN22" s="27"/>
      <c r="DVO22" s="27"/>
      <c r="DVP22" s="27"/>
      <c r="DVQ22" s="28"/>
      <c r="DVR22" s="17"/>
      <c r="DVS22" s="27"/>
      <c r="DVT22" s="27"/>
      <c r="DVU22" s="27"/>
      <c r="DVV22" s="27"/>
      <c r="DVW22" s="27"/>
      <c r="DVX22" s="27"/>
      <c r="DVY22" s="28"/>
      <c r="DVZ22" s="17"/>
      <c r="DWA22" s="27"/>
      <c r="DWB22" s="27"/>
      <c r="DWC22" s="27"/>
      <c r="DWD22" s="27"/>
      <c r="DWE22" s="27"/>
      <c r="DWF22" s="27"/>
      <c r="DWG22" s="28"/>
      <c r="DWH22" s="17"/>
      <c r="DWI22" s="27"/>
      <c r="DWJ22" s="27"/>
      <c r="DWK22" s="27"/>
      <c r="DWL22" s="27"/>
      <c r="DWM22" s="27"/>
      <c r="DWN22" s="27"/>
      <c r="DWO22" s="28"/>
      <c r="DWP22" s="17"/>
      <c r="DWQ22" s="27"/>
      <c r="DWR22" s="27"/>
      <c r="DWS22" s="27"/>
      <c r="DWT22" s="27"/>
      <c r="DWU22" s="27"/>
      <c r="DWV22" s="27"/>
      <c r="DWW22" s="28"/>
      <c r="DWX22" s="17"/>
      <c r="DWY22" s="27"/>
      <c r="DWZ22" s="27"/>
      <c r="DXA22" s="27"/>
      <c r="DXB22" s="27"/>
      <c r="DXC22" s="27"/>
      <c r="DXD22" s="27"/>
      <c r="DXE22" s="28"/>
      <c r="DXF22" s="17"/>
      <c r="DXG22" s="27"/>
      <c r="DXH22" s="27"/>
      <c r="DXI22" s="27"/>
      <c r="DXJ22" s="27"/>
      <c r="DXK22" s="27"/>
      <c r="DXL22" s="27"/>
      <c r="DXM22" s="28"/>
      <c r="DXN22" s="17"/>
      <c r="DXO22" s="27"/>
      <c r="DXP22" s="27"/>
      <c r="DXQ22" s="27"/>
      <c r="DXR22" s="27"/>
      <c r="DXS22" s="27"/>
      <c r="DXT22" s="27"/>
      <c r="DXU22" s="28"/>
      <c r="DXV22" s="17"/>
      <c r="DXW22" s="27"/>
      <c r="DXX22" s="27"/>
      <c r="DXY22" s="27"/>
      <c r="DXZ22" s="27"/>
      <c r="DYA22" s="27"/>
      <c r="DYB22" s="27"/>
      <c r="DYC22" s="28"/>
      <c r="DYD22" s="17"/>
      <c r="DYE22" s="27"/>
      <c r="DYF22" s="27"/>
      <c r="DYG22" s="27"/>
      <c r="DYH22" s="27"/>
      <c r="DYI22" s="27"/>
      <c r="DYJ22" s="27"/>
      <c r="DYK22" s="28"/>
      <c r="DYL22" s="17"/>
      <c r="DYM22" s="27"/>
      <c r="DYN22" s="27"/>
      <c r="DYO22" s="27"/>
      <c r="DYP22" s="27"/>
      <c r="DYQ22" s="27"/>
      <c r="DYR22" s="27"/>
      <c r="DYS22" s="28"/>
      <c r="DYT22" s="17"/>
      <c r="DYU22" s="27"/>
      <c r="DYV22" s="27"/>
      <c r="DYW22" s="27"/>
      <c r="DYX22" s="27"/>
      <c r="DYY22" s="27"/>
      <c r="DYZ22" s="27"/>
      <c r="DZA22" s="28"/>
      <c r="DZB22" s="17"/>
      <c r="DZC22" s="27"/>
      <c r="DZD22" s="27"/>
      <c r="DZE22" s="27"/>
      <c r="DZF22" s="27"/>
      <c r="DZG22" s="27"/>
      <c r="DZH22" s="27"/>
      <c r="DZI22" s="28"/>
      <c r="DZJ22" s="17"/>
      <c r="DZK22" s="27"/>
      <c r="DZL22" s="27"/>
      <c r="DZM22" s="27"/>
      <c r="DZN22" s="27"/>
      <c r="DZO22" s="27"/>
      <c r="DZP22" s="27"/>
      <c r="DZQ22" s="28"/>
      <c r="DZR22" s="17"/>
      <c r="DZS22" s="27"/>
      <c r="DZT22" s="27"/>
      <c r="DZU22" s="27"/>
      <c r="DZV22" s="27"/>
      <c r="DZW22" s="27"/>
      <c r="DZX22" s="27"/>
      <c r="DZY22" s="28"/>
      <c r="DZZ22" s="17"/>
      <c r="EAA22" s="27"/>
      <c r="EAB22" s="27"/>
      <c r="EAC22" s="27"/>
      <c r="EAD22" s="27"/>
      <c r="EAE22" s="27"/>
      <c r="EAF22" s="27"/>
      <c r="EAG22" s="28"/>
      <c r="EAH22" s="17"/>
      <c r="EAI22" s="27"/>
      <c r="EAJ22" s="27"/>
      <c r="EAK22" s="27"/>
      <c r="EAL22" s="27"/>
      <c r="EAM22" s="27"/>
      <c r="EAN22" s="27"/>
      <c r="EAO22" s="28"/>
      <c r="EAP22" s="17"/>
      <c r="EAQ22" s="27"/>
      <c r="EAR22" s="27"/>
      <c r="EAS22" s="27"/>
      <c r="EAT22" s="27"/>
      <c r="EAU22" s="27"/>
      <c r="EAV22" s="27"/>
      <c r="EAW22" s="28"/>
      <c r="EAX22" s="17"/>
      <c r="EAY22" s="27"/>
      <c r="EAZ22" s="27"/>
      <c r="EBA22" s="27"/>
      <c r="EBB22" s="27"/>
      <c r="EBC22" s="27"/>
      <c r="EBD22" s="27"/>
      <c r="EBE22" s="28"/>
      <c r="EBF22" s="17"/>
      <c r="EBG22" s="27"/>
      <c r="EBH22" s="27"/>
      <c r="EBI22" s="27"/>
      <c r="EBJ22" s="27"/>
      <c r="EBK22" s="27"/>
      <c r="EBL22" s="27"/>
      <c r="EBM22" s="28"/>
      <c r="EBN22" s="17"/>
      <c r="EBO22" s="27"/>
      <c r="EBP22" s="27"/>
      <c r="EBQ22" s="27"/>
      <c r="EBR22" s="27"/>
      <c r="EBS22" s="27"/>
      <c r="EBT22" s="27"/>
      <c r="EBU22" s="28"/>
      <c r="EBV22" s="17"/>
      <c r="EBW22" s="27"/>
      <c r="EBX22" s="27"/>
      <c r="EBY22" s="27"/>
      <c r="EBZ22" s="27"/>
      <c r="ECA22" s="27"/>
      <c r="ECB22" s="27"/>
      <c r="ECC22" s="28"/>
      <c r="ECD22" s="17"/>
      <c r="ECE22" s="27"/>
      <c r="ECF22" s="27"/>
      <c r="ECG22" s="27"/>
      <c r="ECH22" s="27"/>
      <c r="ECI22" s="27"/>
      <c r="ECJ22" s="27"/>
      <c r="ECK22" s="28"/>
      <c r="ECL22" s="17"/>
      <c r="ECM22" s="27"/>
      <c r="ECN22" s="27"/>
      <c r="ECO22" s="27"/>
      <c r="ECP22" s="27"/>
      <c r="ECQ22" s="27"/>
      <c r="ECR22" s="27"/>
      <c r="ECS22" s="28"/>
      <c r="ECT22" s="17"/>
      <c r="ECU22" s="27"/>
      <c r="ECV22" s="27"/>
      <c r="ECW22" s="27"/>
      <c r="ECX22" s="27"/>
      <c r="ECY22" s="27"/>
      <c r="ECZ22" s="27"/>
      <c r="EDA22" s="28"/>
      <c r="EDB22" s="17"/>
      <c r="EDC22" s="27"/>
      <c r="EDD22" s="27"/>
      <c r="EDE22" s="27"/>
      <c r="EDF22" s="27"/>
      <c r="EDG22" s="27"/>
      <c r="EDH22" s="27"/>
      <c r="EDI22" s="28"/>
      <c r="EDJ22" s="17"/>
      <c r="EDK22" s="27"/>
      <c r="EDL22" s="27"/>
      <c r="EDM22" s="27"/>
      <c r="EDN22" s="27"/>
      <c r="EDO22" s="27"/>
      <c r="EDP22" s="27"/>
      <c r="EDQ22" s="28"/>
      <c r="EDR22" s="17"/>
      <c r="EDS22" s="27"/>
      <c r="EDT22" s="27"/>
      <c r="EDU22" s="27"/>
      <c r="EDV22" s="27"/>
      <c r="EDW22" s="27"/>
      <c r="EDX22" s="27"/>
      <c r="EDY22" s="28"/>
      <c r="EDZ22" s="17"/>
      <c r="EEA22" s="27"/>
      <c r="EEB22" s="27"/>
      <c r="EEC22" s="27"/>
      <c r="EED22" s="27"/>
      <c r="EEE22" s="27"/>
      <c r="EEF22" s="27"/>
      <c r="EEG22" s="28"/>
      <c r="EEH22" s="17"/>
      <c r="EEI22" s="27"/>
      <c r="EEJ22" s="27"/>
      <c r="EEK22" s="27"/>
      <c r="EEL22" s="27"/>
      <c r="EEM22" s="27"/>
      <c r="EEN22" s="27"/>
      <c r="EEO22" s="28"/>
      <c r="EEP22" s="17"/>
      <c r="EEQ22" s="27"/>
      <c r="EER22" s="27"/>
      <c r="EES22" s="27"/>
      <c r="EET22" s="27"/>
      <c r="EEU22" s="27"/>
      <c r="EEV22" s="27"/>
      <c r="EEW22" s="28"/>
      <c r="EEX22" s="17"/>
      <c r="EEY22" s="27"/>
      <c r="EEZ22" s="27"/>
      <c r="EFA22" s="27"/>
      <c r="EFB22" s="27"/>
      <c r="EFC22" s="27"/>
      <c r="EFD22" s="27"/>
      <c r="EFE22" s="28"/>
      <c r="EFF22" s="17"/>
      <c r="EFG22" s="27"/>
      <c r="EFH22" s="27"/>
      <c r="EFI22" s="27"/>
      <c r="EFJ22" s="27"/>
      <c r="EFK22" s="27"/>
      <c r="EFL22" s="27"/>
      <c r="EFM22" s="28"/>
      <c r="EFN22" s="17"/>
      <c r="EFO22" s="27"/>
      <c r="EFP22" s="27"/>
      <c r="EFQ22" s="27"/>
      <c r="EFR22" s="27"/>
      <c r="EFS22" s="27"/>
      <c r="EFT22" s="27"/>
      <c r="EFU22" s="28"/>
      <c r="EFV22" s="17"/>
      <c r="EFW22" s="27"/>
      <c r="EFX22" s="27"/>
      <c r="EFY22" s="27"/>
      <c r="EFZ22" s="27"/>
      <c r="EGA22" s="27"/>
      <c r="EGB22" s="27"/>
      <c r="EGC22" s="28"/>
      <c r="EGD22" s="17"/>
      <c r="EGE22" s="27"/>
      <c r="EGF22" s="27"/>
      <c r="EGG22" s="27"/>
      <c r="EGH22" s="27"/>
      <c r="EGI22" s="27"/>
      <c r="EGJ22" s="27"/>
      <c r="EGK22" s="28"/>
      <c r="EGL22" s="17"/>
      <c r="EGM22" s="27"/>
      <c r="EGN22" s="27"/>
      <c r="EGO22" s="27"/>
      <c r="EGP22" s="27"/>
      <c r="EGQ22" s="27"/>
      <c r="EGR22" s="27"/>
      <c r="EGS22" s="28"/>
      <c r="EGT22" s="17"/>
      <c r="EGU22" s="27"/>
      <c r="EGV22" s="27"/>
      <c r="EGW22" s="27"/>
      <c r="EGX22" s="27"/>
      <c r="EGY22" s="27"/>
      <c r="EGZ22" s="27"/>
      <c r="EHA22" s="28"/>
      <c r="EHB22" s="17"/>
      <c r="EHC22" s="27"/>
      <c r="EHD22" s="27"/>
      <c r="EHE22" s="27"/>
      <c r="EHF22" s="27"/>
      <c r="EHG22" s="27"/>
      <c r="EHH22" s="27"/>
      <c r="EHI22" s="28"/>
      <c r="EHJ22" s="17"/>
      <c r="EHK22" s="27"/>
      <c r="EHL22" s="27"/>
      <c r="EHM22" s="27"/>
      <c r="EHN22" s="27"/>
      <c r="EHO22" s="27"/>
      <c r="EHP22" s="27"/>
      <c r="EHQ22" s="28"/>
      <c r="EHR22" s="17"/>
      <c r="EHS22" s="27"/>
      <c r="EHT22" s="27"/>
      <c r="EHU22" s="27"/>
      <c r="EHV22" s="27"/>
      <c r="EHW22" s="27"/>
      <c r="EHX22" s="27"/>
      <c r="EHY22" s="28"/>
      <c r="EHZ22" s="17"/>
      <c r="EIA22" s="27"/>
      <c r="EIB22" s="27"/>
      <c r="EIC22" s="27"/>
      <c r="EID22" s="27"/>
      <c r="EIE22" s="27"/>
      <c r="EIF22" s="27"/>
      <c r="EIG22" s="28"/>
      <c r="EIH22" s="17"/>
      <c r="EII22" s="27"/>
      <c r="EIJ22" s="27"/>
      <c r="EIK22" s="27"/>
      <c r="EIL22" s="27"/>
      <c r="EIM22" s="27"/>
      <c r="EIN22" s="27"/>
      <c r="EIO22" s="28"/>
      <c r="EIP22" s="17"/>
      <c r="EIQ22" s="27"/>
      <c r="EIR22" s="27"/>
      <c r="EIS22" s="27"/>
      <c r="EIT22" s="27"/>
      <c r="EIU22" s="27"/>
      <c r="EIV22" s="27"/>
      <c r="EIW22" s="28"/>
      <c r="EIX22" s="17"/>
      <c r="EIY22" s="27"/>
      <c r="EIZ22" s="27"/>
      <c r="EJA22" s="27"/>
      <c r="EJB22" s="27"/>
      <c r="EJC22" s="27"/>
      <c r="EJD22" s="27"/>
      <c r="EJE22" s="28"/>
      <c r="EJF22" s="17"/>
      <c r="EJG22" s="27"/>
      <c r="EJH22" s="27"/>
      <c r="EJI22" s="27"/>
      <c r="EJJ22" s="27"/>
      <c r="EJK22" s="27"/>
      <c r="EJL22" s="27"/>
      <c r="EJM22" s="28"/>
      <c r="EJN22" s="17"/>
      <c r="EJO22" s="27"/>
      <c r="EJP22" s="27"/>
      <c r="EJQ22" s="27"/>
      <c r="EJR22" s="27"/>
      <c r="EJS22" s="27"/>
      <c r="EJT22" s="27"/>
      <c r="EJU22" s="28"/>
      <c r="EJV22" s="17"/>
      <c r="EJW22" s="27"/>
      <c r="EJX22" s="27"/>
      <c r="EJY22" s="27"/>
      <c r="EJZ22" s="27"/>
      <c r="EKA22" s="27"/>
      <c r="EKB22" s="27"/>
      <c r="EKC22" s="28"/>
      <c r="EKD22" s="17"/>
      <c r="EKE22" s="27"/>
      <c r="EKF22" s="27"/>
      <c r="EKG22" s="27"/>
      <c r="EKH22" s="27"/>
      <c r="EKI22" s="27"/>
      <c r="EKJ22" s="27"/>
      <c r="EKK22" s="28"/>
      <c r="EKL22" s="17"/>
      <c r="EKM22" s="27"/>
      <c r="EKN22" s="27"/>
      <c r="EKO22" s="27"/>
      <c r="EKP22" s="27"/>
      <c r="EKQ22" s="27"/>
      <c r="EKR22" s="27"/>
      <c r="EKS22" s="28"/>
      <c r="EKT22" s="17"/>
      <c r="EKU22" s="27"/>
      <c r="EKV22" s="27"/>
      <c r="EKW22" s="27"/>
      <c r="EKX22" s="27"/>
      <c r="EKY22" s="27"/>
      <c r="EKZ22" s="27"/>
      <c r="ELA22" s="28"/>
      <c r="ELB22" s="17"/>
      <c r="ELC22" s="27"/>
      <c r="ELD22" s="27"/>
      <c r="ELE22" s="27"/>
      <c r="ELF22" s="27"/>
      <c r="ELG22" s="27"/>
      <c r="ELH22" s="27"/>
      <c r="ELI22" s="28"/>
      <c r="ELJ22" s="17"/>
      <c r="ELK22" s="27"/>
      <c r="ELL22" s="27"/>
      <c r="ELM22" s="27"/>
      <c r="ELN22" s="27"/>
      <c r="ELO22" s="27"/>
      <c r="ELP22" s="27"/>
      <c r="ELQ22" s="28"/>
      <c r="ELR22" s="17"/>
      <c r="ELS22" s="27"/>
      <c r="ELT22" s="27"/>
      <c r="ELU22" s="27"/>
      <c r="ELV22" s="27"/>
      <c r="ELW22" s="27"/>
      <c r="ELX22" s="27"/>
      <c r="ELY22" s="28"/>
      <c r="ELZ22" s="17"/>
      <c r="EMA22" s="27"/>
      <c r="EMB22" s="27"/>
      <c r="EMC22" s="27"/>
      <c r="EMD22" s="27"/>
      <c r="EME22" s="27"/>
      <c r="EMF22" s="27"/>
      <c r="EMG22" s="28"/>
      <c r="EMH22" s="17"/>
      <c r="EMI22" s="27"/>
      <c r="EMJ22" s="27"/>
      <c r="EMK22" s="27"/>
      <c r="EML22" s="27"/>
      <c r="EMM22" s="27"/>
      <c r="EMN22" s="27"/>
      <c r="EMO22" s="28"/>
      <c r="EMP22" s="17"/>
      <c r="EMQ22" s="27"/>
      <c r="EMR22" s="27"/>
      <c r="EMS22" s="27"/>
      <c r="EMT22" s="27"/>
      <c r="EMU22" s="27"/>
      <c r="EMV22" s="27"/>
      <c r="EMW22" s="28"/>
      <c r="EMX22" s="17"/>
      <c r="EMY22" s="27"/>
      <c r="EMZ22" s="27"/>
      <c r="ENA22" s="27"/>
      <c r="ENB22" s="27"/>
      <c r="ENC22" s="27"/>
      <c r="END22" s="27"/>
      <c r="ENE22" s="28"/>
      <c r="ENF22" s="17"/>
      <c r="ENG22" s="27"/>
      <c r="ENH22" s="27"/>
      <c r="ENI22" s="27"/>
      <c r="ENJ22" s="27"/>
      <c r="ENK22" s="27"/>
      <c r="ENL22" s="27"/>
      <c r="ENM22" s="28"/>
      <c r="ENN22" s="17"/>
      <c r="ENO22" s="27"/>
      <c r="ENP22" s="27"/>
      <c r="ENQ22" s="27"/>
      <c r="ENR22" s="27"/>
      <c r="ENS22" s="27"/>
      <c r="ENT22" s="27"/>
      <c r="ENU22" s="28"/>
      <c r="ENV22" s="17"/>
      <c r="ENW22" s="27"/>
      <c r="ENX22" s="27"/>
      <c r="ENY22" s="27"/>
      <c r="ENZ22" s="27"/>
      <c r="EOA22" s="27"/>
      <c r="EOB22" s="27"/>
      <c r="EOC22" s="28"/>
      <c r="EOD22" s="17"/>
      <c r="EOE22" s="27"/>
      <c r="EOF22" s="27"/>
      <c r="EOG22" s="27"/>
      <c r="EOH22" s="27"/>
      <c r="EOI22" s="27"/>
      <c r="EOJ22" s="27"/>
      <c r="EOK22" s="28"/>
      <c r="EOL22" s="17"/>
      <c r="EOM22" s="27"/>
      <c r="EON22" s="27"/>
      <c r="EOO22" s="27"/>
      <c r="EOP22" s="27"/>
      <c r="EOQ22" s="27"/>
      <c r="EOR22" s="27"/>
      <c r="EOS22" s="28"/>
      <c r="EOT22" s="17"/>
      <c r="EOU22" s="27"/>
      <c r="EOV22" s="27"/>
      <c r="EOW22" s="27"/>
      <c r="EOX22" s="27"/>
      <c r="EOY22" s="27"/>
      <c r="EOZ22" s="27"/>
      <c r="EPA22" s="28"/>
      <c r="EPB22" s="17"/>
      <c r="EPC22" s="27"/>
      <c r="EPD22" s="27"/>
      <c r="EPE22" s="27"/>
      <c r="EPF22" s="27"/>
      <c r="EPG22" s="27"/>
      <c r="EPH22" s="27"/>
      <c r="EPI22" s="28"/>
      <c r="EPJ22" s="17"/>
      <c r="EPK22" s="27"/>
      <c r="EPL22" s="27"/>
      <c r="EPM22" s="27"/>
      <c r="EPN22" s="27"/>
      <c r="EPO22" s="27"/>
      <c r="EPP22" s="27"/>
      <c r="EPQ22" s="28"/>
      <c r="EPR22" s="17"/>
      <c r="EPS22" s="27"/>
      <c r="EPT22" s="27"/>
      <c r="EPU22" s="27"/>
      <c r="EPV22" s="27"/>
      <c r="EPW22" s="27"/>
      <c r="EPX22" s="27"/>
      <c r="EPY22" s="28"/>
      <c r="EPZ22" s="17"/>
      <c r="EQA22" s="27"/>
      <c r="EQB22" s="27"/>
      <c r="EQC22" s="27"/>
      <c r="EQD22" s="27"/>
      <c r="EQE22" s="27"/>
      <c r="EQF22" s="27"/>
      <c r="EQG22" s="28"/>
      <c r="EQH22" s="17"/>
      <c r="EQI22" s="27"/>
      <c r="EQJ22" s="27"/>
      <c r="EQK22" s="27"/>
      <c r="EQL22" s="27"/>
      <c r="EQM22" s="27"/>
      <c r="EQN22" s="27"/>
      <c r="EQO22" s="28"/>
      <c r="EQP22" s="17"/>
      <c r="EQQ22" s="27"/>
      <c r="EQR22" s="27"/>
      <c r="EQS22" s="27"/>
      <c r="EQT22" s="27"/>
      <c r="EQU22" s="27"/>
      <c r="EQV22" s="27"/>
      <c r="EQW22" s="28"/>
      <c r="EQX22" s="17"/>
      <c r="EQY22" s="27"/>
      <c r="EQZ22" s="27"/>
      <c r="ERA22" s="27"/>
      <c r="ERB22" s="27"/>
      <c r="ERC22" s="27"/>
      <c r="ERD22" s="27"/>
      <c r="ERE22" s="28"/>
      <c r="ERF22" s="17"/>
      <c r="ERG22" s="27"/>
      <c r="ERH22" s="27"/>
      <c r="ERI22" s="27"/>
      <c r="ERJ22" s="27"/>
      <c r="ERK22" s="27"/>
      <c r="ERL22" s="27"/>
      <c r="ERM22" s="28"/>
      <c r="ERN22" s="17"/>
      <c r="ERO22" s="27"/>
      <c r="ERP22" s="27"/>
      <c r="ERQ22" s="27"/>
      <c r="ERR22" s="27"/>
      <c r="ERS22" s="27"/>
      <c r="ERT22" s="27"/>
      <c r="ERU22" s="28"/>
      <c r="ERV22" s="17"/>
      <c r="ERW22" s="27"/>
      <c r="ERX22" s="27"/>
      <c r="ERY22" s="27"/>
      <c r="ERZ22" s="27"/>
      <c r="ESA22" s="27"/>
      <c r="ESB22" s="27"/>
      <c r="ESC22" s="28"/>
      <c r="ESD22" s="17"/>
      <c r="ESE22" s="27"/>
      <c r="ESF22" s="27"/>
      <c r="ESG22" s="27"/>
      <c r="ESH22" s="27"/>
      <c r="ESI22" s="27"/>
      <c r="ESJ22" s="27"/>
      <c r="ESK22" s="28"/>
      <c r="ESL22" s="17"/>
      <c r="ESM22" s="27"/>
      <c r="ESN22" s="27"/>
      <c r="ESO22" s="27"/>
      <c r="ESP22" s="27"/>
      <c r="ESQ22" s="27"/>
      <c r="ESR22" s="27"/>
      <c r="ESS22" s="28"/>
      <c r="EST22" s="17"/>
      <c r="ESU22" s="27"/>
      <c r="ESV22" s="27"/>
      <c r="ESW22" s="27"/>
      <c r="ESX22" s="27"/>
      <c r="ESY22" s="27"/>
      <c r="ESZ22" s="27"/>
      <c r="ETA22" s="28"/>
      <c r="ETB22" s="17"/>
      <c r="ETC22" s="27"/>
      <c r="ETD22" s="27"/>
      <c r="ETE22" s="27"/>
      <c r="ETF22" s="27"/>
      <c r="ETG22" s="27"/>
      <c r="ETH22" s="27"/>
      <c r="ETI22" s="28"/>
      <c r="ETJ22" s="17"/>
      <c r="ETK22" s="27"/>
      <c r="ETL22" s="27"/>
      <c r="ETM22" s="27"/>
      <c r="ETN22" s="27"/>
      <c r="ETO22" s="27"/>
      <c r="ETP22" s="27"/>
      <c r="ETQ22" s="28"/>
      <c r="ETR22" s="17"/>
      <c r="ETS22" s="27"/>
      <c r="ETT22" s="27"/>
      <c r="ETU22" s="27"/>
      <c r="ETV22" s="27"/>
      <c r="ETW22" s="27"/>
      <c r="ETX22" s="27"/>
      <c r="ETY22" s="28"/>
      <c r="ETZ22" s="17"/>
      <c r="EUA22" s="27"/>
      <c r="EUB22" s="27"/>
      <c r="EUC22" s="27"/>
      <c r="EUD22" s="27"/>
      <c r="EUE22" s="27"/>
      <c r="EUF22" s="27"/>
      <c r="EUG22" s="28"/>
      <c r="EUH22" s="17"/>
      <c r="EUI22" s="27"/>
      <c r="EUJ22" s="27"/>
      <c r="EUK22" s="27"/>
      <c r="EUL22" s="27"/>
      <c r="EUM22" s="27"/>
      <c r="EUN22" s="27"/>
      <c r="EUO22" s="28"/>
      <c r="EUP22" s="17"/>
      <c r="EUQ22" s="27"/>
      <c r="EUR22" s="27"/>
      <c r="EUS22" s="27"/>
      <c r="EUT22" s="27"/>
      <c r="EUU22" s="27"/>
      <c r="EUV22" s="27"/>
      <c r="EUW22" s="28"/>
      <c r="EUX22" s="17"/>
      <c r="EUY22" s="27"/>
      <c r="EUZ22" s="27"/>
      <c r="EVA22" s="27"/>
      <c r="EVB22" s="27"/>
      <c r="EVC22" s="27"/>
      <c r="EVD22" s="27"/>
      <c r="EVE22" s="28"/>
      <c r="EVF22" s="17"/>
      <c r="EVG22" s="27"/>
      <c r="EVH22" s="27"/>
      <c r="EVI22" s="27"/>
      <c r="EVJ22" s="27"/>
      <c r="EVK22" s="27"/>
      <c r="EVL22" s="27"/>
      <c r="EVM22" s="28"/>
      <c r="EVN22" s="17"/>
      <c r="EVO22" s="27"/>
      <c r="EVP22" s="27"/>
      <c r="EVQ22" s="27"/>
      <c r="EVR22" s="27"/>
      <c r="EVS22" s="27"/>
      <c r="EVT22" s="27"/>
      <c r="EVU22" s="28"/>
      <c r="EVV22" s="17"/>
      <c r="EVW22" s="27"/>
      <c r="EVX22" s="27"/>
      <c r="EVY22" s="27"/>
      <c r="EVZ22" s="27"/>
      <c r="EWA22" s="27"/>
      <c r="EWB22" s="27"/>
      <c r="EWC22" s="28"/>
      <c r="EWD22" s="17"/>
      <c r="EWE22" s="27"/>
      <c r="EWF22" s="27"/>
      <c r="EWG22" s="27"/>
      <c r="EWH22" s="27"/>
      <c r="EWI22" s="27"/>
      <c r="EWJ22" s="27"/>
      <c r="EWK22" s="28"/>
      <c r="EWL22" s="17"/>
      <c r="EWM22" s="27"/>
      <c r="EWN22" s="27"/>
      <c r="EWO22" s="27"/>
      <c r="EWP22" s="27"/>
      <c r="EWQ22" s="27"/>
      <c r="EWR22" s="27"/>
      <c r="EWS22" s="28"/>
      <c r="EWT22" s="17"/>
      <c r="EWU22" s="27"/>
      <c r="EWV22" s="27"/>
      <c r="EWW22" s="27"/>
      <c r="EWX22" s="27"/>
      <c r="EWY22" s="27"/>
      <c r="EWZ22" s="27"/>
      <c r="EXA22" s="28"/>
      <c r="EXB22" s="17"/>
      <c r="EXC22" s="27"/>
      <c r="EXD22" s="27"/>
      <c r="EXE22" s="27"/>
      <c r="EXF22" s="27"/>
      <c r="EXG22" s="27"/>
      <c r="EXH22" s="27"/>
      <c r="EXI22" s="28"/>
      <c r="EXJ22" s="17"/>
      <c r="EXK22" s="27"/>
      <c r="EXL22" s="27"/>
      <c r="EXM22" s="27"/>
      <c r="EXN22" s="27"/>
      <c r="EXO22" s="27"/>
      <c r="EXP22" s="27"/>
      <c r="EXQ22" s="28"/>
      <c r="EXR22" s="17"/>
      <c r="EXS22" s="27"/>
      <c r="EXT22" s="27"/>
      <c r="EXU22" s="27"/>
      <c r="EXV22" s="27"/>
      <c r="EXW22" s="27"/>
      <c r="EXX22" s="27"/>
      <c r="EXY22" s="28"/>
      <c r="EXZ22" s="17"/>
      <c r="EYA22" s="27"/>
      <c r="EYB22" s="27"/>
      <c r="EYC22" s="27"/>
      <c r="EYD22" s="27"/>
      <c r="EYE22" s="27"/>
      <c r="EYF22" s="27"/>
      <c r="EYG22" s="28"/>
      <c r="EYH22" s="17"/>
      <c r="EYI22" s="27"/>
      <c r="EYJ22" s="27"/>
      <c r="EYK22" s="27"/>
      <c r="EYL22" s="27"/>
      <c r="EYM22" s="27"/>
      <c r="EYN22" s="27"/>
      <c r="EYO22" s="28"/>
      <c r="EYP22" s="17"/>
      <c r="EYQ22" s="27"/>
      <c r="EYR22" s="27"/>
      <c r="EYS22" s="27"/>
      <c r="EYT22" s="27"/>
      <c r="EYU22" s="27"/>
      <c r="EYV22" s="27"/>
      <c r="EYW22" s="28"/>
      <c r="EYX22" s="17"/>
      <c r="EYY22" s="27"/>
      <c r="EYZ22" s="27"/>
      <c r="EZA22" s="27"/>
      <c r="EZB22" s="27"/>
      <c r="EZC22" s="27"/>
      <c r="EZD22" s="27"/>
      <c r="EZE22" s="28"/>
      <c r="EZF22" s="17"/>
      <c r="EZG22" s="27"/>
      <c r="EZH22" s="27"/>
      <c r="EZI22" s="27"/>
      <c r="EZJ22" s="27"/>
      <c r="EZK22" s="27"/>
      <c r="EZL22" s="27"/>
      <c r="EZM22" s="28"/>
      <c r="EZN22" s="17"/>
      <c r="EZO22" s="27"/>
      <c r="EZP22" s="27"/>
      <c r="EZQ22" s="27"/>
      <c r="EZR22" s="27"/>
      <c r="EZS22" s="27"/>
      <c r="EZT22" s="27"/>
      <c r="EZU22" s="28"/>
      <c r="EZV22" s="17"/>
      <c r="EZW22" s="27"/>
      <c r="EZX22" s="27"/>
      <c r="EZY22" s="27"/>
      <c r="EZZ22" s="27"/>
      <c r="FAA22" s="27"/>
      <c r="FAB22" s="27"/>
      <c r="FAC22" s="28"/>
      <c r="FAD22" s="17"/>
      <c r="FAE22" s="27"/>
      <c r="FAF22" s="27"/>
      <c r="FAG22" s="27"/>
      <c r="FAH22" s="27"/>
      <c r="FAI22" s="27"/>
      <c r="FAJ22" s="27"/>
      <c r="FAK22" s="28"/>
      <c r="FAL22" s="17"/>
      <c r="FAM22" s="27"/>
      <c r="FAN22" s="27"/>
      <c r="FAO22" s="27"/>
      <c r="FAP22" s="27"/>
      <c r="FAQ22" s="27"/>
      <c r="FAR22" s="27"/>
      <c r="FAS22" s="28"/>
      <c r="FAT22" s="17"/>
      <c r="FAU22" s="27"/>
      <c r="FAV22" s="27"/>
      <c r="FAW22" s="27"/>
      <c r="FAX22" s="27"/>
      <c r="FAY22" s="27"/>
      <c r="FAZ22" s="27"/>
      <c r="FBA22" s="28"/>
      <c r="FBB22" s="17"/>
      <c r="FBC22" s="27"/>
      <c r="FBD22" s="27"/>
      <c r="FBE22" s="27"/>
      <c r="FBF22" s="27"/>
      <c r="FBG22" s="27"/>
      <c r="FBH22" s="27"/>
      <c r="FBI22" s="28"/>
      <c r="FBJ22" s="17"/>
      <c r="FBK22" s="27"/>
      <c r="FBL22" s="27"/>
      <c r="FBM22" s="27"/>
      <c r="FBN22" s="27"/>
      <c r="FBO22" s="27"/>
      <c r="FBP22" s="27"/>
      <c r="FBQ22" s="28"/>
      <c r="FBR22" s="17"/>
      <c r="FBS22" s="27"/>
      <c r="FBT22" s="27"/>
      <c r="FBU22" s="27"/>
      <c r="FBV22" s="27"/>
      <c r="FBW22" s="27"/>
      <c r="FBX22" s="27"/>
      <c r="FBY22" s="28"/>
      <c r="FBZ22" s="17"/>
      <c r="FCA22" s="27"/>
      <c r="FCB22" s="27"/>
      <c r="FCC22" s="27"/>
      <c r="FCD22" s="27"/>
      <c r="FCE22" s="27"/>
      <c r="FCF22" s="27"/>
      <c r="FCG22" s="28"/>
      <c r="FCH22" s="17"/>
      <c r="FCI22" s="27"/>
      <c r="FCJ22" s="27"/>
      <c r="FCK22" s="27"/>
      <c r="FCL22" s="27"/>
      <c r="FCM22" s="27"/>
      <c r="FCN22" s="27"/>
      <c r="FCO22" s="28"/>
      <c r="FCP22" s="17"/>
      <c r="FCQ22" s="27"/>
      <c r="FCR22" s="27"/>
      <c r="FCS22" s="27"/>
      <c r="FCT22" s="27"/>
      <c r="FCU22" s="27"/>
      <c r="FCV22" s="27"/>
      <c r="FCW22" s="28"/>
      <c r="FCX22" s="17"/>
      <c r="FCY22" s="27"/>
      <c r="FCZ22" s="27"/>
      <c r="FDA22" s="27"/>
      <c r="FDB22" s="27"/>
      <c r="FDC22" s="27"/>
      <c r="FDD22" s="27"/>
      <c r="FDE22" s="28"/>
      <c r="FDF22" s="17"/>
      <c r="FDG22" s="27"/>
      <c r="FDH22" s="27"/>
      <c r="FDI22" s="27"/>
      <c r="FDJ22" s="27"/>
      <c r="FDK22" s="27"/>
      <c r="FDL22" s="27"/>
      <c r="FDM22" s="28"/>
      <c r="FDN22" s="17"/>
      <c r="FDO22" s="27"/>
      <c r="FDP22" s="27"/>
      <c r="FDQ22" s="27"/>
      <c r="FDR22" s="27"/>
      <c r="FDS22" s="27"/>
      <c r="FDT22" s="27"/>
      <c r="FDU22" s="28"/>
      <c r="FDV22" s="17"/>
      <c r="FDW22" s="27"/>
      <c r="FDX22" s="27"/>
      <c r="FDY22" s="27"/>
      <c r="FDZ22" s="27"/>
      <c r="FEA22" s="27"/>
      <c r="FEB22" s="27"/>
      <c r="FEC22" s="28"/>
      <c r="FED22" s="17"/>
      <c r="FEE22" s="27"/>
      <c r="FEF22" s="27"/>
      <c r="FEG22" s="27"/>
      <c r="FEH22" s="27"/>
      <c r="FEI22" s="27"/>
      <c r="FEJ22" s="27"/>
      <c r="FEK22" s="28"/>
      <c r="FEL22" s="17"/>
      <c r="FEM22" s="27"/>
      <c r="FEN22" s="27"/>
      <c r="FEO22" s="27"/>
      <c r="FEP22" s="27"/>
      <c r="FEQ22" s="27"/>
      <c r="FER22" s="27"/>
      <c r="FES22" s="28"/>
      <c r="FET22" s="17"/>
      <c r="FEU22" s="27"/>
      <c r="FEV22" s="27"/>
      <c r="FEW22" s="27"/>
      <c r="FEX22" s="27"/>
      <c r="FEY22" s="27"/>
      <c r="FEZ22" s="27"/>
      <c r="FFA22" s="28"/>
      <c r="FFB22" s="17"/>
      <c r="FFC22" s="27"/>
      <c r="FFD22" s="27"/>
      <c r="FFE22" s="27"/>
      <c r="FFF22" s="27"/>
      <c r="FFG22" s="27"/>
      <c r="FFH22" s="27"/>
      <c r="FFI22" s="28"/>
      <c r="FFJ22" s="17"/>
      <c r="FFK22" s="27"/>
      <c r="FFL22" s="27"/>
      <c r="FFM22" s="27"/>
      <c r="FFN22" s="27"/>
      <c r="FFO22" s="27"/>
      <c r="FFP22" s="27"/>
      <c r="FFQ22" s="28"/>
      <c r="FFR22" s="17"/>
      <c r="FFS22" s="27"/>
      <c r="FFT22" s="27"/>
      <c r="FFU22" s="27"/>
      <c r="FFV22" s="27"/>
      <c r="FFW22" s="27"/>
      <c r="FFX22" s="27"/>
      <c r="FFY22" s="28"/>
      <c r="FFZ22" s="17"/>
      <c r="FGA22" s="27"/>
      <c r="FGB22" s="27"/>
      <c r="FGC22" s="27"/>
      <c r="FGD22" s="27"/>
      <c r="FGE22" s="27"/>
      <c r="FGF22" s="27"/>
      <c r="FGG22" s="28"/>
      <c r="FGH22" s="17"/>
      <c r="FGI22" s="27"/>
      <c r="FGJ22" s="27"/>
      <c r="FGK22" s="27"/>
      <c r="FGL22" s="27"/>
      <c r="FGM22" s="27"/>
      <c r="FGN22" s="27"/>
      <c r="FGO22" s="28"/>
      <c r="FGP22" s="17"/>
      <c r="FGQ22" s="27"/>
      <c r="FGR22" s="27"/>
      <c r="FGS22" s="27"/>
      <c r="FGT22" s="27"/>
      <c r="FGU22" s="27"/>
      <c r="FGV22" s="27"/>
      <c r="FGW22" s="28"/>
      <c r="FGX22" s="17"/>
      <c r="FGY22" s="27"/>
      <c r="FGZ22" s="27"/>
      <c r="FHA22" s="27"/>
      <c r="FHB22" s="27"/>
      <c r="FHC22" s="27"/>
      <c r="FHD22" s="27"/>
      <c r="FHE22" s="28"/>
      <c r="FHF22" s="17"/>
      <c r="FHG22" s="27"/>
      <c r="FHH22" s="27"/>
      <c r="FHI22" s="27"/>
      <c r="FHJ22" s="27"/>
      <c r="FHK22" s="27"/>
      <c r="FHL22" s="27"/>
      <c r="FHM22" s="28"/>
      <c r="FHN22" s="17"/>
      <c r="FHO22" s="27"/>
      <c r="FHP22" s="27"/>
      <c r="FHQ22" s="27"/>
      <c r="FHR22" s="27"/>
      <c r="FHS22" s="27"/>
      <c r="FHT22" s="27"/>
      <c r="FHU22" s="28"/>
      <c r="FHV22" s="17"/>
      <c r="FHW22" s="27"/>
      <c r="FHX22" s="27"/>
      <c r="FHY22" s="27"/>
      <c r="FHZ22" s="27"/>
      <c r="FIA22" s="27"/>
      <c r="FIB22" s="27"/>
      <c r="FIC22" s="28"/>
      <c r="FID22" s="17"/>
      <c r="FIE22" s="27"/>
      <c r="FIF22" s="27"/>
      <c r="FIG22" s="27"/>
      <c r="FIH22" s="27"/>
      <c r="FII22" s="27"/>
      <c r="FIJ22" s="27"/>
      <c r="FIK22" s="28"/>
      <c r="FIL22" s="17"/>
      <c r="FIM22" s="27"/>
      <c r="FIN22" s="27"/>
      <c r="FIO22" s="27"/>
      <c r="FIP22" s="27"/>
      <c r="FIQ22" s="27"/>
      <c r="FIR22" s="27"/>
      <c r="FIS22" s="28"/>
      <c r="FIT22" s="17"/>
      <c r="FIU22" s="27"/>
      <c r="FIV22" s="27"/>
      <c r="FIW22" s="27"/>
      <c r="FIX22" s="27"/>
      <c r="FIY22" s="27"/>
      <c r="FIZ22" s="27"/>
      <c r="FJA22" s="28"/>
      <c r="FJB22" s="17"/>
      <c r="FJC22" s="27"/>
      <c r="FJD22" s="27"/>
      <c r="FJE22" s="27"/>
      <c r="FJF22" s="27"/>
      <c r="FJG22" s="27"/>
      <c r="FJH22" s="27"/>
      <c r="FJI22" s="28"/>
      <c r="FJJ22" s="17"/>
      <c r="FJK22" s="27"/>
      <c r="FJL22" s="27"/>
      <c r="FJM22" s="27"/>
      <c r="FJN22" s="27"/>
      <c r="FJO22" s="27"/>
      <c r="FJP22" s="27"/>
      <c r="FJQ22" s="28"/>
      <c r="FJR22" s="17"/>
      <c r="FJS22" s="27"/>
      <c r="FJT22" s="27"/>
      <c r="FJU22" s="27"/>
      <c r="FJV22" s="27"/>
      <c r="FJW22" s="27"/>
      <c r="FJX22" s="27"/>
      <c r="FJY22" s="28"/>
      <c r="FJZ22" s="17"/>
      <c r="FKA22" s="27"/>
      <c r="FKB22" s="27"/>
      <c r="FKC22" s="27"/>
      <c r="FKD22" s="27"/>
      <c r="FKE22" s="27"/>
      <c r="FKF22" s="27"/>
      <c r="FKG22" s="28"/>
      <c r="FKH22" s="17"/>
      <c r="FKI22" s="27"/>
      <c r="FKJ22" s="27"/>
      <c r="FKK22" s="27"/>
      <c r="FKL22" s="27"/>
      <c r="FKM22" s="27"/>
      <c r="FKN22" s="27"/>
      <c r="FKO22" s="28"/>
      <c r="FKP22" s="17"/>
      <c r="FKQ22" s="27"/>
      <c r="FKR22" s="27"/>
      <c r="FKS22" s="27"/>
      <c r="FKT22" s="27"/>
      <c r="FKU22" s="27"/>
      <c r="FKV22" s="27"/>
      <c r="FKW22" s="28"/>
      <c r="FKX22" s="17"/>
      <c r="FKY22" s="27"/>
      <c r="FKZ22" s="27"/>
      <c r="FLA22" s="27"/>
      <c r="FLB22" s="27"/>
      <c r="FLC22" s="27"/>
      <c r="FLD22" s="27"/>
      <c r="FLE22" s="28"/>
      <c r="FLF22" s="17"/>
      <c r="FLG22" s="27"/>
      <c r="FLH22" s="27"/>
      <c r="FLI22" s="27"/>
      <c r="FLJ22" s="27"/>
      <c r="FLK22" s="27"/>
      <c r="FLL22" s="27"/>
      <c r="FLM22" s="28"/>
      <c r="FLN22" s="17"/>
      <c r="FLO22" s="27"/>
      <c r="FLP22" s="27"/>
      <c r="FLQ22" s="27"/>
      <c r="FLR22" s="27"/>
      <c r="FLS22" s="27"/>
      <c r="FLT22" s="27"/>
      <c r="FLU22" s="28"/>
      <c r="FLV22" s="17"/>
      <c r="FLW22" s="27"/>
      <c r="FLX22" s="27"/>
      <c r="FLY22" s="27"/>
      <c r="FLZ22" s="27"/>
      <c r="FMA22" s="27"/>
      <c r="FMB22" s="27"/>
      <c r="FMC22" s="28"/>
      <c r="FMD22" s="17"/>
      <c r="FME22" s="27"/>
      <c r="FMF22" s="27"/>
      <c r="FMG22" s="27"/>
      <c r="FMH22" s="27"/>
      <c r="FMI22" s="27"/>
      <c r="FMJ22" s="27"/>
      <c r="FMK22" s="28"/>
      <c r="FML22" s="17"/>
      <c r="FMM22" s="27"/>
      <c r="FMN22" s="27"/>
      <c r="FMO22" s="27"/>
      <c r="FMP22" s="27"/>
      <c r="FMQ22" s="27"/>
      <c r="FMR22" s="27"/>
      <c r="FMS22" s="28"/>
      <c r="FMT22" s="17"/>
      <c r="FMU22" s="27"/>
      <c r="FMV22" s="27"/>
      <c r="FMW22" s="27"/>
      <c r="FMX22" s="27"/>
      <c r="FMY22" s="27"/>
      <c r="FMZ22" s="27"/>
      <c r="FNA22" s="28"/>
      <c r="FNB22" s="17"/>
      <c r="FNC22" s="27"/>
      <c r="FND22" s="27"/>
      <c r="FNE22" s="27"/>
      <c r="FNF22" s="27"/>
      <c r="FNG22" s="27"/>
      <c r="FNH22" s="27"/>
      <c r="FNI22" s="28"/>
      <c r="FNJ22" s="17"/>
      <c r="FNK22" s="27"/>
      <c r="FNL22" s="27"/>
      <c r="FNM22" s="27"/>
      <c r="FNN22" s="27"/>
      <c r="FNO22" s="27"/>
      <c r="FNP22" s="27"/>
      <c r="FNQ22" s="28"/>
      <c r="FNR22" s="17"/>
      <c r="FNS22" s="27"/>
      <c r="FNT22" s="27"/>
      <c r="FNU22" s="27"/>
      <c r="FNV22" s="27"/>
      <c r="FNW22" s="27"/>
      <c r="FNX22" s="27"/>
      <c r="FNY22" s="28"/>
      <c r="FNZ22" s="17"/>
      <c r="FOA22" s="27"/>
      <c r="FOB22" s="27"/>
      <c r="FOC22" s="27"/>
      <c r="FOD22" s="27"/>
      <c r="FOE22" s="27"/>
      <c r="FOF22" s="27"/>
      <c r="FOG22" s="28"/>
      <c r="FOH22" s="17"/>
      <c r="FOI22" s="27"/>
      <c r="FOJ22" s="27"/>
      <c r="FOK22" s="27"/>
      <c r="FOL22" s="27"/>
      <c r="FOM22" s="27"/>
      <c r="FON22" s="27"/>
      <c r="FOO22" s="28"/>
      <c r="FOP22" s="17"/>
      <c r="FOQ22" s="27"/>
      <c r="FOR22" s="27"/>
      <c r="FOS22" s="27"/>
      <c r="FOT22" s="27"/>
      <c r="FOU22" s="27"/>
      <c r="FOV22" s="27"/>
      <c r="FOW22" s="28"/>
      <c r="FOX22" s="17"/>
      <c r="FOY22" s="27"/>
      <c r="FOZ22" s="27"/>
      <c r="FPA22" s="27"/>
      <c r="FPB22" s="27"/>
      <c r="FPC22" s="27"/>
      <c r="FPD22" s="27"/>
      <c r="FPE22" s="28"/>
      <c r="FPF22" s="17"/>
      <c r="FPG22" s="27"/>
      <c r="FPH22" s="27"/>
      <c r="FPI22" s="27"/>
      <c r="FPJ22" s="27"/>
      <c r="FPK22" s="27"/>
      <c r="FPL22" s="27"/>
      <c r="FPM22" s="28"/>
      <c r="FPN22" s="17"/>
      <c r="FPO22" s="27"/>
      <c r="FPP22" s="27"/>
      <c r="FPQ22" s="27"/>
      <c r="FPR22" s="27"/>
      <c r="FPS22" s="27"/>
      <c r="FPT22" s="27"/>
      <c r="FPU22" s="28"/>
      <c r="FPV22" s="17"/>
      <c r="FPW22" s="27"/>
      <c r="FPX22" s="27"/>
      <c r="FPY22" s="27"/>
      <c r="FPZ22" s="27"/>
      <c r="FQA22" s="27"/>
      <c r="FQB22" s="27"/>
      <c r="FQC22" s="28"/>
      <c r="FQD22" s="17"/>
      <c r="FQE22" s="27"/>
      <c r="FQF22" s="27"/>
      <c r="FQG22" s="27"/>
      <c r="FQH22" s="27"/>
      <c r="FQI22" s="27"/>
      <c r="FQJ22" s="27"/>
      <c r="FQK22" s="28"/>
      <c r="FQL22" s="17"/>
      <c r="FQM22" s="27"/>
      <c r="FQN22" s="27"/>
      <c r="FQO22" s="27"/>
      <c r="FQP22" s="27"/>
      <c r="FQQ22" s="27"/>
      <c r="FQR22" s="27"/>
      <c r="FQS22" s="28"/>
      <c r="FQT22" s="17"/>
      <c r="FQU22" s="27"/>
      <c r="FQV22" s="27"/>
      <c r="FQW22" s="27"/>
      <c r="FQX22" s="27"/>
      <c r="FQY22" s="27"/>
      <c r="FQZ22" s="27"/>
      <c r="FRA22" s="28"/>
      <c r="FRB22" s="17"/>
      <c r="FRC22" s="27"/>
      <c r="FRD22" s="27"/>
      <c r="FRE22" s="27"/>
      <c r="FRF22" s="27"/>
      <c r="FRG22" s="27"/>
      <c r="FRH22" s="27"/>
      <c r="FRI22" s="28"/>
      <c r="FRJ22" s="17"/>
      <c r="FRK22" s="27"/>
      <c r="FRL22" s="27"/>
      <c r="FRM22" s="27"/>
      <c r="FRN22" s="27"/>
      <c r="FRO22" s="27"/>
      <c r="FRP22" s="27"/>
      <c r="FRQ22" s="28"/>
      <c r="FRR22" s="17"/>
      <c r="FRS22" s="27"/>
      <c r="FRT22" s="27"/>
      <c r="FRU22" s="27"/>
      <c r="FRV22" s="27"/>
      <c r="FRW22" s="27"/>
      <c r="FRX22" s="27"/>
      <c r="FRY22" s="28"/>
      <c r="FRZ22" s="17"/>
      <c r="FSA22" s="27"/>
      <c r="FSB22" s="27"/>
      <c r="FSC22" s="27"/>
      <c r="FSD22" s="27"/>
      <c r="FSE22" s="27"/>
      <c r="FSF22" s="27"/>
      <c r="FSG22" s="28"/>
      <c r="FSH22" s="17"/>
      <c r="FSI22" s="27"/>
      <c r="FSJ22" s="27"/>
      <c r="FSK22" s="27"/>
      <c r="FSL22" s="27"/>
      <c r="FSM22" s="27"/>
      <c r="FSN22" s="27"/>
      <c r="FSO22" s="28"/>
      <c r="FSP22" s="17"/>
      <c r="FSQ22" s="27"/>
      <c r="FSR22" s="27"/>
      <c r="FSS22" s="27"/>
      <c r="FST22" s="27"/>
      <c r="FSU22" s="27"/>
      <c r="FSV22" s="27"/>
      <c r="FSW22" s="28"/>
      <c r="FSX22" s="17"/>
      <c r="FSY22" s="27"/>
      <c r="FSZ22" s="27"/>
      <c r="FTA22" s="27"/>
      <c r="FTB22" s="27"/>
      <c r="FTC22" s="27"/>
      <c r="FTD22" s="27"/>
      <c r="FTE22" s="28"/>
      <c r="FTF22" s="17"/>
      <c r="FTG22" s="27"/>
      <c r="FTH22" s="27"/>
      <c r="FTI22" s="27"/>
      <c r="FTJ22" s="27"/>
      <c r="FTK22" s="27"/>
      <c r="FTL22" s="27"/>
      <c r="FTM22" s="28"/>
      <c r="FTN22" s="17"/>
      <c r="FTO22" s="27"/>
      <c r="FTP22" s="27"/>
      <c r="FTQ22" s="27"/>
      <c r="FTR22" s="27"/>
      <c r="FTS22" s="27"/>
      <c r="FTT22" s="27"/>
      <c r="FTU22" s="28"/>
      <c r="FTV22" s="17"/>
      <c r="FTW22" s="27"/>
      <c r="FTX22" s="27"/>
      <c r="FTY22" s="27"/>
      <c r="FTZ22" s="27"/>
      <c r="FUA22" s="27"/>
      <c r="FUB22" s="27"/>
      <c r="FUC22" s="28"/>
      <c r="FUD22" s="17"/>
      <c r="FUE22" s="27"/>
      <c r="FUF22" s="27"/>
      <c r="FUG22" s="27"/>
      <c r="FUH22" s="27"/>
      <c r="FUI22" s="27"/>
      <c r="FUJ22" s="27"/>
      <c r="FUK22" s="28"/>
      <c r="FUL22" s="17"/>
      <c r="FUM22" s="27"/>
      <c r="FUN22" s="27"/>
      <c r="FUO22" s="27"/>
      <c r="FUP22" s="27"/>
      <c r="FUQ22" s="27"/>
      <c r="FUR22" s="27"/>
      <c r="FUS22" s="28"/>
      <c r="FUT22" s="17"/>
      <c r="FUU22" s="27"/>
      <c r="FUV22" s="27"/>
      <c r="FUW22" s="27"/>
      <c r="FUX22" s="27"/>
      <c r="FUY22" s="27"/>
      <c r="FUZ22" s="27"/>
      <c r="FVA22" s="28"/>
      <c r="FVB22" s="17"/>
      <c r="FVC22" s="27"/>
      <c r="FVD22" s="27"/>
      <c r="FVE22" s="27"/>
      <c r="FVF22" s="27"/>
      <c r="FVG22" s="27"/>
      <c r="FVH22" s="27"/>
      <c r="FVI22" s="28"/>
      <c r="FVJ22" s="17"/>
      <c r="FVK22" s="27"/>
      <c r="FVL22" s="27"/>
      <c r="FVM22" s="27"/>
      <c r="FVN22" s="27"/>
      <c r="FVO22" s="27"/>
      <c r="FVP22" s="27"/>
      <c r="FVQ22" s="28"/>
      <c r="FVR22" s="17"/>
      <c r="FVS22" s="27"/>
      <c r="FVT22" s="27"/>
      <c r="FVU22" s="27"/>
      <c r="FVV22" s="27"/>
      <c r="FVW22" s="27"/>
      <c r="FVX22" s="27"/>
      <c r="FVY22" s="28"/>
      <c r="FVZ22" s="17"/>
      <c r="FWA22" s="27"/>
      <c r="FWB22" s="27"/>
      <c r="FWC22" s="27"/>
      <c r="FWD22" s="27"/>
      <c r="FWE22" s="27"/>
      <c r="FWF22" s="27"/>
      <c r="FWG22" s="28"/>
      <c r="FWH22" s="17"/>
      <c r="FWI22" s="27"/>
      <c r="FWJ22" s="27"/>
      <c r="FWK22" s="27"/>
      <c r="FWL22" s="27"/>
      <c r="FWM22" s="27"/>
      <c r="FWN22" s="27"/>
      <c r="FWO22" s="28"/>
      <c r="FWP22" s="17"/>
      <c r="FWQ22" s="27"/>
      <c r="FWR22" s="27"/>
      <c r="FWS22" s="27"/>
      <c r="FWT22" s="27"/>
      <c r="FWU22" s="27"/>
      <c r="FWV22" s="27"/>
      <c r="FWW22" s="28"/>
      <c r="FWX22" s="17"/>
      <c r="FWY22" s="27"/>
      <c r="FWZ22" s="27"/>
      <c r="FXA22" s="27"/>
      <c r="FXB22" s="27"/>
      <c r="FXC22" s="27"/>
      <c r="FXD22" s="27"/>
      <c r="FXE22" s="28"/>
      <c r="FXF22" s="17"/>
      <c r="FXG22" s="27"/>
      <c r="FXH22" s="27"/>
      <c r="FXI22" s="27"/>
      <c r="FXJ22" s="27"/>
      <c r="FXK22" s="27"/>
      <c r="FXL22" s="27"/>
      <c r="FXM22" s="28"/>
      <c r="FXN22" s="17"/>
      <c r="FXO22" s="27"/>
      <c r="FXP22" s="27"/>
      <c r="FXQ22" s="27"/>
      <c r="FXR22" s="27"/>
      <c r="FXS22" s="27"/>
      <c r="FXT22" s="27"/>
      <c r="FXU22" s="28"/>
      <c r="FXV22" s="17"/>
      <c r="FXW22" s="27"/>
      <c r="FXX22" s="27"/>
      <c r="FXY22" s="27"/>
      <c r="FXZ22" s="27"/>
      <c r="FYA22" s="27"/>
      <c r="FYB22" s="27"/>
      <c r="FYC22" s="28"/>
      <c r="FYD22" s="17"/>
      <c r="FYE22" s="27"/>
      <c r="FYF22" s="27"/>
      <c r="FYG22" s="27"/>
      <c r="FYH22" s="27"/>
      <c r="FYI22" s="27"/>
      <c r="FYJ22" s="27"/>
      <c r="FYK22" s="28"/>
      <c r="FYL22" s="17"/>
      <c r="FYM22" s="27"/>
      <c r="FYN22" s="27"/>
      <c r="FYO22" s="27"/>
      <c r="FYP22" s="27"/>
      <c r="FYQ22" s="27"/>
      <c r="FYR22" s="27"/>
      <c r="FYS22" s="28"/>
      <c r="FYT22" s="17"/>
      <c r="FYU22" s="27"/>
      <c r="FYV22" s="27"/>
      <c r="FYW22" s="27"/>
      <c r="FYX22" s="27"/>
      <c r="FYY22" s="27"/>
      <c r="FYZ22" s="27"/>
      <c r="FZA22" s="28"/>
      <c r="FZB22" s="17"/>
      <c r="FZC22" s="27"/>
      <c r="FZD22" s="27"/>
      <c r="FZE22" s="27"/>
      <c r="FZF22" s="27"/>
      <c r="FZG22" s="27"/>
      <c r="FZH22" s="27"/>
      <c r="FZI22" s="28"/>
      <c r="FZJ22" s="17"/>
      <c r="FZK22" s="27"/>
      <c r="FZL22" s="27"/>
      <c r="FZM22" s="27"/>
      <c r="FZN22" s="27"/>
      <c r="FZO22" s="27"/>
      <c r="FZP22" s="27"/>
      <c r="FZQ22" s="28"/>
      <c r="FZR22" s="17"/>
      <c r="FZS22" s="27"/>
      <c r="FZT22" s="27"/>
      <c r="FZU22" s="27"/>
      <c r="FZV22" s="27"/>
      <c r="FZW22" s="27"/>
      <c r="FZX22" s="27"/>
      <c r="FZY22" s="28"/>
      <c r="FZZ22" s="17"/>
      <c r="GAA22" s="27"/>
      <c r="GAB22" s="27"/>
      <c r="GAC22" s="27"/>
      <c r="GAD22" s="27"/>
      <c r="GAE22" s="27"/>
      <c r="GAF22" s="27"/>
      <c r="GAG22" s="28"/>
      <c r="GAH22" s="17"/>
      <c r="GAI22" s="27"/>
      <c r="GAJ22" s="27"/>
      <c r="GAK22" s="27"/>
      <c r="GAL22" s="27"/>
      <c r="GAM22" s="27"/>
      <c r="GAN22" s="27"/>
      <c r="GAO22" s="28"/>
      <c r="GAP22" s="17"/>
      <c r="GAQ22" s="27"/>
      <c r="GAR22" s="27"/>
      <c r="GAS22" s="27"/>
      <c r="GAT22" s="27"/>
      <c r="GAU22" s="27"/>
      <c r="GAV22" s="27"/>
      <c r="GAW22" s="28"/>
      <c r="GAX22" s="17"/>
      <c r="GAY22" s="27"/>
      <c r="GAZ22" s="27"/>
      <c r="GBA22" s="27"/>
      <c r="GBB22" s="27"/>
      <c r="GBC22" s="27"/>
      <c r="GBD22" s="27"/>
      <c r="GBE22" s="28"/>
      <c r="GBF22" s="17"/>
      <c r="GBG22" s="27"/>
      <c r="GBH22" s="27"/>
      <c r="GBI22" s="27"/>
      <c r="GBJ22" s="27"/>
      <c r="GBK22" s="27"/>
      <c r="GBL22" s="27"/>
      <c r="GBM22" s="28"/>
      <c r="GBN22" s="17"/>
      <c r="GBO22" s="27"/>
      <c r="GBP22" s="27"/>
      <c r="GBQ22" s="27"/>
      <c r="GBR22" s="27"/>
      <c r="GBS22" s="27"/>
      <c r="GBT22" s="27"/>
      <c r="GBU22" s="28"/>
      <c r="GBV22" s="17"/>
      <c r="GBW22" s="27"/>
      <c r="GBX22" s="27"/>
      <c r="GBY22" s="27"/>
      <c r="GBZ22" s="27"/>
      <c r="GCA22" s="27"/>
      <c r="GCB22" s="27"/>
      <c r="GCC22" s="28"/>
      <c r="GCD22" s="17"/>
      <c r="GCE22" s="27"/>
      <c r="GCF22" s="27"/>
      <c r="GCG22" s="27"/>
      <c r="GCH22" s="27"/>
      <c r="GCI22" s="27"/>
      <c r="GCJ22" s="27"/>
      <c r="GCK22" s="28"/>
      <c r="GCL22" s="17"/>
      <c r="GCM22" s="27"/>
      <c r="GCN22" s="27"/>
      <c r="GCO22" s="27"/>
      <c r="GCP22" s="27"/>
      <c r="GCQ22" s="27"/>
      <c r="GCR22" s="27"/>
      <c r="GCS22" s="28"/>
      <c r="GCT22" s="17"/>
      <c r="GCU22" s="27"/>
      <c r="GCV22" s="27"/>
      <c r="GCW22" s="27"/>
      <c r="GCX22" s="27"/>
      <c r="GCY22" s="27"/>
      <c r="GCZ22" s="27"/>
      <c r="GDA22" s="28"/>
      <c r="GDB22" s="17"/>
      <c r="GDC22" s="27"/>
      <c r="GDD22" s="27"/>
      <c r="GDE22" s="27"/>
      <c r="GDF22" s="27"/>
      <c r="GDG22" s="27"/>
      <c r="GDH22" s="27"/>
      <c r="GDI22" s="28"/>
      <c r="GDJ22" s="17"/>
      <c r="GDK22" s="27"/>
      <c r="GDL22" s="27"/>
      <c r="GDM22" s="27"/>
      <c r="GDN22" s="27"/>
      <c r="GDO22" s="27"/>
      <c r="GDP22" s="27"/>
      <c r="GDQ22" s="28"/>
      <c r="GDR22" s="17"/>
      <c r="GDS22" s="27"/>
      <c r="GDT22" s="27"/>
      <c r="GDU22" s="27"/>
      <c r="GDV22" s="27"/>
      <c r="GDW22" s="27"/>
      <c r="GDX22" s="27"/>
      <c r="GDY22" s="28"/>
      <c r="GDZ22" s="17"/>
      <c r="GEA22" s="27"/>
      <c r="GEB22" s="27"/>
      <c r="GEC22" s="27"/>
      <c r="GED22" s="27"/>
      <c r="GEE22" s="27"/>
      <c r="GEF22" s="27"/>
      <c r="GEG22" s="28"/>
      <c r="GEH22" s="17"/>
      <c r="GEI22" s="27"/>
      <c r="GEJ22" s="27"/>
      <c r="GEK22" s="27"/>
      <c r="GEL22" s="27"/>
      <c r="GEM22" s="27"/>
      <c r="GEN22" s="27"/>
      <c r="GEO22" s="28"/>
      <c r="GEP22" s="17"/>
      <c r="GEQ22" s="27"/>
      <c r="GER22" s="27"/>
      <c r="GES22" s="27"/>
      <c r="GET22" s="27"/>
      <c r="GEU22" s="27"/>
      <c r="GEV22" s="27"/>
      <c r="GEW22" s="28"/>
      <c r="GEX22" s="17"/>
      <c r="GEY22" s="27"/>
      <c r="GEZ22" s="27"/>
      <c r="GFA22" s="27"/>
      <c r="GFB22" s="27"/>
      <c r="GFC22" s="27"/>
      <c r="GFD22" s="27"/>
      <c r="GFE22" s="28"/>
      <c r="GFF22" s="17"/>
      <c r="GFG22" s="27"/>
      <c r="GFH22" s="27"/>
      <c r="GFI22" s="27"/>
      <c r="GFJ22" s="27"/>
      <c r="GFK22" s="27"/>
      <c r="GFL22" s="27"/>
      <c r="GFM22" s="28"/>
      <c r="GFN22" s="17"/>
      <c r="GFO22" s="27"/>
      <c r="GFP22" s="27"/>
      <c r="GFQ22" s="27"/>
      <c r="GFR22" s="27"/>
      <c r="GFS22" s="27"/>
      <c r="GFT22" s="27"/>
      <c r="GFU22" s="28"/>
      <c r="GFV22" s="17"/>
      <c r="GFW22" s="27"/>
      <c r="GFX22" s="27"/>
      <c r="GFY22" s="27"/>
      <c r="GFZ22" s="27"/>
      <c r="GGA22" s="27"/>
      <c r="GGB22" s="27"/>
      <c r="GGC22" s="28"/>
      <c r="GGD22" s="17"/>
      <c r="GGE22" s="27"/>
      <c r="GGF22" s="27"/>
      <c r="GGG22" s="27"/>
      <c r="GGH22" s="27"/>
      <c r="GGI22" s="27"/>
      <c r="GGJ22" s="27"/>
      <c r="GGK22" s="28"/>
      <c r="GGL22" s="17"/>
      <c r="GGM22" s="27"/>
      <c r="GGN22" s="27"/>
      <c r="GGO22" s="27"/>
      <c r="GGP22" s="27"/>
      <c r="GGQ22" s="27"/>
      <c r="GGR22" s="27"/>
      <c r="GGS22" s="28"/>
      <c r="GGT22" s="17"/>
      <c r="GGU22" s="27"/>
      <c r="GGV22" s="27"/>
      <c r="GGW22" s="27"/>
      <c r="GGX22" s="27"/>
      <c r="GGY22" s="27"/>
      <c r="GGZ22" s="27"/>
      <c r="GHA22" s="28"/>
      <c r="GHB22" s="17"/>
      <c r="GHC22" s="27"/>
      <c r="GHD22" s="27"/>
      <c r="GHE22" s="27"/>
      <c r="GHF22" s="27"/>
      <c r="GHG22" s="27"/>
      <c r="GHH22" s="27"/>
      <c r="GHI22" s="28"/>
      <c r="GHJ22" s="17"/>
      <c r="GHK22" s="27"/>
      <c r="GHL22" s="27"/>
      <c r="GHM22" s="27"/>
      <c r="GHN22" s="27"/>
      <c r="GHO22" s="27"/>
      <c r="GHP22" s="27"/>
      <c r="GHQ22" s="28"/>
      <c r="GHR22" s="17"/>
      <c r="GHS22" s="27"/>
      <c r="GHT22" s="27"/>
      <c r="GHU22" s="27"/>
      <c r="GHV22" s="27"/>
      <c r="GHW22" s="27"/>
      <c r="GHX22" s="27"/>
      <c r="GHY22" s="28"/>
      <c r="GHZ22" s="17"/>
      <c r="GIA22" s="27"/>
      <c r="GIB22" s="27"/>
      <c r="GIC22" s="27"/>
      <c r="GID22" s="27"/>
      <c r="GIE22" s="27"/>
      <c r="GIF22" s="27"/>
      <c r="GIG22" s="28"/>
      <c r="GIH22" s="17"/>
      <c r="GII22" s="27"/>
      <c r="GIJ22" s="27"/>
      <c r="GIK22" s="27"/>
      <c r="GIL22" s="27"/>
      <c r="GIM22" s="27"/>
      <c r="GIN22" s="27"/>
      <c r="GIO22" s="28"/>
      <c r="GIP22" s="17"/>
      <c r="GIQ22" s="27"/>
      <c r="GIR22" s="27"/>
      <c r="GIS22" s="27"/>
      <c r="GIT22" s="27"/>
      <c r="GIU22" s="27"/>
      <c r="GIV22" s="27"/>
      <c r="GIW22" s="28"/>
      <c r="GIX22" s="17"/>
      <c r="GIY22" s="27"/>
      <c r="GIZ22" s="27"/>
      <c r="GJA22" s="27"/>
      <c r="GJB22" s="27"/>
      <c r="GJC22" s="27"/>
      <c r="GJD22" s="27"/>
      <c r="GJE22" s="28"/>
      <c r="GJF22" s="17"/>
      <c r="GJG22" s="27"/>
      <c r="GJH22" s="27"/>
      <c r="GJI22" s="27"/>
      <c r="GJJ22" s="27"/>
      <c r="GJK22" s="27"/>
      <c r="GJL22" s="27"/>
      <c r="GJM22" s="28"/>
      <c r="GJN22" s="17"/>
      <c r="GJO22" s="27"/>
      <c r="GJP22" s="27"/>
      <c r="GJQ22" s="27"/>
      <c r="GJR22" s="27"/>
      <c r="GJS22" s="27"/>
      <c r="GJT22" s="27"/>
      <c r="GJU22" s="28"/>
      <c r="GJV22" s="17"/>
      <c r="GJW22" s="27"/>
      <c r="GJX22" s="27"/>
      <c r="GJY22" s="27"/>
      <c r="GJZ22" s="27"/>
      <c r="GKA22" s="27"/>
      <c r="GKB22" s="27"/>
      <c r="GKC22" s="28"/>
      <c r="GKD22" s="17"/>
      <c r="GKE22" s="27"/>
      <c r="GKF22" s="27"/>
      <c r="GKG22" s="27"/>
      <c r="GKH22" s="27"/>
      <c r="GKI22" s="27"/>
      <c r="GKJ22" s="27"/>
      <c r="GKK22" s="28"/>
      <c r="GKL22" s="17"/>
      <c r="GKM22" s="27"/>
      <c r="GKN22" s="27"/>
      <c r="GKO22" s="27"/>
      <c r="GKP22" s="27"/>
      <c r="GKQ22" s="27"/>
      <c r="GKR22" s="27"/>
      <c r="GKS22" s="28"/>
      <c r="GKT22" s="17"/>
      <c r="GKU22" s="27"/>
      <c r="GKV22" s="27"/>
      <c r="GKW22" s="27"/>
      <c r="GKX22" s="27"/>
      <c r="GKY22" s="27"/>
      <c r="GKZ22" s="27"/>
      <c r="GLA22" s="28"/>
      <c r="GLB22" s="17"/>
      <c r="GLC22" s="27"/>
      <c r="GLD22" s="27"/>
      <c r="GLE22" s="27"/>
      <c r="GLF22" s="27"/>
      <c r="GLG22" s="27"/>
      <c r="GLH22" s="27"/>
      <c r="GLI22" s="28"/>
      <c r="GLJ22" s="17"/>
      <c r="GLK22" s="27"/>
      <c r="GLL22" s="27"/>
      <c r="GLM22" s="27"/>
      <c r="GLN22" s="27"/>
      <c r="GLO22" s="27"/>
      <c r="GLP22" s="27"/>
      <c r="GLQ22" s="28"/>
      <c r="GLR22" s="17"/>
      <c r="GLS22" s="27"/>
      <c r="GLT22" s="27"/>
      <c r="GLU22" s="27"/>
      <c r="GLV22" s="27"/>
      <c r="GLW22" s="27"/>
      <c r="GLX22" s="27"/>
      <c r="GLY22" s="28"/>
      <c r="GLZ22" s="17"/>
      <c r="GMA22" s="27"/>
      <c r="GMB22" s="27"/>
      <c r="GMC22" s="27"/>
      <c r="GMD22" s="27"/>
      <c r="GME22" s="27"/>
      <c r="GMF22" s="27"/>
      <c r="GMG22" s="28"/>
      <c r="GMH22" s="17"/>
      <c r="GMI22" s="27"/>
      <c r="GMJ22" s="27"/>
      <c r="GMK22" s="27"/>
      <c r="GML22" s="27"/>
      <c r="GMM22" s="27"/>
      <c r="GMN22" s="27"/>
      <c r="GMO22" s="28"/>
      <c r="GMP22" s="17"/>
      <c r="GMQ22" s="27"/>
      <c r="GMR22" s="27"/>
      <c r="GMS22" s="27"/>
      <c r="GMT22" s="27"/>
      <c r="GMU22" s="27"/>
      <c r="GMV22" s="27"/>
      <c r="GMW22" s="28"/>
      <c r="GMX22" s="17"/>
      <c r="GMY22" s="27"/>
      <c r="GMZ22" s="27"/>
      <c r="GNA22" s="27"/>
      <c r="GNB22" s="27"/>
      <c r="GNC22" s="27"/>
      <c r="GND22" s="27"/>
      <c r="GNE22" s="28"/>
      <c r="GNF22" s="17"/>
      <c r="GNG22" s="27"/>
      <c r="GNH22" s="27"/>
      <c r="GNI22" s="27"/>
      <c r="GNJ22" s="27"/>
      <c r="GNK22" s="27"/>
      <c r="GNL22" s="27"/>
      <c r="GNM22" s="28"/>
      <c r="GNN22" s="17"/>
      <c r="GNO22" s="27"/>
      <c r="GNP22" s="27"/>
      <c r="GNQ22" s="27"/>
      <c r="GNR22" s="27"/>
      <c r="GNS22" s="27"/>
      <c r="GNT22" s="27"/>
      <c r="GNU22" s="28"/>
      <c r="GNV22" s="17"/>
      <c r="GNW22" s="27"/>
      <c r="GNX22" s="27"/>
      <c r="GNY22" s="27"/>
      <c r="GNZ22" s="27"/>
      <c r="GOA22" s="27"/>
      <c r="GOB22" s="27"/>
      <c r="GOC22" s="28"/>
      <c r="GOD22" s="17"/>
      <c r="GOE22" s="27"/>
      <c r="GOF22" s="27"/>
      <c r="GOG22" s="27"/>
      <c r="GOH22" s="27"/>
      <c r="GOI22" s="27"/>
      <c r="GOJ22" s="27"/>
      <c r="GOK22" s="28"/>
      <c r="GOL22" s="17"/>
      <c r="GOM22" s="27"/>
      <c r="GON22" s="27"/>
      <c r="GOO22" s="27"/>
      <c r="GOP22" s="27"/>
      <c r="GOQ22" s="27"/>
      <c r="GOR22" s="27"/>
      <c r="GOS22" s="28"/>
      <c r="GOT22" s="17"/>
      <c r="GOU22" s="27"/>
      <c r="GOV22" s="27"/>
      <c r="GOW22" s="27"/>
      <c r="GOX22" s="27"/>
      <c r="GOY22" s="27"/>
      <c r="GOZ22" s="27"/>
      <c r="GPA22" s="28"/>
      <c r="GPB22" s="17"/>
      <c r="GPC22" s="27"/>
      <c r="GPD22" s="27"/>
      <c r="GPE22" s="27"/>
      <c r="GPF22" s="27"/>
      <c r="GPG22" s="27"/>
      <c r="GPH22" s="27"/>
      <c r="GPI22" s="28"/>
      <c r="GPJ22" s="17"/>
      <c r="GPK22" s="27"/>
      <c r="GPL22" s="27"/>
      <c r="GPM22" s="27"/>
      <c r="GPN22" s="27"/>
      <c r="GPO22" s="27"/>
      <c r="GPP22" s="27"/>
      <c r="GPQ22" s="28"/>
      <c r="GPR22" s="17"/>
      <c r="GPS22" s="27"/>
      <c r="GPT22" s="27"/>
      <c r="GPU22" s="27"/>
      <c r="GPV22" s="27"/>
      <c r="GPW22" s="27"/>
      <c r="GPX22" s="27"/>
      <c r="GPY22" s="28"/>
      <c r="GPZ22" s="17"/>
      <c r="GQA22" s="27"/>
      <c r="GQB22" s="27"/>
      <c r="GQC22" s="27"/>
      <c r="GQD22" s="27"/>
      <c r="GQE22" s="27"/>
      <c r="GQF22" s="27"/>
      <c r="GQG22" s="28"/>
      <c r="GQH22" s="17"/>
      <c r="GQI22" s="27"/>
      <c r="GQJ22" s="27"/>
      <c r="GQK22" s="27"/>
      <c r="GQL22" s="27"/>
      <c r="GQM22" s="27"/>
      <c r="GQN22" s="27"/>
      <c r="GQO22" s="28"/>
      <c r="GQP22" s="17"/>
      <c r="GQQ22" s="27"/>
      <c r="GQR22" s="27"/>
      <c r="GQS22" s="27"/>
      <c r="GQT22" s="27"/>
      <c r="GQU22" s="27"/>
      <c r="GQV22" s="27"/>
      <c r="GQW22" s="28"/>
      <c r="GQX22" s="17"/>
      <c r="GQY22" s="27"/>
      <c r="GQZ22" s="27"/>
      <c r="GRA22" s="27"/>
      <c r="GRB22" s="27"/>
      <c r="GRC22" s="27"/>
      <c r="GRD22" s="27"/>
      <c r="GRE22" s="28"/>
      <c r="GRF22" s="17"/>
      <c r="GRG22" s="27"/>
      <c r="GRH22" s="27"/>
      <c r="GRI22" s="27"/>
      <c r="GRJ22" s="27"/>
      <c r="GRK22" s="27"/>
      <c r="GRL22" s="27"/>
      <c r="GRM22" s="28"/>
      <c r="GRN22" s="17"/>
      <c r="GRO22" s="27"/>
      <c r="GRP22" s="27"/>
      <c r="GRQ22" s="27"/>
      <c r="GRR22" s="27"/>
      <c r="GRS22" s="27"/>
      <c r="GRT22" s="27"/>
      <c r="GRU22" s="28"/>
      <c r="GRV22" s="17"/>
      <c r="GRW22" s="27"/>
      <c r="GRX22" s="27"/>
      <c r="GRY22" s="27"/>
      <c r="GRZ22" s="27"/>
      <c r="GSA22" s="27"/>
      <c r="GSB22" s="27"/>
      <c r="GSC22" s="28"/>
      <c r="GSD22" s="17"/>
      <c r="GSE22" s="27"/>
      <c r="GSF22" s="27"/>
      <c r="GSG22" s="27"/>
      <c r="GSH22" s="27"/>
      <c r="GSI22" s="27"/>
      <c r="GSJ22" s="27"/>
      <c r="GSK22" s="28"/>
      <c r="GSL22" s="17"/>
      <c r="GSM22" s="27"/>
      <c r="GSN22" s="27"/>
      <c r="GSO22" s="27"/>
      <c r="GSP22" s="27"/>
      <c r="GSQ22" s="27"/>
      <c r="GSR22" s="27"/>
      <c r="GSS22" s="28"/>
      <c r="GST22" s="17"/>
      <c r="GSU22" s="27"/>
      <c r="GSV22" s="27"/>
      <c r="GSW22" s="27"/>
      <c r="GSX22" s="27"/>
      <c r="GSY22" s="27"/>
      <c r="GSZ22" s="27"/>
      <c r="GTA22" s="28"/>
      <c r="GTB22" s="17"/>
      <c r="GTC22" s="27"/>
      <c r="GTD22" s="27"/>
      <c r="GTE22" s="27"/>
      <c r="GTF22" s="27"/>
      <c r="GTG22" s="27"/>
      <c r="GTH22" s="27"/>
      <c r="GTI22" s="28"/>
      <c r="GTJ22" s="17"/>
      <c r="GTK22" s="27"/>
      <c r="GTL22" s="27"/>
      <c r="GTM22" s="27"/>
      <c r="GTN22" s="27"/>
      <c r="GTO22" s="27"/>
      <c r="GTP22" s="27"/>
      <c r="GTQ22" s="28"/>
      <c r="GTR22" s="17"/>
      <c r="GTS22" s="27"/>
      <c r="GTT22" s="27"/>
      <c r="GTU22" s="27"/>
      <c r="GTV22" s="27"/>
      <c r="GTW22" s="27"/>
      <c r="GTX22" s="27"/>
      <c r="GTY22" s="28"/>
      <c r="GTZ22" s="17"/>
      <c r="GUA22" s="27"/>
      <c r="GUB22" s="27"/>
      <c r="GUC22" s="27"/>
      <c r="GUD22" s="27"/>
      <c r="GUE22" s="27"/>
      <c r="GUF22" s="27"/>
      <c r="GUG22" s="28"/>
      <c r="GUH22" s="17"/>
      <c r="GUI22" s="27"/>
      <c r="GUJ22" s="27"/>
      <c r="GUK22" s="27"/>
      <c r="GUL22" s="27"/>
      <c r="GUM22" s="27"/>
      <c r="GUN22" s="27"/>
      <c r="GUO22" s="28"/>
      <c r="GUP22" s="17"/>
      <c r="GUQ22" s="27"/>
      <c r="GUR22" s="27"/>
      <c r="GUS22" s="27"/>
      <c r="GUT22" s="27"/>
      <c r="GUU22" s="27"/>
      <c r="GUV22" s="27"/>
      <c r="GUW22" s="28"/>
      <c r="GUX22" s="17"/>
      <c r="GUY22" s="27"/>
      <c r="GUZ22" s="27"/>
      <c r="GVA22" s="27"/>
      <c r="GVB22" s="27"/>
      <c r="GVC22" s="27"/>
      <c r="GVD22" s="27"/>
      <c r="GVE22" s="28"/>
      <c r="GVF22" s="17"/>
      <c r="GVG22" s="27"/>
      <c r="GVH22" s="27"/>
      <c r="GVI22" s="27"/>
      <c r="GVJ22" s="27"/>
      <c r="GVK22" s="27"/>
      <c r="GVL22" s="27"/>
      <c r="GVM22" s="28"/>
      <c r="GVN22" s="17"/>
      <c r="GVO22" s="27"/>
      <c r="GVP22" s="27"/>
      <c r="GVQ22" s="27"/>
      <c r="GVR22" s="27"/>
      <c r="GVS22" s="27"/>
      <c r="GVT22" s="27"/>
      <c r="GVU22" s="28"/>
      <c r="GVV22" s="17"/>
      <c r="GVW22" s="27"/>
      <c r="GVX22" s="27"/>
      <c r="GVY22" s="27"/>
      <c r="GVZ22" s="27"/>
      <c r="GWA22" s="27"/>
      <c r="GWB22" s="27"/>
      <c r="GWC22" s="28"/>
      <c r="GWD22" s="17"/>
      <c r="GWE22" s="27"/>
      <c r="GWF22" s="27"/>
      <c r="GWG22" s="27"/>
      <c r="GWH22" s="27"/>
      <c r="GWI22" s="27"/>
      <c r="GWJ22" s="27"/>
      <c r="GWK22" s="28"/>
      <c r="GWL22" s="17"/>
      <c r="GWM22" s="27"/>
      <c r="GWN22" s="27"/>
      <c r="GWO22" s="27"/>
      <c r="GWP22" s="27"/>
      <c r="GWQ22" s="27"/>
      <c r="GWR22" s="27"/>
      <c r="GWS22" s="28"/>
      <c r="GWT22" s="17"/>
      <c r="GWU22" s="27"/>
      <c r="GWV22" s="27"/>
      <c r="GWW22" s="27"/>
      <c r="GWX22" s="27"/>
      <c r="GWY22" s="27"/>
      <c r="GWZ22" s="27"/>
      <c r="GXA22" s="28"/>
      <c r="GXB22" s="17"/>
      <c r="GXC22" s="27"/>
      <c r="GXD22" s="27"/>
      <c r="GXE22" s="27"/>
      <c r="GXF22" s="27"/>
      <c r="GXG22" s="27"/>
      <c r="GXH22" s="27"/>
      <c r="GXI22" s="28"/>
      <c r="GXJ22" s="17"/>
      <c r="GXK22" s="27"/>
      <c r="GXL22" s="27"/>
      <c r="GXM22" s="27"/>
      <c r="GXN22" s="27"/>
      <c r="GXO22" s="27"/>
      <c r="GXP22" s="27"/>
      <c r="GXQ22" s="28"/>
      <c r="GXR22" s="17"/>
      <c r="GXS22" s="27"/>
      <c r="GXT22" s="27"/>
      <c r="GXU22" s="27"/>
      <c r="GXV22" s="27"/>
      <c r="GXW22" s="27"/>
      <c r="GXX22" s="27"/>
      <c r="GXY22" s="28"/>
      <c r="GXZ22" s="17"/>
      <c r="GYA22" s="27"/>
      <c r="GYB22" s="27"/>
      <c r="GYC22" s="27"/>
      <c r="GYD22" s="27"/>
      <c r="GYE22" s="27"/>
      <c r="GYF22" s="27"/>
      <c r="GYG22" s="28"/>
      <c r="GYH22" s="17"/>
      <c r="GYI22" s="27"/>
      <c r="GYJ22" s="27"/>
      <c r="GYK22" s="27"/>
      <c r="GYL22" s="27"/>
      <c r="GYM22" s="27"/>
      <c r="GYN22" s="27"/>
      <c r="GYO22" s="28"/>
      <c r="GYP22" s="17"/>
      <c r="GYQ22" s="27"/>
      <c r="GYR22" s="27"/>
      <c r="GYS22" s="27"/>
      <c r="GYT22" s="27"/>
      <c r="GYU22" s="27"/>
      <c r="GYV22" s="27"/>
      <c r="GYW22" s="28"/>
      <c r="GYX22" s="17"/>
      <c r="GYY22" s="27"/>
      <c r="GYZ22" s="27"/>
      <c r="GZA22" s="27"/>
      <c r="GZB22" s="27"/>
      <c r="GZC22" s="27"/>
      <c r="GZD22" s="27"/>
      <c r="GZE22" s="28"/>
      <c r="GZF22" s="17"/>
      <c r="GZG22" s="27"/>
      <c r="GZH22" s="27"/>
      <c r="GZI22" s="27"/>
      <c r="GZJ22" s="27"/>
      <c r="GZK22" s="27"/>
      <c r="GZL22" s="27"/>
      <c r="GZM22" s="28"/>
      <c r="GZN22" s="17"/>
      <c r="GZO22" s="27"/>
      <c r="GZP22" s="27"/>
      <c r="GZQ22" s="27"/>
      <c r="GZR22" s="27"/>
      <c r="GZS22" s="27"/>
      <c r="GZT22" s="27"/>
      <c r="GZU22" s="28"/>
      <c r="GZV22" s="17"/>
      <c r="GZW22" s="27"/>
      <c r="GZX22" s="27"/>
      <c r="GZY22" s="27"/>
      <c r="GZZ22" s="27"/>
      <c r="HAA22" s="27"/>
      <c r="HAB22" s="27"/>
      <c r="HAC22" s="28"/>
      <c r="HAD22" s="17"/>
      <c r="HAE22" s="27"/>
      <c r="HAF22" s="27"/>
      <c r="HAG22" s="27"/>
      <c r="HAH22" s="27"/>
      <c r="HAI22" s="27"/>
      <c r="HAJ22" s="27"/>
      <c r="HAK22" s="28"/>
      <c r="HAL22" s="17"/>
      <c r="HAM22" s="27"/>
      <c r="HAN22" s="27"/>
      <c r="HAO22" s="27"/>
      <c r="HAP22" s="27"/>
      <c r="HAQ22" s="27"/>
      <c r="HAR22" s="27"/>
      <c r="HAS22" s="28"/>
      <c r="HAT22" s="17"/>
      <c r="HAU22" s="27"/>
      <c r="HAV22" s="27"/>
      <c r="HAW22" s="27"/>
      <c r="HAX22" s="27"/>
      <c r="HAY22" s="27"/>
      <c r="HAZ22" s="27"/>
      <c r="HBA22" s="28"/>
      <c r="HBB22" s="17"/>
      <c r="HBC22" s="27"/>
      <c r="HBD22" s="27"/>
      <c r="HBE22" s="27"/>
      <c r="HBF22" s="27"/>
      <c r="HBG22" s="27"/>
      <c r="HBH22" s="27"/>
      <c r="HBI22" s="28"/>
      <c r="HBJ22" s="17"/>
      <c r="HBK22" s="27"/>
      <c r="HBL22" s="27"/>
      <c r="HBM22" s="27"/>
      <c r="HBN22" s="27"/>
      <c r="HBO22" s="27"/>
      <c r="HBP22" s="27"/>
      <c r="HBQ22" s="28"/>
      <c r="HBR22" s="17"/>
      <c r="HBS22" s="27"/>
      <c r="HBT22" s="27"/>
      <c r="HBU22" s="27"/>
      <c r="HBV22" s="27"/>
      <c r="HBW22" s="27"/>
      <c r="HBX22" s="27"/>
      <c r="HBY22" s="28"/>
      <c r="HBZ22" s="17"/>
      <c r="HCA22" s="27"/>
      <c r="HCB22" s="27"/>
      <c r="HCC22" s="27"/>
      <c r="HCD22" s="27"/>
      <c r="HCE22" s="27"/>
      <c r="HCF22" s="27"/>
      <c r="HCG22" s="28"/>
      <c r="HCH22" s="17"/>
      <c r="HCI22" s="27"/>
      <c r="HCJ22" s="27"/>
      <c r="HCK22" s="27"/>
      <c r="HCL22" s="27"/>
      <c r="HCM22" s="27"/>
      <c r="HCN22" s="27"/>
      <c r="HCO22" s="28"/>
      <c r="HCP22" s="17"/>
      <c r="HCQ22" s="27"/>
      <c r="HCR22" s="27"/>
      <c r="HCS22" s="27"/>
      <c r="HCT22" s="27"/>
      <c r="HCU22" s="27"/>
      <c r="HCV22" s="27"/>
      <c r="HCW22" s="28"/>
      <c r="HCX22" s="17"/>
      <c r="HCY22" s="27"/>
      <c r="HCZ22" s="27"/>
      <c r="HDA22" s="27"/>
      <c r="HDB22" s="27"/>
      <c r="HDC22" s="27"/>
      <c r="HDD22" s="27"/>
      <c r="HDE22" s="28"/>
      <c r="HDF22" s="17"/>
      <c r="HDG22" s="27"/>
      <c r="HDH22" s="27"/>
      <c r="HDI22" s="27"/>
      <c r="HDJ22" s="27"/>
      <c r="HDK22" s="27"/>
      <c r="HDL22" s="27"/>
      <c r="HDM22" s="28"/>
      <c r="HDN22" s="17"/>
      <c r="HDO22" s="27"/>
      <c r="HDP22" s="27"/>
      <c r="HDQ22" s="27"/>
      <c r="HDR22" s="27"/>
      <c r="HDS22" s="27"/>
      <c r="HDT22" s="27"/>
      <c r="HDU22" s="28"/>
      <c r="HDV22" s="17"/>
      <c r="HDW22" s="27"/>
      <c r="HDX22" s="27"/>
      <c r="HDY22" s="27"/>
      <c r="HDZ22" s="27"/>
      <c r="HEA22" s="27"/>
      <c r="HEB22" s="27"/>
      <c r="HEC22" s="28"/>
      <c r="HED22" s="17"/>
      <c r="HEE22" s="27"/>
      <c r="HEF22" s="27"/>
      <c r="HEG22" s="27"/>
      <c r="HEH22" s="27"/>
      <c r="HEI22" s="27"/>
      <c r="HEJ22" s="27"/>
      <c r="HEK22" s="28"/>
      <c r="HEL22" s="17"/>
      <c r="HEM22" s="27"/>
      <c r="HEN22" s="27"/>
      <c r="HEO22" s="27"/>
      <c r="HEP22" s="27"/>
      <c r="HEQ22" s="27"/>
      <c r="HER22" s="27"/>
      <c r="HES22" s="28"/>
      <c r="HET22" s="17"/>
      <c r="HEU22" s="27"/>
      <c r="HEV22" s="27"/>
      <c r="HEW22" s="27"/>
      <c r="HEX22" s="27"/>
      <c r="HEY22" s="27"/>
      <c r="HEZ22" s="27"/>
      <c r="HFA22" s="28"/>
      <c r="HFB22" s="17"/>
      <c r="HFC22" s="27"/>
      <c r="HFD22" s="27"/>
      <c r="HFE22" s="27"/>
      <c r="HFF22" s="27"/>
      <c r="HFG22" s="27"/>
      <c r="HFH22" s="27"/>
      <c r="HFI22" s="28"/>
      <c r="HFJ22" s="17"/>
      <c r="HFK22" s="27"/>
      <c r="HFL22" s="27"/>
      <c r="HFM22" s="27"/>
      <c r="HFN22" s="27"/>
      <c r="HFO22" s="27"/>
      <c r="HFP22" s="27"/>
      <c r="HFQ22" s="28"/>
      <c r="HFR22" s="17"/>
      <c r="HFS22" s="27"/>
      <c r="HFT22" s="27"/>
      <c r="HFU22" s="27"/>
      <c r="HFV22" s="27"/>
      <c r="HFW22" s="27"/>
      <c r="HFX22" s="27"/>
      <c r="HFY22" s="28"/>
      <c r="HFZ22" s="17"/>
      <c r="HGA22" s="27"/>
      <c r="HGB22" s="27"/>
      <c r="HGC22" s="27"/>
      <c r="HGD22" s="27"/>
      <c r="HGE22" s="27"/>
      <c r="HGF22" s="27"/>
      <c r="HGG22" s="28"/>
      <c r="HGH22" s="17"/>
      <c r="HGI22" s="27"/>
      <c r="HGJ22" s="27"/>
      <c r="HGK22" s="27"/>
      <c r="HGL22" s="27"/>
      <c r="HGM22" s="27"/>
      <c r="HGN22" s="27"/>
      <c r="HGO22" s="28"/>
      <c r="HGP22" s="17"/>
      <c r="HGQ22" s="27"/>
      <c r="HGR22" s="27"/>
      <c r="HGS22" s="27"/>
      <c r="HGT22" s="27"/>
      <c r="HGU22" s="27"/>
      <c r="HGV22" s="27"/>
      <c r="HGW22" s="28"/>
      <c r="HGX22" s="17"/>
      <c r="HGY22" s="27"/>
      <c r="HGZ22" s="27"/>
      <c r="HHA22" s="27"/>
      <c r="HHB22" s="27"/>
      <c r="HHC22" s="27"/>
      <c r="HHD22" s="27"/>
      <c r="HHE22" s="28"/>
      <c r="HHF22" s="17"/>
      <c r="HHG22" s="27"/>
      <c r="HHH22" s="27"/>
      <c r="HHI22" s="27"/>
      <c r="HHJ22" s="27"/>
      <c r="HHK22" s="27"/>
      <c r="HHL22" s="27"/>
      <c r="HHM22" s="28"/>
      <c r="HHN22" s="17"/>
      <c r="HHO22" s="27"/>
      <c r="HHP22" s="27"/>
      <c r="HHQ22" s="27"/>
      <c r="HHR22" s="27"/>
      <c r="HHS22" s="27"/>
      <c r="HHT22" s="27"/>
      <c r="HHU22" s="28"/>
      <c r="HHV22" s="17"/>
      <c r="HHW22" s="27"/>
      <c r="HHX22" s="27"/>
      <c r="HHY22" s="27"/>
      <c r="HHZ22" s="27"/>
      <c r="HIA22" s="27"/>
      <c r="HIB22" s="27"/>
      <c r="HIC22" s="28"/>
      <c r="HID22" s="17"/>
      <c r="HIE22" s="27"/>
      <c r="HIF22" s="27"/>
      <c r="HIG22" s="27"/>
      <c r="HIH22" s="27"/>
      <c r="HII22" s="27"/>
      <c r="HIJ22" s="27"/>
      <c r="HIK22" s="28"/>
      <c r="HIL22" s="17"/>
      <c r="HIM22" s="27"/>
      <c r="HIN22" s="27"/>
      <c r="HIO22" s="27"/>
      <c r="HIP22" s="27"/>
      <c r="HIQ22" s="27"/>
      <c r="HIR22" s="27"/>
      <c r="HIS22" s="28"/>
      <c r="HIT22" s="17"/>
      <c r="HIU22" s="27"/>
      <c r="HIV22" s="27"/>
      <c r="HIW22" s="27"/>
      <c r="HIX22" s="27"/>
      <c r="HIY22" s="27"/>
      <c r="HIZ22" s="27"/>
      <c r="HJA22" s="28"/>
      <c r="HJB22" s="17"/>
      <c r="HJC22" s="27"/>
      <c r="HJD22" s="27"/>
      <c r="HJE22" s="27"/>
      <c r="HJF22" s="27"/>
      <c r="HJG22" s="27"/>
      <c r="HJH22" s="27"/>
      <c r="HJI22" s="28"/>
      <c r="HJJ22" s="17"/>
      <c r="HJK22" s="27"/>
      <c r="HJL22" s="27"/>
      <c r="HJM22" s="27"/>
      <c r="HJN22" s="27"/>
      <c r="HJO22" s="27"/>
      <c r="HJP22" s="27"/>
      <c r="HJQ22" s="28"/>
      <c r="HJR22" s="17"/>
      <c r="HJS22" s="27"/>
      <c r="HJT22" s="27"/>
      <c r="HJU22" s="27"/>
      <c r="HJV22" s="27"/>
      <c r="HJW22" s="27"/>
      <c r="HJX22" s="27"/>
      <c r="HJY22" s="28"/>
      <c r="HJZ22" s="17"/>
      <c r="HKA22" s="27"/>
      <c r="HKB22" s="27"/>
      <c r="HKC22" s="27"/>
      <c r="HKD22" s="27"/>
      <c r="HKE22" s="27"/>
      <c r="HKF22" s="27"/>
      <c r="HKG22" s="28"/>
      <c r="HKH22" s="17"/>
      <c r="HKI22" s="27"/>
      <c r="HKJ22" s="27"/>
      <c r="HKK22" s="27"/>
      <c r="HKL22" s="27"/>
      <c r="HKM22" s="27"/>
      <c r="HKN22" s="27"/>
      <c r="HKO22" s="28"/>
      <c r="HKP22" s="17"/>
      <c r="HKQ22" s="27"/>
      <c r="HKR22" s="27"/>
      <c r="HKS22" s="27"/>
      <c r="HKT22" s="27"/>
      <c r="HKU22" s="27"/>
      <c r="HKV22" s="27"/>
      <c r="HKW22" s="28"/>
      <c r="HKX22" s="17"/>
      <c r="HKY22" s="27"/>
      <c r="HKZ22" s="27"/>
      <c r="HLA22" s="27"/>
      <c r="HLB22" s="27"/>
      <c r="HLC22" s="27"/>
      <c r="HLD22" s="27"/>
      <c r="HLE22" s="28"/>
      <c r="HLF22" s="17"/>
      <c r="HLG22" s="27"/>
      <c r="HLH22" s="27"/>
      <c r="HLI22" s="27"/>
      <c r="HLJ22" s="27"/>
      <c r="HLK22" s="27"/>
      <c r="HLL22" s="27"/>
      <c r="HLM22" s="28"/>
      <c r="HLN22" s="17"/>
      <c r="HLO22" s="27"/>
      <c r="HLP22" s="27"/>
      <c r="HLQ22" s="27"/>
      <c r="HLR22" s="27"/>
      <c r="HLS22" s="27"/>
      <c r="HLT22" s="27"/>
      <c r="HLU22" s="28"/>
      <c r="HLV22" s="17"/>
      <c r="HLW22" s="27"/>
      <c r="HLX22" s="27"/>
      <c r="HLY22" s="27"/>
      <c r="HLZ22" s="27"/>
      <c r="HMA22" s="27"/>
      <c r="HMB22" s="27"/>
      <c r="HMC22" s="28"/>
      <c r="HMD22" s="17"/>
      <c r="HME22" s="27"/>
      <c r="HMF22" s="27"/>
      <c r="HMG22" s="27"/>
      <c r="HMH22" s="27"/>
      <c r="HMI22" s="27"/>
      <c r="HMJ22" s="27"/>
      <c r="HMK22" s="28"/>
      <c r="HML22" s="17"/>
      <c r="HMM22" s="27"/>
      <c r="HMN22" s="27"/>
      <c r="HMO22" s="27"/>
      <c r="HMP22" s="27"/>
      <c r="HMQ22" s="27"/>
      <c r="HMR22" s="27"/>
      <c r="HMS22" s="28"/>
      <c r="HMT22" s="17"/>
      <c r="HMU22" s="27"/>
      <c r="HMV22" s="27"/>
      <c r="HMW22" s="27"/>
      <c r="HMX22" s="27"/>
      <c r="HMY22" s="27"/>
      <c r="HMZ22" s="27"/>
      <c r="HNA22" s="28"/>
      <c r="HNB22" s="17"/>
      <c r="HNC22" s="27"/>
      <c r="HND22" s="27"/>
      <c r="HNE22" s="27"/>
      <c r="HNF22" s="27"/>
      <c r="HNG22" s="27"/>
      <c r="HNH22" s="27"/>
      <c r="HNI22" s="28"/>
      <c r="HNJ22" s="17"/>
      <c r="HNK22" s="27"/>
      <c r="HNL22" s="27"/>
      <c r="HNM22" s="27"/>
      <c r="HNN22" s="27"/>
      <c r="HNO22" s="27"/>
      <c r="HNP22" s="27"/>
      <c r="HNQ22" s="28"/>
      <c r="HNR22" s="17"/>
      <c r="HNS22" s="27"/>
      <c r="HNT22" s="27"/>
      <c r="HNU22" s="27"/>
      <c r="HNV22" s="27"/>
      <c r="HNW22" s="27"/>
      <c r="HNX22" s="27"/>
      <c r="HNY22" s="28"/>
      <c r="HNZ22" s="17"/>
      <c r="HOA22" s="27"/>
      <c r="HOB22" s="27"/>
      <c r="HOC22" s="27"/>
      <c r="HOD22" s="27"/>
      <c r="HOE22" s="27"/>
      <c r="HOF22" s="27"/>
      <c r="HOG22" s="28"/>
      <c r="HOH22" s="17"/>
      <c r="HOI22" s="27"/>
      <c r="HOJ22" s="27"/>
      <c r="HOK22" s="27"/>
      <c r="HOL22" s="27"/>
      <c r="HOM22" s="27"/>
      <c r="HON22" s="27"/>
      <c r="HOO22" s="28"/>
      <c r="HOP22" s="17"/>
      <c r="HOQ22" s="27"/>
      <c r="HOR22" s="27"/>
      <c r="HOS22" s="27"/>
      <c r="HOT22" s="27"/>
      <c r="HOU22" s="27"/>
      <c r="HOV22" s="27"/>
      <c r="HOW22" s="28"/>
      <c r="HOX22" s="17"/>
      <c r="HOY22" s="27"/>
      <c r="HOZ22" s="27"/>
      <c r="HPA22" s="27"/>
      <c r="HPB22" s="27"/>
      <c r="HPC22" s="27"/>
      <c r="HPD22" s="27"/>
      <c r="HPE22" s="28"/>
      <c r="HPF22" s="17"/>
      <c r="HPG22" s="27"/>
      <c r="HPH22" s="27"/>
      <c r="HPI22" s="27"/>
      <c r="HPJ22" s="27"/>
      <c r="HPK22" s="27"/>
      <c r="HPL22" s="27"/>
      <c r="HPM22" s="28"/>
      <c r="HPN22" s="17"/>
      <c r="HPO22" s="27"/>
      <c r="HPP22" s="27"/>
      <c r="HPQ22" s="27"/>
      <c r="HPR22" s="27"/>
      <c r="HPS22" s="27"/>
      <c r="HPT22" s="27"/>
      <c r="HPU22" s="28"/>
      <c r="HPV22" s="17"/>
      <c r="HPW22" s="27"/>
      <c r="HPX22" s="27"/>
      <c r="HPY22" s="27"/>
      <c r="HPZ22" s="27"/>
      <c r="HQA22" s="27"/>
      <c r="HQB22" s="27"/>
      <c r="HQC22" s="28"/>
      <c r="HQD22" s="17"/>
      <c r="HQE22" s="27"/>
      <c r="HQF22" s="27"/>
      <c r="HQG22" s="27"/>
      <c r="HQH22" s="27"/>
      <c r="HQI22" s="27"/>
      <c r="HQJ22" s="27"/>
      <c r="HQK22" s="28"/>
      <c r="HQL22" s="17"/>
      <c r="HQM22" s="27"/>
      <c r="HQN22" s="27"/>
      <c r="HQO22" s="27"/>
      <c r="HQP22" s="27"/>
      <c r="HQQ22" s="27"/>
      <c r="HQR22" s="27"/>
      <c r="HQS22" s="28"/>
      <c r="HQT22" s="17"/>
      <c r="HQU22" s="27"/>
      <c r="HQV22" s="27"/>
      <c r="HQW22" s="27"/>
      <c r="HQX22" s="27"/>
      <c r="HQY22" s="27"/>
      <c r="HQZ22" s="27"/>
      <c r="HRA22" s="28"/>
      <c r="HRB22" s="17"/>
      <c r="HRC22" s="27"/>
      <c r="HRD22" s="27"/>
      <c r="HRE22" s="27"/>
      <c r="HRF22" s="27"/>
      <c r="HRG22" s="27"/>
      <c r="HRH22" s="27"/>
      <c r="HRI22" s="28"/>
      <c r="HRJ22" s="17"/>
      <c r="HRK22" s="27"/>
      <c r="HRL22" s="27"/>
      <c r="HRM22" s="27"/>
      <c r="HRN22" s="27"/>
      <c r="HRO22" s="27"/>
      <c r="HRP22" s="27"/>
      <c r="HRQ22" s="28"/>
      <c r="HRR22" s="17"/>
      <c r="HRS22" s="27"/>
      <c r="HRT22" s="27"/>
      <c r="HRU22" s="27"/>
      <c r="HRV22" s="27"/>
      <c r="HRW22" s="27"/>
      <c r="HRX22" s="27"/>
      <c r="HRY22" s="28"/>
      <c r="HRZ22" s="17"/>
      <c r="HSA22" s="27"/>
      <c r="HSB22" s="27"/>
      <c r="HSC22" s="27"/>
      <c r="HSD22" s="27"/>
      <c r="HSE22" s="27"/>
      <c r="HSF22" s="27"/>
      <c r="HSG22" s="28"/>
      <c r="HSH22" s="17"/>
      <c r="HSI22" s="27"/>
      <c r="HSJ22" s="27"/>
      <c r="HSK22" s="27"/>
      <c r="HSL22" s="27"/>
      <c r="HSM22" s="27"/>
      <c r="HSN22" s="27"/>
      <c r="HSO22" s="28"/>
      <c r="HSP22" s="17"/>
      <c r="HSQ22" s="27"/>
      <c r="HSR22" s="27"/>
      <c r="HSS22" s="27"/>
      <c r="HST22" s="27"/>
      <c r="HSU22" s="27"/>
      <c r="HSV22" s="27"/>
      <c r="HSW22" s="28"/>
      <c r="HSX22" s="17"/>
      <c r="HSY22" s="27"/>
      <c r="HSZ22" s="27"/>
      <c r="HTA22" s="27"/>
      <c r="HTB22" s="27"/>
      <c r="HTC22" s="27"/>
      <c r="HTD22" s="27"/>
      <c r="HTE22" s="28"/>
      <c r="HTF22" s="17"/>
      <c r="HTG22" s="27"/>
      <c r="HTH22" s="27"/>
      <c r="HTI22" s="27"/>
      <c r="HTJ22" s="27"/>
      <c r="HTK22" s="27"/>
      <c r="HTL22" s="27"/>
      <c r="HTM22" s="28"/>
      <c r="HTN22" s="17"/>
      <c r="HTO22" s="27"/>
      <c r="HTP22" s="27"/>
      <c r="HTQ22" s="27"/>
      <c r="HTR22" s="27"/>
      <c r="HTS22" s="27"/>
      <c r="HTT22" s="27"/>
      <c r="HTU22" s="28"/>
      <c r="HTV22" s="17"/>
      <c r="HTW22" s="27"/>
      <c r="HTX22" s="27"/>
      <c r="HTY22" s="27"/>
      <c r="HTZ22" s="27"/>
      <c r="HUA22" s="27"/>
      <c r="HUB22" s="27"/>
      <c r="HUC22" s="28"/>
      <c r="HUD22" s="17"/>
      <c r="HUE22" s="27"/>
      <c r="HUF22" s="27"/>
      <c r="HUG22" s="27"/>
      <c r="HUH22" s="27"/>
      <c r="HUI22" s="27"/>
      <c r="HUJ22" s="27"/>
      <c r="HUK22" s="28"/>
      <c r="HUL22" s="17"/>
      <c r="HUM22" s="27"/>
      <c r="HUN22" s="27"/>
      <c r="HUO22" s="27"/>
      <c r="HUP22" s="27"/>
      <c r="HUQ22" s="27"/>
      <c r="HUR22" s="27"/>
      <c r="HUS22" s="28"/>
      <c r="HUT22" s="17"/>
      <c r="HUU22" s="27"/>
      <c r="HUV22" s="27"/>
      <c r="HUW22" s="27"/>
      <c r="HUX22" s="27"/>
      <c r="HUY22" s="27"/>
      <c r="HUZ22" s="27"/>
      <c r="HVA22" s="28"/>
      <c r="HVB22" s="17"/>
      <c r="HVC22" s="27"/>
      <c r="HVD22" s="27"/>
      <c r="HVE22" s="27"/>
      <c r="HVF22" s="27"/>
      <c r="HVG22" s="27"/>
      <c r="HVH22" s="27"/>
      <c r="HVI22" s="28"/>
      <c r="HVJ22" s="17"/>
      <c r="HVK22" s="27"/>
      <c r="HVL22" s="27"/>
      <c r="HVM22" s="27"/>
      <c r="HVN22" s="27"/>
      <c r="HVO22" s="27"/>
      <c r="HVP22" s="27"/>
      <c r="HVQ22" s="28"/>
      <c r="HVR22" s="17"/>
      <c r="HVS22" s="27"/>
      <c r="HVT22" s="27"/>
      <c r="HVU22" s="27"/>
      <c r="HVV22" s="27"/>
      <c r="HVW22" s="27"/>
      <c r="HVX22" s="27"/>
      <c r="HVY22" s="28"/>
      <c r="HVZ22" s="17"/>
      <c r="HWA22" s="27"/>
      <c r="HWB22" s="27"/>
      <c r="HWC22" s="27"/>
      <c r="HWD22" s="27"/>
      <c r="HWE22" s="27"/>
      <c r="HWF22" s="27"/>
      <c r="HWG22" s="28"/>
      <c r="HWH22" s="17"/>
      <c r="HWI22" s="27"/>
      <c r="HWJ22" s="27"/>
      <c r="HWK22" s="27"/>
      <c r="HWL22" s="27"/>
      <c r="HWM22" s="27"/>
      <c r="HWN22" s="27"/>
      <c r="HWO22" s="28"/>
      <c r="HWP22" s="17"/>
      <c r="HWQ22" s="27"/>
      <c r="HWR22" s="27"/>
      <c r="HWS22" s="27"/>
      <c r="HWT22" s="27"/>
      <c r="HWU22" s="27"/>
      <c r="HWV22" s="27"/>
      <c r="HWW22" s="28"/>
      <c r="HWX22" s="17"/>
      <c r="HWY22" s="27"/>
      <c r="HWZ22" s="27"/>
      <c r="HXA22" s="27"/>
      <c r="HXB22" s="27"/>
      <c r="HXC22" s="27"/>
      <c r="HXD22" s="27"/>
      <c r="HXE22" s="28"/>
      <c r="HXF22" s="17"/>
      <c r="HXG22" s="27"/>
      <c r="HXH22" s="27"/>
      <c r="HXI22" s="27"/>
      <c r="HXJ22" s="27"/>
      <c r="HXK22" s="27"/>
      <c r="HXL22" s="27"/>
      <c r="HXM22" s="28"/>
      <c r="HXN22" s="17"/>
      <c r="HXO22" s="27"/>
      <c r="HXP22" s="27"/>
      <c r="HXQ22" s="27"/>
      <c r="HXR22" s="27"/>
      <c r="HXS22" s="27"/>
      <c r="HXT22" s="27"/>
      <c r="HXU22" s="28"/>
      <c r="HXV22" s="17"/>
      <c r="HXW22" s="27"/>
      <c r="HXX22" s="27"/>
      <c r="HXY22" s="27"/>
      <c r="HXZ22" s="27"/>
      <c r="HYA22" s="27"/>
      <c r="HYB22" s="27"/>
      <c r="HYC22" s="28"/>
      <c r="HYD22" s="17"/>
      <c r="HYE22" s="27"/>
      <c r="HYF22" s="27"/>
      <c r="HYG22" s="27"/>
      <c r="HYH22" s="27"/>
      <c r="HYI22" s="27"/>
      <c r="HYJ22" s="27"/>
      <c r="HYK22" s="28"/>
      <c r="HYL22" s="17"/>
      <c r="HYM22" s="27"/>
      <c r="HYN22" s="27"/>
      <c r="HYO22" s="27"/>
      <c r="HYP22" s="27"/>
      <c r="HYQ22" s="27"/>
      <c r="HYR22" s="27"/>
      <c r="HYS22" s="28"/>
      <c r="HYT22" s="17"/>
      <c r="HYU22" s="27"/>
      <c r="HYV22" s="27"/>
      <c r="HYW22" s="27"/>
      <c r="HYX22" s="27"/>
      <c r="HYY22" s="27"/>
      <c r="HYZ22" s="27"/>
      <c r="HZA22" s="28"/>
      <c r="HZB22" s="17"/>
      <c r="HZC22" s="27"/>
      <c r="HZD22" s="27"/>
      <c r="HZE22" s="27"/>
      <c r="HZF22" s="27"/>
      <c r="HZG22" s="27"/>
      <c r="HZH22" s="27"/>
      <c r="HZI22" s="28"/>
      <c r="HZJ22" s="17"/>
      <c r="HZK22" s="27"/>
      <c r="HZL22" s="27"/>
      <c r="HZM22" s="27"/>
      <c r="HZN22" s="27"/>
      <c r="HZO22" s="27"/>
      <c r="HZP22" s="27"/>
      <c r="HZQ22" s="28"/>
      <c r="HZR22" s="17"/>
      <c r="HZS22" s="27"/>
      <c r="HZT22" s="27"/>
      <c r="HZU22" s="27"/>
      <c r="HZV22" s="27"/>
      <c r="HZW22" s="27"/>
      <c r="HZX22" s="27"/>
      <c r="HZY22" s="28"/>
      <c r="HZZ22" s="17"/>
      <c r="IAA22" s="27"/>
      <c r="IAB22" s="27"/>
      <c r="IAC22" s="27"/>
      <c r="IAD22" s="27"/>
      <c r="IAE22" s="27"/>
      <c r="IAF22" s="27"/>
      <c r="IAG22" s="28"/>
      <c r="IAH22" s="17"/>
      <c r="IAI22" s="27"/>
      <c r="IAJ22" s="27"/>
      <c r="IAK22" s="27"/>
      <c r="IAL22" s="27"/>
      <c r="IAM22" s="27"/>
      <c r="IAN22" s="27"/>
      <c r="IAO22" s="28"/>
      <c r="IAP22" s="17"/>
      <c r="IAQ22" s="27"/>
      <c r="IAR22" s="27"/>
      <c r="IAS22" s="27"/>
      <c r="IAT22" s="27"/>
      <c r="IAU22" s="27"/>
      <c r="IAV22" s="27"/>
      <c r="IAW22" s="28"/>
      <c r="IAX22" s="17"/>
      <c r="IAY22" s="27"/>
      <c r="IAZ22" s="27"/>
      <c r="IBA22" s="27"/>
      <c r="IBB22" s="27"/>
      <c r="IBC22" s="27"/>
      <c r="IBD22" s="27"/>
      <c r="IBE22" s="28"/>
      <c r="IBF22" s="17"/>
      <c r="IBG22" s="27"/>
      <c r="IBH22" s="27"/>
      <c r="IBI22" s="27"/>
      <c r="IBJ22" s="27"/>
      <c r="IBK22" s="27"/>
      <c r="IBL22" s="27"/>
      <c r="IBM22" s="28"/>
      <c r="IBN22" s="17"/>
      <c r="IBO22" s="27"/>
      <c r="IBP22" s="27"/>
      <c r="IBQ22" s="27"/>
      <c r="IBR22" s="27"/>
      <c r="IBS22" s="27"/>
      <c r="IBT22" s="27"/>
      <c r="IBU22" s="28"/>
      <c r="IBV22" s="17"/>
      <c r="IBW22" s="27"/>
      <c r="IBX22" s="27"/>
      <c r="IBY22" s="27"/>
      <c r="IBZ22" s="27"/>
      <c r="ICA22" s="27"/>
      <c r="ICB22" s="27"/>
      <c r="ICC22" s="28"/>
      <c r="ICD22" s="17"/>
      <c r="ICE22" s="27"/>
      <c r="ICF22" s="27"/>
      <c r="ICG22" s="27"/>
      <c r="ICH22" s="27"/>
      <c r="ICI22" s="27"/>
      <c r="ICJ22" s="27"/>
      <c r="ICK22" s="28"/>
      <c r="ICL22" s="17"/>
      <c r="ICM22" s="27"/>
      <c r="ICN22" s="27"/>
      <c r="ICO22" s="27"/>
      <c r="ICP22" s="27"/>
      <c r="ICQ22" s="27"/>
      <c r="ICR22" s="27"/>
      <c r="ICS22" s="28"/>
      <c r="ICT22" s="17"/>
      <c r="ICU22" s="27"/>
      <c r="ICV22" s="27"/>
      <c r="ICW22" s="27"/>
      <c r="ICX22" s="27"/>
      <c r="ICY22" s="27"/>
      <c r="ICZ22" s="27"/>
      <c r="IDA22" s="28"/>
      <c r="IDB22" s="17"/>
      <c r="IDC22" s="27"/>
      <c r="IDD22" s="27"/>
      <c r="IDE22" s="27"/>
      <c r="IDF22" s="27"/>
      <c r="IDG22" s="27"/>
      <c r="IDH22" s="27"/>
      <c r="IDI22" s="28"/>
      <c r="IDJ22" s="17"/>
      <c r="IDK22" s="27"/>
      <c r="IDL22" s="27"/>
      <c r="IDM22" s="27"/>
      <c r="IDN22" s="27"/>
      <c r="IDO22" s="27"/>
      <c r="IDP22" s="27"/>
      <c r="IDQ22" s="28"/>
      <c r="IDR22" s="17"/>
      <c r="IDS22" s="27"/>
      <c r="IDT22" s="27"/>
      <c r="IDU22" s="27"/>
      <c r="IDV22" s="27"/>
      <c r="IDW22" s="27"/>
      <c r="IDX22" s="27"/>
      <c r="IDY22" s="28"/>
      <c r="IDZ22" s="17"/>
      <c r="IEA22" s="27"/>
      <c r="IEB22" s="27"/>
      <c r="IEC22" s="27"/>
      <c r="IED22" s="27"/>
      <c r="IEE22" s="27"/>
      <c r="IEF22" s="27"/>
      <c r="IEG22" s="28"/>
      <c r="IEH22" s="17"/>
      <c r="IEI22" s="27"/>
      <c r="IEJ22" s="27"/>
      <c r="IEK22" s="27"/>
      <c r="IEL22" s="27"/>
      <c r="IEM22" s="27"/>
      <c r="IEN22" s="27"/>
      <c r="IEO22" s="28"/>
      <c r="IEP22" s="17"/>
      <c r="IEQ22" s="27"/>
      <c r="IER22" s="27"/>
      <c r="IES22" s="27"/>
      <c r="IET22" s="27"/>
      <c r="IEU22" s="27"/>
      <c r="IEV22" s="27"/>
      <c r="IEW22" s="28"/>
      <c r="IEX22" s="17"/>
      <c r="IEY22" s="27"/>
      <c r="IEZ22" s="27"/>
      <c r="IFA22" s="27"/>
      <c r="IFB22" s="27"/>
      <c r="IFC22" s="27"/>
      <c r="IFD22" s="27"/>
      <c r="IFE22" s="28"/>
      <c r="IFF22" s="17"/>
      <c r="IFG22" s="27"/>
      <c r="IFH22" s="27"/>
      <c r="IFI22" s="27"/>
      <c r="IFJ22" s="27"/>
      <c r="IFK22" s="27"/>
      <c r="IFL22" s="27"/>
      <c r="IFM22" s="28"/>
      <c r="IFN22" s="17"/>
      <c r="IFO22" s="27"/>
      <c r="IFP22" s="27"/>
      <c r="IFQ22" s="27"/>
      <c r="IFR22" s="27"/>
      <c r="IFS22" s="27"/>
      <c r="IFT22" s="27"/>
      <c r="IFU22" s="28"/>
      <c r="IFV22" s="17"/>
      <c r="IFW22" s="27"/>
      <c r="IFX22" s="27"/>
      <c r="IFY22" s="27"/>
      <c r="IFZ22" s="27"/>
      <c r="IGA22" s="27"/>
      <c r="IGB22" s="27"/>
      <c r="IGC22" s="28"/>
      <c r="IGD22" s="17"/>
      <c r="IGE22" s="27"/>
      <c r="IGF22" s="27"/>
      <c r="IGG22" s="27"/>
      <c r="IGH22" s="27"/>
      <c r="IGI22" s="27"/>
      <c r="IGJ22" s="27"/>
      <c r="IGK22" s="28"/>
      <c r="IGL22" s="17"/>
      <c r="IGM22" s="27"/>
      <c r="IGN22" s="27"/>
      <c r="IGO22" s="27"/>
      <c r="IGP22" s="27"/>
      <c r="IGQ22" s="27"/>
      <c r="IGR22" s="27"/>
      <c r="IGS22" s="28"/>
      <c r="IGT22" s="17"/>
      <c r="IGU22" s="27"/>
      <c r="IGV22" s="27"/>
      <c r="IGW22" s="27"/>
      <c r="IGX22" s="27"/>
      <c r="IGY22" s="27"/>
      <c r="IGZ22" s="27"/>
      <c r="IHA22" s="28"/>
      <c r="IHB22" s="17"/>
      <c r="IHC22" s="27"/>
      <c r="IHD22" s="27"/>
      <c r="IHE22" s="27"/>
      <c r="IHF22" s="27"/>
      <c r="IHG22" s="27"/>
      <c r="IHH22" s="27"/>
      <c r="IHI22" s="28"/>
      <c r="IHJ22" s="17"/>
      <c r="IHK22" s="27"/>
      <c r="IHL22" s="27"/>
      <c r="IHM22" s="27"/>
      <c r="IHN22" s="27"/>
      <c r="IHO22" s="27"/>
      <c r="IHP22" s="27"/>
      <c r="IHQ22" s="28"/>
      <c r="IHR22" s="17"/>
      <c r="IHS22" s="27"/>
      <c r="IHT22" s="27"/>
      <c r="IHU22" s="27"/>
      <c r="IHV22" s="27"/>
      <c r="IHW22" s="27"/>
      <c r="IHX22" s="27"/>
      <c r="IHY22" s="28"/>
      <c r="IHZ22" s="17"/>
      <c r="IIA22" s="27"/>
      <c r="IIB22" s="27"/>
      <c r="IIC22" s="27"/>
      <c r="IID22" s="27"/>
      <c r="IIE22" s="27"/>
      <c r="IIF22" s="27"/>
      <c r="IIG22" s="28"/>
      <c r="IIH22" s="17"/>
      <c r="III22" s="27"/>
      <c r="IIJ22" s="27"/>
      <c r="IIK22" s="27"/>
      <c r="IIL22" s="27"/>
      <c r="IIM22" s="27"/>
      <c r="IIN22" s="27"/>
      <c r="IIO22" s="28"/>
      <c r="IIP22" s="17"/>
      <c r="IIQ22" s="27"/>
      <c r="IIR22" s="27"/>
      <c r="IIS22" s="27"/>
      <c r="IIT22" s="27"/>
      <c r="IIU22" s="27"/>
      <c r="IIV22" s="27"/>
      <c r="IIW22" s="28"/>
      <c r="IIX22" s="17"/>
      <c r="IIY22" s="27"/>
      <c r="IIZ22" s="27"/>
      <c r="IJA22" s="27"/>
      <c r="IJB22" s="27"/>
      <c r="IJC22" s="27"/>
      <c r="IJD22" s="27"/>
      <c r="IJE22" s="28"/>
      <c r="IJF22" s="17"/>
      <c r="IJG22" s="27"/>
      <c r="IJH22" s="27"/>
      <c r="IJI22" s="27"/>
      <c r="IJJ22" s="27"/>
      <c r="IJK22" s="27"/>
      <c r="IJL22" s="27"/>
      <c r="IJM22" s="28"/>
      <c r="IJN22" s="17"/>
      <c r="IJO22" s="27"/>
      <c r="IJP22" s="27"/>
      <c r="IJQ22" s="27"/>
      <c r="IJR22" s="27"/>
      <c r="IJS22" s="27"/>
      <c r="IJT22" s="27"/>
      <c r="IJU22" s="28"/>
      <c r="IJV22" s="17"/>
      <c r="IJW22" s="27"/>
      <c r="IJX22" s="27"/>
      <c r="IJY22" s="27"/>
      <c r="IJZ22" s="27"/>
      <c r="IKA22" s="27"/>
      <c r="IKB22" s="27"/>
      <c r="IKC22" s="28"/>
      <c r="IKD22" s="17"/>
      <c r="IKE22" s="27"/>
      <c r="IKF22" s="27"/>
      <c r="IKG22" s="27"/>
      <c r="IKH22" s="27"/>
      <c r="IKI22" s="27"/>
      <c r="IKJ22" s="27"/>
      <c r="IKK22" s="28"/>
      <c r="IKL22" s="17"/>
      <c r="IKM22" s="27"/>
      <c r="IKN22" s="27"/>
      <c r="IKO22" s="27"/>
      <c r="IKP22" s="27"/>
      <c r="IKQ22" s="27"/>
      <c r="IKR22" s="27"/>
      <c r="IKS22" s="28"/>
      <c r="IKT22" s="17"/>
      <c r="IKU22" s="27"/>
      <c r="IKV22" s="27"/>
      <c r="IKW22" s="27"/>
      <c r="IKX22" s="27"/>
      <c r="IKY22" s="27"/>
      <c r="IKZ22" s="27"/>
      <c r="ILA22" s="28"/>
      <c r="ILB22" s="17"/>
      <c r="ILC22" s="27"/>
      <c r="ILD22" s="27"/>
      <c r="ILE22" s="27"/>
      <c r="ILF22" s="27"/>
      <c r="ILG22" s="27"/>
      <c r="ILH22" s="27"/>
      <c r="ILI22" s="28"/>
      <c r="ILJ22" s="17"/>
      <c r="ILK22" s="27"/>
      <c r="ILL22" s="27"/>
      <c r="ILM22" s="27"/>
      <c r="ILN22" s="27"/>
      <c r="ILO22" s="27"/>
      <c r="ILP22" s="27"/>
      <c r="ILQ22" s="28"/>
      <c r="ILR22" s="17"/>
      <c r="ILS22" s="27"/>
      <c r="ILT22" s="27"/>
      <c r="ILU22" s="27"/>
      <c r="ILV22" s="27"/>
      <c r="ILW22" s="27"/>
      <c r="ILX22" s="27"/>
      <c r="ILY22" s="28"/>
      <c r="ILZ22" s="17"/>
      <c r="IMA22" s="27"/>
      <c r="IMB22" s="27"/>
      <c r="IMC22" s="27"/>
      <c r="IMD22" s="27"/>
      <c r="IME22" s="27"/>
      <c r="IMF22" s="27"/>
      <c r="IMG22" s="28"/>
      <c r="IMH22" s="17"/>
      <c r="IMI22" s="27"/>
      <c r="IMJ22" s="27"/>
      <c r="IMK22" s="27"/>
      <c r="IML22" s="27"/>
      <c r="IMM22" s="27"/>
      <c r="IMN22" s="27"/>
      <c r="IMO22" s="28"/>
      <c r="IMP22" s="17"/>
      <c r="IMQ22" s="27"/>
      <c r="IMR22" s="27"/>
      <c r="IMS22" s="27"/>
      <c r="IMT22" s="27"/>
      <c r="IMU22" s="27"/>
      <c r="IMV22" s="27"/>
      <c r="IMW22" s="28"/>
      <c r="IMX22" s="17"/>
      <c r="IMY22" s="27"/>
      <c r="IMZ22" s="27"/>
      <c r="INA22" s="27"/>
      <c r="INB22" s="27"/>
      <c r="INC22" s="27"/>
      <c r="IND22" s="27"/>
      <c r="INE22" s="28"/>
      <c r="INF22" s="17"/>
      <c r="ING22" s="27"/>
      <c r="INH22" s="27"/>
      <c r="INI22" s="27"/>
      <c r="INJ22" s="27"/>
      <c r="INK22" s="27"/>
      <c r="INL22" s="27"/>
      <c r="INM22" s="28"/>
      <c r="INN22" s="17"/>
      <c r="INO22" s="27"/>
      <c r="INP22" s="27"/>
      <c r="INQ22" s="27"/>
      <c r="INR22" s="27"/>
      <c r="INS22" s="27"/>
      <c r="INT22" s="27"/>
      <c r="INU22" s="28"/>
      <c r="INV22" s="17"/>
      <c r="INW22" s="27"/>
      <c r="INX22" s="27"/>
      <c r="INY22" s="27"/>
      <c r="INZ22" s="27"/>
      <c r="IOA22" s="27"/>
      <c r="IOB22" s="27"/>
      <c r="IOC22" s="28"/>
      <c r="IOD22" s="17"/>
      <c r="IOE22" s="27"/>
      <c r="IOF22" s="27"/>
      <c r="IOG22" s="27"/>
      <c r="IOH22" s="27"/>
      <c r="IOI22" s="27"/>
      <c r="IOJ22" s="27"/>
      <c r="IOK22" s="28"/>
      <c r="IOL22" s="17"/>
      <c r="IOM22" s="27"/>
      <c r="ION22" s="27"/>
      <c r="IOO22" s="27"/>
      <c r="IOP22" s="27"/>
      <c r="IOQ22" s="27"/>
      <c r="IOR22" s="27"/>
      <c r="IOS22" s="28"/>
      <c r="IOT22" s="17"/>
      <c r="IOU22" s="27"/>
      <c r="IOV22" s="27"/>
      <c r="IOW22" s="27"/>
      <c r="IOX22" s="27"/>
      <c r="IOY22" s="27"/>
      <c r="IOZ22" s="27"/>
      <c r="IPA22" s="28"/>
      <c r="IPB22" s="17"/>
      <c r="IPC22" s="27"/>
      <c r="IPD22" s="27"/>
      <c r="IPE22" s="27"/>
      <c r="IPF22" s="27"/>
      <c r="IPG22" s="27"/>
      <c r="IPH22" s="27"/>
      <c r="IPI22" s="28"/>
      <c r="IPJ22" s="17"/>
      <c r="IPK22" s="27"/>
      <c r="IPL22" s="27"/>
      <c r="IPM22" s="27"/>
      <c r="IPN22" s="27"/>
      <c r="IPO22" s="27"/>
      <c r="IPP22" s="27"/>
      <c r="IPQ22" s="28"/>
      <c r="IPR22" s="17"/>
      <c r="IPS22" s="27"/>
      <c r="IPT22" s="27"/>
      <c r="IPU22" s="27"/>
      <c r="IPV22" s="27"/>
      <c r="IPW22" s="27"/>
      <c r="IPX22" s="27"/>
      <c r="IPY22" s="28"/>
      <c r="IPZ22" s="17"/>
      <c r="IQA22" s="27"/>
      <c r="IQB22" s="27"/>
      <c r="IQC22" s="27"/>
      <c r="IQD22" s="27"/>
      <c r="IQE22" s="27"/>
      <c r="IQF22" s="27"/>
      <c r="IQG22" s="28"/>
      <c r="IQH22" s="17"/>
      <c r="IQI22" s="27"/>
      <c r="IQJ22" s="27"/>
      <c r="IQK22" s="27"/>
      <c r="IQL22" s="27"/>
      <c r="IQM22" s="27"/>
      <c r="IQN22" s="27"/>
      <c r="IQO22" s="28"/>
      <c r="IQP22" s="17"/>
      <c r="IQQ22" s="27"/>
      <c r="IQR22" s="27"/>
      <c r="IQS22" s="27"/>
      <c r="IQT22" s="27"/>
      <c r="IQU22" s="27"/>
      <c r="IQV22" s="27"/>
      <c r="IQW22" s="28"/>
      <c r="IQX22" s="17"/>
      <c r="IQY22" s="27"/>
      <c r="IQZ22" s="27"/>
      <c r="IRA22" s="27"/>
      <c r="IRB22" s="27"/>
      <c r="IRC22" s="27"/>
      <c r="IRD22" s="27"/>
      <c r="IRE22" s="28"/>
      <c r="IRF22" s="17"/>
      <c r="IRG22" s="27"/>
      <c r="IRH22" s="27"/>
      <c r="IRI22" s="27"/>
      <c r="IRJ22" s="27"/>
      <c r="IRK22" s="27"/>
      <c r="IRL22" s="27"/>
      <c r="IRM22" s="28"/>
      <c r="IRN22" s="17"/>
      <c r="IRO22" s="27"/>
      <c r="IRP22" s="27"/>
      <c r="IRQ22" s="27"/>
      <c r="IRR22" s="27"/>
      <c r="IRS22" s="27"/>
      <c r="IRT22" s="27"/>
      <c r="IRU22" s="28"/>
      <c r="IRV22" s="17"/>
      <c r="IRW22" s="27"/>
      <c r="IRX22" s="27"/>
      <c r="IRY22" s="27"/>
      <c r="IRZ22" s="27"/>
      <c r="ISA22" s="27"/>
      <c r="ISB22" s="27"/>
      <c r="ISC22" s="28"/>
      <c r="ISD22" s="17"/>
      <c r="ISE22" s="27"/>
      <c r="ISF22" s="27"/>
      <c r="ISG22" s="27"/>
      <c r="ISH22" s="27"/>
      <c r="ISI22" s="27"/>
      <c r="ISJ22" s="27"/>
      <c r="ISK22" s="28"/>
      <c r="ISL22" s="17"/>
      <c r="ISM22" s="27"/>
      <c r="ISN22" s="27"/>
      <c r="ISO22" s="27"/>
      <c r="ISP22" s="27"/>
      <c r="ISQ22" s="27"/>
      <c r="ISR22" s="27"/>
      <c r="ISS22" s="28"/>
      <c r="IST22" s="17"/>
      <c r="ISU22" s="27"/>
      <c r="ISV22" s="27"/>
      <c r="ISW22" s="27"/>
      <c r="ISX22" s="27"/>
      <c r="ISY22" s="27"/>
      <c r="ISZ22" s="27"/>
      <c r="ITA22" s="28"/>
      <c r="ITB22" s="17"/>
      <c r="ITC22" s="27"/>
      <c r="ITD22" s="27"/>
      <c r="ITE22" s="27"/>
      <c r="ITF22" s="27"/>
      <c r="ITG22" s="27"/>
      <c r="ITH22" s="27"/>
      <c r="ITI22" s="28"/>
      <c r="ITJ22" s="17"/>
      <c r="ITK22" s="27"/>
      <c r="ITL22" s="27"/>
      <c r="ITM22" s="27"/>
      <c r="ITN22" s="27"/>
      <c r="ITO22" s="27"/>
      <c r="ITP22" s="27"/>
      <c r="ITQ22" s="28"/>
      <c r="ITR22" s="17"/>
      <c r="ITS22" s="27"/>
      <c r="ITT22" s="27"/>
      <c r="ITU22" s="27"/>
      <c r="ITV22" s="27"/>
      <c r="ITW22" s="27"/>
      <c r="ITX22" s="27"/>
      <c r="ITY22" s="28"/>
      <c r="ITZ22" s="17"/>
      <c r="IUA22" s="27"/>
      <c r="IUB22" s="27"/>
      <c r="IUC22" s="27"/>
      <c r="IUD22" s="27"/>
      <c r="IUE22" s="27"/>
      <c r="IUF22" s="27"/>
      <c r="IUG22" s="28"/>
      <c r="IUH22" s="17"/>
      <c r="IUI22" s="27"/>
      <c r="IUJ22" s="27"/>
      <c r="IUK22" s="27"/>
      <c r="IUL22" s="27"/>
      <c r="IUM22" s="27"/>
      <c r="IUN22" s="27"/>
      <c r="IUO22" s="28"/>
      <c r="IUP22" s="17"/>
      <c r="IUQ22" s="27"/>
      <c r="IUR22" s="27"/>
      <c r="IUS22" s="27"/>
      <c r="IUT22" s="27"/>
      <c r="IUU22" s="27"/>
      <c r="IUV22" s="27"/>
      <c r="IUW22" s="28"/>
      <c r="IUX22" s="17"/>
      <c r="IUY22" s="27"/>
      <c r="IUZ22" s="27"/>
      <c r="IVA22" s="27"/>
      <c r="IVB22" s="27"/>
      <c r="IVC22" s="27"/>
      <c r="IVD22" s="27"/>
      <c r="IVE22" s="28"/>
      <c r="IVF22" s="17"/>
      <c r="IVG22" s="27"/>
      <c r="IVH22" s="27"/>
      <c r="IVI22" s="27"/>
      <c r="IVJ22" s="27"/>
      <c r="IVK22" s="27"/>
      <c r="IVL22" s="27"/>
      <c r="IVM22" s="28"/>
      <c r="IVN22" s="17"/>
      <c r="IVO22" s="27"/>
      <c r="IVP22" s="27"/>
      <c r="IVQ22" s="27"/>
      <c r="IVR22" s="27"/>
      <c r="IVS22" s="27"/>
      <c r="IVT22" s="27"/>
      <c r="IVU22" s="28"/>
      <c r="IVV22" s="17"/>
      <c r="IVW22" s="27"/>
      <c r="IVX22" s="27"/>
      <c r="IVY22" s="27"/>
      <c r="IVZ22" s="27"/>
      <c r="IWA22" s="27"/>
      <c r="IWB22" s="27"/>
      <c r="IWC22" s="28"/>
      <c r="IWD22" s="17"/>
      <c r="IWE22" s="27"/>
      <c r="IWF22" s="27"/>
      <c r="IWG22" s="27"/>
      <c r="IWH22" s="27"/>
      <c r="IWI22" s="27"/>
      <c r="IWJ22" s="27"/>
      <c r="IWK22" s="28"/>
      <c r="IWL22" s="17"/>
      <c r="IWM22" s="27"/>
      <c r="IWN22" s="27"/>
      <c r="IWO22" s="27"/>
      <c r="IWP22" s="27"/>
      <c r="IWQ22" s="27"/>
      <c r="IWR22" s="27"/>
      <c r="IWS22" s="28"/>
      <c r="IWT22" s="17"/>
      <c r="IWU22" s="27"/>
      <c r="IWV22" s="27"/>
      <c r="IWW22" s="27"/>
      <c r="IWX22" s="27"/>
      <c r="IWY22" s="27"/>
      <c r="IWZ22" s="27"/>
      <c r="IXA22" s="28"/>
      <c r="IXB22" s="17"/>
      <c r="IXC22" s="27"/>
      <c r="IXD22" s="27"/>
      <c r="IXE22" s="27"/>
      <c r="IXF22" s="27"/>
      <c r="IXG22" s="27"/>
      <c r="IXH22" s="27"/>
      <c r="IXI22" s="28"/>
      <c r="IXJ22" s="17"/>
      <c r="IXK22" s="27"/>
      <c r="IXL22" s="27"/>
      <c r="IXM22" s="27"/>
      <c r="IXN22" s="27"/>
      <c r="IXO22" s="27"/>
      <c r="IXP22" s="27"/>
      <c r="IXQ22" s="28"/>
      <c r="IXR22" s="17"/>
      <c r="IXS22" s="27"/>
      <c r="IXT22" s="27"/>
      <c r="IXU22" s="27"/>
      <c r="IXV22" s="27"/>
      <c r="IXW22" s="27"/>
      <c r="IXX22" s="27"/>
      <c r="IXY22" s="28"/>
      <c r="IXZ22" s="17"/>
      <c r="IYA22" s="27"/>
      <c r="IYB22" s="27"/>
      <c r="IYC22" s="27"/>
      <c r="IYD22" s="27"/>
      <c r="IYE22" s="27"/>
      <c r="IYF22" s="27"/>
      <c r="IYG22" s="28"/>
      <c r="IYH22" s="17"/>
      <c r="IYI22" s="27"/>
      <c r="IYJ22" s="27"/>
      <c r="IYK22" s="27"/>
      <c r="IYL22" s="27"/>
      <c r="IYM22" s="27"/>
      <c r="IYN22" s="27"/>
      <c r="IYO22" s="28"/>
      <c r="IYP22" s="17"/>
      <c r="IYQ22" s="27"/>
      <c r="IYR22" s="27"/>
      <c r="IYS22" s="27"/>
      <c r="IYT22" s="27"/>
      <c r="IYU22" s="27"/>
      <c r="IYV22" s="27"/>
      <c r="IYW22" s="28"/>
      <c r="IYX22" s="17"/>
      <c r="IYY22" s="27"/>
      <c r="IYZ22" s="27"/>
      <c r="IZA22" s="27"/>
      <c r="IZB22" s="27"/>
      <c r="IZC22" s="27"/>
      <c r="IZD22" s="27"/>
      <c r="IZE22" s="28"/>
      <c r="IZF22" s="17"/>
      <c r="IZG22" s="27"/>
      <c r="IZH22" s="27"/>
      <c r="IZI22" s="27"/>
      <c r="IZJ22" s="27"/>
      <c r="IZK22" s="27"/>
      <c r="IZL22" s="27"/>
      <c r="IZM22" s="28"/>
      <c r="IZN22" s="17"/>
      <c r="IZO22" s="27"/>
      <c r="IZP22" s="27"/>
      <c r="IZQ22" s="27"/>
      <c r="IZR22" s="27"/>
      <c r="IZS22" s="27"/>
      <c r="IZT22" s="27"/>
      <c r="IZU22" s="28"/>
      <c r="IZV22" s="17"/>
      <c r="IZW22" s="27"/>
      <c r="IZX22" s="27"/>
      <c r="IZY22" s="27"/>
      <c r="IZZ22" s="27"/>
      <c r="JAA22" s="27"/>
      <c r="JAB22" s="27"/>
      <c r="JAC22" s="28"/>
      <c r="JAD22" s="17"/>
      <c r="JAE22" s="27"/>
      <c r="JAF22" s="27"/>
      <c r="JAG22" s="27"/>
      <c r="JAH22" s="27"/>
      <c r="JAI22" s="27"/>
      <c r="JAJ22" s="27"/>
      <c r="JAK22" s="28"/>
      <c r="JAL22" s="17"/>
      <c r="JAM22" s="27"/>
      <c r="JAN22" s="27"/>
      <c r="JAO22" s="27"/>
      <c r="JAP22" s="27"/>
      <c r="JAQ22" s="27"/>
      <c r="JAR22" s="27"/>
      <c r="JAS22" s="28"/>
      <c r="JAT22" s="17"/>
      <c r="JAU22" s="27"/>
      <c r="JAV22" s="27"/>
      <c r="JAW22" s="27"/>
      <c r="JAX22" s="27"/>
      <c r="JAY22" s="27"/>
      <c r="JAZ22" s="27"/>
      <c r="JBA22" s="28"/>
      <c r="JBB22" s="17"/>
      <c r="JBC22" s="27"/>
      <c r="JBD22" s="27"/>
      <c r="JBE22" s="27"/>
      <c r="JBF22" s="27"/>
      <c r="JBG22" s="27"/>
      <c r="JBH22" s="27"/>
      <c r="JBI22" s="28"/>
      <c r="JBJ22" s="17"/>
      <c r="JBK22" s="27"/>
      <c r="JBL22" s="27"/>
      <c r="JBM22" s="27"/>
      <c r="JBN22" s="27"/>
      <c r="JBO22" s="27"/>
      <c r="JBP22" s="27"/>
      <c r="JBQ22" s="28"/>
      <c r="JBR22" s="17"/>
      <c r="JBS22" s="27"/>
      <c r="JBT22" s="27"/>
      <c r="JBU22" s="27"/>
      <c r="JBV22" s="27"/>
      <c r="JBW22" s="27"/>
      <c r="JBX22" s="27"/>
      <c r="JBY22" s="28"/>
      <c r="JBZ22" s="17"/>
      <c r="JCA22" s="27"/>
      <c r="JCB22" s="27"/>
      <c r="JCC22" s="27"/>
      <c r="JCD22" s="27"/>
      <c r="JCE22" s="27"/>
      <c r="JCF22" s="27"/>
      <c r="JCG22" s="28"/>
      <c r="JCH22" s="17"/>
      <c r="JCI22" s="27"/>
      <c r="JCJ22" s="27"/>
      <c r="JCK22" s="27"/>
      <c r="JCL22" s="27"/>
      <c r="JCM22" s="27"/>
      <c r="JCN22" s="27"/>
      <c r="JCO22" s="28"/>
      <c r="JCP22" s="17"/>
      <c r="JCQ22" s="27"/>
      <c r="JCR22" s="27"/>
      <c r="JCS22" s="27"/>
      <c r="JCT22" s="27"/>
      <c r="JCU22" s="27"/>
      <c r="JCV22" s="27"/>
      <c r="JCW22" s="28"/>
      <c r="JCX22" s="17"/>
      <c r="JCY22" s="27"/>
      <c r="JCZ22" s="27"/>
      <c r="JDA22" s="27"/>
      <c r="JDB22" s="27"/>
      <c r="JDC22" s="27"/>
      <c r="JDD22" s="27"/>
      <c r="JDE22" s="28"/>
      <c r="JDF22" s="17"/>
      <c r="JDG22" s="27"/>
      <c r="JDH22" s="27"/>
      <c r="JDI22" s="27"/>
      <c r="JDJ22" s="27"/>
      <c r="JDK22" s="27"/>
      <c r="JDL22" s="27"/>
      <c r="JDM22" s="28"/>
      <c r="JDN22" s="17"/>
      <c r="JDO22" s="27"/>
      <c r="JDP22" s="27"/>
      <c r="JDQ22" s="27"/>
      <c r="JDR22" s="27"/>
      <c r="JDS22" s="27"/>
      <c r="JDT22" s="27"/>
      <c r="JDU22" s="28"/>
      <c r="JDV22" s="17"/>
      <c r="JDW22" s="27"/>
      <c r="JDX22" s="27"/>
      <c r="JDY22" s="27"/>
      <c r="JDZ22" s="27"/>
      <c r="JEA22" s="27"/>
      <c r="JEB22" s="27"/>
      <c r="JEC22" s="28"/>
      <c r="JED22" s="17"/>
      <c r="JEE22" s="27"/>
      <c r="JEF22" s="27"/>
      <c r="JEG22" s="27"/>
      <c r="JEH22" s="27"/>
      <c r="JEI22" s="27"/>
      <c r="JEJ22" s="27"/>
      <c r="JEK22" s="28"/>
      <c r="JEL22" s="17"/>
      <c r="JEM22" s="27"/>
      <c r="JEN22" s="27"/>
      <c r="JEO22" s="27"/>
      <c r="JEP22" s="27"/>
      <c r="JEQ22" s="27"/>
      <c r="JER22" s="27"/>
      <c r="JES22" s="28"/>
      <c r="JET22" s="17"/>
      <c r="JEU22" s="27"/>
      <c r="JEV22" s="27"/>
      <c r="JEW22" s="27"/>
      <c r="JEX22" s="27"/>
      <c r="JEY22" s="27"/>
      <c r="JEZ22" s="27"/>
      <c r="JFA22" s="28"/>
      <c r="JFB22" s="17"/>
      <c r="JFC22" s="27"/>
      <c r="JFD22" s="27"/>
      <c r="JFE22" s="27"/>
      <c r="JFF22" s="27"/>
      <c r="JFG22" s="27"/>
      <c r="JFH22" s="27"/>
      <c r="JFI22" s="28"/>
      <c r="JFJ22" s="17"/>
      <c r="JFK22" s="27"/>
      <c r="JFL22" s="27"/>
      <c r="JFM22" s="27"/>
      <c r="JFN22" s="27"/>
      <c r="JFO22" s="27"/>
      <c r="JFP22" s="27"/>
      <c r="JFQ22" s="28"/>
      <c r="JFR22" s="17"/>
      <c r="JFS22" s="27"/>
      <c r="JFT22" s="27"/>
      <c r="JFU22" s="27"/>
      <c r="JFV22" s="27"/>
      <c r="JFW22" s="27"/>
      <c r="JFX22" s="27"/>
      <c r="JFY22" s="28"/>
      <c r="JFZ22" s="17"/>
      <c r="JGA22" s="27"/>
      <c r="JGB22" s="27"/>
      <c r="JGC22" s="27"/>
      <c r="JGD22" s="27"/>
      <c r="JGE22" s="27"/>
      <c r="JGF22" s="27"/>
      <c r="JGG22" s="28"/>
      <c r="JGH22" s="17"/>
      <c r="JGI22" s="27"/>
      <c r="JGJ22" s="27"/>
      <c r="JGK22" s="27"/>
      <c r="JGL22" s="27"/>
      <c r="JGM22" s="27"/>
      <c r="JGN22" s="27"/>
      <c r="JGO22" s="28"/>
      <c r="JGP22" s="17"/>
      <c r="JGQ22" s="27"/>
      <c r="JGR22" s="27"/>
      <c r="JGS22" s="27"/>
      <c r="JGT22" s="27"/>
      <c r="JGU22" s="27"/>
      <c r="JGV22" s="27"/>
      <c r="JGW22" s="28"/>
      <c r="JGX22" s="17"/>
      <c r="JGY22" s="27"/>
      <c r="JGZ22" s="27"/>
      <c r="JHA22" s="27"/>
      <c r="JHB22" s="27"/>
      <c r="JHC22" s="27"/>
      <c r="JHD22" s="27"/>
      <c r="JHE22" s="28"/>
      <c r="JHF22" s="17"/>
      <c r="JHG22" s="27"/>
      <c r="JHH22" s="27"/>
      <c r="JHI22" s="27"/>
      <c r="JHJ22" s="27"/>
      <c r="JHK22" s="27"/>
      <c r="JHL22" s="27"/>
      <c r="JHM22" s="28"/>
      <c r="JHN22" s="17"/>
      <c r="JHO22" s="27"/>
      <c r="JHP22" s="27"/>
      <c r="JHQ22" s="27"/>
      <c r="JHR22" s="27"/>
      <c r="JHS22" s="27"/>
      <c r="JHT22" s="27"/>
      <c r="JHU22" s="28"/>
      <c r="JHV22" s="17"/>
      <c r="JHW22" s="27"/>
      <c r="JHX22" s="27"/>
      <c r="JHY22" s="27"/>
      <c r="JHZ22" s="27"/>
      <c r="JIA22" s="27"/>
      <c r="JIB22" s="27"/>
      <c r="JIC22" s="28"/>
      <c r="JID22" s="17"/>
      <c r="JIE22" s="27"/>
      <c r="JIF22" s="27"/>
      <c r="JIG22" s="27"/>
      <c r="JIH22" s="27"/>
      <c r="JII22" s="27"/>
      <c r="JIJ22" s="27"/>
      <c r="JIK22" s="28"/>
      <c r="JIL22" s="17"/>
      <c r="JIM22" s="27"/>
      <c r="JIN22" s="27"/>
      <c r="JIO22" s="27"/>
      <c r="JIP22" s="27"/>
      <c r="JIQ22" s="27"/>
      <c r="JIR22" s="27"/>
      <c r="JIS22" s="28"/>
      <c r="JIT22" s="17"/>
      <c r="JIU22" s="27"/>
      <c r="JIV22" s="27"/>
      <c r="JIW22" s="27"/>
      <c r="JIX22" s="27"/>
      <c r="JIY22" s="27"/>
      <c r="JIZ22" s="27"/>
      <c r="JJA22" s="28"/>
      <c r="JJB22" s="17"/>
      <c r="JJC22" s="27"/>
      <c r="JJD22" s="27"/>
      <c r="JJE22" s="27"/>
      <c r="JJF22" s="27"/>
      <c r="JJG22" s="27"/>
      <c r="JJH22" s="27"/>
      <c r="JJI22" s="28"/>
      <c r="JJJ22" s="17"/>
      <c r="JJK22" s="27"/>
      <c r="JJL22" s="27"/>
      <c r="JJM22" s="27"/>
      <c r="JJN22" s="27"/>
      <c r="JJO22" s="27"/>
      <c r="JJP22" s="27"/>
      <c r="JJQ22" s="28"/>
      <c r="JJR22" s="17"/>
      <c r="JJS22" s="27"/>
      <c r="JJT22" s="27"/>
      <c r="JJU22" s="27"/>
      <c r="JJV22" s="27"/>
      <c r="JJW22" s="27"/>
      <c r="JJX22" s="27"/>
      <c r="JJY22" s="28"/>
      <c r="JJZ22" s="17"/>
      <c r="JKA22" s="27"/>
      <c r="JKB22" s="27"/>
      <c r="JKC22" s="27"/>
      <c r="JKD22" s="27"/>
      <c r="JKE22" s="27"/>
      <c r="JKF22" s="27"/>
      <c r="JKG22" s="28"/>
      <c r="JKH22" s="17"/>
      <c r="JKI22" s="27"/>
      <c r="JKJ22" s="27"/>
      <c r="JKK22" s="27"/>
      <c r="JKL22" s="27"/>
      <c r="JKM22" s="27"/>
      <c r="JKN22" s="27"/>
      <c r="JKO22" s="28"/>
      <c r="JKP22" s="17"/>
      <c r="JKQ22" s="27"/>
      <c r="JKR22" s="27"/>
      <c r="JKS22" s="27"/>
      <c r="JKT22" s="27"/>
      <c r="JKU22" s="27"/>
      <c r="JKV22" s="27"/>
      <c r="JKW22" s="28"/>
      <c r="JKX22" s="17"/>
      <c r="JKY22" s="27"/>
      <c r="JKZ22" s="27"/>
      <c r="JLA22" s="27"/>
      <c r="JLB22" s="27"/>
      <c r="JLC22" s="27"/>
      <c r="JLD22" s="27"/>
      <c r="JLE22" s="28"/>
      <c r="JLF22" s="17"/>
      <c r="JLG22" s="27"/>
      <c r="JLH22" s="27"/>
      <c r="JLI22" s="27"/>
      <c r="JLJ22" s="27"/>
      <c r="JLK22" s="27"/>
      <c r="JLL22" s="27"/>
      <c r="JLM22" s="28"/>
      <c r="JLN22" s="17"/>
      <c r="JLO22" s="27"/>
      <c r="JLP22" s="27"/>
      <c r="JLQ22" s="27"/>
      <c r="JLR22" s="27"/>
      <c r="JLS22" s="27"/>
      <c r="JLT22" s="27"/>
      <c r="JLU22" s="28"/>
      <c r="JLV22" s="17"/>
      <c r="JLW22" s="27"/>
      <c r="JLX22" s="27"/>
      <c r="JLY22" s="27"/>
      <c r="JLZ22" s="27"/>
      <c r="JMA22" s="27"/>
      <c r="JMB22" s="27"/>
      <c r="JMC22" s="28"/>
      <c r="JMD22" s="17"/>
      <c r="JME22" s="27"/>
      <c r="JMF22" s="27"/>
      <c r="JMG22" s="27"/>
      <c r="JMH22" s="27"/>
      <c r="JMI22" s="27"/>
      <c r="JMJ22" s="27"/>
      <c r="JMK22" s="28"/>
      <c r="JML22" s="17"/>
      <c r="JMM22" s="27"/>
      <c r="JMN22" s="27"/>
      <c r="JMO22" s="27"/>
      <c r="JMP22" s="27"/>
      <c r="JMQ22" s="27"/>
      <c r="JMR22" s="27"/>
      <c r="JMS22" s="28"/>
      <c r="JMT22" s="17"/>
      <c r="JMU22" s="27"/>
      <c r="JMV22" s="27"/>
      <c r="JMW22" s="27"/>
      <c r="JMX22" s="27"/>
      <c r="JMY22" s="27"/>
      <c r="JMZ22" s="27"/>
      <c r="JNA22" s="28"/>
      <c r="JNB22" s="17"/>
      <c r="JNC22" s="27"/>
      <c r="JND22" s="27"/>
      <c r="JNE22" s="27"/>
      <c r="JNF22" s="27"/>
      <c r="JNG22" s="27"/>
      <c r="JNH22" s="27"/>
      <c r="JNI22" s="28"/>
      <c r="JNJ22" s="17"/>
      <c r="JNK22" s="27"/>
      <c r="JNL22" s="27"/>
      <c r="JNM22" s="27"/>
      <c r="JNN22" s="27"/>
      <c r="JNO22" s="27"/>
      <c r="JNP22" s="27"/>
      <c r="JNQ22" s="28"/>
      <c r="JNR22" s="17"/>
      <c r="JNS22" s="27"/>
      <c r="JNT22" s="27"/>
      <c r="JNU22" s="27"/>
      <c r="JNV22" s="27"/>
      <c r="JNW22" s="27"/>
      <c r="JNX22" s="27"/>
      <c r="JNY22" s="28"/>
      <c r="JNZ22" s="17"/>
      <c r="JOA22" s="27"/>
      <c r="JOB22" s="27"/>
      <c r="JOC22" s="27"/>
      <c r="JOD22" s="27"/>
      <c r="JOE22" s="27"/>
      <c r="JOF22" s="27"/>
      <c r="JOG22" s="28"/>
      <c r="JOH22" s="17"/>
      <c r="JOI22" s="27"/>
      <c r="JOJ22" s="27"/>
      <c r="JOK22" s="27"/>
      <c r="JOL22" s="27"/>
      <c r="JOM22" s="27"/>
      <c r="JON22" s="27"/>
      <c r="JOO22" s="28"/>
      <c r="JOP22" s="17"/>
      <c r="JOQ22" s="27"/>
      <c r="JOR22" s="27"/>
      <c r="JOS22" s="27"/>
      <c r="JOT22" s="27"/>
      <c r="JOU22" s="27"/>
      <c r="JOV22" s="27"/>
      <c r="JOW22" s="28"/>
      <c r="JOX22" s="17"/>
      <c r="JOY22" s="27"/>
      <c r="JOZ22" s="27"/>
      <c r="JPA22" s="27"/>
      <c r="JPB22" s="27"/>
      <c r="JPC22" s="27"/>
      <c r="JPD22" s="27"/>
      <c r="JPE22" s="28"/>
      <c r="JPF22" s="17"/>
      <c r="JPG22" s="27"/>
      <c r="JPH22" s="27"/>
      <c r="JPI22" s="27"/>
      <c r="JPJ22" s="27"/>
      <c r="JPK22" s="27"/>
      <c r="JPL22" s="27"/>
      <c r="JPM22" s="28"/>
      <c r="JPN22" s="17"/>
      <c r="JPO22" s="27"/>
      <c r="JPP22" s="27"/>
      <c r="JPQ22" s="27"/>
      <c r="JPR22" s="27"/>
      <c r="JPS22" s="27"/>
      <c r="JPT22" s="27"/>
      <c r="JPU22" s="28"/>
      <c r="JPV22" s="17"/>
      <c r="JPW22" s="27"/>
      <c r="JPX22" s="27"/>
      <c r="JPY22" s="27"/>
      <c r="JPZ22" s="27"/>
      <c r="JQA22" s="27"/>
      <c r="JQB22" s="27"/>
      <c r="JQC22" s="28"/>
      <c r="JQD22" s="17"/>
      <c r="JQE22" s="27"/>
      <c r="JQF22" s="27"/>
      <c r="JQG22" s="27"/>
      <c r="JQH22" s="27"/>
      <c r="JQI22" s="27"/>
      <c r="JQJ22" s="27"/>
      <c r="JQK22" s="28"/>
      <c r="JQL22" s="17"/>
      <c r="JQM22" s="27"/>
      <c r="JQN22" s="27"/>
      <c r="JQO22" s="27"/>
      <c r="JQP22" s="27"/>
      <c r="JQQ22" s="27"/>
      <c r="JQR22" s="27"/>
      <c r="JQS22" s="28"/>
      <c r="JQT22" s="17"/>
      <c r="JQU22" s="27"/>
      <c r="JQV22" s="27"/>
      <c r="JQW22" s="27"/>
      <c r="JQX22" s="27"/>
      <c r="JQY22" s="27"/>
      <c r="JQZ22" s="27"/>
      <c r="JRA22" s="28"/>
      <c r="JRB22" s="17"/>
      <c r="JRC22" s="27"/>
      <c r="JRD22" s="27"/>
      <c r="JRE22" s="27"/>
      <c r="JRF22" s="27"/>
      <c r="JRG22" s="27"/>
      <c r="JRH22" s="27"/>
      <c r="JRI22" s="28"/>
      <c r="JRJ22" s="17"/>
      <c r="JRK22" s="27"/>
      <c r="JRL22" s="27"/>
      <c r="JRM22" s="27"/>
      <c r="JRN22" s="27"/>
      <c r="JRO22" s="27"/>
      <c r="JRP22" s="27"/>
      <c r="JRQ22" s="28"/>
      <c r="JRR22" s="17"/>
      <c r="JRS22" s="27"/>
      <c r="JRT22" s="27"/>
      <c r="JRU22" s="27"/>
      <c r="JRV22" s="27"/>
      <c r="JRW22" s="27"/>
      <c r="JRX22" s="27"/>
      <c r="JRY22" s="28"/>
      <c r="JRZ22" s="17"/>
      <c r="JSA22" s="27"/>
      <c r="JSB22" s="27"/>
      <c r="JSC22" s="27"/>
      <c r="JSD22" s="27"/>
      <c r="JSE22" s="27"/>
      <c r="JSF22" s="27"/>
      <c r="JSG22" s="28"/>
      <c r="JSH22" s="17"/>
      <c r="JSI22" s="27"/>
      <c r="JSJ22" s="27"/>
      <c r="JSK22" s="27"/>
      <c r="JSL22" s="27"/>
      <c r="JSM22" s="27"/>
      <c r="JSN22" s="27"/>
      <c r="JSO22" s="28"/>
      <c r="JSP22" s="17"/>
      <c r="JSQ22" s="27"/>
      <c r="JSR22" s="27"/>
      <c r="JSS22" s="27"/>
      <c r="JST22" s="27"/>
      <c r="JSU22" s="27"/>
      <c r="JSV22" s="27"/>
      <c r="JSW22" s="28"/>
      <c r="JSX22" s="17"/>
      <c r="JSY22" s="27"/>
      <c r="JSZ22" s="27"/>
      <c r="JTA22" s="27"/>
      <c r="JTB22" s="27"/>
      <c r="JTC22" s="27"/>
      <c r="JTD22" s="27"/>
      <c r="JTE22" s="28"/>
      <c r="JTF22" s="17"/>
      <c r="JTG22" s="27"/>
      <c r="JTH22" s="27"/>
      <c r="JTI22" s="27"/>
      <c r="JTJ22" s="27"/>
      <c r="JTK22" s="27"/>
      <c r="JTL22" s="27"/>
      <c r="JTM22" s="28"/>
      <c r="JTN22" s="17"/>
      <c r="JTO22" s="27"/>
      <c r="JTP22" s="27"/>
      <c r="JTQ22" s="27"/>
      <c r="JTR22" s="27"/>
      <c r="JTS22" s="27"/>
      <c r="JTT22" s="27"/>
      <c r="JTU22" s="28"/>
      <c r="JTV22" s="17"/>
      <c r="JTW22" s="27"/>
      <c r="JTX22" s="27"/>
      <c r="JTY22" s="27"/>
      <c r="JTZ22" s="27"/>
      <c r="JUA22" s="27"/>
      <c r="JUB22" s="27"/>
      <c r="JUC22" s="28"/>
      <c r="JUD22" s="17"/>
      <c r="JUE22" s="27"/>
      <c r="JUF22" s="27"/>
      <c r="JUG22" s="27"/>
      <c r="JUH22" s="27"/>
      <c r="JUI22" s="27"/>
      <c r="JUJ22" s="27"/>
      <c r="JUK22" s="28"/>
      <c r="JUL22" s="17"/>
      <c r="JUM22" s="27"/>
      <c r="JUN22" s="27"/>
      <c r="JUO22" s="27"/>
      <c r="JUP22" s="27"/>
      <c r="JUQ22" s="27"/>
      <c r="JUR22" s="27"/>
      <c r="JUS22" s="28"/>
      <c r="JUT22" s="17"/>
      <c r="JUU22" s="27"/>
      <c r="JUV22" s="27"/>
      <c r="JUW22" s="27"/>
      <c r="JUX22" s="27"/>
      <c r="JUY22" s="27"/>
      <c r="JUZ22" s="27"/>
      <c r="JVA22" s="28"/>
      <c r="JVB22" s="17"/>
      <c r="JVC22" s="27"/>
      <c r="JVD22" s="27"/>
      <c r="JVE22" s="27"/>
      <c r="JVF22" s="27"/>
      <c r="JVG22" s="27"/>
      <c r="JVH22" s="27"/>
      <c r="JVI22" s="28"/>
      <c r="JVJ22" s="17"/>
      <c r="JVK22" s="27"/>
      <c r="JVL22" s="27"/>
      <c r="JVM22" s="27"/>
      <c r="JVN22" s="27"/>
      <c r="JVO22" s="27"/>
      <c r="JVP22" s="27"/>
      <c r="JVQ22" s="28"/>
      <c r="JVR22" s="17"/>
      <c r="JVS22" s="27"/>
      <c r="JVT22" s="27"/>
      <c r="JVU22" s="27"/>
      <c r="JVV22" s="27"/>
      <c r="JVW22" s="27"/>
      <c r="JVX22" s="27"/>
      <c r="JVY22" s="28"/>
      <c r="JVZ22" s="17"/>
      <c r="JWA22" s="27"/>
      <c r="JWB22" s="27"/>
      <c r="JWC22" s="27"/>
      <c r="JWD22" s="27"/>
      <c r="JWE22" s="27"/>
      <c r="JWF22" s="27"/>
      <c r="JWG22" s="28"/>
      <c r="JWH22" s="17"/>
      <c r="JWI22" s="27"/>
      <c r="JWJ22" s="27"/>
      <c r="JWK22" s="27"/>
      <c r="JWL22" s="27"/>
      <c r="JWM22" s="27"/>
      <c r="JWN22" s="27"/>
      <c r="JWO22" s="28"/>
      <c r="JWP22" s="17"/>
      <c r="JWQ22" s="27"/>
      <c r="JWR22" s="27"/>
      <c r="JWS22" s="27"/>
      <c r="JWT22" s="27"/>
      <c r="JWU22" s="27"/>
      <c r="JWV22" s="27"/>
      <c r="JWW22" s="28"/>
      <c r="JWX22" s="17"/>
      <c r="JWY22" s="27"/>
      <c r="JWZ22" s="27"/>
      <c r="JXA22" s="27"/>
      <c r="JXB22" s="27"/>
      <c r="JXC22" s="27"/>
      <c r="JXD22" s="27"/>
      <c r="JXE22" s="28"/>
      <c r="JXF22" s="17"/>
      <c r="JXG22" s="27"/>
      <c r="JXH22" s="27"/>
      <c r="JXI22" s="27"/>
      <c r="JXJ22" s="27"/>
      <c r="JXK22" s="27"/>
      <c r="JXL22" s="27"/>
      <c r="JXM22" s="28"/>
      <c r="JXN22" s="17"/>
      <c r="JXO22" s="27"/>
      <c r="JXP22" s="27"/>
      <c r="JXQ22" s="27"/>
      <c r="JXR22" s="27"/>
      <c r="JXS22" s="27"/>
      <c r="JXT22" s="27"/>
      <c r="JXU22" s="28"/>
      <c r="JXV22" s="17"/>
      <c r="JXW22" s="27"/>
      <c r="JXX22" s="27"/>
      <c r="JXY22" s="27"/>
      <c r="JXZ22" s="27"/>
      <c r="JYA22" s="27"/>
      <c r="JYB22" s="27"/>
      <c r="JYC22" s="28"/>
      <c r="JYD22" s="17"/>
      <c r="JYE22" s="27"/>
      <c r="JYF22" s="27"/>
      <c r="JYG22" s="27"/>
      <c r="JYH22" s="27"/>
      <c r="JYI22" s="27"/>
      <c r="JYJ22" s="27"/>
      <c r="JYK22" s="28"/>
      <c r="JYL22" s="17"/>
      <c r="JYM22" s="27"/>
      <c r="JYN22" s="27"/>
      <c r="JYO22" s="27"/>
      <c r="JYP22" s="27"/>
      <c r="JYQ22" s="27"/>
      <c r="JYR22" s="27"/>
      <c r="JYS22" s="28"/>
      <c r="JYT22" s="17"/>
      <c r="JYU22" s="27"/>
      <c r="JYV22" s="27"/>
      <c r="JYW22" s="27"/>
      <c r="JYX22" s="27"/>
      <c r="JYY22" s="27"/>
      <c r="JYZ22" s="27"/>
      <c r="JZA22" s="28"/>
      <c r="JZB22" s="17"/>
      <c r="JZC22" s="27"/>
      <c r="JZD22" s="27"/>
      <c r="JZE22" s="27"/>
      <c r="JZF22" s="27"/>
      <c r="JZG22" s="27"/>
      <c r="JZH22" s="27"/>
      <c r="JZI22" s="28"/>
      <c r="JZJ22" s="17"/>
      <c r="JZK22" s="27"/>
      <c r="JZL22" s="27"/>
      <c r="JZM22" s="27"/>
      <c r="JZN22" s="27"/>
      <c r="JZO22" s="27"/>
      <c r="JZP22" s="27"/>
      <c r="JZQ22" s="28"/>
      <c r="JZR22" s="17"/>
      <c r="JZS22" s="27"/>
      <c r="JZT22" s="27"/>
      <c r="JZU22" s="27"/>
      <c r="JZV22" s="27"/>
      <c r="JZW22" s="27"/>
      <c r="JZX22" s="27"/>
      <c r="JZY22" s="28"/>
      <c r="JZZ22" s="17"/>
      <c r="KAA22" s="27"/>
      <c r="KAB22" s="27"/>
      <c r="KAC22" s="27"/>
      <c r="KAD22" s="27"/>
      <c r="KAE22" s="27"/>
      <c r="KAF22" s="27"/>
      <c r="KAG22" s="28"/>
      <c r="KAH22" s="17"/>
      <c r="KAI22" s="27"/>
      <c r="KAJ22" s="27"/>
      <c r="KAK22" s="27"/>
      <c r="KAL22" s="27"/>
      <c r="KAM22" s="27"/>
      <c r="KAN22" s="27"/>
      <c r="KAO22" s="28"/>
      <c r="KAP22" s="17"/>
      <c r="KAQ22" s="27"/>
      <c r="KAR22" s="27"/>
      <c r="KAS22" s="27"/>
      <c r="KAT22" s="27"/>
      <c r="KAU22" s="27"/>
      <c r="KAV22" s="27"/>
      <c r="KAW22" s="28"/>
      <c r="KAX22" s="17"/>
      <c r="KAY22" s="27"/>
      <c r="KAZ22" s="27"/>
      <c r="KBA22" s="27"/>
      <c r="KBB22" s="27"/>
      <c r="KBC22" s="27"/>
      <c r="KBD22" s="27"/>
      <c r="KBE22" s="28"/>
      <c r="KBF22" s="17"/>
      <c r="KBG22" s="27"/>
      <c r="KBH22" s="27"/>
      <c r="KBI22" s="27"/>
      <c r="KBJ22" s="27"/>
      <c r="KBK22" s="27"/>
      <c r="KBL22" s="27"/>
      <c r="KBM22" s="28"/>
      <c r="KBN22" s="17"/>
      <c r="KBO22" s="27"/>
      <c r="KBP22" s="27"/>
      <c r="KBQ22" s="27"/>
      <c r="KBR22" s="27"/>
      <c r="KBS22" s="27"/>
      <c r="KBT22" s="27"/>
      <c r="KBU22" s="28"/>
      <c r="KBV22" s="17"/>
      <c r="KBW22" s="27"/>
      <c r="KBX22" s="27"/>
      <c r="KBY22" s="27"/>
      <c r="KBZ22" s="27"/>
      <c r="KCA22" s="27"/>
      <c r="KCB22" s="27"/>
      <c r="KCC22" s="28"/>
      <c r="KCD22" s="17"/>
      <c r="KCE22" s="27"/>
      <c r="KCF22" s="27"/>
      <c r="KCG22" s="27"/>
      <c r="KCH22" s="27"/>
      <c r="KCI22" s="27"/>
      <c r="KCJ22" s="27"/>
      <c r="KCK22" s="28"/>
      <c r="KCL22" s="17"/>
      <c r="KCM22" s="27"/>
      <c r="KCN22" s="27"/>
      <c r="KCO22" s="27"/>
      <c r="KCP22" s="27"/>
      <c r="KCQ22" s="27"/>
      <c r="KCR22" s="27"/>
      <c r="KCS22" s="28"/>
      <c r="KCT22" s="17"/>
      <c r="KCU22" s="27"/>
      <c r="KCV22" s="27"/>
      <c r="KCW22" s="27"/>
      <c r="KCX22" s="27"/>
      <c r="KCY22" s="27"/>
      <c r="KCZ22" s="27"/>
      <c r="KDA22" s="28"/>
      <c r="KDB22" s="17"/>
      <c r="KDC22" s="27"/>
      <c r="KDD22" s="27"/>
      <c r="KDE22" s="27"/>
      <c r="KDF22" s="27"/>
      <c r="KDG22" s="27"/>
      <c r="KDH22" s="27"/>
      <c r="KDI22" s="28"/>
      <c r="KDJ22" s="17"/>
      <c r="KDK22" s="27"/>
      <c r="KDL22" s="27"/>
      <c r="KDM22" s="27"/>
      <c r="KDN22" s="27"/>
      <c r="KDO22" s="27"/>
      <c r="KDP22" s="27"/>
      <c r="KDQ22" s="28"/>
      <c r="KDR22" s="17"/>
      <c r="KDS22" s="27"/>
      <c r="KDT22" s="27"/>
      <c r="KDU22" s="27"/>
      <c r="KDV22" s="27"/>
      <c r="KDW22" s="27"/>
      <c r="KDX22" s="27"/>
      <c r="KDY22" s="28"/>
      <c r="KDZ22" s="17"/>
      <c r="KEA22" s="27"/>
      <c r="KEB22" s="27"/>
      <c r="KEC22" s="27"/>
      <c r="KED22" s="27"/>
      <c r="KEE22" s="27"/>
      <c r="KEF22" s="27"/>
      <c r="KEG22" s="28"/>
      <c r="KEH22" s="17"/>
      <c r="KEI22" s="27"/>
      <c r="KEJ22" s="27"/>
      <c r="KEK22" s="27"/>
      <c r="KEL22" s="27"/>
      <c r="KEM22" s="27"/>
      <c r="KEN22" s="27"/>
      <c r="KEO22" s="28"/>
      <c r="KEP22" s="17"/>
      <c r="KEQ22" s="27"/>
      <c r="KER22" s="27"/>
      <c r="KES22" s="27"/>
      <c r="KET22" s="27"/>
      <c r="KEU22" s="27"/>
      <c r="KEV22" s="27"/>
      <c r="KEW22" s="28"/>
      <c r="KEX22" s="17"/>
      <c r="KEY22" s="27"/>
      <c r="KEZ22" s="27"/>
      <c r="KFA22" s="27"/>
      <c r="KFB22" s="27"/>
      <c r="KFC22" s="27"/>
      <c r="KFD22" s="27"/>
      <c r="KFE22" s="28"/>
      <c r="KFF22" s="17"/>
      <c r="KFG22" s="27"/>
      <c r="KFH22" s="27"/>
      <c r="KFI22" s="27"/>
      <c r="KFJ22" s="27"/>
      <c r="KFK22" s="27"/>
      <c r="KFL22" s="27"/>
      <c r="KFM22" s="28"/>
      <c r="KFN22" s="17"/>
      <c r="KFO22" s="27"/>
      <c r="KFP22" s="27"/>
      <c r="KFQ22" s="27"/>
      <c r="KFR22" s="27"/>
      <c r="KFS22" s="27"/>
      <c r="KFT22" s="27"/>
      <c r="KFU22" s="28"/>
      <c r="KFV22" s="17"/>
      <c r="KFW22" s="27"/>
      <c r="KFX22" s="27"/>
      <c r="KFY22" s="27"/>
      <c r="KFZ22" s="27"/>
      <c r="KGA22" s="27"/>
      <c r="KGB22" s="27"/>
      <c r="KGC22" s="28"/>
      <c r="KGD22" s="17"/>
      <c r="KGE22" s="27"/>
      <c r="KGF22" s="27"/>
      <c r="KGG22" s="27"/>
      <c r="KGH22" s="27"/>
      <c r="KGI22" s="27"/>
      <c r="KGJ22" s="27"/>
      <c r="KGK22" s="28"/>
      <c r="KGL22" s="17"/>
      <c r="KGM22" s="27"/>
      <c r="KGN22" s="27"/>
      <c r="KGO22" s="27"/>
      <c r="KGP22" s="27"/>
      <c r="KGQ22" s="27"/>
      <c r="KGR22" s="27"/>
      <c r="KGS22" s="28"/>
      <c r="KGT22" s="17"/>
      <c r="KGU22" s="27"/>
      <c r="KGV22" s="27"/>
      <c r="KGW22" s="27"/>
      <c r="KGX22" s="27"/>
      <c r="KGY22" s="27"/>
      <c r="KGZ22" s="27"/>
      <c r="KHA22" s="28"/>
      <c r="KHB22" s="17"/>
      <c r="KHC22" s="27"/>
      <c r="KHD22" s="27"/>
      <c r="KHE22" s="27"/>
      <c r="KHF22" s="27"/>
      <c r="KHG22" s="27"/>
      <c r="KHH22" s="27"/>
      <c r="KHI22" s="28"/>
      <c r="KHJ22" s="17"/>
      <c r="KHK22" s="27"/>
      <c r="KHL22" s="27"/>
      <c r="KHM22" s="27"/>
      <c r="KHN22" s="27"/>
      <c r="KHO22" s="27"/>
      <c r="KHP22" s="27"/>
      <c r="KHQ22" s="28"/>
      <c r="KHR22" s="17"/>
      <c r="KHS22" s="27"/>
      <c r="KHT22" s="27"/>
      <c r="KHU22" s="27"/>
      <c r="KHV22" s="27"/>
      <c r="KHW22" s="27"/>
      <c r="KHX22" s="27"/>
      <c r="KHY22" s="28"/>
      <c r="KHZ22" s="17"/>
      <c r="KIA22" s="27"/>
      <c r="KIB22" s="27"/>
      <c r="KIC22" s="27"/>
      <c r="KID22" s="27"/>
      <c r="KIE22" s="27"/>
      <c r="KIF22" s="27"/>
      <c r="KIG22" s="28"/>
      <c r="KIH22" s="17"/>
      <c r="KII22" s="27"/>
      <c r="KIJ22" s="27"/>
      <c r="KIK22" s="27"/>
      <c r="KIL22" s="27"/>
      <c r="KIM22" s="27"/>
      <c r="KIN22" s="27"/>
      <c r="KIO22" s="28"/>
      <c r="KIP22" s="17"/>
      <c r="KIQ22" s="27"/>
      <c r="KIR22" s="27"/>
      <c r="KIS22" s="27"/>
      <c r="KIT22" s="27"/>
      <c r="KIU22" s="27"/>
      <c r="KIV22" s="27"/>
      <c r="KIW22" s="28"/>
      <c r="KIX22" s="17"/>
      <c r="KIY22" s="27"/>
      <c r="KIZ22" s="27"/>
      <c r="KJA22" s="27"/>
      <c r="KJB22" s="27"/>
      <c r="KJC22" s="27"/>
      <c r="KJD22" s="27"/>
      <c r="KJE22" s="28"/>
      <c r="KJF22" s="17"/>
      <c r="KJG22" s="27"/>
      <c r="KJH22" s="27"/>
      <c r="KJI22" s="27"/>
      <c r="KJJ22" s="27"/>
      <c r="KJK22" s="27"/>
      <c r="KJL22" s="27"/>
      <c r="KJM22" s="28"/>
      <c r="KJN22" s="17"/>
      <c r="KJO22" s="27"/>
      <c r="KJP22" s="27"/>
      <c r="KJQ22" s="27"/>
      <c r="KJR22" s="27"/>
      <c r="KJS22" s="27"/>
      <c r="KJT22" s="27"/>
      <c r="KJU22" s="28"/>
      <c r="KJV22" s="17"/>
      <c r="KJW22" s="27"/>
      <c r="KJX22" s="27"/>
      <c r="KJY22" s="27"/>
      <c r="KJZ22" s="27"/>
      <c r="KKA22" s="27"/>
      <c r="KKB22" s="27"/>
      <c r="KKC22" s="28"/>
      <c r="KKD22" s="17"/>
      <c r="KKE22" s="27"/>
      <c r="KKF22" s="27"/>
      <c r="KKG22" s="27"/>
      <c r="KKH22" s="27"/>
      <c r="KKI22" s="27"/>
      <c r="KKJ22" s="27"/>
      <c r="KKK22" s="28"/>
      <c r="KKL22" s="17"/>
      <c r="KKM22" s="27"/>
      <c r="KKN22" s="27"/>
      <c r="KKO22" s="27"/>
      <c r="KKP22" s="27"/>
      <c r="KKQ22" s="27"/>
      <c r="KKR22" s="27"/>
      <c r="KKS22" s="28"/>
      <c r="KKT22" s="17"/>
      <c r="KKU22" s="27"/>
      <c r="KKV22" s="27"/>
      <c r="KKW22" s="27"/>
      <c r="KKX22" s="27"/>
      <c r="KKY22" s="27"/>
      <c r="KKZ22" s="27"/>
      <c r="KLA22" s="28"/>
      <c r="KLB22" s="17"/>
      <c r="KLC22" s="27"/>
      <c r="KLD22" s="27"/>
      <c r="KLE22" s="27"/>
      <c r="KLF22" s="27"/>
      <c r="KLG22" s="27"/>
      <c r="KLH22" s="27"/>
      <c r="KLI22" s="28"/>
      <c r="KLJ22" s="17"/>
      <c r="KLK22" s="27"/>
      <c r="KLL22" s="27"/>
      <c r="KLM22" s="27"/>
      <c r="KLN22" s="27"/>
      <c r="KLO22" s="27"/>
      <c r="KLP22" s="27"/>
      <c r="KLQ22" s="28"/>
      <c r="KLR22" s="17"/>
      <c r="KLS22" s="27"/>
      <c r="KLT22" s="27"/>
      <c r="KLU22" s="27"/>
      <c r="KLV22" s="27"/>
      <c r="KLW22" s="27"/>
      <c r="KLX22" s="27"/>
      <c r="KLY22" s="28"/>
      <c r="KLZ22" s="17"/>
      <c r="KMA22" s="27"/>
      <c r="KMB22" s="27"/>
      <c r="KMC22" s="27"/>
      <c r="KMD22" s="27"/>
      <c r="KME22" s="27"/>
      <c r="KMF22" s="27"/>
      <c r="KMG22" s="28"/>
      <c r="KMH22" s="17"/>
      <c r="KMI22" s="27"/>
      <c r="KMJ22" s="27"/>
      <c r="KMK22" s="27"/>
      <c r="KML22" s="27"/>
      <c r="KMM22" s="27"/>
      <c r="KMN22" s="27"/>
      <c r="KMO22" s="28"/>
      <c r="KMP22" s="17"/>
      <c r="KMQ22" s="27"/>
      <c r="KMR22" s="27"/>
      <c r="KMS22" s="27"/>
      <c r="KMT22" s="27"/>
      <c r="KMU22" s="27"/>
      <c r="KMV22" s="27"/>
      <c r="KMW22" s="28"/>
      <c r="KMX22" s="17"/>
      <c r="KMY22" s="27"/>
      <c r="KMZ22" s="27"/>
      <c r="KNA22" s="27"/>
      <c r="KNB22" s="27"/>
      <c r="KNC22" s="27"/>
      <c r="KND22" s="27"/>
      <c r="KNE22" s="28"/>
      <c r="KNF22" s="17"/>
      <c r="KNG22" s="27"/>
      <c r="KNH22" s="27"/>
      <c r="KNI22" s="27"/>
      <c r="KNJ22" s="27"/>
      <c r="KNK22" s="27"/>
      <c r="KNL22" s="27"/>
      <c r="KNM22" s="28"/>
      <c r="KNN22" s="17"/>
      <c r="KNO22" s="27"/>
      <c r="KNP22" s="27"/>
      <c r="KNQ22" s="27"/>
      <c r="KNR22" s="27"/>
      <c r="KNS22" s="27"/>
      <c r="KNT22" s="27"/>
      <c r="KNU22" s="28"/>
      <c r="KNV22" s="17"/>
      <c r="KNW22" s="27"/>
      <c r="KNX22" s="27"/>
      <c r="KNY22" s="27"/>
      <c r="KNZ22" s="27"/>
      <c r="KOA22" s="27"/>
      <c r="KOB22" s="27"/>
      <c r="KOC22" s="28"/>
      <c r="KOD22" s="17"/>
      <c r="KOE22" s="27"/>
      <c r="KOF22" s="27"/>
      <c r="KOG22" s="27"/>
      <c r="KOH22" s="27"/>
      <c r="KOI22" s="27"/>
      <c r="KOJ22" s="27"/>
      <c r="KOK22" s="28"/>
      <c r="KOL22" s="17"/>
      <c r="KOM22" s="27"/>
      <c r="KON22" s="27"/>
      <c r="KOO22" s="27"/>
      <c r="KOP22" s="27"/>
      <c r="KOQ22" s="27"/>
      <c r="KOR22" s="27"/>
      <c r="KOS22" s="28"/>
      <c r="KOT22" s="17"/>
      <c r="KOU22" s="27"/>
      <c r="KOV22" s="27"/>
      <c r="KOW22" s="27"/>
      <c r="KOX22" s="27"/>
      <c r="KOY22" s="27"/>
      <c r="KOZ22" s="27"/>
      <c r="KPA22" s="28"/>
      <c r="KPB22" s="17"/>
      <c r="KPC22" s="27"/>
      <c r="KPD22" s="27"/>
      <c r="KPE22" s="27"/>
      <c r="KPF22" s="27"/>
      <c r="KPG22" s="27"/>
      <c r="KPH22" s="27"/>
      <c r="KPI22" s="28"/>
      <c r="KPJ22" s="17"/>
      <c r="KPK22" s="27"/>
      <c r="KPL22" s="27"/>
      <c r="KPM22" s="27"/>
      <c r="KPN22" s="27"/>
      <c r="KPO22" s="27"/>
      <c r="KPP22" s="27"/>
      <c r="KPQ22" s="28"/>
      <c r="KPR22" s="17"/>
      <c r="KPS22" s="27"/>
      <c r="KPT22" s="27"/>
      <c r="KPU22" s="27"/>
      <c r="KPV22" s="27"/>
      <c r="KPW22" s="27"/>
      <c r="KPX22" s="27"/>
      <c r="KPY22" s="28"/>
      <c r="KPZ22" s="17"/>
      <c r="KQA22" s="27"/>
      <c r="KQB22" s="27"/>
      <c r="KQC22" s="27"/>
      <c r="KQD22" s="27"/>
      <c r="KQE22" s="27"/>
      <c r="KQF22" s="27"/>
      <c r="KQG22" s="28"/>
      <c r="KQH22" s="17"/>
      <c r="KQI22" s="27"/>
      <c r="KQJ22" s="27"/>
      <c r="KQK22" s="27"/>
      <c r="KQL22" s="27"/>
      <c r="KQM22" s="27"/>
      <c r="KQN22" s="27"/>
      <c r="KQO22" s="28"/>
      <c r="KQP22" s="17"/>
      <c r="KQQ22" s="27"/>
      <c r="KQR22" s="27"/>
      <c r="KQS22" s="27"/>
      <c r="KQT22" s="27"/>
      <c r="KQU22" s="27"/>
      <c r="KQV22" s="27"/>
      <c r="KQW22" s="28"/>
      <c r="KQX22" s="17"/>
      <c r="KQY22" s="27"/>
      <c r="KQZ22" s="27"/>
      <c r="KRA22" s="27"/>
      <c r="KRB22" s="27"/>
      <c r="KRC22" s="27"/>
      <c r="KRD22" s="27"/>
      <c r="KRE22" s="28"/>
      <c r="KRF22" s="17"/>
      <c r="KRG22" s="27"/>
      <c r="KRH22" s="27"/>
      <c r="KRI22" s="27"/>
      <c r="KRJ22" s="27"/>
      <c r="KRK22" s="27"/>
      <c r="KRL22" s="27"/>
      <c r="KRM22" s="28"/>
      <c r="KRN22" s="17"/>
      <c r="KRO22" s="27"/>
      <c r="KRP22" s="27"/>
      <c r="KRQ22" s="27"/>
      <c r="KRR22" s="27"/>
      <c r="KRS22" s="27"/>
      <c r="KRT22" s="27"/>
      <c r="KRU22" s="28"/>
      <c r="KRV22" s="17"/>
      <c r="KRW22" s="27"/>
      <c r="KRX22" s="27"/>
      <c r="KRY22" s="27"/>
      <c r="KRZ22" s="27"/>
      <c r="KSA22" s="27"/>
      <c r="KSB22" s="27"/>
      <c r="KSC22" s="28"/>
      <c r="KSD22" s="17"/>
      <c r="KSE22" s="27"/>
      <c r="KSF22" s="27"/>
      <c r="KSG22" s="27"/>
      <c r="KSH22" s="27"/>
      <c r="KSI22" s="27"/>
      <c r="KSJ22" s="27"/>
      <c r="KSK22" s="28"/>
      <c r="KSL22" s="17"/>
      <c r="KSM22" s="27"/>
      <c r="KSN22" s="27"/>
      <c r="KSO22" s="27"/>
      <c r="KSP22" s="27"/>
      <c r="KSQ22" s="27"/>
      <c r="KSR22" s="27"/>
      <c r="KSS22" s="28"/>
      <c r="KST22" s="17"/>
      <c r="KSU22" s="27"/>
      <c r="KSV22" s="27"/>
      <c r="KSW22" s="27"/>
      <c r="KSX22" s="27"/>
      <c r="KSY22" s="27"/>
      <c r="KSZ22" s="27"/>
      <c r="KTA22" s="28"/>
      <c r="KTB22" s="17"/>
      <c r="KTC22" s="27"/>
      <c r="KTD22" s="27"/>
      <c r="KTE22" s="27"/>
      <c r="KTF22" s="27"/>
      <c r="KTG22" s="27"/>
      <c r="KTH22" s="27"/>
      <c r="KTI22" s="28"/>
      <c r="KTJ22" s="17"/>
      <c r="KTK22" s="27"/>
      <c r="KTL22" s="27"/>
      <c r="KTM22" s="27"/>
      <c r="KTN22" s="27"/>
      <c r="KTO22" s="27"/>
      <c r="KTP22" s="27"/>
      <c r="KTQ22" s="28"/>
      <c r="KTR22" s="17"/>
      <c r="KTS22" s="27"/>
      <c r="KTT22" s="27"/>
      <c r="KTU22" s="27"/>
      <c r="KTV22" s="27"/>
      <c r="KTW22" s="27"/>
      <c r="KTX22" s="27"/>
      <c r="KTY22" s="28"/>
      <c r="KTZ22" s="17"/>
      <c r="KUA22" s="27"/>
      <c r="KUB22" s="27"/>
      <c r="KUC22" s="27"/>
      <c r="KUD22" s="27"/>
      <c r="KUE22" s="27"/>
      <c r="KUF22" s="27"/>
      <c r="KUG22" s="28"/>
      <c r="KUH22" s="17"/>
      <c r="KUI22" s="27"/>
      <c r="KUJ22" s="27"/>
      <c r="KUK22" s="27"/>
      <c r="KUL22" s="27"/>
      <c r="KUM22" s="27"/>
      <c r="KUN22" s="27"/>
      <c r="KUO22" s="28"/>
      <c r="KUP22" s="17"/>
      <c r="KUQ22" s="27"/>
      <c r="KUR22" s="27"/>
      <c r="KUS22" s="27"/>
      <c r="KUT22" s="27"/>
      <c r="KUU22" s="27"/>
      <c r="KUV22" s="27"/>
      <c r="KUW22" s="28"/>
      <c r="KUX22" s="17"/>
      <c r="KUY22" s="27"/>
      <c r="KUZ22" s="27"/>
      <c r="KVA22" s="27"/>
      <c r="KVB22" s="27"/>
      <c r="KVC22" s="27"/>
      <c r="KVD22" s="27"/>
      <c r="KVE22" s="28"/>
      <c r="KVF22" s="17"/>
      <c r="KVG22" s="27"/>
      <c r="KVH22" s="27"/>
      <c r="KVI22" s="27"/>
      <c r="KVJ22" s="27"/>
      <c r="KVK22" s="27"/>
      <c r="KVL22" s="27"/>
      <c r="KVM22" s="28"/>
      <c r="KVN22" s="17"/>
      <c r="KVO22" s="27"/>
      <c r="KVP22" s="27"/>
      <c r="KVQ22" s="27"/>
      <c r="KVR22" s="27"/>
      <c r="KVS22" s="27"/>
      <c r="KVT22" s="27"/>
      <c r="KVU22" s="28"/>
      <c r="KVV22" s="17"/>
      <c r="KVW22" s="27"/>
      <c r="KVX22" s="27"/>
      <c r="KVY22" s="27"/>
      <c r="KVZ22" s="27"/>
      <c r="KWA22" s="27"/>
      <c r="KWB22" s="27"/>
      <c r="KWC22" s="28"/>
      <c r="KWD22" s="17"/>
      <c r="KWE22" s="27"/>
      <c r="KWF22" s="27"/>
      <c r="KWG22" s="27"/>
      <c r="KWH22" s="27"/>
      <c r="KWI22" s="27"/>
      <c r="KWJ22" s="27"/>
      <c r="KWK22" s="28"/>
      <c r="KWL22" s="17"/>
      <c r="KWM22" s="27"/>
      <c r="KWN22" s="27"/>
      <c r="KWO22" s="27"/>
      <c r="KWP22" s="27"/>
      <c r="KWQ22" s="27"/>
      <c r="KWR22" s="27"/>
      <c r="KWS22" s="28"/>
      <c r="KWT22" s="17"/>
      <c r="KWU22" s="27"/>
      <c r="KWV22" s="27"/>
      <c r="KWW22" s="27"/>
      <c r="KWX22" s="27"/>
      <c r="KWY22" s="27"/>
      <c r="KWZ22" s="27"/>
      <c r="KXA22" s="28"/>
      <c r="KXB22" s="17"/>
      <c r="KXC22" s="27"/>
      <c r="KXD22" s="27"/>
      <c r="KXE22" s="27"/>
      <c r="KXF22" s="27"/>
      <c r="KXG22" s="27"/>
      <c r="KXH22" s="27"/>
      <c r="KXI22" s="28"/>
      <c r="KXJ22" s="17"/>
      <c r="KXK22" s="27"/>
      <c r="KXL22" s="27"/>
      <c r="KXM22" s="27"/>
      <c r="KXN22" s="27"/>
      <c r="KXO22" s="27"/>
      <c r="KXP22" s="27"/>
      <c r="KXQ22" s="28"/>
      <c r="KXR22" s="17"/>
      <c r="KXS22" s="27"/>
      <c r="KXT22" s="27"/>
      <c r="KXU22" s="27"/>
      <c r="KXV22" s="27"/>
      <c r="KXW22" s="27"/>
      <c r="KXX22" s="27"/>
      <c r="KXY22" s="28"/>
      <c r="KXZ22" s="17"/>
      <c r="KYA22" s="27"/>
      <c r="KYB22" s="27"/>
      <c r="KYC22" s="27"/>
      <c r="KYD22" s="27"/>
      <c r="KYE22" s="27"/>
      <c r="KYF22" s="27"/>
      <c r="KYG22" s="28"/>
      <c r="KYH22" s="17"/>
      <c r="KYI22" s="27"/>
      <c r="KYJ22" s="27"/>
      <c r="KYK22" s="27"/>
      <c r="KYL22" s="27"/>
      <c r="KYM22" s="27"/>
      <c r="KYN22" s="27"/>
      <c r="KYO22" s="28"/>
      <c r="KYP22" s="17"/>
      <c r="KYQ22" s="27"/>
      <c r="KYR22" s="27"/>
      <c r="KYS22" s="27"/>
      <c r="KYT22" s="27"/>
      <c r="KYU22" s="27"/>
      <c r="KYV22" s="27"/>
      <c r="KYW22" s="28"/>
      <c r="KYX22" s="17"/>
      <c r="KYY22" s="27"/>
      <c r="KYZ22" s="27"/>
      <c r="KZA22" s="27"/>
      <c r="KZB22" s="27"/>
      <c r="KZC22" s="27"/>
      <c r="KZD22" s="27"/>
      <c r="KZE22" s="28"/>
      <c r="KZF22" s="17"/>
      <c r="KZG22" s="27"/>
      <c r="KZH22" s="27"/>
      <c r="KZI22" s="27"/>
      <c r="KZJ22" s="27"/>
      <c r="KZK22" s="27"/>
      <c r="KZL22" s="27"/>
      <c r="KZM22" s="28"/>
      <c r="KZN22" s="17"/>
      <c r="KZO22" s="27"/>
      <c r="KZP22" s="27"/>
      <c r="KZQ22" s="27"/>
      <c r="KZR22" s="27"/>
      <c r="KZS22" s="27"/>
      <c r="KZT22" s="27"/>
      <c r="KZU22" s="28"/>
      <c r="KZV22" s="17"/>
      <c r="KZW22" s="27"/>
      <c r="KZX22" s="27"/>
      <c r="KZY22" s="27"/>
      <c r="KZZ22" s="27"/>
      <c r="LAA22" s="27"/>
      <c r="LAB22" s="27"/>
      <c r="LAC22" s="28"/>
      <c r="LAD22" s="17"/>
      <c r="LAE22" s="27"/>
      <c r="LAF22" s="27"/>
      <c r="LAG22" s="27"/>
      <c r="LAH22" s="27"/>
      <c r="LAI22" s="27"/>
      <c r="LAJ22" s="27"/>
      <c r="LAK22" s="28"/>
      <c r="LAL22" s="17"/>
      <c r="LAM22" s="27"/>
      <c r="LAN22" s="27"/>
      <c r="LAO22" s="27"/>
      <c r="LAP22" s="27"/>
      <c r="LAQ22" s="27"/>
      <c r="LAR22" s="27"/>
      <c r="LAS22" s="28"/>
      <c r="LAT22" s="17"/>
      <c r="LAU22" s="27"/>
      <c r="LAV22" s="27"/>
      <c r="LAW22" s="27"/>
      <c r="LAX22" s="27"/>
      <c r="LAY22" s="27"/>
      <c r="LAZ22" s="27"/>
      <c r="LBA22" s="28"/>
      <c r="LBB22" s="17"/>
      <c r="LBC22" s="27"/>
      <c r="LBD22" s="27"/>
      <c r="LBE22" s="27"/>
      <c r="LBF22" s="27"/>
      <c r="LBG22" s="27"/>
      <c r="LBH22" s="27"/>
      <c r="LBI22" s="28"/>
      <c r="LBJ22" s="17"/>
      <c r="LBK22" s="27"/>
      <c r="LBL22" s="27"/>
      <c r="LBM22" s="27"/>
      <c r="LBN22" s="27"/>
      <c r="LBO22" s="27"/>
      <c r="LBP22" s="27"/>
      <c r="LBQ22" s="28"/>
      <c r="LBR22" s="17"/>
      <c r="LBS22" s="27"/>
      <c r="LBT22" s="27"/>
      <c r="LBU22" s="27"/>
      <c r="LBV22" s="27"/>
      <c r="LBW22" s="27"/>
      <c r="LBX22" s="27"/>
      <c r="LBY22" s="28"/>
      <c r="LBZ22" s="17"/>
      <c r="LCA22" s="27"/>
      <c r="LCB22" s="27"/>
      <c r="LCC22" s="27"/>
      <c r="LCD22" s="27"/>
      <c r="LCE22" s="27"/>
      <c r="LCF22" s="27"/>
      <c r="LCG22" s="28"/>
      <c r="LCH22" s="17"/>
      <c r="LCI22" s="27"/>
      <c r="LCJ22" s="27"/>
      <c r="LCK22" s="27"/>
      <c r="LCL22" s="27"/>
      <c r="LCM22" s="27"/>
      <c r="LCN22" s="27"/>
      <c r="LCO22" s="28"/>
      <c r="LCP22" s="17"/>
      <c r="LCQ22" s="27"/>
      <c r="LCR22" s="27"/>
      <c r="LCS22" s="27"/>
      <c r="LCT22" s="27"/>
      <c r="LCU22" s="27"/>
      <c r="LCV22" s="27"/>
      <c r="LCW22" s="28"/>
      <c r="LCX22" s="17"/>
      <c r="LCY22" s="27"/>
      <c r="LCZ22" s="27"/>
      <c r="LDA22" s="27"/>
      <c r="LDB22" s="27"/>
      <c r="LDC22" s="27"/>
      <c r="LDD22" s="27"/>
      <c r="LDE22" s="28"/>
      <c r="LDF22" s="17"/>
      <c r="LDG22" s="27"/>
      <c r="LDH22" s="27"/>
      <c r="LDI22" s="27"/>
      <c r="LDJ22" s="27"/>
      <c r="LDK22" s="27"/>
      <c r="LDL22" s="27"/>
      <c r="LDM22" s="28"/>
      <c r="LDN22" s="17"/>
      <c r="LDO22" s="27"/>
      <c r="LDP22" s="27"/>
      <c r="LDQ22" s="27"/>
      <c r="LDR22" s="27"/>
      <c r="LDS22" s="27"/>
      <c r="LDT22" s="27"/>
      <c r="LDU22" s="28"/>
      <c r="LDV22" s="17"/>
      <c r="LDW22" s="27"/>
      <c r="LDX22" s="27"/>
      <c r="LDY22" s="27"/>
      <c r="LDZ22" s="27"/>
      <c r="LEA22" s="27"/>
      <c r="LEB22" s="27"/>
      <c r="LEC22" s="28"/>
      <c r="LED22" s="17"/>
      <c r="LEE22" s="27"/>
      <c r="LEF22" s="27"/>
      <c r="LEG22" s="27"/>
      <c r="LEH22" s="27"/>
      <c r="LEI22" s="27"/>
      <c r="LEJ22" s="27"/>
      <c r="LEK22" s="28"/>
      <c r="LEL22" s="17"/>
      <c r="LEM22" s="27"/>
      <c r="LEN22" s="27"/>
      <c r="LEO22" s="27"/>
      <c r="LEP22" s="27"/>
      <c r="LEQ22" s="27"/>
      <c r="LER22" s="27"/>
      <c r="LES22" s="28"/>
      <c r="LET22" s="17"/>
      <c r="LEU22" s="27"/>
      <c r="LEV22" s="27"/>
      <c r="LEW22" s="27"/>
      <c r="LEX22" s="27"/>
      <c r="LEY22" s="27"/>
      <c r="LEZ22" s="27"/>
      <c r="LFA22" s="28"/>
      <c r="LFB22" s="17"/>
      <c r="LFC22" s="27"/>
      <c r="LFD22" s="27"/>
      <c r="LFE22" s="27"/>
      <c r="LFF22" s="27"/>
      <c r="LFG22" s="27"/>
      <c r="LFH22" s="27"/>
      <c r="LFI22" s="28"/>
      <c r="LFJ22" s="17"/>
      <c r="LFK22" s="27"/>
      <c r="LFL22" s="27"/>
      <c r="LFM22" s="27"/>
      <c r="LFN22" s="27"/>
      <c r="LFO22" s="27"/>
      <c r="LFP22" s="27"/>
      <c r="LFQ22" s="28"/>
      <c r="LFR22" s="17"/>
      <c r="LFS22" s="27"/>
      <c r="LFT22" s="27"/>
      <c r="LFU22" s="27"/>
      <c r="LFV22" s="27"/>
      <c r="LFW22" s="27"/>
      <c r="LFX22" s="27"/>
      <c r="LFY22" s="28"/>
      <c r="LFZ22" s="17"/>
      <c r="LGA22" s="27"/>
      <c r="LGB22" s="27"/>
      <c r="LGC22" s="27"/>
      <c r="LGD22" s="27"/>
      <c r="LGE22" s="27"/>
      <c r="LGF22" s="27"/>
      <c r="LGG22" s="28"/>
      <c r="LGH22" s="17"/>
      <c r="LGI22" s="27"/>
      <c r="LGJ22" s="27"/>
      <c r="LGK22" s="27"/>
      <c r="LGL22" s="27"/>
      <c r="LGM22" s="27"/>
      <c r="LGN22" s="27"/>
      <c r="LGO22" s="28"/>
      <c r="LGP22" s="17"/>
      <c r="LGQ22" s="27"/>
      <c r="LGR22" s="27"/>
      <c r="LGS22" s="27"/>
      <c r="LGT22" s="27"/>
      <c r="LGU22" s="27"/>
      <c r="LGV22" s="27"/>
      <c r="LGW22" s="28"/>
      <c r="LGX22" s="17"/>
      <c r="LGY22" s="27"/>
      <c r="LGZ22" s="27"/>
      <c r="LHA22" s="27"/>
      <c r="LHB22" s="27"/>
      <c r="LHC22" s="27"/>
      <c r="LHD22" s="27"/>
      <c r="LHE22" s="28"/>
      <c r="LHF22" s="17"/>
      <c r="LHG22" s="27"/>
      <c r="LHH22" s="27"/>
      <c r="LHI22" s="27"/>
      <c r="LHJ22" s="27"/>
      <c r="LHK22" s="27"/>
      <c r="LHL22" s="27"/>
      <c r="LHM22" s="28"/>
      <c r="LHN22" s="17"/>
      <c r="LHO22" s="27"/>
      <c r="LHP22" s="27"/>
      <c r="LHQ22" s="27"/>
      <c r="LHR22" s="27"/>
      <c r="LHS22" s="27"/>
      <c r="LHT22" s="27"/>
      <c r="LHU22" s="28"/>
      <c r="LHV22" s="17"/>
      <c r="LHW22" s="27"/>
      <c r="LHX22" s="27"/>
      <c r="LHY22" s="27"/>
      <c r="LHZ22" s="27"/>
      <c r="LIA22" s="27"/>
      <c r="LIB22" s="27"/>
      <c r="LIC22" s="28"/>
      <c r="LID22" s="17"/>
      <c r="LIE22" s="27"/>
      <c r="LIF22" s="27"/>
      <c r="LIG22" s="27"/>
      <c r="LIH22" s="27"/>
      <c r="LII22" s="27"/>
      <c r="LIJ22" s="27"/>
      <c r="LIK22" s="28"/>
      <c r="LIL22" s="17"/>
      <c r="LIM22" s="27"/>
      <c r="LIN22" s="27"/>
      <c r="LIO22" s="27"/>
      <c r="LIP22" s="27"/>
      <c r="LIQ22" s="27"/>
      <c r="LIR22" s="27"/>
      <c r="LIS22" s="28"/>
      <c r="LIT22" s="17"/>
      <c r="LIU22" s="27"/>
      <c r="LIV22" s="27"/>
      <c r="LIW22" s="27"/>
      <c r="LIX22" s="27"/>
      <c r="LIY22" s="27"/>
      <c r="LIZ22" s="27"/>
      <c r="LJA22" s="28"/>
      <c r="LJB22" s="17"/>
      <c r="LJC22" s="27"/>
      <c r="LJD22" s="27"/>
      <c r="LJE22" s="27"/>
      <c r="LJF22" s="27"/>
      <c r="LJG22" s="27"/>
      <c r="LJH22" s="27"/>
      <c r="LJI22" s="28"/>
      <c r="LJJ22" s="17"/>
      <c r="LJK22" s="27"/>
      <c r="LJL22" s="27"/>
      <c r="LJM22" s="27"/>
      <c r="LJN22" s="27"/>
      <c r="LJO22" s="27"/>
      <c r="LJP22" s="27"/>
      <c r="LJQ22" s="28"/>
      <c r="LJR22" s="17"/>
      <c r="LJS22" s="27"/>
      <c r="LJT22" s="27"/>
      <c r="LJU22" s="27"/>
      <c r="LJV22" s="27"/>
      <c r="LJW22" s="27"/>
      <c r="LJX22" s="27"/>
      <c r="LJY22" s="28"/>
      <c r="LJZ22" s="17"/>
      <c r="LKA22" s="27"/>
      <c r="LKB22" s="27"/>
      <c r="LKC22" s="27"/>
      <c r="LKD22" s="27"/>
      <c r="LKE22" s="27"/>
      <c r="LKF22" s="27"/>
      <c r="LKG22" s="28"/>
      <c r="LKH22" s="17"/>
      <c r="LKI22" s="27"/>
      <c r="LKJ22" s="27"/>
      <c r="LKK22" s="27"/>
      <c r="LKL22" s="27"/>
      <c r="LKM22" s="27"/>
      <c r="LKN22" s="27"/>
      <c r="LKO22" s="28"/>
      <c r="LKP22" s="17"/>
      <c r="LKQ22" s="27"/>
      <c r="LKR22" s="27"/>
      <c r="LKS22" s="27"/>
      <c r="LKT22" s="27"/>
      <c r="LKU22" s="27"/>
      <c r="LKV22" s="27"/>
      <c r="LKW22" s="28"/>
      <c r="LKX22" s="17"/>
      <c r="LKY22" s="27"/>
      <c r="LKZ22" s="27"/>
      <c r="LLA22" s="27"/>
      <c r="LLB22" s="27"/>
      <c r="LLC22" s="27"/>
      <c r="LLD22" s="27"/>
      <c r="LLE22" s="28"/>
      <c r="LLF22" s="17"/>
      <c r="LLG22" s="27"/>
      <c r="LLH22" s="27"/>
      <c r="LLI22" s="27"/>
      <c r="LLJ22" s="27"/>
      <c r="LLK22" s="27"/>
      <c r="LLL22" s="27"/>
      <c r="LLM22" s="28"/>
      <c r="LLN22" s="17"/>
      <c r="LLO22" s="27"/>
      <c r="LLP22" s="27"/>
      <c r="LLQ22" s="27"/>
      <c r="LLR22" s="27"/>
      <c r="LLS22" s="27"/>
      <c r="LLT22" s="27"/>
      <c r="LLU22" s="28"/>
      <c r="LLV22" s="17"/>
      <c r="LLW22" s="27"/>
      <c r="LLX22" s="27"/>
      <c r="LLY22" s="27"/>
      <c r="LLZ22" s="27"/>
      <c r="LMA22" s="27"/>
      <c r="LMB22" s="27"/>
      <c r="LMC22" s="28"/>
      <c r="LMD22" s="17"/>
      <c r="LME22" s="27"/>
      <c r="LMF22" s="27"/>
      <c r="LMG22" s="27"/>
      <c r="LMH22" s="27"/>
      <c r="LMI22" s="27"/>
      <c r="LMJ22" s="27"/>
      <c r="LMK22" s="28"/>
      <c r="LML22" s="17"/>
      <c r="LMM22" s="27"/>
      <c r="LMN22" s="27"/>
      <c r="LMO22" s="27"/>
      <c r="LMP22" s="27"/>
      <c r="LMQ22" s="27"/>
      <c r="LMR22" s="27"/>
      <c r="LMS22" s="28"/>
      <c r="LMT22" s="17"/>
      <c r="LMU22" s="27"/>
      <c r="LMV22" s="27"/>
      <c r="LMW22" s="27"/>
      <c r="LMX22" s="27"/>
      <c r="LMY22" s="27"/>
      <c r="LMZ22" s="27"/>
      <c r="LNA22" s="28"/>
      <c r="LNB22" s="17"/>
      <c r="LNC22" s="27"/>
      <c r="LND22" s="27"/>
      <c r="LNE22" s="27"/>
      <c r="LNF22" s="27"/>
      <c r="LNG22" s="27"/>
      <c r="LNH22" s="27"/>
      <c r="LNI22" s="28"/>
      <c r="LNJ22" s="17"/>
      <c r="LNK22" s="27"/>
      <c r="LNL22" s="27"/>
      <c r="LNM22" s="27"/>
      <c r="LNN22" s="27"/>
      <c r="LNO22" s="27"/>
      <c r="LNP22" s="27"/>
      <c r="LNQ22" s="28"/>
      <c r="LNR22" s="17"/>
      <c r="LNS22" s="27"/>
      <c r="LNT22" s="27"/>
      <c r="LNU22" s="27"/>
      <c r="LNV22" s="27"/>
      <c r="LNW22" s="27"/>
      <c r="LNX22" s="27"/>
      <c r="LNY22" s="28"/>
      <c r="LNZ22" s="17"/>
      <c r="LOA22" s="27"/>
      <c r="LOB22" s="27"/>
      <c r="LOC22" s="27"/>
      <c r="LOD22" s="27"/>
      <c r="LOE22" s="27"/>
      <c r="LOF22" s="27"/>
      <c r="LOG22" s="28"/>
      <c r="LOH22" s="17"/>
      <c r="LOI22" s="27"/>
      <c r="LOJ22" s="27"/>
      <c r="LOK22" s="27"/>
      <c r="LOL22" s="27"/>
      <c r="LOM22" s="27"/>
      <c r="LON22" s="27"/>
      <c r="LOO22" s="28"/>
      <c r="LOP22" s="17"/>
      <c r="LOQ22" s="27"/>
      <c r="LOR22" s="27"/>
      <c r="LOS22" s="27"/>
      <c r="LOT22" s="27"/>
      <c r="LOU22" s="27"/>
      <c r="LOV22" s="27"/>
      <c r="LOW22" s="28"/>
      <c r="LOX22" s="17"/>
      <c r="LOY22" s="27"/>
      <c r="LOZ22" s="27"/>
      <c r="LPA22" s="27"/>
      <c r="LPB22" s="27"/>
      <c r="LPC22" s="27"/>
      <c r="LPD22" s="27"/>
      <c r="LPE22" s="28"/>
      <c r="LPF22" s="17"/>
      <c r="LPG22" s="27"/>
      <c r="LPH22" s="27"/>
      <c r="LPI22" s="27"/>
      <c r="LPJ22" s="27"/>
      <c r="LPK22" s="27"/>
      <c r="LPL22" s="27"/>
      <c r="LPM22" s="28"/>
      <c r="LPN22" s="17"/>
      <c r="LPO22" s="27"/>
      <c r="LPP22" s="27"/>
      <c r="LPQ22" s="27"/>
      <c r="LPR22" s="27"/>
      <c r="LPS22" s="27"/>
      <c r="LPT22" s="27"/>
      <c r="LPU22" s="28"/>
      <c r="LPV22" s="17"/>
      <c r="LPW22" s="27"/>
      <c r="LPX22" s="27"/>
      <c r="LPY22" s="27"/>
      <c r="LPZ22" s="27"/>
      <c r="LQA22" s="27"/>
      <c r="LQB22" s="27"/>
      <c r="LQC22" s="28"/>
      <c r="LQD22" s="17"/>
      <c r="LQE22" s="27"/>
      <c r="LQF22" s="27"/>
      <c r="LQG22" s="27"/>
      <c r="LQH22" s="27"/>
      <c r="LQI22" s="27"/>
      <c r="LQJ22" s="27"/>
      <c r="LQK22" s="28"/>
      <c r="LQL22" s="17"/>
      <c r="LQM22" s="27"/>
      <c r="LQN22" s="27"/>
      <c r="LQO22" s="27"/>
      <c r="LQP22" s="27"/>
      <c r="LQQ22" s="27"/>
      <c r="LQR22" s="27"/>
      <c r="LQS22" s="28"/>
      <c r="LQT22" s="17"/>
      <c r="LQU22" s="27"/>
      <c r="LQV22" s="27"/>
      <c r="LQW22" s="27"/>
      <c r="LQX22" s="27"/>
      <c r="LQY22" s="27"/>
      <c r="LQZ22" s="27"/>
      <c r="LRA22" s="28"/>
      <c r="LRB22" s="17"/>
      <c r="LRC22" s="27"/>
      <c r="LRD22" s="27"/>
      <c r="LRE22" s="27"/>
      <c r="LRF22" s="27"/>
      <c r="LRG22" s="27"/>
      <c r="LRH22" s="27"/>
      <c r="LRI22" s="28"/>
      <c r="LRJ22" s="17"/>
      <c r="LRK22" s="27"/>
      <c r="LRL22" s="27"/>
      <c r="LRM22" s="27"/>
      <c r="LRN22" s="27"/>
      <c r="LRO22" s="27"/>
      <c r="LRP22" s="27"/>
      <c r="LRQ22" s="28"/>
      <c r="LRR22" s="17"/>
      <c r="LRS22" s="27"/>
      <c r="LRT22" s="27"/>
      <c r="LRU22" s="27"/>
      <c r="LRV22" s="27"/>
      <c r="LRW22" s="27"/>
      <c r="LRX22" s="27"/>
      <c r="LRY22" s="28"/>
      <c r="LRZ22" s="17"/>
      <c r="LSA22" s="27"/>
      <c r="LSB22" s="27"/>
      <c r="LSC22" s="27"/>
      <c r="LSD22" s="27"/>
      <c r="LSE22" s="27"/>
      <c r="LSF22" s="27"/>
      <c r="LSG22" s="28"/>
      <c r="LSH22" s="17"/>
      <c r="LSI22" s="27"/>
      <c r="LSJ22" s="27"/>
      <c r="LSK22" s="27"/>
      <c r="LSL22" s="27"/>
      <c r="LSM22" s="27"/>
      <c r="LSN22" s="27"/>
      <c r="LSO22" s="28"/>
      <c r="LSP22" s="17"/>
      <c r="LSQ22" s="27"/>
      <c r="LSR22" s="27"/>
      <c r="LSS22" s="27"/>
      <c r="LST22" s="27"/>
      <c r="LSU22" s="27"/>
      <c r="LSV22" s="27"/>
      <c r="LSW22" s="28"/>
      <c r="LSX22" s="17"/>
      <c r="LSY22" s="27"/>
      <c r="LSZ22" s="27"/>
      <c r="LTA22" s="27"/>
      <c r="LTB22" s="27"/>
      <c r="LTC22" s="27"/>
      <c r="LTD22" s="27"/>
      <c r="LTE22" s="28"/>
      <c r="LTF22" s="17"/>
      <c r="LTG22" s="27"/>
      <c r="LTH22" s="27"/>
      <c r="LTI22" s="27"/>
      <c r="LTJ22" s="27"/>
      <c r="LTK22" s="27"/>
      <c r="LTL22" s="27"/>
      <c r="LTM22" s="28"/>
      <c r="LTN22" s="17"/>
      <c r="LTO22" s="27"/>
      <c r="LTP22" s="27"/>
      <c r="LTQ22" s="27"/>
      <c r="LTR22" s="27"/>
      <c r="LTS22" s="27"/>
      <c r="LTT22" s="27"/>
      <c r="LTU22" s="28"/>
      <c r="LTV22" s="17"/>
      <c r="LTW22" s="27"/>
      <c r="LTX22" s="27"/>
      <c r="LTY22" s="27"/>
      <c r="LTZ22" s="27"/>
      <c r="LUA22" s="27"/>
      <c r="LUB22" s="27"/>
      <c r="LUC22" s="28"/>
      <c r="LUD22" s="17"/>
      <c r="LUE22" s="27"/>
      <c r="LUF22" s="27"/>
      <c r="LUG22" s="27"/>
      <c r="LUH22" s="27"/>
      <c r="LUI22" s="27"/>
      <c r="LUJ22" s="27"/>
      <c r="LUK22" s="28"/>
      <c r="LUL22" s="17"/>
      <c r="LUM22" s="27"/>
      <c r="LUN22" s="27"/>
      <c r="LUO22" s="27"/>
      <c r="LUP22" s="27"/>
      <c r="LUQ22" s="27"/>
      <c r="LUR22" s="27"/>
      <c r="LUS22" s="28"/>
      <c r="LUT22" s="17"/>
      <c r="LUU22" s="27"/>
      <c r="LUV22" s="27"/>
      <c r="LUW22" s="27"/>
      <c r="LUX22" s="27"/>
      <c r="LUY22" s="27"/>
      <c r="LUZ22" s="27"/>
      <c r="LVA22" s="28"/>
      <c r="LVB22" s="17"/>
      <c r="LVC22" s="27"/>
      <c r="LVD22" s="27"/>
      <c r="LVE22" s="27"/>
      <c r="LVF22" s="27"/>
      <c r="LVG22" s="27"/>
      <c r="LVH22" s="27"/>
      <c r="LVI22" s="28"/>
      <c r="LVJ22" s="17"/>
      <c r="LVK22" s="27"/>
      <c r="LVL22" s="27"/>
      <c r="LVM22" s="27"/>
      <c r="LVN22" s="27"/>
      <c r="LVO22" s="27"/>
      <c r="LVP22" s="27"/>
      <c r="LVQ22" s="28"/>
      <c r="LVR22" s="17"/>
      <c r="LVS22" s="27"/>
      <c r="LVT22" s="27"/>
      <c r="LVU22" s="27"/>
      <c r="LVV22" s="27"/>
      <c r="LVW22" s="27"/>
      <c r="LVX22" s="27"/>
      <c r="LVY22" s="28"/>
      <c r="LVZ22" s="17"/>
      <c r="LWA22" s="27"/>
      <c r="LWB22" s="27"/>
      <c r="LWC22" s="27"/>
      <c r="LWD22" s="27"/>
      <c r="LWE22" s="27"/>
      <c r="LWF22" s="27"/>
      <c r="LWG22" s="28"/>
      <c r="LWH22" s="17"/>
      <c r="LWI22" s="27"/>
      <c r="LWJ22" s="27"/>
      <c r="LWK22" s="27"/>
      <c r="LWL22" s="27"/>
      <c r="LWM22" s="27"/>
      <c r="LWN22" s="27"/>
      <c r="LWO22" s="28"/>
      <c r="LWP22" s="17"/>
      <c r="LWQ22" s="27"/>
      <c r="LWR22" s="27"/>
      <c r="LWS22" s="27"/>
      <c r="LWT22" s="27"/>
      <c r="LWU22" s="27"/>
      <c r="LWV22" s="27"/>
      <c r="LWW22" s="28"/>
      <c r="LWX22" s="17"/>
      <c r="LWY22" s="27"/>
      <c r="LWZ22" s="27"/>
      <c r="LXA22" s="27"/>
      <c r="LXB22" s="27"/>
      <c r="LXC22" s="27"/>
      <c r="LXD22" s="27"/>
      <c r="LXE22" s="28"/>
      <c r="LXF22" s="17"/>
      <c r="LXG22" s="27"/>
      <c r="LXH22" s="27"/>
      <c r="LXI22" s="27"/>
      <c r="LXJ22" s="27"/>
      <c r="LXK22" s="27"/>
      <c r="LXL22" s="27"/>
      <c r="LXM22" s="28"/>
      <c r="LXN22" s="17"/>
      <c r="LXO22" s="27"/>
      <c r="LXP22" s="27"/>
      <c r="LXQ22" s="27"/>
      <c r="LXR22" s="27"/>
      <c r="LXS22" s="27"/>
      <c r="LXT22" s="27"/>
      <c r="LXU22" s="28"/>
      <c r="LXV22" s="17"/>
      <c r="LXW22" s="27"/>
      <c r="LXX22" s="27"/>
      <c r="LXY22" s="27"/>
      <c r="LXZ22" s="27"/>
      <c r="LYA22" s="27"/>
      <c r="LYB22" s="27"/>
      <c r="LYC22" s="28"/>
      <c r="LYD22" s="17"/>
      <c r="LYE22" s="27"/>
      <c r="LYF22" s="27"/>
      <c r="LYG22" s="27"/>
      <c r="LYH22" s="27"/>
      <c r="LYI22" s="27"/>
      <c r="LYJ22" s="27"/>
      <c r="LYK22" s="28"/>
      <c r="LYL22" s="17"/>
      <c r="LYM22" s="27"/>
      <c r="LYN22" s="27"/>
      <c r="LYO22" s="27"/>
      <c r="LYP22" s="27"/>
      <c r="LYQ22" s="27"/>
      <c r="LYR22" s="27"/>
      <c r="LYS22" s="28"/>
      <c r="LYT22" s="17"/>
      <c r="LYU22" s="27"/>
      <c r="LYV22" s="27"/>
      <c r="LYW22" s="27"/>
      <c r="LYX22" s="27"/>
      <c r="LYY22" s="27"/>
      <c r="LYZ22" s="27"/>
      <c r="LZA22" s="28"/>
      <c r="LZB22" s="17"/>
      <c r="LZC22" s="27"/>
      <c r="LZD22" s="27"/>
      <c r="LZE22" s="27"/>
      <c r="LZF22" s="27"/>
      <c r="LZG22" s="27"/>
      <c r="LZH22" s="27"/>
      <c r="LZI22" s="28"/>
      <c r="LZJ22" s="17"/>
      <c r="LZK22" s="27"/>
      <c r="LZL22" s="27"/>
      <c r="LZM22" s="27"/>
      <c r="LZN22" s="27"/>
      <c r="LZO22" s="27"/>
      <c r="LZP22" s="27"/>
      <c r="LZQ22" s="28"/>
      <c r="LZR22" s="17"/>
      <c r="LZS22" s="27"/>
      <c r="LZT22" s="27"/>
      <c r="LZU22" s="27"/>
      <c r="LZV22" s="27"/>
      <c r="LZW22" s="27"/>
      <c r="LZX22" s="27"/>
      <c r="LZY22" s="28"/>
      <c r="LZZ22" s="17"/>
      <c r="MAA22" s="27"/>
      <c r="MAB22" s="27"/>
      <c r="MAC22" s="27"/>
      <c r="MAD22" s="27"/>
      <c r="MAE22" s="27"/>
      <c r="MAF22" s="27"/>
      <c r="MAG22" s="28"/>
      <c r="MAH22" s="17"/>
      <c r="MAI22" s="27"/>
      <c r="MAJ22" s="27"/>
      <c r="MAK22" s="27"/>
      <c r="MAL22" s="27"/>
      <c r="MAM22" s="27"/>
      <c r="MAN22" s="27"/>
      <c r="MAO22" s="28"/>
      <c r="MAP22" s="17"/>
      <c r="MAQ22" s="27"/>
      <c r="MAR22" s="27"/>
      <c r="MAS22" s="27"/>
      <c r="MAT22" s="27"/>
      <c r="MAU22" s="27"/>
      <c r="MAV22" s="27"/>
      <c r="MAW22" s="28"/>
      <c r="MAX22" s="17"/>
      <c r="MAY22" s="27"/>
      <c r="MAZ22" s="27"/>
      <c r="MBA22" s="27"/>
      <c r="MBB22" s="27"/>
      <c r="MBC22" s="27"/>
      <c r="MBD22" s="27"/>
      <c r="MBE22" s="28"/>
      <c r="MBF22" s="17"/>
      <c r="MBG22" s="27"/>
      <c r="MBH22" s="27"/>
      <c r="MBI22" s="27"/>
      <c r="MBJ22" s="27"/>
      <c r="MBK22" s="27"/>
      <c r="MBL22" s="27"/>
      <c r="MBM22" s="28"/>
      <c r="MBN22" s="17"/>
      <c r="MBO22" s="27"/>
      <c r="MBP22" s="27"/>
      <c r="MBQ22" s="27"/>
      <c r="MBR22" s="27"/>
      <c r="MBS22" s="27"/>
      <c r="MBT22" s="27"/>
      <c r="MBU22" s="28"/>
      <c r="MBV22" s="17"/>
      <c r="MBW22" s="27"/>
      <c r="MBX22" s="27"/>
      <c r="MBY22" s="27"/>
      <c r="MBZ22" s="27"/>
      <c r="MCA22" s="27"/>
      <c r="MCB22" s="27"/>
      <c r="MCC22" s="28"/>
      <c r="MCD22" s="17"/>
      <c r="MCE22" s="27"/>
      <c r="MCF22" s="27"/>
      <c r="MCG22" s="27"/>
      <c r="MCH22" s="27"/>
      <c r="MCI22" s="27"/>
      <c r="MCJ22" s="27"/>
      <c r="MCK22" s="28"/>
      <c r="MCL22" s="17"/>
      <c r="MCM22" s="27"/>
      <c r="MCN22" s="27"/>
      <c r="MCO22" s="27"/>
      <c r="MCP22" s="27"/>
      <c r="MCQ22" s="27"/>
      <c r="MCR22" s="27"/>
      <c r="MCS22" s="28"/>
      <c r="MCT22" s="17"/>
      <c r="MCU22" s="27"/>
      <c r="MCV22" s="27"/>
      <c r="MCW22" s="27"/>
      <c r="MCX22" s="27"/>
      <c r="MCY22" s="27"/>
      <c r="MCZ22" s="27"/>
      <c r="MDA22" s="28"/>
      <c r="MDB22" s="17"/>
      <c r="MDC22" s="27"/>
      <c r="MDD22" s="27"/>
      <c r="MDE22" s="27"/>
      <c r="MDF22" s="27"/>
      <c r="MDG22" s="27"/>
      <c r="MDH22" s="27"/>
      <c r="MDI22" s="28"/>
      <c r="MDJ22" s="17"/>
      <c r="MDK22" s="27"/>
      <c r="MDL22" s="27"/>
      <c r="MDM22" s="27"/>
      <c r="MDN22" s="27"/>
      <c r="MDO22" s="27"/>
      <c r="MDP22" s="27"/>
      <c r="MDQ22" s="28"/>
      <c r="MDR22" s="17"/>
      <c r="MDS22" s="27"/>
      <c r="MDT22" s="27"/>
      <c r="MDU22" s="27"/>
      <c r="MDV22" s="27"/>
      <c r="MDW22" s="27"/>
      <c r="MDX22" s="27"/>
      <c r="MDY22" s="28"/>
      <c r="MDZ22" s="17"/>
      <c r="MEA22" s="27"/>
      <c r="MEB22" s="27"/>
      <c r="MEC22" s="27"/>
      <c r="MED22" s="27"/>
      <c r="MEE22" s="27"/>
      <c r="MEF22" s="27"/>
      <c r="MEG22" s="28"/>
      <c r="MEH22" s="17"/>
      <c r="MEI22" s="27"/>
      <c r="MEJ22" s="27"/>
      <c r="MEK22" s="27"/>
      <c r="MEL22" s="27"/>
      <c r="MEM22" s="27"/>
      <c r="MEN22" s="27"/>
      <c r="MEO22" s="28"/>
      <c r="MEP22" s="17"/>
      <c r="MEQ22" s="27"/>
      <c r="MER22" s="27"/>
      <c r="MES22" s="27"/>
      <c r="MET22" s="27"/>
      <c r="MEU22" s="27"/>
      <c r="MEV22" s="27"/>
      <c r="MEW22" s="28"/>
      <c r="MEX22" s="17"/>
      <c r="MEY22" s="27"/>
      <c r="MEZ22" s="27"/>
      <c r="MFA22" s="27"/>
      <c r="MFB22" s="27"/>
      <c r="MFC22" s="27"/>
      <c r="MFD22" s="27"/>
      <c r="MFE22" s="28"/>
      <c r="MFF22" s="17"/>
      <c r="MFG22" s="27"/>
      <c r="MFH22" s="27"/>
      <c r="MFI22" s="27"/>
      <c r="MFJ22" s="27"/>
      <c r="MFK22" s="27"/>
      <c r="MFL22" s="27"/>
      <c r="MFM22" s="28"/>
      <c r="MFN22" s="17"/>
      <c r="MFO22" s="27"/>
      <c r="MFP22" s="27"/>
      <c r="MFQ22" s="27"/>
      <c r="MFR22" s="27"/>
      <c r="MFS22" s="27"/>
      <c r="MFT22" s="27"/>
      <c r="MFU22" s="28"/>
      <c r="MFV22" s="17"/>
      <c r="MFW22" s="27"/>
      <c r="MFX22" s="27"/>
      <c r="MFY22" s="27"/>
      <c r="MFZ22" s="27"/>
      <c r="MGA22" s="27"/>
      <c r="MGB22" s="27"/>
      <c r="MGC22" s="28"/>
      <c r="MGD22" s="17"/>
      <c r="MGE22" s="27"/>
      <c r="MGF22" s="27"/>
      <c r="MGG22" s="27"/>
      <c r="MGH22" s="27"/>
      <c r="MGI22" s="27"/>
      <c r="MGJ22" s="27"/>
      <c r="MGK22" s="28"/>
      <c r="MGL22" s="17"/>
      <c r="MGM22" s="27"/>
      <c r="MGN22" s="27"/>
      <c r="MGO22" s="27"/>
      <c r="MGP22" s="27"/>
      <c r="MGQ22" s="27"/>
      <c r="MGR22" s="27"/>
      <c r="MGS22" s="28"/>
      <c r="MGT22" s="17"/>
      <c r="MGU22" s="27"/>
      <c r="MGV22" s="27"/>
      <c r="MGW22" s="27"/>
      <c r="MGX22" s="27"/>
      <c r="MGY22" s="27"/>
      <c r="MGZ22" s="27"/>
      <c r="MHA22" s="28"/>
      <c r="MHB22" s="17"/>
      <c r="MHC22" s="27"/>
      <c r="MHD22" s="27"/>
      <c r="MHE22" s="27"/>
      <c r="MHF22" s="27"/>
      <c r="MHG22" s="27"/>
      <c r="MHH22" s="27"/>
      <c r="MHI22" s="28"/>
      <c r="MHJ22" s="17"/>
      <c r="MHK22" s="27"/>
      <c r="MHL22" s="27"/>
      <c r="MHM22" s="27"/>
      <c r="MHN22" s="27"/>
      <c r="MHO22" s="27"/>
      <c r="MHP22" s="27"/>
      <c r="MHQ22" s="28"/>
      <c r="MHR22" s="17"/>
      <c r="MHS22" s="27"/>
      <c r="MHT22" s="27"/>
      <c r="MHU22" s="27"/>
      <c r="MHV22" s="27"/>
      <c r="MHW22" s="27"/>
      <c r="MHX22" s="27"/>
      <c r="MHY22" s="28"/>
      <c r="MHZ22" s="17"/>
      <c r="MIA22" s="27"/>
      <c r="MIB22" s="27"/>
      <c r="MIC22" s="27"/>
      <c r="MID22" s="27"/>
      <c r="MIE22" s="27"/>
      <c r="MIF22" s="27"/>
      <c r="MIG22" s="28"/>
      <c r="MIH22" s="17"/>
      <c r="MII22" s="27"/>
      <c r="MIJ22" s="27"/>
      <c r="MIK22" s="27"/>
      <c r="MIL22" s="27"/>
      <c r="MIM22" s="27"/>
      <c r="MIN22" s="27"/>
      <c r="MIO22" s="28"/>
      <c r="MIP22" s="17"/>
      <c r="MIQ22" s="27"/>
      <c r="MIR22" s="27"/>
      <c r="MIS22" s="27"/>
      <c r="MIT22" s="27"/>
      <c r="MIU22" s="27"/>
      <c r="MIV22" s="27"/>
      <c r="MIW22" s="28"/>
      <c r="MIX22" s="17"/>
      <c r="MIY22" s="27"/>
      <c r="MIZ22" s="27"/>
      <c r="MJA22" s="27"/>
      <c r="MJB22" s="27"/>
      <c r="MJC22" s="27"/>
      <c r="MJD22" s="27"/>
      <c r="MJE22" s="28"/>
      <c r="MJF22" s="17"/>
      <c r="MJG22" s="27"/>
      <c r="MJH22" s="27"/>
      <c r="MJI22" s="27"/>
      <c r="MJJ22" s="27"/>
      <c r="MJK22" s="27"/>
      <c r="MJL22" s="27"/>
      <c r="MJM22" s="28"/>
      <c r="MJN22" s="17"/>
      <c r="MJO22" s="27"/>
      <c r="MJP22" s="27"/>
      <c r="MJQ22" s="27"/>
      <c r="MJR22" s="27"/>
      <c r="MJS22" s="27"/>
      <c r="MJT22" s="27"/>
      <c r="MJU22" s="28"/>
      <c r="MJV22" s="17"/>
      <c r="MJW22" s="27"/>
      <c r="MJX22" s="27"/>
      <c r="MJY22" s="27"/>
      <c r="MJZ22" s="27"/>
      <c r="MKA22" s="27"/>
      <c r="MKB22" s="27"/>
      <c r="MKC22" s="28"/>
      <c r="MKD22" s="17"/>
      <c r="MKE22" s="27"/>
      <c r="MKF22" s="27"/>
      <c r="MKG22" s="27"/>
      <c r="MKH22" s="27"/>
      <c r="MKI22" s="27"/>
      <c r="MKJ22" s="27"/>
      <c r="MKK22" s="28"/>
      <c r="MKL22" s="17"/>
      <c r="MKM22" s="27"/>
      <c r="MKN22" s="27"/>
      <c r="MKO22" s="27"/>
      <c r="MKP22" s="27"/>
      <c r="MKQ22" s="27"/>
      <c r="MKR22" s="27"/>
      <c r="MKS22" s="28"/>
      <c r="MKT22" s="17"/>
      <c r="MKU22" s="27"/>
      <c r="MKV22" s="27"/>
      <c r="MKW22" s="27"/>
      <c r="MKX22" s="27"/>
      <c r="MKY22" s="27"/>
      <c r="MKZ22" s="27"/>
      <c r="MLA22" s="28"/>
      <c r="MLB22" s="17"/>
      <c r="MLC22" s="27"/>
      <c r="MLD22" s="27"/>
      <c r="MLE22" s="27"/>
      <c r="MLF22" s="27"/>
      <c r="MLG22" s="27"/>
      <c r="MLH22" s="27"/>
      <c r="MLI22" s="28"/>
      <c r="MLJ22" s="17"/>
      <c r="MLK22" s="27"/>
      <c r="MLL22" s="27"/>
      <c r="MLM22" s="27"/>
      <c r="MLN22" s="27"/>
      <c r="MLO22" s="27"/>
      <c r="MLP22" s="27"/>
      <c r="MLQ22" s="28"/>
      <c r="MLR22" s="17"/>
      <c r="MLS22" s="27"/>
      <c r="MLT22" s="27"/>
      <c r="MLU22" s="27"/>
      <c r="MLV22" s="27"/>
      <c r="MLW22" s="27"/>
      <c r="MLX22" s="27"/>
      <c r="MLY22" s="28"/>
      <c r="MLZ22" s="17"/>
      <c r="MMA22" s="27"/>
      <c r="MMB22" s="27"/>
      <c r="MMC22" s="27"/>
      <c r="MMD22" s="27"/>
      <c r="MME22" s="27"/>
      <c r="MMF22" s="27"/>
      <c r="MMG22" s="28"/>
      <c r="MMH22" s="17"/>
      <c r="MMI22" s="27"/>
      <c r="MMJ22" s="27"/>
      <c r="MMK22" s="27"/>
      <c r="MML22" s="27"/>
      <c r="MMM22" s="27"/>
      <c r="MMN22" s="27"/>
      <c r="MMO22" s="28"/>
      <c r="MMP22" s="17"/>
      <c r="MMQ22" s="27"/>
      <c r="MMR22" s="27"/>
      <c r="MMS22" s="27"/>
      <c r="MMT22" s="27"/>
      <c r="MMU22" s="27"/>
      <c r="MMV22" s="27"/>
      <c r="MMW22" s="28"/>
      <c r="MMX22" s="17"/>
      <c r="MMY22" s="27"/>
      <c r="MMZ22" s="27"/>
      <c r="MNA22" s="27"/>
      <c r="MNB22" s="27"/>
      <c r="MNC22" s="27"/>
      <c r="MND22" s="27"/>
      <c r="MNE22" s="28"/>
      <c r="MNF22" s="17"/>
      <c r="MNG22" s="27"/>
      <c r="MNH22" s="27"/>
      <c r="MNI22" s="27"/>
      <c r="MNJ22" s="27"/>
      <c r="MNK22" s="27"/>
      <c r="MNL22" s="27"/>
      <c r="MNM22" s="28"/>
      <c r="MNN22" s="17"/>
      <c r="MNO22" s="27"/>
      <c r="MNP22" s="27"/>
      <c r="MNQ22" s="27"/>
      <c r="MNR22" s="27"/>
      <c r="MNS22" s="27"/>
      <c r="MNT22" s="27"/>
      <c r="MNU22" s="28"/>
      <c r="MNV22" s="17"/>
      <c r="MNW22" s="27"/>
      <c r="MNX22" s="27"/>
      <c r="MNY22" s="27"/>
      <c r="MNZ22" s="27"/>
      <c r="MOA22" s="27"/>
      <c r="MOB22" s="27"/>
      <c r="MOC22" s="28"/>
      <c r="MOD22" s="17"/>
      <c r="MOE22" s="27"/>
      <c r="MOF22" s="27"/>
      <c r="MOG22" s="27"/>
      <c r="MOH22" s="27"/>
      <c r="MOI22" s="27"/>
      <c r="MOJ22" s="27"/>
      <c r="MOK22" s="28"/>
      <c r="MOL22" s="17"/>
      <c r="MOM22" s="27"/>
      <c r="MON22" s="27"/>
      <c r="MOO22" s="27"/>
      <c r="MOP22" s="27"/>
      <c r="MOQ22" s="27"/>
      <c r="MOR22" s="27"/>
      <c r="MOS22" s="28"/>
      <c r="MOT22" s="17"/>
      <c r="MOU22" s="27"/>
      <c r="MOV22" s="27"/>
      <c r="MOW22" s="27"/>
      <c r="MOX22" s="27"/>
      <c r="MOY22" s="27"/>
      <c r="MOZ22" s="27"/>
      <c r="MPA22" s="28"/>
      <c r="MPB22" s="17"/>
      <c r="MPC22" s="27"/>
      <c r="MPD22" s="27"/>
      <c r="MPE22" s="27"/>
      <c r="MPF22" s="27"/>
      <c r="MPG22" s="27"/>
      <c r="MPH22" s="27"/>
      <c r="MPI22" s="28"/>
      <c r="MPJ22" s="17"/>
      <c r="MPK22" s="27"/>
      <c r="MPL22" s="27"/>
      <c r="MPM22" s="27"/>
      <c r="MPN22" s="27"/>
      <c r="MPO22" s="27"/>
      <c r="MPP22" s="27"/>
      <c r="MPQ22" s="28"/>
      <c r="MPR22" s="17"/>
      <c r="MPS22" s="27"/>
      <c r="MPT22" s="27"/>
      <c r="MPU22" s="27"/>
      <c r="MPV22" s="27"/>
      <c r="MPW22" s="27"/>
      <c r="MPX22" s="27"/>
      <c r="MPY22" s="28"/>
      <c r="MPZ22" s="17"/>
      <c r="MQA22" s="27"/>
      <c r="MQB22" s="27"/>
      <c r="MQC22" s="27"/>
      <c r="MQD22" s="27"/>
      <c r="MQE22" s="27"/>
      <c r="MQF22" s="27"/>
      <c r="MQG22" s="28"/>
      <c r="MQH22" s="17"/>
      <c r="MQI22" s="27"/>
      <c r="MQJ22" s="27"/>
      <c r="MQK22" s="27"/>
      <c r="MQL22" s="27"/>
      <c r="MQM22" s="27"/>
      <c r="MQN22" s="27"/>
      <c r="MQO22" s="28"/>
      <c r="MQP22" s="17"/>
      <c r="MQQ22" s="27"/>
      <c r="MQR22" s="27"/>
      <c r="MQS22" s="27"/>
      <c r="MQT22" s="27"/>
      <c r="MQU22" s="27"/>
      <c r="MQV22" s="27"/>
      <c r="MQW22" s="28"/>
      <c r="MQX22" s="17"/>
      <c r="MQY22" s="27"/>
      <c r="MQZ22" s="27"/>
      <c r="MRA22" s="27"/>
      <c r="MRB22" s="27"/>
      <c r="MRC22" s="27"/>
      <c r="MRD22" s="27"/>
      <c r="MRE22" s="28"/>
      <c r="MRF22" s="17"/>
      <c r="MRG22" s="27"/>
      <c r="MRH22" s="27"/>
      <c r="MRI22" s="27"/>
      <c r="MRJ22" s="27"/>
      <c r="MRK22" s="27"/>
      <c r="MRL22" s="27"/>
      <c r="MRM22" s="28"/>
      <c r="MRN22" s="17"/>
      <c r="MRO22" s="27"/>
      <c r="MRP22" s="27"/>
      <c r="MRQ22" s="27"/>
      <c r="MRR22" s="27"/>
      <c r="MRS22" s="27"/>
      <c r="MRT22" s="27"/>
      <c r="MRU22" s="28"/>
      <c r="MRV22" s="17"/>
      <c r="MRW22" s="27"/>
      <c r="MRX22" s="27"/>
      <c r="MRY22" s="27"/>
      <c r="MRZ22" s="27"/>
      <c r="MSA22" s="27"/>
      <c r="MSB22" s="27"/>
      <c r="MSC22" s="28"/>
      <c r="MSD22" s="17"/>
      <c r="MSE22" s="27"/>
      <c r="MSF22" s="27"/>
      <c r="MSG22" s="27"/>
      <c r="MSH22" s="27"/>
      <c r="MSI22" s="27"/>
      <c r="MSJ22" s="27"/>
      <c r="MSK22" s="28"/>
      <c r="MSL22" s="17"/>
      <c r="MSM22" s="27"/>
      <c r="MSN22" s="27"/>
      <c r="MSO22" s="27"/>
      <c r="MSP22" s="27"/>
      <c r="MSQ22" s="27"/>
      <c r="MSR22" s="27"/>
      <c r="MSS22" s="28"/>
      <c r="MST22" s="17"/>
      <c r="MSU22" s="27"/>
      <c r="MSV22" s="27"/>
      <c r="MSW22" s="27"/>
      <c r="MSX22" s="27"/>
      <c r="MSY22" s="27"/>
      <c r="MSZ22" s="27"/>
      <c r="MTA22" s="28"/>
      <c r="MTB22" s="17"/>
      <c r="MTC22" s="27"/>
      <c r="MTD22" s="27"/>
      <c r="MTE22" s="27"/>
      <c r="MTF22" s="27"/>
      <c r="MTG22" s="27"/>
      <c r="MTH22" s="27"/>
      <c r="MTI22" s="28"/>
      <c r="MTJ22" s="17"/>
      <c r="MTK22" s="27"/>
      <c r="MTL22" s="27"/>
      <c r="MTM22" s="27"/>
      <c r="MTN22" s="27"/>
      <c r="MTO22" s="27"/>
      <c r="MTP22" s="27"/>
      <c r="MTQ22" s="28"/>
      <c r="MTR22" s="17"/>
      <c r="MTS22" s="27"/>
      <c r="MTT22" s="27"/>
      <c r="MTU22" s="27"/>
      <c r="MTV22" s="27"/>
      <c r="MTW22" s="27"/>
      <c r="MTX22" s="27"/>
      <c r="MTY22" s="28"/>
      <c r="MTZ22" s="17"/>
      <c r="MUA22" s="27"/>
      <c r="MUB22" s="27"/>
      <c r="MUC22" s="27"/>
      <c r="MUD22" s="27"/>
      <c r="MUE22" s="27"/>
      <c r="MUF22" s="27"/>
      <c r="MUG22" s="28"/>
      <c r="MUH22" s="17"/>
      <c r="MUI22" s="27"/>
      <c r="MUJ22" s="27"/>
      <c r="MUK22" s="27"/>
      <c r="MUL22" s="27"/>
      <c r="MUM22" s="27"/>
      <c r="MUN22" s="27"/>
      <c r="MUO22" s="28"/>
      <c r="MUP22" s="17"/>
      <c r="MUQ22" s="27"/>
      <c r="MUR22" s="27"/>
      <c r="MUS22" s="27"/>
      <c r="MUT22" s="27"/>
      <c r="MUU22" s="27"/>
      <c r="MUV22" s="27"/>
      <c r="MUW22" s="28"/>
      <c r="MUX22" s="17"/>
      <c r="MUY22" s="27"/>
      <c r="MUZ22" s="27"/>
      <c r="MVA22" s="27"/>
      <c r="MVB22" s="27"/>
      <c r="MVC22" s="27"/>
      <c r="MVD22" s="27"/>
      <c r="MVE22" s="28"/>
      <c r="MVF22" s="17"/>
      <c r="MVG22" s="27"/>
      <c r="MVH22" s="27"/>
      <c r="MVI22" s="27"/>
      <c r="MVJ22" s="27"/>
      <c r="MVK22" s="27"/>
      <c r="MVL22" s="27"/>
      <c r="MVM22" s="28"/>
      <c r="MVN22" s="17"/>
      <c r="MVO22" s="27"/>
      <c r="MVP22" s="27"/>
      <c r="MVQ22" s="27"/>
      <c r="MVR22" s="27"/>
      <c r="MVS22" s="27"/>
      <c r="MVT22" s="27"/>
      <c r="MVU22" s="28"/>
      <c r="MVV22" s="17"/>
      <c r="MVW22" s="27"/>
      <c r="MVX22" s="27"/>
      <c r="MVY22" s="27"/>
      <c r="MVZ22" s="27"/>
      <c r="MWA22" s="27"/>
      <c r="MWB22" s="27"/>
      <c r="MWC22" s="28"/>
      <c r="MWD22" s="17"/>
      <c r="MWE22" s="27"/>
      <c r="MWF22" s="27"/>
      <c r="MWG22" s="27"/>
      <c r="MWH22" s="27"/>
      <c r="MWI22" s="27"/>
      <c r="MWJ22" s="27"/>
      <c r="MWK22" s="28"/>
      <c r="MWL22" s="17"/>
      <c r="MWM22" s="27"/>
      <c r="MWN22" s="27"/>
      <c r="MWO22" s="27"/>
      <c r="MWP22" s="27"/>
      <c r="MWQ22" s="27"/>
      <c r="MWR22" s="27"/>
      <c r="MWS22" s="28"/>
      <c r="MWT22" s="17"/>
      <c r="MWU22" s="27"/>
      <c r="MWV22" s="27"/>
      <c r="MWW22" s="27"/>
      <c r="MWX22" s="27"/>
      <c r="MWY22" s="27"/>
      <c r="MWZ22" s="27"/>
      <c r="MXA22" s="28"/>
      <c r="MXB22" s="17"/>
      <c r="MXC22" s="27"/>
      <c r="MXD22" s="27"/>
      <c r="MXE22" s="27"/>
      <c r="MXF22" s="27"/>
      <c r="MXG22" s="27"/>
      <c r="MXH22" s="27"/>
      <c r="MXI22" s="28"/>
      <c r="MXJ22" s="17"/>
      <c r="MXK22" s="27"/>
      <c r="MXL22" s="27"/>
      <c r="MXM22" s="27"/>
      <c r="MXN22" s="27"/>
      <c r="MXO22" s="27"/>
      <c r="MXP22" s="27"/>
      <c r="MXQ22" s="28"/>
      <c r="MXR22" s="17"/>
      <c r="MXS22" s="27"/>
      <c r="MXT22" s="27"/>
      <c r="MXU22" s="27"/>
      <c r="MXV22" s="27"/>
      <c r="MXW22" s="27"/>
      <c r="MXX22" s="27"/>
      <c r="MXY22" s="28"/>
      <c r="MXZ22" s="17"/>
      <c r="MYA22" s="27"/>
      <c r="MYB22" s="27"/>
      <c r="MYC22" s="27"/>
      <c r="MYD22" s="27"/>
      <c r="MYE22" s="27"/>
      <c r="MYF22" s="27"/>
      <c r="MYG22" s="28"/>
      <c r="MYH22" s="17"/>
      <c r="MYI22" s="27"/>
      <c r="MYJ22" s="27"/>
      <c r="MYK22" s="27"/>
      <c r="MYL22" s="27"/>
      <c r="MYM22" s="27"/>
      <c r="MYN22" s="27"/>
      <c r="MYO22" s="28"/>
      <c r="MYP22" s="17"/>
      <c r="MYQ22" s="27"/>
      <c r="MYR22" s="27"/>
      <c r="MYS22" s="27"/>
      <c r="MYT22" s="27"/>
      <c r="MYU22" s="27"/>
      <c r="MYV22" s="27"/>
      <c r="MYW22" s="28"/>
      <c r="MYX22" s="17"/>
      <c r="MYY22" s="27"/>
      <c r="MYZ22" s="27"/>
      <c r="MZA22" s="27"/>
      <c r="MZB22" s="27"/>
      <c r="MZC22" s="27"/>
      <c r="MZD22" s="27"/>
      <c r="MZE22" s="28"/>
      <c r="MZF22" s="17"/>
      <c r="MZG22" s="27"/>
      <c r="MZH22" s="27"/>
      <c r="MZI22" s="27"/>
      <c r="MZJ22" s="27"/>
      <c r="MZK22" s="27"/>
      <c r="MZL22" s="27"/>
      <c r="MZM22" s="28"/>
      <c r="MZN22" s="17"/>
      <c r="MZO22" s="27"/>
      <c r="MZP22" s="27"/>
      <c r="MZQ22" s="27"/>
      <c r="MZR22" s="27"/>
      <c r="MZS22" s="27"/>
      <c r="MZT22" s="27"/>
      <c r="MZU22" s="28"/>
      <c r="MZV22" s="17"/>
      <c r="MZW22" s="27"/>
      <c r="MZX22" s="27"/>
      <c r="MZY22" s="27"/>
      <c r="MZZ22" s="27"/>
      <c r="NAA22" s="27"/>
      <c r="NAB22" s="27"/>
      <c r="NAC22" s="28"/>
      <c r="NAD22" s="17"/>
      <c r="NAE22" s="27"/>
      <c r="NAF22" s="27"/>
      <c r="NAG22" s="27"/>
      <c r="NAH22" s="27"/>
      <c r="NAI22" s="27"/>
      <c r="NAJ22" s="27"/>
      <c r="NAK22" s="28"/>
      <c r="NAL22" s="17"/>
      <c r="NAM22" s="27"/>
      <c r="NAN22" s="27"/>
      <c r="NAO22" s="27"/>
      <c r="NAP22" s="27"/>
      <c r="NAQ22" s="27"/>
      <c r="NAR22" s="27"/>
      <c r="NAS22" s="28"/>
      <c r="NAT22" s="17"/>
      <c r="NAU22" s="27"/>
      <c r="NAV22" s="27"/>
      <c r="NAW22" s="27"/>
      <c r="NAX22" s="27"/>
      <c r="NAY22" s="27"/>
      <c r="NAZ22" s="27"/>
      <c r="NBA22" s="28"/>
      <c r="NBB22" s="17"/>
      <c r="NBC22" s="27"/>
      <c r="NBD22" s="27"/>
      <c r="NBE22" s="27"/>
      <c r="NBF22" s="27"/>
      <c r="NBG22" s="27"/>
      <c r="NBH22" s="27"/>
      <c r="NBI22" s="28"/>
      <c r="NBJ22" s="17"/>
      <c r="NBK22" s="27"/>
      <c r="NBL22" s="27"/>
      <c r="NBM22" s="27"/>
      <c r="NBN22" s="27"/>
      <c r="NBO22" s="27"/>
      <c r="NBP22" s="27"/>
      <c r="NBQ22" s="28"/>
      <c r="NBR22" s="17"/>
      <c r="NBS22" s="27"/>
      <c r="NBT22" s="27"/>
      <c r="NBU22" s="27"/>
      <c r="NBV22" s="27"/>
      <c r="NBW22" s="27"/>
      <c r="NBX22" s="27"/>
      <c r="NBY22" s="28"/>
      <c r="NBZ22" s="17"/>
      <c r="NCA22" s="27"/>
      <c r="NCB22" s="27"/>
      <c r="NCC22" s="27"/>
      <c r="NCD22" s="27"/>
      <c r="NCE22" s="27"/>
      <c r="NCF22" s="27"/>
      <c r="NCG22" s="28"/>
      <c r="NCH22" s="17"/>
      <c r="NCI22" s="27"/>
      <c r="NCJ22" s="27"/>
      <c r="NCK22" s="27"/>
      <c r="NCL22" s="27"/>
      <c r="NCM22" s="27"/>
      <c r="NCN22" s="27"/>
      <c r="NCO22" s="28"/>
      <c r="NCP22" s="17"/>
      <c r="NCQ22" s="27"/>
      <c r="NCR22" s="27"/>
      <c r="NCS22" s="27"/>
      <c r="NCT22" s="27"/>
      <c r="NCU22" s="27"/>
      <c r="NCV22" s="27"/>
      <c r="NCW22" s="28"/>
      <c r="NCX22" s="17"/>
      <c r="NCY22" s="27"/>
      <c r="NCZ22" s="27"/>
      <c r="NDA22" s="27"/>
      <c r="NDB22" s="27"/>
      <c r="NDC22" s="27"/>
      <c r="NDD22" s="27"/>
      <c r="NDE22" s="28"/>
      <c r="NDF22" s="17"/>
      <c r="NDG22" s="27"/>
      <c r="NDH22" s="27"/>
      <c r="NDI22" s="27"/>
      <c r="NDJ22" s="27"/>
      <c r="NDK22" s="27"/>
      <c r="NDL22" s="27"/>
      <c r="NDM22" s="28"/>
      <c r="NDN22" s="17"/>
      <c r="NDO22" s="27"/>
      <c r="NDP22" s="27"/>
      <c r="NDQ22" s="27"/>
      <c r="NDR22" s="27"/>
      <c r="NDS22" s="27"/>
      <c r="NDT22" s="27"/>
      <c r="NDU22" s="28"/>
      <c r="NDV22" s="17"/>
      <c r="NDW22" s="27"/>
      <c r="NDX22" s="27"/>
      <c r="NDY22" s="27"/>
      <c r="NDZ22" s="27"/>
      <c r="NEA22" s="27"/>
      <c r="NEB22" s="27"/>
      <c r="NEC22" s="28"/>
      <c r="NED22" s="17"/>
      <c r="NEE22" s="27"/>
      <c r="NEF22" s="27"/>
      <c r="NEG22" s="27"/>
      <c r="NEH22" s="27"/>
      <c r="NEI22" s="27"/>
      <c r="NEJ22" s="27"/>
      <c r="NEK22" s="28"/>
      <c r="NEL22" s="17"/>
      <c r="NEM22" s="27"/>
      <c r="NEN22" s="27"/>
      <c r="NEO22" s="27"/>
      <c r="NEP22" s="27"/>
      <c r="NEQ22" s="27"/>
      <c r="NER22" s="27"/>
      <c r="NES22" s="28"/>
      <c r="NET22" s="17"/>
      <c r="NEU22" s="27"/>
      <c r="NEV22" s="27"/>
      <c r="NEW22" s="27"/>
      <c r="NEX22" s="27"/>
      <c r="NEY22" s="27"/>
      <c r="NEZ22" s="27"/>
      <c r="NFA22" s="28"/>
      <c r="NFB22" s="17"/>
      <c r="NFC22" s="27"/>
      <c r="NFD22" s="27"/>
      <c r="NFE22" s="27"/>
      <c r="NFF22" s="27"/>
      <c r="NFG22" s="27"/>
      <c r="NFH22" s="27"/>
      <c r="NFI22" s="28"/>
      <c r="NFJ22" s="17"/>
      <c r="NFK22" s="27"/>
      <c r="NFL22" s="27"/>
      <c r="NFM22" s="27"/>
      <c r="NFN22" s="27"/>
      <c r="NFO22" s="27"/>
      <c r="NFP22" s="27"/>
      <c r="NFQ22" s="28"/>
      <c r="NFR22" s="17"/>
      <c r="NFS22" s="27"/>
      <c r="NFT22" s="27"/>
      <c r="NFU22" s="27"/>
      <c r="NFV22" s="27"/>
      <c r="NFW22" s="27"/>
      <c r="NFX22" s="27"/>
      <c r="NFY22" s="28"/>
      <c r="NFZ22" s="17"/>
      <c r="NGA22" s="27"/>
      <c r="NGB22" s="27"/>
      <c r="NGC22" s="27"/>
      <c r="NGD22" s="27"/>
      <c r="NGE22" s="27"/>
      <c r="NGF22" s="27"/>
      <c r="NGG22" s="28"/>
      <c r="NGH22" s="17"/>
      <c r="NGI22" s="27"/>
      <c r="NGJ22" s="27"/>
      <c r="NGK22" s="27"/>
      <c r="NGL22" s="27"/>
      <c r="NGM22" s="27"/>
      <c r="NGN22" s="27"/>
      <c r="NGO22" s="28"/>
      <c r="NGP22" s="17"/>
      <c r="NGQ22" s="27"/>
      <c r="NGR22" s="27"/>
      <c r="NGS22" s="27"/>
      <c r="NGT22" s="27"/>
      <c r="NGU22" s="27"/>
      <c r="NGV22" s="27"/>
      <c r="NGW22" s="28"/>
      <c r="NGX22" s="17"/>
      <c r="NGY22" s="27"/>
      <c r="NGZ22" s="27"/>
      <c r="NHA22" s="27"/>
      <c r="NHB22" s="27"/>
      <c r="NHC22" s="27"/>
      <c r="NHD22" s="27"/>
      <c r="NHE22" s="28"/>
      <c r="NHF22" s="17"/>
      <c r="NHG22" s="27"/>
      <c r="NHH22" s="27"/>
      <c r="NHI22" s="27"/>
      <c r="NHJ22" s="27"/>
      <c r="NHK22" s="27"/>
      <c r="NHL22" s="27"/>
      <c r="NHM22" s="28"/>
      <c r="NHN22" s="17"/>
      <c r="NHO22" s="27"/>
      <c r="NHP22" s="27"/>
      <c r="NHQ22" s="27"/>
      <c r="NHR22" s="27"/>
      <c r="NHS22" s="27"/>
      <c r="NHT22" s="27"/>
      <c r="NHU22" s="28"/>
      <c r="NHV22" s="17"/>
      <c r="NHW22" s="27"/>
      <c r="NHX22" s="27"/>
      <c r="NHY22" s="27"/>
      <c r="NHZ22" s="27"/>
      <c r="NIA22" s="27"/>
      <c r="NIB22" s="27"/>
      <c r="NIC22" s="28"/>
      <c r="NID22" s="17"/>
      <c r="NIE22" s="27"/>
      <c r="NIF22" s="27"/>
      <c r="NIG22" s="27"/>
      <c r="NIH22" s="27"/>
      <c r="NII22" s="27"/>
      <c r="NIJ22" s="27"/>
      <c r="NIK22" s="28"/>
      <c r="NIL22" s="17"/>
      <c r="NIM22" s="27"/>
      <c r="NIN22" s="27"/>
      <c r="NIO22" s="27"/>
      <c r="NIP22" s="27"/>
      <c r="NIQ22" s="27"/>
      <c r="NIR22" s="27"/>
      <c r="NIS22" s="28"/>
      <c r="NIT22" s="17"/>
      <c r="NIU22" s="27"/>
      <c r="NIV22" s="27"/>
      <c r="NIW22" s="27"/>
      <c r="NIX22" s="27"/>
      <c r="NIY22" s="27"/>
      <c r="NIZ22" s="27"/>
      <c r="NJA22" s="28"/>
      <c r="NJB22" s="17"/>
      <c r="NJC22" s="27"/>
      <c r="NJD22" s="27"/>
      <c r="NJE22" s="27"/>
      <c r="NJF22" s="27"/>
      <c r="NJG22" s="27"/>
      <c r="NJH22" s="27"/>
      <c r="NJI22" s="28"/>
      <c r="NJJ22" s="17"/>
      <c r="NJK22" s="27"/>
      <c r="NJL22" s="27"/>
      <c r="NJM22" s="27"/>
      <c r="NJN22" s="27"/>
      <c r="NJO22" s="27"/>
      <c r="NJP22" s="27"/>
      <c r="NJQ22" s="28"/>
      <c r="NJR22" s="17"/>
      <c r="NJS22" s="27"/>
      <c r="NJT22" s="27"/>
      <c r="NJU22" s="27"/>
      <c r="NJV22" s="27"/>
      <c r="NJW22" s="27"/>
      <c r="NJX22" s="27"/>
      <c r="NJY22" s="28"/>
      <c r="NJZ22" s="17"/>
      <c r="NKA22" s="27"/>
      <c r="NKB22" s="27"/>
      <c r="NKC22" s="27"/>
      <c r="NKD22" s="27"/>
      <c r="NKE22" s="27"/>
      <c r="NKF22" s="27"/>
      <c r="NKG22" s="28"/>
      <c r="NKH22" s="17"/>
      <c r="NKI22" s="27"/>
      <c r="NKJ22" s="27"/>
      <c r="NKK22" s="27"/>
      <c r="NKL22" s="27"/>
      <c r="NKM22" s="27"/>
      <c r="NKN22" s="27"/>
      <c r="NKO22" s="28"/>
      <c r="NKP22" s="17"/>
      <c r="NKQ22" s="27"/>
      <c r="NKR22" s="27"/>
      <c r="NKS22" s="27"/>
      <c r="NKT22" s="27"/>
      <c r="NKU22" s="27"/>
      <c r="NKV22" s="27"/>
      <c r="NKW22" s="28"/>
      <c r="NKX22" s="17"/>
      <c r="NKY22" s="27"/>
      <c r="NKZ22" s="27"/>
      <c r="NLA22" s="27"/>
      <c r="NLB22" s="27"/>
      <c r="NLC22" s="27"/>
      <c r="NLD22" s="27"/>
      <c r="NLE22" s="28"/>
      <c r="NLF22" s="17"/>
      <c r="NLG22" s="27"/>
      <c r="NLH22" s="27"/>
      <c r="NLI22" s="27"/>
      <c r="NLJ22" s="27"/>
      <c r="NLK22" s="27"/>
      <c r="NLL22" s="27"/>
      <c r="NLM22" s="28"/>
      <c r="NLN22" s="17"/>
      <c r="NLO22" s="27"/>
      <c r="NLP22" s="27"/>
      <c r="NLQ22" s="27"/>
      <c r="NLR22" s="27"/>
      <c r="NLS22" s="27"/>
      <c r="NLT22" s="27"/>
      <c r="NLU22" s="28"/>
      <c r="NLV22" s="17"/>
      <c r="NLW22" s="27"/>
      <c r="NLX22" s="27"/>
      <c r="NLY22" s="27"/>
      <c r="NLZ22" s="27"/>
      <c r="NMA22" s="27"/>
      <c r="NMB22" s="27"/>
      <c r="NMC22" s="28"/>
      <c r="NMD22" s="17"/>
      <c r="NME22" s="27"/>
      <c r="NMF22" s="27"/>
      <c r="NMG22" s="27"/>
      <c r="NMH22" s="27"/>
      <c r="NMI22" s="27"/>
      <c r="NMJ22" s="27"/>
      <c r="NMK22" s="28"/>
      <c r="NML22" s="17"/>
      <c r="NMM22" s="27"/>
      <c r="NMN22" s="27"/>
      <c r="NMO22" s="27"/>
      <c r="NMP22" s="27"/>
      <c r="NMQ22" s="27"/>
      <c r="NMR22" s="27"/>
      <c r="NMS22" s="28"/>
      <c r="NMT22" s="17"/>
      <c r="NMU22" s="27"/>
      <c r="NMV22" s="27"/>
      <c r="NMW22" s="27"/>
      <c r="NMX22" s="27"/>
      <c r="NMY22" s="27"/>
      <c r="NMZ22" s="27"/>
      <c r="NNA22" s="28"/>
      <c r="NNB22" s="17"/>
      <c r="NNC22" s="27"/>
      <c r="NND22" s="27"/>
      <c r="NNE22" s="27"/>
      <c r="NNF22" s="27"/>
      <c r="NNG22" s="27"/>
      <c r="NNH22" s="27"/>
      <c r="NNI22" s="28"/>
      <c r="NNJ22" s="17"/>
      <c r="NNK22" s="27"/>
      <c r="NNL22" s="27"/>
      <c r="NNM22" s="27"/>
      <c r="NNN22" s="27"/>
      <c r="NNO22" s="27"/>
      <c r="NNP22" s="27"/>
      <c r="NNQ22" s="28"/>
      <c r="NNR22" s="17"/>
      <c r="NNS22" s="27"/>
      <c r="NNT22" s="27"/>
      <c r="NNU22" s="27"/>
      <c r="NNV22" s="27"/>
      <c r="NNW22" s="27"/>
      <c r="NNX22" s="27"/>
      <c r="NNY22" s="28"/>
      <c r="NNZ22" s="17"/>
      <c r="NOA22" s="27"/>
      <c r="NOB22" s="27"/>
      <c r="NOC22" s="27"/>
      <c r="NOD22" s="27"/>
      <c r="NOE22" s="27"/>
      <c r="NOF22" s="27"/>
      <c r="NOG22" s="28"/>
      <c r="NOH22" s="17"/>
      <c r="NOI22" s="27"/>
      <c r="NOJ22" s="27"/>
      <c r="NOK22" s="27"/>
      <c r="NOL22" s="27"/>
      <c r="NOM22" s="27"/>
      <c r="NON22" s="27"/>
      <c r="NOO22" s="28"/>
      <c r="NOP22" s="17"/>
      <c r="NOQ22" s="27"/>
      <c r="NOR22" s="27"/>
      <c r="NOS22" s="27"/>
      <c r="NOT22" s="27"/>
      <c r="NOU22" s="27"/>
      <c r="NOV22" s="27"/>
      <c r="NOW22" s="28"/>
      <c r="NOX22" s="17"/>
      <c r="NOY22" s="27"/>
      <c r="NOZ22" s="27"/>
      <c r="NPA22" s="27"/>
      <c r="NPB22" s="27"/>
      <c r="NPC22" s="27"/>
      <c r="NPD22" s="27"/>
      <c r="NPE22" s="28"/>
      <c r="NPF22" s="17"/>
      <c r="NPG22" s="27"/>
      <c r="NPH22" s="27"/>
      <c r="NPI22" s="27"/>
      <c r="NPJ22" s="27"/>
      <c r="NPK22" s="27"/>
      <c r="NPL22" s="27"/>
      <c r="NPM22" s="28"/>
      <c r="NPN22" s="17"/>
      <c r="NPO22" s="27"/>
      <c r="NPP22" s="27"/>
      <c r="NPQ22" s="27"/>
      <c r="NPR22" s="27"/>
      <c r="NPS22" s="27"/>
      <c r="NPT22" s="27"/>
      <c r="NPU22" s="28"/>
      <c r="NPV22" s="17"/>
      <c r="NPW22" s="27"/>
      <c r="NPX22" s="27"/>
      <c r="NPY22" s="27"/>
      <c r="NPZ22" s="27"/>
      <c r="NQA22" s="27"/>
      <c r="NQB22" s="27"/>
      <c r="NQC22" s="28"/>
      <c r="NQD22" s="17"/>
      <c r="NQE22" s="27"/>
      <c r="NQF22" s="27"/>
      <c r="NQG22" s="27"/>
      <c r="NQH22" s="27"/>
      <c r="NQI22" s="27"/>
      <c r="NQJ22" s="27"/>
      <c r="NQK22" s="28"/>
      <c r="NQL22" s="17"/>
      <c r="NQM22" s="27"/>
      <c r="NQN22" s="27"/>
      <c r="NQO22" s="27"/>
      <c r="NQP22" s="27"/>
      <c r="NQQ22" s="27"/>
      <c r="NQR22" s="27"/>
      <c r="NQS22" s="28"/>
      <c r="NQT22" s="17"/>
      <c r="NQU22" s="27"/>
      <c r="NQV22" s="27"/>
      <c r="NQW22" s="27"/>
      <c r="NQX22" s="27"/>
      <c r="NQY22" s="27"/>
      <c r="NQZ22" s="27"/>
      <c r="NRA22" s="28"/>
      <c r="NRB22" s="17"/>
      <c r="NRC22" s="27"/>
      <c r="NRD22" s="27"/>
      <c r="NRE22" s="27"/>
      <c r="NRF22" s="27"/>
      <c r="NRG22" s="27"/>
      <c r="NRH22" s="27"/>
      <c r="NRI22" s="28"/>
      <c r="NRJ22" s="17"/>
      <c r="NRK22" s="27"/>
      <c r="NRL22" s="27"/>
      <c r="NRM22" s="27"/>
      <c r="NRN22" s="27"/>
      <c r="NRO22" s="27"/>
      <c r="NRP22" s="27"/>
      <c r="NRQ22" s="28"/>
      <c r="NRR22" s="17"/>
      <c r="NRS22" s="27"/>
      <c r="NRT22" s="27"/>
      <c r="NRU22" s="27"/>
      <c r="NRV22" s="27"/>
      <c r="NRW22" s="27"/>
      <c r="NRX22" s="27"/>
      <c r="NRY22" s="28"/>
      <c r="NRZ22" s="17"/>
      <c r="NSA22" s="27"/>
      <c r="NSB22" s="27"/>
      <c r="NSC22" s="27"/>
      <c r="NSD22" s="27"/>
      <c r="NSE22" s="27"/>
      <c r="NSF22" s="27"/>
      <c r="NSG22" s="28"/>
      <c r="NSH22" s="17"/>
      <c r="NSI22" s="27"/>
      <c r="NSJ22" s="27"/>
      <c r="NSK22" s="27"/>
      <c r="NSL22" s="27"/>
      <c r="NSM22" s="27"/>
      <c r="NSN22" s="27"/>
      <c r="NSO22" s="28"/>
      <c r="NSP22" s="17"/>
      <c r="NSQ22" s="27"/>
      <c r="NSR22" s="27"/>
      <c r="NSS22" s="27"/>
      <c r="NST22" s="27"/>
      <c r="NSU22" s="27"/>
      <c r="NSV22" s="27"/>
      <c r="NSW22" s="28"/>
      <c r="NSX22" s="17"/>
      <c r="NSY22" s="27"/>
      <c r="NSZ22" s="27"/>
      <c r="NTA22" s="27"/>
      <c r="NTB22" s="27"/>
      <c r="NTC22" s="27"/>
      <c r="NTD22" s="27"/>
      <c r="NTE22" s="28"/>
      <c r="NTF22" s="17"/>
      <c r="NTG22" s="27"/>
      <c r="NTH22" s="27"/>
      <c r="NTI22" s="27"/>
      <c r="NTJ22" s="27"/>
      <c r="NTK22" s="27"/>
      <c r="NTL22" s="27"/>
      <c r="NTM22" s="28"/>
      <c r="NTN22" s="17"/>
      <c r="NTO22" s="27"/>
      <c r="NTP22" s="27"/>
      <c r="NTQ22" s="27"/>
      <c r="NTR22" s="27"/>
      <c r="NTS22" s="27"/>
      <c r="NTT22" s="27"/>
      <c r="NTU22" s="28"/>
      <c r="NTV22" s="17"/>
      <c r="NTW22" s="27"/>
      <c r="NTX22" s="27"/>
      <c r="NTY22" s="27"/>
      <c r="NTZ22" s="27"/>
      <c r="NUA22" s="27"/>
      <c r="NUB22" s="27"/>
      <c r="NUC22" s="28"/>
      <c r="NUD22" s="17"/>
      <c r="NUE22" s="27"/>
      <c r="NUF22" s="27"/>
      <c r="NUG22" s="27"/>
      <c r="NUH22" s="27"/>
      <c r="NUI22" s="27"/>
      <c r="NUJ22" s="27"/>
      <c r="NUK22" s="28"/>
      <c r="NUL22" s="17"/>
      <c r="NUM22" s="27"/>
      <c r="NUN22" s="27"/>
      <c r="NUO22" s="27"/>
      <c r="NUP22" s="27"/>
      <c r="NUQ22" s="27"/>
      <c r="NUR22" s="27"/>
      <c r="NUS22" s="28"/>
      <c r="NUT22" s="17"/>
      <c r="NUU22" s="27"/>
      <c r="NUV22" s="27"/>
      <c r="NUW22" s="27"/>
      <c r="NUX22" s="27"/>
      <c r="NUY22" s="27"/>
      <c r="NUZ22" s="27"/>
      <c r="NVA22" s="28"/>
      <c r="NVB22" s="17"/>
      <c r="NVC22" s="27"/>
      <c r="NVD22" s="27"/>
      <c r="NVE22" s="27"/>
      <c r="NVF22" s="27"/>
      <c r="NVG22" s="27"/>
      <c r="NVH22" s="27"/>
      <c r="NVI22" s="28"/>
      <c r="NVJ22" s="17"/>
      <c r="NVK22" s="27"/>
      <c r="NVL22" s="27"/>
      <c r="NVM22" s="27"/>
      <c r="NVN22" s="27"/>
      <c r="NVO22" s="27"/>
      <c r="NVP22" s="27"/>
      <c r="NVQ22" s="28"/>
      <c r="NVR22" s="17"/>
      <c r="NVS22" s="27"/>
      <c r="NVT22" s="27"/>
      <c r="NVU22" s="27"/>
      <c r="NVV22" s="27"/>
      <c r="NVW22" s="27"/>
      <c r="NVX22" s="27"/>
      <c r="NVY22" s="28"/>
      <c r="NVZ22" s="17"/>
      <c r="NWA22" s="27"/>
      <c r="NWB22" s="27"/>
      <c r="NWC22" s="27"/>
      <c r="NWD22" s="27"/>
      <c r="NWE22" s="27"/>
      <c r="NWF22" s="27"/>
      <c r="NWG22" s="28"/>
      <c r="NWH22" s="17"/>
      <c r="NWI22" s="27"/>
      <c r="NWJ22" s="27"/>
      <c r="NWK22" s="27"/>
      <c r="NWL22" s="27"/>
      <c r="NWM22" s="27"/>
      <c r="NWN22" s="27"/>
      <c r="NWO22" s="28"/>
      <c r="NWP22" s="17"/>
      <c r="NWQ22" s="27"/>
      <c r="NWR22" s="27"/>
      <c r="NWS22" s="27"/>
      <c r="NWT22" s="27"/>
      <c r="NWU22" s="27"/>
      <c r="NWV22" s="27"/>
      <c r="NWW22" s="28"/>
      <c r="NWX22" s="17"/>
      <c r="NWY22" s="27"/>
      <c r="NWZ22" s="27"/>
      <c r="NXA22" s="27"/>
      <c r="NXB22" s="27"/>
      <c r="NXC22" s="27"/>
      <c r="NXD22" s="27"/>
      <c r="NXE22" s="28"/>
      <c r="NXF22" s="17"/>
      <c r="NXG22" s="27"/>
      <c r="NXH22" s="27"/>
      <c r="NXI22" s="27"/>
      <c r="NXJ22" s="27"/>
      <c r="NXK22" s="27"/>
      <c r="NXL22" s="27"/>
      <c r="NXM22" s="28"/>
      <c r="NXN22" s="17"/>
      <c r="NXO22" s="27"/>
      <c r="NXP22" s="27"/>
      <c r="NXQ22" s="27"/>
      <c r="NXR22" s="27"/>
      <c r="NXS22" s="27"/>
      <c r="NXT22" s="27"/>
      <c r="NXU22" s="28"/>
      <c r="NXV22" s="17"/>
      <c r="NXW22" s="27"/>
      <c r="NXX22" s="27"/>
      <c r="NXY22" s="27"/>
      <c r="NXZ22" s="27"/>
      <c r="NYA22" s="27"/>
      <c r="NYB22" s="27"/>
      <c r="NYC22" s="28"/>
      <c r="NYD22" s="17"/>
      <c r="NYE22" s="27"/>
      <c r="NYF22" s="27"/>
      <c r="NYG22" s="27"/>
      <c r="NYH22" s="27"/>
      <c r="NYI22" s="27"/>
      <c r="NYJ22" s="27"/>
      <c r="NYK22" s="28"/>
      <c r="NYL22" s="17"/>
      <c r="NYM22" s="27"/>
      <c r="NYN22" s="27"/>
      <c r="NYO22" s="27"/>
      <c r="NYP22" s="27"/>
      <c r="NYQ22" s="27"/>
      <c r="NYR22" s="27"/>
      <c r="NYS22" s="28"/>
      <c r="NYT22" s="17"/>
      <c r="NYU22" s="27"/>
      <c r="NYV22" s="27"/>
      <c r="NYW22" s="27"/>
      <c r="NYX22" s="27"/>
      <c r="NYY22" s="27"/>
      <c r="NYZ22" s="27"/>
      <c r="NZA22" s="28"/>
      <c r="NZB22" s="17"/>
      <c r="NZC22" s="27"/>
      <c r="NZD22" s="27"/>
      <c r="NZE22" s="27"/>
      <c r="NZF22" s="27"/>
      <c r="NZG22" s="27"/>
      <c r="NZH22" s="27"/>
      <c r="NZI22" s="28"/>
      <c r="NZJ22" s="17"/>
      <c r="NZK22" s="27"/>
      <c r="NZL22" s="27"/>
      <c r="NZM22" s="27"/>
      <c r="NZN22" s="27"/>
      <c r="NZO22" s="27"/>
      <c r="NZP22" s="27"/>
      <c r="NZQ22" s="28"/>
      <c r="NZR22" s="17"/>
      <c r="NZS22" s="27"/>
      <c r="NZT22" s="27"/>
      <c r="NZU22" s="27"/>
      <c r="NZV22" s="27"/>
      <c r="NZW22" s="27"/>
      <c r="NZX22" s="27"/>
      <c r="NZY22" s="28"/>
      <c r="NZZ22" s="17"/>
      <c r="OAA22" s="27"/>
      <c r="OAB22" s="27"/>
      <c r="OAC22" s="27"/>
      <c r="OAD22" s="27"/>
      <c r="OAE22" s="27"/>
      <c r="OAF22" s="27"/>
      <c r="OAG22" s="28"/>
      <c r="OAH22" s="17"/>
      <c r="OAI22" s="27"/>
      <c r="OAJ22" s="27"/>
      <c r="OAK22" s="27"/>
      <c r="OAL22" s="27"/>
      <c r="OAM22" s="27"/>
      <c r="OAN22" s="27"/>
      <c r="OAO22" s="28"/>
      <c r="OAP22" s="17"/>
      <c r="OAQ22" s="27"/>
      <c r="OAR22" s="27"/>
      <c r="OAS22" s="27"/>
      <c r="OAT22" s="27"/>
      <c r="OAU22" s="27"/>
      <c r="OAV22" s="27"/>
      <c r="OAW22" s="28"/>
      <c r="OAX22" s="17"/>
      <c r="OAY22" s="27"/>
      <c r="OAZ22" s="27"/>
      <c r="OBA22" s="27"/>
      <c r="OBB22" s="27"/>
      <c r="OBC22" s="27"/>
      <c r="OBD22" s="27"/>
      <c r="OBE22" s="28"/>
      <c r="OBF22" s="17"/>
      <c r="OBG22" s="27"/>
      <c r="OBH22" s="27"/>
      <c r="OBI22" s="27"/>
      <c r="OBJ22" s="27"/>
      <c r="OBK22" s="27"/>
      <c r="OBL22" s="27"/>
      <c r="OBM22" s="28"/>
      <c r="OBN22" s="17"/>
      <c r="OBO22" s="27"/>
      <c r="OBP22" s="27"/>
      <c r="OBQ22" s="27"/>
      <c r="OBR22" s="27"/>
      <c r="OBS22" s="27"/>
      <c r="OBT22" s="27"/>
      <c r="OBU22" s="28"/>
      <c r="OBV22" s="17"/>
      <c r="OBW22" s="27"/>
      <c r="OBX22" s="27"/>
      <c r="OBY22" s="27"/>
      <c r="OBZ22" s="27"/>
      <c r="OCA22" s="27"/>
      <c r="OCB22" s="27"/>
      <c r="OCC22" s="28"/>
      <c r="OCD22" s="17"/>
      <c r="OCE22" s="27"/>
      <c r="OCF22" s="27"/>
      <c r="OCG22" s="27"/>
      <c r="OCH22" s="27"/>
      <c r="OCI22" s="27"/>
      <c r="OCJ22" s="27"/>
      <c r="OCK22" s="28"/>
      <c r="OCL22" s="17"/>
      <c r="OCM22" s="27"/>
      <c r="OCN22" s="27"/>
      <c r="OCO22" s="27"/>
      <c r="OCP22" s="27"/>
      <c r="OCQ22" s="27"/>
      <c r="OCR22" s="27"/>
      <c r="OCS22" s="28"/>
      <c r="OCT22" s="17"/>
      <c r="OCU22" s="27"/>
      <c r="OCV22" s="27"/>
      <c r="OCW22" s="27"/>
      <c r="OCX22" s="27"/>
      <c r="OCY22" s="27"/>
      <c r="OCZ22" s="27"/>
      <c r="ODA22" s="28"/>
      <c r="ODB22" s="17"/>
      <c r="ODC22" s="27"/>
      <c r="ODD22" s="27"/>
      <c r="ODE22" s="27"/>
      <c r="ODF22" s="27"/>
      <c r="ODG22" s="27"/>
      <c r="ODH22" s="27"/>
      <c r="ODI22" s="28"/>
      <c r="ODJ22" s="17"/>
      <c r="ODK22" s="27"/>
      <c r="ODL22" s="27"/>
      <c r="ODM22" s="27"/>
      <c r="ODN22" s="27"/>
      <c r="ODO22" s="27"/>
      <c r="ODP22" s="27"/>
      <c r="ODQ22" s="28"/>
      <c r="ODR22" s="17"/>
      <c r="ODS22" s="27"/>
      <c r="ODT22" s="27"/>
      <c r="ODU22" s="27"/>
      <c r="ODV22" s="27"/>
      <c r="ODW22" s="27"/>
      <c r="ODX22" s="27"/>
      <c r="ODY22" s="28"/>
      <c r="ODZ22" s="17"/>
      <c r="OEA22" s="27"/>
      <c r="OEB22" s="27"/>
      <c r="OEC22" s="27"/>
      <c r="OED22" s="27"/>
      <c r="OEE22" s="27"/>
      <c r="OEF22" s="27"/>
      <c r="OEG22" s="28"/>
      <c r="OEH22" s="17"/>
      <c r="OEI22" s="27"/>
      <c r="OEJ22" s="27"/>
      <c r="OEK22" s="27"/>
      <c r="OEL22" s="27"/>
      <c r="OEM22" s="27"/>
      <c r="OEN22" s="27"/>
      <c r="OEO22" s="28"/>
      <c r="OEP22" s="17"/>
      <c r="OEQ22" s="27"/>
      <c r="OER22" s="27"/>
      <c r="OES22" s="27"/>
      <c r="OET22" s="27"/>
      <c r="OEU22" s="27"/>
      <c r="OEV22" s="27"/>
      <c r="OEW22" s="28"/>
      <c r="OEX22" s="17"/>
      <c r="OEY22" s="27"/>
      <c r="OEZ22" s="27"/>
      <c r="OFA22" s="27"/>
      <c r="OFB22" s="27"/>
      <c r="OFC22" s="27"/>
      <c r="OFD22" s="27"/>
      <c r="OFE22" s="28"/>
      <c r="OFF22" s="17"/>
      <c r="OFG22" s="27"/>
      <c r="OFH22" s="27"/>
      <c r="OFI22" s="27"/>
      <c r="OFJ22" s="27"/>
      <c r="OFK22" s="27"/>
      <c r="OFL22" s="27"/>
      <c r="OFM22" s="28"/>
      <c r="OFN22" s="17"/>
      <c r="OFO22" s="27"/>
      <c r="OFP22" s="27"/>
      <c r="OFQ22" s="27"/>
      <c r="OFR22" s="27"/>
      <c r="OFS22" s="27"/>
      <c r="OFT22" s="27"/>
      <c r="OFU22" s="28"/>
      <c r="OFV22" s="17"/>
      <c r="OFW22" s="27"/>
      <c r="OFX22" s="27"/>
      <c r="OFY22" s="27"/>
      <c r="OFZ22" s="27"/>
      <c r="OGA22" s="27"/>
      <c r="OGB22" s="27"/>
      <c r="OGC22" s="28"/>
      <c r="OGD22" s="17"/>
      <c r="OGE22" s="27"/>
      <c r="OGF22" s="27"/>
      <c r="OGG22" s="27"/>
      <c r="OGH22" s="27"/>
      <c r="OGI22" s="27"/>
      <c r="OGJ22" s="27"/>
      <c r="OGK22" s="28"/>
      <c r="OGL22" s="17"/>
      <c r="OGM22" s="27"/>
      <c r="OGN22" s="27"/>
      <c r="OGO22" s="27"/>
      <c r="OGP22" s="27"/>
      <c r="OGQ22" s="27"/>
      <c r="OGR22" s="27"/>
      <c r="OGS22" s="28"/>
      <c r="OGT22" s="17"/>
      <c r="OGU22" s="27"/>
      <c r="OGV22" s="27"/>
      <c r="OGW22" s="27"/>
      <c r="OGX22" s="27"/>
      <c r="OGY22" s="27"/>
      <c r="OGZ22" s="27"/>
      <c r="OHA22" s="28"/>
      <c r="OHB22" s="17"/>
      <c r="OHC22" s="27"/>
      <c r="OHD22" s="27"/>
      <c r="OHE22" s="27"/>
      <c r="OHF22" s="27"/>
      <c r="OHG22" s="27"/>
      <c r="OHH22" s="27"/>
      <c r="OHI22" s="28"/>
      <c r="OHJ22" s="17"/>
      <c r="OHK22" s="27"/>
      <c r="OHL22" s="27"/>
      <c r="OHM22" s="27"/>
      <c r="OHN22" s="27"/>
      <c r="OHO22" s="27"/>
      <c r="OHP22" s="27"/>
      <c r="OHQ22" s="28"/>
      <c r="OHR22" s="17"/>
      <c r="OHS22" s="27"/>
      <c r="OHT22" s="27"/>
      <c r="OHU22" s="27"/>
      <c r="OHV22" s="27"/>
      <c r="OHW22" s="27"/>
      <c r="OHX22" s="27"/>
      <c r="OHY22" s="28"/>
      <c r="OHZ22" s="17"/>
      <c r="OIA22" s="27"/>
      <c r="OIB22" s="27"/>
      <c r="OIC22" s="27"/>
      <c r="OID22" s="27"/>
      <c r="OIE22" s="27"/>
      <c r="OIF22" s="27"/>
      <c r="OIG22" s="28"/>
      <c r="OIH22" s="17"/>
      <c r="OII22" s="27"/>
      <c r="OIJ22" s="27"/>
      <c r="OIK22" s="27"/>
      <c r="OIL22" s="27"/>
      <c r="OIM22" s="27"/>
      <c r="OIN22" s="27"/>
      <c r="OIO22" s="28"/>
      <c r="OIP22" s="17"/>
      <c r="OIQ22" s="27"/>
      <c r="OIR22" s="27"/>
      <c r="OIS22" s="27"/>
      <c r="OIT22" s="27"/>
      <c r="OIU22" s="27"/>
      <c r="OIV22" s="27"/>
      <c r="OIW22" s="28"/>
      <c r="OIX22" s="17"/>
      <c r="OIY22" s="27"/>
      <c r="OIZ22" s="27"/>
      <c r="OJA22" s="27"/>
      <c r="OJB22" s="27"/>
      <c r="OJC22" s="27"/>
      <c r="OJD22" s="27"/>
      <c r="OJE22" s="28"/>
      <c r="OJF22" s="17"/>
      <c r="OJG22" s="27"/>
      <c r="OJH22" s="27"/>
      <c r="OJI22" s="27"/>
      <c r="OJJ22" s="27"/>
      <c r="OJK22" s="27"/>
      <c r="OJL22" s="27"/>
      <c r="OJM22" s="28"/>
      <c r="OJN22" s="17"/>
      <c r="OJO22" s="27"/>
      <c r="OJP22" s="27"/>
      <c r="OJQ22" s="27"/>
      <c r="OJR22" s="27"/>
      <c r="OJS22" s="27"/>
      <c r="OJT22" s="27"/>
      <c r="OJU22" s="28"/>
      <c r="OJV22" s="17"/>
      <c r="OJW22" s="27"/>
      <c r="OJX22" s="27"/>
      <c r="OJY22" s="27"/>
      <c r="OJZ22" s="27"/>
      <c r="OKA22" s="27"/>
      <c r="OKB22" s="27"/>
      <c r="OKC22" s="28"/>
      <c r="OKD22" s="17"/>
      <c r="OKE22" s="27"/>
      <c r="OKF22" s="27"/>
      <c r="OKG22" s="27"/>
      <c r="OKH22" s="27"/>
      <c r="OKI22" s="27"/>
      <c r="OKJ22" s="27"/>
      <c r="OKK22" s="28"/>
      <c r="OKL22" s="17"/>
      <c r="OKM22" s="27"/>
      <c r="OKN22" s="27"/>
      <c r="OKO22" s="27"/>
      <c r="OKP22" s="27"/>
      <c r="OKQ22" s="27"/>
      <c r="OKR22" s="27"/>
      <c r="OKS22" s="28"/>
      <c r="OKT22" s="17"/>
      <c r="OKU22" s="27"/>
      <c r="OKV22" s="27"/>
      <c r="OKW22" s="27"/>
      <c r="OKX22" s="27"/>
      <c r="OKY22" s="27"/>
      <c r="OKZ22" s="27"/>
      <c r="OLA22" s="28"/>
      <c r="OLB22" s="17"/>
      <c r="OLC22" s="27"/>
      <c r="OLD22" s="27"/>
      <c r="OLE22" s="27"/>
      <c r="OLF22" s="27"/>
      <c r="OLG22" s="27"/>
      <c r="OLH22" s="27"/>
      <c r="OLI22" s="28"/>
      <c r="OLJ22" s="17"/>
      <c r="OLK22" s="27"/>
      <c r="OLL22" s="27"/>
      <c r="OLM22" s="27"/>
      <c r="OLN22" s="27"/>
      <c r="OLO22" s="27"/>
      <c r="OLP22" s="27"/>
      <c r="OLQ22" s="28"/>
      <c r="OLR22" s="17"/>
      <c r="OLS22" s="27"/>
      <c r="OLT22" s="27"/>
      <c r="OLU22" s="27"/>
      <c r="OLV22" s="27"/>
      <c r="OLW22" s="27"/>
      <c r="OLX22" s="27"/>
      <c r="OLY22" s="28"/>
      <c r="OLZ22" s="17"/>
      <c r="OMA22" s="27"/>
      <c r="OMB22" s="27"/>
      <c r="OMC22" s="27"/>
      <c r="OMD22" s="27"/>
      <c r="OME22" s="27"/>
      <c r="OMF22" s="27"/>
      <c r="OMG22" s="28"/>
      <c r="OMH22" s="17"/>
      <c r="OMI22" s="27"/>
      <c r="OMJ22" s="27"/>
      <c r="OMK22" s="27"/>
      <c r="OML22" s="27"/>
      <c r="OMM22" s="27"/>
      <c r="OMN22" s="27"/>
      <c r="OMO22" s="28"/>
      <c r="OMP22" s="17"/>
      <c r="OMQ22" s="27"/>
      <c r="OMR22" s="27"/>
      <c r="OMS22" s="27"/>
      <c r="OMT22" s="27"/>
      <c r="OMU22" s="27"/>
      <c r="OMV22" s="27"/>
      <c r="OMW22" s="28"/>
      <c r="OMX22" s="17"/>
      <c r="OMY22" s="27"/>
      <c r="OMZ22" s="27"/>
      <c r="ONA22" s="27"/>
      <c r="ONB22" s="27"/>
      <c r="ONC22" s="27"/>
      <c r="OND22" s="27"/>
      <c r="ONE22" s="28"/>
      <c r="ONF22" s="17"/>
      <c r="ONG22" s="27"/>
      <c r="ONH22" s="27"/>
      <c r="ONI22" s="27"/>
      <c r="ONJ22" s="27"/>
      <c r="ONK22" s="27"/>
      <c r="ONL22" s="27"/>
      <c r="ONM22" s="28"/>
      <c r="ONN22" s="17"/>
      <c r="ONO22" s="27"/>
      <c r="ONP22" s="27"/>
      <c r="ONQ22" s="27"/>
      <c r="ONR22" s="27"/>
      <c r="ONS22" s="27"/>
      <c r="ONT22" s="27"/>
      <c r="ONU22" s="28"/>
      <c r="ONV22" s="17"/>
      <c r="ONW22" s="27"/>
      <c r="ONX22" s="27"/>
      <c r="ONY22" s="27"/>
      <c r="ONZ22" s="27"/>
      <c r="OOA22" s="27"/>
      <c r="OOB22" s="27"/>
      <c r="OOC22" s="28"/>
      <c r="OOD22" s="17"/>
      <c r="OOE22" s="27"/>
      <c r="OOF22" s="27"/>
      <c r="OOG22" s="27"/>
      <c r="OOH22" s="27"/>
      <c r="OOI22" s="27"/>
      <c r="OOJ22" s="27"/>
      <c r="OOK22" s="28"/>
      <c r="OOL22" s="17"/>
      <c r="OOM22" s="27"/>
      <c r="OON22" s="27"/>
      <c r="OOO22" s="27"/>
      <c r="OOP22" s="27"/>
      <c r="OOQ22" s="27"/>
      <c r="OOR22" s="27"/>
      <c r="OOS22" s="28"/>
      <c r="OOT22" s="17"/>
      <c r="OOU22" s="27"/>
      <c r="OOV22" s="27"/>
      <c r="OOW22" s="27"/>
      <c r="OOX22" s="27"/>
      <c r="OOY22" s="27"/>
      <c r="OOZ22" s="27"/>
      <c r="OPA22" s="28"/>
      <c r="OPB22" s="17"/>
      <c r="OPC22" s="27"/>
      <c r="OPD22" s="27"/>
      <c r="OPE22" s="27"/>
      <c r="OPF22" s="27"/>
      <c r="OPG22" s="27"/>
      <c r="OPH22" s="27"/>
      <c r="OPI22" s="28"/>
      <c r="OPJ22" s="17"/>
      <c r="OPK22" s="27"/>
      <c r="OPL22" s="27"/>
      <c r="OPM22" s="27"/>
      <c r="OPN22" s="27"/>
      <c r="OPO22" s="27"/>
      <c r="OPP22" s="27"/>
      <c r="OPQ22" s="28"/>
      <c r="OPR22" s="17"/>
      <c r="OPS22" s="27"/>
      <c r="OPT22" s="27"/>
      <c r="OPU22" s="27"/>
      <c r="OPV22" s="27"/>
      <c r="OPW22" s="27"/>
      <c r="OPX22" s="27"/>
      <c r="OPY22" s="28"/>
      <c r="OPZ22" s="17"/>
      <c r="OQA22" s="27"/>
      <c r="OQB22" s="27"/>
      <c r="OQC22" s="27"/>
      <c r="OQD22" s="27"/>
      <c r="OQE22" s="27"/>
      <c r="OQF22" s="27"/>
      <c r="OQG22" s="28"/>
      <c r="OQH22" s="17"/>
      <c r="OQI22" s="27"/>
      <c r="OQJ22" s="27"/>
      <c r="OQK22" s="27"/>
      <c r="OQL22" s="27"/>
      <c r="OQM22" s="27"/>
      <c r="OQN22" s="27"/>
      <c r="OQO22" s="28"/>
      <c r="OQP22" s="17"/>
      <c r="OQQ22" s="27"/>
      <c r="OQR22" s="27"/>
      <c r="OQS22" s="27"/>
      <c r="OQT22" s="27"/>
      <c r="OQU22" s="27"/>
      <c r="OQV22" s="27"/>
      <c r="OQW22" s="28"/>
      <c r="OQX22" s="17"/>
      <c r="OQY22" s="27"/>
      <c r="OQZ22" s="27"/>
      <c r="ORA22" s="27"/>
      <c r="ORB22" s="27"/>
      <c r="ORC22" s="27"/>
      <c r="ORD22" s="27"/>
      <c r="ORE22" s="28"/>
      <c r="ORF22" s="17"/>
      <c r="ORG22" s="27"/>
      <c r="ORH22" s="27"/>
      <c r="ORI22" s="27"/>
      <c r="ORJ22" s="27"/>
      <c r="ORK22" s="27"/>
      <c r="ORL22" s="27"/>
      <c r="ORM22" s="28"/>
      <c r="ORN22" s="17"/>
      <c r="ORO22" s="27"/>
      <c r="ORP22" s="27"/>
      <c r="ORQ22" s="27"/>
      <c r="ORR22" s="27"/>
      <c r="ORS22" s="27"/>
      <c r="ORT22" s="27"/>
      <c r="ORU22" s="28"/>
      <c r="ORV22" s="17"/>
      <c r="ORW22" s="27"/>
      <c r="ORX22" s="27"/>
      <c r="ORY22" s="27"/>
      <c r="ORZ22" s="27"/>
      <c r="OSA22" s="27"/>
      <c r="OSB22" s="27"/>
      <c r="OSC22" s="28"/>
      <c r="OSD22" s="17"/>
      <c r="OSE22" s="27"/>
      <c r="OSF22" s="27"/>
      <c r="OSG22" s="27"/>
      <c r="OSH22" s="27"/>
      <c r="OSI22" s="27"/>
      <c r="OSJ22" s="27"/>
      <c r="OSK22" s="28"/>
      <c r="OSL22" s="17"/>
      <c r="OSM22" s="27"/>
      <c r="OSN22" s="27"/>
      <c r="OSO22" s="27"/>
      <c r="OSP22" s="27"/>
      <c r="OSQ22" s="27"/>
      <c r="OSR22" s="27"/>
      <c r="OSS22" s="28"/>
      <c r="OST22" s="17"/>
      <c r="OSU22" s="27"/>
      <c r="OSV22" s="27"/>
      <c r="OSW22" s="27"/>
      <c r="OSX22" s="27"/>
      <c r="OSY22" s="27"/>
      <c r="OSZ22" s="27"/>
      <c r="OTA22" s="28"/>
      <c r="OTB22" s="17"/>
      <c r="OTC22" s="27"/>
      <c r="OTD22" s="27"/>
      <c r="OTE22" s="27"/>
      <c r="OTF22" s="27"/>
      <c r="OTG22" s="27"/>
      <c r="OTH22" s="27"/>
      <c r="OTI22" s="28"/>
      <c r="OTJ22" s="17"/>
      <c r="OTK22" s="27"/>
      <c r="OTL22" s="27"/>
      <c r="OTM22" s="27"/>
      <c r="OTN22" s="27"/>
      <c r="OTO22" s="27"/>
      <c r="OTP22" s="27"/>
      <c r="OTQ22" s="28"/>
      <c r="OTR22" s="17"/>
      <c r="OTS22" s="27"/>
      <c r="OTT22" s="27"/>
      <c r="OTU22" s="27"/>
      <c r="OTV22" s="27"/>
      <c r="OTW22" s="27"/>
      <c r="OTX22" s="27"/>
      <c r="OTY22" s="28"/>
      <c r="OTZ22" s="17"/>
      <c r="OUA22" s="27"/>
      <c r="OUB22" s="27"/>
      <c r="OUC22" s="27"/>
      <c r="OUD22" s="27"/>
      <c r="OUE22" s="27"/>
      <c r="OUF22" s="27"/>
      <c r="OUG22" s="28"/>
      <c r="OUH22" s="17"/>
      <c r="OUI22" s="27"/>
      <c r="OUJ22" s="27"/>
      <c r="OUK22" s="27"/>
      <c r="OUL22" s="27"/>
      <c r="OUM22" s="27"/>
      <c r="OUN22" s="27"/>
      <c r="OUO22" s="28"/>
      <c r="OUP22" s="17"/>
      <c r="OUQ22" s="27"/>
      <c r="OUR22" s="27"/>
      <c r="OUS22" s="27"/>
      <c r="OUT22" s="27"/>
      <c r="OUU22" s="27"/>
      <c r="OUV22" s="27"/>
      <c r="OUW22" s="28"/>
      <c r="OUX22" s="17"/>
      <c r="OUY22" s="27"/>
      <c r="OUZ22" s="27"/>
      <c r="OVA22" s="27"/>
      <c r="OVB22" s="27"/>
      <c r="OVC22" s="27"/>
      <c r="OVD22" s="27"/>
      <c r="OVE22" s="28"/>
      <c r="OVF22" s="17"/>
      <c r="OVG22" s="27"/>
      <c r="OVH22" s="27"/>
      <c r="OVI22" s="27"/>
      <c r="OVJ22" s="27"/>
      <c r="OVK22" s="27"/>
      <c r="OVL22" s="27"/>
      <c r="OVM22" s="28"/>
      <c r="OVN22" s="17"/>
      <c r="OVO22" s="27"/>
      <c r="OVP22" s="27"/>
      <c r="OVQ22" s="27"/>
      <c r="OVR22" s="27"/>
      <c r="OVS22" s="27"/>
      <c r="OVT22" s="27"/>
      <c r="OVU22" s="28"/>
      <c r="OVV22" s="17"/>
      <c r="OVW22" s="27"/>
      <c r="OVX22" s="27"/>
      <c r="OVY22" s="27"/>
      <c r="OVZ22" s="27"/>
      <c r="OWA22" s="27"/>
      <c r="OWB22" s="27"/>
      <c r="OWC22" s="28"/>
      <c r="OWD22" s="17"/>
      <c r="OWE22" s="27"/>
      <c r="OWF22" s="27"/>
      <c r="OWG22" s="27"/>
      <c r="OWH22" s="27"/>
      <c r="OWI22" s="27"/>
      <c r="OWJ22" s="27"/>
      <c r="OWK22" s="28"/>
      <c r="OWL22" s="17"/>
      <c r="OWM22" s="27"/>
      <c r="OWN22" s="27"/>
      <c r="OWO22" s="27"/>
      <c r="OWP22" s="27"/>
      <c r="OWQ22" s="27"/>
      <c r="OWR22" s="27"/>
      <c r="OWS22" s="28"/>
      <c r="OWT22" s="17"/>
      <c r="OWU22" s="27"/>
      <c r="OWV22" s="27"/>
      <c r="OWW22" s="27"/>
      <c r="OWX22" s="27"/>
      <c r="OWY22" s="27"/>
      <c r="OWZ22" s="27"/>
      <c r="OXA22" s="28"/>
      <c r="OXB22" s="17"/>
      <c r="OXC22" s="27"/>
      <c r="OXD22" s="27"/>
      <c r="OXE22" s="27"/>
      <c r="OXF22" s="27"/>
      <c r="OXG22" s="27"/>
      <c r="OXH22" s="27"/>
      <c r="OXI22" s="28"/>
      <c r="OXJ22" s="17"/>
      <c r="OXK22" s="27"/>
      <c r="OXL22" s="27"/>
      <c r="OXM22" s="27"/>
      <c r="OXN22" s="27"/>
      <c r="OXO22" s="27"/>
      <c r="OXP22" s="27"/>
      <c r="OXQ22" s="28"/>
      <c r="OXR22" s="17"/>
      <c r="OXS22" s="27"/>
      <c r="OXT22" s="27"/>
      <c r="OXU22" s="27"/>
      <c r="OXV22" s="27"/>
      <c r="OXW22" s="27"/>
      <c r="OXX22" s="27"/>
      <c r="OXY22" s="28"/>
      <c r="OXZ22" s="17"/>
      <c r="OYA22" s="27"/>
      <c r="OYB22" s="27"/>
      <c r="OYC22" s="27"/>
      <c r="OYD22" s="27"/>
      <c r="OYE22" s="27"/>
      <c r="OYF22" s="27"/>
      <c r="OYG22" s="28"/>
      <c r="OYH22" s="17"/>
      <c r="OYI22" s="27"/>
      <c r="OYJ22" s="27"/>
      <c r="OYK22" s="27"/>
      <c r="OYL22" s="27"/>
      <c r="OYM22" s="27"/>
      <c r="OYN22" s="27"/>
      <c r="OYO22" s="28"/>
      <c r="OYP22" s="17"/>
      <c r="OYQ22" s="27"/>
      <c r="OYR22" s="27"/>
      <c r="OYS22" s="27"/>
      <c r="OYT22" s="27"/>
      <c r="OYU22" s="27"/>
      <c r="OYV22" s="27"/>
      <c r="OYW22" s="28"/>
      <c r="OYX22" s="17"/>
      <c r="OYY22" s="27"/>
      <c r="OYZ22" s="27"/>
      <c r="OZA22" s="27"/>
      <c r="OZB22" s="27"/>
      <c r="OZC22" s="27"/>
      <c r="OZD22" s="27"/>
      <c r="OZE22" s="28"/>
      <c r="OZF22" s="17"/>
      <c r="OZG22" s="27"/>
      <c r="OZH22" s="27"/>
      <c r="OZI22" s="27"/>
      <c r="OZJ22" s="27"/>
      <c r="OZK22" s="27"/>
      <c r="OZL22" s="27"/>
      <c r="OZM22" s="28"/>
      <c r="OZN22" s="17"/>
      <c r="OZO22" s="27"/>
      <c r="OZP22" s="27"/>
      <c r="OZQ22" s="27"/>
      <c r="OZR22" s="27"/>
      <c r="OZS22" s="27"/>
      <c r="OZT22" s="27"/>
      <c r="OZU22" s="28"/>
      <c r="OZV22" s="17"/>
      <c r="OZW22" s="27"/>
      <c r="OZX22" s="27"/>
      <c r="OZY22" s="27"/>
      <c r="OZZ22" s="27"/>
      <c r="PAA22" s="27"/>
      <c r="PAB22" s="27"/>
      <c r="PAC22" s="28"/>
      <c r="PAD22" s="17"/>
      <c r="PAE22" s="27"/>
      <c r="PAF22" s="27"/>
      <c r="PAG22" s="27"/>
      <c r="PAH22" s="27"/>
      <c r="PAI22" s="27"/>
      <c r="PAJ22" s="27"/>
      <c r="PAK22" s="28"/>
      <c r="PAL22" s="17"/>
      <c r="PAM22" s="27"/>
      <c r="PAN22" s="27"/>
      <c r="PAO22" s="27"/>
      <c r="PAP22" s="27"/>
      <c r="PAQ22" s="27"/>
      <c r="PAR22" s="27"/>
      <c r="PAS22" s="28"/>
      <c r="PAT22" s="17"/>
      <c r="PAU22" s="27"/>
      <c r="PAV22" s="27"/>
      <c r="PAW22" s="27"/>
      <c r="PAX22" s="27"/>
      <c r="PAY22" s="27"/>
      <c r="PAZ22" s="27"/>
      <c r="PBA22" s="28"/>
      <c r="PBB22" s="17"/>
      <c r="PBC22" s="27"/>
      <c r="PBD22" s="27"/>
      <c r="PBE22" s="27"/>
      <c r="PBF22" s="27"/>
      <c r="PBG22" s="27"/>
      <c r="PBH22" s="27"/>
      <c r="PBI22" s="28"/>
      <c r="PBJ22" s="17"/>
      <c r="PBK22" s="27"/>
      <c r="PBL22" s="27"/>
      <c r="PBM22" s="27"/>
      <c r="PBN22" s="27"/>
      <c r="PBO22" s="27"/>
      <c r="PBP22" s="27"/>
      <c r="PBQ22" s="28"/>
      <c r="PBR22" s="17"/>
      <c r="PBS22" s="27"/>
      <c r="PBT22" s="27"/>
      <c r="PBU22" s="27"/>
      <c r="PBV22" s="27"/>
      <c r="PBW22" s="27"/>
      <c r="PBX22" s="27"/>
      <c r="PBY22" s="28"/>
      <c r="PBZ22" s="17"/>
      <c r="PCA22" s="27"/>
      <c r="PCB22" s="27"/>
      <c r="PCC22" s="27"/>
      <c r="PCD22" s="27"/>
      <c r="PCE22" s="27"/>
      <c r="PCF22" s="27"/>
      <c r="PCG22" s="28"/>
      <c r="PCH22" s="17"/>
      <c r="PCI22" s="27"/>
      <c r="PCJ22" s="27"/>
      <c r="PCK22" s="27"/>
      <c r="PCL22" s="27"/>
      <c r="PCM22" s="27"/>
      <c r="PCN22" s="27"/>
      <c r="PCO22" s="28"/>
      <c r="PCP22" s="17"/>
      <c r="PCQ22" s="27"/>
      <c r="PCR22" s="27"/>
      <c r="PCS22" s="27"/>
      <c r="PCT22" s="27"/>
      <c r="PCU22" s="27"/>
      <c r="PCV22" s="27"/>
      <c r="PCW22" s="28"/>
      <c r="PCX22" s="17"/>
      <c r="PCY22" s="27"/>
      <c r="PCZ22" s="27"/>
      <c r="PDA22" s="27"/>
      <c r="PDB22" s="27"/>
      <c r="PDC22" s="27"/>
      <c r="PDD22" s="27"/>
      <c r="PDE22" s="28"/>
      <c r="PDF22" s="17"/>
      <c r="PDG22" s="27"/>
      <c r="PDH22" s="27"/>
      <c r="PDI22" s="27"/>
      <c r="PDJ22" s="27"/>
      <c r="PDK22" s="27"/>
      <c r="PDL22" s="27"/>
      <c r="PDM22" s="28"/>
      <c r="PDN22" s="17"/>
      <c r="PDO22" s="27"/>
      <c r="PDP22" s="27"/>
      <c r="PDQ22" s="27"/>
      <c r="PDR22" s="27"/>
      <c r="PDS22" s="27"/>
      <c r="PDT22" s="27"/>
      <c r="PDU22" s="28"/>
      <c r="PDV22" s="17"/>
      <c r="PDW22" s="27"/>
      <c r="PDX22" s="27"/>
      <c r="PDY22" s="27"/>
      <c r="PDZ22" s="27"/>
      <c r="PEA22" s="27"/>
      <c r="PEB22" s="27"/>
      <c r="PEC22" s="28"/>
      <c r="PED22" s="17"/>
      <c r="PEE22" s="27"/>
      <c r="PEF22" s="27"/>
      <c r="PEG22" s="27"/>
      <c r="PEH22" s="27"/>
      <c r="PEI22" s="27"/>
      <c r="PEJ22" s="27"/>
      <c r="PEK22" s="28"/>
      <c r="PEL22" s="17"/>
      <c r="PEM22" s="27"/>
      <c r="PEN22" s="27"/>
      <c r="PEO22" s="27"/>
      <c r="PEP22" s="27"/>
      <c r="PEQ22" s="27"/>
      <c r="PER22" s="27"/>
      <c r="PES22" s="28"/>
      <c r="PET22" s="17"/>
      <c r="PEU22" s="27"/>
      <c r="PEV22" s="27"/>
      <c r="PEW22" s="27"/>
      <c r="PEX22" s="27"/>
      <c r="PEY22" s="27"/>
      <c r="PEZ22" s="27"/>
      <c r="PFA22" s="28"/>
      <c r="PFB22" s="17"/>
      <c r="PFC22" s="27"/>
      <c r="PFD22" s="27"/>
      <c r="PFE22" s="27"/>
      <c r="PFF22" s="27"/>
      <c r="PFG22" s="27"/>
      <c r="PFH22" s="27"/>
      <c r="PFI22" s="28"/>
      <c r="PFJ22" s="17"/>
      <c r="PFK22" s="27"/>
      <c r="PFL22" s="27"/>
      <c r="PFM22" s="27"/>
      <c r="PFN22" s="27"/>
      <c r="PFO22" s="27"/>
      <c r="PFP22" s="27"/>
      <c r="PFQ22" s="28"/>
      <c r="PFR22" s="17"/>
      <c r="PFS22" s="27"/>
      <c r="PFT22" s="27"/>
      <c r="PFU22" s="27"/>
      <c r="PFV22" s="27"/>
      <c r="PFW22" s="27"/>
      <c r="PFX22" s="27"/>
      <c r="PFY22" s="28"/>
      <c r="PFZ22" s="17"/>
      <c r="PGA22" s="27"/>
      <c r="PGB22" s="27"/>
      <c r="PGC22" s="27"/>
      <c r="PGD22" s="27"/>
      <c r="PGE22" s="27"/>
      <c r="PGF22" s="27"/>
      <c r="PGG22" s="28"/>
      <c r="PGH22" s="17"/>
      <c r="PGI22" s="27"/>
      <c r="PGJ22" s="27"/>
      <c r="PGK22" s="27"/>
      <c r="PGL22" s="27"/>
      <c r="PGM22" s="27"/>
      <c r="PGN22" s="27"/>
      <c r="PGO22" s="28"/>
      <c r="PGP22" s="17"/>
      <c r="PGQ22" s="27"/>
      <c r="PGR22" s="27"/>
      <c r="PGS22" s="27"/>
      <c r="PGT22" s="27"/>
      <c r="PGU22" s="27"/>
      <c r="PGV22" s="27"/>
      <c r="PGW22" s="28"/>
      <c r="PGX22" s="17"/>
      <c r="PGY22" s="27"/>
      <c r="PGZ22" s="27"/>
      <c r="PHA22" s="27"/>
      <c r="PHB22" s="27"/>
      <c r="PHC22" s="27"/>
      <c r="PHD22" s="27"/>
      <c r="PHE22" s="28"/>
      <c r="PHF22" s="17"/>
      <c r="PHG22" s="27"/>
      <c r="PHH22" s="27"/>
      <c r="PHI22" s="27"/>
      <c r="PHJ22" s="27"/>
      <c r="PHK22" s="27"/>
      <c r="PHL22" s="27"/>
      <c r="PHM22" s="28"/>
      <c r="PHN22" s="17"/>
      <c r="PHO22" s="27"/>
      <c r="PHP22" s="27"/>
      <c r="PHQ22" s="27"/>
      <c r="PHR22" s="27"/>
      <c r="PHS22" s="27"/>
      <c r="PHT22" s="27"/>
      <c r="PHU22" s="28"/>
      <c r="PHV22" s="17"/>
      <c r="PHW22" s="27"/>
      <c r="PHX22" s="27"/>
      <c r="PHY22" s="27"/>
      <c r="PHZ22" s="27"/>
      <c r="PIA22" s="27"/>
      <c r="PIB22" s="27"/>
      <c r="PIC22" s="28"/>
      <c r="PID22" s="17"/>
      <c r="PIE22" s="27"/>
      <c r="PIF22" s="27"/>
      <c r="PIG22" s="27"/>
      <c r="PIH22" s="27"/>
      <c r="PII22" s="27"/>
      <c r="PIJ22" s="27"/>
      <c r="PIK22" s="28"/>
      <c r="PIL22" s="17"/>
      <c r="PIM22" s="27"/>
      <c r="PIN22" s="27"/>
      <c r="PIO22" s="27"/>
      <c r="PIP22" s="27"/>
      <c r="PIQ22" s="27"/>
      <c r="PIR22" s="27"/>
      <c r="PIS22" s="28"/>
      <c r="PIT22" s="17"/>
      <c r="PIU22" s="27"/>
      <c r="PIV22" s="27"/>
      <c r="PIW22" s="27"/>
      <c r="PIX22" s="27"/>
      <c r="PIY22" s="27"/>
      <c r="PIZ22" s="27"/>
      <c r="PJA22" s="28"/>
      <c r="PJB22" s="17"/>
      <c r="PJC22" s="27"/>
      <c r="PJD22" s="27"/>
      <c r="PJE22" s="27"/>
      <c r="PJF22" s="27"/>
      <c r="PJG22" s="27"/>
      <c r="PJH22" s="27"/>
      <c r="PJI22" s="28"/>
      <c r="PJJ22" s="17"/>
      <c r="PJK22" s="27"/>
      <c r="PJL22" s="27"/>
      <c r="PJM22" s="27"/>
      <c r="PJN22" s="27"/>
      <c r="PJO22" s="27"/>
      <c r="PJP22" s="27"/>
      <c r="PJQ22" s="28"/>
      <c r="PJR22" s="17"/>
      <c r="PJS22" s="27"/>
      <c r="PJT22" s="27"/>
      <c r="PJU22" s="27"/>
      <c r="PJV22" s="27"/>
      <c r="PJW22" s="27"/>
      <c r="PJX22" s="27"/>
      <c r="PJY22" s="28"/>
      <c r="PJZ22" s="17"/>
      <c r="PKA22" s="27"/>
      <c r="PKB22" s="27"/>
      <c r="PKC22" s="27"/>
      <c r="PKD22" s="27"/>
      <c r="PKE22" s="27"/>
      <c r="PKF22" s="27"/>
      <c r="PKG22" s="28"/>
      <c r="PKH22" s="17"/>
      <c r="PKI22" s="27"/>
      <c r="PKJ22" s="27"/>
      <c r="PKK22" s="27"/>
      <c r="PKL22" s="27"/>
      <c r="PKM22" s="27"/>
      <c r="PKN22" s="27"/>
      <c r="PKO22" s="28"/>
      <c r="PKP22" s="17"/>
      <c r="PKQ22" s="27"/>
      <c r="PKR22" s="27"/>
      <c r="PKS22" s="27"/>
      <c r="PKT22" s="27"/>
      <c r="PKU22" s="27"/>
      <c r="PKV22" s="27"/>
      <c r="PKW22" s="28"/>
      <c r="PKX22" s="17"/>
      <c r="PKY22" s="27"/>
      <c r="PKZ22" s="27"/>
      <c r="PLA22" s="27"/>
      <c r="PLB22" s="27"/>
      <c r="PLC22" s="27"/>
      <c r="PLD22" s="27"/>
      <c r="PLE22" s="28"/>
      <c r="PLF22" s="17"/>
      <c r="PLG22" s="27"/>
      <c r="PLH22" s="27"/>
      <c r="PLI22" s="27"/>
      <c r="PLJ22" s="27"/>
      <c r="PLK22" s="27"/>
      <c r="PLL22" s="27"/>
      <c r="PLM22" s="28"/>
      <c r="PLN22" s="17"/>
      <c r="PLO22" s="27"/>
      <c r="PLP22" s="27"/>
      <c r="PLQ22" s="27"/>
      <c r="PLR22" s="27"/>
      <c r="PLS22" s="27"/>
      <c r="PLT22" s="27"/>
      <c r="PLU22" s="28"/>
      <c r="PLV22" s="17"/>
      <c r="PLW22" s="27"/>
      <c r="PLX22" s="27"/>
      <c r="PLY22" s="27"/>
      <c r="PLZ22" s="27"/>
      <c r="PMA22" s="27"/>
      <c r="PMB22" s="27"/>
      <c r="PMC22" s="28"/>
      <c r="PMD22" s="17"/>
      <c r="PME22" s="27"/>
      <c r="PMF22" s="27"/>
      <c r="PMG22" s="27"/>
      <c r="PMH22" s="27"/>
      <c r="PMI22" s="27"/>
      <c r="PMJ22" s="27"/>
      <c r="PMK22" s="28"/>
      <c r="PML22" s="17"/>
      <c r="PMM22" s="27"/>
      <c r="PMN22" s="27"/>
      <c r="PMO22" s="27"/>
      <c r="PMP22" s="27"/>
      <c r="PMQ22" s="27"/>
      <c r="PMR22" s="27"/>
      <c r="PMS22" s="28"/>
      <c r="PMT22" s="17"/>
      <c r="PMU22" s="27"/>
      <c r="PMV22" s="27"/>
      <c r="PMW22" s="27"/>
      <c r="PMX22" s="27"/>
      <c r="PMY22" s="27"/>
      <c r="PMZ22" s="27"/>
      <c r="PNA22" s="28"/>
      <c r="PNB22" s="17"/>
      <c r="PNC22" s="27"/>
      <c r="PND22" s="27"/>
      <c r="PNE22" s="27"/>
      <c r="PNF22" s="27"/>
      <c r="PNG22" s="27"/>
      <c r="PNH22" s="27"/>
      <c r="PNI22" s="28"/>
      <c r="PNJ22" s="17"/>
      <c r="PNK22" s="27"/>
      <c r="PNL22" s="27"/>
      <c r="PNM22" s="27"/>
      <c r="PNN22" s="27"/>
      <c r="PNO22" s="27"/>
      <c r="PNP22" s="27"/>
      <c r="PNQ22" s="28"/>
      <c r="PNR22" s="17"/>
      <c r="PNS22" s="27"/>
      <c r="PNT22" s="27"/>
      <c r="PNU22" s="27"/>
      <c r="PNV22" s="27"/>
      <c r="PNW22" s="27"/>
      <c r="PNX22" s="27"/>
      <c r="PNY22" s="28"/>
      <c r="PNZ22" s="17"/>
      <c r="POA22" s="27"/>
      <c r="POB22" s="27"/>
      <c r="POC22" s="27"/>
      <c r="POD22" s="27"/>
      <c r="POE22" s="27"/>
      <c r="POF22" s="27"/>
      <c r="POG22" s="28"/>
      <c r="POH22" s="17"/>
      <c r="POI22" s="27"/>
      <c r="POJ22" s="27"/>
      <c r="POK22" s="27"/>
      <c r="POL22" s="27"/>
      <c r="POM22" s="27"/>
      <c r="PON22" s="27"/>
      <c r="POO22" s="28"/>
      <c r="POP22" s="17"/>
      <c r="POQ22" s="27"/>
      <c r="POR22" s="27"/>
      <c r="POS22" s="27"/>
      <c r="POT22" s="27"/>
      <c r="POU22" s="27"/>
      <c r="POV22" s="27"/>
      <c r="POW22" s="28"/>
      <c r="POX22" s="17"/>
      <c r="POY22" s="27"/>
      <c r="POZ22" s="27"/>
      <c r="PPA22" s="27"/>
      <c r="PPB22" s="27"/>
      <c r="PPC22" s="27"/>
      <c r="PPD22" s="27"/>
      <c r="PPE22" s="28"/>
      <c r="PPF22" s="17"/>
      <c r="PPG22" s="27"/>
      <c r="PPH22" s="27"/>
      <c r="PPI22" s="27"/>
      <c r="PPJ22" s="27"/>
      <c r="PPK22" s="27"/>
      <c r="PPL22" s="27"/>
      <c r="PPM22" s="28"/>
      <c r="PPN22" s="17"/>
      <c r="PPO22" s="27"/>
      <c r="PPP22" s="27"/>
      <c r="PPQ22" s="27"/>
      <c r="PPR22" s="27"/>
      <c r="PPS22" s="27"/>
      <c r="PPT22" s="27"/>
      <c r="PPU22" s="28"/>
      <c r="PPV22" s="17"/>
      <c r="PPW22" s="27"/>
      <c r="PPX22" s="27"/>
      <c r="PPY22" s="27"/>
      <c r="PPZ22" s="27"/>
      <c r="PQA22" s="27"/>
      <c r="PQB22" s="27"/>
      <c r="PQC22" s="28"/>
      <c r="PQD22" s="17"/>
      <c r="PQE22" s="27"/>
      <c r="PQF22" s="27"/>
      <c r="PQG22" s="27"/>
      <c r="PQH22" s="27"/>
      <c r="PQI22" s="27"/>
      <c r="PQJ22" s="27"/>
      <c r="PQK22" s="28"/>
      <c r="PQL22" s="17"/>
      <c r="PQM22" s="27"/>
      <c r="PQN22" s="27"/>
      <c r="PQO22" s="27"/>
      <c r="PQP22" s="27"/>
      <c r="PQQ22" s="27"/>
      <c r="PQR22" s="27"/>
      <c r="PQS22" s="28"/>
      <c r="PQT22" s="17"/>
      <c r="PQU22" s="27"/>
      <c r="PQV22" s="27"/>
      <c r="PQW22" s="27"/>
      <c r="PQX22" s="27"/>
      <c r="PQY22" s="27"/>
      <c r="PQZ22" s="27"/>
      <c r="PRA22" s="28"/>
      <c r="PRB22" s="17"/>
      <c r="PRC22" s="27"/>
      <c r="PRD22" s="27"/>
      <c r="PRE22" s="27"/>
      <c r="PRF22" s="27"/>
      <c r="PRG22" s="27"/>
      <c r="PRH22" s="27"/>
      <c r="PRI22" s="28"/>
      <c r="PRJ22" s="17"/>
      <c r="PRK22" s="27"/>
      <c r="PRL22" s="27"/>
      <c r="PRM22" s="27"/>
      <c r="PRN22" s="27"/>
      <c r="PRO22" s="27"/>
      <c r="PRP22" s="27"/>
      <c r="PRQ22" s="28"/>
      <c r="PRR22" s="17"/>
      <c r="PRS22" s="27"/>
      <c r="PRT22" s="27"/>
      <c r="PRU22" s="27"/>
      <c r="PRV22" s="27"/>
      <c r="PRW22" s="27"/>
      <c r="PRX22" s="27"/>
      <c r="PRY22" s="28"/>
      <c r="PRZ22" s="17"/>
      <c r="PSA22" s="27"/>
      <c r="PSB22" s="27"/>
      <c r="PSC22" s="27"/>
      <c r="PSD22" s="27"/>
      <c r="PSE22" s="27"/>
      <c r="PSF22" s="27"/>
      <c r="PSG22" s="28"/>
      <c r="PSH22" s="17"/>
      <c r="PSI22" s="27"/>
      <c r="PSJ22" s="27"/>
      <c r="PSK22" s="27"/>
      <c r="PSL22" s="27"/>
      <c r="PSM22" s="27"/>
      <c r="PSN22" s="27"/>
      <c r="PSO22" s="28"/>
      <c r="PSP22" s="17"/>
      <c r="PSQ22" s="27"/>
      <c r="PSR22" s="27"/>
      <c r="PSS22" s="27"/>
      <c r="PST22" s="27"/>
      <c r="PSU22" s="27"/>
      <c r="PSV22" s="27"/>
      <c r="PSW22" s="28"/>
      <c r="PSX22" s="17"/>
      <c r="PSY22" s="27"/>
      <c r="PSZ22" s="27"/>
      <c r="PTA22" s="27"/>
      <c r="PTB22" s="27"/>
      <c r="PTC22" s="27"/>
      <c r="PTD22" s="27"/>
      <c r="PTE22" s="28"/>
      <c r="PTF22" s="17"/>
      <c r="PTG22" s="27"/>
      <c r="PTH22" s="27"/>
      <c r="PTI22" s="27"/>
      <c r="PTJ22" s="27"/>
      <c r="PTK22" s="27"/>
      <c r="PTL22" s="27"/>
      <c r="PTM22" s="28"/>
      <c r="PTN22" s="17"/>
      <c r="PTO22" s="27"/>
      <c r="PTP22" s="27"/>
      <c r="PTQ22" s="27"/>
      <c r="PTR22" s="27"/>
      <c r="PTS22" s="27"/>
      <c r="PTT22" s="27"/>
      <c r="PTU22" s="28"/>
      <c r="PTV22" s="17"/>
      <c r="PTW22" s="27"/>
      <c r="PTX22" s="27"/>
      <c r="PTY22" s="27"/>
      <c r="PTZ22" s="27"/>
      <c r="PUA22" s="27"/>
      <c r="PUB22" s="27"/>
      <c r="PUC22" s="28"/>
      <c r="PUD22" s="17"/>
      <c r="PUE22" s="27"/>
      <c r="PUF22" s="27"/>
      <c r="PUG22" s="27"/>
      <c r="PUH22" s="27"/>
      <c r="PUI22" s="27"/>
      <c r="PUJ22" s="27"/>
      <c r="PUK22" s="28"/>
      <c r="PUL22" s="17"/>
      <c r="PUM22" s="27"/>
      <c r="PUN22" s="27"/>
      <c r="PUO22" s="27"/>
      <c r="PUP22" s="27"/>
      <c r="PUQ22" s="27"/>
      <c r="PUR22" s="27"/>
      <c r="PUS22" s="28"/>
      <c r="PUT22" s="17"/>
      <c r="PUU22" s="27"/>
      <c r="PUV22" s="27"/>
      <c r="PUW22" s="27"/>
      <c r="PUX22" s="27"/>
      <c r="PUY22" s="27"/>
      <c r="PUZ22" s="27"/>
      <c r="PVA22" s="28"/>
      <c r="PVB22" s="17"/>
      <c r="PVC22" s="27"/>
      <c r="PVD22" s="27"/>
      <c r="PVE22" s="27"/>
      <c r="PVF22" s="27"/>
      <c r="PVG22" s="27"/>
      <c r="PVH22" s="27"/>
      <c r="PVI22" s="28"/>
      <c r="PVJ22" s="17"/>
      <c r="PVK22" s="27"/>
      <c r="PVL22" s="27"/>
      <c r="PVM22" s="27"/>
      <c r="PVN22" s="27"/>
      <c r="PVO22" s="27"/>
      <c r="PVP22" s="27"/>
      <c r="PVQ22" s="28"/>
      <c r="PVR22" s="17"/>
      <c r="PVS22" s="27"/>
      <c r="PVT22" s="27"/>
      <c r="PVU22" s="27"/>
      <c r="PVV22" s="27"/>
      <c r="PVW22" s="27"/>
      <c r="PVX22" s="27"/>
      <c r="PVY22" s="28"/>
      <c r="PVZ22" s="17"/>
      <c r="PWA22" s="27"/>
      <c r="PWB22" s="27"/>
      <c r="PWC22" s="27"/>
      <c r="PWD22" s="27"/>
      <c r="PWE22" s="27"/>
      <c r="PWF22" s="27"/>
      <c r="PWG22" s="28"/>
      <c r="PWH22" s="17"/>
      <c r="PWI22" s="27"/>
      <c r="PWJ22" s="27"/>
      <c r="PWK22" s="27"/>
      <c r="PWL22" s="27"/>
      <c r="PWM22" s="27"/>
      <c r="PWN22" s="27"/>
      <c r="PWO22" s="28"/>
      <c r="PWP22" s="17"/>
      <c r="PWQ22" s="27"/>
      <c r="PWR22" s="27"/>
      <c r="PWS22" s="27"/>
      <c r="PWT22" s="27"/>
      <c r="PWU22" s="27"/>
      <c r="PWV22" s="27"/>
      <c r="PWW22" s="28"/>
      <c r="PWX22" s="17"/>
      <c r="PWY22" s="27"/>
      <c r="PWZ22" s="27"/>
      <c r="PXA22" s="27"/>
      <c r="PXB22" s="27"/>
      <c r="PXC22" s="27"/>
      <c r="PXD22" s="27"/>
      <c r="PXE22" s="28"/>
      <c r="PXF22" s="17"/>
      <c r="PXG22" s="27"/>
      <c r="PXH22" s="27"/>
      <c r="PXI22" s="27"/>
      <c r="PXJ22" s="27"/>
      <c r="PXK22" s="27"/>
      <c r="PXL22" s="27"/>
      <c r="PXM22" s="28"/>
      <c r="PXN22" s="17"/>
      <c r="PXO22" s="27"/>
      <c r="PXP22" s="27"/>
      <c r="PXQ22" s="27"/>
      <c r="PXR22" s="27"/>
      <c r="PXS22" s="27"/>
      <c r="PXT22" s="27"/>
      <c r="PXU22" s="28"/>
      <c r="PXV22" s="17"/>
      <c r="PXW22" s="27"/>
      <c r="PXX22" s="27"/>
      <c r="PXY22" s="27"/>
      <c r="PXZ22" s="27"/>
      <c r="PYA22" s="27"/>
      <c r="PYB22" s="27"/>
      <c r="PYC22" s="28"/>
      <c r="PYD22" s="17"/>
      <c r="PYE22" s="27"/>
      <c r="PYF22" s="27"/>
      <c r="PYG22" s="27"/>
      <c r="PYH22" s="27"/>
      <c r="PYI22" s="27"/>
      <c r="PYJ22" s="27"/>
      <c r="PYK22" s="28"/>
      <c r="PYL22" s="17"/>
      <c r="PYM22" s="27"/>
      <c r="PYN22" s="27"/>
      <c r="PYO22" s="27"/>
      <c r="PYP22" s="27"/>
      <c r="PYQ22" s="27"/>
      <c r="PYR22" s="27"/>
      <c r="PYS22" s="28"/>
      <c r="PYT22" s="17"/>
      <c r="PYU22" s="27"/>
      <c r="PYV22" s="27"/>
      <c r="PYW22" s="27"/>
      <c r="PYX22" s="27"/>
      <c r="PYY22" s="27"/>
      <c r="PYZ22" s="27"/>
      <c r="PZA22" s="28"/>
      <c r="PZB22" s="17"/>
      <c r="PZC22" s="27"/>
      <c r="PZD22" s="27"/>
      <c r="PZE22" s="27"/>
      <c r="PZF22" s="27"/>
      <c r="PZG22" s="27"/>
      <c r="PZH22" s="27"/>
      <c r="PZI22" s="28"/>
      <c r="PZJ22" s="17"/>
      <c r="PZK22" s="27"/>
      <c r="PZL22" s="27"/>
      <c r="PZM22" s="27"/>
      <c r="PZN22" s="27"/>
      <c r="PZO22" s="27"/>
      <c r="PZP22" s="27"/>
      <c r="PZQ22" s="28"/>
      <c r="PZR22" s="17"/>
      <c r="PZS22" s="27"/>
      <c r="PZT22" s="27"/>
      <c r="PZU22" s="27"/>
      <c r="PZV22" s="27"/>
      <c r="PZW22" s="27"/>
      <c r="PZX22" s="27"/>
      <c r="PZY22" s="28"/>
      <c r="PZZ22" s="17"/>
      <c r="QAA22" s="27"/>
      <c r="QAB22" s="27"/>
      <c r="QAC22" s="27"/>
      <c r="QAD22" s="27"/>
      <c r="QAE22" s="27"/>
      <c r="QAF22" s="27"/>
      <c r="QAG22" s="28"/>
      <c r="QAH22" s="17"/>
      <c r="QAI22" s="27"/>
      <c r="QAJ22" s="27"/>
      <c r="QAK22" s="27"/>
      <c r="QAL22" s="27"/>
      <c r="QAM22" s="27"/>
      <c r="QAN22" s="27"/>
      <c r="QAO22" s="28"/>
      <c r="QAP22" s="17"/>
      <c r="QAQ22" s="27"/>
      <c r="QAR22" s="27"/>
      <c r="QAS22" s="27"/>
      <c r="QAT22" s="27"/>
      <c r="QAU22" s="27"/>
      <c r="QAV22" s="27"/>
      <c r="QAW22" s="28"/>
      <c r="QAX22" s="17"/>
      <c r="QAY22" s="27"/>
      <c r="QAZ22" s="27"/>
      <c r="QBA22" s="27"/>
      <c r="QBB22" s="27"/>
      <c r="QBC22" s="27"/>
      <c r="QBD22" s="27"/>
      <c r="QBE22" s="28"/>
      <c r="QBF22" s="17"/>
      <c r="QBG22" s="27"/>
      <c r="QBH22" s="27"/>
      <c r="QBI22" s="27"/>
      <c r="QBJ22" s="27"/>
      <c r="QBK22" s="27"/>
      <c r="QBL22" s="27"/>
      <c r="QBM22" s="28"/>
      <c r="QBN22" s="17"/>
      <c r="QBO22" s="27"/>
      <c r="QBP22" s="27"/>
      <c r="QBQ22" s="27"/>
      <c r="QBR22" s="27"/>
      <c r="QBS22" s="27"/>
      <c r="QBT22" s="27"/>
      <c r="QBU22" s="28"/>
      <c r="QBV22" s="17"/>
      <c r="QBW22" s="27"/>
      <c r="QBX22" s="27"/>
      <c r="QBY22" s="27"/>
      <c r="QBZ22" s="27"/>
      <c r="QCA22" s="27"/>
      <c r="QCB22" s="27"/>
      <c r="QCC22" s="28"/>
      <c r="QCD22" s="17"/>
      <c r="QCE22" s="27"/>
      <c r="QCF22" s="27"/>
      <c r="QCG22" s="27"/>
      <c r="QCH22" s="27"/>
      <c r="QCI22" s="27"/>
      <c r="QCJ22" s="27"/>
      <c r="QCK22" s="28"/>
      <c r="QCL22" s="17"/>
      <c r="QCM22" s="27"/>
      <c r="QCN22" s="27"/>
      <c r="QCO22" s="27"/>
      <c r="QCP22" s="27"/>
      <c r="QCQ22" s="27"/>
      <c r="QCR22" s="27"/>
      <c r="QCS22" s="28"/>
      <c r="QCT22" s="17"/>
      <c r="QCU22" s="27"/>
      <c r="QCV22" s="27"/>
      <c r="QCW22" s="27"/>
      <c r="QCX22" s="27"/>
      <c r="QCY22" s="27"/>
      <c r="QCZ22" s="27"/>
      <c r="QDA22" s="28"/>
      <c r="QDB22" s="17"/>
      <c r="QDC22" s="27"/>
      <c r="QDD22" s="27"/>
      <c r="QDE22" s="27"/>
      <c r="QDF22" s="27"/>
      <c r="QDG22" s="27"/>
      <c r="QDH22" s="27"/>
      <c r="QDI22" s="28"/>
      <c r="QDJ22" s="17"/>
      <c r="QDK22" s="27"/>
      <c r="QDL22" s="27"/>
      <c r="QDM22" s="27"/>
      <c r="QDN22" s="27"/>
      <c r="QDO22" s="27"/>
      <c r="QDP22" s="27"/>
      <c r="QDQ22" s="28"/>
      <c r="QDR22" s="17"/>
      <c r="QDS22" s="27"/>
      <c r="QDT22" s="27"/>
      <c r="QDU22" s="27"/>
      <c r="QDV22" s="27"/>
      <c r="QDW22" s="27"/>
      <c r="QDX22" s="27"/>
      <c r="QDY22" s="28"/>
      <c r="QDZ22" s="17"/>
      <c r="QEA22" s="27"/>
      <c r="QEB22" s="27"/>
      <c r="QEC22" s="27"/>
      <c r="QED22" s="27"/>
      <c r="QEE22" s="27"/>
      <c r="QEF22" s="27"/>
      <c r="QEG22" s="28"/>
      <c r="QEH22" s="17"/>
      <c r="QEI22" s="27"/>
      <c r="QEJ22" s="27"/>
      <c r="QEK22" s="27"/>
      <c r="QEL22" s="27"/>
      <c r="QEM22" s="27"/>
      <c r="QEN22" s="27"/>
      <c r="QEO22" s="28"/>
      <c r="QEP22" s="17"/>
      <c r="QEQ22" s="27"/>
      <c r="QER22" s="27"/>
      <c r="QES22" s="27"/>
      <c r="QET22" s="27"/>
      <c r="QEU22" s="27"/>
      <c r="QEV22" s="27"/>
      <c r="QEW22" s="28"/>
      <c r="QEX22" s="17"/>
      <c r="QEY22" s="27"/>
      <c r="QEZ22" s="27"/>
      <c r="QFA22" s="27"/>
      <c r="QFB22" s="27"/>
      <c r="QFC22" s="27"/>
      <c r="QFD22" s="27"/>
      <c r="QFE22" s="28"/>
      <c r="QFF22" s="17"/>
      <c r="QFG22" s="27"/>
      <c r="QFH22" s="27"/>
      <c r="QFI22" s="27"/>
      <c r="QFJ22" s="27"/>
      <c r="QFK22" s="27"/>
      <c r="QFL22" s="27"/>
      <c r="QFM22" s="28"/>
      <c r="QFN22" s="17"/>
      <c r="QFO22" s="27"/>
      <c r="QFP22" s="27"/>
      <c r="QFQ22" s="27"/>
      <c r="QFR22" s="27"/>
      <c r="QFS22" s="27"/>
      <c r="QFT22" s="27"/>
      <c r="QFU22" s="28"/>
      <c r="QFV22" s="17"/>
      <c r="QFW22" s="27"/>
      <c r="QFX22" s="27"/>
      <c r="QFY22" s="27"/>
      <c r="QFZ22" s="27"/>
      <c r="QGA22" s="27"/>
      <c r="QGB22" s="27"/>
      <c r="QGC22" s="28"/>
      <c r="QGD22" s="17"/>
      <c r="QGE22" s="27"/>
      <c r="QGF22" s="27"/>
      <c r="QGG22" s="27"/>
      <c r="QGH22" s="27"/>
      <c r="QGI22" s="27"/>
      <c r="QGJ22" s="27"/>
      <c r="QGK22" s="28"/>
      <c r="QGL22" s="17"/>
      <c r="QGM22" s="27"/>
      <c r="QGN22" s="27"/>
      <c r="QGO22" s="27"/>
      <c r="QGP22" s="27"/>
      <c r="QGQ22" s="27"/>
      <c r="QGR22" s="27"/>
      <c r="QGS22" s="28"/>
      <c r="QGT22" s="17"/>
      <c r="QGU22" s="27"/>
      <c r="QGV22" s="27"/>
      <c r="QGW22" s="27"/>
      <c r="QGX22" s="27"/>
      <c r="QGY22" s="27"/>
      <c r="QGZ22" s="27"/>
      <c r="QHA22" s="28"/>
      <c r="QHB22" s="17"/>
      <c r="QHC22" s="27"/>
      <c r="QHD22" s="27"/>
      <c r="QHE22" s="27"/>
      <c r="QHF22" s="27"/>
      <c r="QHG22" s="27"/>
      <c r="QHH22" s="27"/>
      <c r="QHI22" s="28"/>
      <c r="QHJ22" s="17"/>
      <c r="QHK22" s="27"/>
      <c r="QHL22" s="27"/>
      <c r="QHM22" s="27"/>
      <c r="QHN22" s="27"/>
      <c r="QHO22" s="27"/>
      <c r="QHP22" s="27"/>
      <c r="QHQ22" s="28"/>
      <c r="QHR22" s="17"/>
      <c r="QHS22" s="27"/>
      <c r="QHT22" s="27"/>
      <c r="QHU22" s="27"/>
      <c r="QHV22" s="27"/>
      <c r="QHW22" s="27"/>
      <c r="QHX22" s="27"/>
      <c r="QHY22" s="28"/>
      <c r="QHZ22" s="17"/>
      <c r="QIA22" s="27"/>
      <c r="QIB22" s="27"/>
      <c r="QIC22" s="27"/>
      <c r="QID22" s="27"/>
      <c r="QIE22" s="27"/>
      <c r="QIF22" s="27"/>
      <c r="QIG22" s="28"/>
      <c r="QIH22" s="17"/>
      <c r="QII22" s="27"/>
      <c r="QIJ22" s="27"/>
      <c r="QIK22" s="27"/>
      <c r="QIL22" s="27"/>
      <c r="QIM22" s="27"/>
      <c r="QIN22" s="27"/>
      <c r="QIO22" s="28"/>
      <c r="QIP22" s="17"/>
      <c r="QIQ22" s="27"/>
      <c r="QIR22" s="27"/>
      <c r="QIS22" s="27"/>
      <c r="QIT22" s="27"/>
      <c r="QIU22" s="27"/>
      <c r="QIV22" s="27"/>
      <c r="QIW22" s="28"/>
      <c r="QIX22" s="17"/>
      <c r="QIY22" s="27"/>
      <c r="QIZ22" s="27"/>
      <c r="QJA22" s="27"/>
      <c r="QJB22" s="27"/>
      <c r="QJC22" s="27"/>
      <c r="QJD22" s="27"/>
      <c r="QJE22" s="28"/>
      <c r="QJF22" s="17"/>
      <c r="QJG22" s="27"/>
      <c r="QJH22" s="27"/>
      <c r="QJI22" s="27"/>
      <c r="QJJ22" s="27"/>
      <c r="QJK22" s="27"/>
      <c r="QJL22" s="27"/>
      <c r="QJM22" s="28"/>
      <c r="QJN22" s="17"/>
      <c r="QJO22" s="27"/>
      <c r="QJP22" s="27"/>
      <c r="QJQ22" s="27"/>
      <c r="QJR22" s="27"/>
      <c r="QJS22" s="27"/>
      <c r="QJT22" s="27"/>
      <c r="QJU22" s="28"/>
      <c r="QJV22" s="17"/>
      <c r="QJW22" s="27"/>
      <c r="QJX22" s="27"/>
      <c r="QJY22" s="27"/>
      <c r="QJZ22" s="27"/>
      <c r="QKA22" s="27"/>
      <c r="QKB22" s="27"/>
      <c r="QKC22" s="28"/>
      <c r="QKD22" s="17"/>
      <c r="QKE22" s="27"/>
      <c r="QKF22" s="27"/>
      <c r="QKG22" s="27"/>
      <c r="QKH22" s="27"/>
      <c r="QKI22" s="27"/>
      <c r="QKJ22" s="27"/>
      <c r="QKK22" s="28"/>
      <c r="QKL22" s="17"/>
      <c r="QKM22" s="27"/>
      <c r="QKN22" s="27"/>
      <c r="QKO22" s="27"/>
      <c r="QKP22" s="27"/>
      <c r="QKQ22" s="27"/>
      <c r="QKR22" s="27"/>
      <c r="QKS22" s="28"/>
      <c r="QKT22" s="17"/>
      <c r="QKU22" s="27"/>
      <c r="QKV22" s="27"/>
      <c r="QKW22" s="27"/>
      <c r="QKX22" s="27"/>
      <c r="QKY22" s="27"/>
      <c r="QKZ22" s="27"/>
      <c r="QLA22" s="28"/>
      <c r="QLB22" s="17"/>
      <c r="QLC22" s="27"/>
      <c r="QLD22" s="27"/>
      <c r="QLE22" s="27"/>
      <c r="QLF22" s="27"/>
      <c r="QLG22" s="27"/>
      <c r="QLH22" s="27"/>
      <c r="QLI22" s="28"/>
      <c r="QLJ22" s="17"/>
      <c r="QLK22" s="27"/>
      <c r="QLL22" s="27"/>
      <c r="QLM22" s="27"/>
      <c r="QLN22" s="27"/>
      <c r="QLO22" s="27"/>
      <c r="QLP22" s="27"/>
      <c r="QLQ22" s="28"/>
      <c r="QLR22" s="17"/>
      <c r="QLS22" s="27"/>
      <c r="QLT22" s="27"/>
      <c r="QLU22" s="27"/>
      <c r="QLV22" s="27"/>
      <c r="QLW22" s="27"/>
      <c r="QLX22" s="27"/>
      <c r="QLY22" s="28"/>
      <c r="QLZ22" s="17"/>
      <c r="QMA22" s="27"/>
      <c r="QMB22" s="27"/>
      <c r="QMC22" s="27"/>
      <c r="QMD22" s="27"/>
      <c r="QME22" s="27"/>
      <c r="QMF22" s="27"/>
      <c r="QMG22" s="28"/>
      <c r="QMH22" s="17"/>
      <c r="QMI22" s="27"/>
      <c r="QMJ22" s="27"/>
      <c r="QMK22" s="27"/>
      <c r="QML22" s="27"/>
      <c r="QMM22" s="27"/>
      <c r="QMN22" s="27"/>
      <c r="QMO22" s="28"/>
      <c r="QMP22" s="17"/>
      <c r="QMQ22" s="27"/>
      <c r="QMR22" s="27"/>
      <c r="QMS22" s="27"/>
      <c r="QMT22" s="27"/>
      <c r="QMU22" s="27"/>
      <c r="QMV22" s="27"/>
      <c r="QMW22" s="28"/>
      <c r="QMX22" s="17"/>
      <c r="QMY22" s="27"/>
      <c r="QMZ22" s="27"/>
      <c r="QNA22" s="27"/>
      <c r="QNB22" s="27"/>
      <c r="QNC22" s="27"/>
      <c r="QND22" s="27"/>
      <c r="QNE22" s="28"/>
      <c r="QNF22" s="17"/>
      <c r="QNG22" s="27"/>
      <c r="QNH22" s="27"/>
      <c r="QNI22" s="27"/>
      <c r="QNJ22" s="27"/>
      <c r="QNK22" s="27"/>
      <c r="QNL22" s="27"/>
      <c r="QNM22" s="28"/>
      <c r="QNN22" s="17"/>
      <c r="QNO22" s="27"/>
      <c r="QNP22" s="27"/>
      <c r="QNQ22" s="27"/>
      <c r="QNR22" s="27"/>
      <c r="QNS22" s="27"/>
      <c r="QNT22" s="27"/>
      <c r="QNU22" s="28"/>
      <c r="QNV22" s="17"/>
      <c r="QNW22" s="27"/>
      <c r="QNX22" s="27"/>
      <c r="QNY22" s="27"/>
      <c r="QNZ22" s="27"/>
      <c r="QOA22" s="27"/>
      <c r="QOB22" s="27"/>
      <c r="QOC22" s="28"/>
      <c r="QOD22" s="17"/>
      <c r="QOE22" s="27"/>
      <c r="QOF22" s="27"/>
      <c r="QOG22" s="27"/>
      <c r="QOH22" s="27"/>
      <c r="QOI22" s="27"/>
      <c r="QOJ22" s="27"/>
      <c r="QOK22" s="28"/>
      <c r="QOL22" s="17"/>
      <c r="QOM22" s="27"/>
      <c r="QON22" s="27"/>
      <c r="QOO22" s="27"/>
      <c r="QOP22" s="27"/>
      <c r="QOQ22" s="27"/>
      <c r="QOR22" s="27"/>
      <c r="QOS22" s="28"/>
      <c r="QOT22" s="17"/>
      <c r="QOU22" s="27"/>
      <c r="QOV22" s="27"/>
      <c r="QOW22" s="27"/>
      <c r="QOX22" s="27"/>
      <c r="QOY22" s="27"/>
      <c r="QOZ22" s="27"/>
      <c r="QPA22" s="28"/>
      <c r="QPB22" s="17"/>
      <c r="QPC22" s="27"/>
      <c r="QPD22" s="27"/>
      <c r="QPE22" s="27"/>
      <c r="QPF22" s="27"/>
      <c r="QPG22" s="27"/>
      <c r="QPH22" s="27"/>
      <c r="QPI22" s="28"/>
      <c r="QPJ22" s="17"/>
      <c r="QPK22" s="27"/>
      <c r="QPL22" s="27"/>
      <c r="QPM22" s="27"/>
      <c r="QPN22" s="27"/>
      <c r="QPO22" s="27"/>
      <c r="QPP22" s="27"/>
      <c r="QPQ22" s="28"/>
      <c r="QPR22" s="17"/>
      <c r="QPS22" s="27"/>
      <c r="QPT22" s="27"/>
      <c r="QPU22" s="27"/>
      <c r="QPV22" s="27"/>
      <c r="QPW22" s="27"/>
      <c r="QPX22" s="27"/>
      <c r="QPY22" s="28"/>
      <c r="QPZ22" s="17"/>
      <c r="QQA22" s="27"/>
      <c r="QQB22" s="27"/>
      <c r="QQC22" s="27"/>
      <c r="QQD22" s="27"/>
      <c r="QQE22" s="27"/>
      <c r="QQF22" s="27"/>
      <c r="QQG22" s="28"/>
      <c r="QQH22" s="17"/>
      <c r="QQI22" s="27"/>
      <c r="QQJ22" s="27"/>
      <c r="QQK22" s="27"/>
      <c r="QQL22" s="27"/>
      <c r="QQM22" s="27"/>
      <c r="QQN22" s="27"/>
      <c r="QQO22" s="28"/>
      <c r="QQP22" s="17"/>
      <c r="QQQ22" s="27"/>
      <c r="QQR22" s="27"/>
      <c r="QQS22" s="27"/>
      <c r="QQT22" s="27"/>
      <c r="QQU22" s="27"/>
      <c r="QQV22" s="27"/>
      <c r="QQW22" s="28"/>
      <c r="QQX22" s="17"/>
      <c r="QQY22" s="27"/>
      <c r="QQZ22" s="27"/>
      <c r="QRA22" s="27"/>
      <c r="QRB22" s="27"/>
      <c r="QRC22" s="27"/>
      <c r="QRD22" s="27"/>
      <c r="QRE22" s="28"/>
      <c r="QRF22" s="17"/>
      <c r="QRG22" s="27"/>
      <c r="QRH22" s="27"/>
      <c r="QRI22" s="27"/>
      <c r="QRJ22" s="27"/>
      <c r="QRK22" s="27"/>
      <c r="QRL22" s="27"/>
      <c r="QRM22" s="28"/>
      <c r="QRN22" s="17"/>
      <c r="QRO22" s="27"/>
      <c r="QRP22" s="27"/>
      <c r="QRQ22" s="27"/>
      <c r="QRR22" s="27"/>
      <c r="QRS22" s="27"/>
      <c r="QRT22" s="27"/>
      <c r="QRU22" s="28"/>
      <c r="QRV22" s="17"/>
      <c r="QRW22" s="27"/>
      <c r="QRX22" s="27"/>
      <c r="QRY22" s="27"/>
      <c r="QRZ22" s="27"/>
      <c r="QSA22" s="27"/>
      <c r="QSB22" s="27"/>
      <c r="QSC22" s="28"/>
      <c r="QSD22" s="17"/>
      <c r="QSE22" s="27"/>
      <c r="QSF22" s="27"/>
      <c r="QSG22" s="27"/>
      <c r="QSH22" s="27"/>
      <c r="QSI22" s="27"/>
      <c r="QSJ22" s="27"/>
      <c r="QSK22" s="28"/>
      <c r="QSL22" s="17"/>
      <c r="QSM22" s="27"/>
      <c r="QSN22" s="27"/>
      <c r="QSO22" s="27"/>
      <c r="QSP22" s="27"/>
      <c r="QSQ22" s="27"/>
      <c r="QSR22" s="27"/>
      <c r="QSS22" s="28"/>
      <c r="QST22" s="17"/>
      <c r="QSU22" s="27"/>
      <c r="QSV22" s="27"/>
      <c r="QSW22" s="27"/>
      <c r="QSX22" s="27"/>
      <c r="QSY22" s="27"/>
      <c r="QSZ22" s="27"/>
      <c r="QTA22" s="28"/>
      <c r="QTB22" s="17"/>
      <c r="QTC22" s="27"/>
      <c r="QTD22" s="27"/>
      <c r="QTE22" s="27"/>
      <c r="QTF22" s="27"/>
      <c r="QTG22" s="27"/>
      <c r="QTH22" s="27"/>
      <c r="QTI22" s="28"/>
      <c r="QTJ22" s="17"/>
      <c r="QTK22" s="27"/>
      <c r="QTL22" s="27"/>
      <c r="QTM22" s="27"/>
      <c r="QTN22" s="27"/>
      <c r="QTO22" s="27"/>
      <c r="QTP22" s="27"/>
      <c r="QTQ22" s="28"/>
      <c r="QTR22" s="17"/>
      <c r="QTS22" s="27"/>
      <c r="QTT22" s="27"/>
      <c r="QTU22" s="27"/>
      <c r="QTV22" s="27"/>
      <c r="QTW22" s="27"/>
      <c r="QTX22" s="27"/>
      <c r="QTY22" s="28"/>
      <c r="QTZ22" s="17"/>
      <c r="QUA22" s="27"/>
      <c r="QUB22" s="27"/>
      <c r="QUC22" s="27"/>
      <c r="QUD22" s="27"/>
      <c r="QUE22" s="27"/>
      <c r="QUF22" s="27"/>
      <c r="QUG22" s="28"/>
      <c r="QUH22" s="17"/>
      <c r="QUI22" s="27"/>
      <c r="QUJ22" s="27"/>
      <c r="QUK22" s="27"/>
      <c r="QUL22" s="27"/>
      <c r="QUM22" s="27"/>
      <c r="QUN22" s="27"/>
      <c r="QUO22" s="28"/>
      <c r="QUP22" s="17"/>
      <c r="QUQ22" s="27"/>
      <c r="QUR22" s="27"/>
      <c r="QUS22" s="27"/>
      <c r="QUT22" s="27"/>
      <c r="QUU22" s="27"/>
      <c r="QUV22" s="27"/>
      <c r="QUW22" s="28"/>
      <c r="QUX22" s="17"/>
      <c r="QUY22" s="27"/>
      <c r="QUZ22" s="27"/>
      <c r="QVA22" s="27"/>
      <c r="QVB22" s="27"/>
      <c r="QVC22" s="27"/>
      <c r="QVD22" s="27"/>
      <c r="QVE22" s="28"/>
      <c r="QVF22" s="17"/>
      <c r="QVG22" s="27"/>
      <c r="QVH22" s="27"/>
      <c r="QVI22" s="27"/>
      <c r="QVJ22" s="27"/>
      <c r="QVK22" s="27"/>
      <c r="QVL22" s="27"/>
      <c r="QVM22" s="28"/>
      <c r="QVN22" s="17"/>
      <c r="QVO22" s="27"/>
      <c r="QVP22" s="27"/>
      <c r="QVQ22" s="27"/>
      <c r="QVR22" s="27"/>
      <c r="QVS22" s="27"/>
      <c r="QVT22" s="27"/>
      <c r="QVU22" s="28"/>
      <c r="QVV22" s="17"/>
      <c r="QVW22" s="27"/>
      <c r="QVX22" s="27"/>
      <c r="QVY22" s="27"/>
      <c r="QVZ22" s="27"/>
      <c r="QWA22" s="27"/>
      <c r="QWB22" s="27"/>
      <c r="QWC22" s="28"/>
      <c r="QWD22" s="17"/>
      <c r="QWE22" s="27"/>
      <c r="QWF22" s="27"/>
      <c r="QWG22" s="27"/>
      <c r="QWH22" s="27"/>
      <c r="QWI22" s="27"/>
      <c r="QWJ22" s="27"/>
      <c r="QWK22" s="28"/>
      <c r="QWL22" s="17"/>
      <c r="QWM22" s="27"/>
      <c r="QWN22" s="27"/>
      <c r="QWO22" s="27"/>
      <c r="QWP22" s="27"/>
      <c r="QWQ22" s="27"/>
      <c r="QWR22" s="27"/>
      <c r="QWS22" s="28"/>
      <c r="QWT22" s="17"/>
      <c r="QWU22" s="27"/>
      <c r="QWV22" s="27"/>
      <c r="QWW22" s="27"/>
      <c r="QWX22" s="27"/>
      <c r="QWY22" s="27"/>
      <c r="QWZ22" s="27"/>
      <c r="QXA22" s="28"/>
      <c r="QXB22" s="17"/>
      <c r="QXC22" s="27"/>
      <c r="QXD22" s="27"/>
      <c r="QXE22" s="27"/>
      <c r="QXF22" s="27"/>
      <c r="QXG22" s="27"/>
      <c r="QXH22" s="27"/>
      <c r="QXI22" s="28"/>
      <c r="QXJ22" s="17"/>
      <c r="QXK22" s="27"/>
      <c r="QXL22" s="27"/>
      <c r="QXM22" s="27"/>
      <c r="QXN22" s="27"/>
      <c r="QXO22" s="27"/>
      <c r="QXP22" s="27"/>
      <c r="QXQ22" s="28"/>
      <c r="QXR22" s="17"/>
      <c r="QXS22" s="27"/>
      <c r="QXT22" s="27"/>
      <c r="QXU22" s="27"/>
      <c r="QXV22" s="27"/>
      <c r="QXW22" s="27"/>
      <c r="QXX22" s="27"/>
      <c r="QXY22" s="28"/>
      <c r="QXZ22" s="17"/>
      <c r="QYA22" s="27"/>
      <c r="QYB22" s="27"/>
      <c r="QYC22" s="27"/>
      <c r="QYD22" s="27"/>
      <c r="QYE22" s="27"/>
      <c r="QYF22" s="27"/>
      <c r="QYG22" s="28"/>
      <c r="QYH22" s="17"/>
      <c r="QYI22" s="27"/>
      <c r="QYJ22" s="27"/>
      <c r="QYK22" s="27"/>
      <c r="QYL22" s="27"/>
      <c r="QYM22" s="27"/>
      <c r="QYN22" s="27"/>
      <c r="QYO22" s="28"/>
      <c r="QYP22" s="17"/>
      <c r="QYQ22" s="27"/>
      <c r="QYR22" s="27"/>
      <c r="QYS22" s="27"/>
      <c r="QYT22" s="27"/>
      <c r="QYU22" s="27"/>
      <c r="QYV22" s="27"/>
      <c r="QYW22" s="28"/>
      <c r="QYX22" s="17"/>
      <c r="QYY22" s="27"/>
      <c r="QYZ22" s="27"/>
      <c r="QZA22" s="27"/>
      <c r="QZB22" s="27"/>
      <c r="QZC22" s="27"/>
      <c r="QZD22" s="27"/>
      <c r="QZE22" s="28"/>
      <c r="QZF22" s="17"/>
      <c r="QZG22" s="27"/>
      <c r="QZH22" s="27"/>
      <c r="QZI22" s="27"/>
      <c r="QZJ22" s="27"/>
      <c r="QZK22" s="27"/>
      <c r="QZL22" s="27"/>
      <c r="QZM22" s="28"/>
      <c r="QZN22" s="17"/>
      <c r="QZO22" s="27"/>
      <c r="QZP22" s="27"/>
      <c r="QZQ22" s="27"/>
      <c r="QZR22" s="27"/>
      <c r="QZS22" s="27"/>
      <c r="QZT22" s="27"/>
      <c r="QZU22" s="28"/>
      <c r="QZV22" s="17"/>
      <c r="QZW22" s="27"/>
      <c r="QZX22" s="27"/>
      <c r="QZY22" s="27"/>
      <c r="QZZ22" s="27"/>
      <c r="RAA22" s="27"/>
      <c r="RAB22" s="27"/>
      <c r="RAC22" s="28"/>
      <c r="RAD22" s="17"/>
      <c r="RAE22" s="27"/>
      <c r="RAF22" s="27"/>
      <c r="RAG22" s="27"/>
      <c r="RAH22" s="27"/>
      <c r="RAI22" s="27"/>
      <c r="RAJ22" s="27"/>
      <c r="RAK22" s="28"/>
      <c r="RAL22" s="17"/>
      <c r="RAM22" s="27"/>
      <c r="RAN22" s="27"/>
      <c r="RAO22" s="27"/>
      <c r="RAP22" s="27"/>
      <c r="RAQ22" s="27"/>
      <c r="RAR22" s="27"/>
      <c r="RAS22" s="28"/>
      <c r="RAT22" s="17"/>
      <c r="RAU22" s="27"/>
      <c r="RAV22" s="27"/>
      <c r="RAW22" s="27"/>
      <c r="RAX22" s="27"/>
      <c r="RAY22" s="27"/>
      <c r="RAZ22" s="27"/>
      <c r="RBA22" s="28"/>
      <c r="RBB22" s="17"/>
      <c r="RBC22" s="27"/>
      <c r="RBD22" s="27"/>
      <c r="RBE22" s="27"/>
      <c r="RBF22" s="27"/>
      <c r="RBG22" s="27"/>
      <c r="RBH22" s="27"/>
      <c r="RBI22" s="28"/>
      <c r="RBJ22" s="17"/>
      <c r="RBK22" s="27"/>
      <c r="RBL22" s="27"/>
      <c r="RBM22" s="27"/>
      <c r="RBN22" s="27"/>
      <c r="RBO22" s="27"/>
      <c r="RBP22" s="27"/>
      <c r="RBQ22" s="28"/>
      <c r="RBR22" s="17"/>
      <c r="RBS22" s="27"/>
      <c r="RBT22" s="27"/>
      <c r="RBU22" s="27"/>
      <c r="RBV22" s="27"/>
      <c r="RBW22" s="27"/>
      <c r="RBX22" s="27"/>
      <c r="RBY22" s="28"/>
      <c r="RBZ22" s="17"/>
      <c r="RCA22" s="27"/>
      <c r="RCB22" s="27"/>
      <c r="RCC22" s="27"/>
      <c r="RCD22" s="27"/>
      <c r="RCE22" s="27"/>
      <c r="RCF22" s="27"/>
      <c r="RCG22" s="28"/>
      <c r="RCH22" s="17"/>
      <c r="RCI22" s="27"/>
      <c r="RCJ22" s="27"/>
      <c r="RCK22" s="27"/>
      <c r="RCL22" s="27"/>
      <c r="RCM22" s="27"/>
      <c r="RCN22" s="27"/>
      <c r="RCO22" s="28"/>
      <c r="RCP22" s="17"/>
      <c r="RCQ22" s="27"/>
      <c r="RCR22" s="27"/>
      <c r="RCS22" s="27"/>
      <c r="RCT22" s="27"/>
      <c r="RCU22" s="27"/>
      <c r="RCV22" s="27"/>
      <c r="RCW22" s="28"/>
      <c r="RCX22" s="17"/>
      <c r="RCY22" s="27"/>
      <c r="RCZ22" s="27"/>
      <c r="RDA22" s="27"/>
      <c r="RDB22" s="27"/>
      <c r="RDC22" s="27"/>
      <c r="RDD22" s="27"/>
      <c r="RDE22" s="28"/>
      <c r="RDF22" s="17"/>
      <c r="RDG22" s="27"/>
      <c r="RDH22" s="27"/>
      <c r="RDI22" s="27"/>
      <c r="RDJ22" s="27"/>
      <c r="RDK22" s="27"/>
      <c r="RDL22" s="27"/>
      <c r="RDM22" s="28"/>
      <c r="RDN22" s="17"/>
      <c r="RDO22" s="27"/>
      <c r="RDP22" s="27"/>
      <c r="RDQ22" s="27"/>
      <c r="RDR22" s="27"/>
      <c r="RDS22" s="27"/>
      <c r="RDT22" s="27"/>
      <c r="RDU22" s="28"/>
      <c r="RDV22" s="17"/>
      <c r="RDW22" s="27"/>
      <c r="RDX22" s="27"/>
      <c r="RDY22" s="27"/>
      <c r="RDZ22" s="27"/>
      <c r="REA22" s="27"/>
      <c r="REB22" s="27"/>
      <c r="REC22" s="28"/>
      <c r="RED22" s="17"/>
      <c r="REE22" s="27"/>
      <c r="REF22" s="27"/>
      <c r="REG22" s="27"/>
      <c r="REH22" s="27"/>
      <c r="REI22" s="27"/>
      <c r="REJ22" s="27"/>
      <c r="REK22" s="28"/>
      <c r="REL22" s="17"/>
      <c r="REM22" s="27"/>
      <c r="REN22" s="27"/>
      <c r="REO22" s="27"/>
      <c r="REP22" s="27"/>
      <c r="REQ22" s="27"/>
      <c r="RER22" s="27"/>
      <c r="RES22" s="28"/>
      <c r="RET22" s="17"/>
      <c r="REU22" s="27"/>
      <c r="REV22" s="27"/>
      <c r="REW22" s="27"/>
      <c r="REX22" s="27"/>
      <c r="REY22" s="27"/>
      <c r="REZ22" s="27"/>
      <c r="RFA22" s="28"/>
      <c r="RFB22" s="17"/>
      <c r="RFC22" s="27"/>
      <c r="RFD22" s="27"/>
      <c r="RFE22" s="27"/>
      <c r="RFF22" s="27"/>
      <c r="RFG22" s="27"/>
      <c r="RFH22" s="27"/>
      <c r="RFI22" s="28"/>
      <c r="RFJ22" s="17"/>
      <c r="RFK22" s="27"/>
      <c r="RFL22" s="27"/>
      <c r="RFM22" s="27"/>
      <c r="RFN22" s="27"/>
      <c r="RFO22" s="27"/>
      <c r="RFP22" s="27"/>
      <c r="RFQ22" s="28"/>
      <c r="RFR22" s="17"/>
      <c r="RFS22" s="27"/>
      <c r="RFT22" s="27"/>
      <c r="RFU22" s="27"/>
      <c r="RFV22" s="27"/>
      <c r="RFW22" s="27"/>
      <c r="RFX22" s="27"/>
      <c r="RFY22" s="28"/>
      <c r="RFZ22" s="17"/>
      <c r="RGA22" s="27"/>
      <c r="RGB22" s="27"/>
      <c r="RGC22" s="27"/>
      <c r="RGD22" s="27"/>
      <c r="RGE22" s="27"/>
      <c r="RGF22" s="27"/>
      <c r="RGG22" s="28"/>
      <c r="RGH22" s="17"/>
      <c r="RGI22" s="27"/>
      <c r="RGJ22" s="27"/>
      <c r="RGK22" s="27"/>
      <c r="RGL22" s="27"/>
      <c r="RGM22" s="27"/>
      <c r="RGN22" s="27"/>
      <c r="RGO22" s="28"/>
      <c r="RGP22" s="17"/>
      <c r="RGQ22" s="27"/>
      <c r="RGR22" s="27"/>
      <c r="RGS22" s="27"/>
      <c r="RGT22" s="27"/>
      <c r="RGU22" s="27"/>
      <c r="RGV22" s="27"/>
      <c r="RGW22" s="28"/>
      <c r="RGX22" s="17"/>
      <c r="RGY22" s="27"/>
      <c r="RGZ22" s="27"/>
      <c r="RHA22" s="27"/>
      <c r="RHB22" s="27"/>
      <c r="RHC22" s="27"/>
      <c r="RHD22" s="27"/>
      <c r="RHE22" s="28"/>
      <c r="RHF22" s="17"/>
      <c r="RHG22" s="27"/>
      <c r="RHH22" s="27"/>
      <c r="RHI22" s="27"/>
      <c r="RHJ22" s="27"/>
      <c r="RHK22" s="27"/>
      <c r="RHL22" s="27"/>
      <c r="RHM22" s="28"/>
      <c r="RHN22" s="17"/>
      <c r="RHO22" s="27"/>
      <c r="RHP22" s="27"/>
      <c r="RHQ22" s="27"/>
      <c r="RHR22" s="27"/>
      <c r="RHS22" s="27"/>
      <c r="RHT22" s="27"/>
      <c r="RHU22" s="28"/>
      <c r="RHV22" s="17"/>
      <c r="RHW22" s="27"/>
      <c r="RHX22" s="27"/>
      <c r="RHY22" s="27"/>
      <c r="RHZ22" s="27"/>
      <c r="RIA22" s="27"/>
      <c r="RIB22" s="27"/>
      <c r="RIC22" s="28"/>
      <c r="RID22" s="17"/>
      <c r="RIE22" s="27"/>
      <c r="RIF22" s="27"/>
      <c r="RIG22" s="27"/>
      <c r="RIH22" s="27"/>
      <c r="RII22" s="27"/>
      <c r="RIJ22" s="27"/>
      <c r="RIK22" s="28"/>
      <c r="RIL22" s="17"/>
      <c r="RIM22" s="27"/>
      <c r="RIN22" s="27"/>
      <c r="RIO22" s="27"/>
      <c r="RIP22" s="27"/>
      <c r="RIQ22" s="27"/>
      <c r="RIR22" s="27"/>
      <c r="RIS22" s="28"/>
      <c r="RIT22" s="17"/>
      <c r="RIU22" s="27"/>
      <c r="RIV22" s="27"/>
      <c r="RIW22" s="27"/>
      <c r="RIX22" s="27"/>
      <c r="RIY22" s="27"/>
      <c r="RIZ22" s="27"/>
      <c r="RJA22" s="28"/>
      <c r="RJB22" s="17"/>
      <c r="RJC22" s="27"/>
      <c r="RJD22" s="27"/>
      <c r="RJE22" s="27"/>
      <c r="RJF22" s="27"/>
      <c r="RJG22" s="27"/>
      <c r="RJH22" s="27"/>
      <c r="RJI22" s="28"/>
      <c r="RJJ22" s="17"/>
      <c r="RJK22" s="27"/>
      <c r="RJL22" s="27"/>
      <c r="RJM22" s="27"/>
      <c r="RJN22" s="27"/>
      <c r="RJO22" s="27"/>
      <c r="RJP22" s="27"/>
      <c r="RJQ22" s="28"/>
      <c r="RJR22" s="17"/>
      <c r="RJS22" s="27"/>
      <c r="RJT22" s="27"/>
      <c r="RJU22" s="27"/>
      <c r="RJV22" s="27"/>
      <c r="RJW22" s="27"/>
      <c r="RJX22" s="27"/>
      <c r="RJY22" s="28"/>
      <c r="RJZ22" s="17"/>
      <c r="RKA22" s="27"/>
      <c r="RKB22" s="27"/>
      <c r="RKC22" s="27"/>
      <c r="RKD22" s="27"/>
      <c r="RKE22" s="27"/>
      <c r="RKF22" s="27"/>
      <c r="RKG22" s="28"/>
      <c r="RKH22" s="17"/>
      <c r="RKI22" s="27"/>
      <c r="RKJ22" s="27"/>
      <c r="RKK22" s="27"/>
      <c r="RKL22" s="27"/>
      <c r="RKM22" s="27"/>
      <c r="RKN22" s="27"/>
      <c r="RKO22" s="28"/>
      <c r="RKP22" s="17"/>
      <c r="RKQ22" s="27"/>
      <c r="RKR22" s="27"/>
      <c r="RKS22" s="27"/>
      <c r="RKT22" s="27"/>
      <c r="RKU22" s="27"/>
      <c r="RKV22" s="27"/>
      <c r="RKW22" s="28"/>
      <c r="RKX22" s="17"/>
      <c r="RKY22" s="27"/>
      <c r="RKZ22" s="27"/>
      <c r="RLA22" s="27"/>
      <c r="RLB22" s="27"/>
      <c r="RLC22" s="27"/>
      <c r="RLD22" s="27"/>
      <c r="RLE22" s="28"/>
      <c r="RLF22" s="17"/>
      <c r="RLG22" s="27"/>
      <c r="RLH22" s="27"/>
      <c r="RLI22" s="27"/>
      <c r="RLJ22" s="27"/>
      <c r="RLK22" s="27"/>
      <c r="RLL22" s="27"/>
      <c r="RLM22" s="28"/>
      <c r="RLN22" s="17"/>
      <c r="RLO22" s="27"/>
      <c r="RLP22" s="27"/>
      <c r="RLQ22" s="27"/>
      <c r="RLR22" s="27"/>
      <c r="RLS22" s="27"/>
      <c r="RLT22" s="27"/>
      <c r="RLU22" s="28"/>
      <c r="RLV22" s="17"/>
      <c r="RLW22" s="27"/>
      <c r="RLX22" s="27"/>
      <c r="RLY22" s="27"/>
      <c r="RLZ22" s="27"/>
      <c r="RMA22" s="27"/>
      <c r="RMB22" s="27"/>
      <c r="RMC22" s="28"/>
      <c r="RMD22" s="17"/>
      <c r="RME22" s="27"/>
      <c r="RMF22" s="27"/>
      <c r="RMG22" s="27"/>
      <c r="RMH22" s="27"/>
      <c r="RMI22" s="27"/>
      <c r="RMJ22" s="27"/>
      <c r="RMK22" s="28"/>
      <c r="RML22" s="17"/>
      <c r="RMM22" s="27"/>
      <c r="RMN22" s="27"/>
      <c r="RMO22" s="27"/>
      <c r="RMP22" s="27"/>
      <c r="RMQ22" s="27"/>
      <c r="RMR22" s="27"/>
      <c r="RMS22" s="28"/>
      <c r="RMT22" s="17"/>
      <c r="RMU22" s="27"/>
      <c r="RMV22" s="27"/>
      <c r="RMW22" s="27"/>
      <c r="RMX22" s="27"/>
      <c r="RMY22" s="27"/>
      <c r="RMZ22" s="27"/>
      <c r="RNA22" s="28"/>
      <c r="RNB22" s="17"/>
      <c r="RNC22" s="27"/>
      <c r="RND22" s="27"/>
      <c r="RNE22" s="27"/>
      <c r="RNF22" s="27"/>
      <c r="RNG22" s="27"/>
      <c r="RNH22" s="27"/>
      <c r="RNI22" s="28"/>
      <c r="RNJ22" s="17"/>
      <c r="RNK22" s="27"/>
      <c r="RNL22" s="27"/>
      <c r="RNM22" s="27"/>
      <c r="RNN22" s="27"/>
      <c r="RNO22" s="27"/>
      <c r="RNP22" s="27"/>
      <c r="RNQ22" s="28"/>
      <c r="RNR22" s="17"/>
      <c r="RNS22" s="27"/>
      <c r="RNT22" s="27"/>
      <c r="RNU22" s="27"/>
      <c r="RNV22" s="27"/>
      <c r="RNW22" s="27"/>
      <c r="RNX22" s="27"/>
      <c r="RNY22" s="28"/>
      <c r="RNZ22" s="17"/>
      <c r="ROA22" s="27"/>
      <c r="ROB22" s="27"/>
      <c r="ROC22" s="27"/>
      <c r="ROD22" s="27"/>
      <c r="ROE22" s="27"/>
      <c r="ROF22" s="27"/>
      <c r="ROG22" s="28"/>
      <c r="ROH22" s="17"/>
      <c r="ROI22" s="27"/>
      <c r="ROJ22" s="27"/>
      <c r="ROK22" s="27"/>
      <c r="ROL22" s="27"/>
      <c r="ROM22" s="27"/>
      <c r="RON22" s="27"/>
      <c r="ROO22" s="28"/>
      <c r="ROP22" s="17"/>
      <c r="ROQ22" s="27"/>
      <c r="ROR22" s="27"/>
      <c r="ROS22" s="27"/>
      <c r="ROT22" s="27"/>
      <c r="ROU22" s="27"/>
      <c r="ROV22" s="27"/>
      <c r="ROW22" s="28"/>
      <c r="ROX22" s="17"/>
      <c r="ROY22" s="27"/>
      <c r="ROZ22" s="27"/>
      <c r="RPA22" s="27"/>
      <c r="RPB22" s="27"/>
      <c r="RPC22" s="27"/>
      <c r="RPD22" s="27"/>
      <c r="RPE22" s="28"/>
      <c r="RPF22" s="17"/>
      <c r="RPG22" s="27"/>
      <c r="RPH22" s="27"/>
      <c r="RPI22" s="27"/>
      <c r="RPJ22" s="27"/>
      <c r="RPK22" s="27"/>
      <c r="RPL22" s="27"/>
      <c r="RPM22" s="28"/>
      <c r="RPN22" s="17"/>
      <c r="RPO22" s="27"/>
      <c r="RPP22" s="27"/>
      <c r="RPQ22" s="27"/>
      <c r="RPR22" s="27"/>
      <c r="RPS22" s="27"/>
      <c r="RPT22" s="27"/>
      <c r="RPU22" s="28"/>
      <c r="RPV22" s="17"/>
      <c r="RPW22" s="27"/>
      <c r="RPX22" s="27"/>
      <c r="RPY22" s="27"/>
      <c r="RPZ22" s="27"/>
      <c r="RQA22" s="27"/>
      <c r="RQB22" s="27"/>
      <c r="RQC22" s="28"/>
      <c r="RQD22" s="17"/>
      <c r="RQE22" s="27"/>
      <c r="RQF22" s="27"/>
      <c r="RQG22" s="27"/>
      <c r="RQH22" s="27"/>
      <c r="RQI22" s="27"/>
      <c r="RQJ22" s="27"/>
      <c r="RQK22" s="28"/>
      <c r="RQL22" s="17"/>
      <c r="RQM22" s="27"/>
      <c r="RQN22" s="27"/>
      <c r="RQO22" s="27"/>
      <c r="RQP22" s="27"/>
      <c r="RQQ22" s="27"/>
      <c r="RQR22" s="27"/>
      <c r="RQS22" s="28"/>
      <c r="RQT22" s="17"/>
      <c r="RQU22" s="27"/>
      <c r="RQV22" s="27"/>
      <c r="RQW22" s="27"/>
      <c r="RQX22" s="27"/>
      <c r="RQY22" s="27"/>
      <c r="RQZ22" s="27"/>
      <c r="RRA22" s="28"/>
      <c r="RRB22" s="17"/>
      <c r="RRC22" s="27"/>
      <c r="RRD22" s="27"/>
      <c r="RRE22" s="27"/>
      <c r="RRF22" s="27"/>
      <c r="RRG22" s="27"/>
      <c r="RRH22" s="27"/>
      <c r="RRI22" s="28"/>
      <c r="RRJ22" s="17"/>
      <c r="RRK22" s="27"/>
      <c r="RRL22" s="27"/>
      <c r="RRM22" s="27"/>
      <c r="RRN22" s="27"/>
      <c r="RRO22" s="27"/>
      <c r="RRP22" s="27"/>
      <c r="RRQ22" s="28"/>
      <c r="RRR22" s="17"/>
      <c r="RRS22" s="27"/>
      <c r="RRT22" s="27"/>
      <c r="RRU22" s="27"/>
      <c r="RRV22" s="27"/>
      <c r="RRW22" s="27"/>
      <c r="RRX22" s="27"/>
      <c r="RRY22" s="28"/>
      <c r="RRZ22" s="17"/>
      <c r="RSA22" s="27"/>
      <c r="RSB22" s="27"/>
      <c r="RSC22" s="27"/>
      <c r="RSD22" s="27"/>
      <c r="RSE22" s="27"/>
      <c r="RSF22" s="27"/>
      <c r="RSG22" s="28"/>
      <c r="RSH22" s="17"/>
      <c r="RSI22" s="27"/>
      <c r="RSJ22" s="27"/>
      <c r="RSK22" s="27"/>
      <c r="RSL22" s="27"/>
      <c r="RSM22" s="27"/>
      <c r="RSN22" s="27"/>
      <c r="RSO22" s="28"/>
      <c r="RSP22" s="17"/>
      <c r="RSQ22" s="27"/>
      <c r="RSR22" s="27"/>
      <c r="RSS22" s="27"/>
      <c r="RST22" s="27"/>
      <c r="RSU22" s="27"/>
      <c r="RSV22" s="27"/>
      <c r="RSW22" s="28"/>
      <c r="RSX22" s="17"/>
      <c r="RSY22" s="27"/>
      <c r="RSZ22" s="27"/>
      <c r="RTA22" s="27"/>
      <c r="RTB22" s="27"/>
      <c r="RTC22" s="27"/>
      <c r="RTD22" s="27"/>
      <c r="RTE22" s="28"/>
      <c r="RTF22" s="17"/>
      <c r="RTG22" s="27"/>
      <c r="RTH22" s="27"/>
      <c r="RTI22" s="27"/>
      <c r="RTJ22" s="27"/>
      <c r="RTK22" s="27"/>
      <c r="RTL22" s="27"/>
      <c r="RTM22" s="28"/>
      <c r="RTN22" s="17"/>
      <c r="RTO22" s="27"/>
      <c r="RTP22" s="27"/>
      <c r="RTQ22" s="27"/>
      <c r="RTR22" s="27"/>
      <c r="RTS22" s="27"/>
      <c r="RTT22" s="27"/>
      <c r="RTU22" s="28"/>
      <c r="RTV22" s="17"/>
      <c r="RTW22" s="27"/>
      <c r="RTX22" s="27"/>
      <c r="RTY22" s="27"/>
      <c r="RTZ22" s="27"/>
      <c r="RUA22" s="27"/>
      <c r="RUB22" s="27"/>
      <c r="RUC22" s="28"/>
      <c r="RUD22" s="17"/>
      <c r="RUE22" s="27"/>
      <c r="RUF22" s="27"/>
      <c r="RUG22" s="27"/>
      <c r="RUH22" s="27"/>
      <c r="RUI22" s="27"/>
      <c r="RUJ22" s="27"/>
      <c r="RUK22" s="28"/>
      <c r="RUL22" s="17"/>
      <c r="RUM22" s="27"/>
      <c r="RUN22" s="27"/>
      <c r="RUO22" s="27"/>
      <c r="RUP22" s="27"/>
      <c r="RUQ22" s="27"/>
      <c r="RUR22" s="27"/>
      <c r="RUS22" s="28"/>
      <c r="RUT22" s="17"/>
      <c r="RUU22" s="27"/>
      <c r="RUV22" s="27"/>
      <c r="RUW22" s="27"/>
      <c r="RUX22" s="27"/>
      <c r="RUY22" s="27"/>
      <c r="RUZ22" s="27"/>
      <c r="RVA22" s="28"/>
      <c r="RVB22" s="17"/>
      <c r="RVC22" s="27"/>
      <c r="RVD22" s="27"/>
      <c r="RVE22" s="27"/>
      <c r="RVF22" s="27"/>
      <c r="RVG22" s="27"/>
      <c r="RVH22" s="27"/>
      <c r="RVI22" s="28"/>
      <c r="RVJ22" s="17"/>
      <c r="RVK22" s="27"/>
      <c r="RVL22" s="27"/>
      <c r="RVM22" s="27"/>
      <c r="RVN22" s="27"/>
      <c r="RVO22" s="27"/>
      <c r="RVP22" s="27"/>
      <c r="RVQ22" s="28"/>
      <c r="RVR22" s="17"/>
      <c r="RVS22" s="27"/>
      <c r="RVT22" s="27"/>
      <c r="RVU22" s="27"/>
      <c r="RVV22" s="27"/>
      <c r="RVW22" s="27"/>
      <c r="RVX22" s="27"/>
      <c r="RVY22" s="28"/>
      <c r="RVZ22" s="17"/>
      <c r="RWA22" s="27"/>
      <c r="RWB22" s="27"/>
      <c r="RWC22" s="27"/>
      <c r="RWD22" s="27"/>
      <c r="RWE22" s="27"/>
      <c r="RWF22" s="27"/>
      <c r="RWG22" s="28"/>
      <c r="RWH22" s="17"/>
      <c r="RWI22" s="27"/>
      <c r="RWJ22" s="27"/>
      <c r="RWK22" s="27"/>
      <c r="RWL22" s="27"/>
      <c r="RWM22" s="27"/>
      <c r="RWN22" s="27"/>
      <c r="RWO22" s="28"/>
      <c r="RWP22" s="17"/>
      <c r="RWQ22" s="27"/>
      <c r="RWR22" s="27"/>
      <c r="RWS22" s="27"/>
      <c r="RWT22" s="27"/>
      <c r="RWU22" s="27"/>
      <c r="RWV22" s="27"/>
      <c r="RWW22" s="28"/>
      <c r="RWX22" s="17"/>
      <c r="RWY22" s="27"/>
      <c r="RWZ22" s="27"/>
      <c r="RXA22" s="27"/>
      <c r="RXB22" s="27"/>
      <c r="RXC22" s="27"/>
      <c r="RXD22" s="27"/>
      <c r="RXE22" s="28"/>
      <c r="RXF22" s="17"/>
      <c r="RXG22" s="27"/>
      <c r="RXH22" s="27"/>
      <c r="RXI22" s="27"/>
      <c r="RXJ22" s="27"/>
      <c r="RXK22" s="27"/>
      <c r="RXL22" s="27"/>
      <c r="RXM22" s="28"/>
      <c r="RXN22" s="17"/>
      <c r="RXO22" s="27"/>
      <c r="RXP22" s="27"/>
      <c r="RXQ22" s="27"/>
      <c r="RXR22" s="27"/>
      <c r="RXS22" s="27"/>
      <c r="RXT22" s="27"/>
      <c r="RXU22" s="28"/>
      <c r="RXV22" s="17"/>
      <c r="RXW22" s="27"/>
      <c r="RXX22" s="27"/>
      <c r="RXY22" s="27"/>
      <c r="RXZ22" s="27"/>
      <c r="RYA22" s="27"/>
      <c r="RYB22" s="27"/>
      <c r="RYC22" s="28"/>
      <c r="RYD22" s="17"/>
      <c r="RYE22" s="27"/>
      <c r="RYF22" s="27"/>
      <c r="RYG22" s="27"/>
      <c r="RYH22" s="27"/>
      <c r="RYI22" s="27"/>
      <c r="RYJ22" s="27"/>
      <c r="RYK22" s="28"/>
      <c r="RYL22" s="17"/>
      <c r="RYM22" s="27"/>
      <c r="RYN22" s="27"/>
      <c r="RYO22" s="27"/>
      <c r="RYP22" s="27"/>
      <c r="RYQ22" s="27"/>
      <c r="RYR22" s="27"/>
      <c r="RYS22" s="28"/>
      <c r="RYT22" s="17"/>
      <c r="RYU22" s="27"/>
      <c r="RYV22" s="27"/>
      <c r="RYW22" s="27"/>
      <c r="RYX22" s="27"/>
      <c r="RYY22" s="27"/>
      <c r="RYZ22" s="27"/>
      <c r="RZA22" s="28"/>
      <c r="RZB22" s="17"/>
      <c r="RZC22" s="27"/>
      <c r="RZD22" s="27"/>
      <c r="RZE22" s="27"/>
      <c r="RZF22" s="27"/>
      <c r="RZG22" s="27"/>
      <c r="RZH22" s="27"/>
      <c r="RZI22" s="28"/>
      <c r="RZJ22" s="17"/>
      <c r="RZK22" s="27"/>
      <c r="RZL22" s="27"/>
      <c r="RZM22" s="27"/>
      <c r="RZN22" s="27"/>
      <c r="RZO22" s="27"/>
      <c r="RZP22" s="27"/>
      <c r="RZQ22" s="28"/>
      <c r="RZR22" s="17"/>
      <c r="RZS22" s="27"/>
      <c r="RZT22" s="27"/>
      <c r="RZU22" s="27"/>
      <c r="RZV22" s="27"/>
      <c r="RZW22" s="27"/>
      <c r="RZX22" s="27"/>
      <c r="RZY22" s="28"/>
      <c r="RZZ22" s="17"/>
      <c r="SAA22" s="27"/>
      <c r="SAB22" s="27"/>
      <c r="SAC22" s="27"/>
      <c r="SAD22" s="27"/>
      <c r="SAE22" s="27"/>
      <c r="SAF22" s="27"/>
      <c r="SAG22" s="28"/>
      <c r="SAH22" s="17"/>
      <c r="SAI22" s="27"/>
      <c r="SAJ22" s="27"/>
      <c r="SAK22" s="27"/>
      <c r="SAL22" s="27"/>
      <c r="SAM22" s="27"/>
      <c r="SAN22" s="27"/>
      <c r="SAO22" s="28"/>
      <c r="SAP22" s="17"/>
      <c r="SAQ22" s="27"/>
      <c r="SAR22" s="27"/>
      <c r="SAS22" s="27"/>
      <c r="SAT22" s="27"/>
      <c r="SAU22" s="27"/>
      <c r="SAV22" s="27"/>
      <c r="SAW22" s="28"/>
      <c r="SAX22" s="17"/>
      <c r="SAY22" s="27"/>
      <c r="SAZ22" s="27"/>
      <c r="SBA22" s="27"/>
      <c r="SBB22" s="27"/>
      <c r="SBC22" s="27"/>
      <c r="SBD22" s="27"/>
      <c r="SBE22" s="28"/>
      <c r="SBF22" s="17"/>
      <c r="SBG22" s="27"/>
      <c r="SBH22" s="27"/>
      <c r="SBI22" s="27"/>
      <c r="SBJ22" s="27"/>
      <c r="SBK22" s="27"/>
      <c r="SBL22" s="27"/>
      <c r="SBM22" s="28"/>
      <c r="SBN22" s="17"/>
      <c r="SBO22" s="27"/>
      <c r="SBP22" s="27"/>
      <c r="SBQ22" s="27"/>
      <c r="SBR22" s="27"/>
      <c r="SBS22" s="27"/>
      <c r="SBT22" s="27"/>
      <c r="SBU22" s="28"/>
      <c r="SBV22" s="17"/>
      <c r="SBW22" s="27"/>
      <c r="SBX22" s="27"/>
      <c r="SBY22" s="27"/>
      <c r="SBZ22" s="27"/>
      <c r="SCA22" s="27"/>
      <c r="SCB22" s="27"/>
      <c r="SCC22" s="28"/>
      <c r="SCD22" s="17"/>
      <c r="SCE22" s="27"/>
      <c r="SCF22" s="27"/>
      <c r="SCG22" s="27"/>
      <c r="SCH22" s="27"/>
      <c r="SCI22" s="27"/>
      <c r="SCJ22" s="27"/>
      <c r="SCK22" s="28"/>
      <c r="SCL22" s="17"/>
      <c r="SCM22" s="27"/>
      <c r="SCN22" s="27"/>
      <c r="SCO22" s="27"/>
      <c r="SCP22" s="27"/>
      <c r="SCQ22" s="27"/>
      <c r="SCR22" s="27"/>
      <c r="SCS22" s="28"/>
      <c r="SCT22" s="17"/>
      <c r="SCU22" s="27"/>
      <c r="SCV22" s="27"/>
      <c r="SCW22" s="27"/>
      <c r="SCX22" s="27"/>
      <c r="SCY22" s="27"/>
      <c r="SCZ22" s="27"/>
      <c r="SDA22" s="28"/>
      <c r="SDB22" s="17"/>
      <c r="SDC22" s="27"/>
      <c r="SDD22" s="27"/>
      <c r="SDE22" s="27"/>
      <c r="SDF22" s="27"/>
      <c r="SDG22" s="27"/>
      <c r="SDH22" s="27"/>
      <c r="SDI22" s="28"/>
      <c r="SDJ22" s="17"/>
      <c r="SDK22" s="27"/>
      <c r="SDL22" s="27"/>
      <c r="SDM22" s="27"/>
      <c r="SDN22" s="27"/>
      <c r="SDO22" s="27"/>
      <c r="SDP22" s="27"/>
      <c r="SDQ22" s="28"/>
      <c r="SDR22" s="17"/>
      <c r="SDS22" s="27"/>
      <c r="SDT22" s="27"/>
      <c r="SDU22" s="27"/>
      <c r="SDV22" s="27"/>
      <c r="SDW22" s="27"/>
      <c r="SDX22" s="27"/>
      <c r="SDY22" s="28"/>
      <c r="SDZ22" s="17"/>
      <c r="SEA22" s="27"/>
      <c r="SEB22" s="27"/>
      <c r="SEC22" s="27"/>
      <c r="SED22" s="27"/>
      <c r="SEE22" s="27"/>
      <c r="SEF22" s="27"/>
      <c r="SEG22" s="28"/>
      <c r="SEH22" s="17"/>
      <c r="SEI22" s="27"/>
      <c r="SEJ22" s="27"/>
      <c r="SEK22" s="27"/>
      <c r="SEL22" s="27"/>
      <c r="SEM22" s="27"/>
      <c r="SEN22" s="27"/>
      <c r="SEO22" s="28"/>
      <c r="SEP22" s="17"/>
      <c r="SEQ22" s="27"/>
      <c r="SER22" s="27"/>
      <c r="SES22" s="27"/>
      <c r="SET22" s="27"/>
      <c r="SEU22" s="27"/>
      <c r="SEV22" s="27"/>
      <c r="SEW22" s="28"/>
      <c r="SEX22" s="17"/>
      <c r="SEY22" s="27"/>
      <c r="SEZ22" s="27"/>
      <c r="SFA22" s="27"/>
      <c r="SFB22" s="27"/>
      <c r="SFC22" s="27"/>
      <c r="SFD22" s="27"/>
      <c r="SFE22" s="28"/>
      <c r="SFF22" s="17"/>
      <c r="SFG22" s="27"/>
      <c r="SFH22" s="27"/>
      <c r="SFI22" s="27"/>
      <c r="SFJ22" s="27"/>
      <c r="SFK22" s="27"/>
      <c r="SFL22" s="27"/>
      <c r="SFM22" s="28"/>
      <c r="SFN22" s="17"/>
      <c r="SFO22" s="27"/>
      <c r="SFP22" s="27"/>
      <c r="SFQ22" s="27"/>
      <c r="SFR22" s="27"/>
      <c r="SFS22" s="27"/>
      <c r="SFT22" s="27"/>
      <c r="SFU22" s="28"/>
      <c r="SFV22" s="17"/>
      <c r="SFW22" s="27"/>
      <c r="SFX22" s="27"/>
      <c r="SFY22" s="27"/>
      <c r="SFZ22" s="27"/>
      <c r="SGA22" s="27"/>
      <c r="SGB22" s="27"/>
      <c r="SGC22" s="28"/>
      <c r="SGD22" s="17"/>
      <c r="SGE22" s="27"/>
      <c r="SGF22" s="27"/>
      <c r="SGG22" s="27"/>
      <c r="SGH22" s="27"/>
      <c r="SGI22" s="27"/>
      <c r="SGJ22" s="27"/>
      <c r="SGK22" s="28"/>
      <c r="SGL22" s="17"/>
      <c r="SGM22" s="27"/>
      <c r="SGN22" s="27"/>
      <c r="SGO22" s="27"/>
      <c r="SGP22" s="27"/>
      <c r="SGQ22" s="27"/>
      <c r="SGR22" s="27"/>
      <c r="SGS22" s="28"/>
      <c r="SGT22" s="17"/>
      <c r="SGU22" s="27"/>
      <c r="SGV22" s="27"/>
      <c r="SGW22" s="27"/>
      <c r="SGX22" s="27"/>
      <c r="SGY22" s="27"/>
      <c r="SGZ22" s="27"/>
      <c r="SHA22" s="28"/>
      <c r="SHB22" s="17"/>
      <c r="SHC22" s="27"/>
      <c r="SHD22" s="27"/>
      <c r="SHE22" s="27"/>
      <c r="SHF22" s="27"/>
      <c r="SHG22" s="27"/>
      <c r="SHH22" s="27"/>
      <c r="SHI22" s="28"/>
      <c r="SHJ22" s="17"/>
      <c r="SHK22" s="27"/>
      <c r="SHL22" s="27"/>
      <c r="SHM22" s="27"/>
      <c r="SHN22" s="27"/>
      <c r="SHO22" s="27"/>
      <c r="SHP22" s="27"/>
      <c r="SHQ22" s="28"/>
      <c r="SHR22" s="17"/>
      <c r="SHS22" s="27"/>
      <c r="SHT22" s="27"/>
      <c r="SHU22" s="27"/>
      <c r="SHV22" s="27"/>
      <c r="SHW22" s="27"/>
      <c r="SHX22" s="27"/>
      <c r="SHY22" s="28"/>
      <c r="SHZ22" s="17"/>
      <c r="SIA22" s="27"/>
      <c r="SIB22" s="27"/>
      <c r="SIC22" s="27"/>
      <c r="SID22" s="27"/>
      <c r="SIE22" s="27"/>
      <c r="SIF22" s="27"/>
      <c r="SIG22" s="28"/>
      <c r="SIH22" s="17"/>
      <c r="SII22" s="27"/>
      <c r="SIJ22" s="27"/>
      <c r="SIK22" s="27"/>
      <c r="SIL22" s="27"/>
      <c r="SIM22" s="27"/>
      <c r="SIN22" s="27"/>
      <c r="SIO22" s="28"/>
      <c r="SIP22" s="17"/>
      <c r="SIQ22" s="27"/>
      <c r="SIR22" s="27"/>
      <c r="SIS22" s="27"/>
      <c r="SIT22" s="27"/>
      <c r="SIU22" s="27"/>
      <c r="SIV22" s="27"/>
      <c r="SIW22" s="28"/>
      <c r="SIX22" s="17"/>
      <c r="SIY22" s="27"/>
      <c r="SIZ22" s="27"/>
      <c r="SJA22" s="27"/>
      <c r="SJB22" s="27"/>
      <c r="SJC22" s="27"/>
      <c r="SJD22" s="27"/>
      <c r="SJE22" s="28"/>
      <c r="SJF22" s="17"/>
      <c r="SJG22" s="27"/>
      <c r="SJH22" s="27"/>
      <c r="SJI22" s="27"/>
      <c r="SJJ22" s="27"/>
      <c r="SJK22" s="27"/>
      <c r="SJL22" s="27"/>
      <c r="SJM22" s="28"/>
      <c r="SJN22" s="17"/>
      <c r="SJO22" s="27"/>
      <c r="SJP22" s="27"/>
      <c r="SJQ22" s="27"/>
      <c r="SJR22" s="27"/>
      <c r="SJS22" s="27"/>
      <c r="SJT22" s="27"/>
      <c r="SJU22" s="28"/>
      <c r="SJV22" s="17"/>
      <c r="SJW22" s="27"/>
      <c r="SJX22" s="27"/>
      <c r="SJY22" s="27"/>
      <c r="SJZ22" s="27"/>
      <c r="SKA22" s="27"/>
      <c r="SKB22" s="27"/>
      <c r="SKC22" s="28"/>
      <c r="SKD22" s="17"/>
      <c r="SKE22" s="27"/>
      <c r="SKF22" s="27"/>
      <c r="SKG22" s="27"/>
      <c r="SKH22" s="27"/>
      <c r="SKI22" s="27"/>
      <c r="SKJ22" s="27"/>
      <c r="SKK22" s="28"/>
      <c r="SKL22" s="17"/>
      <c r="SKM22" s="27"/>
      <c r="SKN22" s="27"/>
      <c r="SKO22" s="27"/>
      <c r="SKP22" s="27"/>
      <c r="SKQ22" s="27"/>
      <c r="SKR22" s="27"/>
      <c r="SKS22" s="28"/>
      <c r="SKT22" s="17"/>
      <c r="SKU22" s="27"/>
      <c r="SKV22" s="27"/>
      <c r="SKW22" s="27"/>
      <c r="SKX22" s="27"/>
      <c r="SKY22" s="27"/>
      <c r="SKZ22" s="27"/>
      <c r="SLA22" s="28"/>
      <c r="SLB22" s="17"/>
      <c r="SLC22" s="27"/>
      <c r="SLD22" s="27"/>
      <c r="SLE22" s="27"/>
      <c r="SLF22" s="27"/>
      <c r="SLG22" s="27"/>
      <c r="SLH22" s="27"/>
      <c r="SLI22" s="28"/>
      <c r="SLJ22" s="17"/>
      <c r="SLK22" s="27"/>
      <c r="SLL22" s="27"/>
      <c r="SLM22" s="27"/>
      <c r="SLN22" s="27"/>
      <c r="SLO22" s="27"/>
      <c r="SLP22" s="27"/>
      <c r="SLQ22" s="28"/>
      <c r="SLR22" s="17"/>
      <c r="SLS22" s="27"/>
      <c r="SLT22" s="27"/>
      <c r="SLU22" s="27"/>
      <c r="SLV22" s="27"/>
      <c r="SLW22" s="27"/>
      <c r="SLX22" s="27"/>
      <c r="SLY22" s="28"/>
      <c r="SLZ22" s="17"/>
      <c r="SMA22" s="27"/>
      <c r="SMB22" s="27"/>
      <c r="SMC22" s="27"/>
      <c r="SMD22" s="27"/>
      <c r="SME22" s="27"/>
      <c r="SMF22" s="27"/>
      <c r="SMG22" s="28"/>
      <c r="SMH22" s="17"/>
      <c r="SMI22" s="27"/>
      <c r="SMJ22" s="27"/>
      <c r="SMK22" s="27"/>
      <c r="SML22" s="27"/>
      <c r="SMM22" s="27"/>
      <c r="SMN22" s="27"/>
      <c r="SMO22" s="28"/>
      <c r="SMP22" s="17"/>
      <c r="SMQ22" s="27"/>
      <c r="SMR22" s="27"/>
      <c r="SMS22" s="27"/>
      <c r="SMT22" s="27"/>
      <c r="SMU22" s="27"/>
      <c r="SMV22" s="27"/>
      <c r="SMW22" s="28"/>
      <c r="SMX22" s="17"/>
      <c r="SMY22" s="27"/>
      <c r="SMZ22" s="27"/>
      <c r="SNA22" s="27"/>
      <c r="SNB22" s="27"/>
      <c r="SNC22" s="27"/>
      <c r="SND22" s="27"/>
      <c r="SNE22" s="28"/>
      <c r="SNF22" s="17"/>
      <c r="SNG22" s="27"/>
      <c r="SNH22" s="27"/>
      <c r="SNI22" s="27"/>
      <c r="SNJ22" s="27"/>
      <c r="SNK22" s="27"/>
      <c r="SNL22" s="27"/>
      <c r="SNM22" s="28"/>
      <c r="SNN22" s="17"/>
      <c r="SNO22" s="27"/>
      <c r="SNP22" s="27"/>
      <c r="SNQ22" s="27"/>
      <c r="SNR22" s="27"/>
      <c r="SNS22" s="27"/>
      <c r="SNT22" s="27"/>
      <c r="SNU22" s="28"/>
      <c r="SNV22" s="17"/>
      <c r="SNW22" s="27"/>
      <c r="SNX22" s="27"/>
      <c r="SNY22" s="27"/>
      <c r="SNZ22" s="27"/>
      <c r="SOA22" s="27"/>
      <c r="SOB22" s="27"/>
      <c r="SOC22" s="28"/>
      <c r="SOD22" s="17"/>
      <c r="SOE22" s="27"/>
      <c r="SOF22" s="27"/>
      <c r="SOG22" s="27"/>
      <c r="SOH22" s="27"/>
      <c r="SOI22" s="27"/>
      <c r="SOJ22" s="27"/>
      <c r="SOK22" s="28"/>
      <c r="SOL22" s="17"/>
      <c r="SOM22" s="27"/>
      <c r="SON22" s="27"/>
      <c r="SOO22" s="27"/>
      <c r="SOP22" s="27"/>
      <c r="SOQ22" s="27"/>
      <c r="SOR22" s="27"/>
      <c r="SOS22" s="28"/>
      <c r="SOT22" s="17"/>
      <c r="SOU22" s="27"/>
      <c r="SOV22" s="27"/>
      <c r="SOW22" s="27"/>
      <c r="SOX22" s="27"/>
      <c r="SOY22" s="27"/>
      <c r="SOZ22" s="27"/>
      <c r="SPA22" s="28"/>
      <c r="SPB22" s="17"/>
      <c r="SPC22" s="27"/>
      <c r="SPD22" s="27"/>
      <c r="SPE22" s="27"/>
      <c r="SPF22" s="27"/>
      <c r="SPG22" s="27"/>
      <c r="SPH22" s="27"/>
      <c r="SPI22" s="28"/>
      <c r="SPJ22" s="17"/>
      <c r="SPK22" s="27"/>
      <c r="SPL22" s="27"/>
      <c r="SPM22" s="27"/>
      <c r="SPN22" s="27"/>
      <c r="SPO22" s="27"/>
      <c r="SPP22" s="27"/>
      <c r="SPQ22" s="28"/>
      <c r="SPR22" s="17"/>
      <c r="SPS22" s="27"/>
      <c r="SPT22" s="27"/>
      <c r="SPU22" s="27"/>
      <c r="SPV22" s="27"/>
      <c r="SPW22" s="27"/>
      <c r="SPX22" s="27"/>
      <c r="SPY22" s="28"/>
      <c r="SPZ22" s="17"/>
      <c r="SQA22" s="27"/>
      <c r="SQB22" s="27"/>
      <c r="SQC22" s="27"/>
      <c r="SQD22" s="27"/>
      <c r="SQE22" s="27"/>
      <c r="SQF22" s="27"/>
      <c r="SQG22" s="28"/>
      <c r="SQH22" s="17"/>
      <c r="SQI22" s="27"/>
      <c r="SQJ22" s="27"/>
      <c r="SQK22" s="27"/>
      <c r="SQL22" s="27"/>
      <c r="SQM22" s="27"/>
      <c r="SQN22" s="27"/>
      <c r="SQO22" s="28"/>
      <c r="SQP22" s="17"/>
      <c r="SQQ22" s="27"/>
      <c r="SQR22" s="27"/>
      <c r="SQS22" s="27"/>
      <c r="SQT22" s="27"/>
      <c r="SQU22" s="27"/>
      <c r="SQV22" s="27"/>
      <c r="SQW22" s="28"/>
      <c r="SQX22" s="17"/>
      <c r="SQY22" s="27"/>
      <c r="SQZ22" s="27"/>
      <c r="SRA22" s="27"/>
      <c r="SRB22" s="27"/>
      <c r="SRC22" s="27"/>
      <c r="SRD22" s="27"/>
      <c r="SRE22" s="28"/>
      <c r="SRF22" s="17"/>
      <c r="SRG22" s="27"/>
      <c r="SRH22" s="27"/>
      <c r="SRI22" s="27"/>
      <c r="SRJ22" s="27"/>
      <c r="SRK22" s="27"/>
      <c r="SRL22" s="27"/>
      <c r="SRM22" s="28"/>
      <c r="SRN22" s="17"/>
      <c r="SRO22" s="27"/>
      <c r="SRP22" s="27"/>
      <c r="SRQ22" s="27"/>
      <c r="SRR22" s="27"/>
      <c r="SRS22" s="27"/>
      <c r="SRT22" s="27"/>
      <c r="SRU22" s="28"/>
      <c r="SRV22" s="17"/>
      <c r="SRW22" s="27"/>
      <c r="SRX22" s="27"/>
      <c r="SRY22" s="27"/>
      <c r="SRZ22" s="27"/>
      <c r="SSA22" s="27"/>
      <c r="SSB22" s="27"/>
      <c r="SSC22" s="28"/>
      <c r="SSD22" s="17"/>
      <c r="SSE22" s="27"/>
      <c r="SSF22" s="27"/>
      <c r="SSG22" s="27"/>
      <c r="SSH22" s="27"/>
      <c r="SSI22" s="27"/>
      <c r="SSJ22" s="27"/>
      <c r="SSK22" s="28"/>
      <c r="SSL22" s="17"/>
      <c r="SSM22" s="27"/>
      <c r="SSN22" s="27"/>
      <c r="SSO22" s="27"/>
      <c r="SSP22" s="27"/>
      <c r="SSQ22" s="27"/>
      <c r="SSR22" s="27"/>
      <c r="SSS22" s="28"/>
      <c r="SST22" s="17"/>
      <c r="SSU22" s="27"/>
      <c r="SSV22" s="27"/>
      <c r="SSW22" s="27"/>
      <c r="SSX22" s="27"/>
      <c r="SSY22" s="27"/>
      <c r="SSZ22" s="27"/>
      <c r="STA22" s="28"/>
      <c r="STB22" s="17"/>
      <c r="STC22" s="27"/>
      <c r="STD22" s="27"/>
      <c r="STE22" s="27"/>
      <c r="STF22" s="27"/>
      <c r="STG22" s="27"/>
      <c r="STH22" s="27"/>
      <c r="STI22" s="28"/>
      <c r="STJ22" s="17"/>
      <c r="STK22" s="27"/>
      <c r="STL22" s="27"/>
      <c r="STM22" s="27"/>
      <c r="STN22" s="27"/>
      <c r="STO22" s="27"/>
      <c r="STP22" s="27"/>
      <c r="STQ22" s="28"/>
      <c r="STR22" s="17"/>
      <c r="STS22" s="27"/>
      <c r="STT22" s="27"/>
      <c r="STU22" s="27"/>
      <c r="STV22" s="27"/>
      <c r="STW22" s="27"/>
      <c r="STX22" s="27"/>
      <c r="STY22" s="28"/>
      <c r="STZ22" s="17"/>
      <c r="SUA22" s="27"/>
      <c r="SUB22" s="27"/>
      <c r="SUC22" s="27"/>
      <c r="SUD22" s="27"/>
      <c r="SUE22" s="27"/>
      <c r="SUF22" s="27"/>
      <c r="SUG22" s="28"/>
      <c r="SUH22" s="17"/>
      <c r="SUI22" s="27"/>
      <c r="SUJ22" s="27"/>
      <c r="SUK22" s="27"/>
      <c r="SUL22" s="27"/>
      <c r="SUM22" s="27"/>
      <c r="SUN22" s="27"/>
      <c r="SUO22" s="28"/>
      <c r="SUP22" s="17"/>
      <c r="SUQ22" s="27"/>
      <c r="SUR22" s="27"/>
      <c r="SUS22" s="27"/>
      <c r="SUT22" s="27"/>
      <c r="SUU22" s="27"/>
      <c r="SUV22" s="27"/>
      <c r="SUW22" s="28"/>
      <c r="SUX22" s="17"/>
      <c r="SUY22" s="27"/>
      <c r="SUZ22" s="27"/>
      <c r="SVA22" s="27"/>
      <c r="SVB22" s="27"/>
      <c r="SVC22" s="27"/>
      <c r="SVD22" s="27"/>
      <c r="SVE22" s="28"/>
      <c r="SVF22" s="17"/>
      <c r="SVG22" s="27"/>
      <c r="SVH22" s="27"/>
      <c r="SVI22" s="27"/>
      <c r="SVJ22" s="27"/>
      <c r="SVK22" s="27"/>
      <c r="SVL22" s="27"/>
      <c r="SVM22" s="28"/>
      <c r="SVN22" s="17"/>
      <c r="SVO22" s="27"/>
      <c r="SVP22" s="27"/>
      <c r="SVQ22" s="27"/>
      <c r="SVR22" s="27"/>
      <c r="SVS22" s="27"/>
      <c r="SVT22" s="27"/>
      <c r="SVU22" s="28"/>
      <c r="SVV22" s="17"/>
      <c r="SVW22" s="27"/>
      <c r="SVX22" s="27"/>
      <c r="SVY22" s="27"/>
      <c r="SVZ22" s="27"/>
      <c r="SWA22" s="27"/>
      <c r="SWB22" s="27"/>
      <c r="SWC22" s="28"/>
      <c r="SWD22" s="17"/>
      <c r="SWE22" s="27"/>
      <c r="SWF22" s="27"/>
      <c r="SWG22" s="27"/>
      <c r="SWH22" s="27"/>
      <c r="SWI22" s="27"/>
      <c r="SWJ22" s="27"/>
      <c r="SWK22" s="28"/>
      <c r="SWL22" s="17"/>
      <c r="SWM22" s="27"/>
      <c r="SWN22" s="27"/>
      <c r="SWO22" s="27"/>
      <c r="SWP22" s="27"/>
      <c r="SWQ22" s="27"/>
      <c r="SWR22" s="27"/>
      <c r="SWS22" s="28"/>
      <c r="SWT22" s="17"/>
      <c r="SWU22" s="27"/>
      <c r="SWV22" s="27"/>
      <c r="SWW22" s="27"/>
      <c r="SWX22" s="27"/>
      <c r="SWY22" s="27"/>
      <c r="SWZ22" s="27"/>
      <c r="SXA22" s="28"/>
      <c r="SXB22" s="17"/>
      <c r="SXC22" s="27"/>
      <c r="SXD22" s="27"/>
      <c r="SXE22" s="27"/>
      <c r="SXF22" s="27"/>
      <c r="SXG22" s="27"/>
      <c r="SXH22" s="27"/>
      <c r="SXI22" s="28"/>
      <c r="SXJ22" s="17"/>
      <c r="SXK22" s="27"/>
      <c r="SXL22" s="27"/>
      <c r="SXM22" s="27"/>
      <c r="SXN22" s="27"/>
      <c r="SXO22" s="27"/>
      <c r="SXP22" s="27"/>
      <c r="SXQ22" s="28"/>
      <c r="SXR22" s="17"/>
      <c r="SXS22" s="27"/>
      <c r="SXT22" s="27"/>
      <c r="SXU22" s="27"/>
      <c r="SXV22" s="27"/>
      <c r="SXW22" s="27"/>
      <c r="SXX22" s="27"/>
      <c r="SXY22" s="28"/>
      <c r="SXZ22" s="17"/>
      <c r="SYA22" s="27"/>
      <c r="SYB22" s="27"/>
      <c r="SYC22" s="27"/>
      <c r="SYD22" s="27"/>
      <c r="SYE22" s="27"/>
      <c r="SYF22" s="27"/>
      <c r="SYG22" s="28"/>
      <c r="SYH22" s="17"/>
      <c r="SYI22" s="27"/>
      <c r="SYJ22" s="27"/>
      <c r="SYK22" s="27"/>
      <c r="SYL22" s="27"/>
      <c r="SYM22" s="27"/>
      <c r="SYN22" s="27"/>
      <c r="SYO22" s="28"/>
      <c r="SYP22" s="17"/>
      <c r="SYQ22" s="27"/>
      <c r="SYR22" s="27"/>
      <c r="SYS22" s="27"/>
      <c r="SYT22" s="27"/>
      <c r="SYU22" s="27"/>
      <c r="SYV22" s="27"/>
      <c r="SYW22" s="28"/>
      <c r="SYX22" s="17"/>
      <c r="SYY22" s="27"/>
      <c r="SYZ22" s="27"/>
      <c r="SZA22" s="27"/>
      <c r="SZB22" s="27"/>
      <c r="SZC22" s="27"/>
      <c r="SZD22" s="27"/>
      <c r="SZE22" s="28"/>
      <c r="SZF22" s="17"/>
      <c r="SZG22" s="27"/>
      <c r="SZH22" s="27"/>
      <c r="SZI22" s="27"/>
      <c r="SZJ22" s="27"/>
      <c r="SZK22" s="27"/>
      <c r="SZL22" s="27"/>
      <c r="SZM22" s="28"/>
      <c r="SZN22" s="17"/>
      <c r="SZO22" s="27"/>
      <c r="SZP22" s="27"/>
      <c r="SZQ22" s="27"/>
      <c r="SZR22" s="27"/>
      <c r="SZS22" s="27"/>
      <c r="SZT22" s="27"/>
      <c r="SZU22" s="28"/>
      <c r="SZV22" s="17"/>
      <c r="SZW22" s="27"/>
      <c r="SZX22" s="27"/>
      <c r="SZY22" s="27"/>
      <c r="SZZ22" s="27"/>
      <c r="TAA22" s="27"/>
      <c r="TAB22" s="27"/>
      <c r="TAC22" s="28"/>
      <c r="TAD22" s="17"/>
      <c r="TAE22" s="27"/>
      <c r="TAF22" s="27"/>
      <c r="TAG22" s="27"/>
      <c r="TAH22" s="27"/>
      <c r="TAI22" s="27"/>
      <c r="TAJ22" s="27"/>
      <c r="TAK22" s="28"/>
      <c r="TAL22" s="17"/>
      <c r="TAM22" s="27"/>
      <c r="TAN22" s="27"/>
      <c r="TAO22" s="27"/>
      <c r="TAP22" s="27"/>
      <c r="TAQ22" s="27"/>
      <c r="TAR22" s="27"/>
      <c r="TAS22" s="28"/>
      <c r="TAT22" s="17"/>
      <c r="TAU22" s="27"/>
      <c r="TAV22" s="27"/>
      <c r="TAW22" s="27"/>
      <c r="TAX22" s="27"/>
      <c r="TAY22" s="27"/>
      <c r="TAZ22" s="27"/>
      <c r="TBA22" s="28"/>
      <c r="TBB22" s="17"/>
      <c r="TBC22" s="27"/>
      <c r="TBD22" s="27"/>
      <c r="TBE22" s="27"/>
      <c r="TBF22" s="27"/>
      <c r="TBG22" s="27"/>
      <c r="TBH22" s="27"/>
      <c r="TBI22" s="28"/>
      <c r="TBJ22" s="17"/>
      <c r="TBK22" s="27"/>
      <c r="TBL22" s="27"/>
      <c r="TBM22" s="27"/>
      <c r="TBN22" s="27"/>
      <c r="TBO22" s="27"/>
      <c r="TBP22" s="27"/>
      <c r="TBQ22" s="28"/>
      <c r="TBR22" s="17"/>
      <c r="TBS22" s="27"/>
      <c r="TBT22" s="27"/>
      <c r="TBU22" s="27"/>
      <c r="TBV22" s="27"/>
      <c r="TBW22" s="27"/>
      <c r="TBX22" s="27"/>
      <c r="TBY22" s="28"/>
      <c r="TBZ22" s="17"/>
      <c r="TCA22" s="27"/>
      <c r="TCB22" s="27"/>
      <c r="TCC22" s="27"/>
      <c r="TCD22" s="27"/>
      <c r="TCE22" s="27"/>
      <c r="TCF22" s="27"/>
      <c r="TCG22" s="28"/>
      <c r="TCH22" s="17"/>
      <c r="TCI22" s="27"/>
      <c r="TCJ22" s="27"/>
      <c r="TCK22" s="27"/>
      <c r="TCL22" s="27"/>
      <c r="TCM22" s="27"/>
      <c r="TCN22" s="27"/>
      <c r="TCO22" s="28"/>
      <c r="TCP22" s="17"/>
      <c r="TCQ22" s="27"/>
      <c r="TCR22" s="27"/>
      <c r="TCS22" s="27"/>
      <c r="TCT22" s="27"/>
      <c r="TCU22" s="27"/>
      <c r="TCV22" s="27"/>
      <c r="TCW22" s="28"/>
      <c r="TCX22" s="17"/>
      <c r="TCY22" s="27"/>
      <c r="TCZ22" s="27"/>
      <c r="TDA22" s="27"/>
      <c r="TDB22" s="27"/>
      <c r="TDC22" s="27"/>
      <c r="TDD22" s="27"/>
      <c r="TDE22" s="28"/>
      <c r="TDF22" s="17"/>
      <c r="TDG22" s="27"/>
      <c r="TDH22" s="27"/>
      <c r="TDI22" s="27"/>
      <c r="TDJ22" s="27"/>
      <c r="TDK22" s="27"/>
      <c r="TDL22" s="27"/>
      <c r="TDM22" s="28"/>
      <c r="TDN22" s="17"/>
      <c r="TDO22" s="27"/>
      <c r="TDP22" s="27"/>
      <c r="TDQ22" s="27"/>
      <c r="TDR22" s="27"/>
      <c r="TDS22" s="27"/>
      <c r="TDT22" s="27"/>
      <c r="TDU22" s="28"/>
      <c r="TDV22" s="17"/>
      <c r="TDW22" s="27"/>
      <c r="TDX22" s="27"/>
      <c r="TDY22" s="27"/>
      <c r="TDZ22" s="27"/>
      <c r="TEA22" s="27"/>
      <c r="TEB22" s="27"/>
      <c r="TEC22" s="28"/>
      <c r="TED22" s="17"/>
      <c r="TEE22" s="27"/>
      <c r="TEF22" s="27"/>
      <c r="TEG22" s="27"/>
      <c r="TEH22" s="27"/>
      <c r="TEI22" s="27"/>
      <c r="TEJ22" s="27"/>
      <c r="TEK22" s="28"/>
      <c r="TEL22" s="17"/>
      <c r="TEM22" s="27"/>
      <c r="TEN22" s="27"/>
      <c r="TEO22" s="27"/>
      <c r="TEP22" s="27"/>
      <c r="TEQ22" s="27"/>
      <c r="TER22" s="27"/>
      <c r="TES22" s="28"/>
      <c r="TET22" s="17"/>
      <c r="TEU22" s="27"/>
      <c r="TEV22" s="27"/>
      <c r="TEW22" s="27"/>
      <c r="TEX22" s="27"/>
      <c r="TEY22" s="27"/>
      <c r="TEZ22" s="27"/>
      <c r="TFA22" s="28"/>
      <c r="TFB22" s="17"/>
      <c r="TFC22" s="27"/>
      <c r="TFD22" s="27"/>
      <c r="TFE22" s="27"/>
      <c r="TFF22" s="27"/>
      <c r="TFG22" s="27"/>
      <c r="TFH22" s="27"/>
      <c r="TFI22" s="28"/>
      <c r="TFJ22" s="17"/>
      <c r="TFK22" s="27"/>
      <c r="TFL22" s="27"/>
      <c r="TFM22" s="27"/>
      <c r="TFN22" s="27"/>
      <c r="TFO22" s="27"/>
      <c r="TFP22" s="27"/>
      <c r="TFQ22" s="28"/>
      <c r="TFR22" s="17"/>
      <c r="TFS22" s="27"/>
      <c r="TFT22" s="27"/>
      <c r="TFU22" s="27"/>
      <c r="TFV22" s="27"/>
      <c r="TFW22" s="27"/>
      <c r="TFX22" s="27"/>
      <c r="TFY22" s="28"/>
      <c r="TFZ22" s="17"/>
      <c r="TGA22" s="27"/>
      <c r="TGB22" s="27"/>
      <c r="TGC22" s="27"/>
      <c r="TGD22" s="27"/>
      <c r="TGE22" s="27"/>
      <c r="TGF22" s="27"/>
      <c r="TGG22" s="28"/>
      <c r="TGH22" s="17"/>
      <c r="TGI22" s="27"/>
      <c r="TGJ22" s="27"/>
      <c r="TGK22" s="27"/>
      <c r="TGL22" s="27"/>
      <c r="TGM22" s="27"/>
      <c r="TGN22" s="27"/>
      <c r="TGO22" s="28"/>
      <c r="TGP22" s="17"/>
      <c r="TGQ22" s="27"/>
      <c r="TGR22" s="27"/>
      <c r="TGS22" s="27"/>
      <c r="TGT22" s="27"/>
      <c r="TGU22" s="27"/>
      <c r="TGV22" s="27"/>
      <c r="TGW22" s="28"/>
      <c r="TGX22" s="17"/>
      <c r="TGY22" s="27"/>
      <c r="TGZ22" s="27"/>
      <c r="THA22" s="27"/>
      <c r="THB22" s="27"/>
      <c r="THC22" s="27"/>
      <c r="THD22" s="27"/>
      <c r="THE22" s="28"/>
      <c r="THF22" s="17"/>
      <c r="THG22" s="27"/>
      <c r="THH22" s="27"/>
      <c r="THI22" s="27"/>
      <c r="THJ22" s="27"/>
      <c r="THK22" s="27"/>
      <c r="THL22" s="27"/>
      <c r="THM22" s="28"/>
      <c r="THN22" s="17"/>
      <c r="THO22" s="27"/>
      <c r="THP22" s="27"/>
      <c r="THQ22" s="27"/>
      <c r="THR22" s="27"/>
      <c r="THS22" s="27"/>
      <c r="THT22" s="27"/>
      <c r="THU22" s="28"/>
      <c r="THV22" s="17"/>
      <c r="THW22" s="27"/>
      <c r="THX22" s="27"/>
      <c r="THY22" s="27"/>
      <c r="THZ22" s="27"/>
      <c r="TIA22" s="27"/>
      <c r="TIB22" s="27"/>
      <c r="TIC22" s="28"/>
      <c r="TID22" s="17"/>
      <c r="TIE22" s="27"/>
      <c r="TIF22" s="27"/>
      <c r="TIG22" s="27"/>
      <c r="TIH22" s="27"/>
      <c r="TII22" s="27"/>
      <c r="TIJ22" s="27"/>
      <c r="TIK22" s="28"/>
      <c r="TIL22" s="17"/>
      <c r="TIM22" s="27"/>
      <c r="TIN22" s="27"/>
      <c r="TIO22" s="27"/>
      <c r="TIP22" s="27"/>
      <c r="TIQ22" s="27"/>
      <c r="TIR22" s="27"/>
      <c r="TIS22" s="28"/>
      <c r="TIT22" s="17"/>
      <c r="TIU22" s="27"/>
      <c r="TIV22" s="27"/>
      <c r="TIW22" s="27"/>
      <c r="TIX22" s="27"/>
      <c r="TIY22" s="27"/>
      <c r="TIZ22" s="27"/>
      <c r="TJA22" s="28"/>
      <c r="TJB22" s="17"/>
      <c r="TJC22" s="27"/>
      <c r="TJD22" s="27"/>
      <c r="TJE22" s="27"/>
      <c r="TJF22" s="27"/>
      <c r="TJG22" s="27"/>
      <c r="TJH22" s="27"/>
      <c r="TJI22" s="28"/>
      <c r="TJJ22" s="17"/>
      <c r="TJK22" s="27"/>
      <c r="TJL22" s="27"/>
      <c r="TJM22" s="27"/>
      <c r="TJN22" s="27"/>
      <c r="TJO22" s="27"/>
      <c r="TJP22" s="27"/>
      <c r="TJQ22" s="28"/>
      <c r="TJR22" s="17"/>
      <c r="TJS22" s="27"/>
      <c r="TJT22" s="27"/>
      <c r="TJU22" s="27"/>
      <c r="TJV22" s="27"/>
      <c r="TJW22" s="27"/>
      <c r="TJX22" s="27"/>
      <c r="TJY22" s="28"/>
      <c r="TJZ22" s="17"/>
      <c r="TKA22" s="27"/>
      <c r="TKB22" s="27"/>
      <c r="TKC22" s="27"/>
      <c r="TKD22" s="27"/>
      <c r="TKE22" s="27"/>
      <c r="TKF22" s="27"/>
      <c r="TKG22" s="28"/>
      <c r="TKH22" s="17"/>
      <c r="TKI22" s="27"/>
      <c r="TKJ22" s="27"/>
      <c r="TKK22" s="27"/>
      <c r="TKL22" s="27"/>
      <c r="TKM22" s="27"/>
      <c r="TKN22" s="27"/>
      <c r="TKO22" s="28"/>
      <c r="TKP22" s="17"/>
      <c r="TKQ22" s="27"/>
      <c r="TKR22" s="27"/>
      <c r="TKS22" s="27"/>
      <c r="TKT22" s="27"/>
      <c r="TKU22" s="27"/>
      <c r="TKV22" s="27"/>
      <c r="TKW22" s="28"/>
      <c r="TKX22" s="17"/>
      <c r="TKY22" s="27"/>
      <c r="TKZ22" s="27"/>
      <c r="TLA22" s="27"/>
      <c r="TLB22" s="27"/>
      <c r="TLC22" s="27"/>
      <c r="TLD22" s="27"/>
      <c r="TLE22" s="28"/>
      <c r="TLF22" s="17"/>
      <c r="TLG22" s="27"/>
      <c r="TLH22" s="27"/>
      <c r="TLI22" s="27"/>
      <c r="TLJ22" s="27"/>
      <c r="TLK22" s="27"/>
      <c r="TLL22" s="27"/>
      <c r="TLM22" s="28"/>
      <c r="TLN22" s="17"/>
      <c r="TLO22" s="27"/>
      <c r="TLP22" s="27"/>
      <c r="TLQ22" s="27"/>
      <c r="TLR22" s="27"/>
      <c r="TLS22" s="27"/>
      <c r="TLT22" s="27"/>
      <c r="TLU22" s="28"/>
      <c r="TLV22" s="17"/>
      <c r="TLW22" s="27"/>
      <c r="TLX22" s="27"/>
      <c r="TLY22" s="27"/>
      <c r="TLZ22" s="27"/>
      <c r="TMA22" s="27"/>
      <c r="TMB22" s="27"/>
      <c r="TMC22" s="28"/>
      <c r="TMD22" s="17"/>
      <c r="TME22" s="27"/>
      <c r="TMF22" s="27"/>
      <c r="TMG22" s="27"/>
      <c r="TMH22" s="27"/>
      <c r="TMI22" s="27"/>
      <c r="TMJ22" s="27"/>
      <c r="TMK22" s="28"/>
      <c r="TML22" s="17"/>
      <c r="TMM22" s="27"/>
      <c r="TMN22" s="27"/>
      <c r="TMO22" s="27"/>
      <c r="TMP22" s="27"/>
      <c r="TMQ22" s="27"/>
      <c r="TMR22" s="27"/>
      <c r="TMS22" s="28"/>
      <c r="TMT22" s="17"/>
      <c r="TMU22" s="27"/>
      <c r="TMV22" s="27"/>
      <c r="TMW22" s="27"/>
      <c r="TMX22" s="27"/>
      <c r="TMY22" s="27"/>
      <c r="TMZ22" s="27"/>
      <c r="TNA22" s="28"/>
      <c r="TNB22" s="17"/>
      <c r="TNC22" s="27"/>
      <c r="TND22" s="27"/>
      <c r="TNE22" s="27"/>
      <c r="TNF22" s="27"/>
      <c r="TNG22" s="27"/>
      <c r="TNH22" s="27"/>
      <c r="TNI22" s="28"/>
      <c r="TNJ22" s="17"/>
      <c r="TNK22" s="27"/>
      <c r="TNL22" s="27"/>
      <c r="TNM22" s="27"/>
      <c r="TNN22" s="27"/>
      <c r="TNO22" s="27"/>
      <c r="TNP22" s="27"/>
      <c r="TNQ22" s="28"/>
      <c r="TNR22" s="17"/>
      <c r="TNS22" s="27"/>
      <c r="TNT22" s="27"/>
      <c r="TNU22" s="27"/>
      <c r="TNV22" s="27"/>
      <c r="TNW22" s="27"/>
      <c r="TNX22" s="27"/>
      <c r="TNY22" s="28"/>
      <c r="TNZ22" s="17"/>
      <c r="TOA22" s="27"/>
      <c r="TOB22" s="27"/>
      <c r="TOC22" s="27"/>
      <c r="TOD22" s="27"/>
      <c r="TOE22" s="27"/>
      <c r="TOF22" s="27"/>
      <c r="TOG22" s="28"/>
      <c r="TOH22" s="17"/>
      <c r="TOI22" s="27"/>
      <c r="TOJ22" s="27"/>
      <c r="TOK22" s="27"/>
      <c r="TOL22" s="27"/>
      <c r="TOM22" s="27"/>
      <c r="TON22" s="27"/>
      <c r="TOO22" s="28"/>
      <c r="TOP22" s="17"/>
      <c r="TOQ22" s="27"/>
      <c r="TOR22" s="27"/>
      <c r="TOS22" s="27"/>
      <c r="TOT22" s="27"/>
      <c r="TOU22" s="27"/>
      <c r="TOV22" s="27"/>
      <c r="TOW22" s="28"/>
      <c r="TOX22" s="17"/>
      <c r="TOY22" s="27"/>
      <c r="TOZ22" s="27"/>
      <c r="TPA22" s="27"/>
      <c r="TPB22" s="27"/>
      <c r="TPC22" s="27"/>
      <c r="TPD22" s="27"/>
      <c r="TPE22" s="28"/>
      <c r="TPF22" s="17"/>
      <c r="TPG22" s="27"/>
      <c r="TPH22" s="27"/>
      <c r="TPI22" s="27"/>
      <c r="TPJ22" s="27"/>
      <c r="TPK22" s="27"/>
      <c r="TPL22" s="27"/>
      <c r="TPM22" s="28"/>
      <c r="TPN22" s="17"/>
      <c r="TPO22" s="27"/>
      <c r="TPP22" s="27"/>
      <c r="TPQ22" s="27"/>
      <c r="TPR22" s="27"/>
      <c r="TPS22" s="27"/>
      <c r="TPT22" s="27"/>
      <c r="TPU22" s="28"/>
      <c r="TPV22" s="17"/>
      <c r="TPW22" s="27"/>
      <c r="TPX22" s="27"/>
      <c r="TPY22" s="27"/>
      <c r="TPZ22" s="27"/>
      <c r="TQA22" s="27"/>
      <c r="TQB22" s="27"/>
      <c r="TQC22" s="28"/>
      <c r="TQD22" s="17"/>
      <c r="TQE22" s="27"/>
      <c r="TQF22" s="27"/>
      <c r="TQG22" s="27"/>
      <c r="TQH22" s="27"/>
      <c r="TQI22" s="27"/>
      <c r="TQJ22" s="27"/>
      <c r="TQK22" s="28"/>
      <c r="TQL22" s="17"/>
      <c r="TQM22" s="27"/>
      <c r="TQN22" s="27"/>
      <c r="TQO22" s="27"/>
      <c r="TQP22" s="27"/>
      <c r="TQQ22" s="27"/>
      <c r="TQR22" s="27"/>
      <c r="TQS22" s="28"/>
      <c r="TQT22" s="17"/>
      <c r="TQU22" s="27"/>
      <c r="TQV22" s="27"/>
      <c r="TQW22" s="27"/>
      <c r="TQX22" s="27"/>
      <c r="TQY22" s="27"/>
      <c r="TQZ22" s="27"/>
      <c r="TRA22" s="28"/>
      <c r="TRB22" s="17"/>
      <c r="TRC22" s="27"/>
      <c r="TRD22" s="27"/>
      <c r="TRE22" s="27"/>
      <c r="TRF22" s="27"/>
      <c r="TRG22" s="27"/>
      <c r="TRH22" s="27"/>
      <c r="TRI22" s="28"/>
      <c r="TRJ22" s="17"/>
      <c r="TRK22" s="27"/>
      <c r="TRL22" s="27"/>
      <c r="TRM22" s="27"/>
      <c r="TRN22" s="27"/>
      <c r="TRO22" s="27"/>
      <c r="TRP22" s="27"/>
      <c r="TRQ22" s="28"/>
      <c r="TRR22" s="17"/>
      <c r="TRS22" s="27"/>
      <c r="TRT22" s="27"/>
      <c r="TRU22" s="27"/>
      <c r="TRV22" s="27"/>
      <c r="TRW22" s="27"/>
      <c r="TRX22" s="27"/>
      <c r="TRY22" s="28"/>
      <c r="TRZ22" s="17"/>
      <c r="TSA22" s="27"/>
      <c r="TSB22" s="27"/>
      <c r="TSC22" s="27"/>
      <c r="TSD22" s="27"/>
      <c r="TSE22" s="27"/>
      <c r="TSF22" s="27"/>
      <c r="TSG22" s="28"/>
      <c r="TSH22" s="17"/>
      <c r="TSI22" s="27"/>
      <c r="TSJ22" s="27"/>
      <c r="TSK22" s="27"/>
      <c r="TSL22" s="27"/>
      <c r="TSM22" s="27"/>
      <c r="TSN22" s="27"/>
      <c r="TSO22" s="28"/>
      <c r="TSP22" s="17"/>
      <c r="TSQ22" s="27"/>
      <c r="TSR22" s="27"/>
      <c r="TSS22" s="27"/>
      <c r="TST22" s="27"/>
      <c r="TSU22" s="27"/>
      <c r="TSV22" s="27"/>
      <c r="TSW22" s="28"/>
      <c r="TSX22" s="17"/>
      <c r="TSY22" s="27"/>
      <c r="TSZ22" s="27"/>
      <c r="TTA22" s="27"/>
      <c r="TTB22" s="27"/>
      <c r="TTC22" s="27"/>
      <c r="TTD22" s="27"/>
      <c r="TTE22" s="28"/>
      <c r="TTF22" s="17"/>
      <c r="TTG22" s="27"/>
      <c r="TTH22" s="27"/>
      <c r="TTI22" s="27"/>
      <c r="TTJ22" s="27"/>
      <c r="TTK22" s="27"/>
      <c r="TTL22" s="27"/>
      <c r="TTM22" s="28"/>
      <c r="TTN22" s="17"/>
      <c r="TTO22" s="27"/>
      <c r="TTP22" s="27"/>
      <c r="TTQ22" s="27"/>
      <c r="TTR22" s="27"/>
      <c r="TTS22" s="27"/>
      <c r="TTT22" s="27"/>
      <c r="TTU22" s="28"/>
      <c r="TTV22" s="17"/>
      <c r="TTW22" s="27"/>
      <c r="TTX22" s="27"/>
      <c r="TTY22" s="27"/>
      <c r="TTZ22" s="27"/>
      <c r="TUA22" s="27"/>
      <c r="TUB22" s="27"/>
      <c r="TUC22" s="28"/>
      <c r="TUD22" s="17"/>
      <c r="TUE22" s="27"/>
      <c r="TUF22" s="27"/>
      <c r="TUG22" s="27"/>
      <c r="TUH22" s="27"/>
      <c r="TUI22" s="27"/>
      <c r="TUJ22" s="27"/>
      <c r="TUK22" s="28"/>
      <c r="TUL22" s="17"/>
      <c r="TUM22" s="27"/>
      <c r="TUN22" s="27"/>
      <c r="TUO22" s="27"/>
      <c r="TUP22" s="27"/>
      <c r="TUQ22" s="27"/>
      <c r="TUR22" s="27"/>
      <c r="TUS22" s="28"/>
      <c r="TUT22" s="17"/>
      <c r="TUU22" s="27"/>
      <c r="TUV22" s="27"/>
      <c r="TUW22" s="27"/>
      <c r="TUX22" s="27"/>
      <c r="TUY22" s="27"/>
      <c r="TUZ22" s="27"/>
      <c r="TVA22" s="28"/>
      <c r="TVB22" s="17"/>
      <c r="TVC22" s="27"/>
      <c r="TVD22" s="27"/>
      <c r="TVE22" s="27"/>
      <c r="TVF22" s="27"/>
      <c r="TVG22" s="27"/>
      <c r="TVH22" s="27"/>
      <c r="TVI22" s="28"/>
      <c r="TVJ22" s="17"/>
      <c r="TVK22" s="27"/>
      <c r="TVL22" s="27"/>
      <c r="TVM22" s="27"/>
      <c r="TVN22" s="27"/>
      <c r="TVO22" s="27"/>
      <c r="TVP22" s="27"/>
      <c r="TVQ22" s="28"/>
      <c r="TVR22" s="17"/>
      <c r="TVS22" s="27"/>
      <c r="TVT22" s="27"/>
      <c r="TVU22" s="27"/>
      <c r="TVV22" s="27"/>
      <c r="TVW22" s="27"/>
      <c r="TVX22" s="27"/>
      <c r="TVY22" s="28"/>
      <c r="TVZ22" s="17"/>
      <c r="TWA22" s="27"/>
      <c r="TWB22" s="27"/>
      <c r="TWC22" s="27"/>
      <c r="TWD22" s="27"/>
      <c r="TWE22" s="27"/>
      <c r="TWF22" s="27"/>
      <c r="TWG22" s="28"/>
      <c r="TWH22" s="17"/>
      <c r="TWI22" s="27"/>
      <c r="TWJ22" s="27"/>
      <c r="TWK22" s="27"/>
      <c r="TWL22" s="27"/>
      <c r="TWM22" s="27"/>
      <c r="TWN22" s="27"/>
      <c r="TWO22" s="28"/>
      <c r="TWP22" s="17"/>
      <c r="TWQ22" s="27"/>
      <c r="TWR22" s="27"/>
      <c r="TWS22" s="27"/>
      <c r="TWT22" s="27"/>
      <c r="TWU22" s="27"/>
      <c r="TWV22" s="27"/>
      <c r="TWW22" s="28"/>
      <c r="TWX22" s="17"/>
      <c r="TWY22" s="27"/>
      <c r="TWZ22" s="27"/>
      <c r="TXA22" s="27"/>
      <c r="TXB22" s="27"/>
      <c r="TXC22" s="27"/>
      <c r="TXD22" s="27"/>
      <c r="TXE22" s="28"/>
      <c r="TXF22" s="17"/>
      <c r="TXG22" s="27"/>
      <c r="TXH22" s="27"/>
      <c r="TXI22" s="27"/>
      <c r="TXJ22" s="27"/>
      <c r="TXK22" s="27"/>
      <c r="TXL22" s="27"/>
      <c r="TXM22" s="28"/>
      <c r="TXN22" s="17"/>
      <c r="TXO22" s="27"/>
      <c r="TXP22" s="27"/>
      <c r="TXQ22" s="27"/>
      <c r="TXR22" s="27"/>
      <c r="TXS22" s="27"/>
      <c r="TXT22" s="27"/>
      <c r="TXU22" s="28"/>
      <c r="TXV22" s="17"/>
      <c r="TXW22" s="27"/>
      <c r="TXX22" s="27"/>
      <c r="TXY22" s="27"/>
      <c r="TXZ22" s="27"/>
      <c r="TYA22" s="27"/>
      <c r="TYB22" s="27"/>
      <c r="TYC22" s="28"/>
      <c r="TYD22" s="17"/>
      <c r="TYE22" s="27"/>
      <c r="TYF22" s="27"/>
      <c r="TYG22" s="27"/>
      <c r="TYH22" s="27"/>
      <c r="TYI22" s="27"/>
      <c r="TYJ22" s="27"/>
      <c r="TYK22" s="28"/>
      <c r="TYL22" s="17"/>
      <c r="TYM22" s="27"/>
      <c r="TYN22" s="27"/>
      <c r="TYO22" s="27"/>
      <c r="TYP22" s="27"/>
      <c r="TYQ22" s="27"/>
      <c r="TYR22" s="27"/>
      <c r="TYS22" s="28"/>
      <c r="TYT22" s="17"/>
      <c r="TYU22" s="27"/>
      <c r="TYV22" s="27"/>
      <c r="TYW22" s="27"/>
      <c r="TYX22" s="27"/>
      <c r="TYY22" s="27"/>
      <c r="TYZ22" s="27"/>
      <c r="TZA22" s="28"/>
      <c r="TZB22" s="17"/>
      <c r="TZC22" s="27"/>
      <c r="TZD22" s="27"/>
      <c r="TZE22" s="27"/>
      <c r="TZF22" s="27"/>
      <c r="TZG22" s="27"/>
      <c r="TZH22" s="27"/>
      <c r="TZI22" s="28"/>
      <c r="TZJ22" s="17"/>
      <c r="TZK22" s="27"/>
      <c r="TZL22" s="27"/>
      <c r="TZM22" s="27"/>
      <c r="TZN22" s="27"/>
      <c r="TZO22" s="27"/>
      <c r="TZP22" s="27"/>
      <c r="TZQ22" s="28"/>
      <c r="TZR22" s="17"/>
      <c r="TZS22" s="27"/>
      <c r="TZT22" s="27"/>
      <c r="TZU22" s="27"/>
      <c r="TZV22" s="27"/>
      <c r="TZW22" s="27"/>
      <c r="TZX22" s="27"/>
      <c r="TZY22" s="28"/>
      <c r="TZZ22" s="17"/>
      <c r="UAA22" s="27"/>
      <c r="UAB22" s="27"/>
      <c r="UAC22" s="27"/>
      <c r="UAD22" s="27"/>
      <c r="UAE22" s="27"/>
      <c r="UAF22" s="27"/>
      <c r="UAG22" s="28"/>
      <c r="UAH22" s="17"/>
      <c r="UAI22" s="27"/>
      <c r="UAJ22" s="27"/>
      <c r="UAK22" s="27"/>
      <c r="UAL22" s="27"/>
      <c r="UAM22" s="27"/>
      <c r="UAN22" s="27"/>
      <c r="UAO22" s="28"/>
      <c r="UAP22" s="17"/>
      <c r="UAQ22" s="27"/>
      <c r="UAR22" s="27"/>
      <c r="UAS22" s="27"/>
      <c r="UAT22" s="27"/>
      <c r="UAU22" s="27"/>
      <c r="UAV22" s="27"/>
      <c r="UAW22" s="28"/>
      <c r="UAX22" s="17"/>
      <c r="UAY22" s="27"/>
      <c r="UAZ22" s="27"/>
      <c r="UBA22" s="27"/>
      <c r="UBB22" s="27"/>
      <c r="UBC22" s="27"/>
      <c r="UBD22" s="27"/>
      <c r="UBE22" s="28"/>
      <c r="UBF22" s="17"/>
      <c r="UBG22" s="27"/>
      <c r="UBH22" s="27"/>
      <c r="UBI22" s="27"/>
      <c r="UBJ22" s="27"/>
      <c r="UBK22" s="27"/>
      <c r="UBL22" s="27"/>
      <c r="UBM22" s="28"/>
      <c r="UBN22" s="17"/>
      <c r="UBO22" s="27"/>
      <c r="UBP22" s="27"/>
      <c r="UBQ22" s="27"/>
      <c r="UBR22" s="27"/>
      <c r="UBS22" s="27"/>
      <c r="UBT22" s="27"/>
      <c r="UBU22" s="28"/>
      <c r="UBV22" s="17"/>
      <c r="UBW22" s="27"/>
      <c r="UBX22" s="27"/>
      <c r="UBY22" s="27"/>
      <c r="UBZ22" s="27"/>
      <c r="UCA22" s="27"/>
      <c r="UCB22" s="27"/>
      <c r="UCC22" s="28"/>
      <c r="UCD22" s="17"/>
      <c r="UCE22" s="27"/>
      <c r="UCF22" s="27"/>
      <c r="UCG22" s="27"/>
      <c r="UCH22" s="27"/>
      <c r="UCI22" s="27"/>
      <c r="UCJ22" s="27"/>
      <c r="UCK22" s="28"/>
      <c r="UCL22" s="17"/>
      <c r="UCM22" s="27"/>
      <c r="UCN22" s="27"/>
      <c r="UCO22" s="27"/>
      <c r="UCP22" s="27"/>
      <c r="UCQ22" s="27"/>
      <c r="UCR22" s="27"/>
      <c r="UCS22" s="28"/>
      <c r="UCT22" s="17"/>
      <c r="UCU22" s="27"/>
      <c r="UCV22" s="27"/>
      <c r="UCW22" s="27"/>
      <c r="UCX22" s="27"/>
      <c r="UCY22" s="27"/>
      <c r="UCZ22" s="27"/>
      <c r="UDA22" s="28"/>
      <c r="UDB22" s="17"/>
      <c r="UDC22" s="27"/>
      <c r="UDD22" s="27"/>
      <c r="UDE22" s="27"/>
      <c r="UDF22" s="27"/>
      <c r="UDG22" s="27"/>
      <c r="UDH22" s="27"/>
      <c r="UDI22" s="28"/>
      <c r="UDJ22" s="17"/>
      <c r="UDK22" s="27"/>
      <c r="UDL22" s="27"/>
      <c r="UDM22" s="27"/>
      <c r="UDN22" s="27"/>
      <c r="UDO22" s="27"/>
      <c r="UDP22" s="27"/>
      <c r="UDQ22" s="28"/>
      <c r="UDR22" s="17"/>
      <c r="UDS22" s="27"/>
      <c r="UDT22" s="27"/>
      <c r="UDU22" s="27"/>
      <c r="UDV22" s="27"/>
      <c r="UDW22" s="27"/>
      <c r="UDX22" s="27"/>
      <c r="UDY22" s="28"/>
      <c r="UDZ22" s="17"/>
      <c r="UEA22" s="27"/>
      <c r="UEB22" s="27"/>
      <c r="UEC22" s="27"/>
      <c r="UED22" s="27"/>
      <c r="UEE22" s="27"/>
      <c r="UEF22" s="27"/>
      <c r="UEG22" s="28"/>
      <c r="UEH22" s="17"/>
      <c r="UEI22" s="27"/>
      <c r="UEJ22" s="27"/>
      <c r="UEK22" s="27"/>
      <c r="UEL22" s="27"/>
      <c r="UEM22" s="27"/>
      <c r="UEN22" s="27"/>
      <c r="UEO22" s="28"/>
      <c r="UEP22" s="17"/>
      <c r="UEQ22" s="27"/>
      <c r="UER22" s="27"/>
      <c r="UES22" s="27"/>
      <c r="UET22" s="27"/>
      <c r="UEU22" s="27"/>
      <c r="UEV22" s="27"/>
      <c r="UEW22" s="28"/>
      <c r="UEX22" s="17"/>
      <c r="UEY22" s="27"/>
      <c r="UEZ22" s="27"/>
      <c r="UFA22" s="27"/>
      <c r="UFB22" s="27"/>
      <c r="UFC22" s="27"/>
      <c r="UFD22" s="27"/>
      <c r="UFE22" s="28"/>
      <c r="UFF22" s="17"/>
      <c r="UFG22" s="27"/>
      <c r="UFH22" s="27"/>
      <c r="UFI22" s="27"/>
      <c r="UFJ22" s="27"/>
      <c r="UFK22" s="27"/>
      <c r="UFL22" s="27"/>
      <c r="UFM22" s="28"/>
      <c r="UFN22" s="17"/>
      <c r="UFO22" s="27"/>
      <c r="UFP22" s="27"/>
      <c r="UFQ22" s="27"/>
      <c r="UFR22" s="27"/>
      <c r="UFS22" s="27"/>
      <c r="UFT22" s="27"/>
      <c r="UFU22" s="28"/>
      <c r="UFV22" s="17"/>
      <c r="UFW22" s="27"/>
      <c r="UFX22" s="27"/>
      <c r="UFY22" s="27"/>
      <c r="UFZ22" s="27"/>
      <c r="UGA22" s="27"/>
      <c r="UGB22" s="27"/>
      <c r="UGC22" s="28"/>
      <c r="UGD22" s="17"/>
      <c r="UGE22" s="27"/>
      <c r="UGF22" s="27"/>
      <c r="UGG22" s="27"/>
      <c r="UGH22" s="27"/>
      <c r="UGI22" s="27"/>
      <c r="UGJ22" s="27"/>
      <c r="UGK22" s="28"/>
      <c r="UGL22" s="17"/>
      <c r="UGM22" s="27"/>
      <c r="UGN22" s="27"/>
      <c r="UGO22" s="27"/>
      <c r="UGP22" s="27"/>
      <c r="UGQ22" s="27"/>
      <c r="UGR22" s="27"/>
      <c r="UGS22" s="28"/>
      <c r="UGT22" s="17"/>
      <c r="UGU22" s="27"/>
      <c r="UGV22" s="27"/>
      <c r="UGW22" s="27"/>
      <c r="UGX22" s="27"/>
      <c r="UGY22" s="27"/>
      <c r="UGZ22" s="27"/>
      <c r="UHA22" s="28"/>
      <c r="UHB22" s="17"/>
      <c r="UHC22" s="27"/>
      <c r="UHD22" s="27"/>
      <c r="UHE22" s="27"/>
      <c r="UHF22" s="27"/>
      <c r="UHG22" s="27"/>
      <c r="UHH22" s="27"/>
      <c r="UHI22" s="28"/>
      <c r="UHJ22" s="17"/>
      <c r="UHK22" s="27"/>
      <c r="UHL22" s="27"/>
      <c r="UHM22" s="27"/>
      <c r="UHN22" s="27"/>
      <c r="UHO22" s="27"/>
      <c r="UHP22" s="27"/>
      <c r="UHQ22" s="28"/>
      <c r="UHR22" s="17"/>
      <c r="UHS22" s="27"/>
      <c r="UHT22" s="27"/>
      <c r="UHU22" s="27"/>
      <c r="UHV22" s="27"/>
      <c r="UHW22" s="27"/>
      <c r="UHX22" s="27"/>
      <c r="UHY22" s="28"/>
      <c r="UHZ22" s="17"/>
      <c r="UIA22" s="27"/>
      <c r="UIB22" s="27"/>
      <c r="UIC22" s="27"/>
      <c r="UID22" s="27"/>
      <c r="UIE22" s="27"/>
      <c r="UIF22" s="27"/>
      <c r="UIG22" s="28"/>
      <c r="UIH22" s="17"/>
      <c r="UII22" s="27"/>
      <c r="UIJ22" s="27"/>
      <c r="UIK22" s="27"/>
      <c r="UIL22" s="27"/>
      <c r="UIM22" s="27"/>
      <c r="UIN22" s="27"/>
      <c r="UIO22" s="28"/>
      <c r="UIP22" s="17"/>
      <c r="UIQ22" s="27"/>
      <c r="UIR22" s="27"/>
      <c r="UIS22" s="27"/>
      <c r="UIT22" s="27"/>
      <c r="UIU22" s="27"/>
      <c r="UIV22" s="27"/>
      <c r="UIW22" s="28"/>
      <c r="UIX22" s="17"/>
      <c r="UIY22" s="27"/>
      <c r="UIZ22" s="27"/>
      <c r="UJA22" s="27"/>
      <c r="UJB22" s="27"/>
      <c r="UJC22" s="27"/>
      <c r="UJD22" s="27"/>
      <c r="UJE22" s="28"/>
      <c r="UJF22" s="17"/>
      <c r="UJG22" s="27"/>
      <c r="UJH22" s="27"/>
      <c r="UJI22" s="27"/>
      <c r="UJJ22" s="27"/>
      <c r="UJK22" s="27"/>
      <c r="UJL22" s="27"/>
      <c r="UJM22" s="28"/>
      <c r="UJN22" s="17"/>
      <c r="UJO22" s="27"/>
      <c r="UJP22" s="27"/>
      <c r="UJQ22" s="27"/>
      <c r="UJR22" s="27"/>
      <c r="UJS22" s="27"/>
      <c r="UJT22" s="27"/>
      <c r="UJU22" s="28"/>
      <c r="UJV22" s="17"/>
      <c r="UJW22" s="27"/>
      <c r="UJX22" s="27"/>
      <c r="UJY22" s="27"/>
      <c r="UJZ22" s="27"/>
      <c r="UKA22" s="27"/>
      <c r="UKB22" s="27"/>
      <c r="UKC22" s="28"/>
      <c r="UKD22" s="17"/>
      <c r="UKE22" s="27"/>
      <c r="UKF22" s="27"/>
      <c r="UKG22" s="27"/>
      <c r="UKH22" s="27"/>
      <c r="UKI22" s="27"/>
      <c r="UKJ22" s="27"/>
      <c r="UKK22" s="28"/>
      <c r="UKL22" s="17"/>
      <c r="UKM22" s="27"/>
      <c r="UKN22" s="27"/>
      <c r="UKO22" s="27"/>
      <c r="UKP22" s="27"/>
      <c r="UKQ22" s="27"/>
      <c r="UKR22" s="27"/>
      <c r="UKS22" s="28"/>
      <c r="UKT22" s="17"/>
      <c r="UKU22" s="27"/>
      <c r="UKV22" s="27"/>
      <c r="UKW22" s="27"/>
      <c r="UKX22" s="27"/>
      <c r="UKY22" s="27"/>
      <c r="UKZ22" s="27"/>
      <c r="ULA22" s="28"/>
      <c r="ULB22" s="17"/>
      <c r="ULC22" s="27"/>
      <c r="ULD22" s="27"/>
      <c r="ULE22" s="27"/>
      <c r="ULF22" s="27"/>
      <c r="ULG22" s="27"/>
      <c r="ULH22" s="27"/>
      <c r="ULI22" s="28"/>
      <c r="ULJ22" s="17"/>
      <c r="ULK22" s="27"/>
      <c r="ULL22" s="27"/>
      <c r="ULM22" s="27"/>
      <c r="ULN22" s="27"/>
      <c r="ULO22" s="27"/>
      <c r="ULP22" s="27"/>
      <c r="ULQ22" s="28"/>
      <c r="ULR22" s="17"/>
      <c r="ULS22" s="27"/>
      <c r="ULT22" s="27"/>
      <c r="ULU22" s="27"/>
      <c r="ULV22" s="27"/>
      <c r="ULW22" s="27"/>
      <c r="ULX22" s="27"/>
      <c r="ULY22" s="28"/>
      <c r="ULZ22" s="17"/>
      <c r="UMA22" s="27"/>
      <c r="UMB22" s="27"/>
      <c r="UMC22" s="27"/>
      <c r="UMD22" s="27"/>
      <c r="UME22" s="27"/>
      <c r="UMF22" s="27"/>
      <c r="UMG22" s="28"/>
      <c r="UMH22" s="17"/>
      <c r="UMI22" s="27"/>
      <c r="UMJ22" s="27"/>
      <c r="UMK22" s="27"/>
      <c r="UML22" s="27"/>
      <c r="UMM22" s="27"/>
      <c r="UMN22" s="27"/>
      <c r="UMO22" s="28"/>
      <c r="UMP22" s="17"/>
      <c r="UMQ22" s="27"/>
      <c r="UMR22" s="27"/>
      <c r="UMS22" s="27"/>
      <c r="UMT22" s="27"/>
      <c r="UMU22" s="27"/>
      <c r="UMV22" s="27"/>
      <c r="UMW22" s="28"/>
      <c r="UMX22" s="17"/>
      <c r="UMY22" s="27"/>
      <c r="UMZ22" s="27"/>
      <c r="UNA22" s="27"/>
      <c r="UNB22" s="27"/>
      <c r="UNC22" s="27"/>
      <c r="UND22" s="27"/>
      <c r="UNE22" s="28"/>
      <c r="UNF22" s="17"/>
      <c r="UNG22" s="27"/>
      <c r="UNH22" s="27"/>
      <c r="UNI22" s="27"/>
      <c r="UNJ22" s="27"/>
      <c r="UNK22" s="27"/>
      <c r="UNL22" s="27"/>
      <c r="UNM22" s="28"/>
      <c r="UNN22" s="17"/>
      <c r="UNO22" s="27"/>
      <c r="UNP22" s="27"/>
      <c r="UNQ22" s="27"/>
      <c r="UNR22" s="27"/>
      <c r="UNS22" s="27"/>
      <c r="UNT22" s="27"/>
      <c r="UNU22" s="28"/>
      <c r="UNV22" s="17"/>
      <c r="UNW22" s="27"/>
      <c r="UNX22" s="27"/>
      <c r="UNY22" s="27"/>
      <c r="UNZ22" s="27"/>
      <c r="UOA22" s="27"/>
      <c r="UOB22" s="27"/>
      <c r="UOC22" s="28"/>
      <c r="UOD22" s="17"/>
      <c r="UOE22" s="27"/>
      <c r="UOF22" s="27"/>
      <c r="UOG22" s="27"/>
      <c r="UOH22" s="27"/>
      <c r="UOI22" s="27"/>
      <c r="UOJ22" s="27"/>
      <c r="UOK22" s="28"/>
      <c r="UOL22" s="17"/>
      <c r="UOM22" s="27"/>
      <c r="UON22" s="27"/>
      <c r="UOO22" s="27"/>
      <c r="UOP22" s="27"/>
      <c r="UOQ22" s="27"/>
      <c r="UOR22" s="27"/>
      <c r="UOS22" s="28"/>
      <c r="UOT22" s="17"/>
      <c r="UOU22" s="27"/>
      <c r="UOV22" s="27"/>
      <c r="UOW22" s="27"/>
      <c r="UOX22" s="27"/>
      <c r="UOY22" s="27"/>
      <c r="UOZ22" s="27"/>
      <c r="UPA22" s="28"/>
      <c r="UPB22" s="17"/>
      <c r="UPC22" s="27"/>
      <c r="UPD22" s="27"/>
      <c r="UPE22" s="27"/>
      <c r="UPF22" s="27"/>
      <c r="UPG22" s="27"/>
      <c r="UPH22" s="27"/>
      <c r="UPI22" s="28"/>
      <c r="UPJ22" s="17"/>
      <c r="UPK22" s="27"/>
      <c r="UPL22" s="27"/>
      <c r="UPM22" s="27"/>
      <c r="UPN22" s="27"/>
      <c r="UPO22" s="27"/>
      <c r="UPP22" s="27"/>
      <c r="UPQ22" s="28"/>
      <c r="UPR22" s="17"/>
      <c r="UPS22" s="27"/>
      <c r="UPT22" s="27"/>
      <c r="UPU22" s="27"/>
      <c r="UPV22" s="27"/>
      <c r="UPW22" s="27"/>
      <c r="UPX22" s="27"/>
      <c r="UPY22" s="28"/>
      <c r="UPZ22" s="17"/>
      <c r="UQA22" s="27"/>
      <c r="UQB22" s="27"/>
      <c r="UQC22" s="27"/>
      <c r="UQD22" s="27"/>
      <c r="UQE22" s="27"/>
      <c r="UQF22" s="27"/>
      <c r="UQG22" s="28"/>
      <c r="UQH22" s="17"/>
      <c r="UQI22" s="27"/>
      <c r="UQJ22" s="27"/>
      <c r="UQK22" s="27"/>
      <c r="UQL22" s="27"/>
      <c r="UQM22" s="27"/>
      <c r="UQN22" s="27"/>
      <c r="UQO22" s="28"/>
      <c r="UQP22" s="17"/>
      <c r="UQQ22" s="27"/>
      <c r="UQR22" s="27"/>
      <c r="UQS22" s="27"/>
      <c r="UQT22" s="27"/>
      <c r="UQU22" s="27"/>
      <c r="UQV22" s="27"/>
      <c r="UQW22" s="28"/>
      <c r="UQX22" s="17"/>
      <c r="UQY22" s="27"/>
      <c r="UQZ22" s="27"/>
      <c r="URA22" s="27"/>
      <c r="URB22" s="27"/>
      <c r="URC22" s="27"/>
      <c r="URD22" s="27"/>
      <c r="URE22" s="28"/>
      <c r="URF22" s="17"/>
      <c r="URG22" s="27"/>
      <c r="URH22" s="27"/>
      <c r="URI22" s="27"/>
      <c r="URJ22" s="27"/>
      <c r="URK22" s="27"/>
      <c r="URL22" s="27"/>
      <c r="URM22" s="28"/>
      <c r="URN22" s="17"/>
      <c r="URO22" s="27"/>
      <c r="URP22" s="27"/>
      <c r="URQ22" s="27"/>
      <c r="URR22" s="27"/>
      <c r="URS22" s="27"/>
      <c r="URT22" s="27"/>
      <c r="URU22" s="28"/>
      <c r="URV22" s="17"/>
      <c r="URW22" s="27"/>
      <c r="URX22" s="27"/>
      <c r="URY22" s="27"/>
      <c r="URZ22" s="27"/>
      <c r="USA22" s="27"/>
      <c r="USB22" s="27"/>
      <c r="USC22" s="28"/>
      <c r="USD22" s="17"/>
      <c r="USE22" s="27"/>
      <c r="USF22" s="27"/>
      <c r="USG22" s="27"/>
      <c r="USH22" s="27"/>
      <c r="USI22" s="27"/>
      <c r="USJ22" s="27"/>
      <c r="USK22" s="28"/>
      <c r="USL22" s="17"/>
      <c r="USM22" s="27"/>
      <c r="USN22" s="27"/>
      <c r="USO22" s="27"/>
      <c r="USP22" s="27"/>
      <c r="USQ22" s="27"/>
      <c r="USR22" s="27"/>
      <c r="USS22" s="28"/>
      <c r="UST22" s="17"/>
      <c r="USU22" s="27"/>
      <c r="USV22" s="27"/>
      <c r="USW22" s="27"/>
      <c r="USX22" s="27"/>
      <c r="USY22" s="27"/>
      <c r="USZ22" s="27"/>
      <c r="UTA22" s="28"/>
      <c r="UTB22" s="17"/>
      <c r="UTC22" s="27"/>
      <c r="UTD22" s="27"/>
      <c r="UTE22" s="27"/>
      <c r="UTF22" s="27"/>
      <c r="UTG22" s="27"/>
      <c r="UTH22" s="27"/>
      <c r="UTI22" s="28"/>
      <c r="UTJ22" s="17"/>
      <c r="UTK22" s="27"/>
      <c r="UTL22" s="27"/>
      <c r="UTM22" s="27"/>
      <c r="UTN22" s="27"/>
      <c r="UTO22" s="27"/>
      <c r="UTP22" s="27"/>
      <c r="UTQ22" s="28"/>
      <c r="UTR22" s="17"/>
      <c r="UTS22" s="27"/>
      <c r="UTT22" s="27"/>
      <c r="UTU22" s="27"/>
      <c r="UTV22" s="27"/>
      <c r="UTW22" s="27"/>
      <c r="UTX22" s="27"/>
      <c r="UTY22" s="28"/>
      <c r="UTZ22" s="17"/>
      <c r="UUA22" s="27"/>
      <c r="UUB22" s="27"/>
      <c r="UUC22" s="27"/>
      <c r="UUD22" s="27"/>
      <c r="UUE22" s="27"/>
      <c r="UUF22" s="27"/>
      <c r="UUG22" s="28"/>
      <c r="UUH22" s="17"/>
      <c r="UUI22" s="27"/>
      <c r="UUJ22" s="27"/>
      <c r="UUK22" s="27"/>
      <c r="UUL22" s="27"/>
      <c r="UUM22" s="27"/>
      <c r="UUN22" s="27"/>
      <c r="UUO22" s="28"/>
      <c r="UUP22" s="17"/>
      <c r="UUQ22" s="27"/>
      <c r="UUR22" s="27"/>
      <c r="UUS22" s="27"/>
      <c r="UUT22" s="27"/>
      <c r="UUU22" s="27"/>
      <c r="UUV22" s="27"/>
      <c r="UUW22" s="28"/>
      <c r="UUX22" s="17"/>
      <c r="UUY22" s="27"/>
      <c r="UUZ22" s="27"/>
      <c r="UVA22" s="27"/>
      <c r="UVB22" s="27"/>
      <c r="UVC22" s="27"/>
      <c r="UVD22" s="27"/>
      <c r="UVE22" s="28"/>
      <c r="UVF22" s="17"/>
      <c r="UVG22" s="27"/>
      <c r="UVH22" s="27"/>
      <c r="UVI22" s="27"/>
      <c r="UVJ22" s="27"/>
      <c r="UVK22" s="27"/>
      <c r="UVL22" s="27"/>
      <c r="UVM22" s="28"/>
      <c r="UVN22" s="17"/>
      <c r="UVO22" s="27"/>
      <c r="UVP22" s="27"/>
      <c r="UVQ22" s="27"/>
      <c r="UVR22" s="27"/>
      <c r="UVS22" s="27"/>
      <c r="UVT22" s="27"/>
      <c r="UVU22" s="28"/>
      <c r="UVV22" s="17"/>
      <c r="UVW22" s="27"/>
      <c r="UVX22" s="27"/>
      <c r="UVY22" s="27"/>
      <c r="UVZ22" s="27"/>
      <c r="UWA22" s="27"/>
      <c r="UWB22" s="27"/>
      <c r="UWC22" s="28"/>
      <c r="UWD22" s="17"/>
      <c r="UWE22" s="27"/>
      <c r="UWF22" s="27"/>
      <c r="UWG22" s="27"/>
      <c r="UWH22" s="27"/>
      <c r="UWI22" s="27"/>
      <c r="UWJ22" s="27"/>
      <c r="UWK22" s="28"/>
      <c r="UWL22" s="17"/>
      <c r="UWM22" s="27"/>
      <c r="UWN22" s="27"/>
      <c r="UWO22" s="27"/>
      <c r="UWP22" s="27"/>
      <c r="UWQ22" s="27"/>
      <c r="UWR22" s="27"/>
      <c r="UWS22" s="28"/>
      <c r="UWT22" s="17"/>
      <c r="UWU22" s="27"/>
      <c r="UWV22" s="27"/>
      <c r="UWW22" s="27"/>
      <c r="UWX22" s="27"/>
      <c r="UWY22" s="27"/>
      <c r="UWZ22" s="27"/>
      <c r="UXA22" s="28"/>
      <c r="UXB22" s="17"/>
      <c r="UXC22" s="27"/>
      <c r="UXD22" s="27"/>
      <c r="UXE22" s="27"/>
      <c r="UXF22" s="27"/>
      <c r="UXG22" s="27"/>
      <c r="UXH22" s="27"/>
      <c r="UXI22" s="28"/>
      <c r="UXJ22" s="17"/>
      <c r="UXK22" s="27"/>
      <c r="UXL22" s="27"/>
      <c r="UXM22" s="27"/>
      <c r="UXN22" s="27"/>
      <c r="UXO22" s="27"/>
      <c r="UXP22" s="27"/>
      <c r="UXQ22" s="28"/>
      <c r="UXR22" s="17"/>
      <c r="UXS22" s="27"/>
      <c r="UXT22" s="27"/>
      <c r="UXU22" s="27"/>
      <c r="UXV22" s="27"/>
      <c r="UXW22" s="27"/>
      <c r="UXX22" s="27"/>
      <c r="UXY22" s="28"/>
      <c r="UXZ22" s="17"/>
      <c r="UYA22" s="27"/>
      <c r="UYB22" s="27"/>
      <c r="UYC22" s="27"/>
      <c r="UYD22" s="27"/>
      <c r="UYE22" s="27"/>
      <c r="UYF22" s="27"/>
      <c r="UYG22" s="28"/>
      <c r="UYH22" s="17"/>
      <c r="UYI22" s="27"/>
      <c r="UYJ22" s="27"/>
      <c r="UYK22" s="27"/>
      <c r="UYL22" s="27"/>
      <c r="UYM22" s="27"/>
      <c r="UYN22" s="27"/>
      <c r="UYO22" s="28"/>
      <c r="UYP22" s="17"/>
      <c r="UYQ22" s="27"/>
      <c r="UYR22" s="27"/>
      <c r="UYS22" s="27"/>
      <c r="UYT22" s="27"/>
      <c r="UYU22" s="27"/>
      <c r="UYV22" s="27"/>
      <c r="UYW22" s="28"/>
      <c r="UYX22" s="17"/>
      <c r="UYY22" s="27"/>
      <c r="UYZ22" s="27"/>
      <c r="UZA22" s="27"/>
      <c r="UZB22" s="27"/>
      <c r="UZC22" s="27"/>
      <c r="UZD22" s="27"/>
      <c r="UZE22" s="28"/>
      <c r="UZF22" s="17"/>
      <c r="UZG22" s="27"/>
      <c r="UZH22" s="27"/>
      <c r="UZI22" s="27"/>
      <c r="UZJ22" s="27"/>
      <c r="UZK22" s="27"/>
      <c r="UZL22" s="27"/>
      <c r="UZM22" s="28"/>
      <c r="UZN22" s="17"/>
      <c r="UZO22" s="27"/>
      <c r="UZP22" s="27"/>
      <c r="UZQ22" s="27"/>
      <c r="UZR22" s="27"/>
      <c r="UZS22" s="27"/>
      <c r="UZT22" s="27"/>
      <c r="UZU22" s="28"/>
      <c r="UZV22" s="17"/>
      <c r="UZW22" s="27"/>
      <c r="UZX22" s="27"/>
      <c r="UZY22" s="27"/>
      <c r="UZZ22" s="27"/>
      <c r="VAA22" s="27"/>
      <c r="VAB22" s="27"/>
      <c r="VAC22" s="28"/>
      <c r="VAD22" s="17"/>
      <c r="VAE22" s="27"/>
      <c r="VAF22" s="27"/>
      <c r="VAG22" s="27"/>
      <c r="VAH22" s="27"/>
      <c r="VAI22" s="27"/>
      <c r="VAJ22" s="27"/>
      <c r="VAK22" s="28"/>
      <c r="VAL22" s="17"/>
      <c r="VAM22" s="27"/>
      <c r="VAN22" s="27"/>
      <c r="VAO22" s="27"/>
      <c r="VAP22" s="27"/>
      <c r="VAQ22" s="27"/>
      <c r="VAR22" s="27"/>
      <c r="VAS22" s="28"/>
      <c r="VAT22" s="17"/>
      <c r="VAU22" s="27"/>
      <c r="VAV22" s="27"/>
      <c r="VAW22" s="27"/>
      <c r="VAX22" s="27"/>
      <c r="VAY22" s="27"/>
      <c r="VAZ22" s="27"/>
      <c r="VBA22" s="28"/>
      <c r="VBB22" s="17"/>
      <c r="VBC22" s="27"/>
      <c r="VBD22" s="27"/>
      <c r="VBE22" s="27"/>
      <c r="VBF22" s="27"/>
      <c r="VBG22" s="27"/>
      <c r="VBH22" s="27"/>
      <c r="VBI22" s="28"/>
      <c r="VBJ22" s="17"/>
      <c r="VBK22" s="27"/>
      <c r="VBL22" s="27"/>
      <c r="VBM22" s="27"/>
      <c r="VBN22" s="27"/>
      <c r="VBO22" s="27"/>
      <c r="VBP22" s="27"/>
      <c r="VBQ22" s="28"/>
      <c r="VBR22" s="17"/>
      <c r="VBS22" s="27"/>
      <c r="VBT22" s="27"/>
      <c r="VBU22" s="27"/>
      <c r="VBV22" s="27"/>
      <c r="VBW22" s="27"/>
      <c r="VBX22" s="27"/>
      <c r="VBY22" s="28"/>
      <c r="VBZ22" s="17"/>
      <c r="VCA22" s="27"/>
      <c r="VCB22" s="27"/>
      <c r="VCC22" s="27"/>
      <c r="VCD22" s="27"/>
      <c r="VCE22" s="27"/>
      <c r="VCF22" s="27"/>
      <c r="VCG22" s="28"/>
      <c r="VCH22" s="17"/>
      <c r="VCI22" s="27"/>
      <c r="VCJ22" s="27"/>
      <c r="VCK22" s="27"/>
      <c r="VCL22" s="27"/>
      <c r="VCM22" s="27"/>
      <c r="VCN22" s="27"/>
      <c r="VCO22" s="28"/>
      <c r="VCP22" s="17"/>
      <c r="VCQ22" s="27"/>
      <c r="VCR22" s="27"/>
      <c r="VCS22" s="27"/>
      <c r="VCT22" s="27"/>
      <c r="VCU22" s="27"/>
      <c r="VCV22" s="27"/>
      <c r="VCW22" s="28"/>
      <c r="VCX22" s="17"/>
      <c r="VCY22" s="27"/>
      <c r="VCZ22" s="27"/>
      <c r="VDA22" s="27"/>
      <c r="VDB22" s="27"/>
      <c r="VDC22" s="27"/>
      <c r="VDD22" s="27"/>
      <c r="VDE22" s="28"/>
      <c r="VDF22" s="17"/>
      <c r="VDG22" s="27"/>
      <c r="VDH22" s="27"/>
      <c r="VDI22" s="27"/>
      <c r="VDJ22" s="27"/>
      <c r="VDK22" s="27"/>
      <c r="VDL22" s="27"/>
      <c r="VDM22" s="28"/>
      <c r="VDN22" s="17"/>
      <c r="VDO22" s="27"/>
      <c r="VDP22" s="27"/>
      <c r="VDQ22" s="27"/>
      <c r="VDR22" s="27"/>
      <c r="VDS22" s="27"/>
      <c r="VDT22" s="27"/>
      <c r="VDU22" s="28"/>
      <c r="VDV22" s="17"/>
      <c r="VDW22" s="27"/>
      <c r="VDX22" s="27"/>
      <c r="VDY22" s="27"/>
      <c r="VDZ22" s="27"/>
      <c r="VEA22" s="27"/>
      <c r="VEB22" s="27"/>
      <c r="VEC22" s="28"/>
      <c r="VED22" s="17"/>
      <c r="VEE22" s="27"/>
      <c r="VEF22" s="27"/>
      <c r="VEG22" s="27"/>
      <c r="VEH22" s="27"/>
      <c r="VEI22" s="27"/>
      <c r="VEJ22" s="27"/>
      <c r="VEK22" s="28"/>
      <c r="VEL22" s="17"/>
      <c r="VEM22" s="27"/>
      <c r="VEN22" s="27"/>
      <c r="VEO22" s="27"/>
      <c r="VEP22" s="27"/>
      <c r="VEQ22" s="27"/>
      <c r="VER22" s="27"/>
      <c r="VES22" s="28"/>
      <c r="VET22" s="17"/>
      <c r="VEU22" s="27"/>
      <c r="VEV22" s="27"/>
      <c r="VEW22" s="27"/>
      <c r="VEX22" s="27"/>
      <c r="VEY22" s="27"/>
      <c r="VEZ22" s="27"/>
      <c r="VFA22" s="28"/>
      <c r="VFB22" s="17"/>
      <c r="VFC22" s="27"/>
      <c r="VFD22" s="27"/>
      <c r="VFE22" s="27"/>
      <c r="VFF22" s="27"/>
      <c r="VFG22" s="27"/>
      <c r="VFH22" s="27"/>
      <c r="VFI22" s="28"/>
      <c r="VFJ22" s="17"/>
      <c r="VFK22" s="27"/>
      <c r="VFL22" s="27"/>
      <c r="VFM22" s="27"/>
      <c r="VFN22" s="27"/>
      <c r="VFO22" s="27"/>
      <c r="VFP22" s="27"/>
      <c r="VFQ22" s="28"/>
      <c r="VFR22" s="17"/>
      <c r="VFS22" s="27"/>
      <c r="VFT22" s="27"/>
      <c r="VFU22" s="27"/>
      <c r="VFV22" s="27"/>
      <c r="VFW22" s="27"/>
      <c r="VFX22" s="27"/>
      <c r="VFY22" s="28"/>
      <c r="VFZ22" s="17"/>
      <c r="VGA22" s="27"/>
      <c r="VGB22" s="27"/>
      <c r="VGC22" s="27"/>
      <c r="VGD22" s="27"/>
      <c r="VGE22" s="27"/>
      <c r="VGF22" s="27"/>
      <c r="VGG22" s="28"/>
      <c r="VGH22" s="17"/>
      <c r="VGI22" s="27"/>
      <c r="VGJ22" s="27"/>
      <c r="VGK22" s="27"/>
      <c r="VGL22" s="27"/>
      <c r="VGM22" s="27"/>
      <c r="VGN22" s="27"/>
      <c r="VGO22" s="28"/>
      <c r="VGP22" s="17"/>
      <c r="VGQ22" s="27"/>
      <c r="VGR22" s="27"/>
      <c r="VGS22" s="27"/>
      <c r="VGT22" s="27"/>
      <c r="VGU22" s="27"/>
      <c r="VGV22" s="27"/>
      <c r="VGW22" s="28"/>
      <c r="VGX22" s="17"/>
      <c r="VGY22" s="27"/>
      <c r="VGZ22" s="27"/>
      <c r="VHA22" s="27"/>
      <c r="VHB22" s="27"/>
      <c r="VHC22" s="27"/>
      <c r="VHD22" s="27"/>
      <c r="VHE22" s="28"/>
      <c r="VHF22" s="17"/>
      <c r="VHG22" s="27"/>
      <c r="VHH22" s="27"/>
      <c r="VHI22" s="27"/>
      <c r="VHJ22" s="27"/>
      <c r="VHK22" s="27"/>
      <c r="VHL22" s="27"/>
      <c r="VHM22" s="28"/>
      <c r="VHN22" s="17"/>
      <c r="VHO22" s="27"/>
      <c r="VHP22" s="27"/>
      <c r="VHQ22" s="27"/>
      <c r="VHR22" s="27"/>
      <c r="VHS22" s="27"/>
      <c r="VHT22" s="27"/>
      <c r="VHU22" s="28"/>
      <c r="VHV22" s="17"/>
      <c r="VHW22" s="27"/>
      <c r="VHX22" s="27"/>
      <c r="VHY22" s="27"/>
      <c r="VHZ22" s="27"/>
      <c r="VIA22" s="27"/>
      <c r="VIB22" s="27"/>
      <c r="VIC22" s="28"/>
      <c r="VID22" s="17"/>
      <c r="VIE22" s="27"/>
      <c r="VIF22" s="27"/>
      <c r="VIG22" s="27"/>
      <c r="VIH22" s="27"/>
      <c r="VII22" s="27"/>
      <c r="VIJ22" s="27"/>
      <c r="VIK22" s="28"/>
      <c r="VIL22" s="17"/>
      <c r="VIM22" s="27"/>
      <c r="VIN22" s="27"/>
      <c r="VIO22" s="27"/>
      <c r="VIP22" s="27"/>
      <c r="VIQ22" s="27"/>
      <c r="VIR22" s="27"/>
      <c r="VIS22" s="28"/>
      <c r="VIT22" s="17"/>
      <c r="VIU22" s="27"/>
      <c r="VIV22" s="27"/>
      <c r="VIW22" s="27"/>
      <c r="VIX22" s="27"/>
      <c r="VIY22" s="27"/>
      <c r="VIZ22" s="27"/>
      <c r="VJA22" s="28"/>
      <c r="VJB22" s="17"/>
      <c r="VJC22" s="27"/>
      <c r="VJD22" s="27"/>
      <c r="VJE22" s="27"/>
      <c r="VJF22" s="27"/>
      <c r="VJG22" s="27"/>
      <c r="VJH22" s="27"/>
      <c r="VJI22" s="28"/>
      <c r="VJJ22" s="17"/>
      <c r="VJK22" s="27"/>
      <c r="VJL22" s="27"/>
      <c r="VJM22" s="27"/>
      <c r="VJN22" s="27"/>
      <c r="VJO22" s="27"/>
      <c r="VJP22" s="27"/>
      <c r="VJQ22" s="28"/>
      <c r="VJR22" s="17"/>
      <c r="VJS22" s="27"/>
      <c r="VJT22" s="27"/>
      <c r="VJU22" s="27"/>
      <c r="VJV22" s="27"/>
      <c r="VJW22" s="27"/>
      <c r="VJX22" s="27"/>
      <c r="VJY22" s="28"/>
      <c r="VJZ22" s="17"/>
      <c r="VKA22" s="27"/>
      <c r="VKB22" s="27"/>
      <c r="VKC22" s="27"/>
      <c r="VKD22" s="27"/>
      <c r="VKE22" s="27"/>
      <c r="VKF22" s="27"/>
      <c r="VKG22" s="28"/>
      <c r="VKH22" s="17"/>
      <c r="VKI22" s="27"/>
      <c r="VKJ22" s="27"/>
      <c r="VKK22" s="27"/>
      <c r="VKL22" s="27"/>
      <c r="VKM22" s="27"/>
      <c r="VKN22" s="27"/>
      <c r="VKO22" s="28"/>
      <c r="VKP22" s="17"/>
      <c r="VKQ22" s="27"/>
      <c r="VKR22" s="27"/>
      <c r="VKS22" s="27"/>
      <c r="VKT22" s="27"/>
      <c r="VKU22" s="27"/>
      <c r="VKV22" s="27"/>
      <c r="VKW22" s="28"/>
      <c r="VKX22" s="17"/>
      <c r="VKY22" s="27"/>
      <c r="VKZ22" s="27"/>
      <c r="VLA22" s="27"/>
      <c r="VLB22" s="27"/>
      <c r="VLC22" s="27"/>
      <c r="VLD22" s="27"/>
      <c r="VLE22" s="28"/>
      <c r="VLF22" s="17"/>
      <c r="VLG22" s="27"/>
      <c r="VLH22" s="27"/>
      <c r="VLI22" s="27"/>
      <c r="VLJ22" s="27"/>
      <c r="VLK22" s="27"/>
      <c r="VLL22" s="27"/>
      <c r="VLM22" s="28"/>
      <c r="VLN22" s="17"/>
      <c r="VLO22" s="27"/>
      <c r="VLP22" s="27"/>
      <c r="VLQ22" s="27"/>
      <c r="VLR22" s="27"/>
      <c r="VLS22" s="27"/>
      <c r="VLT22" s="27"/>
      <c r="VLU22" s="28"/>
      <c r="VLV22" s="17"/>
      <c r="VLW22" s="27"/>
      <c r="VLX22" s="27"/>
      <c r="VLY22" s="27"/>
      <c r="VLZ22" s="27"/>
      <c r="VMA22" s="27"/>
      <c r="VMB22" s="27"/>
      <c r="VMC22" s="28"/>
      <c r="VMD22" s="17"/>
      <c r="VME22" s="27"/>
      <c r="VMF22" s="27"/>
      <c r="VMG22" s="27"/>
      <c r="VMH22" s="27"/>
      <c r="VMI22" s="27"/>
      <c r="VMJ22" s="27"/>
      <c r="VMK22" s="28"/>
      <c r="VML22" s="17"/>
      <c r="VMM22" s="27"/>
      <c r="VMN22" s="27"/>
      <c r="VMO22" s="27"/>
      <c r="VMP22" s="27"/>
      <c r="VMQ22" s="27"/>
      <c r="VMR22" s="27"/>
      <c r="VMS22" s="28"/>
      <c r="VMT22" s="17"/>
      <c r="VMU22" s="27"/>
      <c r="VMV22" s="27"/>
      <c r="VMW22" s="27"/>
      <c r="VMX22" s="27"/>
      <c r="VMY22" s="27"/>
      <c r="VMZ22" s="27"/>
      <c r="VNA22" s="28"/>
      <c r="VNB22" s="17"/>
      <c r="VNC22" s="27"/>
      <c r="VND22" s="27"/>
      <c r="VNE22" s="27"/>
      <c r="VNF22" s="27"/>
      <c r="VNG22" s="27"/>
      <c r="VNH22" s="27"/>
      <c r="VNI22" s="28"/>
      <c r="VNJ22" s="17"/>
      <c r="VNK22" s="27"/>
      <c r="VNL22" s="27"/>
      <c r="VNM22" s="27"/>
      <c r="VNN22" s="27"/>
      <c r="VNO22" s="27"/>
      <c r="VNP22" s="27"/>
      <c r="VNQ22" s="28"/>
      <c r="VNR22" s="17"/>
      <c r="VNS22" s="27"/>
      <c r="VNT22" s="27"/>
      <c r="VNU22" s="27"/>
      <c r="VNV22" s="27"/>
      <c r="VNW22" s="27"/>
      <c r="VNX22" s="27"/>
      <c r="VNY22" s="28"/>
      <c r="VNZ22" s="17"/>
      <c r="VOA22" s="27"/>
      <c r="VOB22" s="27"/>
      <c r="VOC22" s="27"/>
      <c r="VOD22" s="27"/>
      <c r="VOE22" s="27"/>
      <c r="VOF22" s="27"/>
      <c r="VOG22" s="28"/>
      <c r="VOH22" s="17"/>
      <c r="VOI22" s="27"/>
      <c r="VOJ22" s="27"/>
      <c r="VOK22" s="27"/>
      <c r="VOL22" s="27"/>
      <c r="VOM22" s="27"/>
      <c r="VON22" s="27"/>
      <c r="VOO22" s="28"/>
      <c r="VOP22" s="17"/>
      <c r="VOQ22" s="27"/>
      <c r="VOR22" s="27"/>
      <c r="VOS22" s="27"/>
      <c r="VOT22" s="27"/>
      <c r="VOU22" s="27"/>
      <c r="VOV22" s="27"/>
      <c r="VOW22" s="28"/>
      <c r="VOX22" s="17"/>
      <c r="VOY22" s="27"/>
      <c r="VOZ22" s="27"/>
      <c r="VPA22" s="27"/>
      <c r="VPB22" s="27"/>
      <c r="VPC22" s="27"/>
      <c r="VPD22" s="27"/>
      <c r="VPE22" s="28"/>
      <c r="VPF22" s="17"/>
      <c r="VPG22" s="27"/>
      <c r="VPH22" s="27"/>
      <c r="VPI22" s="27"/>
      <c r="VPJ22" s="27"/>
      <c r="VPK22" s="27"/>
      <c r="VPL22" s="27"/>
      <c r="VPM22" s="28"/>
      <c r="VPN22" s="17"/>
      <c r="VPO22" s="27"/>
      <c r="VPP22" s="27"/>
      <c r="VPQ22" s="27"/>
      <c r="VPR22" s="27"/>
      <c r="VPS22" s="27"/>
      <c r="VPT22" s="27"/>
      <c r="VPU22" s="28"/>
      <c r="VPV22" s="17"/>
      <c r="VPW22" s="27"/>
      <c r="VPX22" s="27"/>
      <c r="VPY22" s="27"/>
      <c r="VPZ22" s="27"/>
      <c r="VQA22" s="27"/>
      <c r="VQB22" s="27"/>
      <c r="VQC22" s="28"/>
      <c r="VQD22" s="17"/>
      <c r="VQE22" s="27"/>
      <c r="VQF22" s="27"/>
      <c r="VQG22" s="27"/>
      <c r="VQH22" s="27"/>
      <c r="VQI22" s="27"/>
      <c r="VQJ22" s="27"/>
      <c r="VQK22" s="28"/>
      <c r="VQL22" s="17"/>
      <c r="VQM22" s="27"/>
      <c r="VQN22" s="27"/>
      <c r="VQO22" s="27"/>
      <c r="VQP22" s="27"/>
      <c r="VQQ22" s="27"/>
      <c r="VQR22" s="27"/>
      <c r="VQS22" s="28"/>
      <c r="VQT22" s="17"/>
      <c r="VQU22" s="27"/>
      <c r="VQV22" s="27"/>
      <c r="VQW22" s="27"/>
      <c r="VQX22" s="27"/>
      <c r="VQY22" s="27"/>
      <c r="VQZ22" s="27"/>
      <c r="VRA22" s="28"/>
      <c r="VRB22" s="17"/>
      <c r="VRC22" s="27"/>
      <c r="VRD22" s="27"/>
      <c r="VRE22" s="27"/>
      <c r="VRF22" s="27"/>
      <c r="VRG22" s="27"/>
      <c r="VRH22" s="27"/>
      <c r="VRI22" s="28"/>
      <c r="VRJ22" s="17"/>
      <c r="VRK22" s="27"/>
      <c r="VRL22" s="27"/>
      <c r="VRM22" s="27"/>
      <c r="VRN22" s="27"/>
      <c r="VRO22" s="27"/>
      <c r="VRP22" s="27"/>
      <c r="VRQ22" s="28"/>
      <c r="VRR22" s="17"/>
      <c r="VRS22" s="27"/>
      <c r="VRT22" s="27"/>
      <c r="VRU22" s="27"/>
      <c r="VRV22" s="27"/>
      <c r="VRW22" s="27"/>
      <c r="VRX22" s="27"/>
      <c r="VRY22" s="28"/>
      <c r="VRZ22" s="17"/>
      <c r="VSA22" s="27"/>
      <c r="VSB22" s="27"/>
      <c r="VSC22" s="27"/>
      <c r="VSD22" s="27"/>
      <c r="VSE22" s="27"/>
      <c r="VSF22" s="27"/>
      <c r="VSG22" s="28"/>
      <c r="VSH22" s="17"/>
      <c r="VSI22" s="27"/>
      <c r="VSJ22" s="27"/>
      <c r="VSK22" s="27"/>
      <c r="VSL22" s="27"/>
      <c r="VSM22" s="27"/>
      <c r="VSN22" s="27"/>
      <c r="VSO22" s="28"/>
      <c r="VSP22" s="17"/>
      <c r="VSQ22" s="27"/>
      <c r="VSR22" s="27"/>
      <c r="VSS22" s="27"/>
      <c r="VST22" s="27"/>
      <c r="VSU22" s="27"/>
      <c r="VSV22" s="27"/>
      <c r="VSW22" s="28"/>
      <c r="VSX22" s="17"/>
      <c r="VSY22" s="27"/>
      <c r="VSZ22" s="27"/>
      <c r="VTA22" s="27"/>
      <c r="VTB22" s="27"/>
      <c r="VTC22" s="27"/>
      <c r="VTD22" s="27"/>
      <c r="VTE22" s="28"/>
      <c r="VTF22" s="17"/>
      <c r="VTG22" s="27"/>
      <c r="VTH22" s="27"/>
      <c r="VTI22" s="27"/>
      <c r="VTJ22" s="27"/>
      <c r="VTK22" s="27"/>
      <c r="VTL22" s="27"/>
      <c r="VTM22" s="28"/>
      <c r="VTN22" s="17"/>
      <c r="VTO22" s="27"/>
      <c r="VTP22" s="27"/>
      <c r="VTQ22" s="27"/>
      <c r="VTR22" s="27"/>
      <c r="VTS22" s="27"/>
      <c r="VTT22" s="27"/>
      <c r="VTU22" s="28"/>
      <c r="VTV22" s="17"/>
      <c r="VTW22" s="27"/>
      <c r="VTX22" s="27"/>
      <c r="VTY22" s="27"/>
      <c r="VTZ22" s="27"/>
      <c r="VUA22" s="27"/>
      <c r="VUB22" s="27"/>
      <c r="VUC22" s="28"/>
      <c r="VUD22" s="17"/>
      <c r="VUE22" s="27"/>
      <c r="VUF22" s="27"/>
      <c r="VUG22" s="27"/>
      <c r="VUH22" s="27"/>
      <c r="VUI22" s="27"/>
      <c r="VUJ22" s="27"/>
      <c r="VUK22" s="28"/>
      <c r="VUL22" s="17"/>
      <c r="VUM22" s="27"/>
      <c r="VUN22" s="27"/>
      <c r="VUO22" s="27"/>
      <c r="VUP22" s="27"/>
      <c r="VUQ22" s="27"/>
      <c r="VUR22" s="27"/>
      <c r="VUS22" s="28"/>
      <c r="VUT22" s="17"/>
      <c r="VUU22" s="27"/>
      <c r="VUV22" s="27"/>
      <c r="VUW22" s="27"/>
      <c r="VUX22" s="27"/>
      <c r="VUY22" s="27"/>
      <c r="VUZ22" s="27"/>
      <c r="VVA22" s="28"/>
      <c r="VVB22" s="17"/>
      <c r="VVC22" s="27"/>
      <c r="VVD22" s="27"/>
      <c r="VVE22" s="27"/>
      <c r="VVF22" s="27"/>
      <c r="VVG22" s="27"/>
      <c r="VVH22" s="27"/>
      <c r="VVI22" s="28"/>
      <c r="VVJ22" s="17"/>
      <c r="VVK22" s="27"/>
      <c r="VVL22" s="27"/>
      <c r="VVM22" s="27"/>
      <c r="VVN22" s="27"/>
      <c r="VVO22" s="27"/>
      <c r="VVP22" s="27"/>
      <c r="VVQ22" s="28"/>
      <c r="VVR22" s="17"/>
      <c r="VVS22" s="27"/>
      <c r="VVT22" s="27"/>
      <c r="VVU22" s="27"/>
      <c r="VVV22" s="27"/>
      <c r="VVW22" s="27"/>
      <c r="VVX22" s="27"/>
      <c r="VVY22" s="28"/>
      <c r="VVZ22" s="17"/>
      <c r="VWA22" s="27"/>
      <c r="VWB22" s="27"/>
      <c r="VWC22" s="27"/>
      <c r="VWD22" s="27"/>
      <c r="VWE22" s="27"/>
      <c r="VWF22" s="27"/>
      <c r="VWG22" s="28"/>
      <c r="VWH22" s="17"/>
      <c r="VWI22" s="27"/>
      <c r="VWJ22" s="27"/>
      <c r="VWK22" s="27"/>
      <c r="VWL22" s="27"/>
      <c r="VWM22" s="27"/>
      <c r="VWN22" s="27"/>
      <c r="VWO22" s="28"/>
      <c r="VWP22" s="17"/>
      <c r="VWQ22" s="27"/>
      <c r="VWR22" s="27"/>
      <c r="VWS22" s="27"/>
      <c r="VWT22" s="27"/>
      <c r="VWU22" s="27"/>
      <c r="VWV22" s="27"/>
      <c r="VWW22" s="28"/>
      <c r="VWX22" s="17"/>
      <c r="VWY22" s="27"/>
      <c r="VWZ22" s="27"/>
      <c r="VXA22" s="27"/>
      <c r="VXB22" s="27"/>
      <c r="VXC22" s="27"/>
      <c r="VXD22" s="27"/>
      <c r="VXE22" s="28"/>
      <c r="VXF22" s="17"/>
      <c r="VXG22" s="27"/>
      <c r="VXH22" s="27"/>
      <c r="VXI22" s="27"/>
      <c r="VXJ22" s="27"/>
      <c r="VXK22" s="27"/>
      <c r="VXL22" s="27"/>
      <c r="VXM22" s="28"/>
      <c r="VXN22" s="17"/>
      <c r="VXO22" s="27"/>
      <c r="VXP22" s="27"/>
      <c r="VXQ22" s="27"/>
      <c r="VXR22" s="27"/>
      <c r="VXS22" s="27"/>
      <c r="VXT22" s="27"/>
      <c r="VXU22" s="28"/>
      <c r="VXV22" s="17"/>
      <c r="VXW22" s="27"/>
      <c r="VXX22" s="27"/>
      <c r="VXY22" s="27"/>
      <c r="VXZ22" s="27"/>
      <c r="VYA22" s="27"/>
      <c r="VYB22" s="27"/>
      <c r="VYC22" s="28"/>
      <c r="VYD22" s="17"/>
      <c r="VYE22" s="27"/>
      <c r="VYF22" s="27"/>
      <c r="VYG22" s="27"/>
      <c r="VYH22" s="27"/>
      <c r="VYI22" s="27"/>
      <c r="VYJ22" s="27"/>
      <c r="VYK22" s="28"/>
      <c r="VYL22" s="17"/>
      <c r="VYM22" s="27"/>
      <c r="VYN22" s="27"/>
      <c r="VYO22" s="27"/>
      <c r="VYP22" s="27"/>
      <c r="VYQ22" s="27"/>
      <c r="VYR22" s="27"/>
      <c r="VYS22" s="28"/>
      <c r="VYT22" s="17"/>
      <c r="VYU22" s="27"/>
      <c r="VYV22" s="27"/>
      <c r="VYW22" s="27"/>
      <c r="VYX22" s="27"/>
      <c r="VYY22" s="27"/>
      <c r="VYZ22" s="27"/>
      <c r="VZA22" s="28"/>
      <c r="VZB22" s="17"/>
      <c r="VZC22" s="27"/>
      <c r="VZD22" s="27"/>
      <c r="VZE22" s="27"/>
      <c r="VZF22" s="27"/>
      <c r="VZG22" s="27"/>
      <c r="VZH22" s="27"/>
      <c r="VZI22" s="28"/>
      <c r="VZJ22" s="17"/>
      <c r="VZK22" s="27"/>
      <c r="VZL22" s="27"/>
      <c r="VZM22" s="27"/>
      <c r="VZN22" s="27"/>
      <c r="VZO22" s="27"/>
      <c r="VZP22" s="27"/>
      <c r="VZQ22" s="28"/>
      <c r="VZR22" s="17"/>
      <c r="VZS22" s="27"/>
      <c r="VZT22" s="27"/>
      <c r="VZU22" s="27"/>
      <c r="VZV22" s="27"/>
      <c r="VZW22" s="27"/>
      <c r="VZX22" s="27"/>
      <c r="VZY22" s="28"/>
      <c r="VZZ22" s="17"/>
      <c r="WAA22" s="27"/>
      <c r="WAB22" s="27"/>
      <c r="WAC22" s="27"/>
      <c r="WAD22" s="27"/>
      <c r="WAE22" s="27"/>
      <c r="WAF22" s="27"/>
      <c r="WAG22" s="28"/>
      <c r="WAH22" s="17"/>
      <c r="WAI22" s="27"/>
      <c r="WAJ22" s="27"/>
      <c r="WAK22" s="27"/>
      <c r="WAL22" s="27"/>
      <c r="WAM22" s="27"/>
      <c r="WAN22" s="27"/>
      <c r="WAO22" s="28"/>
      <c r="WAP22" s="17"/>
      <c r="WAQ22" s="27"/>
      <c r="WAR22" s="27"/>
      <c r="WAS22" s="27"/>
      <c r="WAT22" s="27"/>
      <c r="WAU22" s="27"/>
      <c r="WAV22" s="27"/>
      <c r="WAW22" s="28"/>
      <c r="WAX22" s="17"/>
      <c r="WAY22" s="27"/>
      <c r="WAZ22" s="27"/>
      <c r="WBA22" s="27"/>
      <c r="WBB22" s="27"/>
      <c r="WBC22" s="27"/>
      <c r="WBD22" s="27"/>
      <c r="WBE22" s="28"/>
      <c r="WBF22" s="17"/>
      <c r="WBG22" s="27"/>
      <c r="WBH22" s="27"/>
      <c r="WBI22" s="27"/>
      <c r="WBJ22" s="27"/>
      <c r="WBK22" s="27"/>
      <c r="WBL22" s="27"/>
      <c r="WBM22" s="28"/>
      <c r="WBN22" s="17"/>
      <c r="WBO22" s="27"/>
      <c r="WBP22" s="27"/>
      <c r="WBQ22" s="27"/>
      <c r="WBR22" s="27"/>
      <c r="WBS22" s="27"/>
      <c r="WBT22" s="27"/>
      <c r="WBU22" s="28"/>
      <c r="WBV22" s="17"/>
      <c r="WBW22" s="27"/>
      <c r="WBX22" s="27"/>
      <c r="WBY22" s="27"/>
      <c r="WBZ22" s="27"/>
      <c r="WCA22" s="27"/>
      <c r="WCB22" s="27"/>
      <c r="WCC22" s="28"/>
      <c r="WCD22" s="17"/>
      <c r="WCE22" s="27"/>
      <c r="WCF22" s="27"/>
      <c r="WCG22" s="27"/>
      <c r="WCH22" s="27"/>
      <c r="WCI22" s="27"/>
      <c r="WCJ22" s="27"/>
      <c r="WCK22" s="28"/>
      <c r="WCL22" s="17"/>
      <c r="WCM22" s="27"/>
      <c r="WCN22" s="27"/>
      <c r="WCO22" s="27"/>
      <c r="WCP22" s="27"/>
      <c r="WCQ22" s="27"/>
      <c r="WCR22" s="27"/>
      <c r="WCS22" s="28"/>
      <c r="WCT22" s="17"/>
      <c r="WCU22" s="27"/>
      <c r="WCV22" s="27"/>
      <c r="WCW22" s="27"/>
      <c r="WCX22" s="27"/>
      <c r="WCY22" s="27"/>
      <c r="WCZ22" s="27"/>
      <c r="WDA22" s="28"/>
      <c r="WDB22" s="17"/>
      <c r="WDC22" s="27"/>
      <c r="WDD22" s="27"/>
      <c r="WDE22" s="27"/>
      <c r="WDF22" s="27"/>
      <c r="WDG22" s="27"/>
      <c r="WDH22" s="27"/>
      <c r="WDI22" s="28"/>
      <c r="WDJ22" s="17"/>
      <c r="WDK22" s="27"/>
      <c r="WDL22" s="27"/>
      <c r="WDM22" s="27"/>
      <c r="WDN22" s="27"/>
      <c r="WDO22" s="27"/>
      <c r="WDP22" s="27"/>
      <c r="WDQ22" s="28"/>
      <c r="WDR22" s="17"/>
      <c r="WDS22" s="27"/>
      <c r="WDT22" s="27"/>
      <c r="WDU22" s="27"/>
      <c r="WDV22" s="27"/>
      <c r="WDW22" s="27"/>
      <c r="WDX22" s="27"/>
      <c r="WDY22" s="28"/>
      <c r="WDZ22" s="17"/>
      <c r="WEA22" s="27"/>
      <c r="WEB22" s="27"/>
      <c r="WEC22" s="27"/>
      <c r="WED22" s="27"/>
      <c r="WEE22" s="27"/>
      <c r="WEF22" s="27"/>
      <c r="WEG22" s="28"/>
      <c r="WEH22" s="17"/>
      <c r="WEI22" s="27"/>
      <c r="WEJ22" s="27"/>
      <c r="WEK22" s="27"/>
      <c r="WEL22" s="27"/>
      <c r="WEM22" s="27"/>
      <c r="WEN22" s="27"/>
      <c r="WEO22" s="28"/>
      <c r="WEP22" s="17"/>
      <c r="WEQ22" s="27"/>
      <c r="WER22" s="27"/>
      <c r="WES22" s="27"/>
      <c r="WET22" s="27"/>
      <c r="WEU22" s="27"/>
      <c r="WEV22" s="27"/>
      <c r="WEW22" s="28"/>
      <c r="WEX22" s="17"/>
      <c r="WEY22" s="27"/>
      <c r="WEZ22" s="27"/>
      <c r="WFA22" s="27"/>
      <c r="WFB22" s="27"/>
      <c r="WFC22" s="27"/>
      <c r="WFD22" s="27"/>
      <c r="WFE22" s="28"/>
      <c r="WFF22" s="17"/>
      <c r="WFG22" s="27"/>
      <c r="WFH22" s="27"/>
      <c r="WFI22" s="27"/>
      <c r="WFJ22" s="27"/>
      <c r="WFK22" s="27"/>
      <c r="WFL22" s="27"/>
      <c r="WFM22" s="28"/>
      <c r="WFN22" s="17"/>
      <c r="WFO22" s="27"/>
      <c r="WFP22" s="27"/>
      <c r="WFQ22" s="27"/>
      <c r="WFR22" s="27"/>
      <c r="WFS22" s="27"/>
      <c r="WFT22" s="27"/>
      <c r="WFU22" s="28"/>
      <c r="WFV22" s="17"/>
      <c r="WFW22" s="27"/>
      <c r="WFX22" s="27"/>
      <c r="WFY22" s="27"/>
      <c r="WFZ22" s="27"/>
      <c r="WGA22" s="27"/>
      <c r="WGB22" s="27"/>
      <c r="WGC22" s="28"/>
      <c r="WGD22" s="17"/>
      <c r="WGE22" s="27"/>
      <c r="WGF22" s="27"/>
      <c r="WGG22" s="27"/>
      <c r="WGH22" s="27"/>
      <c r="WGI22" s="27"/>
      <c r="WGJ22" s="27"/>
      <c r="WGK22" s="28"/>
      <c r="WGL22" s="17"/>
      <c r="WGM22" s="27"/>
      <c r="WGN22" s="27"/>
      <c r="WGO22" s="27"/>
      <c r="WGP22" s="27"/>
      <c r="WGQ22" s="27"/>
      <c r="WGR22" s="27"/>
      <c r="WGS22" s="28"/>
      <c r="WGT22" s="17"/>
      <c r="WGU22" s="27"/>
      <c r="WGV22" s="27"/>
      <c r="WGW22" s="27"/>
      <c r="WGX22" s="27"/>
      <c r="WGY22" s="27"/>
      <c r="WGZ22" s="27"/>
      <c r="WHA22" s="28"/>
      <c r="WHB22" s="17"/>
      <c r="WHC22" s="27"/>
      <c r="WHD22" s="27"/>
      <c r="WHE22" s="27"/>
      <c r="WHF22" s="27"/>
      <c r="WHG22" s="27"/>
      <c r="WHH22" s="27"/>
      <c r="WHI22" s="28"/>
      <c r="WHJ22" s="17"/>
      <c r="WHK22" s="27"/>
      <c r="WHL22" s="27"/>
      <c r="WHM22" s="27"/>
      <c r="WHN22" s="27"/>
      <c r="WHO22" s="27"/>
      <c r="WHP22" s="27"/>
      <c r="WHQ22" s="28"/>
      <c r="WHR22" s="17"/>
      <c r="WHS22" s="27"/>
      <c r="WHT22" s="27"/>
      <c r="WHU22" s="27"/>
      <c r="WHV22" s="27"/>
      <c r="WHW22" s="27"/>
      <c r="WHX22" s="27"/>
      <c r="WHY22" s="28"/>
      <c r="WHZ22" s="17"/>
      <c r="WIA22" s="27"/>
      <c r="WIB22" s="27"/>
      <c r="WIC22" s="27"/>
      <c r="WID22" s="27"/>
      <c r="WIE22" s="27"/>
      <c r="WIF22" s="27"/>
      <c r="WIG22" s="28"/>
      <c r="WIH22" s="17"/>
      <c r="WII22" s="27"/>
      <c r="WIJ22" s="27"/>
      <c r="WIK22" s="27"/>
      <c r="WIL22" s="27"/>
      <c r="WIM22" s="27"/>
      <c r="WIN22" s="27"/>
      <c r="WIO22" s="28"/>
      <c r="WIP22" s="17"/>
      <c r="WIQ22" s="27"/>
      <c r="WIR22" s="27"/>
      <c r="WIS22" s="27"/>
      <c r="WIT22" s="27"/>
      <c r="WIU22" s="27"/>
      <c r="WIV22" s="27"/>
      <c r="WIW22" s="28"/>
      <c r="WIX22" s="17"/>
      <c r="WIY22" s="27"/>
      <c r="WIZ22" s="27"/>
      <c r="WJA22" s="27"/>
      <c r="WJB22" s="27"/>
      <c r="WJC22" s="27"/>
      <c r="WJD22" s="27"/>
      <c r="WJE22" s="28"/>
      <c r="WJF22" s="17"/>
      <c r="WJG22" s="27"/>
      <c r="WJH22" s="27"/>
      <c r="WJI22" s="27"/>
      <c r="WJJ22" s="27"/>
      <c r="WJK22" s="27"/>
      <c r="WJL22" s="27"/>
      <c r="WJM22" s="28"/>
      <c r="WJN22" s="17"/>
      <c r="WJO22" s="27"/>
      <c r="WJP22" s="27"/>
      <c r="WJQ22" s="27"/>
      <c r="WJR22" s="27"/>
      <c r="WJS22" s="27"/>
      <c r="WJT22" s="27"/>
      <c r="WJU22" s="28"/>
      <c r="WJV22" s="17"/>
      <c r="WJW22" s="27"/>
      <c r="WJX22" s="27"/>
      <c r="WJY22" s="27"/>
      <c r="WJZ22" s="27"/>
      <c r="WKA22" s="27"/>
      <c r="WKB22" s="27"/>
      <c r="WKC22" s="28"/>
      <c r="WKD22" s="17"/>
      <c r="WKE22" s="27"/>
      <c r="WKF22" s="27"/>
      <c r="WKG22" s="27"/>
      <c r="WKH22" s="27"/>
      <c r="WKI22" s="27"/>
      <c r="WKJ22" s="27"/>
      <c r="WKK22" s="28"/>
      <c r="WKL22" s="17"/>
      <c r="WKM22" s="27"/>
      <c r="WKN22" s="27"/>
      <c r="WKO22" s="27"/>
      <c r="WKP22" s="27"/>
      <c r="WKQ22" s="27"/>
      <c r="WKR22" s="27"/>
      <c r="WKS22" s="28"/>
      <c r="WKT22" s="17"/>
      <c r="WKU22" s="27"/>
      <c r="WKV22" s="27"/>
      <c r="WKW22" s="27"/>
      <c r="WKX22" s="27"/>
      <c r="WKY22" s="27"/>
      <c r="WKZ22" s="27"/>
      <c r="WLA22" s="28"/>
      <c r="WLB22" s="17"/>
      <c r="WLC22" s="27"/>
      <c r="WLD22" s="27"/>
      <c r="WLE22" s="27"/>
      <c r="WLF22" s="27"/>
      <c r="WLG22" s="27"/>
      <c r="WLH22" s="27"/>
      <c r="WLI22" s="28"/>
      <c r="WLJ22" s="17"/>
      <c r="WLK22" s="27"/>
      <c r="WLL22" s="27"/>
      <c r="WLM22" s="27"/>
      <c r="WLN22" s="27"/>
      <c r="WLO22" s="27"/>
      <c r="WLP22" s="27"/>
      <c r="WLQ22" s="28"/>
      <c r="WLR22" s="17"/>
      <c r="WLS22" s="27"/>
      <c r="WLT22" s="27"/>
      <c r="WLU22" s="27"/>
      <c r="WLV22" s="27"/>
      <c r="WLW22" s="27"/>
      <c r="WLX22" s="27"/>
      <c r="WLY22" s="28"/>
      <c r="WLZ22" s="17"/>
      <c r="WMA22" s="27"/>
      <c r="WMB22" s="27"/>
      <c r="WMC22" s="27"/>
      <c r="WMD22" s="27"/>
      <c r="WME22" s="27"/>
      <c r="WMF22" s="27"/>
      <c r="WMG22" s="28"/>
      <c r="WMH22" s="17"/>
      <c r="WMI22" s="27"/>
      <c r="WMJ22" s="27"/>
      <c r="WMK22" s="27"/>
      <c r="WML22" s="27"/>
      <c r="WMM22" s="27"/>
      <c r="WMN22" s="27"/>
      <c r="WMO22" s="28"/>
      <c r="WMP22" s="17"/>
      <c r="WMQ22" s="27"/>
      <c r="WMR22" s="27"/>
      <c r="WMS22" s="27"/>
      <c r="WMT22" s="27"/>
      <c r="WMU22" s="27"/>
      <c r="WMV22" s="27"/>
      <c r="WMW22" s="28"/>
      <c r="WMX22" s="17"/>
      <c r="WMY22" s="27"/>
      <c r="WMZ22" s="27"/>
      <c r="WNA22" s="27"/>
      <c r="WNB22" s="27"/>
      <c r="WNC22" s="27"/>
      <c r="WND22" s="27"/>
      <c r="WNE22" s="28"/>
      <c r="WNF22" s="17"/>
      <c r="WNG22" s="27"/>
      <c r="WNH22" s="27"/>
      <c r="WNI22" s="27"/>
      <c r="WNJ22" s="27"/>
      <c r="WNK22" s="27"/>
      <c r="WNL22" s="27"/>
      <c r="WNM22" s="28"/>
      <c r="WNN22" s="17"/>
      <c r="WNO22" s="27"/>
      <c r="WNP22" s="27"/>
      <c r="WNQ22" s="27"/>
      <c r="WNR22" s="27"/>
      <c r="WNS22" s="27"/>
      <c r="WNT22" s="27"/>
      <c r="WNU22" s="28"/>
      <c r="WNV22" s="17"/>
      <c r="WNW22" s="27"/>
      <c r="WNX22" s="27"/>
      <c r="WNY22" s="27"/>
      <c r="WNZ22" s="27"/>
      <c r="WOA22" s="27"/>
      <c r="WOB22" s="27"/>
      <c r="WOC22" s="28"/>
      <c r="WOD22" s="17"/>
      <c r="WOE22" s="27"/>
      <c r="WOF22" s="27"/>
      <c r="WOG22" s="27"/>
      <c r="WOH22" s="27"/>
      <c r="WOI22" s="27"/>
      <c r="WOJ22" s="27"/>
      <c r="WOK22" s="28"/>
      <c r="WOL22" s="17"/>
      <c r="WOM22" s="27"/>
      <c r="WON22" s="27"/>
      <c r="WOO22" s="27"/>
      <c r="WOP22" s="27"/>
      <c r="WOQ22" s="27"/>
      <c r="WOR22" s="27"/>
      <c r="WOS22" s="28"/>
      <c r="WOT22" s="17"/>
      <c r="WOU22" s="27"/>
      <c r="WOV22" s="27"/>
      <c r="WOW22" s="27"/>
      <c r="WOX22" s="27"/>
      <c r="WOY22" s="27"/>
      <c r="WOZ22" s="27"/>
      <c r="WPA22" s="28"/>
      <c r="WPB22" s="17"/>
      <c r="WPC22" s="27"/>
      <c r="WPD22" s="27"/>
      <c r="WPE22" s="27"/>
      <c r="WPF22" s="27"/>
      <c r="WPG22" s="27"/>
      <c r="WPH22" s="27"/>
      <c r="WPI22" s="28"/>
      <c r="WPJ22" s="17"/>
      <c r="WPK22" s="27"/>
      <c r="WPL22" s="27"/>
      <c r="WPM22" s="27"/>
      <c r="WPN22" s="27"/>
      <c r="WPO22" s="27"/>
      <c r="WPP22" s="27"/>
      <c r="WPQ22" s="28"/>
      <c r="WPR22" s="17"/>
      <c r="WPS22" s="27"/>
      <c r="WPT22" s="27"/>
      <c r="WPU22" s="27"/>
      <c r="WPV22" s="27"/>
      <c r="WPW22" s="27"/>
      <c r="WPX22" s="27"/>
      <c r="WPY22" s="28"/>
      <c r="WPZ22" s="17"/>
      <c r="WQA22" s="27"/>
      <c r="WQB22" s="27"/>
      <c r="WQC22" s="27"/>
      <c r="WQD22" s="27"/>
      <c r="WQE22" s="27"/>
      <c r="WQF22" s="27"/>
      <c r="WQG22" s="28"/>
      <c r="WQH22" s="17"/>
      <c r="WQI22" s="27"/>
      <c r="WQJ22" s="27"/>
      <c r="WQK22" s="27"/>
      <c r="WQL22" s="27"/>
      <c r="WQM22" s="27"/>
      <c r="WQN22" s="27"/>
      <c r="WQO22" s="28"/>
      <c r="WQP22" s="17"/>
      <c r="WQQ22" s="27"/>
      <c r="WQR22" s="27"/>
      <c r="WQS22" s="27"/>
      <c r="WQT22" s="27"/>
      <c r="WQU22" s="27"/>
      <c r="WQV22" s="27"/>
      <c r="WQW22" s="28"/>
      <c r="WQX22" s="17"/>
      <c r="WQY22" s="27"/>
      <c r="WQZ22" s="27"/>
      <c r="WRA22" s="27"/>
      <c r="WRB22" s="27"/>
      <c r="WRC22" s="27"/>
      <c r="WRD22" s="27"/>
      <c r="WRE22" s="28"/>
      <c r="WRF22" s="17"/>
      <c r="WRG22" s="27"/>
      <c r="WRH22" s="27"/>
      <c r="WRI22" s="27"/>
      <c r="WRJ22" s="27"/>
      <c r="WRK22" s="27"/>
      <c r="WRL22" s="27"/>
      <c r="WRM22" s="28"/>
      <c r="WRN22" s="17"/>
      <c r="WRO22" s="27"/>
      <c r="WRP22" s="27"/>
      <c r="WRQ22" s="27"/>
      <c r="WRR22" s="27"/>
      <c r="WRS22" s="27"/>
      <c r="WRT22" s="27"/>
      <c r="WRU22" s="28"/>
      <c r="WRV22" s="17"/>
      <c r="WRW22" s="27"/>
      <c r="WRX22" s="27"/>
      <c r="WRY22" s="27"/>
      <c r="WRZ22" s="27"/>
      <c r="WSA22" s="27"/>
      <c r="WSB22" s="27"/>
      <c r="WSC22" s="28"/>
      <c r="WSD22" s="17"/>
      <c r="WSE22" s="27"/>
      <c r="WSF22" s="27"/>
      <c r="WSG22" s="27"/>
      <c r="WSH22" s="27"/>
      <c r="WSI22" s="27"/>
      <c r="WSJ22" s="27"/>
      <c r="WSK22" s="28"/>
      <c r="WSL22" s="17"/>
      <c r="WSM22" s="27"/>
      <c r="WSN22" s="27"/>
      <c r="WSO22" s="27"/>
      <c r="WSP22" s="27"/>
      <c r="WSQ22" s="27"/>
      <c r="WSR22" s="27"/>
      <c r="WSS22" s="28"/>
      <c r="WST22" s="17"/>
      <c r="WSU22" s="27"/>
      <c r="WSV22" s="27"/>
      <c r="WSW22" s="27"/>
      <c r="WSX22" s="27"/>
      <c r="WSY22" s="27"/>
      <c r="WSZ22" s="27"/>
      <c r="WTA22" s="28"/>
      <c r="WTB22" s="17"/>
      <c r="WTC22" s="27"/>
      <c r="WTD22" s="27"/>
      <c r="WTE22" s="27"/>
      <c r="WTF22" s="27"/>
      <c r="WTG22" s="27"/>
      <c r="WTH22" s="27"/>
      <c r="WTI22" s="28"/>
      <c r="WTJ22" s="17"/>
      <c r="WTK22" s="27"/>
      <c r="WTL22" s="27"/>
      <c r="WTM22" s="27"/>
      <c r="WTN22" s="27"/>
      <c r="WTO22" s="27"/>
      <c r="WTP22" s="27"/>
      <c r="WTQ22" s="28"/>
      <c r="WTR22" s="17"/>
      <c r="WTS22" s="27"/>
      <c r="WTT22" s="27"/>
      <c r="WTU22" s="27"/>
      <c r="WTV22" s="27"/>
      <c r="WTW22" s="27"/>
      <c r="WTX22" s="27"/>
      <c r="WTY22" s="28"/>
      <c r="WTZ22" s="17"/>
      <c r="WUA22" s="27"/>
      <c r="WUB22" s="27"/>
      <c r="WUC22" s="27"/>
      <c r="WUD22" s="27"/>
      <c r="WUE22" s="27"/>
      <c r="WUF22" s="27"/>
      <c r="WUG22" s="28"/>
      <c r="WUH22" s="17"/>
      <c r="WUI22" s="27"/>
      <c r="WUJ22" s="27"/>
      <c r="WUK22" s="27"/>
      <c r="WUL22" s="27"/>
      <c r="WUM22" s="27"/>
      <c r="WUN22" s="27"/>
      <c r="WUO22" s="28"/>
      <c r="WUP22" s="17"/>
      <c r="WUQ22" s="27"/>
      <c r="WUR22" s="27"/>
      <c r="WUS22" s="27"/>
      <c r="WUT22" s="27"/>
      <c r="WUU22" s="27"/>
      <c r="WUV22" s="27"/>
      <c r="WUW22" s="28"/>
      <c r="WUX22" s="17"/>
      <c r="WUY22" s="27"/>
      <c r="WUZ22" s="27"/>
      <c r="WVA22" s="27"/>
      <c r="WVB22" s="27"/>
      <c r="WVC22" s="27"/>
      <c r="WVD22" s="27"/>
      <c r="WVE22" s="28"/>
      <c r="WVF22" s="17"/>
      <c r="WVG22" s="27"/>
      <c r="WVH22" s="27"/>
      <c r="WVI22" s="27"/>
      <c r="WVJ22" s="27"/>
      <c r="WVK22" s="27"/>
      <c r="WVL22" s="27"/>
      <c r="WVM22" s="28"/>
      <c r="WVN22" s="17"/>
      <c r="WVO22" s="27"/>
      <c r="WVP22" s="27"/>
      <c r="WVQ22" s="27"/>
      <c r="WVR22" s="27"/>
      <c r="WVS22" s="27"/>
      <c r="WVT22" s="27"/>
      <c r="WVU22" s="28"/>
      <c r="WVV22" s="17"/>
      <c r="WVW22" s="27"/>
      <c r="WVX22" s="27"/>
      <c r="WVY22" s="27"/>
      <c r="WVZ22" s="27"/>
      <c r="WWA22" s="27"/>
      <c r="WWB22" s="27"/>
      <c r="WWC22" s="28"/>
      <c r="WWD22" s="17"/>
      <c r="WWE22" s="27"/>
      <c r="WWF22" s="27"/>
      <c r="WWG22" s="27"/>
      <c r="WWH22" s="27"/>
      <c r="WWI22" s="27"/>
      <c r="WWJ22" s="27"/>
      <c r="WWK22" s="28"/>
      <c r="WWL22" s="17"/>
      <c r="WWM22" s="27"/>
      <c r="WWN22" s="27"/>
      <c r="WWO22" s="27"/>
      <c r="WWP22" s="27"/>
      <c r="WWQ22" s="27"/>
      <c r="WWR22" s="27"/>
      <c r="WWS22" s="28"/>
      <c r="WWT22" s="17"/>
      <c r="WWU22" s="27"/>
      <c r="WWV22" s="27"/>
      <c r="WWW22" s="27"/>
      <c r="WWX22" s="27"/>
      <c r="WWY22" s="27"/>
      <c r="WWZ22" s="27"/>
      <c r="WXA22" s="28"/>
      <c r="WXB22" s="17"/>
      <c r="WXC22" s="27"/>
      <c r="WXD22" s="27"/>
      <c r="WXE22" s="27"/>
      <c r="WXF22" s="27"/>
      <c r="WXG22" s="27"/>
      <c r="WXH22" s="27"/>
      <c r="WXI22" s="28"/>
      <c r="WXJ22" s="17"/>
      <c r="WXK22" s="27"/>
      <c r="WXL22" s="27"/>
      <c r="WXM22" s="27"/>
      <c r="WXN22" s="27"/>
      <c r="WXO22" s="27"/>
      <c r="WXP22" s="27"/>
      <c r="WXQ22" s="28"/>
      <c r="WXR22" s="17"/>
      <c r="WXS22" s="27"/>
      <c r="WXT22" s="27"/>
      <c r="WXU22" s="27"/>
      <c r="WXV22" s="27"/>
      <c r="WXW22" s="27"/>
      <c r="WXX22" s="27"/>
      <c r="WXY22" s="28"/>
      <c r="WXZ22" s="17"/>
      <c r="WYA22" s="27"/>
      <c r="WYB22" s="27"/>
      <c r="WYC22" s="27"/>
      <c r="WYD22" s="27"/>
      <c r="WYE22" s="27"/>
      <c r="WYF22" s="27"/>
      <c r="WYG22" s="28"/>
      <c r="WYH22" s="17"/>
      <c r="WYI22" s="27"/>
      <c r="WYJ22" s="27"/>
      <c r="WYK22" s="27"/>
      <c r="WYL22" s="27"/>
      <c r="WYM22" s="27"/>
      <c r="WYN22" s="27"/>
      <c r="WYO22" s="28"/>
      <c r="WYP22" s="17"/>
      <c r="WYQ22" s="27"/>
      <c r="WYR22" s="27"/>
      <c r="WYS22" s="27"/>
      <c r="WYT22" s="27"/>
      <c r="WYU22" s="27"/>
      <c r="WYV22" s="27"/>
      <c r="WYW22" s="28"/>
      <c r="WYX22" s="17"/>
      <c r="WYY22" s="27"/>
      <c r="WYZ22" s="27"/>
      <c r="WZA22" s="27"/>
      <c r="WZB22" s="27"/>
      <c r="WZC22" s="27"/>
      <c r="WZD22" s="27"/>
      <c r="WZE22" s="28"/>
      <c r="WZF22" s="17"/>
      <c r="WZG22" s="27"/>
      <c r="WZH22" s="27"/>
      <c r="WZI22" s="27"/>
      <c r="WZJ22" s="27"/>
      <c r="WZK22" s="27"/>
      <c r="WZL22" s="27"/>
      <c r="WZM22" s="28"/>
      <c r="WZN22" s="17"/>
      <c r="WZO22" s="27"/>
      <c r="WZP22" s="27"/>
      <c r="WZQ22" s="27"/>
      <c r="WZR22" s="27"/>
      <c r="WZS22" s="27"/>
      <c r="WZT22" s="27"/>
      <c r="WZU22" s="28"/>
      <c r="WZV22" s="17"/>
      <c r="WZW22" s="27"/>
      <c r="WZX22" s="27"/>
      <c r="WZY22" s="27"/>
      <c r="WZZ22" s="27"/>
      <c r="XAA22" s="27"/>
      <c r="XAB22" s="27"/>
      <c r="XAC22" s="28"/>
      <c r="XAD22" s="17"/>
      <c r="XAE22" s="27"/>
      <c r="XAF22" s="27"/>
      <c r="XAG22" s="27"/>
      <c r="XAH22" s="27"/>
      <c r="XAI22" s="27"/>
      <c r="XAJ22" s="27"/>
      <c r="XAK22" s="28"/>
      <c r="XAL22" s="17"/>
      <c r="XAM22" s="27"/>
      <c r="XAN22" s="27"/>
      <c r="XAO22" s="27"/>
      <c r="XAP22" s="27"/>
      <c r="XAQ22" s="27"/>
      <c r="XAR22" s="27"/>
      <c r="XAS22" s="28"/>
      <c r="XAT22" s="17"/>
      <c r="XAU22" s="27"/>
      <c r="XAV22" s="27"/>
      <c r="XAW22" s="27"/>
      <c r="XAX22" s="27"/>
      <c r="XAY22" s="27"/>
      <c r="XAZ22" s="27"/>
      <c r="XBA22" s="28"/>
      <c r="XBB22" s="17"/>
      <c r="XBC22" s="27"/>
      <c r="XBD22" s="27"/>
      <c r="XBE22" s="27"/>
      <c r="XBF22" s="27"/>
      <c r="XBG22" s="27"/>
      <c r="XBH22" s="27"/>
      <c r="XBI22" s="28"/>
      <c r="XBJ22" s="17"/>
      <c r="XBK22" s="27"/>
      <c r="XBL22" s="27"/>
      <c r="XBM22" s="27"/>
      <c r="XBN22" s="27"/>
      <c r="XBO22" s="27"/>
      <c r="XBP22" s="27"/>
      <c r="XBQ22" s="28"/>
      <c r="XBR22" s="17"/>
      <c r="XBS22" s="27"/>
      <c r="XBT22" s="27"/>
      <c r="XBU22" s="27"/>
      <c r="XBV22" s="27"/>
      <c r="XBW22" s="27"/>
      <c r="XBX22" s="27"/>
      <c r="XBY22" s="28"/>
      <c r="XBZ22" s="17"/>
      <c r="XCA22" s="27"/>
      <c r="XCB22" s="27"/>
      <c r="XCC22" s="27"/>
      <c r="XCD22" s="27"/>
      <c r="XCE22" s="27"/>
      <c r="XCF22" s="27"/>
      <c r="XCG22" s="28"/>
      <c r="XCH22" s="17"/>
      <c r="XCI22" s="27"/>
      <c r="XCJ22" s="27"/>
      <c r="XCK22" s="27"/>
      <c r="XCL22" s="27"/>
      <c r="XCM22" s="27"/>
      <c r="XCN22" s="27"/>
      <c r="XCO22" s="28"/>
      <c r="XCP22" s="17"/>
      <c r="XCQ22" s="27"/>
      <c r="XCR22" s="27"/>
      <c r="XCS22" s="27"/>
      <c r="XCT22" s="27"/>
      <c r="XCU22" s="27"/>
      <c r="XCV22" s="27"/>
      <c r="XCW22" s="28"/>
      <c r="XCX22" s="17"/>
      <c r="XCY22" s="27"/>
      <c r="XCZ22" s="27"/>
      <c r="XDA22" s="27"/>
      <c r="XDB22" s="27"/>
      <c r="XDC22" s="27"/>
      <c r="XDD22" s="27"/>
      <c r="XDE22" s="28"/>
      <c r="XDF22" s="17"/>
      <c r="XDG22" s="27"/>
      <c r="XDH22" s="27"/>
      <c r="XDI22" s="27"/>
      <c r="XDJ22" s="27"/>
      <c r="XDK22" s="27"/>
      <c r="XDL22" s="27"/>
      <c r="XDM22" s="28"/>
      <c r="XDN22" s="17"/>
      <c r="XDO22" s="27"/>
      <c r="XDP22" s="27"/>
      <c r="XDQ22" s="27"/>
      <c r="XDR22" s="27"/>
      <c r="XDS22" s="27"/>
      <c r="XDT22" s="27"/>
    </row>
    <row r="23" spans="1:16348" s="68" customFormat="1">
      <c r="A23" s="26"/>
      <c r="B23" s="19" t="s">
        <v>128</v>
      </c>
      <c r="C23" s="22" t="s">
        <v>73</v>
      </c>
      <c r="D23" s="13">
        <f>+'31-03-2018'!D23</f>
        <v>-2351</v>
      </c>
      <c r="E23" s="13">
        <f>+'31-03-2018'!E23</f>
        <v>-1783</v>
      </c>
      <c r="F23" s="13">
        <f>+'31-03-2018'!F23</f>
        <v>-568</v>
      </c>
      <c r="G23" s="80">
        <f>+'31-03-2018'!G23</f>
        <v>0.31856421761076836</v>
      </c>
    </row>
    <row r="24" spans="1:16348" s="69" customFormat="1" ht="15.75" thickBot="1">
      <c r="A24" s="2"/>
      <c r="B24" s="29" t="s">
        <v>129</v>
      </c>
      <c r="C24" s="70" t="s">
        <v>144</v>
      </c>
      <c r="D24" s="31">
        <f>+'31-03-2018'!D24</f>
        <v>4717</v>
      </c>
      <c r="E24" s="31">
        <f>+'31-03-2018'!E24</f>
        <v>4398</v>
      </c>
      <c r="F24" s="31">
        <f>+'31-03-2018'!F24</f>
        <v>319</v>
      </c>
      <c r="G24" s="82">
        <f>+'31-03-2018'!G24</f>
        <v>7.2532969531605263E-2</v>
      </c>
      <c r="H24" s="27"/>
      <c r="I24" s="27"/>
      <c r="J24" s="27"/>
      <c r="K24" s="27"/>
      <c r="L24" s="27"/>
      <c r="M24" s="28"/>
      <c r="N24" s="17"/>
      <c r="O24" s="27"/>
      <c r="P24" s="27"/>
      <c r="Q24" s="27"/>
      <c r="R24" s="27"/>
      <c r="S24" s="27"/>
      <c r="T24" s="27"/>
      <c r="U24" s="28"/>
      <c r="V24" s="17"/>
      <c r="W24" s="27"/>
      <c r="X24" s="27"/>
      <c r="Y24" s="27"/>
      <c r="Z24" s="27"/>
      <c r="AA24" s="27"/>
      <c r="AB24" s="27"/>
      <c r="AC24" s="28"/>
      <c r="AD24" s="17"/>
      <c r="AE24" s="27"/>
      <c r="AF24" s="27"/>
      <c r="AG24" s="27"/>
      <c r="AH24" s="27"/>
      <c r="AI24" s="27"/>
      <c r="AJ24" s="27"/>
      <c r="AK24" s="28"/>
      <c r="AL24" s="17"/>
      <c r="AM24" s="27"/>
      <c r="AN24" s="27"/>
      <c r="AO24" s="27"/>
      <c r="AP24" s="27"/>
      <c r="AQ24" s="27"/>
      <c r="AR24" s="27"/>
      <c r="AS24" s="28"/>
      <c r="AT24" s="17"/>
      <c r="AU24" s="27"/>
      <c r="AV24" s="27"/>
      <c r="AW24" s="27"/>
      <c r="AX24" s="27"/>
      <c r="AY24" s="27"/>
      <c r="AZ24" s="27"/>
      <c r="BA24" s="28"/>
      <c r="BB24" s="17"/>
      <c r="BC24" s="27"/>
      <c r="BD24" s="27"/>
      <c r="BE24" s="27"/>
      <c r="BF24" s="27"/>
      <c r="BG24" s="27"/>
      <c r="BH24" s="27"/>
      <c r="BI24" s="28"/>
      <c r="BJ24" s="17"/>
      <c r="BK24" s="27"/>
      <c r="BL24" s="27"/>
      <c r="BM24" s="27"/>
      <c r="BN24" s="27"/>
      <c r="BO24" s="27"/>
      <c r="BP24" s="27"/>
      <c r="BQ24" s="28"/>
      <c r="BR24" s="17"/>
      <c r="BS24" s="27"/>
      <c r="BT24" s="27"/>
      <c r="BU24" s="27"/>
      <c r="BV24" s="27"/>
      <c r="BW24" s="27"/>
      <c r="BX24" s="27"/>
      <c r="BY24" s="28"/>
      <c r="BZ24" s="17"/>
      <c r="CA24" s="27"/>
      <c r="CB24" s="27"/>
      <c r="CC24" s="27"/>
      <c r="CD24" s="27"/>
      <c r="CE24" s="27"/>
      <c r="CF24" s="27"/>
      <c r="CG24" s="28"/>
      <c r="CH24" s="17"/>
      <c r="CI24" s="27"/>
      <c r="CJ24" s="27"/>
      <c r="CK24" s="27"/>
      <c r="CL24" s="27"/>
      <c r="CM24" s="27"/>
      <c r="CN24" s="27"/>
      <c r="CO24" s="28"/>
      <c r="CP24" s="17"/>
      <c r="CQ24" s="27"/>
      <c r="CR24" s="27"/>
      <c r="CS24" s="27"/>
      <c r="CT24" s="27"/>
      <c r="CU24" s="27"/>
      <c r="CV24" s="27"/>
      <c r="CW24" s="28"/>
      <c r="CX24" s="17"/>
      <c r="CY24" s="27"/>
      <c r="CZ24" s="27"/>
      <c r="DA24" s="27"/>
      <c r="DB24" s="27"/>
      <c r="DC24" s="27"/>
      <c r="DD24" s="27"/>
      <c r="DE24" s="28"/>
      <c r="DF24" s="17"/>
      <c r="DG24" s="27"/>
      <c r="DH24" s="27"/>
      <c r="DI24" s="27"/>
      <c r="DJ24" s="27"/>
      <c r="DK24" s="27"/>
      <c r="DL24" s="27"/>
      <c r="DM24" s="28"/>
      <c r="DN24" s="17"/>
      <c r="DO24" s="27"/>
      <c r="DP24" s="27"/>
      <c r="DQ24" s="27"/>
      <c r="DR24" s="27"/>
      <c r="DS24" s="27"/>
      <c r="DT24" s="27"/>
      <c r="DU24" s="28"/>
      <c r="DV24" s="17"/>
      <c r="DW24" s="27"/>
      <c r="DX24" s="27"/>
      <c r="DY24" s="27"/>
      <c r="DZ24" s="27"/>
      <c r="EA24" s="27"/>
      <c r="EB24" s="27"/>
      <c r="EC24" s="28"/>
      <c r="ED24" s="17"/>
      <c r="EE24" s="27"/>
      <c r="EF24" s="27"/>
      <c r="EG24" s="27"/>
      <c r="EH24" s="27"/>
      <c r="EI24" s="27"/>
      <c r="EJ24" s="27"/>
      <c r="EK24" s="28"/>
      <c r="EL24" s="17"/>
      <c r="EM24" s="27"/>
      <c r="EN24" s="27"/>
      <c r="EO24" s="27"/>
      <c r="EP24" s="27"/>
      <c r="EQ24" s="27"/>
      <c r="ER24" s="27"/>
      <c r="ES24" s="28"/>
      <c r="ET24" s="17"/>
      <c r="EU24" s="27"/>
      <c r="EV24" s="27"/>
      <c r="EW24" s="27"/>
      <c r="EX24" s="27"/>
      <c r="EY24" s="27"/>
      <c r="EZ24" s="27"/>
      <c r="FA24" s="28"/>
      <c r="FB24" s="17"/>
      <c r="FC24" s="27"/>
      <c r="FD24" s="27"/>
      <c r="FE24" s="27"/>
      <c r="FF24" s="27"/>
      <c r="FG24" s="27"/>
      <c r="FH24" s="27"/>
      <c r="FI24" s="28"/>
      <c r="FJ24" s="17"/>
      <c r="FK24" s="27"/>
      <c r="FL24" s="27"/>
      <c r="FM24" s="27"/>
      <c r="FN24" s="27"/>
      <c r="FO24" s="27"/>
      <c r="FP24" s="27"/>
      <c r="FQ24" s="28"/>
      <c r="FR24" s="17"/>
      <c r="FS24" s="27"/>
      <c r="FT24" s="27"/>
      <c r="FU24" s="27"/>
      <c r="FV24" s="27"/>
      <c r="FW24" s="27"/>
      <c r="FX24" s="27"/>
      <c r="FY24" s="28"/>
      <c r="FZ24" s="17"/>
      <c r="GA24" s="27"/>
      <c r="GB24" s="27"/>
      <c r="GC24" s="27"/>
      <c r="GD24" s="27"/>
      <c r="GE24" s="27"/>
      <c r="GF24" s="27"/>
      <c r="GG24" s="28"/>
      <c r="GH24" s="17"/>
      <c r="GI24" s="27"/>
      <c r="GJ24" s="27"/>
      <c r="GK24" s="27"/>
      <c r="GL24" s="27"/>
      <c r="GM24" s="27"/>
      <c r="GN24" s="27"/>
      <c r="GO24" s="28"/>
      <c r="GP24" s="17"/>
      <c r="GQ24" s="27"/>
      <c r="GR24" s="27"/>
      <c r="GS24" s="27"/>
      <c r="GT24" s="27"/>
      <c r="GU24" s="27"/>
      <c r="GV24" s="27"/>
      <c r="GW24" s="28"/>
      <c r="GX24" s="17"/>
      <c r="GY24" s="27"/>
      <c r="GZ24" s="27"/>
      <c r="HA24" s="27"/>
      <c r="HB24" s="27"/>
      <c r="HC24" s="27"/>
      <c r="HD24" s="27"/>
      <c r="HE24" s="28"/>
      <c r="HF24" s="17"/>
      <c r="HG24" s="27"/>
      <c r="HH24" s="27"/>
      <c r="HI24" s="27"/>
      <c r="HJ24" s="27"/>
      <c r="HK24" s="27"/>
      <c r="HL24" s="27"/>
      <c r="HM24" s="28"/>
      <c r="HN24" s="17"/>
      <c r="HO24" s="27"/>
      <c r="HP24" s="27"/>
      <c r="HQ24" s="27"/>
      <c r="HR24" s="27"/>
      <c r="HS24" s="27"/>
      <c r="HT24" s="27"/>
      <c r="HU24" s="28"/>
      <c r="HV24" s="17"/>
      <c r="HW24" s="27"/>
      <c r="HX24" s="27"/>
      <c r="HY24" s="27"/>
      <c r="HZ24" s="27"/>
      <c r="IA24" s="27"/>
      <c r="IB24" s="27"/>
      <c r="IC24" s="28"/>
      <c r="ID24" s="17"/>
      <c r="IE24" s="27"/>
      <c r="IF24" s="27"/>
      <c r="IG24" s="27"/>
      <c r="IH24" s="27"/>
      <c r="II24" s="27"/>
      <c r="IJ24" s="27"/>
      <c r="IK24" s="28"/>
      <c r="IL24" s="17"/>
      <c r="IM24" s="27"/>
      <c r="IN24" s="27"/>
      <c r="IO24" s="27"/>
      <c r="IP24" s="27"/>
      <c r="IQ24" s="27"/>
      <c r="IR24" s="27"/>
      <c r="IS24" s="28"/>
      <c r="IT24" s="17"/>
      <c r="IU24" s="27"/>
      <c r="IV24" s="27"/>
      <c r="IW24" s="27"/>
      <c r="IX24" s="27"/>
      <c r="IY24" s="27"/>
      <c r="IZ24" s="27"/>
      <c r="JA24" s="28"/>
      <c r="JB24" s="17"/>
      <c r="JC24" s="27"/>
      <c r="JD24" s="27"/>
      <c r="JE24" s="27"/>
      <c r="JF24" s="27"/>
      <c r="JG24" s="27"/>
      <c r="JH24" s="27"/>
      <c r="JI24" s="28"/>
      <c r="JJ24" s="17"/>
      <c r="JK24" s="27"/>
      <c r="JL24" s="27"/>
      <c r="JM24" s="27"/>
      <c r="JN24" s="27"/>
      <c r="JO24" s="27"/>
      <c r="JP24" s="27"/>
      <c r="JQ24" s="28"/>
      <c r="JR24" s="17"/>
      <c r="JS24" s="27"/>
      <c r="JT24" s="27"/>
      <c r="JU24" s="27"/>
      <c r="JV24" s="27"/>
      <c r="JW24" s="27"/>
      <c r="JX24" s="27"/>
      <c r="JY24" s="28"/>
      <c r="JZ24" s="17"/>
      <c r="KA24" s="27"/>
      <c r="KB24" s="27"/>
      <c r="KC24" s="27"/>
      <c r="KD24" s="27"/>
      <c r="KE24" s="27"/>
      <c r="KF24" s="27"/>
      <c r="KG24" s="28"/>
      <c r="KH24" s="17"/>
      <c r="KI24" s="27"/>
      <c r="KJ24" s="27"/>
      <c r="KK24" s="27"/>
      <c r="KL24" s="27"/>
      <c r="KM24" s="27"/>
      <c r="KN24" s="27"/>
      <c r="KO24" s="28"/>
      <c r="KP24" s="17"/>
      <c r="KQ24" s="27"/>
      <c r="KR24" s="27"/>
      <c r="KS24" s="27"/>
      <c r="KT24" s="27"/>
      <c r="KU24" s="27"/>
      <c r="KV24" s="27"/>
      <c r="KW24" s="28"/>
      <c r="KX24" s="17"/>
      <c r="KY24" s="27"/>
      <c r="KZ24" s="27"/>
      <c r="LA24" s="27"/>
      <c r="LB24" s="27"/>
      <c r="LC24" s="27"/>
      <c r="LD24" s="27"/>
      <c r="LE24" s="28"/>
      <c r="LF24" s="17"/>
      <c r="LG24" s="27"/>
      <c r="LH24" s="27"/>
      <c r="LI24" s="27"/>
      <c r="LJ24" s="27"/>
      <c r="LK24" s="27"/>
      <c r="LL24" s="27"/>
      <c r="LM24" s="28"/>
      <c r="LN24" s="17"/>
      <c r="LO24" s="27"/>
      <c r="LP24" s="27"/>
      <c r="LQ24" s="27"/>
      <c r="LR24" s="27"/>
      <c r="LS24" s="27"/>
      <c r="LT24" s="27"/>
      <c r="LU24" s="28"/>
      <c r="LV24" s="17"/>
      <c r="LW24" s="27"/>
      <c r="LX24" s="27"/>
      <c r="LY24" s="27"/>
      <c r="LZ24" s="27"/>
      <c r="MA24" s="27"/>
      <c r="MB24" s="27"/>
      <c r="MC24" s="28"/>
      <c r="MD24" s="17"/>
      <c r="ME24" s="27"/>
      <c r="MF24" s="27"/>
      <c r="MG24" s="27"/>
      <c r="MH24" s="27"/>
      <c r="MI24" s="27"/>
      <c r="MJ24" s="27"/>
      <c r="MK24" s="28"/>
      <c r="ML24" s="17"/>
      <c r="MM24" s="27"/>
      <c r="MN24" s="27"/>
      <c r="MO24" s="27"/>
      <c r="MP24" s="27"/>
      <c r="MQ24" s="27"/>
      <c r="MR24" s="27"/>
      <c r="MS24" s="28"/>
      <c r="MT24" s="17"/>
      <c r="MU24" s="27"/>
      <c r="MV24" s="27"/>
      <c r="MW24" s="27"/>
      <c r="MX24" s="27"/>
      <c r="MY24" s="27"/>
      <c r="MZ24" s="27"/>
      <c r="NA24" s="28"/>
      <c r="NB24" s="17"/>
      <c r="NC24" s="27"/>
      <c r="ND24" s="27"/>
      <c r="NE24" s="27"/>
      <c r="NF24" s="27"/>
      <c r="NG24" s="27"/>
      <c r="NH24" s="27"/>
      <c r="NI24" s="28"/>
      <c r="NJ24" s="17"/>
      <c r="NK24" s="27"/>
      <c r="NL24" s="27"/>
      <c r="NM24" s="27"/>
      <c r="NN24" s="27"/>
      <c r="NO24" s="27"/>
      <c r="NP24" s="27"/>
      <c r="NQ24" s="28"/>
      <c r="NR24" s="17"/>
      <c r="NS24" s="27"/>
      <c r="NT24" s="27"/>
      <c r="NU24" s="27"/>
      <c r="NV24" s="27"/>
      <c r="NW24" s="27"/>
      <c r="NX24" s="27"/>
      <c r="NY24" s="28"/>
      <c r="NZ24" s="17"/>
      <c r="OA24" s="27"/>
      <c r="OB24" s="27"/>
      <c r="OC24" s="27"/>
      <c r="OD24" s="27"/>
      <c r="OE24" s="27"/>
      <c r="OF24" s="27"/>
      <c r="OG24" s="28"/>
      <c r="OH24" s="17"/>
      <c r="OI24" s="27"/>
      <c r="OJ24" s="27"/>
      <c r="OK24" s="27"/>
      <c r="OL24" s="27"/>
      <c r="OM24" s="27"/>
      <c r="ON24" s="27"/>
      <c r="OO24" s="28"/>
      <c r="OP24" s="17"/>
      <c r="OQ24" s="27"/>
      <c r="OR24" s="27"/>
      <c r="OS24" s="27"/>
      <c r="OT24" s="27"/>
      <c r="OU24" s="27"/>
      <c r="OV24" s="27"/>
      <c r="OW24" s="28"/>
      <c r="OX24" s="17"/>
      <c r="OY24" s="27"/>
      <c r="OZ24" s="27"/>
      <c r="PA24" s="27"/>
      <c r="PB24" s="27"/>
      <c r="PC24" s="27"/>
      <c r="PD24" s="27"/>
      <c r="PE24" s="28"/>
      <c r="PF24" s="17"/>
      <c r="PG24" s="27"/>
      <c r="PH24" s="27"/>
      <c r="PI24" s="27"/>
      <c r="PJ24" s="27"/>
      <c r="PK24" s="27"/>
      <c r="PL24" s="27"/>
      <c r="PM24" s="28"/>
      <c r="PN24" s="17"/>
      <c r="PO24" s="27"/>
      <c r="PP24" s="27"/>
      <c r="PQ24" s="27"/>
      <c r="PR24" s="27"/>
      <c r="PS24" s="27"/>
      <c r="PT24" s="27"/>
      <c r="PU24" s="28"/>
      <c r="PV24" s="17"/>
      <c r="PW24" s="27"/>
      <c r="PX24" s="27"/>
      <c r="PY24" s="27"/>
      <c r="PZ24" s="27"/>
      <c r="QA24" s="27"/>
      <c r="QB24" s="27"/>
      <c r="QC24" s="28"/>
      <c r="QD24" s="17"/>
      <c r="QE24" s="27"/>
      <c r="QF24" s="27"/>
      <c r="QG24" s="27"/>
      <c r="QH24" s="27"/>
      <c r="QI24" s="27"/>
      <c r="QJ24" s="27"/>
      <c r="QK24" s="28"/>
      <c r="QL24" s="17"/>
      <c r="QM24" s="27"/>
      <c r="QN24" s="27"/>
      <c r="QO24" s="27"/>
      <c r="QP24" s="27"/>
      <c r="QQ24" s="27"/>
      <c r="QR24" s="27"/>
      <c r="QS24" s="28"/>
      <c r="QT24" s="17"/>
      <c r="QU24" s="27"/>
      <c r="QV24" s="27"/>
      <c r="QW24" s="27"/>
      <c r="QX24" s="27"/>
      <c r="QY24" s="27"/>
      <c r="QZ24" s="27"/>
      <c r="RA24" s="28"/>
      <c r="RB24" s="17"/>
      <c r="RC24" s="27"/>
      <c r="RD24" s="27"/>
      <c r="RE24" s="27"/>
      <c r="RF24" s="27"/>
      <c r="RG24" s="27"/>
      <c r="RH24" s="27"/>
      <c r="RI24" s="28"/>
      <c r="RJ24" s="17"/>
      <c r="RK24" s="27"/>
      <c r="RL24" s="27"/>
      <c r="RM24" s="27"/>
      <c r="RN24" s="27"/>
      <c r="RO24" s="27"/>
      <c r="RP24" s="27"/>
      <c r="RQ24" s="28"/>
      <c r="RR24" s="17"/>
      <c r="RS24" s="27"/>
      <c r="RT24" s="27"/>
      <c r="RU24" s="27"/>
      <c r="RV24" s="27"/>
      <c r="RW24" s="27"/>
      <c r="RX24" s="27"/>
      <c r="RY24" s="28"/>
      <c r="RZ24" s="17"/>
      <c r="SA24" s="27"/>
      <c r="SB24" s="27"/>
      <c r="SC24" s="27"/>
      <c r="SD24" s="27"/>
      <c r="SE24" s="27"/>
      <c r="SF24" s="27"/>
      <c r="SG24" s="28"/>
      <c r="SH24" s="17"/>
      <c r="SI24" s="27"/>
      <c r="SJ24" s="27"/>
      <c r="SK24" s="27"/>
      <c r="SL24" s="27"/>
      <c r="SM24" s="27"/>
      <c r="SN24" s="27"/>
      <c r="SO24" s="28"/>
      <c r="SP24" s="17"/>
      <c r="SQ24" s="27"/>
      <c r="SR24" s="27"/>
      <c r="SS24" s="27"/>
      <c r="ST24" s="27"/>
      <c r="SU24" s="27"/>
      <c r="SV24" s="27"/>
      <c r="SW24" s="28"/>
      <c r="SX24" s="17"/>
      <c r="SY24" s="27"/>
      <c r="SZ24" s="27"/>
      <c r="TA24" s="27"/>
      <c r="TB24" s="27"/>
      <c r="TC24" s="27"/>
      <c r="TD24" s="27"/>
      <c r="TE24" s="28"/>
      <c r="TF24" s="17"/>
      <c r="TG24" s="27"/>
      <c r="TH24" s="27"/>
      <c r="TI24" s="27"/>
      <c r="TJ24" s="27"/>
      <c r="TK24" s="27"/>
      <c r="TL24" s="27"/>
      <c r="TM24" s="28"/>
      <c r="TN24" s="17"/>
      <c r="TO24" s="27"/>
      <c r="TP24" s="27"/>
      <c r="TQ24" s="27"/>
      <c r="TR24" s="27"/>
      <c r="TS24" s="27"/>
      <c r="TT24" s="27"/>
      <c r="TU24" s="28"/>
      <c r="TV24" s="17"/>
      <c r="TW24" s="27"/>
      <c r="TX24" s="27"/>
      <c r="TY24" s="27"/>
      <c r="TZ24" s="27"/>
      <c r="UA24" s="27"/>
      <c r="UB24" s="27"/>
      <c r="UC24" s="28"/>
      <c r="UD24" s="17"/>
      <c r="UE24" s="27"/>
      <c r="UF24" s="27"/>
      <c r="UG24" s="27"/>
      <c r="UH24" s="27"/>
      <c r="UI24" s="27"/>
      <c r="UJ24" s="27"/>
      <c r="UK24" s="28"/>
      <c r="UL24" s="17"/>
      <c r="UM24" s="27"/>
      <c r="UN24" s="27"/>
      <c r="UO24" s="27"/>
      <c r="UP24" s="27"/>
      <c r="UQ24" s="27"/>
      <c r="UR24" s="27"/>
      <c r="US24" s="28"/>
      <c r="UT24" s="17"/>
      <c r="UU24" s="27"/>
      <c r="UV24" s="27"/>
      <c r="UW24" s="27"/>
      <c r="UX24" s="27"/>
      <c r="UY24" s="27"/>
      <c r="UZ24" s="27"/>
      <c r="VA24" s="28"/>
      <c r="VB24" s="17"/>
      <c r="VC24" s="27"/>
      <c r="VD24" s="27"/>
      <c r="VE24" s="27"/>
      <c r="VF24" s="27"/>
      <c r="VG24" s="27"/>
      <c r="VH24" s="27"/>
      <c r="VI24" s="28"/>
      <c r="VJ24" s="17"/>
      <c r="VK24" s="27"/>
      <c r="VL24" s="27"/>
      <c r="VM24" s="27"/>
      <c r="VN24" s="27"/>
      <c r="VO24" s="27"/>
      <c r="VP24" s="27"/>
      <c r="VQ24" s="28"/>
      <c r="VR24" s="17"/>
      <c r="VS24" s="27"/>
      <c r="VT24" s="27"/>
      <c r="VU24" s="27"/>
      <c r="VV24" s="27"/>
      <c r="VW24" s="27"/>
      <c r="VX24" s="27"/>
      <c r="VY24" s="28"/>
      <c r="VZ24" s="17"/>
      <c r="WA24" s="27"/>
      <c r="WB24" s="27"/>
      <c r="WC24" s="27"/>
      <c r="WD24" s="27"/>
      <c r="WE24" s="27"/>
      <c r="WF24" s="27"/>
      <c r="WG24" s="28"/>
      <c r="WH24" s="17"/>
      <c r="WI24" s="27"/>
      <c r="WJ24" s="27"/>
      <c r="WK24" s="27"/>
      <c r="WL24" s="27"/>
      <c r="WM24" s="27"/>
      <c r="WN24" s="27"/>
      <c r="WO24" s="28"/>
      <c r="WP24" s="17"/>
      <c r="WQ24" s="27"/>
      <c r="WR24" s="27"/>
      <c r="WS24" s="27"/>
      <c r="WT24" s="27"/>
      <c r="WU24" s="27"/>
      <c r="WV24" s="27"/>
      <c r="WW24" s="28"/>
      <c r="WX24" s="17"/>
      <c r="WY24" s="27"/>
      <c r="WZ24" s="27"/>
      <c r="XA24" s="27"/>
      <c r="XB24" s="27"/>
      <c r="XC24" s="27"/>
      <c r="XD24" s="27"/>
      <c r="XE24" s="28"/>
      <c r="XF24" s="17"/>
      <c r="XG24" s="27"/>
      <c r="XH24" s="27"/>
      <c r="XI24" s="27"/>
      <c r="XJ24" s="27"/>
      <c r="XK24" s="27"/>
      <c r="XL24" s="27"/>
      <c r="XM24" s="28"/>
      <c r="XN24" s="17"/>
      <c r="XO24" s="27"/>
      <c r="XP24" s="27"/>
      <c r="XQ24" s="27"/>
      <c r="XR24" s="27"/>
      <c r="XS24" s="27"/>
      <c r="XT24" s="27"/>
      <c r="XU24" s="28"/>
      <c r="XV24" s="17"/>
      <c r="XW24" s="27"/>
      <c r="XX24" s="27"/>
      <c r="XY24" s="27"/>
      <c r="XZ24" s="27"/>
      <c r="YA24" s="27"/>
      <c r="YB24" s="27"/>
      <c r="YC24" s="28"/>
      <c r="YD24" s="17"/>
      <c r="YE24" s="27"/>
      <c r="YF24" s="27"/>
      <c r="YG24" s="27"/>
      <c r="YH24" s="27"/>
      <c r="YI24" s="27"/>
      <c r="YJ24" s="27"/>
      <c r="YK24" s="28"/>
      <c r="YL24" s="17"/>
      <c r="YM24" s="27"/>
      <c r="YN24" s="27"/>
      <c r="YO24" s="27"/>
      <c r="YP24" s="27"/>
      <c r="YQ24" s="27"/>
      <c r="YR24" s="27"/>
      <c r="YS24" s="28"/>
      <c r="YT24" s="17"/>
      <c r="YU24" s="27"/>
      <c r="YV24" s="27"/>
      <c r="YW24" s="27"/>
      <c r="YX24" s="27"/>
      <c r="YY24" s="27"/>
      <c r="YZ24" s="27"/>
      <c r="ZA24" s="28"/>
      <c r="ZB24" s="17"/>
      <c r="ZC24" s="27"/>
      <c r="ZD24" s="27"/>
      <c r="ZE24" s="27"/>
      <c r="ZF24" s="27"/>
      <c r="ZG24" s="27"/>
      <c r="ZH24" s="27"/>
      <c r="ZI24" s="28"/>
      <c r="ZJ24" s="17"/>
      <c r="ZK24" s="27"/>
      <c r="ZL24" s="27"/>
      <c r="ZM24" s="27"/>
      <c r="ZN24" s="27"/>
      <c r="ZO24" s="27"/>
      <c r="ZP24" s="27"/>
      <c r="ZQ24" s="28"/>
      <c r="ZR24" s="17"/>
      <c r="ZS24" s="27"/>
      <c r="ZT24" s="27"/>
      <c r="ZU24" s="27"/>
      <c r="ZV24" s="27"/>
      <c r="ZW24" s="27"/>
      <c r="ZX24" s="27"/>
      <c r="ZY24" s="28"/>
      <c r="ZZ24" s="17"/>
      <c r="AAA24" s="27"/>
      <c r="AAB24" s="27"/>
      <c r="AAC24" s="27"/>
      <c r="AAD24" s="27"/>
      <c r="AAE24" s="27"/>
      <c r="AAF24" s="27"/>
      <c r="AAG24" s="28"/>
      <c r="AAH24" s="17"/>
      <c r="AAI24" s="27"/>
      <c r="AAJ24" s="27"/>
      <c r="AAK24" s="27"/>
      <c r="AAL24" s="27"/>
      <c r="AAM24" s="27"/>
      <c r="AAN24" s="27"/>
      <c r="AAO24" s="28"/>
      <c r="AAP24" s="17"/>
      <c r="AAQ24" s="27"/>
      <c r="AAR24" s="27"/>
      <c r="AAS24" s="27"/>
      <c r="AAT24" s="27"/>
      <c r="AAU24" s="27"/>
      <c r="AAV24" s="27"/>
      <c r="AAW24" s="28"/>
      <c r="AAX24" s="17"/>
      <c r="AAY24" s="27"/>
      <c r="AAZ24" s="27"/>
      <c r="ABA24" s="27"/>
      <c r="ABB24" s="27"/>
      <c r="ABC24" s="27"/>
      <c r="ABD24" s="27"/>
      <c r="ABE24" s="28"/>
      <c r="ABF24" s="17"/>
      <c r="ABG24" s="27"/>
      <c r="ABH24" s="27"/>
      <c r="ABI24" s="27"/>
      <c r="ABJ24" s="27"/>
      <c r="ABK24" s="27"/>
      <c r="ABL24" s="27"/>
      <c r="ABM24" s="28"/>
      <c r="ABN24" s="17"/>
      <c r="ABO24" s="27"/>
      <c r="ABP24" s="27"/>
      <c r="ABQ24" s="27"/>
      <c r="ABR24" s="27"/>
      <c r="ABS24" s="27"/>
      <c r="ABT24" s="27"/>
      <c r="ABU24" s="28"/>
      <c r="ABV24" s="17"/>
      <c r="ABW24" s="27"/>
      <c r="ABX24" s="27"/>
      <c r="ABY24" s="27"/>
      <c r="ABZ24" s="27"/>
      <c r="ACA24" s="27"/>
      <c r="ACB24" s="27"/>
      <c r="ACC24" s="28"/>
      <c r="ACD24" s="17"/>
      <c r="ACE24" s="27"/>
      <c r="ACF24" s="27"/>
      <c r="ACG24" s="27"/>
      <c r="ACH24" s="27"/>
      <c r="ACI24" s="27"/>
      <c r="ACJ24" s="27"/>
      <c r="ACK24" s="28"/>
      <c r="ACL24" s="17"/>
      <c r="ACM24" s="27"/>
      <c r="ACN24" s="27"/>
      <c r="ACO24" s="27"/>
      <c r="ACP24" s="27"/>
      <c r="ACQ24" s="27"/>
      <c r="ACR24" s="27"/>
      <c r="ACS24" s="28"/>
      <c r="ACT24" s="17"/>
      <c r="ACU24" s="27"/>
      <c r="ACV24" s="27"/>
      <c r="ACW24" s="27"/>
      <c r="ACX24" s="27"/>
      <c r="ACY24" s="27"/>
      <c r="ACZ24" s="27"/>
      <c r="ADA24" s="28"/>
      <c r="ADB24" s="17"/>
      <c r="ADC24" s="27"/>
      <c r="ADD24" s="27"/>
      <c r="ADE24" s="27"/>
      <c r="ADF24" s="27"/>
      <c r="ADG24" s="27"/>
      <c r="ADH24" s="27"/>
      <c r="ADI24" s="28"/>
      <c r="ADJ24" s="17"/>
      <c r="ADK24" s="27"/>
      <c r="ADL24" s="27"/>
      <c r="ADM24" s="27"/>
      <c r="ADN24" s="27"/>
      <c r="ADO24" s="27"/>
      <c r="ADP24" s="27"/>
      <c r="ADQ24" s="28"/>
      <c r="ADR24" s="17"/>
      <c r="ADS24" s="27"/>
      <c r="ADT24" s="27"/>
      <c r="ADU24" s="27"/>
      <c r="ADV24" s="27"/>
      <c r="ADW24" s="27"/>
      <c r="ADX24" s="27"/>
      <c r="ADY24" s="28"/>
      <c r="ADZ24" s="17"/>
      <c r="AEA24" s="27"/>
      <c r="AEB24" s="27"/>
      <c r="AEC24" s="27"/>
      <c r="AED24" s="27"/>
      <c r="AEE24" s="27"/>
      <c r="AEF24" s="27"/>
      <c r="AEG24" s="28"/>
      <c r="AEH24" s="17"/>
      <c r="AEI24" s="27"/>
      <c r="AEJ24" s="27"/>
      <c r="AEK24" s="27"/>
      <c r="AEL24" s="27"/>
      <c r="AEM24" s="27"/>
      <c r="AEN24" s="27"/>
      <c r="AEO24" s="28"/>
      <c r="AEP24" s="17"/>
      <c r="AEQ24" s="27"/>
      <c r="AER24" s="27"/>
      <c r="AES24" s="27"/>
      <c r="AET24" s="27"/>
      <c r="AEU24" s="27"/>
      <c r="AEV24" s="27"/>
      <c r="AEW24" s="28"/>
      <c r="AEX24" s="17"/>
      <c r="AEY24" s="27"/>
      <c r="AEZ24" s="27"/>
      <c r="AFA24" s="27"/>
      <c r="AFB24" s="27"/>
      <c r="AFC24" s="27"/>
      <c r="AFD24" s="27"/>
      <c r="AFE24" s="28"/>
      <c r="AFF24" s="17"/>
      <c r="AFG24" s="27"/>
      <c r="AFH24" s="27"/>
      <c r="AFI24" s="27"/>
      <c r="AFJ24" s="27"/>
      <c r="AFK24" s="27"/>
      <c r="AFL24" s="27"/>
      <c r="AFM24" s="28"/>
      <c r="AFN24" s="17"/>
      <c r="AFO24" s="27"/>
      <c r="AFP24" s="27"/>
      <c r="AFQ24" s="27"/>
      <c r="AFR24" s="27"/>
      <c r="AFS24" s="27"/>
      <c r="AFT24" s="27"/>
      <c r="AFU24" s="28"/>
      <c r="AFV24" s="17"/>
      <c r="AFW24" s="27"/>
      <c r="AFX24" s="27"/>
      <c r="AFY24" s="27"/>
      <c r="AFZ24" s="27"/>
      <c r="AGA24" s="27"/>
      <c r="AGB24" s="27"/>
      <c r="AGC24" s="28"/>
      <c r="AGD24" s="17"/>
      <c r="AGE24" s="27"/>
      <c r="AGF24" s="27"/>
      <c r="AGG24" s="27"/>
      <c r="AGH24" s="27"/>
      <c r="AGI24" s="27"/>
      <c r="AGJ24" s="27"/>
      <c r="AGK24" s="28"/>
      <c r="AGL24" s="17"/>
      <c r="AGM24" s="27"/>
      <c r="AGN24" s="27"/>
      <c r="AGO24" s="27"/>
      <c r="AGP24" s="27"/>
      <c r="AGQ24" s="27"/>
      <c r="AGR24" s="27"/>
      <c r="AGS24" s="28"/>
      <c r="AGT24" s="17"/>
      <c r="AGU24" s="27"/>
      <c r="AGV24" s="27"/>
      <c r="AGW24" s="27"/>
      <c r="AGX24" s="27"/>
      <c r="AGY24" s="27"/>
      <c r="AGZ24" s="27"/>
      <c r="AHA24" s="28"/>
      <c r="AHB24" s="17"/>
      <c r="AHC24" s="27"/>
      <c r="AHD24" s="27"/>
      <c r="AHE24" s="27"/>
      <c r="AHF24" s="27"/>
      <c r="AHG24" s="27"/>
      <c r="AHH24" s="27"/>
      <c r="AHI24" s="28"/>
      <c r="AHJ24" s="17"/>
      <c r="AHK24" s="27"/>
      <c r="AHL24" s="27"/>
      <c r="AHM24" s="27"/>
      <c r="AHN24" s="27"/>
      <c r="AHO24" s="27"/>
      <c r="AHP24" s="27"/>
      <c r="AHQ24" s="28"/>
      <c r="AHR24" s="17"/>
      <c r="AHS24" s="27"/>
      <c r="AHT24" s="27"/>
      <c r="AHU24" s="27"/>
      <c r="AHV24" s="27"/>
      <c r="AHW24" s="27"/>
      <c r="AHX24" s="27"/>
      <c r="AHY24" s="28"/>
      <c r="AHZ24" s="17"/>
      <c r="AIA24" s="27"/>
      <c r="AIB24" s="27"/>
      <c r="AIC24" s="27"/>
      <c r="AID24" s="27"/>
      <c r="AIE24" s="27"/>
      <c r="AIF24" s="27"/>
      <c r="AIG24" s="28"/>
      <c r="AIH24" s="17"/>
      <c r="AII24" s="27"/>
      <c r="AIJ24" s="27"/>
      <c r="AIK24" s="27"/>
      <c r="AIL24" s="27"/>
      <c r="AIM24" s="27"/>
      <c r="AIN24" s="27"/>
      <c r="AIO24" s="28"/>
      <c r="AIP24" s="17"/>
      <c r="AIQ24" s="27"/>
      <c r="AIR24" s="27"/>
      <c r="AIS24" s="27"/>
      <c r="AIT24" s="27"/>
      <c r="AIU24" s="27"/>
      <c r="AIV24" s="27"/>
      <c r="AIW24" s="28"/>
      <c r="AIX24" s="17"/>
      <c r="AIY24" s="27"/>
      <c r="AIZ24" s="27"/>
      <c r="AJA24" s="27"/>
      <c r="AJB24" s="27"/>
      <c r="AJC24" s="27"/>
      <c r="AJD24" s="27"/>
      <c r="AJE24" s="28"/>
      <c r="AJF24" s="17"/>
      <c r="AJG24" s="27"/>
      <c r="AJH24" s="27"/>
      <c r="AJI24" s="27"/>
      <c r="AJJ24" s="27"/>
      <c r="AJK24" s="27"/>
      <c r="AJL24" s="27"/>
      <c r="AJM24" s="28"/>
      <c r="AJN24" s="17"/>
      <c r="AJO24" s="27"/>
      <c r="AJP24" s="27"/>
      <c r="AJQ24" s="27"/>
      <c r="AJR24" s="27"/>
      <c r="AJS24" s="27"/>
      <c r="AJT24" s="27"/>
      <c r="AJU24" s="28"/>
      <c r="AJV24" s="17"/>
      <c r="AJW24" s="27"/>
      <c r="AJX24" s="27"/>
      <c r="AJY24" s="27"/>
      <c r="AJZ24" s="27"/>
      <c r="AKA24" s="27"/>
      <c r="AKB24" s="27"/>
      <c r="AKC24" s="28"/>
      <c r="AKD24" s="17"/>
      <c r="AKE24" s="27"/>
      <c r="AKF24" s="27"/>
      <c r="AKG24" s="27"/>
      <c r="AKH24" s="27"/>
      <c r="AKI24" s="27"/>
      <c r="AKJ24" s="27"/>
      <c r="AKK24" s="28"/>
      <c r="AKL24" s="17"/>
      <c r="AKM24" s="27"/>
      <c r="AKN24" s="27"/>
      <c r="AKO24" s="27"/>
      <c r="AKP24" s="27"/>
      <c r="AKQ24" s="27"/>
      <c r="AKR24" s="27"/>
      <c r="AKS24" s="28"/>
      <c r="AKT24" s="17"/>
      <c r="AKU24" s="27"/>
      <c r="AKV24" s="27"/>
      <c r="AKW24" s="27"/>
      <c r="AKX24" s="27"/>
      <c r="AKY24" s="27"/>
      <c r="AKZ24" s="27"/>
      <c r="ALA24" s="28"/>
      <c r="ALB24" s="17"/>
      <c r="ALC24" s="27"/>
      <c r="ALD24" s="27"/>
      <c r="ALE24" s="27"/>
      <c r="ALF24" s="27"/>
      <c r="ALG24" s="27"/>
      <c r="ALH24" s="27"/>
      <c r="ALI24" s="28"/>
      <c r="ALJ24" s="17"/>
      <c r="ALK24" s="27"/>
      <c r="ALL24" s="27"/>
      <c r="ALM24" s="27"/>
      <c r="ALN24" s="27"/>
      <c r="ALO24" s="27"/>
      <c r="ALP24" s="27"/>
      <c r="ALQ24" s="28"/>
      <c r="ALR24" s="17"/>
      <c r="ALS24" s="27"/>
      <c r="ALT24" s="27"/>
      <c r="ALU24" s="27"/>
      <c r="ALV24" s="27"/>
      <c r="ALW24" s="27"/>
      <c r="ALX24" s="27"/>
      <c r="ALY24" s="28"/>
      <c r="ALZ24" s="17"/>
      <c r="AMA24" s="27"/>
      <c r="AMB24" s="27"/>
      <c r="AMC24" s="27"/>
      <c r="AMD24" s="27"/>
      <c r="AME24" s="27"/>
      <c r="AMF24" s="27"/>
      <c r="AMG24" s="28"/>
      <c r="AMH24" s="17"/>
      <c r="AMI24" s="27"/>
      <c r="AMJ24" s="27"/>
      <c r="AMK24" s="27"/>
      <c r="AML24" s="27"/>
      <c r="AMM24" s="27"/>
      <c r="AMN24" s="27"/>
      <c r="AMO24" s="28"/>
      <c r="AMP24" s="17"/>
      <c r="AMQ24" s="27"/>
      <c r="AMR24" s="27"/>
      <c r="AMS24" s="27"/>
      <c r="AMT24" s="27"/>
      <c r="AMU24" s="27"/>
      <c r="AMV24" s="27"/>
      <c r="AMW24" s="28"/>
      <c r="AMX24" s="17"/>
      <c r="AMY24" s="27"/>
      <c r="AMZ24" s="27"/>
      <c r="ANA24" s="27"/>
      <c r="ANB24" s="27"/>
      <c r="ANC24" s="27"/>
      <c r="AND24" s="27"/>
      <c r="ANE24" s="28"/>
      <c r="ANF24" s="17"/>
      <c r="ANG24" s="27"/>
      <c r="ANH24" s="27"/>
      <c r="ANI24" s="27"/>
      <c r="ANJ24" s="27"/>
      <c r="ANK24" s="27"/>
      <c r="ANL24" s="27"/>
      <c r="ANM24" s="28"/>
      <c r="ANN24" s="17"/>
      <c r="ANO24" s="27"/>
      <c r="ANP24" s="27"/>
      <c r="ANQ24" s="27"/>
      <c r="ANR24" s="27"/>
      <c r="ANS24" s="27"/>
      <c r="ANT24" s="27"/>
      <c r="ANU24" s="28"/>
      <c r="ANV24" s="17"/>
      <c r="ANW24" s="27"/>
      <c r="ANX24" s="27"/>
      <c r="ANY24" s="27"/>
      <c r="ANZ24" s="27"/>
      <c r="AOA24" s="27"/>
      <c r="AOB24" s="27"/>
      <c r="AOC24" s="28"/>
      <c r="AOD24" s="17"/>
      <c r="AOE24" s="27"/>
      <c r="AOF24" s="27"/>
      <c r="AOG24" s="27"/>
      <c r="AOH24" s="27"/>
      <c r="AOI24" s="27"/>
      <c r="AOJ24" s="27"/>
      <c r="AOK24" s="28"/>
      <c r="AOL24" s="17"/>
      <c r="AOM24" s="27"/>
      <c r="AON24" s="27"/>
      <c r="AOO24" s="27"/>
      <c r="AOP24" s="27"/>
      <c r="AOQ24" s="27"/>
      <c r="AOR24" s="27"/>
      <c r="AOS24" s="28"/>
      <c r="AOT24" s="17"/>
      <c r="AOU24" s="27"/>
      <c r="AOV24" s="27"/>
      <c r="AOW24" s="27"/>
      <c r="AOX24" s="27"/>
      <c r="AOY24" s="27"/>
      <c r="AOZ24" s="27"/>
      <c r="APA24" s="28"/>
      <c r="APB24" s="17"/>
      <c r="APC24" s="27"/>
      <c r="APD24" s="27"/>
      <c r="APE24" s="27"/>
      <c r="APF24" s="27"/>
      <c r="APG24" s="27"/>
      <c r="APH24" s="27"/>
      <c r="API24" s="28"/>
      <c r="APJ24" s="17"/>
      <c r="APK24" s="27"/>
      <c r="APL24" s="27"/>
      <c r="APM24" s="27"/>
      <c r="APN24" s="27"/>
      <c r="APO24" s="27"/>
      <c r="APP24" s="27"/>
      <c r="APQ24" s="28"/>
      <c r="APR24" s="17"/>
      <c r="APS24" s="27"/>
      <c r="APT24" s="27"/>
      <c r="APU24" s="27"/>
      <c r="APV24" s="27"/>
      <c r="APW24" s="27"/>
      <c r="APX24" s="27"/>
      <c r="APY24" s="28"/>
      <c r="APZ24" s="17"/>
      <c r="AQA24" s="27"/>
      <c r="AQB24" s="27"/>
      <c r="AQC24" s="27"/>
      <c r="AQD24" s="27"/>
      <c r="AQE24" s="27"/>
      <c r="AQF24" s="27"/>
      <c r="AQG24" s="28"/>
      <c r="AQH24" s="17"/>
      <c r="AQI24" s="27"/>
      <c r="AQJ24" s="27"/>
      <c r="AQK24" s="27"/>
      <c r="AQL24" s="27"/>
      <c r="AQM24" s="27"/>
      <c r="AQN24" s="27"/>
      <c r="AQO24" s="28"/>
      <c r="AQP24" s="17"/>
      <c r="AQQ24" s="27"/>
      <c r="AQR24" s="27"/>
      <c r="AQS24" s="27"/>
      <c r="AQT24" s="27"/>
      <c r="AQU24" s="27"/>
      <c r="AQV24" s="27"/>
      <c r="AQW24" s="28"/>
      <c r="AQX24" s="17"/>
      <c r="AQY24" s="27"/>
      <c r="AQZ24" s="27"/>
      <c r="ARA24" s="27"/>
      <c r="ARB24" s="27"/>
      <c r="ARC24" s="27"/>
      <c r="ARD24" s="27"/>
      <c r="ARE24" s="28"/>
      <c r="ARF24" s="17"/>
      <c r="ARG24" s="27"/>
      <c r="ARH24" s="27"/>
      <c r="ARI24" s="27"/>
      <c r="ARJ24" s="27"/>
      <c r="ARK24" s="27"/>
      <c r="ARL24" s="27"/>
      <c r="ARM24" s="28"/>
      <c r="ARN24" s="17"/>
      <c r="ARO24" s="27"/>
      <c r="ARP24" s="27"/>
      <c r="ARQ24" s="27"/>
      <c r="ARR24" s="27"/>
      <c r="ARS24" s="27"/>
      <c r="ART24" s="27"/>
      <c r="ARU24" s="28"/>
      <c r="ARV24" s="17"/>
      <c r="ARW24" s="27"/>
      <c r="ARX24" s="27"/>
      <c r="ARY24" s="27"/>
      <c r="ARZ24" s="27"/>
      <c r="ASA24" s="27"/>
      <c r="ASB24" s="27"/>
      <c r="ASC24" s="28"/>
      <c r="ASD24" s="17"/>
      <c r="ASE24" s="27"/>
      <c r="ASF24" s="27"/>
      <c r="ASG24" s="27"/>
      <c r="ASH24" s="27"/>
      <c r="ASI24" s="27"/>
      <c r="ASJ24" s="27"/>
      <c r="ASK24" s="28"/>
      <c r="ASL24" s="17"/>
      <c r="ASM24" s="27"/>
      <c r="ASN24" s="27"/>
      <c r="ASO24" s="27"/>
      <c r="ASP24" s="27"/>
      <c r="ASQ24" s="27"/>
      <c r="ASR24" s="27"/>
      <c r="ASS24" s="28"/>
      <c r="AST24" s="17"/>
      <c r="ASU24" s="27"/>
      <c r="ASV24" s="27"/>
      <c r="ASW24" s="27"/>
      <c r="ASX24" s="27"/>
      <c r="ASY24" s="27"/>
      <c r="ASZ24" s="27"/>
      <c r="ATA24" s="28"/>
      <c r="ATB24" s="17"/>
      <c r="ATC24" s="27"/>
      <c r="ATD24" s="27"/>
      <c r="ATE24" s="27"/>
      <c r="ATF24" s="27"/>
      <c r="ATG24" s="27"/>
      <c r="ATH24" s="27"/>
      <c r="ATI24" s="28"/>
      <c r="ATJ24" s="17"/>
      <c r="ATK24" s="27"/>
      <c r="ATL24" s="27"/>
      <c r="ATM24" s="27"/>
      <c r="ATN24" s="27"/>
      <c r="ATO24" s="27"/>
      <c r="ATP24" s="27"/>
      <c r="ATQ24" s="28"/>
      <c r="ATR24" s="17"/>
      <c r="ATS24" s="27"/>
      <c r="ATT24" s="27"/>
      <c r="ATU24" s="27"/>
      <c r="ATV24" s="27"/>
      <c r="ATW24" s="27"/>
      <c r="ATX24" s="27"/>
      <c r="ATY24" s="28"/>
      <c r="ATZ24" s="17"/>
      <c r="AUA24" s="27"/>
      <c r="AUB24" s="27"/>
      <c r="AUC24" s="27"/>
      <c r="AUD24" s="27"/>
      <c r="AUE24" s="27"/>
      <c r="AUF24" s="27"/>
      <c r="AUG24" s="28"/>
      <c r="AUH24" s="17"/>
      <c r="AUI24" s="27"/>
      <c r="AUJ24" s="27"/>
      <c r="AUK24" s="27"/>
      <c r="AUL24" s="27"/>
      <c r="AUM24" s="27"/>
      <c r="AUN24" s="27"/>
      <c r="AUO24" s="28"/>
      <c r="AUP24" s="17"/>
      <c r="AUQ24" s="27"/>
      <c r="AUR24" s="27"/>
      <c r="AUS24" s="27"/>
      <c r="AUT24" s="27"/>
      <c r="AUU24" s="27"/>
      <c r="AUV24" s="27"/>
      <c r="AUW24" s="28"/>
      <c r="AUX24" s="17"/>
      <c r="AUY24" s="27"/>
      <c r="AUZ24" s="27"/>
      <c r="AVA24" s="27"/>
      <c r="AVB24" s="27"/>
      <c r="AVC24" s="27"/>
      <c r="AVD24" s="27"/>
      <c r="AVE24" s="28"/>
      <c r="AVF24" s="17"/>
      <c r="AVG24" s="27"/>
      <c r="AVH24" s="27"/>
      <c r="AVI24" s="27"/>
      <c r="AVJ24" s="27"/>
      <c r="AVK24" s="27"/>
      <c r="AVL24" s="27"/>
      <c r="AVM24" s="28"/>
      <c r="AVN24" s="17"/>
      <c r="AVO24" s="27"/>
      <c r="AVP24" s="27"/>
      <c r="AVQ24" s="27"/>
      <c r="AVR24" s="27"/>
      <c r="AVS24" s="27"/>
      <c r="AVT24" s="27"/>
      <c r="AVU24" s="28"/>
      <c r="AVV24" s="17"/>
      <c r="AVW24" s="27"/>
      <c r="AVX24" s="27"/>
      <c r="AVY24" s="27"/>
      <c r="AVZ24" s="27"/>
      <c r="AWA24" s="27"/>
      <c r="AWB24" s="27"/>
      <c r="AWC24" s="28"/>
      <c r="AWD24" s="17"/>
      <c r="AWE24" s="27"/>
      <c r="AWF24" s="27"/>
      <c r="AWG24" s="27"/>
      <c r="AWH24" s="27"/>
      <c r="AWI24" s="27"/>
      <c r="AWJ24" s="27"/>
      <c r="AWK24" s="28"/>
      <c r="AWL24" s="17"/>
      <c r="AWM24" s="27"/>
      <c r="AWN24" s="27"/>
      <c r="AWO24" s="27"/>
      <c r="AWP24" s="27"/>
      <c r="AWQ24" s="27"/>
      <c r="AWR24" s="27"/>
      <c r="AWS24" s="28"/>
      <c r="AWT24" s="17"/>
      <c r="AWU24" s="27"/>
      <c r="AWV24" s="27"/>
      <c r="AWW24" s="27"/>
      <c r="AWX24" s="27"/>
      <c r="AWY24" s="27"/>
      <c r="AWZ24" s="27"/>
      <c r="AXA24" s="28"/>
      <c r="AXB24" s="17"/>
      <c r="AXC24" s="27"/>
      <c r="AXD24" s="27"/>
      <c r="AXE24" s="27"/>
      <c r="AXF24" s="27"/>
      <c r="AXG24" s="27"/>
      <c r="AXH24" s="27"/>
      <c r="AXI24" s="28"/>
      <c r="AXJ24" s="17"/>
      <c r="AXK24" s="27"/>
      <c r="AXL24" s="27"/>
      <c r="AXM24" s="27"/>
      <c r="AXN24" s="27"/>
      <c r="AXO24" s="27"/>
      <c r="AXP24" s="27"/>
      <c r="AXQ24" s="28"/>
      <c r="AXR24" s="17"/>
      <c r="AXS24" s="27"/>
      <c r="AXT24" s="27"/>
      <c r="AXU24" s="27"/>
      <c r="AXV24" s="27"/>
      <c r="AXW24" s="27"/>
      <c r="AXX24" s="27"/>
      <c r="AXY24" s="28"/>
      <c r="AXZ24" s="17"/>
      <c r="AYA24" s="27"/>
      <c r="AYB24" s="27"/>
      <c r="AYC24" s="27"/>
      <c r="AYD24" s="27"/>
      <c r="AYE24" s="27"/>
      <c r="AYF24" s="27"/>
      <c r="AYG24" s="28"/>
      <c r="AYH24" s="17"/>
      <c r="AYI24" s="27"/>
      <c r="AYJ24" s="27"/>
      <c r="AYK24" s="27"/>
      <c r="AYL24" s="27"/>
      <c r="AYM24" s="27"/>
      <c r="AYN24" s="27"/>
      <c r="AYO24" s="28"/>
      <c r="AYP24" s="17"/>
      <c r="AYQ24" s="27"/>
      <c r="AYR24" s="27"/>
      <c r="AYS24" s="27"/>
      <c r="AYT24" s="27"/>
      <c r="AYU24" s="27"/>
      <c r="AYV24" s="27"/>
      <c r="AYW24" s="28"/>
      <c r="AYX24" s="17"/>
      <c r="AYY24" s="27"/>
      <c r="AYZ24" s="27"/>
      <c r="AZA24" s="27"/>
      <c r="AZB24" s="27"/>
      <c r="AZC24" s="27"/>
      <c r="AZD24" s="27"/>
      <c r="AZE24" s="28"/>
      <c r="AZF24" s="17"/>
      <c r="AZG24" s="27"/>
      <c r="AZH24" s="27"/>
      <c r="AZI24" s="27"/>
      <c r="AZJ24" s="27"/>
      <c r="AZK24" s="27"/>
      <c r="AZL24" s="27"/>
      <c r="AZM24" s="28"/>
      <c r="AZN24" s="17"/>
      <c r="AZO24" s="27"/>
      <c r="AZP24" s="27"/>
      <c r="AZQ24" s="27"/>
      <c r="AZR24" s="27"/>
      <c r="AZS24" s="27"/>
      <c r="AZT24" s="27"/>
      <c r="AZU24" s="28"/>
      <c r="AZV24" s="17"/>
      <c r="AZW24" s="27"/>
      <c r="AZX24" s="27"/>
      <c r="AZY24" s="27"/>
      <c r="AZZ24" s="27"/>
      <c r="BAA24" s="27"/>
      <c r="BAB24" s="27"/>
      <c r="BAC24" s="28"/>
      <c r="BAD24" s="17"/>
      <c r="BAE24" s="27"/>
      <c r="BAF24" s="27"/>
      <c r="BAG24" s="27"/>
      <c r="BAH24" s="27"/>
      <c r="BAI24" s="27"/>
      <c r="BAJ24" s="27"/>
      <c r="BAK24" s="28"/>
      <c r="BAL24" s="17"/>
      <c r="BAM24" s="27"/>
      <c r="BAN24" s="27"/>
      <c r="BAO24" s="27"/>
      <c r="BAP24" s="27"/>
      <c r="BAQ24" s="27"/>
      <c r="BAR24" s="27"/>
      <c r="BAS24" s="28"/>
      <c r="BAT24" s="17"/>
      <c r="BAU24" s="27"/>
      <c r="BAV24" s="27"/>
      <c r="BAW24" s="27"/>
      <c r="BAX24" s="27"/>
      <c r="BAY24" s="27"/>
      <c r="BAZ24" s="27"/>
      <c r="BBA24" s="28"/>
      <c r="BBB24" s="17"/>
      <c r="BBC24" s="27"/>
      <c r="BBD24" s="27"/>
      <c r="BBE24" s="27"/>
      <c r="BBF24" s="27"/>
      <c r="BBG24" s="27"/>
      <c r="BBH24" s="27"/>
      <c r="BBI24" s="28"/>
      <c r="BBJ24" s="17"/>
      <c r="BBK24" s="27"/>
      <c r="BBL24" s="27"/>
      <c r="BBM24" s="27"/>
      <c r="BBN24" s="27"/>
      <c r="BBO24" s="27"/>
      <c r="BBP24" s="27"/>
      <c r="BBQ24" s="28"/>
      <c r="BBR24" s="17"/>
      <c r="BBS24" s="27"/>
      <c r="BBT24" s="27"/>
      <c r="BBU24" s="27"/>
      <c r="BBV24" s="27"/>
      <c r="BBW24" s="27"/>
      <c r="BBX24" s="27"/>
      <c r="BBY24" s="28"/>
      <c r="BBZ24" s="17"/>
      <c r="BCA24" s="27"/>
      <c r="BCB24" s="27"/>
      <c r="BCC24" s="27"/>
      <c r="BCD24" s="27"/>
      <c r="BCE24" s="27"/>
      <c r="BCF24" s="27"/>
      <c r="BCG24" s="28"/>
      <c r="BCH24" s="17"/>
      <c r="BCI24" s="27"/>
      <c r="BCJ24" s="27"/>
      <c r="BCK24" s="27"/>
      <c r="BCL24" s="27"/>
      <c r="BCM24" s="27"/>
      <c r="BCN24" s="27"/>
      <c r="BCO24" s="28"/>
      <c r="BCP24" s="17"/>
      <c r="BCQ24" s="27"/>
      <c r="BCR24" s="27"/>
      <c r="BCS24" s="27"/>
      <c r="BCT24" s="27"/>
      <c r="BCU24" s="27"/>
      <c r="BCV24" s="27"/>
      <c r="BCW24" s="28"/>
      <c r="BCX24" s="17"/>
      <c r="BCY24" s="27"/>
      <c r="BCZ24" s="27"/>
      <c r="BDA24" s="27"/>
      <c r="BDB24" s="27"/>
      <c r="BDC24" s="27"/>
      <c r="BDD24" s="27"/>
      <c r="BDE24" s="28"/>
      <c r="BDF24" s="17"/>
      <c r="BDG24" s="27"/>
      <c r="BDH24" s="27"/>
      <c r="BDI24" s="27"/>
      <c r="BDJ24" s="27"/>
      <c r="BDK24" s="27"/>
      <c r="BDL24" s="27"/>
      <c r="BDM24" s="28"/>
      <c r="BDN24" s="17"/>
      <c r="BDO24" s="27"/>
      <c r="BDP24" s="27"/>
      <c r="BDQ24" s="27"/>
      <c r="BDR24" s="27"/>
      <c r="BDS24" s="27"/>
      <c r="BDT24" s="27"/>
      <c r="BDU24" s="28"/>
      <c r="BDV24" s="17"/>
      <c r="BDW24" s="27"/>
      <c r="BDX24" s="27"/>
      <c r="BDY24" s="27"/>
      <c r="BDZ24" s="27"/>
      <c r="BEA24" s="27"/>
      <c r="BEB24" s="27"/>
      <c r="BEC24" s="28"/>
      <c r="BED24" s="17"/>
      <c r="BEE24" s="27"/>
      <c r="BEF24" s="27"/>
      <c r="BEG24" s="27"/>
      <c r="BEH24" s="27"/>
      <c r="BEI24" s="27"/>
      <c r="BEJ24" s="27"/>
      <c r="BEK24" s="28"/>
      <c r="BEL24" s="17"/>
      <c r="BEM24" s="27"/>
      <c r="BEN24" s="27"/>
      <c r="BEO24" s="27"/>
      <c r="BEP24" s="27"/>
      <c r="BEQ24" s="27"/>
      <c r="BER24" s="27"/>
      <c r="BES24" s="28"/>
      <c r="BET24" s="17"/>
      <c r="BEU24" s="27"/>
      <c r="BEV24" s="27"/>
      <c r="BEW24" s="27"/>
      <c r="BEX24" s="27"/>
      <c r="BEY24" s="27"/>
      <c r="BEZ24" s="27"/>
      <c r="BFA24" s="28"/>
      <c r="BFB24" s="17"/>
      <c r="BFC24" s="27"/>
      <c r="BFD24" s="27"/>
      <c r="BFE24" s="27"/>
      <c r="BFF24" s="27"/>
      <c r="BFG24" s="27"/>
      <c r="BFH24" s="27"/>
      <c r="BFI24" s="28"/>
      <c r="BFJ24" s="17"/>
      <c r="BFK24" s="27"/>
      <c r="BFL24" s="27"/>
      <c r="BFM24" s="27"/>
      <c r="BFN24" s="27"/>
      <c r="BFO24" s="27"/>
      <c r="BFP24" s="27"/>
      <c r="BFQ24" s="28"/>
      <c r="BFR24" s="17"/>
      <c r="BFS24" s="27"/>
      <c r="BFT24" s="27"/>
      <c r="BFU24" s="27"/>
      <c r="BFV24" s="27"/>
      <c r="BFW24" s="27"/>
      <c r="BFX24" s="27"/>
      <c r="BFY24" s="28"/>
      <c r="BFZ24" s="17"/>
      <c r="BGA24" s="27"/>
      <c r="BGB24" s="27"/>
      <c r="BGC24" s="27"/>
      <c r="BGD24" s="27"/>
      <c r="BGE24" s="27"/>
      <c r="BGF24" s="27"/>
      <c r="BGG24" s="28"/>
      <c r="BGH24" s="17"/>
      <c r="BGI24" s="27"/>
      <c r="BGJ24" s="27"/>
      <c r="BGK24" s="27"/>
      <c r="BGL24" s="27"/>
      <c r="BGM24" s="27"/>
      <c r="BGN24" s="27"/>
      <c r="BGO24" s="28"/>
      <c r="BGP24" s="17"/>
      <c r="BGQ24" s="27"/>
      <c r="BGR24" s="27"/>
      <c r="BGS24" s="27"/>
      <c r="BGT24" s="27"/>
      <c r="BGU24" s="27"/>
      <c r="BGV24" s="27"/>
      <c r="BGW24" s="28"/>
      <c r="BGX24" s="17"/>
      <c r="BGY24" s="27"/>
      <c r="BGZ24" s="27"/>
      <c r="BHA24" s="27"/>
      <c r="BHB24" s="27"/>
      <c r="BHC24" s="27"/>
      <c r="BHD24" s="27"/>
      <c r="BHE24" s="28"/>
      <c r="BHF24" s="17"/>
      <c r="BHG24" s="27"/>
      <c r="BHH24" s="27"/>
      <c r="BHI24" s="27"/>
      <c r="BHJ24" s="27"/>
      <c r="BHK24" s="27"/>
      <c r="BHL24" s="27"/>
      <c r="BHM24" s="28"/>
      <c r="BHN24" s="17"/>
      <c r="BHO24" s="27"/>
      <c r="BHP24" s="27"/>
      <c r="BHQ24" s="27"/>
      <c r="BHR24" s="27"/>
      <c r="BHS24" s="27"/>
      <c r="BHT24" s="27"/>
      <c r="BHU24" s="28"/>
      <c r="BHV24" s="17"/>
      <c r="BHW24" s="27"/>
      <c r="BHX24" s="27"/>
      <c r="BHY24" s="27"/>
      <c r="BHZ24" s="27"/>
      <c r="BIA24" s="27"/>
      <c r="BIB24" s="27"/>
      <c r="BIC24" s="28"/>
      <c r="BID24" s="17"/>
      <c r="BIE24" s="27"/>
      <c r="BIF24" s="27"/>
      <c r="BIG24" s="27"/>
      <c r="BIH24" s="27"/>
      <c r="BII24" s="27"/>
      <c r="BIJ24" s="27"/>
      <c r="BIK24" s="28"/>
      <c r="BIL24" s="17"/>
      <c r="BIM24" s="27"/>
      <c r="BIN24" s="27"/>
      <c r="BIO24" s="27"/>
      <c r="BIP24" s="27"/>
      <c r="BIQ24" s="27"/>
      <c r="BIR24" s="27"/>
      <c r="BIS24" s="28"/>
      <c r="BIT24" s="17"/>
      <c r="BIU24" s="27"/>
      <c r="BIV24" s="27"/>
      <c r="BIW24" s="27"/>
      <c r="BIX24" s="27"/>
      <c r="BIY24" s="27"/>
      <c r="BIZ24" s="27"/>
      <c r="BJA24" s="28"/>
      <c r="BJB24" s="17"/>
      <c r="BJC24" s="27"/>
      <c r="BJD24" s="27"/>
      <c r="BJE24" s="27"/>
      <c r="BJF24" s="27"/>
      <c r="BJG24" s="27"/>
      <c r="BJH24" s="27"/>
      <c r="BJI24" s="28"/>
      <c r="BJJ24" s="17"/>
      <c r="BJK24" s="27"/>
      <c r="BJL24" s="27"/>
      <c r="BJM24" s="27"/>
      <c r="BJN24" s="27"/>
      <c r="BJO24" s="27"/>
      <c r="BJP24" s="27"/>
      <c r="BJQ24" s="28"/>
      <c r="BJR24" s="17"/>
      <c r="BJS24" s="27"/>
      <c r="BJT24" s="27"/>
      <c r="BJU24" s="27"/>
      <c r="BJV24" s="27"/>
      <c r="BJW24" s="27"/>
      <c r="BJX24" s="27"/>
      <c r="BJY24" s="28"/>
      <c r="BJZ24" s="17"/>
      <c r="BKA24" s="27"/>
      <c r="BKB24" s="27"/>
      <c r="BKC24" s="27"/>
      <c r="BKD24" s="27"/>
      <c r="BKE24" s="27"/>
      <c r="BKF24" s="27"/>
      <c r="BKG24" s="28"/>
      <c r="BKH24" s="17"/>
      <c r="BKI24" s="27"/>
      <c r="BKJ24" s="27"/>
      <c r="BKK24" s="27"/>
      <c r="BKL24" s="27"/>
      <c r="BKM24" s="27"/>
      <c r="BKN24" s="27"/>
      <c r="BKO24" s="28"/>
      <c r="BKP24" s="17"/>
      <c r="BKQ24" s="27"/>
      <c r="BKR24" s="27"/>
      <c r="BKS24" s="27"/>
      <c r="BKT24" s="27"/>
      <c r="BKU24" s="27"/>
      <c r="BKV24" s="27"/>
      <c r="BKW24" s="28"/>
      <c r="BKX24" s="17"/>
      <c r="BKY24" s="27"/>
      <c r="BKZ24" s="27"/>
      <c r="BLA24" s="27"/>
      <c r="BLB24" s="27"/>
      <c r="BLC24" s="27"/>
      <c r="BLD24" s="27"/>
      <c r="BLE24" s="28"/>
      <c r="BLF24" s="17"/>
      <c r="BLG24" s="27"/>
      <c r="BLH24" s="27"/>
      <c r="BLI24" s="27"/>
      <c r="BLJ24" s="27"/>
      <c r="BLK24" s="27"/>
      <c r="BLL24" s="27"/>
      <c r="BLM24" s="28"/>
      <c r="BLN24" s="17"/>
      <c r="BLO24" s="27"/>
      <c r="BLP24" s="27"/>
      <c r="BLQ24" s="27"/>
      <c r="BLR24" s="27"/>
      <c r="BLS24" s="27"/>
      <c r="BLT24" s="27"/>
      <c r="BLU24" s="28"/>
      <c r="BLV24" s="17"/>
      <c r="BLW24" s="27"/>
      <c r="BLX24" s="27"/>
      <c r="BLY24" s="27"/>
      <c r="BLZ24" s="27"/>
      <c r="BMA24" s="27"/>
      <c r="BMB24" s="27"/>
      <c r="BMC24" s="28"/>
      <c r="BMD24" s="17"/>
      <c r="BME24" s="27"/>
      <c r="BMF24" s="27"/>
      <c r="BMG24" s="27"/>
      <c r="BMH24" s="27"/>
      <c r="BMI24" s="27"/>
      <c r="BMJ24" s="27"/>
      <c r="BMK24" s="28"/>
      <c r="BML24" s="17"/>
      <c r="BMM24" s="27"/>
      <c r="BMN24" s="27"/>
      <c r="BMO24" s="27"/>
      <c r="BMP24" s="27"/>
      <c r="BMQ24" s="27"/>
      <c r="BMR24" s="27"/>
      <c r="BMS24" s="28"/>
      <c r="BMT24" s="17"/>
      <c r="BMU24" s="27"/>
      <c r="BMV24" s="27"/>
      <c r="BMW24" s="27"/>
      <c r="BMX24" s="27"/>
      <c r="BMY24" s="27"/>
      <c r="BMZ24" s="27"/>
      <c r="BNA24" s="28"/>
      <c r="BNB24" s="17"/>
      <c r="BNC24" s="27"/>
      <c r="BND24" s="27"/>
      <c r="BNE24" s="27"/>
      <c r="BNF24" s="27"/>
      <c r="BNG24" s="27"/>
      <c r="BNH24" s="27"/>
      <c r="BNI24" s="28"/>
      <c r="BNJ24" s="17"/>
      <c r="BNK24" s="27"/>
      <c r="BNL24" s="27"/>
      <c r="BNM24" s="27"/>
      <c r="BNN24" s="27"/>
      <c r="BNO24" s="27"/>
      <c r="BNP24" s="27"/>
      <c r="BNQ24" s="28"/>
      <c r="BNR24" s="17"/>
      <c r="BNS24" s="27"/>
      <c r="BNT24" s="27"/>
      <c r="BNU24" s="27"/>
      <c r="BNV24" s="27"/>
      <c r="BNW24" s="27"/>
      <c r="BNX24" s="27"/>
      <c r="BNY24" s="28"/>
      <c r="BNZ24" s="17"/>
      <c r="BOA24" s="27"/>
      <c r="BOB24" s="27"/>
      <c r="BOC24" s="27"/>
      <c r="BOD24" s="27"/>
      <c r="BOE24" s="27"/>
      <c r="BOF24" s="27"/>
      <c r="BOG24" s="28"/>
      <c r="BOH24" s="17"/>
      <c r="BOI24" s="27"/>
      <c r="BOJ24" s="27"/>
      <c r="BOK24" s="27"/>
      <c r="BOL24" s="27"/>
      <c r="BOM24" s="27"/>
      <c r="BON24" s="27"/>
      <c r="BOO24" s="28"/>
      <c r="BOP24" s="17"/>
      <c r="BOQ24" s="27"/>
      <c r="BOR24" s="27"/>
      <c r="BOS24" s="27"/>
      <c r="BOT24" s="27"/>
      <c r="BOU24" s="27"/>
      <c r="BOV24" s="27"/>
      <c r="BOW24" s="28"/>
      <c r="BOX24" s="17"/>
      <c r="BOY24" s="27"/>
      <c r="BOZ24" s="27"/>
      <c r="BPA24" s="27"/>
      <c r="BPB24" s="27"/>
      <c r="BPC24" s="27"/>
      <c r="BPD24" s="27"/>
      <c r="BPE24" s="28"/>
      <c r="BPF24" s="17"/>
      <c r="BPG24" s="27"/>
      <c r="BPH24" s="27"/>
      <c r="BPI24" s="27"/>
      <c r="BPJ24" s="27"/>
      <c r="BPK24" s="27"/>
      <c r="BPL24" s="27"/>
      <c r="BPM24" s="28"/>
      <c r="BPN24" s="17"/>
      <c r="BPO24" s="27"/>
      <c r="BPP24" s="27"/>
      <c r="BPQ24" s="27"/>
      <c r="BPR24" s="27"/>
      <c r="BPS24" s="27"/>
      <c r="BPT24" s="27"/>
      <c r="BPU24" s="28"/>
      <c r="BPV24" s="17"/>
      <c r="BPW24" s="27"/>
      <c r="BPX24" s="27"/>
      <c r="BPY24" s="27"/>
      <c r="BPZ24" s="27"/>
      <c r="BQA24" s="27"/>
      <c r="BQB24" s="27"/>
      <c r="BQC24" s="28"/>
      <c r="BQD24" s="17"/>
      <c r="BQE24" s="27"/>
      <c r="BQF24" s="27"/>
      <c r="BQG24" s="27"/>
      <c r="BQH24" s="27"/>
      <c r="BQI24" s="27"/>
      <c r="BQJ24" s="27"/>
      <c r="BQK24" s="28"/>
      <c r="BQL24" s="17"/>
      <c r="BQM24" s="27"/>
      <c r="BQN24" s="27"/>
      <c r="BQO24" s="27"/>
      <c r="BQP24" s="27"/>
      <c r="BQQ24" s="27"/>
      <c r="BQR24" s="27"/>
      <c r="BQS24" s="28"/>
      <c r="BQT24" s="17"/>
      <c r="BQU24" s="27"/>
      <c r="BQV24" s="27"/>
      <c r="BQW24" s="27"/>
      <c r="BQX24" s="27"/>
      <c r="BQY24" s="27"/>
      <c r="BQZ24" s="27"/>
      <c r="BRA24" s="28"/>
      <c r="BRB24" s="17"/>
      <c r="BRC24" s="27"/>
      <c r="BRD24" s="27"/>
      <c r="BRE24" s="27"/>
      <c r="BRF24" s="27"/>
      <c r="BRG24" s="27"/>
      <c r="BRH24" s="27"/>
      <c r="BRI24" s="28"/>
      <c r="BRJ24" s="17"/>
      <c r="BRK24" s="27"/>
      <c r="BRL24" s="27"/>
      <c r="BRM24" s="27"/>
      <c r="BRN24" s="27"/>
      <c r="BRO24" s="27"/>
      <c r="BRP24" s="27"/>
      <c r="BRQ24" s="28"/>
      <c r="BRR24" s="17"/>
      <c r="BRS24" s="27"/>
      <c r="BRT24" s="27"/>
      <c r="BRU24" s="27"/>
      <c r="BRV24" s="27"/>
      <c r="BRW24" s="27"/>
      <c r="BRX24" s="27"/>
      <c r="BRY24" s="28"/>
      <c r="BRZ24" s="17"/>
      <c r="BSA24" s="27"/>
      <c r="BSB24" s="27"/>
      <c r="BSC24" s="27"/>
      <c r="BSD24" s="27"/>
      <c r="BSE24" s="27"/>
      <c r="BSF24" s="27"/>
      <c r="BSG24" s="28"/>
      <c r="BSH24" s="17"/>
      <c r="BSI24" s="27"/>
      <c r="BSJ24" s="27"/>
      <c r="BSK24" s="27"/>
      <c r="BSL24" s="27"/>
      <c r="BSM24" s="27"/>
      <c r="BSN24" s="27"/>
      <c r="BSO24" s="28"/>
      <c r="BSP24" s="17"/>
      <c r="BSQ24" s="27"/>
      <c r="BSR24" s="27"/>
      <c r="BSS24" s="27"/>
      <c r="BST24" s="27"/>
      <c r="BSU24" s="27"/>
      <c r="BSV24" s="27"/>
      <c r="BSW24" s="28"/>
      <c r="BSX24" s="17"/>
      <c r="BSY24" s="27"/>
      <c r="BSZ24" s="27"/>
      <c r="BTA24" s="27"/>
      <c r="BTB24" s="27"/>
      <c r="BTC24" s="27"/>
      <c r="BTD24" s="27"/>
      <c r="BTE24" s="28"/>
      <c r="BTF24" s="17"/>
      <c r="BTG24" s="27"/>
      <c r="BTH24" s="27"/>
      <c r="BTI24" s="27"/>
      <c r="BTJ24" s="27"/>
      <c r="BTK24" s="27"/>
      <c r="BTL24" s="27"/>
      <c r="BTM24" s="28"/>
      <c r="BTN24" s="17"/>
      <c r="BTO24" s="27"/>
      <c r="BTP24" s="27"/>
      <c r="BTQ24" s="27"/>
      <c r="BTR24" s="27"/>
      <c r="BTS24" s="27"/>
      <c r="BTT24" s="27"/>
      <c r="BTU24" s="28"/>
      <c r="BTV24" s="17"/>
      <c r="BTW24" s="27"/>
      <c r="BTX24" s="27"/>
      <c r="BTY24" s="27"/>
      <c r="BTZ24" s="27"/>
      <c r="BUA24" s="27"/>
      <c r="BUB24" s="27"/>
      <c r="BUC24" s="28"/>
      <c r="BUD24" s="17"/>
      <c r="BUE24" s="27"/>
      <c r="BUF24" s="27"/>
      <c r="BUG24" s="27"/>
      <c r="BUH24" s="27"/>
      <c r="BUI24" s="27"/>
      <c r="BUJ24" s="27"/>
      <c r="BUK24" s="28"/>
      <c r="BUL24" s="17"/>
      <c r="BUM24" s="27"/>
      <c r="BUN24" s="27"/>
      <c r="BUO24" s="27"/>
      <c r="BUP24" s="27"/>
      <c r="BUQ24" s="27"/>
      <c r="BUR24" s="27"/>
      <c r="BUS24" s="28"/>
      <c r="BUT24" s="17"/>
      <c r="BUU24" s="27"/>
      <c r="BUV24" s="27"/>
      <c r="BUW24" s="27"/>
      <c r="BUX24" s="27"/>
      <c r="BUY24" s="27"/>
      <c r="BUZ24" s="27"/>
      <c r="BVA24" s="28"/>
      <c r="BVB24" s="17"/>
      <c r="BVC24" s="27"/>
      <c r="BVD24" s="27"/>
      <c r="BVE24" s="27"/>
      <c r="BVF24" s="27"/>
      <c r="BVG24" s="27"/>
      <c r="BVH24" s="27"/>
      <c r="BVI24" s="28"/>
      <c r="BVJ24" s="17"/>
      <c r="BVK24" s="27"/>
      <c r="BVL24" s="27"/>
      <c r="BVM24" s="27"/>
      <c r="BVN24" s="27"/>
      <c r="BVO24" s="27"/>
      <c r="BVP24" s="27"/>
      <c r="BVQ24" s="28"/>
      <c r="BVR24" s="17"/>
      <c r="BVS24" s="27"/>
      <c r="BVT24" s="27"/>
      <c r="BVU24" s="27"/>
      <c r="BVV24" s="27"/>
      <c r="BVW24" s="27"/>
      <c r="BVX24" s="27"/>
      <c r="BVY24" s="28"/>
      <c r="BVZ24" s="17"/>
      <c r="BWA24" s="27"/>
      <c r="BWB24" s="27"/>
      <c r="BWC24" s="27"/>
      <c r="BWD24" s="27"/>
      <c r="BWE24" s="27"/>
      <c r="BWF24" s="27"/>
      <c r="BWG24" s="28"/>
      <c r="BWH24" s="17"/>
      <c r="BWI24" s="27"/>
      <c r="BWJ24" s="27"/>
      <c r="BWK24" s="27"/>
      <c r="BWL24" s="27"/>
      <c r="BWM24" s="27"/>
      <c r="BWN24" s="27"/>
      <c r="BWO24" s="28"/>
      <c r="BWP24" s="17"/>
      <c r="BWQ24" s="27"/>
      <c r="BWR24" s="27"/>
      <c r="BWS24" s="27"/>
      <c r="BWT24" s="27"/>
      <c r="BWU24" s="27"/>
      <c r="BWV24" s="27"/>
      <c r="BWW24" s="28"/>
      <c r="BWX24" s="17"/>
      <c r="BWY24" s="27"/>
      <c r="BWZ24" s="27"/>
      <c r="BXA24" s="27"/>
      <c r="BXB24" s="27"/>
      <c r="BXC24" s="27"/>
      <c r="BXD24" s="27"/>
      <c r="BXE24" s="28"/>
      <c r="BXF24" s="17"/>
      <c r="BXG24" s="27"/>
      <c r="BXH24" s="27"/>
      <c r="BXI24" s="27"/>
      <c r="BXJ24" s="27"/>
      <c r="BXK24" s="27"/>
      <c r="BXL24" s="27"/>
      <c r="BXM24" s="28"/>
      <c r="BXN24" s="17"/>
      <c r="BXO24" s="27"/>
      <c r="BXP24" s="27"/>
      <c r="BXQ24" s="27"/>
      <c r="BXR24" s="27"/>
      <c r="BXS24" s="27"/>
      <c r="BXT24" s="27"/>
      <c r="BXU24" s="28"/>
      <c r="BXV24" s="17"/>
      <c r="BXW24" s="27"/>
      <c r="BXX24" s="27"/>
      <c r="BXY24" s="27"/>
      <c r="BXZ24" s="27"/>
      <c r="BYA24" s="27"/>
      <c r="BYB24" s="27"/>
      <c r="BYC24" s="28"/>
      <c r="BYD24" s="17"/>
      <c r="BYE24" s="27"/>
      <c r="BYF24" s="27"/>
      <c r="BYG24" s="27"/>
      <c r="BYH24" s="27"/>
      <c r="BYI24" s="27"/>
      <c r="BYJ24" s="27"/>
      <c r="BYK24" s="28"/>
      <c r="BYL24" s="17"/>
      <c r="BYM24" s="27"/>
      <c r="BYN24" s="27"/>
      <c r="BYO24" s="27"/>
      <c r="BYP24" s="27"/>
      <c r="BYQ24" s="27"/>
      <c r="BYR24" s="27"/>
      <c r="BYS24" s="28"/>
      <c r="BYT24" s="17"/>
      <c r="BYU24" s="27"/>
      <c r="BYV24" s="27"/>
      <c r="BYW24" s="27"/>
      <c r="BYX24" s="27"/>
      <c r="BYY24" s="27"/>
      <c r="BYZ24" s="27"/>
      <c r="BZA24" s="28"/>
      <c r="BZB24" s="17"/>
      <c r="BZC24" s="27"/>
      <c r="BZD24" s="27"/>
      <c r="BZE24" s="27"/>
      <c r="BZF24" s="27"/>
      <c r="BZG24" s="27"/>
      <c r="BZH24" s="27"/>
      <c r="BZI24" s="28"/>
      <c r="BZJ24" s="17"/>
      <c r="BZK24" s="27"/>
      <c r="BZL24" s="27"/>
      <c r="BZM24" s="27"/>
      <c r="BZN24" s="27"/>
      <c r="BZO24" s="27"/>
      <c r="BZP24" s="27"/>
      <c r="BZQ24" s="28"/>
      <c r="BZR24" s="17"/>
      <c r="BZS24" s="27"/>
      <c r="BZT24" s="27"/>
      <c r="BZU24" s="27"/>
      <c r="BZV24" s="27"/>
      <c r="BZW24" s="27"/>
      <c r="BZX24" s="27"/>
      <c r="BZY24" s="28"/>
      <c r="BZZ24" s="17"/>
      <c r="CAA24" s="27"/>
      <c r="CAB24" s="27"/>
      <c r="CAC24" s="27"/>
      <c r="CAD24" s="27"/>
      <c r="CAE24" s="27"/>
      <c r="CAF24" s="27"/>
      <c r="CAG24" s="28"/>
      <c r="CAH24" s="17"/>
      <c r="CAI24" s="27"/>
      <c r="CAJ24" s="27"/>
      <c r="CAK24" s="27"/>
      <c r="CAL24" s="27"/>
      <c r="CAM24" s="27"/>
      <c r="CAN24" s="27"/>
      <c r="CAO24" s="28"/>
      <c r="CAP24" s="17"/>
      <c r="CAQ24" s="27"/>
      <c r="CAR24" s="27"/>
      <c r="CAS24" s="27"/>
      <c r="CAT24" s="27"/>
      <c r="CAU24" s="27"/>
      <c r="CAV24" s="27"/>
      <c r="CAW24" s="28"/>
      <c r="CAX24" s="17"/>
      <c r="CAY24" s="27"/>
      <c r="CAZ24" s="27"/>
      <c r="CBA24" s="27"/>
      <c r="CBB24" s="27"/>
      <c r="CBC24" s="27"/>
      <c r="CBD24" s="27"/>
      <c r="CBE24" s="28"/>
      <c r="CBF24" s="17"/>
      <c r="CBG24" s="27"/>
      <c r="CBH24" s="27"/>
      <c r="CBI24" s="27"/>
      <c r="CBJ24" s="27"/>
      <c r="CBK24" s="27"/>
      <c r="CBL24" s="27"/>
      <c r="CBM24" s="28"/>
      <c r="CBN24" s="17"/>
      <c r="CBO24" s="27"/>
      <c r="CBP24" s="27"/>
      <c r="CBQ24" s="27"/>
      <c r="CBR24" s="27"/>
      <c r="CBS24" s="27"/>
      <c r="CBT24" s="27"/>
      <c r="CBU24" s="28"/>
      <c r="CBV24" s="17"/>
      <c r="CBW24" s="27"/>
      <c r="CBX24" s="27"/>
      <c r="CBY24" s="27"/>
      <c r="CBZ24" s="27"/>
      <c r="CCA24" s="27"/>
      <c r="CCB24" s="27"/>
      <c r="CCC24" s="28"/>
      <c r="CCD24" s="17"/>
      <c r="CCE24" s="27"/>
      <c r="CCF24" s="27"/>
      <c r="CCG24" s="27"/>
      <c r="CCH24" s="27"/>
      <c r="CCI24" s="27"/>
      <c r="CCJ24" s="27"/>
      <c r="CCK24" s="28"/>
      <c r="CCL24" s="17"/>
      <c r="CCM24" s="27"/>
      <c r="CCN24" s="27"/>
      <c r="CCO24" s="27"/>
      <c r="CCP24" s="27"/>
      <c r="CCQ24" s="27"/>
      <c r="CCR24" s="27"/>
      <c r="CCS24" s="28"/>
      <c r="CCT24" s="17"/>
      <c r="CCU24" s="27"/>
      <c r="CCV24" s="27"/>
      <c r="CCW24" s="27"/>
      <c r="CCX24" s="27"/>
      <c r="CCY24" s="27"/>
      <c r="CCZ24" s="27"/>
      <c r="CDA24" s="28"/>
      <c r="CDB24" s="17"/>
      <c r="CDC24" s="27"/>
      <c r="CDD24" s="27"/>
      <c r="CDE24" s="27"/>
      <c r="CDF24" s="27"/>
      <c r="CDG24" s="27"/>
      <c r="CDH24" s="27"/>
      <c r="CDI24" s="28"/>
      <c r="CDJ24" s="17"/>
      <c r="CDK24" s="27"/>
      <c r="CDL24" s="27"/>
      <c r="CDM24" s="27"/>
      <c r="CDN24" s="27"/>
      <c r="CDO24" s="27"/>
      <c r="CDP24" s="27"/>
      <c r="CDQ24" s="28"/>
      <c r="CDR24" s="17"/>
      <c r="CDS24" s="27"/>
      <c r="CDT24" s="27"/>
      <c r="CDU24" s="27"/>
      <c r="CDV24" s="27"/>
      <c r="CDW24" s="27"/>
      <c r="CDX24" s="27"/>
      <c r="CDY24" s="28"/>
      <c r="CDZ24" s="17"/>
      <c r="CEA24" s="27"/>
      <c r="CEB24" s="27"/>
      <c r="CEC24" s="27"/>
      <c r="CED24" s="27"/>
      <c r="CEE24" s="27"/>
      <c r="CEF24" s="27"/>
      <c r="CEG24" s="28"/>
      <c r="CEH24" s="17"/>
      <c r="CEI24" s="27"/>
      <c r="CEJ24" s="27"/>
      <c r="CEK24" s="27"/>
      <c r="CEL24" s="27"/>
      <c r="CEM24" s="27"/>
      <c r="CEN24" s="27"/>
      <c r="CEO24" s="28"/>
      <c r="CEP24" s="17"/>
      <c r="CEQ24" s="27"/>
      <c r="CER24" s="27"/>
      <c r="CES24" s="27"/>
      <c r="CET24" s="27"/>
      <c r="CEU24" s="27"/>
      <c r="CEV24" s="27"/>
      <c r="CEW24" s="28"/>
      <c r="CEX24" s="17"/>
      <c r="CEY24" s="27"/>
      <c r="CEZ24" s="27"/>
      <c r="CFA24" s="27"/>
      <c r="CFB24" s="27"/>
      <c r="CFC24" s="27"/>
      <c r="CFD24" s="27"/>
      <c r="CFE24" s="28"/>
      <c r="CFF24" s="17"/>
      <c r="CFG24" s="27"/>
      <c r="CFH24" s="27"/>
      <c r="CFI24" s="27"/>
      <c r="CFJ24" s="27"/>
      <c r="CFK24" s="27"/>
      <c r="CFL24" s="27"/>
      <c r="CFM24" s="28"/>
      <c r="CFN24" s="17"/>
      <c r="CFO24" s="27"/>
      <c r="CFP24" s="27"/>
      <c r="CFQ24" s="27"/>
      <c r="CFR24" s="27"/>
      <c r="CFS24" s="27"/>
      <c r="CFT24" s="27"/>
      <c r="CFU24" s="28"/>
      <c r="CFV24" s="17"/>
      <c r="CFW24" s="27"/>
      <c r="CFX24" s="27"/>
      <c r="CFY24" s="27"/>
      <c r="CFZ24" s="27"/>
      <c r="CGA24" s="27"/>
      <c r="CGB24" s="27"/>
      <c r="CGC24" s="28"/>
      <c r="CGD24" s="17"/>
      <c r="CGE24" s="27"/>
      <c r="CGF24" s="27"/>
      <c r="CGG24" s="27"/>
      <c r="CGH24" s="27"/>
      <c r="CGI24" s="27"/>
      <c r="CGJ24" s="27"/>
      <c r="CGK24" s="28"/>
      <c r="CGL24" s="17"/>
      <c r="CGM24" s="27"/>
      <c r="CGN24" s="27"/>
      <c r="CGO24" s="27"/>
      <c r="CGP24" s="27"/>
      <c r="CGQ24" s="27"/>
      <c r="CGR24" s="27"/>
      <c r="CGS24" s="28"/>
      <c r="CGT24" s="17"/>
      <c r="CGU24" s="27"/>
      <c r="CGV24" s="27"/>
      <c r="CGW24" s="27"/>
      <c r="CGX24" s="27"/>
      <c r="CGY24" s="27"/>
      <c r="CGZ24" s="27"/>
      <c r="CHA24" s="28"/>
      <c r="CHB24" s="17"/>
      <c r="CHC24" s="27"/>
      <c r="CHD24" s="27"/>
      <c r="CHE24" s="27"/>
      <c r="CHF24" s="27"/>
      <c r="CHG24" s="27"/>
      <c r="CHH24" s="27"/>
      <c r="CHI24" s="28"/>
      <c r="CHJ24" s="17"/>
      <c r="CHK24" s="27"/>
      <c r="CHL24" s="27"/>
      <c r="CHM24" s="27"/>
      <c r="CHN24" s="27"/>
      <c r="CHO24" s="27"/>
      <c r="CHP24" s="27"/>
      <c r="CHQ24" s="28"/>
      <c r="CHR24" s="17"/>
      <c r="CHS24" s="27"/>
      <c r="CHT24" s="27"/>
      <c r="CHU24" s="27"/>
      <c r="CHV24" s="27"/>
      <c r="CHW24" s="27"/>
      <c r="CHX24" s="27"/>
      <c r="CHY24" s="28"/>
      <c r="CHZ24" s="17"/>
      <c r="CIA24" s="27"/>
      <c r="CIB24" s="27"/>
      <c r="CIC24" s="27"/>
      <c r="CID24" s="27"/>
      <c r="CIE24" s="27"/>
      <c r="CIF24" s="27"/>
      <c r="CIG24" s="28"/>
      <c r="CIH24" s="17"/>
      <c r="CII24" s="27"/>
      <c r="CIJ24" s="27"/>
      <c r="CIK24" s="27"/>
      <c r="CIL24" s="27"/>
      <c r="CIM24" s="27"/>
      <c r="CIN24" s="27"/>
      <c r="CIO24" s="28"/>
      <c r="CIP24" s="17"/>
      <c r="CIQ24" s="27"/>
      <c r="CIR24" s="27"/>
      <c r="CIS24" s="27"/>
      <c r="CIT24" s="27"/>
      <c r="CIU24" s="27"/>
      <c r="CIV24" s="27"/>
      <c r="CIW24" s="28"/>
      <c r="CIX24" s="17"/>
      <c r="CIY24" s="27"/>
      <c r="CIZ24" s="27"/>
      <c r="CJA24" s="27"/>
      <c r="CJB24" s="27"/>
      <c r="CJC24" s="27"/>
      <c r="CJD24" s="27"/>
      <c r="CJE24" s="28"/>
      <c r="CJF24" s="17"/>
      <c r="CJG24" s="27"/>
      <c r="CJH24" s="27"/>
      <c r="CJI24" s="27"/>
      <c r="CJJ24" s="27"/>
      <c r="CJK24" s="27"/>
      <c r="CJL24" s="27"/>
      <c r="CJM24" s="28"/>
      <c r="CJN24" s="17"/>
      <c r="CJO24" s="27"/>
      <c r="CJP24" s="27"/>
      <c r="CJQ24" s="27"/>
      <c r="CJR24" s="27"/>
      <c r="CJS24" s="27"/>
      <c r="CJT24" s="27"/>
      <c r="CJU24" s="28"/>
      <c r="CJV24" s="17"/>
      <c r="CJW24" s="27"/>
      <c r="CJX24" s="27"/>
      <c r="CJY24" s="27"/>
      <c r="CJZ24" s="27"/>
      <c r="CKA24" s="27"/>
      <c r="CKB24" s="27"/>
      <c r="CKC24" s="28"/>
      <c r="CKD24" s="17"/>
      <c r="CKE24" s="27"/>
      <c r="CKF24" s="27"/>
      <c r="CKG24" s="27"/>
      <c r="CKH24" s="27"/>
      <c r="CKI24" s="27"/>
      <c r="CKJ24" s="27"/>
      <c r="CKK24" s="28"/>
      <c r="CKL24" s="17"/>
      <c r="CKM24" s="27"/>
      <c r="CKN24" s="27"/>
      <c r="CKO24" s="27"/>
      <c r="CKP24" s="27"/>
      <c r="CKQ24" s="27"/>
      <c r="CKR24" s="27"/>
      <c r="CKS24" s="28"/>
      <c r="CKT24" s="17"/>
      <c r="CKU24" s="27"/>
      <c r="CKV24" s="27"/>
      <c r="CKW24" s="27"/>
      <c r="CKX24" s="27"/>
      <c r="CKY24" s="27"/>
      <c r="CKZ24" s="27"/>
      <c r="CLA24" s="28"/>
      <c r="CLB24" s="17"/>
      <c r="CLC24" s="27"/>
      <c r="CLD24" s="27"/>
      <c r="CLE24" s="27"/>
      <c r="CLF24" s="27"/>
      <c r="CLG24" s="27"/>
      <c r="CLH24" s="27"/>
      <c r="CLI24" s="28"/>
      <c r="CLJ24" s="17"/>
      <c r="CLK24" s="27"/>
      <c r="CLL24" s="27"/>
      <c r="CLM24" s="27"/>
      <c r="CLN24" s="27"/>
      <c r="CLO24" s="27"/>
      <c r="CLP24" s="27"/>
      <c r="CLQ24" s="28"/>
      <c r="CLR24" s="17"/>
      <c r="CLS24" s="27"/>
      <c r="CLT24" s="27"/>
      <c r="CLU24" s="27"/>
      <c r="CLV24" s="27"/>
      <c r="CLW24" s="27"/>
      <c r="CLX24" s="27"/>
      <c r="CLY24" s="28"/>
      <c r="CLZ24" s="17"/>
      <c r="CMA24" s="27"/>
      <c r="CMB24" s="27"/>
      <c r="CMC24" s="27"/>
      <c r="CMD24" s="27"/>
      <c r="CME24" s="27"/>
      <c r="CMF24" s="27"/>
      <c r="CMG24" s="28"/>
      <c r="CMH24" s="17"/>
      <c r="CMI24" s="27"/>
      <c r="CMJ24" s="27"/>
      <c r="CMK24" s="27"/>
      <c r="CML24" s="27"/>
      <c r="CMM24" s="27"/>
      <c r="CMN24" s="27"/>
      <c r="CMO24" s="28"/>
      <c r="CMP24" s="17"/>
      <c r="CMQ24" s="27"/>
      <c r="CMR24" s="27"/>
      <c r="CMS24" s="27"/>
      <c r="CMT24" s="27"/>
      <c r="CMU24" s="27"/>
      <c r="CMV24" s="27"/>
      <c r="CMW24" s="28"/>
      <c r="CMX24" s="17"/>
      <c r="CMY24" s="27"/>
      <c r="CMZ24" s="27"/>
      <c r="CNA24" s="27"/>
      <c r="CNB24" s="27"/>
      <c r="CNC24" s="27"/>
      <c r="CND24" s="27"/>
      <c r="CNE24" s="28"/>
      <c r="CNF24" s="17"/>
      <c r="CNG24" s="27"/>
      <c r="CNH24" s="27"/>
      <c r="CNI24" s="27"/>
      <c r="CNJ24" s="27"/>
      <c r="CNK24" s="27"/>
      <c r="CNL24" s="27"/>
      <c r="CNM24" s="28"/>
      <c r="CNN24" s="17"/>
      <c r="CNO24" s="27"/>
      <c r="CNP24" s="27"/>
      <c r="CNQ24" s="27"/>
      <c r="CNR24" s="27"/>
      <c r="CNS24" s="27"/>
      <c r="CNT24" s="27"/>
      <c r="CNU24" s="28"/>
      <c r="CNV24" s="17"/>
      <c r="CNW24" s="27"/>
      <c r="CNX24" s="27"/>
      <c r="CNY24" s="27"/>
      <c r="CNZ24" s="27"/>
      <c r="COA24" s="27"/>
      <c r="COB24" s="27"/>
      <c r="COC24" s="28"/>
      <c r="COD24" s="17"/>
      <c r="COE24" s="27"/>
      <c r="COF24" s="27"/>
      <c r="COG24" s="27"/>
      <c r="COH24" s="27"/>
      <c r="COI24" s="27"/>
      <c r="COJ24" s="27"/>
      <c r="COK24" s="28"/>
      <c r="COL24" s="17"/>
      <c r="COM24" s="27"/>
      <c r="CON24" s="27"/>
      <c r="COO24" s="27"/>
      <c r="COP24" s="27"/>
      <c r="COQ24" s="27"/>
      <c r="COR24" s="27"/>
      <c r="COS24" s="28"/>
      <c r="COT24" s="17"/>
      <c r="COU24" s="27"/>
      <c r="COV24" s="27"/>
      <c r="COW24" s="27"/>
      <c r="COX24" s="27"/>
      <c r="COY24" s="27"/>
      <c r="COZ24" s="27"/>
      <c r="CPA24" s="28"/>
      <c r="CPB24" s="17"/>
      <c r="CPC24" s="27"/>
      <c r="CPD24" s="27"/>
      <c r="CPE24" s="27"/>
      <c r="CPF24" s="27"/>
      <c r="CPG24" s="27"/>
      <c r="CPH24" s="27"/>
      <c r="CPI24" s="28"/>
      <c r="CPJ24" s="17"/>
      <c r="CPK24" s="27"/>
      <c r="CPL24" s="27"/>
      <c r="CPM24" s="27"/>
      <c r="CPN24" s="27"/>
      <c r="CPO24" s="27"/>
      <c r="CPP24" s="27"/>
      <c r="CPQ24" s="28"/>
      <c r="CPR24" s="17"/>
      <c r="CPS24" s="27"/>
      <c r="CPT24" s="27"/>
      <c r="CPU24" s="27"/>
      <c r="CPV24" s="27"/>
      <c r="CPW24" s="27"/>
      <c r="CPX24" s="27"/>
      <c r="CPY24" s="28"/>
      <c r="CPZ24" s="17"/>
      <c r="CQA24" s="27"/>
      <c r="CQB24" s="27"/>
      <c r="CQC24" s="27"/>
      <c r="CQD24" s="27"/>
      <c r="CQE24" s="27"/>
      <c r="CQF24" s="27"/>
      <c r="CQG24" s="28"/>
      <c r="CQH24" s="17"/>
      <c r="CQI24" s="27"/>
      <c r="CQJ24" s="27"/>
      <c r="CQK24" s="27"/>
      <c r="CQL24" s="27"/>
      <c r="CQM24" s="27"/>
      <c r="CQN24" s="27"/>
      <c r="CQO24" s="28"/>
      <c r="CQP24" s="17"/>
      <c r="CQQ24" s="27"/>
      <c r="CQR24" s="27"/>
      <c r="CQS24" s="27"/>
      <c r="CQT24" s="27"/>
      <c r="CQU24" s="27"/>
      <c r="CQV24" s="27"/>
      <c r="CQW24" s="28"/>
      <c r="CQX24" s="17"/>
      <c r="CQY24" s="27"/>
      <c r="CQZ24" s="27"/>
      <c r="CRA24" s="27"/>
      <c r="CRB24" s="27"/>
      <c r="CRC24" s="27"/>
      <c r="CRD24" s="27"/>
      <c r="CRE24" s="28"/>
      <c r="CRF24" s="17"/>
      <c r="CRG24" s="27"/>
      <c r="CRH24" s="27"/>
      <c r="CRI24" s="27"/>
      <c r="CRJ24" s="27"/>
      <c r="CRK24" s="27"/>
      <c r="CRL24" s="27"/>
      <c r="CRM24" s="28"/>
      <c r="CRN24" s="17"/>
      <c r="CRO24" s="27"/>
      <c r="CRP24" s="27"/>
      <c r="CRQ24" s="27"/>
      <c r="CRR24" s="27"/>
      <c r="CRS24" s="27"/>
      <c r="CRT24" s="27"/>
      <c r="CRU24" s="28"/>
      <c r="CRV24" s="17"/>
      <c r="CRW24" s="27"/>
      <c r="CRX24" s="27"/>
      <c r="CRY24" s="27"/>
      <c r="CRZ24" s="27"/>
      <c r="CSA24" s="27"/>
      <c r="CSB24" s="27"/>
      <c r="CSC24" s="28"/>
      <c r="CSD24" s="17"/>
      <c r="CSE24" s="27"/>
      <c r="CSF24" s="27"/>
      <c r="CSG24" s="27"/>
      <c r="CSH24" s="27"/>
      <c r="CSI24" s="27"/>
      <c r="CSJ24" s="27"/>
      <c r="CSK24" s="28"/>
      <c r="CSL24" s="17"/>
      <c r="CSM24" s="27"/>
      <c r="CSN24" s="27"/>
      <c r="CSO24" s="27"/>
      <c r="CSP24" s="27"/>
      <c r="CSQ24" s="27"/>
      <c r="CSR24" s="27"/>
      <c r="CSS24" s="28"/>
      <c r="CST24" s="17"/>
      <c r="CSU24" s="27"/>
      <c r="CSV24" s="27"/>
      <c r="CSW24" s="27"/>
      <c r="CSX24" s="27"/>
      <c r="CSY24" s="27"/>
      <c r="CSZ24" s="27"/>
      <c r="CTA24" s="28"/>
      <c r="CTB24" s="17"/>
      <c r="CTC24" s="27"/>
      <c r="CTD24" s="27"/>
      <c r="CTE24" s="27"/>
      <c r="CTF24" s="27"/>
      <c r="CTG24" s="27"/>
      <c r="CTH24" s="27"/>
      <c r="CTI24" s="28"/>
      <c r="CTJ24" s="17"/>
      <c r="CTK24" s="27"/>
      <c r="CTL24" s="27"/>
      <c r="CTM24" s="27"/>
      <c r="CTN24" s="27"/>
      <c r="CTO24" s="27"/>
      <c r="CTP24" s="27"/>
      <c r="CTQ24" s="28"/>
      <c r="CTR24" s="17"/>
      <c r="CTS24" s="27"/>
      <c r="CTT24" s="27"/>
      <c r="CTU24" s="27"/>
      <c r="CTV24" s="27"/>
      <c r="CTW24" s="27"/>
      <c r="CTX24" s="27"/>
      <c r="CTY24" s="28"/>
      <c r="CTZ24" s="17"/>
      <c r="CUA24" s="27"/>
      <c r="CUB24" s="27"/>
      <c r="CUC24" s="27"/>
      <c r="CUD24" s="27"/>
      <c r="CUE24" s="27"/>
      <c r="CUF24" s="27"/>
      <c r="CUG24" s="28"/>
      <c r="CUH24" s="17"/>
      <c r="CUI24" s="27"/>
      <c r="CUJ24" s="27"/>
      <c r="CUK24" s="27"/>
      <c r="CUL24" s="27"/>
      <c r="CUM24" s="27"/>
      <c r="CUN24" s="27"/>
      <c r="CUO24" s="28"/>
      <c r="CUP24" s="17"/>
      <c r="CUQ24" s="27"/>
      <c r="CUR24" s="27"/>
      <c r="CUS24" s="27"/>
      <c r="CUT24" s="27"/>
      <c r="CUU24" s="27"/>
      <c r="CUV24" s="27"/>
      <c r="CUW24" s="28"/>
      <c r="CUX24" s="17"/>
      <c r="CUY24" s="27"/>
      <c r="CUZ24" s="27"/>
      <c r="CVA24" s="27"/>
      <c r="CVB24" s="27"/>
      <c r="CVC24" s="27"/>
      <c r="CVD24" s="27"/>
      <c r="CVE24" s="28"/>
      <c r="CVF24" s="17"/>
      <c r="CVG24" s="27"/>
      <c r="CVH24" s="27"/>
      <c r="CVI24" s="27"/>
      <c r="CVJ24" s="27"/>
      <c r="CVK24" s="27"/>
      <c r="CVL24" s="27"/>
      <c r="CVM24" s="28"/>
      <c r="CVN24" s="17"/>
      <c r="CVO24" s="27"/>
      <c r="CVP24" s="27"/>
      <c r="CVQ24" s="27"/>
      <c r="CVR24" s="27"/>
      <c r="CVS24" s="27"/>
      <c r="CVT24" s="27"/>
      <c r="CVU24" s="28"/>
      <c r="CVV24" s="17"/>
      <c r="CVW24" s="27"/>
      <c r="CVX24" s="27"/>
      <c r="CVY24" s="27"/>
      <c r="CVZ24" s="27"/>
      <c r="CWA24" s="27"/>
      <c r="CWB24" s="27"/>
      <c r="CWC24" s="28"/>
      <c r="CWD24" s="17"/>
      <c r="CWE24" s="27"/>
      <c r="CWF24" s="27"/>
      <c r="CWG24" s="27"/>
      <c r="CWH24" s="27"/>
      <c r="CWI24" s="27"/>
      <c r="CWJ24" s="27"/>
      <c r="CWK24" s="28"/>
      <c r="CWL24" s="17"/>
      <c r="CWM24" s="27"/>
      <c r="CWN24" s="27"/>
      <c r="CWO24" s="27"/>
      <c r="CWP24" s="27"/>
      <c r="CWQ24" s="27"/>
      <c r="CWR24" s="27"/>
      <c r="CWS24" s="28"/>
      <c r="CWT24" s="17"/>
      <c r="CWU24" s="27"/>
      <c r="CWV24" s="27"/>
      <c r="CWW24" s="27"/>
      <c r="CWX24" s="27"/>
      <c r="CWY24" s="27"/>
      <c r="CWZ24" s="27"/>
      <c r="CXA24" s="28"/>
      <c r="CXB24" s="17"/>
      <c r="CXC24" s="27"/>
      <c r="CXD24" s="27"/>
      <c r="CXE24" s="27"/>
      <c r="CXF24" s="27"/>
      <c r="CXG24" s="27"/>
      <c r="CXH24" s="27"/>
      <c r="CXI24" s="28"/>
      <c r="CXJ24" s="17"/>
      <c r="CXK24" s="27"/>
      <c r="CXL24" s="27"/>
      <c r="CXM24" s="27"/>
      <c r="CXN24" s="27"/>
      <c r="CXO24" s="27"/>
      <c r="CXP24" s="27"/>
      <c r="CXQ24" s="28"/>
      <c r="CXR24" s="17"/>
      <c r="CXS24" s="27"/>
      <c r="CXT24" s="27"/>
      <c r="CXU24" s="27"/>
      <c r="CXV24" s="27"/>
      <c r="CXW24" s="27"/>
      <c r="CXX24" s="27"/>
      <c r="CXY24" s="28"/>
      <c r="CXZ24" s="17"/>
      <c r="CYA24" s="27"/>
      <c r="CYB24" s="27"/>
      <c r="CYC24" s="27"/>
      <c r="CYD24" s="27"/>
      <c r="CYE24" s="27"/>
      <c r="CYF24" s="27"/>
      <c r="CYG24" s="28"/>
      <c r="CYH24" s="17"/>
      <c r="CYI24" s="27"/>
      <c r="CYJ24" s="27"/>
      <c r="CYK24" s="27"/>
      <c r="CYL24" s="27"/>
      <c r="CYM24" s="27"/>
      <c r="CYN24" s="27"/>
      <c r="CYO24" s="28"/>
      <c r="CYP24" s="17"/>
      <c r="CYQ24" s="27"/>
      <c r="CYR24" s="27"/>
      <c r="CYS24" s="27"/>
      <c r="CYT24" s="27"/>
      <c r="CYU24" s="27"/>
      <c r="CYV24" s="27"/>
      <c r="CYW24" s="28"/>
      <c r="CYX24" s="17"/>
      <c r="CYY24" s="27"/>
      <c r="CYZ24" s="27"/>
      <c r="CZA24" s="27"/>
      <c r="CZB24" s="27"/>
      <c r="CZC24" s="27"/>
      <c r="CZD24" s="27"/>
      <c r="CZE24" s="28"/>
      <c r="CZF24" s="17"/>
      <c r="CZG24" s="27"/>
      <c r="CZH24" s="27"/>
      <c r="CZI24" s="27"/>
      <c r="CZJ24" s="27"/>
      <c r="CZK24" s="27"/>
      <c r="CZL24" s="27"/>
      <c r="CZM24" s="28"/>
      <c r="CZN24" s="17"/>
      <c r="CZO24" s="27"/>
      <c r="CZP24" s="27"/>
      <c r="CZQ24" s="27"/>
      <c r="CZR24" s="27"/>
      <c r="CZS24" s="27"/>
      <c r="CZT24" s="27"/>
      <c r="CZU24" s="28"/>
      <c r="CZV24" s="17"/>
      <c r="CZW24" s="27"/>
      <c r="CZX24" s="27"/>
      <c r="CZY24" s="27"/>
      <c r="CZZ24" s="27"/>
      <c r="DAA24" s="27"/>
      <c r="DAB24" s="27"/>
      <c r="DAC24" s="28"/>
      <c r="DAD24" s="17"/>
      <c r="DAE24" s="27"/>
      <c r="DAF24" s="27"/>
      <c r="DAG24" s="27"/>
      <c r="DAH24" s="27"/>
      <c r="DAI24" s="27"/>
      <c r="DAJ24" s="27"/>
      <c r="DAK24" s="28"/>
      <c r="DAL24" s="17"/>
      <c r="DAM24" s="27"/>
      <c r="DAN24" s="27"/>
      <c r="DAO24" s="27"/>
      <c r="DAP24" s="27"/>
      <c r="DAQ24" s="27"/>
      <c r="DAR24" s="27"/>
      <c r="DAS24" s="28"/>
      <c r="DAT24" s="17"/>
      <c r="DAU24" s="27"/>
      <c r="DAV24" s="27"/>
      <c r="DAW24" s="27"/>
      <c r="DAX24" s="27"/>
      <c r="DAY24" s="27"/>
      <c r="DAZ24" s="27"/>
      <c r="DBA24" s="28"/>
      <c r="DBB24" s="17"/>
      <c r="DBC24" s="27"/>
      <c r="DBD24" s="27"/>
      <c r="DBE24" s="27"/>
      <c r="DBF24" s="27"/>
      <c r="DBG24" s="27"/>
      <c r="DBH24" s="27"/>
      <c r="DBI24" s="28"/>
      <c r="DBJ24" s="17"/>
      <c r="DBK24" s="27"/>
      <c r="DBL24" s="27"/>
      <c r="DBM24" s="27"/>
      <c r="DBN24" s="27"/>
      <c r="DBO24" s="27"/>
      <c r="DBP24" s="27"/>
      <c r="DBQ24" s="28"/>
      <c r="DBR24" s="17"/>
      <c r="DBS24" s="27"/>
      <c r="DBT24" s="27"/>
      <c r="DBU24" s="27"/>
      <c r="DBV24" s="27"/>
      <c r="DBW24" s="27"/>
      <c r="DBX24" s="27"/>
      <c r="DBY24" s="28"/>
      <c r="DBZ24" s="17"/>
      <c r="DCA24" s="27"/>
      <c r="DCB24" s="27"/>
      <c r="DCC24" s="27"/>
      <c r="DCD24" s="27"/>
      <c r="DCE24" s="27"/>
      <c r="DCF24" s="27"/>
      <c r="DCG24" s="28"/>
      <c r="DCH24" s="17"/>
      <c r="DCI24" s="27"/>
      <c r="DCJ24" s="27"/>
      <c r="DCK24" s="27"/>
      <c r="DCL24" s="27"/>
      <c r="DCM24" s="27"/>
      <c r="DCN24" s="27"/>
      <c r="DCO24" s="28"/>
      <c r="DCP24" s="17"/>
      <c r="DCQ24" s="27"/>
      <c r="DCR24" s="27"/>
      <c r="DCS24" s="27"/>
      <c r="DCT24" s="27"/>
      <c r="DCU24" s="27"/>
      <c r="DCV24" s="27"/>
      <c r="DCW24" s="28"/>
      <c r="DCX24" s="17"/>
      <c r="DCY24" s="27"/>
      <c r="DCZ24" s="27"/>
      <c r="DDA24" s="27"/>
      <c r="DDB24" s="27"/>
      <c r="DDC24" s="27"/>
      <c r="DDD24" s="27"/>
      <c r="DDE24" s="28"/>
      <c r="DDF24" s="17"/>
      <c r="DDG24" s="27"/>
      <c r="DDH24" s="27"/>
      <c r="DDI24" s="27"/>
      <c r="DDJ24" s="27"/>
      <c r="DDK24" s="27"/>
      <c r="DDL24" s="27"/>
      <c r="DDM24" s="28"/>
      <c r="DDN24" s="17"/>
      <c r="DDO24" s="27"/>
      <c r="DDP24" s="27"/>
      <c r="DDQ24" s="27"/>
      <c r="DDR24" s="27"/>
      <c r="DDS24" s="27"/>
      <c r="DDT24" s="27"/>
      <c r="DDU24" s="28"/>
      <c r="DDV24" s="17"/>
      <c r="DDW24" s="27"/>
      <c r="DDX24" s="27"/>
      <c r="DDY24" s="27"/>
      <c r="DDZ24" s="27"/>
      <c r="DEA24" s="27"/>
      <c r="DEB24" s="27"/>
      <c r="DEC24" s="28"/>
      <c r="DED24" s="17"/>
      <c r="DEE24" s="27"/>
      <c r="DEF24" s="27"/>
      <c r="DEG24" s="27"/>
      <c r="DEH24" s="27"/>
      <c r="DEI24" s="27"/>
      <c r="DEJ24" s="27"/>
      <c r="DEK24" s="28"/>
      <c r="DEL24" s="17"/>
      <c r="DEM24" s="27"/>
      <c r="DEN24" s="27"/>
      <c r="DEO24" s="27"/>
      <c r="DEP24" s="27"/>
      <c r="DEQ24" s="27"/>
      <c r="DER24" s="27"/>
      <c r="DES24" s="28"/>
      <c r="DET24" s="17"/>
      <c r="DEU24" s="27"/>
      <c r="DEV24" s="27"/>
      <c r="DEW24" s="27"/>
      <c r="DEX24" s="27"/>
      <c r="DEY24" s="27"/>
      <c r="DEZ24" s="27"/>
      <c r="DFA24" s="28"/>
      <c r="DFB24" s="17"/>
      <c r="DFC24" s="27"/>
      <c r="DFD24" s="27"/>
      <c r="DFE24" s="27"/>
      <c r="DFF24" s="27"/>
      <c r="DFG24" s="27"/>
      <c r="DFH24" s="27"/>
      <c r="DFI24" s="28"/>
      <c r="DFJ24" s="17"/>
      <c r="DFK24" s="27"/>
      <c r="DFL24" s="27"/>
      <c r="DFM24" s="27"/>
      <c r="DFN24" s="27"/>
      <c r="DFO24" s="27"/>
      <c r="DFP24" s="27"/>
      <c r="DFQ24" s="28"/>
      <c r="DFR24" s="17"/>
      <c r="DFS24" s="27"/>
      <c r="DFT24" s="27"/>
      <c r="DFU24" s="27"/>
      <c r="DFV24" s="27"/>
      <c r="DFW24" s="27"/>
      <c r="DFX24" s="27"/>
      <c r="DFY24" s="28"/>
      <c r="DFZ24" s="17"/>
      <c r="DGA24" s="27"/>
      <c r="DGB24" s="27"/>
      <c r="DGC24" s="27"/>
      <c r="DGD24" s="27"/>
      <c r="DGE24" s="27"/>
      <c r="DGF24" s="27"/>
      <c r="DGG24" s="28"/>
      <c r="DGH24" s="17"/>
      <c r="DGI24" s="27"/>
      <c r="DGJ24" s="27"/>
      <c r="DGK24" s="27"/>
      <c r="DGL24" s="27"/>
      <c r="DGM24" s="27"/>
      <c r="DGN24" s="27"/>
      <c r="DGO24" s="28"/>
      <c r="DGP24" s="17"/>
      <c r="DGQ24" s="27"/>
      <c r="DGR24" s="27"/>
      <c r="DGS24" s="27"/>
      <c r="DGT24" s="27"/>
      <c r="DGU24" s="27"/>
      <c r="DGV24" s="27"/>
      <c r="DGW24" s="28"/>
      <c r="DGX24" s="17"/>
      <c r="DGY24" s="27"/>
      <c r="DGZ24" s="27"/>
      <c r="DHA24" s="27"/>
      <c r="DHB24" s="27"/>
      <c r="DHC24" s="27"/>
      <c r="DHD24" s="27"/>
      <c r="DHE24" s="28"/>
      <c r="DHF24" s="17"/>
      <c r="DHG24" s="27"/>
      <c r="DHH24" s="27"/>
      <c r="DHI24" s="27"/>
      <c r="DHJ24" s="27"/>
      <c r="DHK24" s="27"/>
      <c r="DHL24" s="27"/>
      <c r="DHM24" s="28"/>
      <c r="DHN24" s="17"/>
      <c r="DHO24" s="27"/>
      <c r="DHP24" s="27"/>
      <c r="DHQ24" s="27"/>
      <c r="DHR24" s="27"/>
      <c r="DHS24" s="27"/>
      <c r="DHT24" s="27"/>
      <c r="DHU24" s="28"/>
      <c r="DHV24" s="17"/>
      <c r="DHW24" s="27"/>
      <c r="DHX24" s="27"/>
      <c r="DHY24" s="27"/>
      <c r="DHZ24" s="27"/>
      <c r="DIA24" s="27"/>
      <c r="DIB24" s="27"/>
      <c r="DIC24" s="28"/>
      <c r="DID24" s="17"/>
      <c r="DIE24" s="27"/>
      <c r="DIF24" s="27"/>
      <c r="DIG24" s="27"/>
      <c r="DIH24" s="27"/>
      <c r="DII24" s="27"/>
      <c r="DIJ24" s="27"/>
      <c r="DIK24" s="28"/>
      <c r="DIL24" s="17"/>
      <c r="DIM24" s="27"/>
      <c r="DIN24" s="27"/>
      <c r="DIO24" s="27"/>
      <c r="DIP24" s="27"/>
      <c r="DIQ24" s="27"/>
      <c r="DIR24" s="27"/>
      <c r="DIS24" s="28"/>
      <c r="DIT24" s="17"/>
      <c r="DIU24" s="27"/>
      <c r="DIV24" s="27"/>
      <c r="DIW24" s="27"/>
      <c r="DIX24" s="27"/>
      <c r="DIY24" s="27"/>
      <c r="DIZ24" s="27"/>
      <c r="DJA24" s="28"/>
      <c r="DJB24" s="17"/>
      <c r="DJC24" s="27"/>
      <c r="DJD24" s="27"/>
      <c r="DJE24" s="27"/>
      <c r="DJF24" s="27"/>
      <c r="DJG24" s="27"/>
      <c r="DJH24" s="27"/>
      <c r="DJI24" s="28"/>
      <c r="DJJ24" s="17"/>
      <c r="DJK24" s="27"/>
      <c r="DJL24" s="27"/>
      <c r="DJM24" s="27"/>
      <c r="DJN24" s="27"/>
      <c r="DJO24" s="27"/>
      <c r="DJP24" s="27"/>
      <c r="DJQ24" s="28"/>
      <c r="DJR24" s="17"/>
      <c r="DJS24" s="27"/>
      <c r="DJT24" s="27"/>
      <c r="DJU24" s="27"/>
      <c r="DJV24" s="27"/>
      <c r="DJW24" s="27"/>
      <c r="DJX24" s="27"/>
      <c r="DJY24" s="28"/>
      <c r="DJZ24" s="17"/>
      <c r="DKA24" s="27"/>
      <c r="DKB24" s="27"/>
      <c r="DKC24" s="27"/>
      <c r="DKD24" s="27"/>
      <c r="DKE24" s="27"/>
      <c r="DKF24" s="27"/>
      <c r="DKG24" s="28"/>
      <c r="DKH24" s="17"/>
      <c r="DKI24" s="27"/>
      <c r="DKJ24" s="27"/>
      <c r="DKK24" s="27"/>
      <c r="DKL24" s="27"/>
      <c r="DKM24" s="27"/>
      <c r="DKN24" s="27"/>
      <c r="DKO24" s="28"/>
      <c r="DKP24" s="17"/>
      <c r="DKQ24" s="27"/>
      <c r="DKR24" s="27"/>
      <c r="DKS24" s="27"/>
      <c r="DKT24" s="27"/>
      <c r="DKU24" s="27"/>
      <c r="DKV24" s="27"/>
      <c r="DKW24" s="28"/>
      <c r="DKX24" s="17"/>
      <c r="DKY24" s="27"/>
      <c r="DKZ24" s="27"/>
      <c r="DLA24" s="27"/>
      <c r="DLB24" s="27"/>
      <c r="DLC24" s="27"/>
      <c r="DLD24" s="27"/>
      <c r="DLE24" s="28"/>
      <c r="DLF24" s="17"/>
      <c r="DLG24" s="27"/>
      <c r="DLH24" s="27"/>
      <c r="DLI24" s="27"/>
      <c r="DLJ24" s="27"/>
      <c r="DLK24" s="27"/>
      <c r="DLL24" s="27"/>
      <c r="DLM24" s="28"/>
      <c r="DLN24" s="17"/>
      <c r="DLO24" s="27"/>
      <c r="DLP24" s="27"/>
      <c r="DLQ24" s="27"/>
      <c r="DLR24" s="27"/>
      <c r="DLS24" s="27"/>
      <c r="DLT24" s="27"/>
      <c r="DLU24" s="28"/>
      <c r="DLV24" s="17"/>
      <c r="DLW24" s="27"/>
      <c r="DLX24" s="27"/>
      <c r="DLY24" s="27"/>
      <c r="DLZ24" s="27"/>
      <c r="DMA24" s="27"/>
      <c r="DMB24" s="27"/>
      <c r="DMC24" s="28"/>
      <c r="DMD24" s="17"/>
      <c r="DME24" s="27"/>
      <c r="DMF24" s="27"/>
      <c r="DMG24" s="27"/>
      <c r="DMH24" s="27"/>
      <c r="DMI24" s="27"/>
      <c r="DMJ24" s="27"/>
      <c r="DMK24" s="28"/>
      <c r="DML24" s="17"/>
      <c r="DMM24" s="27"/>
      <c r="DMN24" s="27"/>
      <c r="DMO24" s="27"/>
      <c r="DMP24" s="27"/>
      <c r="DMQ24" s="27"/>
      <c r="DMR24" s="27"/>
      <c r="DMS24" s="28"/>
      <c r="DMT24" s="17"/>
      <c r="DMU24" s="27"/>
      <c r="DMV24" s="27"/>
      <c r="DMW24" s="27"/>
      <c r="DMX24" s="27"/>
      <c r="DMY24" s="27"/>
      <c r="DMZ24" s="27"/>
      <c r="DNA24" s="28"/>
      <c r="DNB24" s="17"/>
      <c r="DNC24" s="27"/>
      <c r="DND24" s="27"/>
      <c r="DNE24" s="27"/>
      <c r="DNF24" s="27"/>
      <c r="DNG24" s="27"/>
      <c r="DNH24" s="27"/>
      <c r="DNI24" s="28"/>
      <c r="DNJ24" s="17"/>
      <c r="DNK24" s="27"/>
      <c r="DNL24" s="27"/>
      <c r="DNM24" s="27"/>
      <c r="DNN24" s="27"/>
      <c r="DNO24" s="27"/>
      <c r="DNP24" s="27"/>
      <c r="DNQ24" s="28"/>
      <c r="DNR24" s="17"/>
      <c r="DNS24" s="27"/>
      <c r="DNT24" s="27"/>
      <c r="DNU24" s="27"/>
      <c r="DNV24" s="27"/>
      <c r="DNW24" s="27"/>
      <c r="DNX24" s="27"/>
      <c r="DNY24" s="28"/>
      <c r="DNZ24" s="17"/>
      <c r="DOA24" s="27"/>
      <c r="DOB24" s="27"/>
      <c r="DOC24" s="27"/>
      <c r="DOD24" s="27"/>
      <c r="DOE24" s="27"/>
      <c r="DOF24" s="27"/>
      <c r="DOG24" s="28"/>
      <c r="DOH24" s="17"/>
      <c r="DOI24" s="27"/>
      <c r="DOJ24" s="27"/>
      <c r="DOK24" s="27"/>
      <c r="DOL24" s="27"/>
      <c r="DOM24" s="27"/>
      <c r="DON24" s="27"/>
      <c r="DOO24" s="28"/>
      <c r="DOP24" s="17"/>
      <c r="DOQ24" s="27"/>
      <c r="DOR24" s="27"/>
      <c r="DOS24" s="27"/>
      <c r="DOT24" s="27"/>
      <c r="DOU24" s="27"/>
      <c r="DOV24" s="27"/>
      <c r="DOW24" s="28"/>
      <c r="DOX24" s="17"/>
      <c r="DOY24" s="27"/>
      <c r="DOZ24" s="27"/>
      <c r="DPA24" s="27"/>
      <c r="DPB24" s="27"/>
      <c r="DPC24" s="27"/>
      <c r="DPD24" s="27"/>
      <c r="DPE24" s="28"/>
      <c r="DPF24" s="17"/>
      <c r="DPG24" s="27"/>
      <c r="DPH24" s="27"/>
      <c r="DPI24" s="27"/>
      <c r="DPJ24" s="27"/>
      <c r="DPK24" s="27"/>
      <c r="DPL24" s="27"/>
      <c r="DPM24" s="28"/>
      <c r="DPN24" s="17"/>
      <c r="DPO24" s="27"/>
      <c r="DPP24" s="27"/>
      <c r="DPQ24" s="27"/>
      <c r="DPR24" s="27"/>
      <c r="DPS24" s="27"/>
      <c r="DPT24" s="27"/>
      <c r="DPU24" s="28"/>
      <c r="DPV24" s="17"/>
      <c r="DPW24" s="27"/>
      <c r="DPX24" s="27"/>
      <c r="DPY24" s="27"/>
      <c r="DPZ24" s="27"/>
      <c r="DQA24" s="27"/>
      <c r="DQB24" s="27"/>
      <c r="DQC24" s="28"/>
      <c r="DQD24" s="17"/>
      <c r="DQE24" s="27"/>
      <c r="DQF24" s="27"/>
      <c r="DQG24" s="27"/>
      <c r="DQH24" s="27"/>
      <c r="DQI24" s="27"/>
      <c r="DQJ24" s="27"/>
      <c r="DQK24" s="28"/>
      <c r="DQL24" s="17"/>
      <c r="DQM24" s="27"/>
      <c r="DQN24" s="27"/>
      <c r="DQO24" s="27"/>
      <c r="DQP24" s="27"/>
      <c r="DQQ24" s="27"/>
      <c r="DQR24" s="27"/>
      <c r="DQS24" s="28"/>
      <c r="DQT24" s="17"/>
      <c r="DQU24" s="27"/>
      <c r="DQV24" s="27"/>
      <c r="DQW24" s="27"/>
      <c r="DQX24" s="27"/>
      <c r="DQY24" s="27"/>
      <c r="DQZ24" s="27"/>
      <c r="DRA24" s="28"/>
      <c r="DRB24" s="17"/>
      <c r="DRC24" s="27"/>
      <c r="DRD24" s="27"/>
      <c r="DRE24" s="27"/>
      <c r="DRF24" s="27"/>
      <c r="DRG24" s="27"/>
      <c r="DRH24" s="27"/>
      <c r="DRI24" s="28"/>
      <c r="DRJ24" s="17"/>
      <c r="DRK24" s="27"/>
      <c r="DRL24" s="27"/>
      <c r="DRM24" s="27"/>
      <c r="DRN24" s="27"/>
      <c r="DRO24" s="27"/>
      <c r="DRP24" s="27"/>
      <c r="DRQ24" s="28"/>
      <c r="DRR24" s="17"/>
      <c r="DRS24" s="27"/>
      <c r="DRT24" s="27"/>
      <c r="DRU24" s="27"/>
      <c r="DRV24" s="27"/>
      <c r="DRW24" s="27"/>
      <c r="DRX24" s="27"/>
      <c r="DRY24" s="28"/>
      <c r="DRZ24" s="17"/>
      <c r="DSA24" s="27"/>
      <c r="DSB24" s="27"/>
      <c r="DSC24" s="27"/>
      <c r="DSD24" s="27"/>
      <c r="DSE24" s="27"/>
      <c r="DSF24" s="27"/>
      <c r="DSG24" s="28"/>
      <c r="DSH24" s="17"/>
      <c r="DSI24" s="27"/>
      <c r="DSJ24" s="27"/>
      <c r="DSK24" s="27"/>
      <c r="DSL24" s="27"/>
      <c r="DSM24" s="27"/>
      <c r="DSN24" s="27"/>
      <c r="DSO24" s="28"/>
      <c r="DSP24" s="17"/>
      <c r="DSQ24" s="27"/>
      <c r="DSR24" s="27"/>
      <c r="DSS24" s="27"/>
      <c r="DST24" s="27"/>
      <c r="DSU24" s="27"/>
      <c r="DSV24" s="27"/>
      <c r="DSW24" s="28"/>
      <c r="DSX24" s="17"/>
      <c r="DSY24" s="27"/>
      <c r="DSZ24" s="27"/>
      <c r="DTA24" s="27"/>
      <c r="DTB24" s="27"/>
      <c r="DTC24" s="27"/>
      <c r="DTD24" s="27"/>
      <c r="DTE24" s="28"/>
      <c r="DTF24" s="17"/>
      <c r="DTG24" s="27"/>
      <c r="DTH24" s="27"/>
      <c r="DTI24" s="27"/>
      <c r="DTJ24" s="27"/>
      <c r="DTK24" s="27"/>
      <c r="DTL24" s="27"/>
      <c r="DTM24" s="28"/>
      <c r="DTN24" s="17"/>
      <c r="DTO24" s="27"/>
      <c r="DTP24" s="27"/>
      <c r="DTQ24" s="27"/>
      <c r="DTR24" s="27"/>
      <c r="DTS24" s="27"/>
      <c r="DTT24" s="27"/>
      <c r="DTU24" s="28"/>
      <c r="DTV24" s="17"/>
      <c r="DTW24" s="27"/>
      <c r="DTX24" s="27"/>
      <c r="DTY24" s="27"/>
      <c r="DTZ24" s="27"/>
      <c r="DUA24" s="27"/>
      <c r="DUB24" s="27"/>
      <c r="DUC24" s="28"/>
      <c r="DUD24" s="17"/>
      <c r="DUE24" s="27"/>
      <c r="DUF24" s="27"/>
      <c r="DUG24" s="27"/>
      <c r="DUH24" s="27"/>
      <c r="DUI24" s="27"/>
      <c r="DUJ24" s="27"/>
      <c r="DUK24" s="28"/>
      <c r="DUL24" s="17"/>
      <c r="DUM24" s="27"/>
      <c r="DUN24" s="27"/>
      <c r="DUO24" s="27"/>
      <c r="DUP24" s="27"/>
      <c r="DUQ24" s="27"/>
      <c r="DUR24" s="27"/>
      <c r="DUS24" s="28"/>
      <c r="DUT24" s="17"/>
      <c r="DUU24" s="27"/>
      <c r="DUV24" s="27"/>
      <c r="DUW24" s="27"/>
      <c r="DUX24" s="27"/>
      <c r="DUY24" s="27"/>
      <c r="DUZ24" s="27"/>
      <c r="DVA24" s="28"/>
      <c r="DVB24" s="17"/>
      <c r="DVC24" s="27"/>
      <c r="DVD24" s="27"/>
      <c r="DVE24" s="27"/>
      <c r="DVF24" s="27"/>
      <c r="DVG24" s="27"/>
      <c r="DVH24" s="27"/>
      <c r="DVI24" s="28"/>
      <c r="DVJ24" s="17"/>
      <c r="DVK24" s="27"/>
      <c r="DVL24" s="27"/>
      <c r="DVM24" s="27"/>
      <c r="DVN24" s="27"/>
      <c r="DVO24" s="27"/>
      <c r="DVP24" s="27"/>
      <c r="DVQ24" s="28"/>
      <c r="DVR24" s="17"/>
      <c r="DVS24" s="27"/>
      <c r="DVT24" s="27"/>
      <c r="DVU24" s="27"/>
      <c r="DVV24" s="27"/>
      <c r="DVW24" s="27"/>
      <c r="DVX24" s="27"/>
      <c r="DVY24" s="28"/>
      <c r="DVZ24" s="17"/>
      <c r="DWA24" s="27"/>
      <c r="DWB24" s="27"/>
      <c r="DWC24" s="27"/>
      <c r="DWD24" s="27"/>
      <c r="DWE24" s="27"/>
      <c r="DWF24" s="27"/>
      <c r="DWG24" s="28"/>
      <c r="DWH24" s="17"/>
      <c r="DWI24" s="27"/>
      <c r="DWJ24" s="27"/>
      <c r="DWK24" s="27"/>
      <c r="DWL24" s="27"/>
      <c r="DWM24" s="27"/>
      <c r="DWN24" s="27"/>
      <c r="DWO24" s="28"/>
      <c r="DWP24" s="17"/>
      <c r="DWQ24" s="27"/>
      <c r="DWR24" s="27"/>
      <c r="DWS24" s="27"/>
      <c r="DWT24" s="27"/>
      <c r="DWU24" s="27"/>
      <c r="DWV24" s="27"/>
      <c r="DWW24" s="28"/>
      <c r="DWX24" s="17"/>
      <c r="DWY24" s="27"/>
      <c r="DWZ24" s="27"/>
      <c r="DXA24" s="27"/>
      <c r="DXB24" s="27"/>
      <c r="DXC24" s="27"/>
      <c r="DXD24" s="27"/>
      <c r="DXE24" s="28"/>
      <c r="DXF24" s="17"/>
      <c r="DXG24" s="27"/>
      <c r="DXH24" s="27"/>
      <c r="DXI24" s="27"/>
      <c r="DXJ24" s="27"/>
      <c r="DXK24" s="27"/>
      <c r="DXL24" s="27"/>
      <c r="DXM24" s="28"/>
      <c r="DXN24" s="17"/>
      <c r="DXO24" s="27"/>
      <c r="DXP24" s="27"/>
      <c r="DXQ24" s="27"/>
      <c r="DXR24" s="27"/>
      <c r="DXS24" s="27"/>
      <c r="DXT24" s="27"/>
      <c r="DXU24" s="28"/>
      <c r="DXV24" s="17"/>
      <c r="DXW24" s="27"/>
      <c r="DXX24" s="27"/>
      <c r="DXY24" s="27"/>
      <c r="DXZ24" s="27"/>
      <c r="DYA24" s="27"/>
      <c r="DYB24" s="27"/>
      <c r="DYC24" s="28"/>
      <c r="DYD24" s="17"/>
      <c r="DYE24" s="27"/>
      <c r="DYF24" s="27"/>
      <c r="DYG24" s="27"/>
      <c r="DYH24" s="27"/>
      <c r="DYI24" s="27"/>
      <c r="DYJ24" s="27"/>
      <c r="DYK24" s="28"/>
      <c r="DYL24" s="17"/>
      <c r="DYM24" s="27"/>
      <c r="DYN24" s="27"/>
      <c r="DYO24" s="27"/>
      <c r="DYP24" s="27"/>
      <c r="DYQ24" s="27"/>
      <c r="DYR24" s="27"/>
      <c r="DYS24" s="28"/>
      <c r="DYT24" s="17"/>
      <c r="DYU24" s="27"/>
      <c r="DYV24" s="27"/>
      <c r="DYW24" s="27"/>
      <c r="DYX24" s="27"/>
      <c r="DYY24" s="27"/>
      <c r="DYZ24" s="27"/>
      <c r="DZA24" s="28"/>
      <c r="DZB24" s="17"/>
      <c r="DZC24" s="27"/>
      <c r="DZD24" s="27"/>
      <c r="DZE24" s="27"/>
      <c r="DZF24" s="27"/>
      <c r="DZG24" s="27"/>
      <c r="DZH24" s="27"/>
      <c r="DZI24" s="28"/>
      <c r="DZJ24" s="17"/>
      <c r="DZK24" s="27"/>
      <c r="DZL24" s="27"/>
      <c r="DZM24" s="27"/>
      <c r="DZN24" s="27"/>
      <c r="DZO24" s="27"/>
      <c r="DZP24" s="27"/>
      <c r="DZQ24" s="28"/>
      <c r="DZR24" s="17"/>
      <c r="DZS24" s="27"/>
      <c r="DZT24" s="27"/>
      <c r="DZU24" s="27"/>
      <c r="DZV24" s="27"/>
      <c r="DZW24" s="27"/>
      <c r="DZX24" s="27"/>
      <c r="DZY24" s="28"/>
      <c r="DZZ24" s="17"/>
      <c r="EAA24" s="27"/>
      <c r="EAB24" s="27"/>
      <c r="EAC24" s="27"/>
      <c r="EAD24" s="27"/>
      <c r="EAE24" s="27"/>
      <c r="EAF24" s="27"/>
      <c r="EAG24" s="28"/>
      <c r="EAH24" s="17"/>
      <c r="EAI24" s="27"/>
      <c r="EAJ24" s="27"/>
      <c r="EAK24" s="27"/>
      <c r="EAL24" s="27"/>
      <c r="EAM24" s="27"/>
      <c r="EAN24" s="27"/>
      <c r="EAO24" s="28"/>
      <c r="EAP24" s="17"/>
      <c r="EAQ24" s="27"/>
      <c r="EAR24" s="27"/>
      <c r="EAS24" s="27"/>
      <c r="EAT24" s="27"/>
      <c r="EAU24" s="27"/>
      <c r="EAV24" s="27"/>
      <c r="EAW24" s="28"/>
      <c r="EAX24" s="17"/>
      <c r="EAY24" s="27"/>
      <c r="EAZ24" s="27"/>
      <c r="EBA24" s="27"/>
      <c r="EBB24" s="27"/>
      <c r="EBC24" s="27"/>
      <c r="EBD24" s="27"/>
      <c r="EBE24" s="28"/>
      <c r="EBF24" s="17"/>
      <c r="EBG24" s="27"/>
      <c r="EBH24" s="27"/>
      <c r="EBI24" s="27"/>
      <c r="EBJ24" s="27"/>
      <c r="EBK24" s="27"/>
      <c r="EBL24" s="27"/>
      <c r="EBM24" s="28"/>
      <c r="EBN24" s="17"/>
      <c r="EBO24" s="27"/>
      <c r="EBP24" s="27"/>
      <c r="EBQ24" s="27"/>
      <c r="EBR24" s="27"/>
      <c r="EBS24" s="27"/>
      <c r="EBT24" s="27"/>
      <c r="EBU24" s="28"/>
      <c r="EBV24" s="17"/>
      <c r="EBW24" s="27"/>
      <c r="EBX24" s="27"/>
      <c r="EBY24" s="27"/>
      <c r="EBZ24" s="27"/>
      <c r="ECA24" s="27"/>
      <c r="ECB24" s="27"/>
      <c r="ECC24" s="28"/>
      <c r="ECD24" s="17"/>
      <c r="ECE24" s="27"/>
      <c r="ECF24" s="27"/>
      <c r="ECG24" s="27"/>
      <c r="ECH24" s="27"/>
      <c r="ECI24" s="27"/>
      <c r="ECJ24" s="27"/>
      <c r="ECK24" s="28"/>
      <c r="ECL24" s="17"/>
      <c r="ECM24" s="27"/>
      <c r="ECN24" s="27"/>
      <c r="ECO24" s="27"/>
      <c r="ECP24" s="27"/>
      <c r="ECQ24" s="27"/>
      <c r="ECR24" s="27"/>
      <c r="ECS24" s="28"/>
      <c r="ECT24" s="17"/>
      <c r="ECU24" s="27"/>
      <c r="ECV24" s="27"/>
      <c r="ECW24" s="27"/>
      <c r="ECX24" s="27"/>
      <c r="ECY24" s="27"/>
      <c r="ECZ24" s="27"/>
      <c r="EDA24" s="28"/>
      <c r="EDB24" s="17"/>
      <c r="EDC24" s="27"/>
      <c r="EDD24" s="27"/>
      <c r="EDE24" s="27"/>
      <c r="EDF24" s="27"/>
      <c r="EDG24" s="27"/>
      <c r="EDH24" s="27"/>
      <c r="EDI24" s="28"/>
      <c r="EDJ24" s="17"/>
      <c r="EDK24" s="27"/>
      <c r="EDL24" s="27"/>
      <c r="EDM24" s="27"/>
      <c r="EDN24" s="27"/>
      <c r="EDO24" s="27"/>
      <c r="EDP24" s="27"/>
      <c r="EDQ24" s="28"/>
      <c r="EDR24" s="17"/>
      <c r="EDS24" s="27"/>
      <c r="EDT24" s="27"/>
      <c r="EDU24" s="27"/>
      <c r="EDV24" s="27"/>
      <c r="EDW24" s="27"/>
      <c r="EDX24" s="27"/>
      <c r="EDY24" s="28"/>
      <c r="EDZ24" s="17"/>
      <c r="EEA24" s="27"/>
      <c r="EEB24" s="27"/>
      <c r="EEC24" s="27"/>
      <c r="EED24" s="27"/>
      <c r="EEE24" s="27"/>
      <c r="EEF24" s="27"/>
      <c r="EEG24" s="28"/>
      <c r="EEH24" s="17"/>
      <c r="EEI24" s="27"/>
      <c r="EEJ24" s="27"/>
      <c r="EEK24" s="27"/>
      <c r="EEL24" s="27"/>
      <c r="EEM24" s="27"/>
      <c r="EEN24" s="27"/>
      <c r="EEO24" s="28"/>
      <c r="EEP24" s="17"/>
      <c r="EEQ24" s="27"/>
      <c r="EER24" s="27"/>
      <c r="EES24" s="27"/>
      <c r="EET24" s="27"/>
      <c r="EEU24" s="27"/>
      <c r="EEV24" s="27"/>
      <c r="EEW24" s="28"/>
      <c r="EEX24" s="17"/>
      <c r="EEY24" s="27"/>
      <c r="EEZ24" s="27"/>
      <c r="EFA24" s="27"/>
      <c r="EFB24" s="27"/>
      <c r="EFC24" s="27"/>
      <c r="EFD24" s="27"/>
      <c r="EFE24" s="28"/>
      <c r="EFF24" s="17"/>
      <c r="EFG24" s="27"/>
      <c r="EFH24" s="27"/>
      <c r="EFI24" s="27"/>
      <c r="EFJ24" s="27"/>
      <c r="EFK24" s="27"/>
      <c r="EFL24" s="27"/>
      <c r="EFM24" s="28"/>
      <c r="EFN24" s="17"/>
      <c r="EFO24" s="27"/>
      <c r="EFP24" s="27"/>
      <c r="EFQ24" s="27"/>
      <c r="EFR24" s="27"/>
      <c r="EFS24" s="27"/>
      <c r="EFT24" s="27"/>
      <c r="EFU24" s="28"/>
      <c r="EFV24" s="17"/>
      <c r="EFW24" s="27"/>
      <c r="EFX24" s="27"/>
      <c r="EFY24" s="27"/>
      <c r="EFZ24" s="27"/>
      <c r="EGA24" s="27"/>
      <c r="EGB24" s="27"/>
      <c r="EGC24" s="28"/>
      <c r="EGD24" s="17"/>
      <c r="EGE24" s="27"/>
      <c r="EGF24" s="27"/>
      <c r="EGG24" s="27"/>
      <c r="EGH24" s="27"/>
      <c r="EGI24" s="27"/>
      <c r="EGJ24" s="27"/>
      <c r="EGK24" s="28"/>
      <c r="EGL24" s="17"/>
      <c r="EGM24" s="27"/>
      <c r="EGN24" s="27"/>
      <c r="EGO24" s="27"/>
      <c r="EGP24" s="27"/>
      <c r="EGQ24" s="27"/>
      <c r="EGR24" s="27"/>
      <c r="EGS24" s="28"/>
      <c r="EGT24" s="17"/>
      <c r="EGU24" s="27"/>
      <c r="EGV24" s="27"/>
      <c r="EGW24" s="27"/>
      <c r="EGX24" s="27"/>
      <c r="EGY24" s="27"/>
      <c r="EGZ24" s="27"/>
      <c r="EHA24" s="28"/>
      <c r="EHB24" s="17"/>
      <c r="EHC24" s="27"/>
      <c r="EHD24" s="27"/>
      <c r="EHE24" s="27"/>
      <c r="EHF24" s="27"/>
      <c r="EHG24" s="27"/>
      <c r="EHH24" s="27"/>
      <c r="EHI24" s="28"/>
      <c r="EHJ24" s="17"/>
      <c r="EHK24" s="27"/>
      <c r="EHL24" s="27"/>
      <c r="EHM24" s="27"/>
      <c r="EHN24" s="27"/>
      <c r="EHO24" s="27"/>
      <c r="EHP24" s="27"/>
      <c r="EHQ24" s="28"/>
      <c r="EHR24" s="17"/>
      <c r="EHS24" s="27"/>
      <c r="EHT24" s="27"/>
      <c r="EHU24" s="27"/>
      <c r="EHV24" s="27"/>
      <c r="EHW24" s="27"/>
      <c r="EHX24" s="27"/>
      <c r="EHY24" s="28"/>
      <c r="EHZ24" s="17"/>
      <c r="EIA24" s="27"/>
      <c r="EIB24" s="27"/>
      <c r="EIC24" s="27"/>
      <c r="EID24" s="27"/>
      <c r="EIE24" s="27"/>
      <c r="EIF24" s="27"/>
      <c r="EIG24" s="28"/>
      <c r="EIH24" s="17"/>
      <c r="EII24" s="27"/>
      <c r="EIJ24" s="27"/>
      <c r="EIK24" s="27"/>
      <c r="EIL24" s="27"/>
      <c r="EIM24" s="27"/>
      <c r="EIN24" s="27"/>
      <c r="EIO24" s="28"/>
      <c r="EIP24" s="17"/>
      <c r="EIQ24" s="27"/>
      <c r="EIR24" s="27"/>
      <c r="EIS24" s="27"/>
      <c r="EIT24" s="27"/>
      <c r="EIU24" s="27"/>
      <c r="EIV24" s="27"/>
      <c r="EIW24" s="28"/>
      <c r="EIX24" s="17"/>
      <c r="EIY24" s="27"/>
      <c r="EIZ24" s="27"/>
      <c r="EJA24" s="27"/>
      <c r="EJB24" s="27"/>
      <c r="EJC24" s="27"/>
      <c r="EJD24" s="27"/>
      <c r="EJE24" s="28"/>
      <c r="EJF24" s="17"/>
      <c r="EJG24" s="27"/>
      <c r="EJH24" s="27"/>
      <c r="EJI24" s="27"/>
      <c r="EJJ24" s="27"/>
      <c r="EJK24" s="27"/>
      <c r="EJL24" s="27"/>
      <c r="EJM24" s="28"/>
      <c r="EJN24" s="17"/>
      <c r="EJO24" s="27"/>
      <c r="EJP24" s="27"/>
      <c r="EJQ24" s="27"/>
      <c r="EJR24" s="27"/>
      <c r="EJS24" s="27"/>
      <c r="EJT24" s="27"/>
      <c r="EJU24" s="28"/>
      <c r="EJV24" s="17"/>
      <c r="EJW24" s="27"/>
      <c r="EJX24" s="27"/>
      <c r="EJY24" s="27"/>
      <c r="EJZ24" s="27"/>
      <c r="EKA24" s="27"/>
      <c r="EKB24" s="27"/>
      <c r="EKC24" s="28"/>
      <c r="EKD24" s="17"/>
      <c r="EKE24" s="27"/>
      <c r="EKF24" s="27"/>
      <c r="EKG24" s="27"/>
      <c r="EKH24" s="27"/>
      <c r="EKI24" s="27"/>
      <c r="EKJ24" s="27"/>
      <c r="EKK24" s="28"/>
      <c r="EKL24" s="17"/>
      <c r="EKM24" s="27"/>
      <c r="EKN24" s="27"/>
      <c r="EKO24" s="27"/>
      <c r="EKP24" s="27"/>
      <c r="EKQ24" s="27"/>
      <c r="EKR24" s="27"/>
      <c r="EKS24" s="28"/>
      <c r="EKT24" s="17"/>
      <c r="EKU24" s="27"/>
      <c r="EKV24" s="27"/>
      <c r="EKW24" s="27"/>
      <c r="EKX24" s="27"/>
      <c r="EKY24" s="27"/>
      <c r="EKZ24" s="27"/>
      <c r="ELA24" s="28"/>
      <c r="ELB24" s="17"/>
      <c r="ELC24" s="27"/>
      <c r="ELD24" s="27"/>
      <c r="ELE24" s="27"/>
      <c r="ELF24" s="27"/>
      <c r="ELG24" s="27"/>
      <c r="ELH24" s="27"/>
      <c r="ELI24" s="28"/>
      <c r="ELJ24" s="17"/>
      <c r="ELK24" s="27"/>
      <c r="ELL24" s="27"/>
      <c r="ELM24" s="27"/>
      <c r="ELN24" s="27"/>
      <c r="ELO24" s="27"/>
      <c r="ELP24" s="27"/>
      <c r="ELQ24" s="28"/>
      <c r="ELR24" s="17"/>
      <c r="ELS24" s="27"/>
      <c r="ELT24" s="27"/>
      <c r="ELU24" s="27"/>
      <c r="ELV24" s="27"/>
      <c r="ELW24" s="27"/>
      <c r="ELX24" s="27"/>
      <c r="ELY24" s="28"/>
      <c r="ELZ24" s="17"/>
      <c r="EMA24" s="27"/>
      <c r="EMB24" s="27"/>
      <c r="EMC24" s="27"/>
      <c r="EMD24" s="27"/>
      <c r="EME24" s="27"/>
      <c r="EMF24" s="27"/>
      <c r="EMG24" s="28"/>
      <c r="EMH24" s="17"/>
      <c r="EMI24" s="27"/>
      <c r="EMJ24" s="27"/>
      <c r="EMK24" s="27"/>
      <c r="EML24" s="27"/>
      <c r="EMM24" s="27"/>
      <c r="EMN24" s="27"/>
      <c r="EMO24" s="28"/>
      <c r="EMP24" s="17"/>
      <c r="EMQ24" s="27"/>
      <c r="EMR24" s="27"/>
      <c r="EMS24" s="27"/>
      <c r="EMT24" s="27"/>
      <c r="EMU24" s="27"/>
      <c r="EMV24" s="27"/>
      <c r="EMW24" s="28"/>
      <c r="EMX24" s="17"/>
      <c r="EMY24" s="27"/>
      <c r="EMZ24" s="27"/>
      <c r="ENA24" s="27"/>
      <c r="ENB24" s="27"/>
      <c r="ENC24" s="27"/>
      <c r="END24" s="27"/>
      <c r="ENE24" s="28"/>
      <c r="ENF24" s="17"/>
      <c r="ENG24" s="27"/>
      <c r="ENH24" s="27"/>
      <c r="ENI24" s="27"/>
      <c r="ENJ24" s="27"/>
      <c r="ENK24" s="27"/>
      <c r="ENL24" s="27"/>
      <c r="ENM24" s="28"/>
      <c r="ENN24" s="17"/>
      <c r="ENO24" s="27"/>
      <c r="ENP24" s="27"/>
      <c r="ENQ24" s="27"/>
      <c r="ENR24" s="27"/>
      <c r="ENS24" s="27"/>
      <c r="ENT24" s="27"/>
      <c r="ENU24" s="28"/>
      <c r="ENV24" s="17"/>
      <c r="ENW24" s="27"/>
      <c r="ENX24" s="27"/>
      <c r="ENY24" s="27"/>
      <c r="ENZ24" s="27"/>
      <c r="EOA24" s="27"/>
      <c r="EOB24" s="27"/>
      <c r="EOC24" s="28"/>
      <c r="EOD24" s="17"/>
      <c r="EOE24" s="27"/>
      <c r="EOF24" s="27"/>
      <c r="EOG24" s="27"/>
      <c r="EOH24" s="27"/>
      <c r="EOI24" s="27"/>
      <c r="EOJ24" s="27"/>
      <c r="EOK24" s="28"/>
      <c r="EOL24" s="17"/>
      <c r="EOM24" s="27"/>
      <c r="EON24" s="27"/>
      <c r="EOO24" s="27"/>
      <c r="EOP24" s="27"/>
      <c r="EOQ24" s="27"/>
      <c r="EOR24" s="27"/>
      <c r="EOS24" s="28"/>
      <c r="EOT24" s="17"/>
      <c r="EOU24" s="27"/>
      <c r="EOV24" s="27"/>
      <c r="EOW24" s="27"/>
      <c r="EOX24" s="27"/>
      <c r="EOY24" s="27"/>
      <c r="EOZ24" s="27"/>
      <c r="EPA24" s="28"/>
      <c r="EPB24" s="17"/>
      <c r="EPC24" s="27"/>
      <c r="EPD24" s="27"/>
      <c r="EPE24" s="27"/>
      <c r="EPF24" s="27"/>
      <c r="EPG24" s="27"/>
      <c r="EPH24" s="27"/>
      <c r="EPI24" s="28"/>
      <c r="EPJ24" s="17"/>
      <c r="EPK24" s="27"/>
      <c r="EPL24" s="27"/>
      <c r="EPM24" s="27"/>
      <c r="EPN24" s="27"/>
      <c r="EPO24" s="27"/>
      <c r="EPP24" s="27"/>
      <c r="EPQ24" s="28"/>
      <c r="EPR24" s="17"/>
      <c r="EPS24" s="27"/>
      <c r="EPT24" s="27"/>
      <c r="EPU24" s="27"/>
      <c r="EPV24" s="27"/>
      <c r="EPW24" s="27"/>
      <c r="EPX24" s="27"/>
      <c r="EPY24" s="28"/>
      <c r="EPZ24" s="17"/>
      <c r="EQA24" s="27"/>
      <c r="EQB24" s="27"/>
      <c r="EQC24" s="27"/>
      <c r="EQD24" s="27"/>
      <c r="EQE24" s="27"/>
      <c r="EQF24" s="27"/>
      <c r="EQG24" s="28"/>
      <c r="EQH24" s="17"/>
      <c r="EQI24" s="27"/>
      <c r="EQJ24" s="27"/>
      <c r="EQK24" s="27"/>
      <c r="EQL24" s="27"/>
      <c r="EQM24" s="27"/>
      <c r="EQN24" s="27"/>
      <c r="EQO24" s="28"/>
      <c r="EQP24" s="17"/>
      <c r="EQQ24" s="27"/>
      <c r="EQR24" s="27"/>
      <c r="EQS24" s="27"/>
      <c r="EQT24" s="27"/>
      <c r="EQU24" s="27"/>
      <c r="EQV24" s="27"/>
      <c r="EQW24" s="28"/>
      <c r="EQX24" s="17"/>
      <c r="EQY24" s="27"/>
      <c r="EQZ24" s="27"/>
      <c r="ERA24" s="27"/>
      <c r="ERB24" s="27"/>
      <c r="ERC24" s="27"/>
      <c r="ERD24" s="27"/>
      <c r="ERE24" s="28"/>
      <c r="ERF24" s="17"/>
      <c r="ERG24" s="27"/>
      <c r="ERH24" s="27"/>
      <c r="ERI24" s="27"/>
      <c r="ERJ24" s="27"/>
      <c r="ERK24" s="27"/>
      <c r="ERL24" s="27"/>
      <c r="ERM24" s="28"/>
      <c r="ERN24" s="17"/>
      <c r="ERO24" s="27"/>
      <c r="ERP24" s="27"/>
      <c r="ERQ24" s="27"/>
      <c r="ERR24" s="27"/>
      <c r="ERS24" s="27"/>
      <c r="ERT24" s="27"/>
      <c r="ERU24" s="28"/>
      <c r="ERV24" s="17"/>
      <c r="ERW24" s="27"/>
      <c r="ERX24" s="27"/>
      <c r="ERY24" s="27"/>
      <c r="ERZ24" s="27"/>
      <c r="ESA24" s="27"/>
      <c r="ESB24" s="27"/>
      <c r="ESC24" s="28"/>
      <c r="ESD24" s="17"/>
      <c r="ESE24" s="27"/>
      <c r="ESF24" s="27"/>
      <c r="ESG24" s="27"/>
      <c r="ESH24" s="27"/>
      <c r="ESI24" s="27"/>
      <c r="ESJ24" s="27"/>
      <c r="ESK24" s="28"/>
      <c r="ESL24" s="17"/>
      <c r="ESM24" s="27"/>
      <c r="ESN24" s="27"/>
      <c r="ESO24" s="27"/>
      <c r="ESP24" s="27"/>
      <c r="ESQ24" s="27"/>
      <c r="ESR24" s="27"/>
      <c r="ESS24" s="28"/>
      <c r="EST24" s="17"/>
      <c r="ESU24" s="27"/>
      <c r="ESV24" s="27"/>
      <c r="ESW24" s="27"/>
      <c r="ESX24" s="27"/>
      <c r="ESY24" s="27"/>
      <c r="ESZ24" s="27"/>
      <c r="ETA24" s="28"/>
      <c r="ETB24" s="17"/>
      <c r="ETC24" s="27"/>
      <c r="ETD24" s="27"/>
      <c r="ETE24" s="27"/>
      <c r="ETF24" s="27"/>
      <c r="ETG24" s="27"/>
      <c r="ETH24" s="27"/>
      <c r="ETI24" s="28"/>
      <c r="ETJ24" s="17"/>
      <c r="ETK24" s="27"/>
      <c r="ETL24" s="27"/>
      <c r="ETM24" s="27"/>
      <c r="ETN24" s="27"/>
      <c r="ETO24" s="27"/>
      <c r="ETP24" s="27"/>
      <c r="ETQ24" s="28"/>
      <c r="ETR24" s="17"/>
      <c r="ETS24" s="27"/>
      <c r="ETT24" s="27"/>
      <c r="ETU24" s="27"/>
      <c r="ETV24" s="27"/>
      <c r="ETW24" s="27"/>
      <c r="ETX24" s="27"/>
      <c r="ETY24" s="28"/>
      <c r="ETZ24" s="17"/>
      <c r="EUA24" s="27"/>
      <c r="EUB24" s="27"/>
      <c r="EUC24" s="27"/>
      <c r="EUD24" s="27"/>
      <c r="EUE24" s="27"/>
      <c r="EUF24" s="27"/>
      <c r="EUG24" s="28"/>
      <c r="EUH24" s="17"/>
      <c r="EUI24" s="27"/>
      <c r="EUJ24" s="27"/>
      <c r="EUK24" s="27"/>
      <c r="EUL24" s="27"/>
      <c r="EUM24" s="27"/>
      <c r="EUN24" s="27"/>
      <c r="EUO24" s="28"/>
      <c r="EUP24" s="17"/>
      <c r="EUQ24" s="27"/>
      <c r="EUR24" s="27"/>
      <c r="EUS24" s="27"/>
      <c r="EUT24" s="27"/>
      <c r="EUU24" s="27"/>
      <c r="EUV24" s="27"/>
      <c r="EUW24" s="28"/>
      <c r="EUX24" s="17"/>
      <c r="EUY24" s="27"/>
      <c r="EUZ24" s="27"/>
      <c r="EVA24" s="27"/>
      <c r="EVB24" s="27"/>
      <c r="EVC24" s="27"/>
      <c r="EVD24" s="27"/>
      <c r="EVE24" s="28"/>
      <c r="EVF24" s="17"/>
      <c r="EVG24" s="27"/>
      <c r="EVH24" s="27"/>
      <c r="EVI24" s="27"/>
      <c r="EVJ24" s="27"/>
      <c r="EVK24" s="27"/>
      <c r="EVL24" s="27"/>
      <c r="EVM24" s="28"/>
      <c r="EVN24" s="17"/>
      <c r="EVO24" s="27"/>
      <c r="EVP24" s="27"/>
      <c r="EVQ24" s="27"/>
      <c r="EVR24" s="27"/>
      <c r="EVS24" s="27"/>
      <c r="EVT24" s="27"/>
      <c r="EVU24" s="28"/>
      <c r="EVV24" s="17"/>
      <c r="EVW24" s="27"/>
      <c r="EVX24" s="27"/>
      <c r="EVY24" s="27"/>
      <c r="EVZ24" s="27"/>
      <c r="EWA24" s="27"/>
      <c r="EWB24" s="27"/>
      <c r="EWC24" s="28"/>
      <c r="EWD24" s="17"/>
      <c r="EWE24" s="27"/>
      <c r="EWF24" s="27"/>
      <c r="EWG24" s="27"/>
      <c r="EWH24" s="27"/>
      <c r="EWI24" s="27"/>
      <c r="EWJ24" s="27"/>
      <c r="EWK24" s="28"/>
      <c r="EWL24" s="17"/>
      <c r="EWM24" s="27"/>
      <c r="EWN24" s="27"/>
      <c r="EWO24" s="27"/>
      <c r="EWP24" s="27"/>
      <c r="EWQ24" s="27"/>
      <c r="EWR24" s="27"/>
      <c r="EWS24" s="28"/>
      <c r="EWT24" s="17"/>
      <c r="EWU24" s="27"/>
      <c r="EWV24" s="27"/>
      <c r="EWW24" s="27"/>
      <c r="EWX24" s="27"/>
      <c r="EWY24" s="27"/>
      <c r="EWZ24" s="27"/>
      <c r="EXA24" s="28"/>
      <c r="EXB24" s="17"/>
      <c r="EXC24" s="27"/>
      <c r="EXD24" s="27"/>
      <c r="EXE24" s="27"/>
      <c r="EXF24" s="27"/>
      <c r="EXG24" s="27"/>
      <c r="EXH24" s="27"/>
      <c r="EXI24" s="28"/>
      <c r="EXJ24" s="17"/>
      <c r="EXK24" s="27"/>
      <c r="EXL24" s="27"/>
      <c r="EXM24" s="27"/>
      <c r="EXN24" s="27"/>
      <c r="EXO24" s="27"/>
      <c r="EXP24" s="27"/>
      <c r="EXQ24" s="28"/>
      <c r="EXR24" s="17"/>
      <c r="EXS24" s="27"/>
      <c r="EXT24" s="27"/>
      <c r="EXU24" s="27"/>
      <c r="EXV24" s="27"/>
      <c r="EXW24" s="27"/>
      <c r="EXX24" s="27"/>
      <c r="EXY24" s="28"/>
      <c r="EXZ24" s="17"/>
      <c r="EYA24" s="27"/>
      <c r="EYB24" s="27"/>
      <c r="EYC24" s="27"/>
      <c r="EYD24" s="27"/>
      <c r="EYE24" s="27"/>
      <c r="EYF24" s="27"/>
      <c r="EYG24" s="28"/>
      <c r="EYH24" s="17"/>
      <c r="EYI24" s="27"/>
      <c r="EYJ24" s="27"/>
      <c r="EYK24" s="27"/>
      <c r="EYL24" s="27"/>
      <c r="EYM24" s="27"/>
      <c r="EYN24" s="27"/>
      <c r="EYO24" s="28"/>
      <c r="EYP24" s="17"/>
      <c r="EYQ24" s="27"/>
      <c r="EYR24" s="27"/>
      <c r="EYS24" s="27"/>
      <c r="EYT24" s="27"/>
      <c r="EYU24" s="27"/>
      <c r="EYV24" s="27"/>
      <c r="EYW24" s="28"/>
      <c r="EYX24" s="17"/>
      <c r="EYY24" s="27"/>
      <c r="EYZ24" s="27"/>
      <c r="EZA24" s="27"/>
      <c r="EZB24" s="27"/>
      <c r="EZC24" s="27"/>
      <c r="EZD24" s="27"/>
      <c r="EZE24" s="28"/>
      <c r="EZF24" s="17"/>
      <c r="EZG24" s="27"/>
      <c r="EZH24" s="27"/>
      <c r="EZI24" s="27"/>
      <c r="EZJ24" s="27"/>
      <c r="EZK24" s="27"/>
      <c r="EZL24" s="27"/>
      <c r="EZM24" s="28"/>
      <c r="EZN24" s="17"/>
      <c r="EZO24" s="27"/>
      <c r="EZP24" s="27"/>
      <c r="EZQ24" s="27"/>
      <c r="EZR24" s="27"/>
      <c r="EZS24" s="27"/>
      <c r="EZT24" s="27"/>
      <c r="EZU24" s="28"/>
      <c r="EZV24" s="17"/>
      <c r="EZW24" s="27"/>
      <c r="EZX24" s="27"/>
      <c r="EZY24" s="27"/>
      <c r="EZZ24" s="27"/>
      <c r="FAA24" s="27"/>
      <c r="FAB24" s="27"/>
      <c r="FAC24" s="28"/>
      <c r="FAD24" s="17"/>
      <c r="FAE24" s="27"/>
      <c r="FAF24" s="27"/>
      <c r="FAG24" s="27"/>
      <c r="FAH24" s="27"/>
      <c r="FAI24" s="27"/>
      <c r="FAJ24" s="27"/>
      <c r="FAK24" s="28"/>
      <c r="FAL24" s="17"/>
      <c r="FAM24" s="27"/>
      <c r="FAN24" s="27"/>
      <c r="FAO24" s="27"/>
      <c r="FAP24" s="27"/>
      <c r="FAQ24" s="27"/>
      <c r="FAR24" s="27"/>
      <c r="FAS24" s="28"/>
      <c r="FAT24" s="17"/>
      <c r="FAU24" s="27"/>
      <c r="FAV24" s="27"/>
      <c r="FAW24" s="27"/>
      <c r="FAX24" s="27"/>
      <c r="FAY24" s="27"/>
      <c r="FAZ24" s="27"/>
      <c r="FBA24" s="28"/>
      <c r="FBB24" s="17"/>
      <c r="FBC24" s="27"/>
      <c r="FBD24" s="27"/>
      <c r="FBE24" s="27"/>
      <c r="FBF24" s="27"/>
      <c r="FBG24" s="27"/>
      <c r="FBH24" s="27"/>
      <c r="FBI24" s="28"/>
      <c r="FBJ24" s="17"/>
      <c r="FBK24" s="27"/>
      <c r="FBL24" s="27"/>
      <c r="FBM24" s="27"/>
      <c r="FBN24" s="27"/>
      <c r="FBO24" s="27"/>
      <c r="FBP24" s="27"/>
      <c r="FBQ24" s="28"/>
      <c r="FBR24" s="17"/>
      <c r="FBS24" s="27"/>
      <c r="FBT24" s="27"/>
      <c r="FBU24" s="27"/>
      <c r="FBV24" s="27"/>
      <c r="FBW24" s="27"/>
      <c r="FBX24" s="27"/>
      <c r="FBY24" s="28"/>
      <c r="FBZ24" s="17"/>
      <c r="FCA24" s="27"/>
      <c r="FCB24" s="27"/>
      <c r="FCC24" s="27"/>
      <c r="FCD24" s="27"/>
      <c r="FCE24" s="27"/>
      <c r="FCF24" s="27"/>
      <c r="FCG24" s="28"/>
      <c r="FCH24" s="17"/>
      <c r="FCI24" s="27"/>
      <c r="FCJ24" s="27"/>
      <c r="FCK24" s="27"/>
      <c r="FCL24" s="27"/>
      <c r="FCM24" s="27"/>
      <c r="FCN24" s="27"/>
      <c r="FCO24" s="28"/>
      <c r="FCP24" s="17"/>
      <c r="FCQ24" s="27"/>
      <c r="FCR24" s="27"/>
      <c r="FCS24" s="27"/>
      <c r="FCT24" s="27"/>
      <c r="FCU24" s="27"/>
      <c r="FCV24" s="27"/>
      <c r="FCW24" s="28"/>
      <c r="FCX24" s="17"/>
      <c r="FCY24" s="27"/>
      <c r="FCZ24" s="27"/>
      <c r="FDA24" s="27"/>
      <c r="FDB24" s="27"/>
      <c r="FDC24" s="27"/>
      <c r="FDD24" s="27"/>
      <c r="FDE24" s="28"/>
      <c r="FDF24" s="17"/>
      <c r="FDG24" s="27"/>
      <c r="FDH24" s="27"/>
      <c r="FDI24" s="27"/>
      <c r="FDJ24" s="27"/>
      <c r="FDK24" s="27"/>
      <c r="FDL24" s="27"/>
      <c r="FDM24" s="28"/>
      <c r="FDN24" s="17"/>
      <c r="FDO24" s="27"/>
      <c r="FDP24" s="27"/>
      <c r="FDQ24" s="27"/>
      <c r="FDR24" s="27"/>
      <c r="FDS24" s="27"/>
      <c r="FDT24" s="27"/>
      <c r="FDU24" s="28"/>
      <c r="FDV24" s="17"/>
      <c r="FDW24" s="27"/>
      <c r="FDX24" s="27"/>
      <c r="FDY24" s="27"/>
      <c r="FDZ24" s="27"/>
      <c r="FEA24" s="27"/>
      <c r="FEB24" s="27"/>
      <c r="FEC24" s="28"/>
      <c r="FED24" s="17"/>
      <c r="FEE24" s="27"/>
      <c r="FEF24" s="27"/>
      <c r="FEG24" s="27"/>
      <c r="FEH24" s="27"/>
      <c r="FEI24" s="27"/>
      <c r="FEJ24" s="27"/>
      <c r="FEK24" s="28"/>
      <c r="FEL24" s="17"/>
      <c r="FEM24" s="27"/>
      <c r="FEN24" s="27"/>
      <c r="FEO24" s="27"/>
      <c r="FEP24" s="27"/>
      <c r="FEQ24" s="27"/>
      <c r="FER24" s="27"/>
      <c r="FES24" s="28"/>
      <c r="FET24" s="17"/>
      <c r="FEU24" s="27"/>
      <c r="FEV24" s="27"/>
      <c r="FEW24" s="27"/>
      <c r="FEX24" s="27"/>
      <c r="FEY24" s="27"/>
      <c r="FEZ24" s="27"/>
      <c r="FFA24" s="28"/>
      <c r="FFB24" s="17"/>
      <c r="FFC24" s="27"/>
      <c r="FFD24" s="27"/>
      <c r="FFE24" s="27"/>
      <c r="FFF24" s="27"/>
      <c r="FFG24" s="27"/>
      <c r="FFH24" s="27"/>
      <c r="FFI24" s="28"/>
      <c r="FFJ24" s="17"/>
      <c r="FFK24" s="27"/>
      <c r="FFL24" s="27"/>
      <c r="FFM24" s="27"/>
      <c r="FFN24" s="27"/>
      <c r="FFO24" s="27"/>
      <c r="FFP24" s="27"/>
      <c r="FFQ24" s="28"/>
      <c r="FFR24" s="17"/>
      <c r="FFS24" s="27"/>
      <c r="FFT24" s="27"/>
      <c r="FFU24" s="27"/>
      <c r="FFV24" s="27"/>
      <c r="FFW24" s="27"/>
      <c r="FFX24" s="27"/>
      <c r="FFY24" s="28"/>
      <c r="FFZ24" s="17"/>
      <c r="FGA24" s="27"/>
      <c r="FGB24" s="27"/>
      <c r="FGC24" s="27"/>
      <c r="FGD24" s="27"/>
      <c r="FGE24" s="27"/>
      <c r="FGF24" s="27"/>
      <c r="FGG24" s="28"/>
      <c r="FGH24" s="17"/>
      <c r="FGI24" s="27"/>
      <c r="FGJ24" s="27"/>
      <c r="FGK24" s="27"/>
      <c r="FGL24" s="27"/>
      <c r="FGM24" s="27"/>
      <c r="FGN24" s="27"/>
      <c r="FGO24" s="28"/>
      <c r="FGP24" s="17"/>
      <c r="FGQ24" s="27"/>
      <c r="FGR24" s="27"/>
      <c r="FGS24" s="27"/>
      <c r="FGT24" s="27"/>
      <c r="FGU24" s="27"/>
      <c r="FGV24" s="27"/>
      <c r="FGW24" s="28"/>
      <c r="FGX24" s="17"/>
      <c r="FGY24" s="27"/>
      <c r="FGZ24" s="27"/>
      <c r="FHA24" s="27"/>
      <c r="FHB24" s="27"/>
      <c r="FHC24" s="27"/>
      <c r="FHD24" s="27"/>
      <c r="FHE24" s="28"/>
      <c r="FHF24" s="17"/>
      <c r="FHG24" s="27"/>
      <c r="FHH24" s="27"/>
      <c r="FHI24" s="27"/>
      <c r="FHJ24" s="27"/>
      <c r="FHK24" s="27"/>
      <c r="FHL24" s="27"/>
      <c r="FHM24" s="28"/>
      <c r="FHN24" s="17"/>
      <c r="FHO24" s="27"/>
      <c r="FHP24" s="27"/>
      <c r="FHQ24" s="27"/>
      <c r="FHR24" s="27"/>
      <c r="FHS24" s="27"/>
      <c r="FHT24" s="27"/>
      <c r="FHU24" s="28"/>
      <c r="FHV24" s="17"/>
      <c r="FHW24" s="27"/>
      <c r="FHX24" s="27"/>
      <c r="FHY24" s="27"/>
      <c r="FHZ24" s="27"/>
      <c r="FIA24" s="27"/>
      <c r="FIB24" s="27"/>
      <c r="FIC24" s="28"/>
      <c r="FID24" s="17"/>
      <c r="FIE24" s="27"/>
      <c r="FIF24" s="27"/>
      <c r="FIG24" s="27"/>
      <c r="FIH24" s="27"/>
      <c r="FII24" s="27"/>
      <c r="FIJ24" s="27"/>
      <c r="FIK24" s="28"/>
      <c r="FIL24" s="17"/>
      <c r="FIM24" s="27"/>
      <c r="FIN24" s="27"/>
      <c r="FIO24" s="27"/>
      <c r="FIP24" s="27"/>
      <c r="FIQ24" s="27"/>
      <c r="FIR24" s="27"/>
      <c r="FIS24" s="28"/>
      <c r="FIT24" s="17"/>
      <c r="FIU24" s="27"/>
      <c r="FIV24" s="27"/>
      <c r="FIW24" s="27"/>
      <c r="FIX24" s="27"/>
      <c r="FIY24" s="27"/>
      <c r="FIZ24" s="27"/>
      <c r="FJA24" s="28"/>
      <c r="FJB24" s="17"/>
      <c r="FJC24" s="27"/>
      <c r="FJD24" s="27"/>
      <c r="FJE24" s="27"/>
      <c r="FJF24" s="27"/>
      <c r="FJG24" s="27"/>
      <c r="FJH24" s="27"/>
      <c r="FJI24" s="28"/>
      <c r="FJJ24" s="17"/>
      <c r="FJK24" s="27"/>
      <c r="FJL24" s="27"/>
      <c r="FJM24" s="27"/>
      <c r="FJN24" s="27"/>
      <c r="FJO24" s="27"/>
      <c r="FJP24" s="27"/>
      <c r="FJQ24" s="28"/>
      <c r="FJR24" s="17"/>
      <c r="FJS24" s="27"/>
      <c r="FJT24" s="27"/>
      <c r="FJU24" s="27"/>
      <c r="FJV24" s="27"/>
      <c r="FJW24" s="27"/>
      <c r="FJX24" s="27"/>
      <c r="FJY24" s="28"/>
      <c r="FJZ24" s="17"/>
      <c r="FKA24" s="27"/>
      <c r="FKB24" s="27"/>
      <c r="FKC24" s="27"/>
      <c r="FKD24" s="27"/>
      <c r="FKE24" s="27"/>
      <c r="FKF24" s="27"/>
      <c r="FKG24" s="28"/>
      <c r="FKH24" s="17"/>
      <c r="FKI24" s="27"/>
      <c r="FKJ24" s="27"/>
      <c r="FKK24" s="27"/>
      <c r="FKL24" s="27"/>
      <c r="FKM24" s="27"/>
      <c r="FKN24" s="27"/>
      <c r="FKO24" s="28"/>
      <c r="FKP24" s="17"/>
      <c r="FKQ24" s="27"/>
      <c r="FKR24" s="27"/>
      <c r="FKS24" s="27"/>
      <c r="FKT24" s="27"/>
      <c r="FKU24" s="27"/>
      <c r="FKV24" s="27"/>
      <c r="FKW24" s="28"/>
      <c r="FKX24" s="17"/>
      <c r="FKY24" s="27"/>
      <c r="FKZ24" s="27"/>
      <c r="FLA24" s="27"/>
      <c r="FLB24" s="27"/>
      <c r="FLC24" s="27"/>
      <c r="FLD24" s="27"/>
      <c r="FLE24" s="28"/>
      <c r="FLF24" s="17"/>
      <c r="FLG24" s="27"/>
      <c r="FLH24" s="27"/>
      <c r="FLI24" s="27"/>
      <c r="FLJ24" s="27"/>
      <c r="FLK24" s="27"/>
      <c r="FLL24" s="27"/>
      <c r="FLM24" s="28"/>
      <c r="FLN24" s="17"/>
      <c r="FLO24" s="27"/>
      <c r="FLP24" s="27"/>
      <c r="FLQ24" s="27"/>
      <c r="FLR24" s="27"/>
      <c r="FLS24" s="27"/>
      <c r="FLT24" s="27"/>
      <c r="FLU24" s="28"/>
      <c r="FLV24" s="17"/>
      <c r="FLW24" s="27"/>
      <c r="FLX24" s="27"/>
      <c r="FLY24" s="27"/>
      <c r="FLZ24" s="27"/>
      <c r="FMA24" s="27"/>
      <c r="FMB24" s="27"/>
      <c r="FMC24" s="28"/>
      <c r="FMD24" s="17"/>
      <c r="FME24" s="27"/>
      <c r="FMF24" s="27"/>
      <c r="FMG24" s="27"/>
      <c r="FMH24" s="27"/>
      <c r="FMI24" s="27"/>
      <c r="FMJ24" s="27"/>
      <c r="FMK24" s="28"/>
      <c r="FML24" s="17"/>
      <c r="FMM24" s="27"/>
      <c r="FMN24" s="27"/>
      <c r="FMO24" s="27"/>
      <c r="FMP24" s="27"/>
      <c r="FMQ24" s="27"/>
      <c r="FMR24" s="27"/>
      <c r="FMS24" s="28"/>
      <c r="FMT24" s="17"/>
      <c r="FMU24" s="27"/>
      <c r="FMV24" s="27"/>
      <c r="FMW24" s="27"/>
      <c r="FMX24" s="27"/>
      <c r="FMY24" s="27"/>
      <c r="FMZ24" s="27"/>
      <c r="FNA24" s="28"/>
      <c r="FNB24" s="17"/>
      <c r="FNC24" s="27"/>
      <c r="FND24" s="27"/>
      <c r="FNE24" s="27"/>
      <c r="FNF24" s="27"/>
      <c r="FNG24" s="27"/>
      <c r="FNH24" s="27"/>
      <c r="FNI24" s="28"/>
      <c r="FNJ24" s="17"/>
      <c r="FNK24" s="27"/>
      <c r="FNL24" s="27"/>
      <c r="FNM24" s="27"/>
      <c r="FNN24" s="27"/>
      <c r="FNO24" s="27"/>
      <c r="FNP24" s="27"/>
      <c r="FNQ24" s="28"/>
      <c r="FNR24" s="17"/>
      <c r="FNS24" s="27"/>
      <c r="FNT24" s="27"/>
      <c r="FNU24" s="27"/>
      <c r="FNV24" s="27"/>
      <c r="FNW24" s="27"/>
      <c r="FNX24" s="27"/>
      <c r="FNY24" s="28"/>
      <c r="FNZ24" s="17"/>
      <c r="FOA24" s="27"/>
      <c r="FOB24" s="27"/>
      <c r="FOC24" s="27"/>
      <c r="FOD24" s="27"/>
      <c r="FOE24" s="27"/>
      <c r="FOF24" s="27"/>
      <c r="FOG24" s="28"/>
      <c r="FOH24" s="17"/>
      <c r="FOI24" s="27"/>
      <c r="FOJ24" s="27"/>
      <c r="FOK24" s="27"/>
      <c r="FOL24" s="27"/>
      <c r="FOM24" s="27"/>
      <c r="FON24" s="27"/>
      <c r="FOO24" s="28"/>
      <c r="FOP24" s="17"/>
      <c r="FOQ24" s="27"/>
      <c r="FOR24" s="27"/>
      <c r="FOS24" s="27"/>
      <c r="FOT24" s="27"/>
      <c r="FOU24" s="27"/>
      <c r="FOV24" s="27"/>
      <c r="FOW24" s="28"/>
      <c r="FOX24" s="17"/>
      <c r="FOY24" s="27"/>
      <c r="FOZ24" s="27"/>
      <c r="FPA24" s="27"/>
      <c r="FPB24" s="27"/>
      <c r="FPC24" s="27"/>
      <c r="FPD24" s="27"/>
      <c r="FPE24" s="28"/>
      <c r="FPF24" s="17"/>
      <c r="FPG24" s="27"/>
      <c r="FPH24" s="27"/>
      <c r="FPI24" s="27"/>
      <c r="FPJ24" s="27"/>
      <c r="FPK24" s="27"/>
      <c r="FPL24" s="27"/>
      <c r="FPM24" s="28"/>
      <c r="FPN24" s="17"/>
      <c r="FPO24" s="27"/>
      <c r="FPP24" s="27"/>
      <c r="FPQ24" s="27"/>
      <c r="FPR24" s="27"/>
      <c r="FPS24" s="27"/>
      <c r="FPT24" s="27"/>
      <c r="FPU24" s="28"/>
      <c r="FPV24" s="17"/>
      <c r="FPW24" s="27"/>
      <c r="FPX24" s="27"/>
      <c r="FPY24" s="27"/>
      <c r="FPZ24" s="27"/>
      <c r="FQA24" s="27"/>
      <c r="FQB24" s="27"/>
      <c r="FQC24" s="28"/>
      <c r="FQD24" s="17"/>
      <c r="FQE24" s="27"/>
      <c r="FQF24" s="27"/>
      <c r="FQG24" s="27"/>
      <c r="FQH24" s="27"/>
      <c r="FQI24" s="27"/>
      <c r="FQJ24" s="27"/>
      <c r="FQK24" s="28"/>
      <c r="FQL24" s="17"/>
      <c r="FQM24" s="27"/>
      <c r="FQN24" s="27"/>
      <c r="FQO24" s="27"/>
      <c r="FQP24" s="27"/>
      <c r="FQQ24" s="27"/>
      <c r="FQR24" s="27"/>
      <c r="FQS24" s="28"/>
      <c r="FQT24" s="17"/>
      <c r="FQU24" s="27"/>
      <c r="FQV24" s="27"/>
      <c r="FQW24" s="27"/>
      <c r="FQX24" s="27"/>
      <c r="FQY24" s="27"/>
      <c r="FQZ24" s="27"/>
      <c r="FRA24" s="28"/>
      <c r="FRB24" s="17"/>
      <c r="FRC24" s="27"/>
      <c r="FRD24" s="27"/>
      <c r="FRE24" s="27"/>
      <c r="FRF24" s="27"/>
      <c r="FRG24" s="27"/>
      <c r="FRH24" s="27"/>
      <c r="FRI24" s="28"/>
      <c r="FRJ24" s="17"/>
      <c r="FRK24" s="27"/>
      <c r="FRL24" s="27"/>
      <c r="FRM24" s="27"/>
      <c r="FRN24" s="27"/>
      <c r="FRO24" s="27"/>
      <c r="FRP24" s="27"/>
      <c r="FRQ24" s="28"/>
      <c r="FRR24" s="17"/>
      <c r="FRS24" s="27"/>
      <c r="FRT24" s="27"/>
      <c r="FRU24" s="27"/>
      <c r="FRV24" s="27"/>
      <c r="FRW24" s="27"/>
      <c r="FRX24" s="27"/>
      <c r="FRY24" s="28"/>
      <c r="FRZ24" s="17"/>
      <c r="FSA24" s="27"/>
      <c r="FSB24" s="27"/>
      <c r="FSC24" s="27"/>
      <c r="FSD24" s="27"/>
      <c r="FSE24" s="27"/>
      <c r="FSF24" s="27"/>
      <c r="FSG24" s="28"/>
      <c r="FSH24" s="17"/>
      <c r="FSI24" s="27"/>
      <c r="FSJ24" s="27"/>
      <c r="FSK24" s="27"/>
      <c r="FSL24" s="27"/>
      <c r="FSM24" s="27"/>
      <c r="FSN24" s="27"/>
      <c r="FSO24" s="28"/>
      <c r="FSP24" s="17"/>
      <c r="FSQ24" s="27"/>
      <c r="FSR24" s="27"/>
      <c r="FSS24" s="27"/>
      <c r="FST24" s="27"/>
      <c r="FSU24" s="27"/>
      <c r="FSV24" s="27"/>
      <c r="FSW24" s="28"/>
      <c r="FSX24" s="17"/>
      <c r="FSY24" s="27"/>
      <c r="FSZ24" s="27"/>
      <c r="FTA24" s="27"/>
      <c r="FTB24" s="27"/>
      <c r="FTC24" s="27"/>
      <c r="FTD24" s="27"/>
      <c r="FTE24" s="28"/>
      <c r="FTF24" s="17"/>
      <c r="FTG24" s="27"/>
      <c r="FTH24" s="27"/>
      <c r="FTI24" s="27"/>
      <c r="FTJ24" s="27"/>
      <c r="FTK24" s="27"/>
      <c r="FTL24" s="27"/>
      <c r="FTM24" s="28"/>
      <c r="FTN24" s="17"/>
      <c r="FTO24" s="27"/>
      <c r="FTP24" s="27"/>
      <c r="FTQ24" s="27"/>
      <c r="FTR24" s="27"/>
      <c r="FTS24" s="27"/>
      <c r="FTT24" s="27"/>
      <c r="FTU24" s="28"/>
      <c r="FTV24" s="17"/>
      <c r="FTW24" s="27"/>
      <c r="FTX24" s="27"/>
      <c r="FTY24" s="27"/>
      <c r="FTZ24" s="27"/>
      <c r="FUA24" s="27"/>
      <c r="FUB24" s="27"/>
      <c r="FUC24" s="28"/>
      <c r="FUD24" s="17"/>
      <c r="FUE24" s="27"/>
      <c r="FUF24" s="27"/>
      <c r="FUG24" s="27"/>
      <c r="FUH24" s="27"/>
      <c r="FUI24" s="27"/>
      <c r="FUJ24" s="27"/>
      <c r="FUK24" s="28"/>
      <c r="FUL24" s="17"/>
      <c r="FUM24" s="27"/>
      <c r="FUN24" s="27"/>
      <c r="FUO24" s="27"/>
      <c r="FUP24" s="27"/>
      <c r="FUQ24" s="27"/>
      <c r="FUR24" s="27"/>
      <c r="FUS24" s="28"/>
      <c r="FUT24" s="17"/>
      <c r="FUU24" s="27"/>
      <c r="FUV24" s="27"/>
      <c r="FUW24" s="27"/>
      <c r="FUX24" s="27"/>
      <c r="FUY24" s="27"/>
      <c r="FUZ24" s="27"/>
      <c r="FVA24" s="28"/>
      <c r="FVB24" s="17"/>
      <c r="FVC24" s="27"/>
      <c r="FVD24" s="27"/>
      <c r="FVE24" s="27"/>
      <c r="FVF24" s="27"/>
      <c r="FVG24" s="27"/>
      <c r="FVH24" s="27"/>
      <c r="FVI24" s="28"/>
      <c r="FVJ24" s="17"/>
      <c r="FVK24" s="27"/>
      <c r="FVL24" s="27"/>
      <c r="FVM24" s="27"/>
      <c r="FVN24" s="27"/>
      <c r="FVO24" s="27"/>
      <c r="FVP24" s="27"/>
      <c r="FVQ24" s="28"/>
      <c r="FVR24" s="17"/>
      <c r="FVS24" s="27"/>
      <c r="FVT24" s="27"/>
      <c r="FVU24" s="27"/>
      <c r="FVV24" s="27"/>
      <c r="FVW24" s="27"/>
      <c r="FVX24" s="27"/>
      <c r="FVY24" s="28"/>
      <c r="FVZ24" s="17"/>
      <c r="FWA24" s="27"/>
      <c r="FWB24" s="27"/>
      <c r="FWC24" s="27"/>
      <c r="FWD24" s="27"/>
      <c r="FWE24" s="27"/>
      <c r="FWF24" s="27"/>
      <c r="FWG24" s="28"/>
      <c r="FWH24" s="17"/>
      <c r="FWI24" s="27"/>
      <c r="FWJ24" s="27"/>
      <c r="FWK24" s="27"/>
      <c r="FWL24" s="27"/>
      <c r="FWM24" s="27"/>
      <c r="FWN24" s="27"/>
      <c r="FWO24" s="28"/>
      <c r="FWP24" s="17"/>
      <c r="FWQ24" s="27"/>
      <c r="FWR24" s="27"/>
      <c r="FWS24" s="27"/>
      <c r="FWT24" s="27"/>
      <c r="FWU24" s="27"/>
      <c r="FWV24" s="27"/>
      <c r="FWW24" s="28"/>
      <c r="FWX24" s="17"/>
      <c r="FWY24" s="27"/>
      <c r="FWZ24" s="27"/>
      <c r="FXA24" s="27"/>
      <c r="FXB24" s="27"/>
      <c r="FXC24" s="27"/>
      <c r="FXD24" s="27"/>
      <c r="FXE24" s="28"/>
      <c r="FXF24" s="17"/>
      <c r="FXG24" s="27"/>
      <c r="FXH24" s="27"/>
      <c r="FXI24" s="27"/>
      <c r="FXJ24" s="27"/>
      <c r="FXK24" s="27"/>
      <c r="FXL24" s="27"/>
      <c r="FXM24" s="28"/>
      <c r="FXN24" s="17"/>
      <c r="FXO24" s="27"/>
      <c r="FXP24" s="27"/>
      <c r="FXQ24" s="27"/>
      <c r="FXR24" s="27"/>
      <c r="FXS24" s="27"/>
      <c r="FXT24" s="27"/>
      <c r="FXU24" s="28"/>
      <c r="FXV24" s="17"/>
      <c r="FXW24" s="27"/>
      <c r="FXX24" s="27"/>
      <c r="FXY24" s="27"/>
      <c r="FXZ24" s="27"/>
      <c r="FYA24" s="27"/>
      <c r="FYB24" s="27"/>
      <c r="FYC24" s="28"/>
      <c r="FYD24" s="17"/>
      <c r="FYE24" s="27"/>
      <c r="FYF24" s="27"/>
      <c r="FYG24" s="27"/>
      <c r="FYH24" s="27"/>
      <c r="FYI24" s="27"/>
      <c r="FYJ24" s="27"/>
      <c r="FYK24" s="28"/>
      <c r="FYL24" s="17"/>
      <c r="FYM24" s="27"/>
      <c r="FYN24" s="27"/>
      <c r="FYO24" s="27"/>
      <c r="FYP24" s="27"/>
      <c r="FYQ24" s="27"/>
      <c r="FYR24" s="27"/>
      <c r="FYS24" s="28"/>
      <c r="FYT24" s="17"/>
      <c r="FYU24" s="27"/>
      <c r="FYV24" s="27"/>
      <c r="FYW24" s="27"/>
      <c r="FYX24" s="27"/>
      <c r="FYY24" s="27"/>
      <c r="FYZ24" s="27"/>
      <c r="FZA24" s="28"/>
      <c r="FZB24" s="17"/>
      <c r="FZC24" s="27"/>
      <c r="FZD24" s="27"/>
      <c r="FZE24" s="27"/>
      <c r="FZF24" s="27"/>
      <c r="FZG24" s="27"/>
      <c r="FZH24" s="27"/>
      <c r="FZI24" s="28"/>
      <c r="FZJ24" s="17"/>
      <c r="FZK24" s="27"/>
      <c r="FZL24" s="27"/>
      <c r="FZM24" s="27"/>
      <c r="FZN24" s="27"/>
      <c r="FZO24" s="27"/>
      <c r="FZP24" s="27"/>
      <c r="FZQ24" s="28"/>
      <c r="FZR24" s="17"/>
      <c r="FZS24" s="27"/>
      <c r="FZT24" s="27"/>
      <c r="FZU24" s="27"/>
      <c r="FZV24" s="27"/>
      <c r="FZW24" s="27"/>
      <c r="FZX24" s="27"/>
      <c r="FZY24" s="28"/>
      <c r="FZZ24" s="17"/>
      <c r="GAA24" s="27"/>
      <c r="GAB24" s="27"/>
      <c r="GAC24" s="27"/>
      <c r="GAD24" s="27"/>
      <c r="GAE24" s="27"/>
      <c r="GAF24" s="27"/>
      <c r="GAG24" s="28"/>
      <c r="GAH24" s="17"/>
      <c r="GAI24" s="27"/>
      <c r="GAJ24" s="27"/>
      <c r="GAK24" s="27"/>
      <c r="GAL24" s="27"/>
      <c r="GAM24" s="27"/>
      <c r="GAN24" s="27"/>
      <c r="GAO24" s="28"/>
      <c r="GAP24" s="17"/>
      <c r="GAQ24" s="27"/>
      <c r="GAR24" s="27"/>
      <c r="GAS24" s="27"/>
      <c r="GAT24" s="27"/>
      <c r="GAU24" s="27"/>
      <c r="GAV24" s="27"/>
      <c r="GAW24" s="28"/>
      <c r="GAX24" s="17"/>
      <c r="GAY24" s="27"/>
      <c r="GAZ24" s="27"/>
      <c r="GBA24" s="27"/>
      <c r="GBB24" s="27"/>
      <c r="GBC24" s="27"/>
      <c r="GBD24" s="27"/>
      <c r="GBE24" s="28"/>
      <c r="GBF24" s="17"/>
      <c r="GBG24" s="27"/>
      <c r="GBH24" s="27"/>
      <c r="GBI24" s="27"/>
      <c r="GBJ24" s="27"/>
      <c r="GBK24" s="27"/>
      <c r="GBL24" s="27"/>
      <c r="GBM24" s="28"/>
      <c r="GBN24" s="17"/>
      <c r="GBO24" s="27"/>
      <c r="GBP24" s="27"/>
      <c r="GBQ24" s="27"/>
      <c r="GBR24" s="27"/>
      <c r="GBS24" s="27"/>
      <c r="GBT24" s="27"/>
      <c r="GBU24" s="28"/>
      <c r="GBV24" s="17"/>
      <c r="GBW24" s="27"/>
      <c r="GBX24" s="27"/>
      <c r="GBY24" s="27"/>
      <c r="GBZ24" s="27"/>
      <c r="GCA24" s="27"/>
      <c r="GCB24" s="27"/>
      <c r="GCC24" s="28"/>
      <c r="GCD24" s="17"/>
      <c r="GCE24" s="27"/>
      <c r="GCF24" s="27"/>
      <c r="GCG24" s="27"/>
      <c r="GCH24" s="27"/>
      <c r="GCI24" s="27"/>
      <c r="GCJ24" s="27"/>
      <c r="GCK24" s="28"/>
      <c r="GCL24" s="17"/>
      <c r="GCM24" s="27"/>
      <c r="GCN24" s="27"/>
      <c r="GCO24" s="27"/>
      <c r="GCP24" s="27"/>
      <c r="GCQ24" s="27"/>
      <c r="GCR24" s="27"/>
      <c r="GCS24" s="28"/>
      <c r="GCT24" s="17"/>
      <c r="GCU24" s="27"/>
      <c r="GCV24" s="27"/>
      <c r="GCW24" s="27"/>
      <c r="GCX24" s="27"/>
      <c r="GCY24" s="27"/>
      <c r="GCZ24" s="27"/>
      <c r="GDA24" s="28"/>
      <c r="GDB24" s="17"/>
      <c r="GDC24" s="27"/>
      <c r="GDD24" s="27"/>
      <c r="GDE24" s="27"/>
      <c r="GDF24" s="27"/>
      <c r="GDG24" s="27"/>
      <c r="GDH24" s="27"/>
      <c r="GDI24" s="28"/>
      <c r="GDJ24" s="17"/>
      <c r="GDK24" s="27"/>
      <c r="GDL24" s="27"/>
      <c r="GDM24" s="27"/>
      <c r="GDN24" s="27"/>
      <c r="GDO24" s="27"/>
      <c r="GDP24" s="27"/>
      <c r="GDQ24" s="28"/>
      <c r="GDR24" s="17"/>
      <c r="GDS24" s="27"/>
      <c r="GDT24" s="27"/>
      <c r="GDU24" s="27"/>
      <c r="GDV24" s="27"/>
      <c r="GDW24" s="27"/>
      <c r="GDX24" s="27"/>
      <c r="GDY24" s="28"/>
      <c r="GDZ24" s="17"/>
      <c r="GEA24" s="27"/>
      <c r="GEB24" s="27"/>
      <c r="GEC24" s="27"/>
      <c r="GED24" s="27"/>
      <c r="GEE24" s="27"/>
      <c r="GEF24" s="27"/>
      <c r="GEG24" s="28"/>
      <c r="GEH24" s="17"/>
      <c r="GEI24" s="27"/>
      <c r="GEJ24" s="27"/>
      <c r="GEK24" s="27"/>
      <c r="GEL24" s="27"/>
      <c r="GEM24" s="27"/>
      <c r="GEN24" s="27"/>
      <c r="GEO24" s="28"/>
      <c r="GEP24" s="17"/>
      <c r="GEQ24" s="27"/>
      <c r="GER24" s="27"/>
      <c r="GES24" s="27"/>
      <c r="GET24" s="27"/>
      <c r="GEU24" s="27"/>
      <c r="GEV24" s="27"/>
      <c r="GEW24" s="28"/>
      <c r="GEX24" s="17"/>
      <c r="GEY24" s="27"/>
      <c r="GEZ24" s="27"/>
      <c r="GFA24" s="27"/>
      <c r="GFB24" s="27"/>
      <c r="GFC24" s="27"/>
      <c r="GFD24" s="27"/>
      <c r="GFE24" s="28"/>
      <c r="GFF24" s="17"/>
      <c r="GFG24" s="27"/>
      <c r="GFH24" s="27"/>
      <c r="GFI24" s="27"/>
      <c r="GFJ24" s="27"/>
      <c r="GFK24" s="27"/>
      <c r="GFL24" s="27"/>
      <c r="GFM24" s="28"/>
      <c r="GFN24" s="17"/>
      <c r="GFO24" s="27"/>
      <c r="GFP24" s="27"/>
      <c r="GFQ24" s="27"/>
      <c r="GFR24" s="27"/>
      <c r="GFS24" s="27"/>
      <c r="GFT24" s="27"/>
      <c r="GFU24" s="28"/>
      <c r="GFV24" s="17"/>
      <c r="GFW24" s="27"/>
      <c r="GFX24" s="27"/>
      <c r="GFY24" s="27"/>
      <c r="GFZ24" s="27"/>
      <c r="GGA24" s="27"/>
      <c r="GGB24" s="27"/>
      <c r="GGC24" s="28"/>
      <c r="GGD24" s="17"/>
      <c r="GGE24" s="27"/>
      <c r="GGF24" s="27"/>
      <c r="GGG24" s="27"/>
      <c r="GGH24" s="27"/>
      <c r="GGI24" s="27"/>
      <c r="GGJ24" s="27"/>
      <c r="GGK24" s="28"/>
      <c r="GGL24" s="17"/>
      <c r="GGM24" s="27"/>
      <c r="GGN24" s="27"/>
      <c r="GGO24" s="27"/>
      <c r="GGP24" s="27"/>
      <c r="GGQ24" s="27"/>
      <c r="GGR24" s="27"/>
      <c r="GGS24" s="28"/>
      <c r="GGT24" s="17"/>
      <c r="GGU24" s="27"/>
      <c r="GGV24" s="27"/>
      <c r="GGW24" s="27"/>
      <c r="GGX24" s="27"/>
      <c r="GGY24" s="27"/>
      <c r="GGZ24" s="27"/>
      <c r="GHA24" s="28"/>
      <c r="GHB24" s="17"/>
      <c r="GHC24" s="27"/>
      <c r="GHD24" s="27"/>
      <c r="GHE24" s="27"/>
      <c r="GHF24" s="27"/>
      <c r="GHG24" s="27"/>
      <c r="GHH24" s="27"/>
      <c r="GHI24" s="28"/>
      <c r="GHJ24" s="17"/>
      <c r="GHK24" s="27"/>
      <c r="GHL24" s="27"/>
      <c r="GHM24" s="27"/>
      <c r="GHN24" s="27"/>
      <c r="GHO24" s="27"/>
      <c r="GHP24" s="27"/>
      <c r="GHQ24" s="28"/>
      <c r="GHR24" s="17"/>
      <c r="GHS24" s="27"/>
      <c r="GHT24" s="27"/>
      <c r="GHU24" s="27"/>
      <c r="GHV24" s="27"/>
      <c r="GHW24" s="27"/>
      <c r="GHX24" s="27"/>
      <c r="GHY24" s="28"/>
      <c r="GHZ24" s="17"/>
      <c r="GIA24" s="27"/>
      <c r="GIB24" s="27"/>
      <c r="GIC24" s="27"/>
      <c r="GID24" s="27"/>
      <c r="GIE24" s="27"/>
      <c r="GIF24" s="27"/>
      <c r="GIG24" s="28"/>
      <c r="GIH24" s="17"/>
      <c r="GII24" s="27"/>
      <c r="GIJ24" s="27"/>
      <c r="GIK24" s="27"/>
      <c r="GIL24" s="27"/>
      <c r="GIM24" s="27"/>
      <c r="GIN24" s="27"/>
      <c r="GIO24" s="28"/>
      <c r="GIP24" s="17"/>
      <c r="GIQ24" s="27"/>
      <c r="GIR24" s="27"/>
      <c r="GIS24" s="27"/>
      <c r="GIT24" s="27"/>
      <c r="GIU24" s="27"/>
      <c r="GIV24" s="27"/>
      <c r="GIW24" s="28"/>
      <c r="GIX24" s="17"/>
      <c r="GIY24" s="27"/>
      <c r="GIZ24" s="27"/>
      <c r="GJA24" s="27"/>
      <c r="GJB24" s="27"/>
      <c r="GJC24" s="27"/>
      <c r="GJD24" s="27"/>
      <c r="GJE24" s="28"/>
      <c r="GJF24" s="17"/>
      <c r="GJG24" s="27"/>
      <c r="GJH24" s="27"/>
      <c r="GJI24" s="27"/>
      <c r="GJJ24" s="27"/>
      <c r="GJK24" s="27"/>
      <c r="GJL24" s="27"/>
      <c r="GJM24" s="28"/>
      <c r="GJN24" s="17"/>
      <c r="GJO24" s="27"/>
      <c r="GJP24" s="27"/>
      <c r="GJQ24" s="27"/>
      <c r="GJR24" s="27"/>
      <c r="GJS24" s="27"/>
      <c r="GJT24" s="27"/>
      <c r="GJU24" s="28"/>
      <c r="GJV24" s="17"/>
      <c r="GJW24" s="27"/>
      <c r="GJX24" s="27"/>
      <c r="GJY24" s="27"/>
      <c r="GJZ24" s="27"/>
      <c r="GKA24" s="27"/>
      <c r="GKB24" s="27"/>
      <c r="GKC24" s="28"/>
      <c r="GKD24" s="17"/>
      <c r="GKE24" s="27"/>
      <c r="GKF24" s="27"/>
      <c r="GKG24" s="27"/>
      <c r="GKH24" s="27"/>
      <c r="GKI24" s="27"/>
      <c r="GKJ24" s="27"/>
      <c r="GKK24" s="28"/>
      <c r="GKL24" s="17"/>
      <c r="GKM24" s="27"/>
      <c r="GKN24" s="27"/>
      <c r="GKO24" s="27"/>
      <c r="GKP24" s="27"/>
      <c r="GKQ24" s="27"/>
      <c r="GKR24" s="27"/>
      <c r="GKS24" s="28"/>
      <c r="GKT24" s="17"/>
      <c r="GKU24" s="27"/>
      <c r="GKV24" s="27"/>
      <c r="GKW24" s="27"/>
      <c r="GKX24" s="27"/>
      <c r="GKY24" s="27"/>
      <c r="GKZ24" s="27"/>
      <c r="GLA24" s="28"/>
      <c r="GLB24" s="17"/>
      <c r="GLC24" s="27"/>
      <c r="GLD24" s="27"/>
      <c r="GLE24" s="27"/>
      <c r="GLF24" s="27"/>
      <c r="GLG24" s="27"/>
      <c r="GLH24" s="27"/>
      <c r="GLI24" s="28"/>
      <c r="GLJ24" s="17"/>
      <c r="GLK24" s="27"/>
      <c r="GLL24" s="27"/>
      <c r="GLM24" s="27"/>
      <c r="GLN24" s="27"/>
      <c r="GLO24" s="27"/>
      <c r="GLP24" s="27"/>
      <c r="GLQ24" s="28"/>
      <c r="GLR24" s="17"/>
      <c r="GLS24" s="27"/>
      <c r="GLT24" s="27"/>
      <c r="GLU24" s="27"/>
      <c r="GLV24" s="27"/>
      <c r="GLW24" s="27"/>
      <c r="GLX24" s="27"/>
      <c r="GLY24" s="28"/>
      <c r="GLZ24" s="17"/>
      <c r="GMA24" s="27"/>
      <c r="GMB24" s="27"/>
      <c r="GMC24" s="27"/>
      <c r="GMD24" s="27"/>
      <c r="GME24" s="27"/>
      <c r="GMF24" s="27"/>
      <c r="GMG24" s="28"/>
      <c r="GMH24" s="17"/>
      <c r="GMI24" s="27"/>
      <c r="GMJ24" s="27"/>
      <c r="GMK24" s="27"/>
      <c r="GML24" s="27"/>
      <c r="GMM24" s="27"/>
      <c r="GMN24" s="27"/>
      <c r="GMO24" s="28"/>
      <c r="GMP24" s="17"/>
      <c r="GMQ24" s="27"/>
      <c r="GMR24" s="27"/>
      <c r="GMS24" s="27"/>
      <c r="GMT24" s="27"/>
      <c r="GMU24" s="27"/>
      <c r="GMV24" s="27"/>
      <c r="GMW24" s="28"/>
      <c r="GMX24" s="17"/>
      <c r="GMY24" s="27"/>
      <c r="GMZ24" s="27"/>
      <c r="GNA24" s="27"/>
      <c r="GNB24" s="27"/>
      <c r="GNC24" s="27"/>
      <c r="GND24" s="27"/>
      <c r="GNE24" s="28"/>
      <c r="GNF24" s="17"/>
      <c r="GNG24" s="27"/>
      <c r="GNH24" s="27"/>
      <c r="GNI24" s="27"/>
      <c r="GNJ24" s="27"/>
      <c r="GNK24" s="27"/>
      <c r="GNL24" s="27"/>
      <c r="GNM24" s="28"/>
      <c r="GNN24" s="17"/>
      <c r="GNO24" s="27"/>
      <c r="GNP24" s="27"/>
      <c r="GNQ24" s="27"/>
      <c r="GNR24" s="27"/>
      <c r="GNS24" s="27"/>
      <c r="GNT24" s="27"/>
      <c r="GNU24" s="28"/>
      <c r="GNV24" s="17"/>
      <c r="GNW24" s="27"/>
      <c r="GNX24" s="27"/>
      <c r="GNY24" s="27"/>
      <c r="GNZ24" s="27"/>
      <c r="GOA24" s="27"/>
      <c r="GOB24" s="27"/>
      <c r="GOC24" s="28"/>
      <c r="GOD24" s="17"/>
      <c r="GOE24" s="27"/>
      <c r="GOF24" s="27"/>
      <c r="GOG24" s="27"/>
      <c r="GOH24" s="27"/>
      <c r="GOI24" s="27"/>
      <c r="GOJ24" s="27"/>
      <c r="GOK24" s="28"/>
      <c r="GOL24" s="17"/>
      <c r="GOM24" s="27"/>
      <c r="GON24" s="27"/>
      <c r="GOO24" s="27"/>
      <c r="GOP24" s="27"/>
      <c r="GOQ24" s="27"/>
      <c r="GOR24" s="27"/>
      <c r="GOS24" s="28"/>
      <c r="GOT24" s="17"/>
      <c r="GOU24" s="27"/>
      <c r="GOV24" s="27"/>
      <c r="GOW24" s="27"/>
      <c r="GOX24" s="27"/>
      <c r="GOY24" s="27"/>
      <c r="GOZ24" s="27"/>
      <c r="GPA24" s="28"/>
      <c r="GPB24" s="17"/>
      <c r="GPC24" s="27"/>
      <c r="GPD24" s="27"/>
      <c r="GPE24" s="27"/>
      <c r="GPF24" s="27"/>
      <c r="GPG24" s="27"/>
      <c r="GPH24" s="27"/>
      <c r="GPI24" s="28"/>
      <c r="GPJ24" s="17"/>
      <c r="GPK24" s="27"/>
      <c r="GPL24" s="27"/>
      <c r="GPM24" s="27"/>
      <c r="GPN24" s="27"/>
      <c r="GPO24" s="27"/>
      <c r="GPP24" s="27"/>
      <c r="GPQ24" s="28"/>
      <c r="GPR24" s="17"/>
      <c r="GPS24" s="27"/>
      <c r="GPT24" s="27"/>
      <c r="GPU24" s="27"/>
      <c r="GPV24" s="27"/>
      <c r="GPW24" s="27"/>
      <c r="GPX24" s="27"/>
      <c r="GPY24" s="28"/>
      <c r="GPZ24" s="17"/>
      <c r="GQA24" s="27"/>
      <c r="GQB24" s="27"/>
      <c r="GQC24" s="27"/>
      <c r="GQD24" s="27"/>
      <c r="GQE24" s="27"/>
      <c r="GQF24" s="27"/>
      <c r="GQG24" s="28"/>
      <c r="GQH24" s="17"/>
      <c r="GQI24" s="27"/>
      <c r="GQJ24" s="27"/>
      <c r="GQK24" s="27"/>
      <c r="GQL24" s="27"/>
      <c r="GQM24" s="27"/>
      <c r="GQN24" s="27"/>
      <c r="GQO24" s="28"/>
      <c r="GQP24" s="17"/>
      <c r="GQQ24" s="27"/>
      <c r="GQR24" s="27"/>
      <c r="GQS24" s="27"/>
      <c r="GQT24" s="27"/>
      <c r="GQU24" s="27"/>
      <c r="GQV24" s="27"/>
      <c r="GQW24" s="28"/>
      <c r="GQX24" s="17"/>
      <c r="GQY24" s="27"/>
      <c r="GQZ24" s="27"/>
      <c r="GRA24" s="27"/>
      <c r="GRB24" s="27"/>
      <c r="GRC24" s="27"/>
      <c r="GRD24" s="27"/>
      <c r="GRE24" s="28"/>
      <c r="GRF24" s="17"/>
      <c r="GRG24" s="27"/>
      <c r="GRH24" s="27"/>
      <c r="GRI24" s="27"/>
      <c r="GRJ24" s="27"/>
      <c r="GRK24" s="27"/>
      <c r="GRL24" s="27"/>
      <c r="GRM24" s="28"/>
      <c r="GRN24" s="17"/>
      <c r="GRO24" s="27"/>
      <c r="GRP24" s="27"/>
      <c r="GRQ24" s="27"/>
      <c r="GRR24" s="27"/>
      <c r="GRS24" s="27"/>
      <c r="GRT24" s="27"/>
      <c r="GRU24" s="28"/>
      <c r="GRV24" s="17"/>
      <c r="GRW24" s="27"/>
      <c r="GRX24" s="27"/>
      <c r="GRY24" s="27"/>
      <c r="GRZ24" s="27"/>
      <c r="GSA24" s="27"/>
      <c r="GSB24" s="27"/>
      <c r="GSC24" s="28"/>
      <c r="GSD24" s="17"/>
      <c r="GSE24" s="27"/>
      <c r="GSF24" s="27"/>
      <c r="GSG24" s="27"/>
      <c r="GSH24" s="27"/>
      <c r="GSI24" s="27"/>
      <c r="GSJ24" s="27"/>
      <c r="GSK24" s="28"/>
      <c r="GSL24" s="17"/>
      <c r="GSM24" s="27"/>
      <c r="GSN24" s="27"/>
      <c r="GSO24" s="27"/>
      <c r="GSP24" s="27"/>
      <c r="GSQ24" s="27"/>
      <c r="GSR24" s="27"/>
      <c r="GSS24" s="28"/>
      <c r="GST24" s="17"/>
      <c r="GSU24" s="27"/>
      <c r="GSV24" s="27"/>
      <c r="GSW24" s="27"/>
      <c r="GSX24" s="27"/>
      <c r="GSY24" s="27"/>
      <c r="GSZ24" s="27"/>
      <c r="GTA24" s="28"/>
      <c r="GTB24" s="17"/>
      <c r="GTC24" s="27"/>
      <c r="GTD24" s="27"/>
      <c r="GTE24" s="27"/>
      <c r="GTF24" s="27"/>
      <c r="GTG24" s="27"/>
      <c r="GTH24" s="27"/>
      <c r="GTI24" s="28"/>
      <c r="GTJ24" s="17"/>
      <c r="GTK24" s="27"/>
      <c r="GTL24" s="27"/>
      <c r="GTM24" s="27"/>
      <c r="GTN24" s="27"/>
      <c r="GTO24" s="27"/>
      <c r="GTP24" s="27"/>
      <c r="GTQ24" s="28"/>
      <c r="GTR24" s="17"/>
      <c r="GTS24" s="27"/>
      <c r="GTT24" s="27"/>
      <c r="GTU24" s="27"/>
      <c r="GTV24" s="27"/>
      <c r="GTW24" s="27"/>
      <c r="GTX24" s="27"/>
      <c r="GTY24" s="28"/>
      <c r="GTZ24" s="17"/>
      <c r="GUA24" s="27"/>
      <c r="GUB24" s="27"/>
      <c r="GUC24" s="27"/>
      <c r="GUD24" s="27"/>
      <c r="GUE24" s="27"/>
      <c r="GUF24" s="27"/>
      <c r="GUG24" s="28"/>
      <c r="GUH24" s="17"/>
      <c r="GUI24" s="27"/>
      <c r="GUJ24" s="27"/>
      <c r="GUK24" s="27"/>
      <c r="GUL24" s="27"/>
      <c r="GUM24" s="27"/>
      <c r="GUN24" s="27"/>
      <c r="GUO24" s="28"/>
      <c r="GUP24" s="17"/>
      <c r="GUQ24" s="27"/>
      <c r="GUR24" s="27"/>
      <c r="GUS24" s="27"/>
      <c r="GUT24" s="27"/>
      <c r="GUU24" s="27"/>
      <c r="GUV24" s="27"/>
      <c r="GUW24" s="28"/>
      <c r="GUX24" s="17"/>
      <c r="GUY24" s="27"/>
      <c r="GUZ24" s="27"/>
      <c r="GVA24" s="27"/>
      <c r="GVB24" s="27"/>
      <c r="GVC24" s="27"/>
      <c r="GVD24" s="27"/>
      <c r="GVE24" s="28"/>
      <c r="GVF24" s="17"/>
      <c r="GVG24" s="27"/>
      <c r="GVH24" s="27"/>
      <c r="GVI24" s="27"/>
      <c r="GVJ24" s="27"/>
      <c r="GVK24" s="27"/>
      <c r="GVL24" s="27"/>
      <c r="GVM24" s="28"/>
      <c r="GVN24" s="17"/>
      <c r="GVO24" s="27"/>
      <c r="GVP24" s="27"/>
      <c r="GVQ24" s="27"/>
      <c r="GVR24" s="27"/>
      <c r="GVS24" s="27"/>
      <c r="GVT24" s="27"/>
      <c r="GVU24" s="28"/>
      <c r="GVV24" s="17"/>
      <c r="GVW24" s="27"/>
      <c r="GVX24" s="27"/>
      <c r="GVY24" s="27"/>
      <c r="GVZ24" s="27"/>
      <c r="GWA24" s="27"/>
      <c r="GWB24" s="27"/>
      <c r="GWC24" s="28"/>
      <c r="GWD24" s="17"/>
      <c r="GWE24" s="27"/>
      <c r="GWF24" s="27"/>
      <c r="GWG24" s="27"/>
      <c r="GWH24" s="27"/>
      <c r="GWI24" s="27"/>
      <c r="GWJ24" s="27"/>
      <c r="GWK24" s="28"/>
      <c r="GWL24" s="17"/>
      <c r="GWM24" s="27"/>
      <c r="GWN24" s="27"/>
      <c r="GWO24" s="27"/>
      <c r="GWP24" s="27"/>
      <c r="GWQ24" s="27"/>
      <c r="GWR24" s="27"/>
      <c r="GWS24" s="28"/>
      <c r="GWT24" s="17"/>
      <c r="GWU24" s="27"/>
      <c r="GWV24" s="27"/>
      <c r="GWW24" s="27"/>
      <c r="GWX24" s="27"/>
      <c r="GWY24" s="27"/>
      <c r="GWZ24" s="27"/>
      <c r="GXA24" s="28"/>
      <c r="GXB24" s="17"/>
      <c r="GXC24" s="27"/>
      <c r="GXD24" s="27"/>
      <c r="GXE24" s="27"/>
      <c r="GXF24" s="27"/>
      <c r="GXG24" s="27"/>
      <c r="GXH24" s="27"/>
      <c r="GXI24" s="28"/>
      <c r="GXJ24" s="17"/>
      <c r="GXK24" s="27"/>
      <c r="GXL24" s="27"/>
      <c r="GXM24" s="27"/>
      <c r="GXN24" s="27"/>
      <c r="GXO24" s="27"/>
      <c r="GXP24" s="27"/>
      <c r="GXQ24" s="28"/>
      <c r="GXR24" s="17"/>
      <c r="GXS24" s="27"/>
      <c r="GXT24" s="27"/>
      <c r="GXU24" s="27"/>
      <c r="GXV24" s="27"/>
      <c r="GXW24" s="27"/>
      <c r="GXX24" s="27"/>
      <c r="GXY24" s="28"/>
      <c r="GXZ24" s="17"/>
      <c r="GYA24" s="27"/>
      <c r="GYB24" s="27"/>
      <c r="GYC24" s="27"/>
      <c r="GYD24" s="27"/>
      <c r="GYE24" s="27"/>
      <c r="GYF24" s="27"/>
      <c r="GYG24" s="28"/>
      <c r="GYH24" s="17"/>
      <c r="GYI24" s="27"/>
      <c r="GYJ24" s="27"/>
      <c r="GYK24" s="27"/>
      <c r="GYL24" s="27"/>
      <c r="GYM24" s="27"/>
      <c r="GYN24" s="27"/>
      <c r="GYO24" s="28"/>
      <c r="GYP24" s="17"/>
      <c r="GYQ24" s="27"/>
      <c r="GYR24" s="27"/>
      <c r="GYS24" s="27"/>
      <c r="GYT24" s="27"/>
      <c r="GYU24" s="27"/>
      <c r="GYV24" s="27"/>
      <c r="GYW24" s="28"/>
      <c r="GYX24" s="17"/>
      <c r="GYY24" s="27"/>
      <c r="GYZ24" s="27"/>
      <c r="GZA24" s="27"/>
      <c r="GZB24" s="27"/>
      <c r="GZC24" s="27"/>
      <c r="GZD24" s="27"/>
      <c r="GZE24" s="28"/>
      <c r="GZF24" s="17"/>
      <c r="GZG24" s="27"/>
      <c r="GZH24" s="27"/>
      <c r="GZI24" s="27"/>
      <c r="GZJ24" s="27"/>
      <c r="GZK24" s="27"/>
      <c r="GZL24" s="27"/>
      <c r="GZM24" s="28"/>
      <c r="GZN24" s="17"/>
      <c r="GZO24" s="27"/>
      <c r="GZP24" s="27"/>
      <c r="GZQ24" s="27"/>
      <c r="GZR24" s="27"/>
      <c r="GZS24" s="27"/>
      <c r="GZT24" s="27"/>
      <c r="GZU24" s="28"/>
      <c r="GZV24" s="17"/>
      <c r="GZW24" s="27"/>
      <c r="GZX24" s="27"/>
      <c r="GZY24" s="27"/>
      <c r="GZZ24" s="27"/>
      <c r="HAA24" s="27"/>
      <c r="HAB24" s="27"/>
      <c r="HAC24" s="28"/>
      <c r="HAD24" s="17"/>
      <c r="HAE24" s="27"/>
      <c r="HAF24" s="27"/>
      <c r="HAG24" s="27"/>
      <c r="HAH24" s="27"/>
      <c r="HAI24" s="27"/>
      <c r="HAJ24" s="27"/>
      <c r="HAK24" s="28"/>
      <c r="HAL24" s="17"/>
      <c r="HAM24" s="27"/>
      <c r="HAN24" s="27"/>
      <c r="HAO24" s="27"/>
      <c r="HAP24" s="27"/>
      <c r="HAQ24" s="27"/>
      <c r="HAR24" s="27"/>
      <c r="HAS24" s="28"/>
      <c r="HAT24" s="17"/>
      <c r="HAU24" s="27"/>
      <c r="HAV24" s="27"/>
      <c r="HAW24" s="27"/>
      <c r="HAX24" s="27"/>
      <c r="HAY24" s="27"/>
      <c r="HAZ24" s="27"/>
      <c r="HBA24" s="28"/>
      <c r="HBB24" s="17"/>
      <c r="HBC24" s="27"/>
      <c r="HBD24" s="27"/>
      <c r="HBE24" s="27"/>
      <c r="HBF24" s="27"/>
      <c r="HBG24" s="27"/>
      <c r="HBH24" s="27"/>
      <c r="HBI24" s="28"/>
      <c r="HBJ24" s="17"/>
      <c r="HBK24" s="27"/>
      <c r="HBL24" s="27"/>
      <c r="HBM24" s="27"/>
      <c r="HBN24" s="27"/>
      <c r="HBO24" s="27"/>
      <c r="HBP24" s="27"/>
      <c r="HBQ24" s="28"/>
      <c r="HBR24" s="17"/>
      <c r="HBS24" s="27"/>
      <c r="HBT24" s="27"/>
      <c r="HBU24" s="27"/>
      <c r="HBV24" s="27"/>
      <c r="HBW24" s="27"/>
      <c r="HBX24" s="27"/>
      <c r="HBY24" s="28"/>
      <c r="HBZ24" s="17"/>
      <c r="HCA24" s="27"/>
      <c r="HCB24" s="27"/>
      <c r="HCC24" s="27"/>
      <c r="HCD24" s="27"/>
      <c r="HCE24" s="27"/>
      <c r="HCF24" s="27"/>
      <c r="HCG24" s="28"/>
      <c r="HCH24" s="17"/>
      <c r="HCI24" s="27"/>
      <c r="HCJ24" s="27"/>
      <c r="HCK24" s="27"/>
      <c r="HCL24" s="27"/>
      <c r="HCM24" s="27"/>
      <c r="HCN24" s="27"/>
      <c r="HCO24" s="28"/>
      <c r="HCP24" s="17"/>
      <c r="HCQ24" s="27"/>
      <c r="HCR24" s="27"/>
      <c r="HCS24" s="27"/>
      <c r="HCT24" s="27"/>
      <c r="HCU24" s="27"/>
      <c r="HCV24" s="27"/>
      <c r="HCW24" s="28"/>
      <c r="HCX24" s="17"/>
      <c r="HCY24" s="27"/>
      <c r="HCZ24" s="27"/>
      <c r="HDA24" s="27"/>
      <c r="HDB24" s="27"/>
      <c r="HDC24" s="27"/>
      <c r="HDD24" s="27"/>
      <c r="HDE24" s="28"/>
      <c r="HDF24" s="17"/>
      <c r="HDG24" s="27"/>
      <c r="HDH24" s="27"/>
      <c r="HDI24" s="27"/>
      <c r="HDJ24" s="27"/>
      <c r="HDK24" s="27"/>
      <c r="HDL24" s="27"/>
      <c r="HDM24" s="28"/>
      <c r="HDN24" s="17"/>
      <c r="HDO24" s="27"/>
      <c r="HDP24" s="27"/>
      <c r="HDQ24" s="27"/>
      <c r="HDR24" s="27"/>
      <c r="HDS24" s="27"/>
      <c r="HDT24" s="27"/>
      <c r="HDU24" s="28"/>
      <c r="HDV24" s="17"/>
      <c r="HDW24" s="27"/>
      <c r="HDX24" s="27"/>
      <c r="HDY24" s="27"/>
      <c r="HDZ24" s="27"/>
      <c r="HEA24" s="27"/>
      <c r="HEB24" s="27"/>
      <c r="HEC24" s="28"/>
      <c r="HED24" s="17"/>
      <c r="HEE24" s="27"/>
      <c r="HEF24" s="27"/>
      <c r="HEG24" s="27"/>
      <c r="HEH24" s="27"/>
      <c r="HEI24" s="27"/>
      <c r="HEJ24" s="27"/>
      <c r="HEK24" s="28"/>
      <c r="HEL24" s="17"/>
      <c r="HEM24" s="27"/>
      <c r="HEN24" s="27"/>
      <c r="HEO24" s="27"/>
      <c r="HEP24" s="27"/>
      <c r="HEQ24" s="27"/>
      <c r="HER24" s="27"/>
      <c r="HES24" s="28"/>
      <c r="HET24" s="17"/>
      <c r="HEU24" s="27"/>
      <c r="HEV24" s="27"/>
      <c r="HEW24" s="27"/>
      <c r="HEX24" s="27"/>
      <c r="HEY24" s="27"/>
      <c r="HEZ24" s="27"/>
      <c r="HFA24" s="28"/>
      <c r="HFB24" s="17"/>
      <c r="HFC24" s="27"/>
      <c r="HFD24" s="27"/>
      <c r="HFE24" s="27"/>
      <c r="HFF24" s="27"/>
      <c r="HFG24" s="27"/>
      <c r="HFH24" s="27"/>
      <c r="HFI24" s="28"/>
      <c r="HFJ24" s="17"/>
      <c r="HFK24" s="27"/>
      <c r="HFL24" s="27"/>
      <c r="HFM24" s="27"/>
      <c r="HFN24" s="27"/>
      <c r="HFO24" s="27"/>
      <c r="HFP24" s="27"/>
      <c r="HFQ24" s="28"/>
      <c r="HFR24" s="17"/>
      <c r="HFS24" s="27"/>
      <c r="HFT24" s="27"/>
      <c r="HFU24" s="27"/>
      <c r="HFV24" s="27"/>
      <c r="HFW24" s="27"/>
      <c r="HFX24" s="27"/>
      <c r="HFY24" s="28"/>
      <c r="HFZ24" s="17"/>
      <c r="HGA24" s="27"/>
      <c r="HGB24" s="27"/>
      <c r="HGC24" s="27"/>
      <c r="HGD24" s="27"/>
      <c r="HGE24" s="27"/>
      <c r="HGF24" s="27"/>
      <c r="HGG24" s="28"/>
      <c r="HGH24" s="17"/>
      <c r="HGI24" s="27"/>
      <c r="HGJ24" s="27"/>
      <c r="HGK24" s="27"/>
      <c r="HGL24" s="27"/>
      <c r="HGM24" s="27"/>
      <c r="HGN24" s="27"/>
      <c r="HGO24" s="28"/>
      <c r="HGP24" s="17"/>
      <c r="HGQ24" s="27"/>
      <c r="HGR24" s="27"/>
      <c r="HGS24" s="27"/>
      <c r="HGT24" s="27"/>
      <c r="HGU24" s="27"/>
      <c r="HGV24" s="27"/>
      <c r="HGW24" s="28"/>
      <c r="HGX24" s="17"/>
      <c r="HGY24" s="27"/>
      <c r="HGZ24" s="27"/>
      <c r="HHA24" s="27"/>
      <c r="HHB24" s="27"/>
      <c r="HHC24" s="27"/>
      <c r="HHD24" s="27"/>
      <c r="HHE24" s="28"/>
      <c r="HHF24" s="17"/>
      <c r="HHG24" s="27"/>
      <c r="HHH24" s="27"/>
      <c r="HHI24" s="27"/>
      <c r="HHJ24" s="27"/>
      <c r="HHK24" s="27"/>
      <c r="HHL24" s="27"/>
      <c r="HHM24" s="28"/>
      <c r="HHN24" s="17"/>
      <c r="HHO24" s="27"/>
      <c r="HHP24" s="27"/>
      <c r="HHQ24" s="27"/>
      <c r="HHR24" s="27"/>
      <c r="HHS24" s="27"/>
      <c r="HHT24" s="27"/>
      <c r="HHU24" s="28"/>
      <c r="HHV24" s="17"/>
      <c r="HHW24" s="27"/>
      <c r="HHX24" s="27"/>
      <c r="HHY24" s="27"/>
      <c r="HHZ24" s="27"/>
      <c r="HIA24" s="27"/>
      <c r="HIB24" s="27"/>
      <c r="HIC24" s="28"/>
      <c r="HID24" s="17"/>
      <c r="HIE24" s="27"/>
      <c r="HIF24" s="27"/>
      <c r="HIG24" s="27"/>
      <c r="HIH24" s="27"/>
      <c r="HII24" s="27"/>
      <c r="HIJ24" s="27"/>
      <c r="HIK24" s="28"/>
      <c r="HIL24" s="17"/>
      <c r="HIM24" s="27"/>
      <c r="HIN24" s="27"/>
      <c r="HIO24" s="27"/>
      <c r="HIP24" s="27"/>
      <c r="HIQ24" s="27"/>
      <c r="HIR24" s="27"/>
      <c r="HIS24" s="28"/>
      <c r="HIT24" s="17"/>
      <c r="HIU24" s="27"/>
      <c r="HIV24" s="27"/>
      <c r="HIW24" s="27"/>
      <c r="HIX24" s="27"/>
      <c r="HIY24" s="27"/>
      <c r="HIZ24" s="27"/>
      <c r="HJA24" s="28"/>
      <c r="HJB24" s="17"/>
      <c r="HJC24" s="27"/>
      <c r="HJD24" s="27"/>
      <c r="HJE24" s="27"/>
      <c r="HJF24" s="27"/>
      <c r="HJG24" s="27"/>
      <c r="HJH24" s="27"/>
      <c r="HJI24" s="28"/>
      <c r="HJJ24" s="17"/>
      <c r="HJK24" s="27"/>
      <c r="HJL24" s="27"/>
      <c r="HJM24" s="27"/>
      <c r="HJN24" s="27"/>
      <c r="HJO24" s="27"/>
      <c r="HJP24" s="27"/>
      <c r="HJQ24" s="28"/>
      <c r="HJR24" s="17"/>
      <c r="HJS24" s="27"/>
      <c r="HJT24" s="27"/>
      <c r="HJU24" s="27"/>
      <c r="HJV24" s="27"/>
      <c r="HJW24" s="27"/>
      <c r="HJX24" s="27"/>
      <c r="HJY24" s="28"/>
      <c r="HJZ24" s="17"/>
      <c r="HKA24" s="27"/>
      <c r="HKB24" s="27"/>
      <c r="HKC24" s="27"/>
      <c r="HKD24" s="27"/>
      <c r="HKE24" s="27"/>
      <c r="HKF24" s="27"/>
      <c r="HKG24" s="28"/>
      <c r="HKH24" s="17"/>
      <c r="HKI24" s="27"/>
      <c r="HKJ24" s="27"/>
      <c r="HKK24" s="27"/>
      <c r="HKL24" s="27"/>
      <c r="HKM24" s="27"/>
      <c r="HKN24" s="27"/>
      <c r="HKO24" s="28"/>
      <c r="HKP24" s="17"/>
      <c r="HKQ24" s="27"/>
      <c r="HKR24" s="27"/>
      <c r="HKS24" s="27"/>
      <c r="HKT24" s="27"/>
      <c r="HKU24" s="27"/>
      <c r="HKV24" s="27"/>
      <c r="HKW24" s="28"/>
      <c r="HKX24" s="17"/>
      <c r="HKY24" s="27"/>
      <c r="HKZ24" s="27"/>
      <c r="HLA24" s="27"/>
      <c r="HLB24" s="27"/>
      <c r="HLC24" s="27"/>
      <c r="HLD24" s="27"/>
      <c r="HLE24" s="28"/>
      <c r="HLF24" s="17"/>
      <c r="HLG24" s="27"/>
      <c r="HLH24" s="27"/>
      <c r="HLI24" s="27"/>
      <c r="HLJ24" s="27"/>
      <c r="HLK24" s="27"/>
      <c r="HLL24" s="27"/>
      <c r="HLM24" s="28"/>
      <c r="HLN24" s="17"/>
      <c r="HLO24" s="27"/>
      <c r="HLP24" s="27"/>
      <c r="HLQ24" s="27"/>
      <c r="HLR24" s="27"/>
      <c r="HLS24" s="27"/>
      <c r="HLT24" s="27"/>
      <c r="HLU24" s="28"/>
      <c r="HLV24" s="17"/>
      <c r="HLW24" s="27"/>
      <c r="HLX24" s="27"/>
      <c r="HLY24" s="27"/>
      <c r="HLZ24" s="27"/>
      <c r="HMA24" s="27"/>
      <c r="HMB24" s="27"/>
      <c r="HMC24" s="28"/>
      <c r="HMD24" s="17"/>
      <c r="HME24" s="27"/>
      <c r="HMF24" s="27"/>
      <c r="HMG24" s="27"/>
      <c r="HMH24" s="27"/>
      <c r="HMI24" s="27"/>
      <c r="HMJ24" s="27"/>
      <c r="HMK24" s="28"/>
      <c r="HML24" s="17"/>
      <c r="HMM24" s="27"/>
      <c r="HMN24" s="27"/>
      <c r="HMO24" s="27"/>
      <c r="HMP24" s="27"/>
      <c r="HMQ24" s="27"/>
      <c r="HMR24" s="27"/>
      <c r="HMS24" s="28"/>
      <c r="HMT24" s="17"/>
      <c r="HMU24" s="27"/>
      <c r="HMV24" s="27"/>
      <c r="HMW24" s="27"/>
      <c r="HMX24" s="27"/>
      <c r="HMY24" s="27"/>
      <c r="HMZ24" s="27"/>
      <c r="HNA24" s="28"/>
      <c r="HNB24" s="17"/>
      <c r="HNC24" s="27"/>
      <c r="HND24" s="27"/>
      <c r="HNE24" s="27"/>
      <c r="HNF24" s="27"/>
      <c r="HNG24" s="27"/>
      <c r="HNH24" s="27"/>
      <c r="HNI24" s="28"/>
      <c r="HNJ24" s="17"/>
      <c r="HNK24" s="27"/>
      <c r="HNL24" s="27"/>
      <c r="HNM24" s="27"/>
      <c r="HNN24" s="27"/>
      <c r="HNO24" s="27"/>
      <c r="HNP24" s="27"/>
      <c r="HNQ24" s="28"/>
      <c r="HNR24" s="17"/>
      <c r="HNS24" s="27"/>
      <c r="HNT24" s="27"/>
      <c r="HNU24" s="27"/>
      <c r="HNV24" s="27"/>
      <c r="HNW24" s="27"/>
      <c r="HNX24" s="27"/>
      <c r="HNY24" s="28"/>
      <c r="HNZ24" s="17"/>
      <c r="HOA24" s="27"/>
      <c r="HOB24" s="27"/>
      <c r="HOC24" s="27"/>
      <c r="HOD24" s="27"/>
      <c r="HOE24" s="27"/>
      <c r="HOF24" s="27"/>
      <c r="HOG24" s="28"/>
      <c r="HOH24" s="17"/>
      <c r="HOI24" s="27"/>
      <c r="HOJ24" s="27"/>
      <c r="HOK24" s="27"/>
      <c r="HOL24" s="27"/>
      <c r="HOM24" s="27"/>
      <c r="HON24" s="27"/>
      <c r="HOO24" s="28"/>
      <c r="HOP24" s="17"/>
      <c r="HOQ24" s="27"/>
      <c r="HOR24" s="27"/>
      <c r="HOS24" s="27"/>
      <c r="HOT24" s="27"/>
      <c r="HOU24" s="27"/>
      <c r="HOV24" s="27"/>
      <c r="HOW24" s="28"/>
      <c r="HOX24" s="17"/>
      <c r="HOY24" s="27"/>
      <c r="HOZ24" s="27"/>
      <c r="HPA24" s="27"/>
      <c r="HPB24" s="27"/>
      <c r="HPC24" s="27"/>
      <c r="HPD24" s="27"/>
      <c r="HPE24" s="28"/>
      <c r="HPF24" s="17"/>
      <c r="HPG24" s="27"/>
      <c r="HPH24" s="27"/>
      <c r="HPI24" s="27"/>
      <c r="HPJ24" s="27"/>
      <c r="HPK24" s="27"/>
      <c r="HPL24" s="27"/>
      <c r="HPM24" s="28"/>
      <c r="HPN24" s="17"/>
      <c r="HPO24" s="27"/>
      <c r="HPP24" s="27"/>
      <c r="HPQ24" s="27"/>
      <c r="HPR24" s="27"/>
      <c r="HPS24" s="27"/>
      <c r="HPT24" s="27"/>
      <c r="HPU24" s="28"/>
      <c r="HPV24" s="17"/>
      <c r="HPW24" s="27"/>
      <c r="HPX24" s="27"/>
      <c r="HPY24" s="27"/>
      <c r="HPZ24" s="27"/>
      <c r="HQA24" s="27"/>
      <c r="HQB24" s="27"/>
      <c r="HQC24" s="28"/>
      <c r="HQD24" s="17"/>
      <c r="HQE24" s="27"/>
      <c r="HQF24" s="27"/>
      <c r="HQG24" s="27"/>
      <c r="HQH24" s="27"/>
      <c r="HQI24" s="27"/>
      <c r="HQJ24" s="27"/>
      <c r="HQK24" s="28"/>
      <c r="HQL24" s="17"/>
      <c r="HQM24" s="27"/>
      <c r="HQN24" s="27"/>
      <c r="HQO24" s="27"/>
      <c r="HQP24" s="27"/>
      <c r="HQQ24" s="27"/>
      <c r="HQR24" s="27"/>
      <c r="HQS24" s="28"/>
      <c r="HQT24" s="17"/>
      <c r="HQU24" s="27"/>
      <c r="HQV24" s="27"/>
      <c r="HQW24" s="27"/>
      <c r="HQX24" s="27"/>
      <c r="HQY24" s="27"/>
      <c r="HQZ24" s="27"/>
      <c r="HRA24" s="28"/>
      <c r="HRB24" s="17"/>
      <c r="HRC24" s="27"/>
      <c r="HRD24" s="27"/>
      <c r="HRE24" s="27"/>
      <c r="HRF24" s="27"/>
      <c r="HRG24" s="27"/>
      <c r="HRH24" s="27"/>
      <c r="HRI24" s="28"/>
      <c r="HRJ24" s="17"/>
      <c r="HRK24" s="27"/>
      <c r="HRL24" s="27"/>
      <c r="HRM24" s="27"/>
      <c r="HRN24" s="27"/>
      <c r="HRO24" s="27"/>
      <c r="HRP24" s="27"/>
      <c r="HRQ24" s="28"/>
      <c r="HRR24" s="17"/>
      <c r="HRS24" s="27"/>
      <c r="HRT24" s="27"/>
      <c r="HRU24" s="27"/>
      <c r="HRV24" s="27"/>
      <c r="HRW24" s="27"/>
      <c r="HRX24" s="27"/>
      <c r="HRY24" s="28"/>
      <c r="HRZ24" s="17"/>
      <c r="HSA24" s="27"/>
      <c r="HSB24" s="27"/>
      <c r="HSC24" s="27"/>
      <c r="HSD24" s="27"/>
      <c r="HSE24" s="27"/>
      <c r="HSF24" s="27"/>
      <c r="HSG24" s="28"/>
      <c r="HSH24" s="17"/>
      <c r="HSI24" s="27"/>
      <c r="HSJ24" s="27"/>
      <c r="HSK24" s="27"/>
      <c r="HSL24" s="27"/>
      <c r="HSM24" s="27"/>
      <c r="HSN24" s="27"/>
      <c r="HSO24" s="28"/>
      <c r="HSP24" s="17"/>
      <c r="HSQ24" s="27"/>
      <c r="HSR24" s="27"/>
      <c r="HSS24" s="27"/>
      <c r="HST24" s="27"/>
      <c r="HSU24" s="27"/>
      <c r="HSV24" s="27"/>
      <c r="HSW24" s="28"/>
      <c r="HSX24" s="17"/>
      <c r="HSY24" s="27"/>
      <c r="HSZ24" s="27"/>
      <c r="HTA24" s="27"/>
      <c r="HTB24" s="27"/>
      <c r="HTC24" s="27"/>
      <c r="HTD24" s="27"/>
      <c r="HTE24" s="28"/>
      <c r="HTF24" s="17"/>
      <c r="HTG24" s="27"/>
      <c r="HTH24" s="27"/>
      <c r="HTI24" s="27"/>
      <c r="HTJ24" s="27"/>
      <c r="HTK24" s="27"/>
      <c r="HTL24" s="27"/>
      <c r="HTM24" s="28"/>
      <c r="HTN24" s="17"/>
      <c r="HTO24" s="27"/>
      <c r="HTP24" s="27"/>
      <c r="HTQ24" s="27"/>
      <c r="HTR24" s="27"/>
      <c r="HTS24" s="27"/>
      <c r="HTT24" s="27"/>
      <c r="HTU24" s="28"/>
      <c r="HTV24" s="17"/>
      <c r="HTW24" s="27"/>
      <c r="HTX24" s="27"/>
      <c r="HTY24" s="27"/>
      <c r="HTZ24" s="27"/>
      <c r="HUA24" s="27"/>
      <c r="HUB24" s="27"/>
      <c r="HUC24" s="28"/>
      <c r="HUD24" s="17"/>
      <c r="HUE24" s="27"/>
      <c r="HUF24" s="27"/>
      <c r="HUG24" s="27"/>
      <c r="HUH24" s="27"/>
      <c r="HUI24" s="27"/>
      <c r="HUJ24" s="27"/>
      <c r="HUK24" s="28"/>
      <c r="HUL24" s="17"/>
      <c r="HUM24" s="27"/>
      <c r="HUN24" s="27"/>
      <c r="HUO24" s="27"/>
      <c r="HUP24" s="27"/>
      <c r="HUQ24" s="27"/>
      <c r="HUR24" s="27"/>
      <c r="HUS24" s="28"/>
      <c r="HUT24" s="17"/>
      <c r="HUU24" s="27"/>
      <c r="HUV24" s="27"/>
      <c r="HUW24" s="27"/>
      <c r="HUX24" s="27"/>
      <c r="HUY24" s="27"/>
      <c r="HUZ24" s="27"/>
      <c r="HVA24" s="28"/>
      <c r="HVB24" s="17"/>
      <c r="HVC24" s="27"/>
      <c r="HVD24" s="27"/>
      <c r="HVE24" s="27"/>
      <c r="HVF24" s="27"/>
      <c r="HVG24" s="27"/>
      <c r="HVH24" s="27"/>
      <c r="HVI24" s="28"/>
      <c r="HVJ24" s="17"/>
      <c r="HVK24" s="27"/>
      <c r="HVL24" s="27"/>
      <c r="HVM24" s="27"/>
      <c r="HVN24" s="27"/>
      <c r="HVO24" s="27"/>
      <c r="HVP24" s="27"/>
      <c r="HVQ24" s="28"/>
      <c r="HVR24" s="17"/>
      <c r="HVS24" s="27"/>
      <c r="HVT24" s="27"/>
      <c r="HVU24" s="27"/>
      <c r="HVV24" s="27"/>
      <c r="HVW24" s="27"/>
      <c r="HVX24" s="27"/>
      <c r="HVY24" s="28"/>
      <c r="HVZ24" s="17"/>
      <c r="HWA24" s="27"/>
      <c r="HWB24" s="27"/>
      <c r="HWC24" s="27"/>
      <c r="HWD24" s="27"/>
      <c r="HWE24" s="27"/>
      <c r="HWF24" s="27"/>
      <c r="HWG24" s="28"/>
      <c r="HWH24" s="17"/>
      <c r="HWI24" s="27"/>
      <c r="HWJ24" s="27"/>
      <c r="HWK24" s="27"/>
      <c r="HWL24" s="27"/>
      <c r="HWM24" s="27"/>
      <c r="HWN24" s="27"/>
      <c r="HWO24" s="28"/>
      <c r="HWP24" s="17"/>
      <c r="HWQ24" s="27"/>
      <c r="HWR24" s="27"/>
      <c r="HWS24" s="27"/>
      <c r="HWT24" s="27"/>
      <c r="HWU24" s="27"/>
      <c r="HWV24" s="27"/>
      <c r="HWW24" s="28"/>
      <c r="HWX24" s="17"/>
      <c r="HWY24" s="27"/>
      <c r="HWZ24" s="27"/>
      <c r="HXA24" s="27"/>
      <c r="HXB24" s="27"/>
      <c r="HXC24" s="27"/>
      <c r="HXD24" s="27"/>
      <c r="HXE24" s="28"/>
      <c r="HXF24" s="17"/>
      <c r="HXG24" s="27"/>
      <c r="HXH24" s="27"/>
      <c r="HXI24" s="27"/>
      <c r="HXJ24" s="27"/>
      <c r="HXK24" s="27"/>
      <c r="HXL24" s="27"/>
      <c r="HXM24" s="28"/>
      <c r="HXN24" s="17"/>
      <c r="HXO24" s="27"/>
      <c r="HXP24" s="27"/>
      <c r="HXQ24" s="27"/>
      <c r="HXR24" s="27"/>
      <c r="HXS24" s="27"/>
      <c r="HXT24" s="27"/>
      <c r="HXU24" s="28"/>
      <c r="HXV24" s="17"/>
      <c r="HXW24" s="27"/>
      <c r="HXX24" s="27"/>
      <c r="HXY24" s="27"/>
      <c r="HXZ24" s="27"/>
      <c r="HYA24" s="27"/>
      <c r="HYB24" s="27"/>
      <c r="HYC24" s="28"/>
      <c r="HYD24" s="17"/>
      <c r="HYE24" s="27"/>
      <c r="HYF24" s="27"/>
      <c r="HYG24" s="27"/>
      <c r="HYH24" s="27"/>
      <c r="HYI24" s="27"/>
      <c r="HYJ24" s="27"/>
      <c r="HYK24" s="28"/>
      <c r="HYL24" s="17"/>
      <c r="HYM24" s="27"/>
      <c r="HYN24" s="27"/>
      <c r="HYO24" s="27"/>
      <c r="HYP24" s="27"/>
      <c r="HYQ24" s="27"/>
      <c r="HYR24" s="27"/>
      <c r="HYS24" s="28"/>
      <c r="HYT24" s="17"/>
      <c r="HYU24" s="27"/>
      <c r="HYV24" s="27"/>
      <c r="HYW24" s="27"/>
      <c r="HYX24" s="27"/>
      <c r="HYY24" s="27"/>
      <c r="HYZ24" s="27"/>
      <c r="HZA24" s="28"/>
      <c r="HZB24" s="17"/>
      <c r="HZC24" s="27"/>
      <c r="HZD24" s="27"/>
      <c r="HZE24" s="27"/>
      <c r="HZF24" s="27"/>
      <c r="HZG24" s="27"/>
      <c r="HZH24" s="27"/>
      <c r="HZI24" s="28"/>
      <c r="HZJ24" s="17"/>
      <c r="HZK24" s="27"/>
      <c r="HZL24" s="27"/>
      <c r="HZM24" s="27"/>
      <c r="HZN24" s="27"/>
      <c r="HZO24" s="27"/>
      <c r="HZP24" s="27"/>
      <c r="HZQ24" s="28"/>
      <c r="HZR24" s="17"/>
      <c r="HZS24" s="27"/>
      <c r="HZT24" s="27"/>
      <c r="HZU24" s="27"/>
      <c r="HZV24" s="27"/>
      <c r="HZW24" s="27"/>
      <c r="HZX24" s="27"/>
      <c r="HZY24" s="28"/>
      <c r="HZZ24" s="17"/>
      <c r="IAA24" s="27"/>
      <c r="IAB24" s="27"/>
      <c r="IAC24" s="27"/>
      <c r="IAD24" s="27"/>
      <c r="IAE24" s="27"/>
      <c r="IAF24" s="27"/>
      <c r="IAG24" s="28"/>
      <c r="IAH24" s="17"/>
      <c r="IAI24" s="27"/>
      <c r="IAJ24" s="27"/>
      <c r="IAK24" s="27"/>
      <c r="IAL24" s="27"/>
      <c r="IAM24" s="27"/>
      <c r="IAN24" s="27"/>
      <c r="IAO24" s="28"/>
      <c r="IAP24" s="17"/>
      <c r="IAQ24" s="27"/>
      <c r="IAR24" s="27"/>
      <c r="IAS24" s="27"/>
      <c r="IAT24" s="27"/>
      <c r="IAU24" s="27"/>
      <c r="IAV24" s="27"/>
      <c r="IAW24" s="28"/>
      <c r="IAX24" s="17"/>
      <c r="IAY24" s="27"/>
      <c r="IAZ24" s="27"/>
      <c r="IBA24" s="27"/>
      <c r="IBB24" s="27"/>
      <c r="IBC24" s="27"/>
      <c r="IBD24" s="27"/>
      <c r="IBE24" s="28"/>
      <c r="IBF24" s="17"/>
      <c r="IBG24" s="27"/>
      <c r="IBH24" s="27"/>
      <c r="IBI24" s="27"/>
      <c r="IBJ24" s="27"/>
      <c r="IBK24" s="27"/>
      <c r="IBL24" s="27"/>
      <c r="IBM24" s="28"/>
      <c r="IBN24" s="17"/>
      <c r="IBO24" s="27"/>
      <c r="IBP24" s="27"/>
      <c r="IBQ24" s="27"/>
      <c r="IBR24" s="27"/>
      <c r="IBS24" s="27"/>
      <c r="IBT24" s="27"/>
      <c r="IBU24" s="28"/>
      <c r="IBV24" s="17"/>
      <c r="IBW24" s="27"/>
      <c r="IBX24" s="27"/>
      <c r="IBY24" s="27"/>
      <c r="IBZ24" s="27"/>
      <c r="ICA24" s="27"/>
      <c r="ICB24" s="27"/>
      <c r="ICC24" s="28"/>
      <c r="ICD24" s="17"/>
      <c r="ICE24" s="27"/>
      <c r="ICF24" s="27"/>
      <c r="ICG24" s="27"/>
      <c r="ICH24" s="27"/>
      <c r="ICI24" s="27"/>
      <c r="ICJ24" s="27"/>
      <c r="ICK24" s="28"/>
      <c r="ICL24" s="17"/>
      <c r="ICM24" s="27"/>
      <c r="ICN24" s="27"/>
      <c r="ICO24" s="27"/>
      <c r="ICP24" s="27"/>
      <c r="ICQ24" s="27"/>
      <c r="ICR24" s="27"/>
      <c r="ICS24" s="28"/>
      <c r="ICT24" s="17"/>
      <c r="ICU24" s="27"/>
      <c r="ICV24" s="27"/>
      <c r="ICW24" s="27"/>
      <c r="ICX24" s="27"/>
      <c r="ICY24" s="27"/>
      <c r="ICZ24" s="27"/>
      <c r="IDA24" s="28"/>
      <c r="IDB24" s="17"/>
      <c r="IDC24" s="27"/>
      <c r="IDD24" s="27"/>
      <c r="IDE24" s="27"/>
      <c r="IDF24" s="27"/>
      <c r="IDG24" s="27"/>
      <c r="IDH24" s="27"/>
      <c r="IDI24" s="28"/>
      <c r="IDJ24" s="17"/>
      <c r="IDK24" s="27"/>
      <c r="IDL24" s="27"/>
      <c r="IDM24" s="27"/>
      <c r="IDN24" s="27"/>
      <c r="IDO24" s="27"/>
      <c r="IDP24" s="27"/>
      <c r="IDQ24" s="28"/>
      <c r="IDR24" s="17"/>
      <c r="IDS24" s="27"/>
      <c r="IDT24" s="27"/>
      <c r="IDU24" s="27"/>
      <c r="IDV24" s="27"/>
      <c r="IDW24" s="27"/>
      <c r="IDX24" s="27"/>
      <c r="IDY24" s="28"/>
      <c r="IDZ24" s="17"/>
      <c r="IEA24" s="27"/>
      <c r="IEB24" s="27"/>
      <c r="IEC24" s="27"/>
      <c r="IED24" s="27"/>
      <c r="IEE24" s="27"/>
      <c r="IEF24" s="27"/>
      <c r="IEG24" s="28"/>
      <c r="IEH24" s="17"/>
      <c r="IEI24" s="27"/>
      <c r="IEJ24" s="27"/>
      <c r="IEK24" s="27"/>
      <c r="IEL24" s="27"/>
      <c r="IEM24" s="27"/>
      <c r="IEN24" s="27"/>
      <c r="IEO24" s="28"/>
      <c r="IEP24" s="17"/>
      <c r="IEQ24" s="27"/>
      <c r="IER24" s="27"/>
      <c r="IES24" s="27"/>
      <c r="IET24" s="27"/>
      <c r="IEU24" s="27"/>
      <c r="IEV24" s="27"/>
      <c r="IEW24" s="28"/>
      <c r="IEX24" s="17"/>
      <c r="IEY24" s="27"/>
      <c r="IEZ24" s="27"/>
      <c r="IFA24" s="27"/>
      <c r="IFB24" s="27"/>
      <c r="IFC24" s="27"/>
      <c r="IFD24" s="27"/>
      <c r="IFE24" s="28"/>
      <c r="IFF24" s="17"/>
      <c r="IFG24" s="27"/>
      <c r="IFH24" s="27"/>
      <c r="IFI24" s="27"/>
      <c r="IFJ24" s="27"/>
      <c r="IFK24" s="27"/>
      <c r="IFL24" s="27"/>
      <c r="IFM24" s="28"/>
      <c r="IFN24" s="17"/>
      <c r="IFO24" s="27"/>
      <c r="IFP24" s="27"/>
      <c r="IFQ24" s="27"/>
      <c r="IFR24" s="27"/>
      <c r="IFS24" s="27"/>
      <c r="IFT24" s="27"/>
      <c r="IFU24" s="28"/>
      <c r="IFV24" s="17"/>
      <c r="IFW24" s="27"/>
      <c r="IFX24" s="27"/>
      <c r="IFY24" s="27"/>
      <c r="IFZ24" s="27"/>
      <c r="IGA24" s="27"/>
      <c r="IGB24" s="27"/>
      <c r="IGC24" s="28"/>
      <c r="IGD24" s="17"/>
      <c r="IGE24" s="27"/>
      <c r="IGF24" s="27"/>
      <c r="IGG24" s="27"/>
      <c r="IGH24" s="27"/>
      <c r="IGI24" s="27"/>
      <c r="IGJ24" s="27"/>
      <c r="IGK24" s="28"/>
      <c r="IGL24" s="17"/>
      <c r="IGM24" s="27"/>
      <c r="IGN24" s="27"/>
      <c r="IGO24" s="27"/>
      <c r="IGP24" s="27"/>
      <c r="IGQ24" s="27"/>
      <c r="IGR24" s="27"/>
      <c r="IGS24" s="28"/>
      <c r="IGT24" s="17"/>
      <c r="IGU24" s="27"/>
      <c r="IGV24" s="27"/>
      <c r="IGW24" s="27"/>
      <c r="IGX24" s="27"/>
      <c r="IGY24" s="27"/>
      <c r="IGZ24" s="27"/>
      <c r="IHA24" s="28"/>
      <c r="IHB24" s="17"/>
      <c r="IHC24" s="27"/>
      <c r="IHD24" s="27"/>
      <c r="IHE24" s="27"/>
      <c r="IHF24" s="27"/>
      <c r="IHG24" s="27"/>
      <c r="IHH24" s="27"/>
      <c r="IHI24" s="28"/>
      <c r="IHJ24" s="17"/>
      <c r="IHK24" s="27"/>
      <c r="IHL24" s="27"/>
      <c r="IHM24" s="27"/>
      <c r="IHN24" s="27"/>
      <c r="IHO24" s="27"/>
      <c r="IHP24" s="27"/>
      <c r="IHQ24" s="28"/>
      <c r="IHR24" s="17"/>
      <c r="IHS24" s="27"/>
      <c r="IHT24" s="27"/>
      <c r="IHU24" s="27"/>
      <c r="IHV24" s="27"/>
      <c r="IHW24" s="27"/>
      <c r="IHX24" s="27"/>
      <c r="IHY24" s="28"/>
      <c r="IHZ24" s="17"/>
      <c r="IIA24" s="27"/>
      <c r="IIB24" s="27"/>
      <c r="IIC24" s="27"/>
      <c r="IID24" s="27"/>
      <c r="IIE24" s="27"/>
      <c r="IIF24" s="27"/>
      <c r="IIG24" s="28"/>
      <c r="IIH24" s="17"/>
      <c r="III24" s="27"/>
      <c r="IIJ24" s="27"/>
      <c r="IIK24" s="27"/>
      <c r="IIL24" s="27"/>
      <c r="IIM24" s="27"/>
      <c r="IIN24" s="27"/>
      <c r="IIO24" s="28"/>
      <c r="IIP24" s="17"/>
      <c r="IIQ24" s="27"/>
      <c r="IIR24" s="27"/>
      <c r="IIS24" s="27"/>
      <c r="IIT24" s="27"/>
      <c r="IIU24" s="27"/>
      <c r="IIV24" s="27"/>
      <c r="IIW24" s="28"/>
      <c r="IIX24" s="17"/>
      <c r="IIY24" s="27"/>
      <c r="IIZ24" s="27"/>
      <c r="IJA24" s="27"/>
      <c r="IJB24" s="27"/>
      <c r="IJC24" s="27"/>
      <c r="IJD24" s="27"/>
      <c r="IJE24" s="28"/>
      <c r="IJF24" s="17"/>
      <c r="IJG24" s="27"/>
      <c r="IJH24" s="27"/>
      <c r="IJI24" s="27"/>
      <c r="IJJ24" s="27"/>
      <c r="IJK24" s="27"/>
      <c r="IJL24" s="27"/>
      <c r="IJM24" s="28"/>
      <c r="IJN24" s="17"/>
      <c r="IJO24" s="27"/>
      <c r="IJP24" s="27"/>
      <c r="IJQ24" s="27"/>
      <c r="IJR24" s="27"/>
      <c r="IJS24" s="27"/>
      <c r="IJT24" s="27"/>
      <c r="IJU24" s="28"/>
      <c r="IJV24" s="17"/>
      <c r="IJW24" s="27"/>
      <c r="IJX24" s="27"/>
      <c r="IJY24" s="27"/>
      <c r="IJZ24" s="27"/>
      <c r="IKA24" s="27"/>
      <c r="IKB24" s="27"/>
      <c r="IKC24" s="28"/>
      <c r="IKD24" s="17"/>
      <c r="IKE24" s="27"/>
      <c r="IKF24" s="27"/>
      <c r="IKG24" s="27"/>
      <c r="IKH24" s="27"/>
      <c r="IKI24" s="27"/>
      <c r="IKJ24" s="27"/>
      <c r="IKK24" s="28"/>
      <c r="IKL24" s="17"/>
      <c r="IKM24" s="27"/>
      <c r="IKN24" s="27"/>
      <c r="IKO24" s="27"/>
      <c r="IKP24" s="27"/>
      <c r="IKQ24" s="27"/>
      <c r="IKR24" s="27"/>
      <c r="IKS24" s="28"/>
      <c r="IKT24" s="17"/>
      <c r="IKU24" s="27"/>
      <c r="IKV24" s="27"/>
      <c r="IKW24" s="27"/>
      <c r="IKX24" s="27"/>
      <c r="IKY24" s="27"/>
      <c r="IKZ24" s="27"/>
      <c r="ILA24" s="28"/>
      <c r="ILB24" s="17"/>
      <c r="ILC24" s="27"/>
      <c r="ILD24" s="27"/>
      <c r="ILE24" s="27"/>
      <c r="ILF24" s="27"/>
      <c r="ILG24" s="27"/>
      <c r="ILH24" s="27"/>
      <c r="ILI24" s="28"/>
      <c r="ILJ24" s="17"/>
      <c r="ILK24" s="27"/>
      <c r="ILL24" s="27"/>
      <c r="ILM24" s="27"/>
      <c r="ILN24" s="27"/>
      <c r="ILO24" s="27"/>
      <c r="ILP24" s="27"/>
      <c r="ILQ24" s="28"/>
      <c r="ILR24" s="17"/>
      <c r="ILS24" s="27"/>
      <c r="ILT24" s="27"/>
      <c r="ILU24" s="27"/>
      <c r="ILV24" s="27"/>
      <c r="ILW24" s="27"/>
      <c r="ILX24" s="27"/>
      <c r="ILY24" s="28"/>
      <c r="ILZ24" s="17"/>
      <c r="IMA24" s="27"/>
      <c r="IMB24" s="27"/>
      <c r="IMC24" s="27"/>
      <c r="IMD24" s="27"/>
      <c r="IME24" s="27"/>
      <c r="IMF24" s="27"/>
      <c r="IMG24" s="28"/>
      <c r="IMH24" s="17"/>
      <c r="IMI24" s="27"/>
      <c r="IMJ24" s="27"/>
      <c r="IMK24" s="27"/>
      <c r="IML24" s="27"/>
      <c r="IMM24" s="27"/>
      <c r="IMN24" s="27"/>
      <c r="IMO24" s="28"/>
      <c r="IMP24" s="17"/>
      <c r="IMQ24" s="27"/>
      <c r="IMR24" s="27"/>
      <c r="IMS24" s="27"/>
      <c r="IMT24" s="27"/>
      <c r="IMU24" s="27"/>
      <c r="IMV24" s="27"/>
      <c r="IMW24" s="28"/>
      <c r="IMX24" s="17"/>
      <c r="IMY24" s="27"/>
      <c r="IMZ24" s="27"/>
      <c r="INA24" s="27"/>
      <c r="INB24" s="27"/>
      <c r="INC24" s="27"/>
      <c r="IND24" s="27"/>
      <c r="INE24" s="28"/>
      <c r="INF24" s="17"/>
      <c r="ING24" s="27"/>
      <c r="INH24" s="27"/>
      <c r="INI24" s="27"/>
      <c r="INJ24" s="27"/>
      <c r="INK24" s="27"/>
      <c r="INL24" s="27"/>
      <c r="INM24" s="28"/>
      <c r="INN24" s="17"/>
      <c r="INO24" s="27"/>
      <c r="INP24" s="27"/>
      <c r="INQ24" s="27"/>
      <c r="INR24" s="27"/>
      <c r="INS24" s="27"/>
      <c r="INT24" s="27"/>
      <c r="INU24" s="28"/>
      <c r="INV24" s="17"/>
      <c r="INW24" s="27"/>
      <c r="INX24" s="27"/>
      <c r="INY24" s="27"/>
      <c r="INZ24" s="27"/>
      <c r="IOA24" s="27"/>
      <c r="IOB24" s="27"/>
      <c r="IOC24" s="28"/>
      <c r="IOD24" s="17"/>
      <c r="IOE24" s="27"/>
      <c r="IOF24" s="27"/>
      <c r="IOG24" s="27"/>
      <c r="IOH24" s="27"/>
      <c r="IOI24" s="27"/>
      <c r="IOJ24" s="27"/>
      <c r="IOK24" s="28"/>
      <c r="IOL24" s="17"/>
      <c r="IOM24" s="27"/>
      <c r="ION24" s="27"/>
      <c r="IOO24" s="27"/>
      <c r="IOP24" s="27"/>
      <c r="IOQ24" s="27"/>
      <c r="IOR24" s="27"/>
      <c r="IOS24" s="28"/>
      <c r="IOT24" s="17"/>
      <c r="IOU24" s="27"/>
      <c r="IOV24" s="27"/>
      <c r="IOW24" s="27"/>
      <c r="IOX24" s="27"/>
      <c r="IOY24" s="27"/>
      <c r="IOZ24" s="27"/>
      <c r="IPA24" s="28"/>
      <c r="IPB24" s="17"/>
      <c r="IPC24" s="27"/>
      <c r="IPD24" s="27"/>
      <c r="IPE24" s="27"/>
      <c r="IPF24" s="27"/>
      <c r="IPG24" s="27"/>
      <c r="IPH24" s="27"/>
      <c r="IPI24" s="28"/>
      <c r="IPJ24" s="17"/>
      <c r="IPK24" s="27"/>
      <c r="IPL24" s="27"/>
      <c r="IPM24" s="27"/>
      <c r="IPN24" s="27"/>
      <c r="IPO24" s="27"/>
      <c r="IPP24" s="27"/>
      <c r="IPQ24" s="28"/>
      <c r="IPR24" s="17"/>
      <c r="IPS24" s="27"/>
      <c r="IPT24" s="27"/>
      <c r="IPU24" s="27"/>
      <c r="IPV24" s="27"/>
      <c r="IPW24" s="27"/>
      <c r="IPX24" s="27"/>
      <c r="IPY24" s="28"/>
      <c r="IPZ24" s="17"/>
      <c r="IQA24" s="27"/>
      <c r="IQB24" s="27"/>
      <c r="IQC24" s="27"/>
      <c r="IQD24" s="27"/>
      <c r="IQE24" s="27"/>
      <c r="IQF24" s="27"/>
      <c r="IQG24" s="28"/>
      <c r="IQH24" s="17"/>
      <c r="IQI24" s="27"/>
      <c r="IQJ24" s="27"/>
      <c r="IQK24" s="27"/>
      <c r="IQL24" s="27"/>
      <c r="IQM24" s="27"/>
      <c r="IQN24" s="27"/>
      <c r="IQO24" s="28"/>
      <c r="IQP24" s="17"/>
      <c r="IQQ24" s="27"/>
      <c r="IQR24" s="27"/>
      <c r="IQS24" s="27"/>
      <c r="IQT24" s="27"/>
      <c r="IQU24" s="27"/>
      <c r="IQV24" s="27"/>
      <c r="IQW24" s="28"/>
      <c r="IQX24" s="17"/>
      <c r="IQY24" s="27"/>
      <c r="IQZ24" s="27"/>
      <c r="IRA24" s="27"/>
      <c r="IRB24" s="27"/>
      <c r="IRC24" s="27"/>
      <c r="IRD24" s="27"/>
      <c r="IRE24" s="28"/>
      <c r="IRF24" s="17"/>
      <c r="IRG24" s="27"/>
      <c r="IRH24" s="27"/>
      <c r="IRI24" s="27"/>
      <c r="IRJ24" s="27"/>
      <c r="IRK24" s="27"/>
      <c r="IRL24" s="27"/>
      <c r="IRM24" s="28"/>
      <c r="IRN24" s="17"/>
      <c r="IRO24" s="27"/>
      <c r="IRP24" s="27"/>
      <c r="IRQ24" s="27"/>
      <c r="IRR24" s="27"/>
      <c r="IRS24" s="27"/>
      <c r="IRT24" s="27"/>
      <c r="IRU24" s="28"/>
      <c r="IRV24" s="17"/>
      <c r="IRW24" s="27"/>
      <c r="IRX24" s="27"/>
      <c r="IRY24" s="27"/>
      <c r="IRZ24" s="27"/>
      <c r="ISA24" s="27"/>
      <c r="ISB24" s="27"/>
      <c r="ISC24" s="28"/>
      <c r="ISD24" s="17"/>
      <c r="ISE24" s="27"/>
      <c r="ISF24" s="27"/>
      <c r="ISG24" s="27"/>
      <c r="ISH24" s="27"/>
      <c r="ISI24" s="27"/>
      <c r="ISJ24" s="27"/>
      <c r="ISK24" s="28"/>
      <c r="ISL24" s="17"/>
      <c r="ISM24" s="27"/>
      <c r="ISN24" s="27"/>
      <c r="ISO24" s="27"/>
      <c r="ISP24" s="27"/>
      <c r="ISQ24" s="27"/>
      <c r="ISR24" s="27"/>
      <c r="ISS24" s="28"/>
      <c r="IST24" s="17"/>
      <c r="ISU24" s="27"/>
      <c r="ISV24" s="27"/>
      <c r="ISW24" s="27"/>
      <c r="ISX24" s="27"/>
      <c r="ISY24" s="27"/>
      <c r="ISZ24" s="27"/>
      <c r="ITA24" s="28"/>
      <c r="ITB24" s="17"/>
      <c r="ITC24" s="27"/>
      <c r="ITD24" s="27"/>
      <c r="ITE24" s="27"/>
      <c r="ITF24" s="27"/>
      <c r="ITG24" s="27"/>
      <c r="ITH24" s="27"/>
      <c r="ITI24" s="28"/>
      <c r="ITJ24" s="17"/>
      <c r="ITK24" s="27"/>
      <c r="ITL24" s="27"/>
      <c r="ITM24" s="27"/>
      <c r="ITN24" s="27"/>
      <c r="ITO24" s="27"/>
      <c r="ITP24" s="27"/>
      <c r="ITQ24" s="28"/>
      <c r="ITR24" s="17"/>
      <c r="ITS24" s="27"/>
      <c r="ITT24" s="27"/>
      <c r="ITU24" s="27"/>
      <c r="ITV24" s="27"/>
      <c r="ITW24" s="27"/>
      <c r="ITX24" s="27"/>
      <c r="ITY24" s="28"/>
      <c r="ITZ24" s="17"/>
      <c r="IUA24" s="27"/>
      <c r="IUB24" s="27"/>
      <c r="IUC24" s="27"/>
      <c r="IUD24" s="27"/>
      <c r="IUE24" s="27"/>
      <c r="IUF24" s="27"/>
      <c r="IUG24" s="28"/>
      <c r="IUH24" s="17"/>
      <c r="IUI24" s="27"/>
      <c r="IUJ24" s="27"/>
      <c r="IUK24" s="27"/>
      <c r="IUL24" s="27"/>
      <c r="IUM24" s="27"/>
      <c r="IUN24" s="27"/>
      <c r="IUO24" s="28"/>
      <c r="IUP24" s="17"/>
      <c r="IUQ24" s="27"/>
      <c r="IUR24" s="27"/>
      <c r="IUS24" s="27"/>
      <c r="IUT24" s="27"/>
      <c r="IUU24" s="27"/>
      <c r="IUV24" s="27"/>
      <c r="IUW24" s="28"/>
      <c r="IUX24" s="17"/>
      <c r="IUY24" s="27"/>
      <c r="IUZ24" s="27"/>
      <c r="IVA24" s="27"/>
      <c r="IVB24" s="27"/>
      <c r="IVC24" s="27"/>
      <c r="IVD24" s="27"/>
      <c r="IVE24" s="28"/>
      <c r="IVF24" s="17"/>
      <c r="IVG24" s="27"/>
      <c r="IVH24" s="27"/>
      <c r="IVI24" s="27"/>
      <c r="IVJ24" s="27"/>
      <c r="IVK24" s="27"/>
      <c r="IVL24" s="27"/>
      <c r="IVM24" s="28"/>
      <c r="IVN24" s="17"/>
      <c r="IVO24" s="27"/>
      <c r="IVP24" s="27"/>
      <c r="IVQ24" s="27"/>
      <c r="IVR24" s="27"/>
      <c r="IVS24" s="27"/>
      <c r="IVT24" s="27"/>
      <c r="IVU24" s="28"/>
      <c r="IVV24" s="17"/>
      <c r="IVW24" s="27"/>
      <c r="IVX24" s="27"/>
      <c r="IVY24" s="27"/>
      <c r="IVZ24" s="27"/>
      <c r="IWA24" s="27"/>
      <c r="IWB24" s="27"/>
      <c r="IWC24" s="28"/>
      <c r="IWD24" s="17"/>
      <c r="IWE24" s="27"/>
      <c r="IWF24" s="27"/>
      <c r="IWG24" s="27"/>
      <c r="IWH24" s="27"/>
      <c r="IWI24" s="27"/>
      <c r="IWJ24" s="27"/>
      <c r="IWK24" s="28"/>
      <c r="IWL24" s="17"/>
      <c r="IWM24" s="27"/>
      <c r="IWN24" s="27"/>
      <c r="IWO24" s="27"/>
      <c r="IWP24" s="27"/>
      <c r="IWQ24" s="27"/>
      <c r="IWR24" s="27"/>
      <c r="IWS24" s="28"/>
      <c r="IWT24" s="17"/>
      <c r="IWU24" s="27"/>
      <c r="IWV24" s="27"/>
      <c r="IWW24" s="27"/>
      <c r="IWX24" s="27"/>
      <c r="IWY24" s="27"/>
      <c r="IWZ24" s="27"/>
      <c r="IXA24" s="28"/>
      <c r="IXB24" s="17"/>
      <c r="IXC24" s="27"/>
      <c r="IXD24" s="27"/>
      <c r="IXE24" s="27"/>
      <c r="IXF24" s="27"/>
      <c r="IXG24" s="27"/>
      <c r="IXH24" s="27"/>
      <c r="IXI24" s="28"/>
      <c r="IXJ24" s="17"/>
      <c r="IXK24" s="27"/>
      <c r="IXL24" s="27"/>
      <c r="IXM24" s="27"/>
      <c r="IXN24" s="27"/>
      <c r="IXO24" s="27"/>
      <c r="IXP24" s="27"/>
      <c r="IXQ24" s="28"/>
      <c r="IXR24" s="17"/>
      <c r="IXS24" s="27"/>
      <c r="IXT24" s="27"/>
      <c r="IXU24" s="27"/>
      <c r="IXV24" s="27"/>
      <c r="IXW24" s="27"/>
      <c r="IXX24" s="27"/>
      <c r="IXY24" s="28"/>
      <c r="IXZ24" s="17"/>
      <c r="IYA24" s="27"/>
      <c r="IYB24" s="27"/>
      <c r="IYC24" s="27"/>
      <c r="IYD24" s="27"/>
      <c r="IYE24" s="27"/>
      <c r="IYF24" s="27"/>
      <c r="IYG24" s="28"/>
      <c r="IYH24" s="17"/>
      <c r="IYI24" s="27"/>
      <c r="IYJ24" s="27"/>
      <c r="IYK24" s="27"/>
      <c r="IYL24" s="27"/>
      <c r="IYM24" s="27"/>
      <c r="IYN24" s="27"/>
      <c r="IYO24" s="28"/>
      <c r="IYP24" s="17"/>
      <c r="IYQ24" s="27"/>
      <c r="IYR24" s="27"/>
      <c r="IYS24" s="27"/>
      <c r="IYT24" s="27"/>
      <c r="IYU24" s="27"/>
      <c r="IYV24" s="27"/>
      <c r="IYW24" s="28"/>
      <c r="IYX24" s="17"/>
      <c r="IYY24" s="27"/>
      <c r="IYZ24" s="27"/>
      <c r="IZA24" s="27"/>
      <c r="IZB24" s="27"/>
      <c r="IZC24" s="27"/>
      <c r="IZD24" s="27"/>
      <c r="IZE24" s="28"/>
      <c r="IZF24" s="17"/>
      <c r="IZG24" s="27"/>
      <c r="IZH24" s="27"/>
      <c r="IZI24" s="27"/>
      <c r="IZJ24" s="27"/>
      <c r="IZK24" s="27"/>
      <c r="IZL24" s="27"/>
      <c r="IZM24" s="28"/>
      <c r="IZN24" s="17"/>
      <c r="IZO24" s="27"/>
      <c r="IZP24" s="27"/>
      <c r="IZQ24" s="27"/>
      <c r="IZR24" s="27"/>
      <c r="IZS24" s="27"/>
      <c r="IZT24" s="27"/>
      <c r="IZU24" s="28"/>
      <c r="IZV24" s="17"/>
      <c r="IZW24" s="27"/>
      <c r="IZX24" s="27"/>
      <c r="IZY24" s="27"/>
      <c r="IZZ24" s="27"/>
      <c r="JAA24" s="27"/>
      <c r="JAB24" s="27"/>
      <c r="JAC24" s="28"/>
      <c r="JAD24" s="17"/>
      <c r="JAE24" s="27"/>
      <c r="JAF24" s="27"/>
      <c r="JAG24" s="27"/>
      <c r="JAH24" s="27"/>
      <c r="JAI24" s="27"/>
      <c r="JAJ24" s="27"/>
      <c r="JAK24" s="28"/>
      <c r="JAL24" s="17"/>
      <c r="JAM24" s="27"/>
      <c r="JAN24" s="27"/>
      <c r="JAO24" s="27"/>
      <c r="JAP24" s="27"/>
      <c r="JAQ24" s="27"/>
      <c r="JAR24" s="27"/>
      <c r="JAS24" s="28"/>
      <c r="JAT24" s="17"/>
      <c r="JAU24" s="27"/>
      <c r="JAV24" s="27"/>
      <c r="JAW24" s="27"/>
      <c r="JAX24" s="27"/>
      <c r="JAY24" s="27"/>
      <c r="JAZ24" s="27"/>
      <c r="JBA24" s="28"/>
      <c r="JBB24" s="17"/>
      <c r="JBC24" s="27"/>
      <c r="JBD24" s="27"/>
      <c r="JBE24" s="27"/>
      <c r="JBF24" s="27"/>
      <c r="JBG24" s="27"/>
      <c r="JBH24" s="27"/>
      <c r="JBI24" s="28"/>
      <c r="JBJ24" s="17"/>
      <c r="JBK24" s="27"/>
      <c r="JBL24" s="27"/>
      <c r="JBM24" s="27"/>
      <c r="JBN24" s="27"/>
      <c r="JBO24" s="27"/>
      <c r="JBP24" s="27"/>
      <c r="JBQ24" s="28"/>
      <c r="JBR24" s="17"/>
      <c r="JBS24" s="27"/>
      <c r="JBT24" s="27"/>
      <c r="JBU24" s="27"/>
      <c r="JBV24" s="27"/>
      <c r="JBW24" s="27"/>
      <c r="JBX24" s="27"/>
      <c r="JBY24" s="28"/>
      <c r="JBZ24" s="17"/>
      <c r="JCA24" s="27"/>
      <c r="JCB24" s="27"/>
      <c r="JCC24" s="27"/>
      <c r="JCD24" s="27"/>
      <c r="JCE24" s="27"/>
      <c r="JCF24" s="27"/>
      <c r="JCG24" s="28"/>
      <c r="JCH24" s="17"/>
      <c r="JCI24" s="27"/>
      <c r="JCJ24" s="27"/>
      <c r="JCK24" s="27"/>
      <c r="JCL24" s="27"/>
      <c r="JCM24" s="27"/>
      <c r="JCN24" s="27"/>
      <c r="JCO24" s="28"/>
      <c r="JCP24" s="17"/>
      <c r="JCQ24" s="27"/>
      <c r="JCR24" s="27"/>
      <c r="JCS24" s="27"/>
      <c r="JCT24" s="27"/>
      <c r="JCU24" s="27"/>
      <c r="JCV24" s="27"/>
      <c r="JCW24" s="28"/>
      <c r="JCX24" s="17"/>
      <c r="JCY24" s="27"/>
      <c r="JCZ24" s="27"/>
      <c r="JDA24" s="27"/>
      <c r="JDB24" s="27"/>
      <c r="JDC24" s="27"/>
      <c r="JDD24" s="27"/>
      <c r="JDE24" s="28"/>
      <c r="JDF24" s="17"/>
      <c r="JDG24" s="27"/>
      <c r="JDH24" s="27"/>
      <c r="JDI24" s="27"/>
      <c r="JDJ24" s="27"/>
      <c r="JDK24" s="27"/>
      <c r="JDL24" s="27"/>
      <c r="JDM24" s="28"/>
      <c r="JDN24" s="17"/>
      <c r="JDO24" s="27"/>
      <c r="JDP24" s="27"/>
      <c r="JDQ24" s="27"/>
      <c r="JDR24" s="27"/>
      <c r="JDS24" s="27"/>
      <c r="JDT24" s="27"/>
      <c r="JDU24" s="28"/>
      <c r="JDV24" s="17"/>
      <c r="JDW24" s="27"/>
      <c r="JDX24" s="27"/>
      <c r="JDY24" s="27"/>
      <c r="JDZ24" s="27"/>
      <c r="JEA24" s="27"/>
      <c r="JEB24" s="27"/>
      <c r="JEC24" s="28"/>
      <c r="JED24" s="17"/>
      <c r="JEE24" s="27"/>
      <c r="JEF24" s="27"/>
      <c r="JEG24" s="27"/>
      <c r="JEH24" s="27"/>
      <c r="JEI24" s="27"/>
      <c r="JEJ24" s="27"/>
      <c r="JEK24" s="28"/>
      <c r="JEL24" s="17"/>
      <c r="JEM24" s="27"/>
      <c r="JEN24" s="27"/>
      <c r="JEO24" s="27"/>
      <c r="JEP24" s="27"/>
      <c r="JEQ24" s="27"/>
      <c r="JER24" s="27"/>
      <c r="JES24" s="28"/>
      <c r="JET24" s="17"/>
      <c r="JEU24" s="27"/>
      <c r="JEV24" s="27"/>
      <c r="JEW24" s="27"/>
      <c r="JEX24" s="27"/>
      <c r="JEY24" s="27"/>
      <c r="JEZ24" s="27"/>
      <c r="JFA24" s="28"/>
      <c r="JFB24" s="17"/>
      <c r="JFC24" s="27"/>
      <c r="JFD24" s="27"/>
      <c r="JFE24" s="27"/>
      <c r="JFF24" s="27"/>
      <c r="JFG24" s="27"/>
      <c r="JFH24" s="27"/>
      <c r="JFI24" s="28"/>
      <c r="JFJ24" s="17"/>
      <c r="JFK24" s="27"/>
      <c r="JFL24" s="27"/>
      <c r="JFM24" s="27"/>
      <c r="JFN24" s="27"/>
      <c r="JFO24" s="27"/>
      <c r="JFP24" s="27"/>
      <c r="JFQ24" s="28"/>
      <c r="JFR24" s="17"/>
      <c r="JFS24" s="27"/>
      <c r="JFT24" s="27"/>
      <c r="JFU24" s="27"/>
      <c r="JFV24" s="27"/>
      <c r="JFW24" s="27"/>
      <c r="JFX24" s="27"/>
      <c r="JFY24" s="28"/>
      <c r="JFZ24" s="17"/>
      <c r="JGA24" s="27"/>
      <c r="JGB24" s="27"/>
      <c r="JGC24" s="27"/>
      <c r="JGD24" s="27"/>
      <c r="JGE24" s="27"/>
      <c r="JGF24" s="27"/>
      <c r="JGG24" s="28"/>
      <c r="JGH24" s="17"/>
      <c r="JGI24" s="27"/>
      <c r="JGJ24" s="27"/>
      <c r="JGK24" s="27"/>
      <c r="JGL24" s="27"/>
      <c r="JGM24" s="27"/>
      <c r="JGN24" s="27"/>
      <c r="JGO24" s="28"/>
      <c r="JGP24" s="17"/>
      <c r="JGQ24" s="27"/>
      <c r="JGR24" s="27"/>
      <c r="JGS24" s="27"/>
      <c r="JGT24" s="27"/>
      <c r="JGU24" s="27"/>
      <c r="JGV24" s="27"/>
      <c r="JGW24" s="28"/>
      <c r="JGX24" s="17"/>
      <c r="JGY24" s="27"/>
      <c r="JGZ24" s="27"/>
      <c r="JHA24" s="27"/>
      <c r="JHB24" s="27"/>
      <c r="JHC24" s="27"/>
      <c r="JHD24" s="27"/>
      <c r="JHE24" s="28"/>
      <c r="JHF24" s="17"/>
      <c r="JHG24" s="27"/>
      <c r="JHH24" s="27"/>
      <c r="JHI24" s="27"/>
      <c r="JHJ24" s="27"/>
      <c r="JHK24" s="27"/>
      <c r="JHL24" s="27"/>
      <c r="JHM24" s="28"/>
      <c r="JHN24" s="17"/>
      <c r="JHO24" s="27"/>
      <c r="JHP24" s="27"/>
      <c r="JHQ24" s="27"/>
      <c r="JHR24" s="27"/>
      <c r="JHS24" s="27"/>
      <c r="JHT24" s="27"/>
      <c r="JHU24" s="28"/>
      <c r="JHV24" s="17"/>
      <c r="JHW24" s="27"/>
      <c r="JHX24" s="27"/>
      <c r="JHY24" s="27"/>
      <c r="JHZ24" s="27"/>
      <c r="JIA24" s="27"/>
      <c r="JIB24" s="27"/>
      <c r="JIC24" s="28"/>
      <c r="JID24" s="17"/>
      <c r="JIE24" s="27"/>
      <c r="JIF24" s="27"/>
      <c r="JIG24" s="27"/>
      <c r="JIH24" s="27"/>
      <c r="JII24" s="27"/>
      <c r="JIJ24" s="27"/>
      <c r="JIK24" s="28"/>
      <c r="JIL24" s="17"/>
      <c r="JIM24" s="27"/>
      <c r="JIN24" s="27"/>
      <c r="JIO24" s="27"/>
      <c r="JIP24" s="27"/>
      <c r="JIQ24" s="27"/>
      <c r="JIR24" s="27"/>
      <c r="JIS24" s="28"/>
      <c r="JIT24" s="17"/>
      <c r="JIU24" s="27"/>
      <c r="JIV24" s="27"/>
      <c r="JIW24" s="27"/>
      <c r="JIX24" s="27"/>
      <c r="JIY24" s="27"/>
      <c r="JIZ24" s="27"/>
      <c r="JJA24" s="28"/>
      <c r="JJB24" s="17"/>
      <c r="JJC24" s="27"/>
      <c r="JJD24" s="27"/>
      <c r="JJE24" s="27"/>
      <c r="JJF24" s="27"/>
      <c r="JJG24" s="27"/>
      <c r="JJH24" s="27"/>
      <c r="JJI24" s="28"/>
      <c r="JJJ24" s="17"/>
      <c r="JJK24" s="27"/>
      <c r="JJL24" s="27"/>
      <c r="JJM24" s="27"/>
      <c r="JJN24" s="27"/>
      <c r="JJO24" s="27"/>
      <c r="JJP24" s="27"/>
      <c r="JJQ24" s="28"/>
      <c r="JJR24" s="17"/>
      <c r="JJS24" s="27"/>
      <c r="JJT24" s="27"/>
      <c r="JJU24" s="27"/>
      <c r="JJV24" s="27"/>
      <c r="JJW24" s="27"/>
      <c r="JJX24" s="27"/>
      <c r="JJY24" s="28"/>
      <c r="JJZ24" s="17"/>
      <c r="JKA24" s="27"/>
      <c r="JKB24" s="27"/>
      <c r="JKC24" s="27"/>
      <c r="JKD24" s="27"/>
      <c r="JKE24" s="27"/>
      <c r="JKF24" s="27"/>
      <c r="JKG24" s="28"/>
      <c r="JKH24" s="17"/>
      <c r="JKI24" s="27"/>
      <c r="JKJ24" s="27"/>
      <c r="JKK24" s="27"/>
      <c r="JKL24" s="27"/>
      <c r="JKM24" s="27"/>
      <c r="JKN24" s="27"/>
      <c r="JKO24" s="28"/>
      <c r="JKP24" s="17"/>
      <c r="JKQ24" s="27"/>
      <c r="JKR24" s="27"/>
      <c r="JKS24" s="27"/>
      <c r="JKT24" s="27"/>
      <c r="JKU24" s="27"/>
      <c r="JKV24" s="27"/>
      <c r="JKW24" s="28"/>
      <c r="JKX24" s="17"/>
      <c r="JKY24" s="27"/>
      <c r="JKZ24" s="27"/>
      <c r="JLA24" s="27"/>
      <c r="JLB24" s="27"/>
      <c r="JLC24" s="27"/>
      <c r="JLD24" s="27"/>
      <c r="JLE24" s="28"/>
      <c r="JLF24" s="17"/>
      <c r="JLG24" s="27"/>
      <c r="JLH24" s="27"/>
      <c r="JLI24" s="27"/>
      <c r="JLJ24" s="27"/>
      <c r="JLK24" s="27"/>
      <c r="JLL24" s="27"/>
      <c r="JLM24" s="28"/>
      <c r="JLN24" s="17"/>
      <c r="JLO24" s="27"/>
      <c r="JLP24" s="27"/>
      <c r="JLQ24" s="27"/>
      <c r="JLR24" s="27"/>
      <c r="JLS24" s="27"/>
      <c r="JLT24" s="27"/>
      <c r="JLU24" s="28"/>
      <c r="JLV24" s="17"/>
      <c r="JLW24" s="27"/>
      <c r="JLX24" s="27"/>
      <c r="JLY24" s="27"/>
      <c r="JLZ24" s="27"/>
      <c r="JMA24" s="27"/>
      <c r="JMB24" s="27"/>
      <c r="JMC24" s="28"/>
      <c r="JMD24" s="17"/>
      <c r="JME24" s="27"/>
      <c r="JMF24" s="27"/>
      <c r="JMG24" s="27"/>
      <c r="JMH24" s="27"/>
      <c r="JMI24" s="27"/>
      <c r="JMJ24" s="27"/>
      <c r="JMK24" s="28"/>
      <c r="JML24" s="17"/>
      <c r="JMM24" s="27"/>
      <c r="JMN24" s="27"/>
      <c r="JMO24" s="27"/>
      <c r="JMP24" s="27"/>
      <c r="JMQ24" s="27"/>
      <c r="JMR24" s="27"/>
      <c r="JMS24" s="28"/>
      <c r="JMT24" s="17"/>
      <c r="JMU24" s="27"/>
      <c r="JMV24" s="27"/>
      <c r="JMW24" s="27"/>
      <c r="JMX24" s="27"/>
      <c r="JMY24" s="27"/>
      <c r="JMZ24" s="27"/>
      <c r="JNA24" s="28"/>
      <c r="JNB24" s="17"/>
      <c r="JNC24" s="27"/>
      <c r="JND24" s="27"/>
      <c r="JNE24" s="27"/>
      <c r="JNF24" s="27"/>
      <c r="JNG24" s="27"/>
      <c r="JNH24" s="27"/>
      <c r="JNI24" s="28"/>
      <c r="JNJ24" s="17"/>
      <c r="JNK24" s="27"/>
      <c r="JNL24" s="27"/>
      <c r="JNM24" s="27"/>
      <c r="JNN24" s="27"/>
      <c r="JNO24" s="27"/>
      <c r="JNP24" s="27"/>
      <c r="JNQ24" s="28"/>
      <c r="JNR24" s="17"/>
      <c r="JNS24" s="27"/>
      <c r="JNT24" s="27"/>
      <c r="JNU24" s="27"/>
      <c r="JNV24" s="27"/>
      <c r="JNW24" s="27"/>
      <c r="JNX24" s="27"/>
      <c r="JNY24" s="28"/>
      <c r="JNZ24" s="17"/>
      <c r="JOA24" s="27"/>
      <c r="JOB24" s="27"/>
      <c r="JOC24" s="27"/>
      <c r="JOD24" s="27"/>
      <c r="JOE24" s="27"/>
      <c r="JOF24" s="27"/>
      <c r="JOG24" s="28"/>
      <c r="JOH24" s="17"/>
      <c r="JOI24" s="27"/>
      <c r="JOJ24" s="27"/>
      <c r="JOK24" s="27"/>
      <c r="JOL24" s="27"/>
      <c r="JOM24" s="27"/>
      <c r="JON24" s="27"/>
      <c r="JOO24" s="28"/>
      <c r="JOP24" s="17"/>
      <c r="JOQ24" s="27"/>
      <c r="JOR24" s="27"/>
      <c r="JOS24" s="27"/>
      <c r="JOT24" s="27"/>
      <c r="JOU24" s="27"/>
      <c r="JOV24" s="27"/>
      <c r="JOW24" s="28"/>
      <c r="JOX24" s="17"/>
      <c r="JOY24" s="27"/>
      <c r="JOZ24" s="27"/>
      <c r="JPA24" s="27"/>
      <c r="JPB24" s="27"/>
      <c r="JPC24" s="27"/>
      <c r="JPD24" s="27"/>
      <c r="JPE24" s="28"/>
      <c r="JPF24" s="17"/>
      <c r="JPG24" s="27"/>
      <c r="JPH24" s="27"/>
      <c r="JPI24" s="27"/>
      <c r="JPJ24" s="27"/>
      <c r="JPK24" s="27"/>
      <c r="JPL24" s="27"/>
      <c r="JPM24" s="28"/>
      <c r="JPN24" s="17"/>
      <c r="JPO24" s="27"/>
      <c r="JPP24" s="27"/>
      <c r="JPQ24" s="27"/>
      <c r="JPR24" s="27"/>
      <c r="JPS24" s="27"/>
      <c r="JPT24" s="27"/>
      <c r="JPU24" s="28"/>
      <c r="JPV24" s="17"/>
      <c r="JPW24" s="27"/>
      <c r="JPX24" s="27"/>
      <c r="JPY24" s="27"/>
      <c r="JPZ24" s="27"/>
      <c r="JQA24" s="27"/>
      <c r="JQB24" s="27"/>
      <c r="JQC24" s="28"/>
      <c r="JQD24" s="17"/>
      <c r="JQE24" s="27"/>
      <c r="JQF24" s="27"/>
      <c r="JQG24" s="27"/>
      <c r="JQH24" s="27"/>
      <c r="JQI24" s="27"/>
      <c r="JQJ24" s="27"/>
      <c r="JQK24" s="28"/>
      <c r="JQL24" s="17"/>
      <c r="JQM24" s="27"/>
      <c r="JQN24" s="27"/>
      <c r="JQO24" s="27"/>
      <c r="JQP24" s="27"/>
      <c r="JQQ24" s="27"/>
      <c r="JQR24" s="27"/>
      <c r="JQS24" s="28"/>
      <c r="JQT24" s="17"/>
      <c r="JQU24" s="27"/>
      <c r="JQV24" s="27"/>
      <c r="JQW24" s="27"/>
      <c r="JQX24" s="27"/>
      <c r="JQY24" s="27"/>
      <c r="JQZ24" s="27"/>
      <c r="JRA24" s="28"/>
      <c r="JRB24" s="17"/>
      <c r="JRC24" s="27"/>
      <c r="JRD24" s="27"/>
      <c r="JRE24" s="27"/>
      <c r="JRF24" s="27"/>
      <c r="JRG24" s="27"/>
      <c r="JRH24" s="27"/>
      <c r="JRI24" s="28"/>
      <c r="JRJ24" s="17"/>
      <c r="JRK24" s="27"/>
      <c r="JRL24" s="27"/>
      <c r="JRM24" s="27"/>
      <c r="JRN24" s="27"/>
      <c r="JRO24" s="27"/>
      <c r="JRP24" s="27"/>
      <c r="JRQ24" s="28"/>
      <c r="JRR24" s="17"/>
      <c r="JRS24" s="27"/>
      <c r="JRT24" s="27"/>
      <c r="JRU24" s="27"/>
      <c r="JRV24" s="27"/>
      <c r="JRW24" s="27"/>
      <c r="JRX24" s="27"/>
      <c r="JRY24" s="28"/>
      <c r="JRZ24" s="17"/>
      <c r="JSA24" s="27"/>
      <c r="JSB24" s="27"/>
      <c r="JSC24" s="27"/>
      <c r="JSD24" s="27"/>
      <c r="JSE24" s="27"/>
      <c r="JSF24" s="27"/>
      <c r="JSG24" s="28"/>
      <c r="JSH24" s="17"/>
      <c r="JSI24" s="27"/>
      <c r="JSJ24" s="27"/>
      <c r="JSK24" s="27"/>
      <c r="JSL24" s="27"/>
      <c r="JSM24" s="27"/>
      <c r="JSN24" s="27"/>
      <c r="JSO24" s="28"/>
      <c r="JSP24" s="17"/>
      <c r="JSQ24" s="27"/>
      <c r="JSR24" s="27"/>
      <c r="JSS24" s="27"/>
      <c r="JST24" s="27"/>
      <c r="JSU24" s="27"/>
      <c r="JSV24" s="27"/>
      <c r="JSW24" s="28"/>
      <c r="JSX24" s="17"/>
      <c r="JSY24" s="27"/>
      <c r="JSZ24" s="27"/>
      <c r="JTA24" s="27"/>
      <c r="JTB24" s="27"/>
      <c r="JTC24" s="27"/>
      <c r="JTD24" s="27"/>
      <c r="JTE24" s="28"/>
      <c r="JTF24" s="17"/>
      <c r="JTG24" s="27"/>
      <c r="JTH24" s="27"/>
      <c r="JTI24" s="27"/>
      <c r="JTJ24" s="27"/>
      <c r="JTK24" s="27"/>
      <c r="JTL24" s="27"/>
      <c r="JTM24" s="28"/>
      <c r="JTN24" s="17"/>
      <c r="JTO24" s="27"/>
      <c r="JTP24" s="27"/>
      <c r="JTQ24" s="27"/>
      <c r="JTR24" s="27"/>
      <c r="JTS24" s="27"/>
      <c r="JTT24" s="27"/>
      <c r="JTU24" s="28"/>
      <c r="JTV24" s="17"/>
      <c r="JTW24" s="27"/>
      <c r="JTX24" s="27"/>
      <c r="JTY24" s="27"/>
      <c r="JTZ24" s="27"/>
      <c r="JUA24" s="27"/>
      <c r="JUB24" s="27"/>
      <c r="JUC24" s="28"/>
      <c r="JUD24" s="17"/>
      <c r="JUE24" s="27"/>
      <c r="JUF24" s="27"/>
      <c r="JUG24" s="27"/>
      <c r="JUH24" s="27"/>
      <c r="JUI24" s="27"/>
      <c r="JUJ24" s="27"/>
      <c r="JUK24" s="28"/>
      <c r="JUL24" s="17"/>
      <c r="JUM24" s="27"/>
      <c r="JUN24" s="27"/>
      <c r="JUO24" s="27"/>
      <c r="JUP24" s="27"/>
      <c r="JUQ24" s="27"/>
      <c r="JUR24" s="27"/>
      <c r="JUS24" s="28"/>
      <c r="JUT24" s="17"/>
      <c r="JUU24" s="27"/>
      <c r="JUV24" s="27"/>
      <c r="JUW24" s="27"/>
      <c r="JUX24" s="27"/>
      <c r="JUY24" s="27"/>
      <c r="JUZ24" s="27"/>
      <c r="JVA24" s="28"/>
      <c r="JVB24" s="17"/>
      <c r="JVC24" s="27"/>
      <c r="JVD24" s="27"/>
      <c r="JVE24" s="27"/>
      <c r="JVF24" s="27"/>
      <c r="JVG24" s="27"/>
      <c r="JVH24" s="27"/>
      <c r="JVI24" s="28"/>
      <c r="JVJ24" s="17"/>
      <c r="JVK24" s="27"/>
      <c r="JVL24" s="27"/>
      <c r="JVM24" s="27"/>
      <c r="JVN24" s="27"/>
      <c r="JVO24" s="27"/>
      <c r="JVP24" s="27"/>
      <c r="JVQ24" s="28"/>
      <c r="JVR24" s="17"/>
      <c r="JVS24" s="27"/>
      <c r="JVT24" s="27"/>
      <c r="JVU24" s="27"/>
      <c r="JVV24" s="27"/>
      <c r="JVW24" s="27"/>
      <c r="JVX24" s="27"/>
      <c r="JVY24" s="28"/>
      <c r="JVZ24" s="17"/>
      <c r="JWA24" s="27"/>
      <c r="JWB24" s="27"/>
      <c r="JWC24" s="27"/>
      <c r="JWD24" s="27"/>
      <c r="JWE24" s="27"/>
      <c r="JWF24" s="27"/>
      <c r="JWG24" s="28"/>
      <c r="JWH24" s="17"/>
      <c r="JWI24" s="27"/>
      <c r="JWJ24" s="27"/>
      <c r="JWK24" s="27"/>
      <c r="JWL24" s="27"/>
      <c r="JWM24" s="27"/>
      <c r="JWN24" s="27"/>
      <c r="JWO24" s="28"/>
      <c r="JWP24" s="17"/>
      <c r="JWQ24" s="27"/>
      <c r="JWR24" s="27"/>
      <c r="JWS24" s="27"/>
      <c r="JWT24" s="27"/>
      <c r="JWU24" s="27"/>
      <c r="JWV24" s="27"/>
      <c r="JWW24" s="28"/>
      <c r="JWX24" s="17"/>
      <c r="JWY24" s="27"/>
      <c r="JWZ24" s="27"/>
      <c r="JXA24" s="27"/>
      <c r="JXB24" s="27"/>
      <c r="JXC24" s="27"/>
      <c r="JXD24" s="27"/>
      <c r="JXE24" s="28"/>
      <c r="JXF24" s="17"/>
      <c r="JXG24" s="27"/>
      <c r="JXH24" s="27"/>
      <c r="JXI24" s="27"/>
      <c r="JXJ24" s="27"/>
      <c r="JXK24" s="27"/>
      <c r="JXL24" s="27"/>
      <c r="JXM24" s="28"/>
      <c r="JXN24" s="17"/>
      <c r="JXO24" s="27"/>
      <c r="JXP24" s="27"/>
      <c r="JXQ24" s="27"/>
      <c r="JXR24" s="27"/>
      <c r="JXS24" s="27"/>
      <c r="JXT24" s="27"/>
      <c r="JXU24" s="28"/>
      <c r="JXV24" s="17"/>
      <c r="JXW24" s="27"/>
      <c r="JXX24" s="27"/>
      <c r="JXY24" s="27"/>
      <c r="JXZ24" s="27"/>
      <c r="JYA24" s="27"/>
      <c r="JYB24" s="27"/>
      <c r="JYC24" s="28"/>
      <c r="JYD24" s="17"/>
      <c r="JYE24" s="27"/>
      <c r="JYF24" s="27"/>
      <c r="JYG24" s="27"/>
      <c r="JYH24" s="27"/>
      <c r="JYI24" s="27"/>
      <c r="JYJ24" s="27"/>
      <c r="JYK24" s="28"/>
      <c r="JYL24" s="17"/>
      <c r="JYM24" s="27"/>
      <c r="JYN24" s="27"/>
      <c r="JYO24" s="27"/>
      <c r="JYP24" s="27"/>
      <c r="JYQ24" s="27"/>
      <c r="JYR24" s="27"/>
      <c r="JYS24" s="28"/>
      <c r="JYT24" s="17"/>
      <c r="JYU24" s="27"/>
      <c r="JYV24" s="27"/>
      <c r="JYW24" s="27"/>
      <c r="JYX24" s="27"/>
      <c r="JYY24" s="27"/>
      <c r="JYZ24" s="27"/>
      <c r="JZA24" s="28"/>
      <c r="JZB24" s="17"/>
      <c r="JZC24" s="27"/>
      <c r="JZD24" s="27"/>
      <c r="JZE24" s="27"/>
      <c r="JZF24" s="27"/>
      <c r="JZG24" s="27"/>
      <c r="JZH24" s="27"/>
      <c r="JZI24" s="28"/>
      <c r="JZJ24" s="17"/>
      <c r="JZK24" s="27"/>
      <c r="JZL24" s="27"/>
      <c r="JZM24" s="27"/>
      <c r="JZN24" s="27"/>
      <c r="JZO24" s="27"/>
      <c r="JZP24" s="27"/>
      <c r="JZQ24" s="28"/>
      <c r="JZR24" s="17"/>
      <c r="JZS24" s="27"/>
      <c r="JZT24" s="27"/>
      <c r="JZU24" s="27"/>
      <c r="JZV24" s="27"/>
      <c r="JZW24" s="27"/>
      <c r="JZX24" s="27"/>
      <c r="JZY24" s="28"/>
      <c r="JZZ24" s="17"/>
      <c r="KAA24" s="27"/>
      <c r="KAB24" s="27"/>
      <c r="KAC24" s="27"/>
      <c r="KAD24" s="27"/>
      <c r="KAE24" s="27"/>
      <c r="KAF24" s="27"/>
      <c r="KAG24" s="28"/>
      <c r="KAH24" s="17"/>
      <c r="KAI24" s="27"/>
      <c r="KAJ24" s="27"/>
      <c r="KAK24" s="27"/>
      <c r="KAL24" s="27"/>
      <c r="KAM24" s="27"/>
      <c r="KAN24" s="27"/>
      <c r="KAO24" s="28"/>
      <c r="KAP24" s="17"/>
      <c r="KAQ24" s="27"/>
      <c r="KAR24" s="27"/>
      <c r="KAS24" s="27"/>
      <c r="KAT24" s="27"/>
      <c r="KAU24" s="27"/>
      <c r="KAV24" s="27"/>
      <c r="KAW24" s="28"/>
      <c r="KAX24" s="17"/>
      <c r="KAY24" s="27"/>
      <c r="KAZ24" s="27"/>
      <c r="KBA24" s="27"/>
      <c r="KBB24" s="27"/>
      <c r="KBC24" s="27"/>
      <c r="KBD24" s="27"/>
      <c r="KBE24" s="28"/>
      <c r="KBF24" s="17"/>
      <c r="KBG24" s="27"/>
      <c r="KBH24" s="27"/>
      <c r="KBI24" s="27"/>
      <c r="KBJ24" s="27"/>
      <c r="KBK24" s="27"/>
      <c r="KBL24" s="27"/>
      <c r="KBM24" s="28"/>
      <c r="KBN24" s="17"/>
      <c r="KBO24" s="27"/>
      <c r="KBP24" s="27"/>
      <c r="KBQ24" s="27"/>
      <c r="KBR24" s="27"/>
      <c r="KBS24" s="27"/>
      <c r="KBT24" s="27"/>
      <c r="KBU24" s="28"/>
      <c r="KBV24" s="17"/>
      <c r="KBW24" s="27"/>
      <c r="KBX24" s="27"/>
      <c r="KBY24" s="27"/>
      <c r="KBZ24" s="27"/>
      <c r="KCA24" s="27"/>
      <c r="KCB24" s="27"/>
      <c r="KCC24" s="28"/>
      <c r="KCD24" s="17"/>
      <c r="KCE24" s="27"/>
      <c r="KCF24" s="27"/>
      <c r="KCG24" s="27"/>
      <c r="KCH24" s="27"/>
      <c r="KCI24" s="27"/>
      <c r="KCJ24" s="27"/>
      <c r="KCK24" s="28"/>
      <c r="KCL24" s="17"/>
      <c r="KCM24" s="27"/>
      <c r="KCN24" s="27"/>
      <c r="KCO24" s="27"/>
      <c r="KCP24" s="27"/>
      <c r="KCQ24" s="27"/>
      <c r="KCR24" s="27"/>
      <c r="KCS24" s="28"/>
      <c r="KCT24" s="17"/>
      <c r="KCU24" s="27"/>
      <c r="KCV24" s="27"/>
      <c r="KCW24" s="27"/>
      <c r="KCX24" s="27"/>
      <c r="KCY24" s="27"/>
      <c r="KCZ24" s="27"/>
      <c r="KDA24" s="28"/>
      <c r="KDB24" s="17"/>
      <c r="KDC24" s="27"/>
      <c r="KDD24" s="27"/>
      <c r="KDE24" s="27"/>
      <c r="KDF24" s="27"/>
      <c r="KDG24" s="27"/>
      <c r="KDH24" s="27"/>
      <c r="KDI24" s="28"/>
      <c r="KDJ24" s="17"/>
      <c r="KDK24" s="27"/>
      <c r="KDL24" s="27"/>
      <c r="KDM24" s="27"/>
      <c r="KDN24" s="27"/>
      <c r="KDO24" s="27"/>
      <c r="KDP24" s="27"/>
      <c r="KDQ24" s="28"/>
      <c r="KDR24" s="17"/>
      <c r="KDS24" s="27"/>
      <c r="KDT24" s="27"/>
      <c r="KDU24" s="27"/>
      <c r="KDV24" s="27"/>
      <c r="KDW24" s="27"/>
      <c r="KDX24" s="27"/>
      <c r="KDY24" s="28"/>
      <c r="KDZ24" s="17"/>
      <c r="KEA24" s="27"/>
      <c r="KEB24" s="27"/>
      <c r="KEC24" s="27"/>
      <c r="KED24" s="27"/>
      <c r="KEE24" s="27"/>
      <c r="KEF24" s="27"/>
      <c r="KEG24" s="28"/>
      <c r="KEH24" s="17"/>
      <c r="KEI24" s="27"/>
      <c r="KEJ24" s="27"/>
      <c r="KEK24" s="27"/>
      <c r="KEL24" s="27"/>
      <c r="KEM24" s="27"/>
      <c r="KEN24" s="27"/>
      <c r="KEO24" s="28"/>
      <c r="KEP24" s="17"/>
      <c r="KEQ24" s="27"/>
      <c r="KER24" s="27"/>
      <c r="KES24" s="27"/>
      <c r="KET24" s="27"/>
      <c r="KEU24" s="27"/>
      <c r="KEV24" s="27"/>
      <c r="KEW24" s="28"/>
      <c r="KEX24" s="17"/>
      <c r="KEY24" s="27"/>
      <c r="KEZ24" s="27"/>
      <c r="KFA24" s="27"/>
      <c r="KFB24" s="27"/>
      <c r="KFC24" s="27"/>
      <c r="KFD24" s="27"/>
      <c r="KFE24" s="28"/>
      <c r="KFF24" s="17"/>
      <c r="KFG24" s="27"/>
      <c r="KFH24" s="27"/>
      <c r="KFI24" s="27"/>
      <c r="KFJ24" s="27"/>
      <c r="KFK24" s="27"/>
      <c r="KFL24" s="27"/>
      <c r="KFM24" s="28"/>
      <c r="KFN24" s="17"/>
      <c r="KFO24" s="27"/>
      <c r="KFP24" s="27"/>
      <c r="KFQ24" s="27"/>
      <c r="KFR24" s="27"/>
      <c r="KFS24" s="27"/>
      <c r="KFT24" s="27"/>
      <c r="KFU24" s="28"/>
      <c r="KFV24" s="17"/>
      <c r="KFW24" s="27"/>
      <c r="KFX24" s="27"/>
      <c r="KFY24" s="27"/>
      <c r="KFZ24" s="27"/>
      <c r="KGA24" s="27"/>
      <c r="KGB24" s="27"/>
      <c r="KGC24" s="28"/>
      <c r="KGD24" s="17"/>
      <c r="KGE24" s="27"/>
      <c r="KGF24" s="27"/>
      <c r="KGG24" s="27"/>
      <c r="KGH24" s="27"/>
      <c r="KGI24" s="27"/>
      <c r="KGJ24" s="27"/>
      <c r="KGK24" s="28"/>
      <c r="KGL24" s="17"/>
      <c r="KGM24" s="27"/>
      <c r="KGN24" s="27"/>
      <c r="KGO24" s="27"/>
      <c r="KGP24" s="27"/>
      <c r="KGQ24" s="27"/>
      <c r="KGR24" s="27"/>
      <c r="KGS24" s="28"/>
      <c r="KGT24" s="17"/>
      <c r="KGU24" s="27"/>
      <c r="KGV24" s="27"/>
      <c r="KGW24" s="27"/>
      <c r="KGX24" s="27"/>
      <c r="KGY24" s="27"/>
      <c r="KGZ24" s="27"/>
      <c r="KHA24" s="28"/>
      <c r="KHB24" s="17"/>
      <c r="KHC24" s="27"/>
      <c r="KHD24" s="27"/>
      <c r="KHE24" s="27"/>
      <c r="KHF24" s="27"/>
      <c r="KHG24" s="27"/>
      <c r="KHH24" s="27"/>
      <c r="KHI24" s="28"/>
      <c r="KHJ24" s="17"/>
      <c r="KHK24" s="27"/>
      <c r="KHL24" s="27"/>
      <c r="KHM24" s="27"/>
      <c r="KHN24" s="27"/>
      <c r="KHO24" s="27"/>
      <c r="KHP24" s="27"/>
      <c r="KHQ24" s="28"/>
      <c r="KHR24" s="17"/>
      <c r="KHS24" s="27"/>
      <c r="KHT24" s="27"/>
      <c r="KHU24" s="27"/>
      <c r="KHV24" s="27"/>
      <c r="KHW24" s="27"/>
      <c r="KHX24" s="27"/>
      <c r="KHY24" s="28"/>
      <c r="KHZ24" s="17"/>
      <c r="KIA24" s="27"/>
      <c r="KIB24" s="27"/>
      <c r="KIC24" s="27"/>
      <c r="KID24" s="27"/>
      <c r="KIE24" s="27"/>
      <c r="KIF24" s="27"/>
      <c r="KIG24" s="28"/>
      <c r="KIH24" s="17"/>
      <c r="KII24" s="27"/>
      <c r="KIJ24" s="27"/>
      <c r="KIK24" s="27"/>
      <c r="KIL24" s="27"/>
      <c r="KIM24" s="27"/>
      <c r="KIN24" s="27"/>
      <c r="KIO24" s="28"/>
      <c r="KIP24" s="17"/>
      <c r="KIQ24" s="27"/>
      <c r="KIR24" s="27"/>
      <c r="KIS24" s="27"/>
      <c r="KIT24" s="27"/>
      <c r="KIU24" s="27"/>
      <c r="KIV24" s="27"/>
      <c r="KIW24" s="28"/>
      <c r="KIX24" s="17"/>
      <c r="KIY24" s="27"/>
      <c r="KIZ24" s="27"/>
      <c r="KJA24" s="27"/>
      <c r="KJB24" s="27"/>
      <c r="KJC24" s="27"/>
      <c r="KJD24" s="27"/>
      <c r="KJE24" s="28"/>
      <c r="KJF24" s="17"/>
      <c r="KJG24" s="27"/>
      <c r="KJH24" s="27"/>
      <c r="KJI24" s="27"/>
      <c r="KJJ24" s="27"/>
      <c r="KJK24" s="27"/>
      <c r="KJL24" s="27"/>
      <c r="KJM24" s="28"/>
      <c r="KJN24" s="17"/>
      <c r="KJO24" s="27"/>
      <c r="KJP24" s="27"/>
      <c r="KJQ24" s="27"/>
      <c r="KJR24" s="27"/>
      <c r="KJS24" s="27"/>
      <c r="KJT24" s="27"/>
      <c r="KJU24" s="28"/>
      <c r="KJV24" s="17"/>
      <c r="KJW24" s="27"/>
      <c r="KJX24" s="27"/>
      <c r="KJY24" s="27"/>
      <c r="KJZ24" s="27"/>
      <c r="KKA24" s="27"/>
      <c r="KKB24" s="27"/>
      <c r="KKC24" s="28"/>
      <c r="KKD24" s="17"/>
      <c r="KKE24" s="27"/>
      <c r="KKF24" s="27"/>
      <c r="KKG24" s="27"/>
      <c r="KKH24" s="27"/>
      <c r="KKI24" s="27"/>
      <c r="KKJ24" s="27"/>
      <c r="KKK24" s="28"/>
      <c r="KKL24" s="17"/>
      <c r="KKM24" s="27"/>
      <c r="KKN24" s="27"/>
      <c r="KKO24" s="27"/>
      <c r="KKP24" s="27"/>
      <c r="KKQ24" s="27"/>
      <c r="KKR24" s="27"/>
      <c r="KKS24" s="28"/>
      <c r="KKT24" s="17"/>
      <c r="KKU24" s="27"/>
      <c r="KKV24" s="27"/>
      <c r="KKW24" s="27"/>
      <c r="KKX24" s="27"/>
      <c r="KKY24" s="27"/>
      <c r="KKZ24" s="27"/>
      <c r="KLA24" s="28"/>
      <c r="KLB24" s="17"/>
      <c r="KLC24" s="27"/>
      <c r="KLD24" s="27"/>
      <c r="KLE24" s="27"/>
      <c r="KLF24" s="27"/>
      <c r="KLG24" s="27"/>
      <c r="KLH24" s="27"/>
      <c r="KLI24" s="28"/>
      <c r="KLJ24" s="17"/>
      <c r="KLK24" s="27"/>
      <c r="KLL24" s="27"/>
      <c r="KLM24" s="27"/>
      <c r="KLN24" s="27"/>
      <c r="KLO24" s="27"/>
      <c r="KLP24" s="27"/>
      <c r="KLQ24" s="28"/>
      <c r="KLR24" s="17"/>
      <c r="KLS24" s="27"/>
      <c r="KLT24" s="27"/>
      <c r="KLU24" s="27"/>
      <c r="KLV24" s="27"/>
      <c r="KLW24" s="27"/>
      <c r="KLX24" s="27"/>
      <c r="KLY24" s="28"/>
      <c r="KLZ24" s="17"/>
      <c r="KMA24" s="27"/>
      <c r="KMB24" s="27"/>
      <c r="KMC24" s="27"/>
      <c r="KMD24" s="27"/>
      <c r="KME24" s="27"/>
      <c r="KMF24" s="27"/>
      <c r="KMG24" s="28"/>
      <c r="KMH24" s="17"/>
      <c r="KMI24" s="27"/>
      <c r="KMJ24" s="27"/>
      <c r="KMK24" s="27"/>
      <c r="KML24" s="27"/>
      <c r="KMM24" s="27"/>
      <c r="KMN24" s="27"/>
      <c r="KMO24" s="28"/>
      <c r="KMP24" s="17"/>
      <c r="KMQ24" s="27"/>
      <c r="KMR24" s="27"/>
      <c r="KMS24" s="27"/>
      <c r="KMT24" s="27"/>
      <c r="KMU24" s="27"/>
      <c r="KMV24" s="27"/>
      <c r="KMW24" s="28"/>
      <c r="KMX24" s="17"/>
      <c r="KMY24" s="27"/>
      <c r="KMZ24" s="27"/>
      <c r="KNA24" s="27"/>
      <c r="KNB24" s="27"/>
      <c r="KNC24" s="27"/>
      <c r="KND24" s="27"/>
      <c r="KNE24" s="28"/>
      <c r="KNF24" s="17"/>
      <c r="KNG24" s="27"/>
      <c r="KNH24" s="27"/>
      <c r="KNI24" s="27"/>
      <c r="KNJ24" s="27"/>
      <c r="KNK24" s="27"/>
      <c r="KNL24" s="27"/>
      <c r="KNM24" s="28"/>
      <c r="KNN24" s="17"/>
      <c r="KNO24" s="27"/>
      <c r="KNP24" s="27"/>
      <c r="KNQ24" s="27"/>
      <c r="KNR24" s="27"/>
      <c r="KNS24" s="27"/>
      <c r="KNT24" s="27"/>
      <c r="KNU24" s="28"/>
      <c r="KNV24" s="17"/>
      <c r="KNW24" s="27"/>
      <c r="KNX24" s="27"/>
      <c r="KNY24" s="27"/>
      <c r="KNZ24" s="27"/>
      <c r="KOA24" s="27"/>
      <c r="KOB24" s="27"/>
      <c r="KOC24" s="28"/>
      <c r="KOD24" s="17"/>
      <c r="KOE24" s="27"/>
      <c r="KOF24" s="27"/>
      <c r="KOG24" s="27"/>
      <c r="KOH24" s="27"/>
      <c r="KOI24" s="27"/>
      <c r="KOJ24" s="27"/>
      <c r="KOK24" s="28"/>
      <c r="KOL24" s="17"/>
      <c r="KOM24" s="27"/>
      <c r="KON24" s="27"/>
      <c r="KOO24" s="27"/>
      <c r="KOP24" s="27"/>
      <c r="KOQ24" s="27"/>
      <c r="KOR24" s="27"/>
      <c r="KOS24" s="28"/>
      <c r="KOT24" s="17"/>
      <c r="KOU24" s="27"/>
      <c r="KOV24" s="27"/>
      <c r="KOW24" s="27"/>
      <c r="KOX24" s="27"/>
      <c r="KOY24" s="27"/>
      <c r="KOZ24" s="27"/>
      <c r="KPA24" s="28"/>
      <c r="KPB24" s="17"/>
      <c r="KPC24" s="27"/>
      <c r="KPD24" s="27"/>
      <c r="KPE24" s="27"/>
      <c r="KPF24" s="27"/>
      <c r="KPG24" s="27"/>
      <c r="KPH24" s="27"/>
      <c r="KPI24" s="28"/>
      <c r="KPJ24" s="17"/>
      <c r="KPK24" s="27"/>
      <c r="KPL24" s="27"/>
      <c r="KPM24" s="27"/>
      <c r="KPN24" s="27"/>
      <c r="KPO24" s="27"/>
      <c r="KPP24" s="27"/>
      <c r="KPQ24" s="28"/>
      <c r="KPR24" s="17"/>
      <c r="KPS24" s="27"/>
      <c r="KPT24" s="27"/>
      <c r="KPU24" s="27"/>
      <c r="KPV24" s="27"/>
      <c r="KPW24" s="27"/>
      <c r="KPX24" s="27"/>
      <c r="KPY24" s="28"/>
      <c r="KPZ24" s="17"/>
      <c r="KQA24" s="27"/>
      <c r="KQB24" s="27"/>
      <c r="KQC24" s="27"/>
      <c r="KQD24" s="27"/>
      <c r="KQE24" s="27"/>
      <c r="KQF24" s="27"/>
      <c r="KQG24" s="28"/>
      <c r="KQH24" s="17"/>
      <c r="KQI24" s="27"/>
      <c r="KQJ24" s="27"/>
      <c r="KQK24" s="27"/>
      <c r="KQL24" s="27"/>
      <c r="KQM24" s="27"/>
      <c r="KQN24" s="27"/>
      <c r="KQO24" s="28"/>
      <c r="KQP24" s="17"/>
      <c r="KQQ24" s="27"/>
      <c r="KQR24" s="27"/>
      <c r="KQS24" s="27"/>
      <c r="KQT24" s="27"/>
      <c r="KQU24" s="27"/>
      <c r="KQV24" s="27"/>
      <c r="KQW24" s="28"/>
      <c r="KQX24" s="17"/>
      <c r="KQY24" s="27"/>
      <c r="KQZ24" s="27"/>
      <c r="KRA24" s="27"/>
      <c r="KRB24" s="27"/>
      <c r="KRC24" s="27"/>
      <c r="KRD24" s="27"/>
      <c r="KRE24" s="28"/>
      <c r="KRF24" s="17"/>
      <c r="KRG24" s="27"/>
      <c r="KRH24" s="27"/>
      <c r="KRI24" s="27"/>
      <c r="KRJ24" s="27"/>
      <c r="KRK24" s="27"/>
      <c r="KRL24" s="27"/>
      <c r="KRM24" s="28"/>
      <c r="KRN24" s="17"/>
      <c r="KRO24" s="27"/>
      <c r="KRP24" s="27"/>
      <c r="KRQ24" s="27"/>
      <c r="KRR24" s="27"/>
      <c r="KRS24" s="27"/>
      <c r="KRT24" s="27"/>
      <c r="KRU24" s="28"/>
      <c r="KRV24" s="17"/>
      <c r="KRW24" s="27"/>
      <c r="KRX24" s="27"/>
      <c r="KRY24" s="27"/>
      <c r="KRZ24" s="27"/>
      <c r="KSA24" s="27"/>
      <c r="KSB24" s="27"/>
      <c r="KSC24" s="28"/>
      <c r="KSD24" s="17"/>
      <c r="KSE24" s="27"/>
      <c r="KSF24" s="27"/>
      <c r="KSG24" s="27"/>
      <c r="KSH24" s="27"/>
      <c r="KSI24" s="27"/>
      <c r="KSJ24" s="27"/>
      <c r="KSK24" s="28"/>
      <c r="KSL24" s="17"/>
      <c r="KSM24" s="27"/>
      <c r="KSN24" s="27"/>
      <c r="KSO24" s="27"/>
      <c r="KSP24" s="27"/>
      <c r="KSQ24" s="27"/>
      <c r="KSR24" s="27"/>
      <c r="KSS24" s="28"/>
      <c r="KST24" s="17"/>
      <c r="KSU24" s="27"/>
      <c r="KSV24" s="27"/>
      <c r="KSW24" s="27"/>
      <c r="KSX24" s="27"/>
      <c r="KSY24" s="27"/>
      <c r="KSZ24" s="27"/>
      <c r="KTA24" s="28"/>
      <c r="KTB24" s="17"/>
      <c r="KTC24" s="27"/>
      <c r="KTD24" s="27"/>
      <c r="KTE24" s="27"/>
      <c r="KTF24" s="27"/>
      <c r="KTG24" s="27"/>
      <c r="KTH24" s="27"/>
      <c r="KTI24" s="28"/>
      <c r="KTJ24" s="17"/>
      <c r="KTK24" s="27"/>
      <c r="KTL24" s="27"/>
      <c r="KTM24" s="27"/>
      <c r="KTN24" s="27"/>
      <c r="KTO24" s="27"/>
      <c r="KTP24" s="27"/>
      <c r="KTQ24" s="28"/>
      <c r="KTR24" s="17"/>
      <c r="KTS24" s="27"/>
      <c r="KTT24" s="27"/>
      <c r="KTU24" s="27"/>
      <c r="KTV24" s="27"/>
      <c r="KTW24" s="27"/>
      <c r="KTX24" s="27"/>
      <c r="KTY24" s="28"/>
      <c r="KTZ24" s="17"/>
      <c r="KUA24" s="27"/>
      <c r="KUB24" s="27"/>
      <c r="KUC24" s="27"/>
      <c r="KUD24" s="27"/>
      <c r="KUE24" s="27"/>
      <c r="KUF24" s="27"/>
      <c r="KUG24" s="28"/>
      <c r="KUH24" s="17"/>
      <c r="KUI24" s="27"/>
      <c r="KUJ24" s="27"/>
      <c r="KUK24" s="27"/>
      <c r="KUL24" s="27"/>
      <c r="KUM24" s="27"/>
      <c r="KUN24" s="27"/>
      <c r="KUO24" s="28"/>
      <c r="KUP24" s="17"/>
      <c r="KUQ24" s="27"/>
      <c r="KUR24" s="27"/>
      <c r="KUS24" s="27"/>
      <c r="KUT24" s="27"/>
      <c r="KUU24" s="27"/>
      <c r="KUV24" s="27"/>
      <c r="KUW24" s="28"/>
      <c r="KUX24" s="17"/>
      <c r="KUY24" s="27"/>
      <c r="KUZ24" s="27"/>
      <c r="KVA24" s="27"/>
      <c r="KVB24" s="27"/>
      <c r="KVC24" s="27"/>
      <c r="KVD24" s="27"/>
      <c r="KVE24" s="28"/>
      <c r="KVF24" s="17"/>
      <c r="KVG24" s="27"/>
      <c r="KVH24" s="27"/>
      <c r="KVI24" s="27"/>
      <c r="KVJ24" s="27"/>
      <c r="KVK24" s="27"/>
      <c r="KVL24" s="27"/>
      <c r="KVM24" s="28"/>
      <c r="KVN24" s="17"/>
      <c r="KVO24" s="27"/>
      <c r="KVP24" s="27"/>
      <c r="KVQ24" s="27"/>
      <c r="KVR24" s="27"/>
      <c r="KVS24" s="27"/>
      <c r="KVT24" s="27"/>
      <c r="KVU24" s="28"/>
      <c r="KVV24" s="17"/>
      <c r="KVW24" s="27"/>
      <c r="KVX24" s="27"/>
      <c r="KVY24" s="27"/>
      <c r="KVZ24" s="27"/>
      <c r="KWA24" s="27"/>
      <c r="KWB24" s="27"/>
      <c r="KWC24" s="28"/>
      <c r="KWD24" s="17"/>
      <c r="KWE24" s="27"/>
      <c r="KWF24" s="27"/>
      <c r="KWG24" s="27"/>
      <c r="KWH24" s="27"/>
      <c r="KWI24" s="27"/>
      <c r="KWJ24" s="27"/>
      <c r="KWK24" s="28"/>
      <c r="KWL24" s="17"/>
      <c r="KWM24" s="27"/>
      <c r="KWN24" s="27"/>
      <c r="KWO24" s="27"/>
      <c r="KWP24" s="27"/>
      <c r="KWQ24" s="27"/>
      <c r="KWR24" s="27"/>
      <c r="KWS24" s="28"/>
      <c r="KWT24" s="17"/>
      <c r="KWU24" s="27"/>
      <c r="KWV24" s="27"/>
      <c r="KWW24" s="27"/>
      <c r="KWX24" s="27"/>
      <c r="KWY24" s="27"/>
      <c r="KWZ24" s="27"/>
      <c r="KXA24" s="28"/>
      <c r="KXB24" s="17"/>
      <c r="KXC24" s="27"/>
      <c r="KXD24" s="27"/>
      <c r="KXE24" s="27"/>
      <c r="KXF24" s="27"/>
      <c r="KXG24" s="27"/>
      <c r="KXH24" s="27"/>
      <c r="KXI24" s="28"/>
      <c r="KXJ24" s="17"/>
      <c r="KXK24" s="27"/>
      <c r="KXL24" s="27"/>
      <c r="KXM24" s="27"/>
      <c r="KXN24" s="27"/>
      <c r="KXO24" s="27"/>
      <c r="KXP24" s="27"/>
      <c r="KXQ24" s="28"/>
      <c r="KXR24" s="17"/>
      <c r="KXS24" s="27"/>
      <c r="KXT24" s="27"/>
      <c r="KXU24" s="27"/>
      <c r="KXV24" s="27"/>
      <c r="KXW24" s="27"/>
      <c r="KXX24" s="27"/>
      <c r="KXY24" s="28"/>
      <c r="KXZ24" s="17"/>
      <c r="KYA24" s="27"/>
      <c r="KYB24" s="27"/>
      <c r="KYC24" s="27"/>
      <c r="KYD24" s="27"/>
      <c r="KYE24" s="27"/>
      <c r="KYF24" s="27"/>
      <c r="KYG24" s="28"/>
      <c r="KYH24" s="17"/>
      <c r="KYI24" s="27"/>
      <c r="KYJ24" s="27"/>
      <c r="KYK24" s="27"/>
      <c r="KYL24" s="27"/>
      <c r="KYM24" s="27"/>
      <c r="KYN24" s="27"/>
      <c r="KYO24" s="28"/>
      <c r="KYP24" s="17"/>
      <c r="KYQ24" s="27"/>
      <c r="KYR24" s="27"/>
      <c r="KYS24" s="27"/>
      <c r="KYT24" s="27"/>
      <c r="KYU24" s="27"/>
      <c r="KYV24" s="27"/>
      <c r="KYW24" s="28"/>
      <c r="KYX24" s="17"/>
      <c r="KYY24" s="27"/>
      <c r="KYZ24" s="27"/>
      <c r="KZA24" s="27"/>
      <c r="KZB24" s="27"/>
      <c r="KZC24" s="27"/>
      <c r="KZD24" s="27"/>
      <c r="KZE24" s="28"/>
      <c r="KZF24" s="17"/>
      <c r="KZG24" s="27"/>
      <c r="KZH24" s="27"/>
      <c r="KZI24" s="27"/>
      <c r="KZJ24" s="27"/>
      <c r="KZK24" s="27"/>
      <c r="KZL24" s="27"/>
      <c r="KZM24" s="28"/>
      <c r="KZN24" s="17"/>
      <c r="KZO24" s="27"/>
      <c r="KZP24" s="27"/>
      <c r="KZQ24" s="27"/>
      <c r="KZR24" s="27"/>
      <c r="KZS24" s="27"/>
      <c r="KZT24" s="27"/>
      <c r="KZU24" s="28"/>
      <c r="KZV24" s="17"/>
      <c r="KZW24" s="27"/>
      <c r="KZX24" s="27"/>
      <c r="KZY24" s="27"/>
      <c r="KZZ24" s="27"/>
      <c r="LAA24" s="27"/>
      <c r="LAB24" s="27"/>
      <c r="LAC24" s="28"/>
      <c r="LAD24" s="17"/>
      <c r="LAE24" s="27"/>
      <c r="LAF24" s="27"/>
      <c r="LAG24" s="27"/>
      <c r="LAH24" s="27"/>
      <c r="LAI24" s="27"/>
      <c r="LAJ24" s="27"/>
      <c r="LAK24" s="28"/>
      <c r="LAL24" s="17"/>
      <c r="LAM24" s="27"/>
      <c r="LAN24" s="27"/>
      <c r="LAO24" s="27"/>
      <c r="LAP24" s="27"/>
      <c r="LAQ24" s="27"/>
      <c r="LAR24" s="27"/>
      <c r="LAS24" s="28"/>
      <c r="LAT24" s="17"/>
      <c r="LAU24" s="27"/>
      <c r="LAV24" s="27"/>
      <c r="LAW24" s="27"/>
      <c r="LAX24" s="27"/>
      <c r="LAY24" s="27"/>
      <c r="LAZ24" s="27"/>
      <c r="LBA24" s="28"/>
      <c r="LBB24" s="17"/>
      <c r="LBC24" s="27"/>
      <c r="LBD24" s="27"/>
      <c r="LBE24" s="27"/>
      <c r="LBF24" s="27"/>
      <c r="LBG24" s="27"/>
      <c r="LBH24" s="27"/>
      <c r="LBI24" s="28"/>
      <c r="LBJ24" s="17"/>
      <c r="LBK24" s="27"/>
      <c r="LBL24" s="27"/>
      <c r="LBM24" s="27"/>
      <c r="LBN24" s="27"/>
      <c r="LBO24" s="27"/>
      <c r="LBP24" s="27"/>
      <c r="LBQ24" s="28"/>
      <c r="LBR24" s="17"/>
      <c r="LBS24" s="27"/>
      <c r="LBT24" s="27"/>
      <c r="LBU24" s="27"/>
      <c r="LBV24" s="27"/>
      <c r="LBW24" s="27"/>
      <c r="LBX24" s="27"/>
      <c r="LBY24" s="28"/>
      <c r="LBZ24" s="17"/>
      <c r="LCA24" s="27"/>
      <c r="LCB24" s="27"/>
      <c r="LCC24" s="27"/>
      <c r="LCD24" s="27"/>
      <c r="LCE24" s="27"/>
      <c r="LCF24" s="27"/>
      <c r="LCG24" s="28"/>
      <c r="LCH24" s="17"/>
      <c r="LCI24" s="27"/>
      <c r="LCJ24" s="27"/>
      <c r="LCK24" s="27"/>
      <c r="LCL24" s="27"/>
      <c r="LCM24" s="27"/>
      <c r="LCN24" s="27"/>
      <c r="LCO24" s="28"/>
      <c r="LCP24" s="17"/>
      <c r="LCQ24" s="27"/>
      <c r="LCR24" s="27"/>
      <c r="LCS24" s="27"/>
      <c r="LCT24" s="27"/>
      <c r="LCU24" s="27"/>
      <c r="LCV24" s="27"/>
      <c r="LCW24" s="28"/>
      <c r="LCX24" s="17"/>
      <c r="LCY24" s="27"/>
      <c r="LCZ24" s="27"/>
      <c r="LDA24" s="27"/>
      <c r="LDB24" s="27"/>
      <c r="LDC24" s="27"/>
      <c r="LDD24" s="27"/>
      <c r="LDE24" s="28"/>
      <c r="LDF24" s="17"/>
      <c r="LDG24" s="27"/>
      <c r="LDH24" s="27"/>
      <c r="LDI24" s="27"/>
      <c r="LDJ24" s="27"/>
      <c r="LDK24" s="27"/>
      <c r="LDL24" s="27"/>
      <c r="LDM24" s="28"/>
      <c r="LDN24" s="17"/>
      <c r="LDO24" s="27"/>
      <c r="LDP24" s="27"/>
      <c r="LDQ24" s="27"/>
      <c r="LDR24" s="27"/>
      <c r="LDS24" s="27"/>
      <c r="LDT24" s="27"/>
      <c r="LDU24" s="28"/>
      <c r="LDV24" s="17"/>
      <c r="LDW24" s="27"/>
      <c r="LDX24" s="27"/>
      <c r="LDY24" s="27"/>
      <c r="LDZ24" s="27"/>
      <c r="LEA24" s="27"/>
      <c r="LEB24" s="27"/>
      <c r="LEC24" s="28"/>
      <c r="LED24" s="17"/>
      <c r="LEE24" s="27"/>
      <c r="LEF24" s="27"/>
      <c r="LEG24" s="27"/>
      <c r="LEH24" s="27"/>
      <c r="LEI24" s="27"/>
      <c r="LEJ24" s="27"/>
      <c r="LEK24" s="28"/>
      <c r="LEL24" s="17"/>
      <c r="LEM24" s="27"/>
      <c r="LEN24" s="27"/>
      <c r="LEO24" s="27"/>
      <c r="LEP24" s="27"/>
      <c r="LEQ24" s="27"/>
      <c r="LER24" s="27"/>
      <c r="LES24" s="28"/>
      <c r="LET24" s="17"/>
      <c r="LEU24" s="27"/>
      <c r="LEV24" s="27"/>
      <c r="LEW24" s="27"/>
      <c r="LEX24" s="27"/>
      <c r="LEY24" s="27"/>
      <c r="LEZ24" s="27"/>
      <c r="LFA24" s="28"/>
      <c r="LFB24" s="17"/>
      <c r="LFC24" s="27"/>
      <c r="LFD24" s="27"/>
      <c r="LFE24" s="27"/>
      <c r="LFF24" s="27"/>
      <c r="LFG24" s="27"/>
      <c r="LFH24" s="27"/>
      <c r="LFI24" s="28"/>
      <c r="LFJ24" s="17"/>
      <c r="LFK24" s="27"/>
      <c r="LFL24" s="27"/>
      <c r="LFM24" s="27"/>
      <c r="LFN24" s="27"/>
      <c r="LFO24" s="27"/>
      <c r="LFP24" s="27"/>
      <c r="LFQ24" s="28"/>
      <c r="LFR24" s="17"/>
      <c r="LFS24" s="27"/>
      <c r="LFT24" s="27"/>
      <c r="LFU24" s="27"/>
      <c r="LFV24" s="27"/>
      <c r="LFW24" s="27"/>
      <c r="LFX24" s="27"/>
      <c r="LFY24" s="28"/>
      <c r="LFZ24" s="17"/>
      <c r="LGA24" s="27"/>
      <c r="LGB24" s="27"/>
      <c r="LGC24" s="27"/>
      <c r="LGD24" s="27"/>
      <c r="LGE24" s="27"/>
      <c r="LGF24" s="27"/>
      <c r="LGG24" s="28"/>
      <c r="LGH24" s="17"/>
      <c r="LGI24" s="27"/>
      <c r="LGJ24" s="27"/>
      <c r="LGK24" s="27"/>
      <c r="LGL24" s="27"/>
      <c r="LGM24" s="27"/>
      <c r="LGN24" s="27"/>
      <c r="LGO24" s="28"/>
      <c r="LGP24" s="17"/>
      <c r="LGQ24" s="27"/>
      <c r="LGR24" s="27"/>
      <c r="LGS24" s="27"/>
      <c r="LGT24" s="27"/>
      <c r="LGU24" s="27"/>
      <c r="LGV24" s="27"/>
      <c r="LGW24" s="28"/>
      <c r="LGX24" s="17"/>
      <c r="LGY24" s="27"/>
      <c r="LGZ24" s="27"/>
      <c r="LHA24" s="27"/>
      <c r="LHB24" s="27"/>
      <c r="LHC24" s="27"/>
      <c r="LHD24" s="27"/>
      <c r="LHE24" s="28"/>
      <c r="LHF24" s="17"/>
      <c r="LHG24" s="27"/>
      <c r="LHH24" s="27"/>
      <c r="LHI24" s="27"/>
      <c r="LHJ24" s="27"/>
      <c r="LHK24" s="27"/>
      <c r="LHL24" s="27"/>
      <c r="LHM24" s="28"/>
      <c r="LHN24" s="17"/>
      <c r="LHO24" s="27"/>
      <c r="LHP24" s="27"/>
      <c r="LHQ24" s="27"/>
      <c r="LHR24" s="27"/>
      <c r="LHS24" s="27"/>
      <c r="LHT24" s="27"/>
      <c r="LHU24" s="28"/>
      <c r="LHV24" s="17"/>
      <c r="LHW24" s="27"/>
      <c r="LHX24" s="27"/>
      <c r="LHY24" s="27"/>
      <c r="LHZ24" s="27"/>
      <c r="LIA24" s="27"/>
      <c r="LIB24" s="27"/>
      <c r="LIC24" s="28"/>
      <c r="LID24" s="17"/>
      <c r="LIE24" s="27"/>
      <c r="LIF24" s="27"/>
      <c r="LIG24" s="27"/>
      <c r="LIH24" s="27"/>
      <c r="LII24" s="27"/>
      <c r="LIJ24" s="27"/>
      <c r="LIK24" s="28"/>
      <c r="LIL24" s="17"/>
      <c r="LIM24" s="27"/>
      <c r="LIN24" s="27"/>
      <c r="LIO24" s="27"/>
      <c r="LIP24" s="27"/>
      <c r="LIQ24" s="27"/>
      <c r="LIR24" s="27"/>
      <c r="LIS24" s="28"/>
      <c r="LIT24" s="17"/>
      <c r="LIU24" s="27"/>
      <c r="LIV24" s="27"/>
      <c r="LIW24" s="27"/>
      <c r="LIX24" s="27"/>
      <c r="LIY24" s="27"/>
      <c r="LIZ24" s="27"/>
      <c r="LJA24" s="28"/>
      <c r="LJB24" s="17"/>
      <c r="LJC24" s="27"/>
      <c r="LJD24" s="27"/>
      <c r="LJE24" s="27"/>
      <c r="LJF24" s="27"/>
      <c r="LJG24" s="27"/>
      <c r="LJH24" s="27"/>
      <c r="LJI24" s="28"/>
      <c r="LJJ24" s="17"/>
      <c r="LJK24" s="27"/>
      <c r="LJL24" s="27"/>
      <c r="LJM24" s="27"/>
      <c r="LJN24" s="27"/>
      <c r="LJO24" s="27"/>
      <c r="LJP24" s="27"/>
      <c r="LJQ24" s="28"/>
      <c r="LJR24" s="17"/>
      <c r="LJS24" s="27"/>
      <c r="LJT24" s="27"/>
      <c r="LJU24" s="27"/>
      <c r="LJV24" s="27"/>
      <c r="LJW24" s="27"/>
      <c r="LJX24" s="27"/>
      <c r="LJY24" s="28"/>
      <c r="LJZ24" s="17"/>
      <c r="LKA24" s="27"/>
      <c r="LKB24" s="27"/>
      <c r="LKC24" s="27"/>
      <c r="LKD24" s="27"/>
      <c r="LKE24" s="27"/>
      <c r="LKF24" s="27"/>
      <c r="LKG24" s="28"/>
      <c r="LKH24" s="17"/>
      <c r="LKI24" s="27"/>
      <c r="LKJ24" s="27"/>
      <c r="LKK24" s="27"/>
      <c r="LKL24" s="27"/>
      <c r="LKM24" s="27"/>
      <c r="LKN24" s="27"/>
      <c r="LKO24" s="28"/>
      <c r="LKP24" s="17"/>
      <c r="LKQ24" s="27"/>
      <c r="LKR24" s="27"/>
      <c r="LKS24" s="27"/>
      <c r="LKT24" s="27"/>
      <c r="LKU24" s="27"/>
      <c r="LKV24" s="27"/>
      <c r="LKW24" s="28"/>
      <c r="LKX24" s="17"/>
      <c r="LKY24" s="27"/>
      <c r="LKZ24" s="27"/>
      <c r="LLA24" s="27"/>
      <c r="LLB24" s="27"/>
      <c r="LLC24" s="27"/>
      <c r="LLD24" s="27"/>
      <c r="LLE24" s="28"/>
      <c r="LLF24" s="17"/>
      <c r="LLG24" s="27"/>
      <c r="LLH24" s="27"/>
      <c r="LLI24" s="27"/>
      <c r="LLJ24" s="27"/>
      <c r="LLK24" s="27"/>
      <c r="LLL24" s="27"/>
      <c r="LLM24" s="28"/>
      <c r="LLN24" s="17"/>
      <c r="LLO24" s="27"/>
      <c r="LLP24" s="27"/>
      <c r="LLQ24" s="27"/>
      <c r="LLR24" s="27"/>
      <c r="LLS24" s="27"/>
      <c r="LLT24" s="27"/>
      <c r="LLU24" s="28"/>
      <c r="LLV24" s="17"/>
      <c r="LLW24" s="27"/>
      <c r="LLX24" s="27"/>
      <c r="LLY24" s="27"/>
      <c r="LLZ24" s="27"/>
      <c r="LMA24" s="27"/>
      <c r="LMB24" s="27"/>
      <c r="LMC24" s="28"/>
      <c r="LMD24" s="17"/>
      <c r="LME24" s="27"/>
      <c r="LMF24" s="27"/>
      <c r="LMG24" s="27"/>
      <c r="LMH24" s="27"/>
      <c r="LMI24" s="27"/>
      <c r="LMJ24" s="27"/>
      <c r="LMK24" s="28"/>
      <c r="LML24" s="17"/>
      <c r="LMM24" s="27"/>
      <c r="LMN24" s="27"/>
      <c r="LMO24" s="27"/>
      <c r="LMP24" s="27"/>
      <c r="LMQ24" s="27"/>
      <c r="LMR24" s="27"/>
      <c r="LMS24" s="28"/>
      <c r="LMT24" s="17"/>
      <c r="LMU24" s="27"/>
      <c r="LMV24" s="27"/>
      <c r="LMW24" s="27"/>
      <c r="LMX24" s="27"/>
      <c r="LMY24" s="27"/>
      <c r="LMZ24" s="27"/>
      <c r="LNA24" s="28"/>
      <c r="LNB24" s="17"/>
      <c r="LNC24" s="27"/>
      <c r="LND24" s="27"/>
      <c r="LNE24" s="27"/>
      <c r="LNF24" s="27"/>
      <c r="LNG24" s="27"/>
      <c r="LNH24" s="27"/>
      <c r="LNI24" s="28"/>
      <c r="LNJ24" s="17"/>
      <c r="LNK24" s="27"/>
      <c r="LNL24" s="27"/>
      <c r="LNM24" s="27"/>
      <c r="LNN24" s="27"/>
      <c r="LNO24" s="27"/>
      <c r="LNP24" s="27"/>
      <c r="LNQ24" s="28"/>
      <c r="LNR24" s="17"/>
      <c r="LNS24" s="27"/>
      <c r="LNT24" s="27"/>
      <c r="LNU24" s="27"/>
      <c r="LNV24" s="27"/>
      <c r="LNW24" s="27"/>
      <c r="LNX24" s="27"/>
      <c r="LNY24" s="28"/>
      <c r="LNZ24" s="17"/>
      <c r="LOA24" s="27"/>
      <c r="LOB24" s="27"/>
      <c r="LOC24" s="27"/>
      <c r="LOD24" s="27"/>
      <c r="LOE24" s="27"/>
      <c r="LOF24" s="27"/>
      <c r="LOG24" s="28"/>
      <c r="LOH24" s="17"/>
      <c r="LOI24" s="27"/>
      <c r="LOJ24" s="27"/>
      <c r="LOK24" s="27"/>
      <c r="LOL24" s="27"/>
      <c r="LOM24" s="27"/>
      <c r="LON24" s="27"/>
      <c r="LOO24" s="28"/>
      <c r="LOP24" s="17"/>
      <c r="LOQ24" s="27"/>
      <c r="LOR24" s="27"/>
      <c r="LOS24" s="27"/>
      <c r="LOT24" s="27"/>
      <c r="LOU24" s="27"/>
      <c r="LOV24" s="27"/>
      <c r="LOW24" s="28"/>
      <c r="LOX24" s="17"/>
      <c r="LOY24" s="27"/>
      <c r="LOZ24" s="27"/>
      <c r="LPA24" s="27"/>
      <c r="LPB24" s="27"/>
      <c r="LPC24" s="27"/>
      <c r="LPD24" s="27"/>
      <c r="LPE24" s="28"/>
      <c r="LPF24" s="17"/>
      <c r="LPG24" s="27"/>
      <c r="LPH24" s="27"/>
      <c r="LPI24" s="27"/>
      <c r="LPJ24" s="27"/>
      <c r="LPK24" s="27"/>
      <c r="LPL24" s="27"/>
      <c r="LPM24" s="28"/>
      <c r="LPN24" s="17"/>
      <c r="LPO24" s="27"/>
      <c r="LPP24" s="27"/>
      <c r="LPQ24" s="27"/>
      <c r="LPR24" s="27"/>
      <c r="LPS24" s="27"/>
      <c r="LPT24" s="27"/>
      <c r="LPU24" s="28"/>
      <c r="LPV24" s="17"/>
      <c r="LPW24" s="27"/>
      <c r="LPX24" s="27"/>
      <c r="LPY24" s="27"/>
      <c r="LPZ24" s="27"/>
      <c r="LQA24" s="27"/>
      <c r="LQB24" s="27"/>
      <c r="LQC24" s="28"/>
      <c r="LQD24" s="17"/>
      <c r="LQE24" s="27"/>
      <c r="LQF24" s="27"/>
      <c r="LQG24" s="27"/>
      <c r="LQH24" s="27"/>
      <c r="LQI24" s="27"/>
      <c r="LQJ24" s="27"/>
      <c r="LQK24" s="28"/>
      <c r="LQL24" s="17"/>
      <c r="LQM24" s="27"/>
      <c r="LQN24" s="27"/>
      <c r="LQO24" s="27"/>
      <c r="LQP24" s="27"/>
      <c r="LQQ24" s="27"/>
      <c r="LQR24" s="27"/>
      <c r="LQS24" s="28"/>
      <c r="LQT24" s="17"/>
      <c r="LQU24" s="27"/>
      <c r="LQV24" s="27"/>
      <c r="LQW24" s="27"/>
      <c r="LQX24" s="27"/>
      <c r="LQY24" s="27"/>
      <c r="LQZ24" s="27"/>
      <c r="LRA24" s="28"/>
      <c r="LRB24" s="17"/>
      <c r="LRC24" s="27"/>
      <c r="LRD24" s="27"/>
      <c r="LRE24" s="27"/>
      <c r="LRF24" s="27"/>
      <c r="LRG24" s="27"/>
      <c r="LRH24" s="27"/>
      <c r="LRI24" s="28"/>
      <c r="LRJ24" s="17"/>
      <c r="LRK24" s="27"/>
      <c r="LRL24" s="27"/>
      <c r="LRM24" s="27"/>
      <c r="LRN24" s="27"/>
      <c r="LRO24" s="27"/>
      <c r="LRP24" s="27"/>
      <c r="LRQ24" s="28"/>
      <c r="LRR24" s="17"/>
      <c r="LRS24" s="27"/>
      <c r="LRT24" s="27"/>
      <c r="LRU24" s="27"/>
      <c r="LRV24" s="27"/>
      <c r="LRW24" s="27"/>
      <c r="LRX24" s="27"/>
      <c r="LRY24" s="28"/>
      <c r="LRZ24" s="17"/>
      <c r="LSA24" s="27"/>
      <c r="LSB24" s="27"/>
      <c r="LSC24" s="27"/>
      <c r="LSD24" s="27"/>
      <c r="LSE24" s="27"/>
      <c r="LSF24" s="27"/>
      <c r="LSG24" s="28"/>
      <c r="LSH24" s="17"/>
      <c r="LSI24" s="27"/>
      <c r="LSJ24" s="27"/>
      <c r="LSK24" s="27"/>
      <c r="LSL24" s="27"/>
      <c r="LSM24" s="27"/>
      <c r="LSN24" s="27"/>
      <c r="LSO24" s="28"/>
      <c r="LSP24" s="17"/>
      <c r="LSQ24" s="27"/>
      <c r="LSR24" s="27"/>
      <c r="LSS24" s="27"/>
      <c r="LST24" s="27"/>
      <c r="LSU24" s="27"/>
      <c r="LSV24" s="27"/>
      <c r="LSW24" s="28"/>
      <c r="LSX24" s="17"/>
      <c r="LSY24" s="27"/>
      <c r="LSZ24" s="27"/>
      <c r="LTA24" s="27"/>
      <c r="LTB24" s="27"/>
      <c r="LTC24" s="27"/>
      <c r="LTD24" s="27"/>
      <c r="LTE24" s="28"/>
      <c r="LTF24" s="17"/>
      <c r="LTG24" s="27"/>
      <c r="LTH24" s="27"/>
      <c r="LTI24" s="27"/>
      <c r="LTJ24" s="27"/>
      <c r="LTK24" s="27"/>
      <c r="LTL24" s="27"/>
      <c r="LTM24" s="28"/>
      <c r="LTN24" s="17"/>
      <c r="LTO24" s="27"/>
      <c r="LTP24" s="27"/>
      <c r="LTQ24" s="27"/>
      <c r="LTR24" s="27"/>
      <c r="LTS24" s="27"/>
      <c r="LTT24" s="27"/>
      <c r="LTU24" s="28"/>
      <c r="LTV24" s="17"/>
      <c r="LTW24" s="27"/>
      <c r="LTX24" s="27"/>
      <c r="LTY24" s="27"/>
      <c r="LTZ24" s="27"/>
      <c r="LUA24" s="27"/>
      <c r="LUB24" s="27"/>
      <c r="LUC24" s="28"/>
      <c r="LUD24" s="17"/>
      <c r="LUE24" s="27"/>
      <c r="LUF24" s="27"/>
      <c r="LUG24" s="27"/>
      <c r="LUH24" s="27"/>
      <c r="LUI24" s="27"/>
      <c r="LUJ24" s="27"/>
      <c r="LUK24" s="28"/>
      <c r="LUL24" s="17"/>
      <c r="LUM24" s="27"/>
      <c r="LUN24" s="27"/>
      <c r="LUO24" s="27"/>
      <c r="LUP24" s="27"/>
      <c r="LUQ24" s="27"/>
      <c r="LUR24" s="27"/>
      <c r="LUS24" s="28"/>
      <c r="LUT24" s="17"/>
      <c r="LUU24" s="27"/>
      <c r="LUV24" s="27"/>
      <c r="LUW24" s="27"/>
      <c r="LUX24" s="27"/>
      <c r="LUY24" s="27"/>
      <c r="LUZ24" s="27"/>
      <c r="LVA24" s="28"/>
      <c r="LVB24" s="17"/>
      <c r="LVC24" s="27"/>
      <c r="LVD24" s="27"/>
      <c r="LVE24" s="27"/>
      <c r="LVF24" s="27"/>
      <c r="LVG24" s="27"/>
      <c r="LVH24" s="27"/>
      <c r="LVI24" s="28"/>
      <c r="LVJ24" s="17"/>
      <c r="LVK24" s="27"/>
      <c r="LVL24" s="27"/>
      <c r="LVM24" s="27"/>
      <c r="LVN24" s="27"/>
      <c r="LVO24" s="27"/>
      <c r="LVP24" s="27"/>
      <c r="LVQ24" s="28"/>
      <c r="LVR24" s="17"/>
      <c r="LVS24" s="27"/>
      <c r="LVT24" s="27"/>
      <c r="LVU24" s="27"/>
      <c r="LVV24" s="27"/>
      <c r="LVW24" s="27"/>
      <c r="LVX24" s="27"/>
      <c r="LVY24" s="28"/>
      <c r="LVZ24" s="17"/>
      <c r="LWA24" s="27"/>
      <c r="LWB24" s="27"/>
      <c r="LWC24" s="27"/>
      <c r="LWD24" s="27"/>
      <c r="LWE24" s="27"/>
      <c r="LWF24" s="27"/>
      <c r="LWG24" s="28"/>
      <c r="LWH24" s="17"/>
      <c r="LWI24" s="27"/>
      <c r="LWJ24" s="27"/>
      <c r="LWK24" s="27"/>
      <c r="LWL24" s="27"/>
      <c r="LWM24" s="27"/>
      <c r="LWN24" s="27"/>
      <c r="LWO24" s="28"/>
      <c r="LWP24" s="17"/>
      <c r="LWQ24" s="27"/>
      <c r="LWR24" s="27"/>
      <c r="LWS24" s="27"/>
      <c r="LWT24" s="27"/>
      <c r="LWU24" s="27"/>
      <c r="LWV24" s="27"/>
      <c r="LWW24" s="28"/>
      <c r="LWX24" s="17"/>
      <c r="LWY24" s="27"/>
      <c r="LWZ24" s="27"/>
      <c r="LXA24" s="27"/>
      <c r="LXB24" s="27"/>
      <c r="LXC24" s="27"/>
      <c r="LXD24" s="27"/>
      <c r="LXE24" s="28"/>
      <c r="LXF24" s="17"/>
      <c r="LXG24" s="27"/>
      <c r="LXH24" s="27"/>
      <c r="LXI24" s="27"/>
      <c r="LXJ24" s="27"/>
      <c r="LXK24" s="27"/>
      <c r="LXL24" s="27"/>
      <c r="LXM24" s="28"/>
      <c r="LXN24" s="17"/>
      <c r="LXO24" s="27"/>
      <c r="LXP24" s="27"/>
      <c r="LXQ24" s="27"/>
      <c r="LXR24" s="27"/>
      <c r="LXS24" s="27"/>
      <c r="LXT24" s="27"/>
      <c r="LXU24" s="28"/>
      <c r="LXV24" s="17"/>
      <c r="LXW24" s="27"/>
      <c r="LXX24" s="27"/>
      <c r="LXY24" s="27"/>
      <c r="LXZ24" s="27"/>
      <c r="LYA24" s="27"/>
      <c r="LYB24" s="27"/>
      <c r="LYC24" s="28"/>
      <c r="LYD24" s="17"/>
      <c r="LYE24" s="27"/>
      <c r="LYF24" s="27"/>
      <c r="LYG24" s="27"/>
      <c r="LYH24" s="27"/>
      <c r="LYI24" s="27"/>
      <c r="LYJ24" s="27"/>
      <c r="LYK24" s="28"/>
      <c r="LYL24" s="17"/>
      <c r="LYM24" s="27"/>
      <c r="LYN24" s="27"/>
      <c r="LYO24" s="27"/>
      <c r="LYP24" s="27"/>
      <c r="LYQ24" s="27"/>
      <c r="LYR24" s="27"/>
      <c r="LYS24" s="28"/>
      <c r="LYT24" s="17"/>
      <c r="LYU24" s="27"/>
      <c r="LYV24" s="27"/>
      <c r="LYW24" s="27"/>
      <c r="LYX24" s="27"/>
      <c r="LYY24" s="27"/>
      <c r="LYZ24" s="27"/>
      <c r="LZA24" s="28"/>
      <c r="LZB24" s="17"/>
      <c r="LZC24" s="27"/>
      <c r="LZD24" s="27"/>
      <c r="LZE24" s="27"/>
      <c r="LZF24" s="27"/>
      <c r="LZG24" s="27"/>
      <c r="LZH24" s="27"/>
      <c r="LZI24" s="28"/>
      <c r="LZJ24" s="17"/>
      <c r="LZK24" s="27"/>
      <c r="LZL24" s="27"/>
      <c r="LZM24" s="27"/>
      <c r="LZN24" s="27"/>
      <c r="LZO24" s="27"/>
      <c r="LZP24" s="27"/>
      <c r="LZQ24" s="28"/>
      <c r="LZR24" s="17"/>
      <c r="LZS24" s="27"/>
      <c r="LZT24" s="27"/>
      <c r="LZU24" s="27"/>
      <c r="LZV24" s="27"/>
      <c r="LZW24" s="27"/>
      <c r="LZX24" s="27"/>
      <c r="LZY24" s="28"/>
      <c r="LZZ24" s="17"/>
      <c r="MAA24" s="27"/>
      <c r="MAB24" s="27"/>
      <c r="MAC24" s="27"/>
      <c r="MAD24" s="27"/>
      <c r="MAE24" s="27"/>
      <c r="MAF24" s="27"/>
      <c r="MAG24" s="28"/>
      <c r="MAH24" s="17"/>
      <c r="MAI24" s="27"/>
      <c r="MAJ24" s="27"/>
      <c r="MAK24" s="27"/>
      <c r="MAL24" s="27"/>
      <c r="MAM24" s="27"/>
      <c r="MAN24" s="27"/>
      <c r="MAO24" s="28"/>
      <c r="MAP24" s="17"/>
      <c r="MAQ24" s="27"/>
      <c r="MAR24" s="27"/>
      <c r="MAS24" s="27"/>
      <c r="MAT24" s="27"/>
      <c r="MAU24" s="27"/>
      <c r="MAV24" s="27"/>
      <c r="MAW24" s="28"/>
      <c r="MAX24" s="17"/>
      <c r="MAY24" s="27"/>
      <c r="MAZ24" s="27"/>
      <c r="MBA24" s="27"/>
      <c r="MBB24" s="27"/>
      <c r="MBC24" s="27"/>
      <c r="MBD24" s="27"/>
      <c r="MBE24" s="28"/>
      <c r="MBF24" s="17"/>
      <c r="MBG24" s="27"/>
      <c r="MBH24" s="27"/>
      <c r="MBI24" s="27"/>
      <c r="MBJ24" s="27"/>
      <c r="MBK24" s="27"/>
      <c r="MBL24" s="27"/>
      <c r="MBM24" s="28"/>
      <c r="MBN24" s="17"/>
      <c r="MBO24" s="27"/>
      <c r="MBP24" s="27"/>
      <c r="MBQ24" s="27"/>
      <c r="MBR24" s="27"/>
      <c r="MBS24" s="27"/>
      <c r="MBT24" s="27"/>
      <c r="MBU24" s="28"/>
      <c r="MBV24" s="17"/>
      <c r="MBW24" s="27"/>
      <c r="MBX24" s="27"/>
      <c r="MBY24" s="27"/>
      <c r="MBZ24" s="27"/>
      <c r="MCA24" s="27"/>
      <c r="MCB24" s="27"/>
      <c r="MCC24" s="28"/>
      <c r="MCD24" s="17"/>
      <c r="MCE24" s="27"/>
      <c r="MCF24" s="27"/>
      <c r="MCG24" s="27"/>
      <c r="MCH24" s="27"/>
      <c r="MCI24" s="27"/>
      <c r="MCJ24" s="27"/>
      <c r="MCK24" s="28"/>
      <c r="MCL24" s="17"/>
      <c r="MCM24" s="27"/>
      <c r="MCN24" s="27"/>
      <c r="MCO24" s="27"/>
      <c r="MCP24" s="27"/>
      <c r="MCQ24" s="27"/>
      <c r="MCR24" s="27"/>
      <c r="MCS24" s="28"/>
      <c r="MCT24" s="17"/>
      <c r="MCU24" s="27"/>
      <c r="MCV24" s="27"/>
      <c r="MCW24" s="27"/>
      <c r="MCX24" s="27"/>
      <c r="MCY24" s="27"/>
      <c r="MCZ24" s="27"/>
      <c r="MDA24" s="28"/>
      <c r="MDB24" s="17"/>
      <c r="MDC24" s="27"/>
      <c r="MDD24" s="27"/>
      <c r="MDE24" s="27"/>
      <c r="MDF24" s="27"/>
      <c r="MDG24" s="27"/>
      <c r="MDH24" s="27"/>
      <c r="MDI24" s="28"/>
      <c r="MDJ24" s="17"/>
      <c r="MDK24" s="27"/>
      <c r="MDL24" s="27"/>
      <c r="MDM24" s="27"/>
      <c r="MDN24" s="27"/>
      <c r="MDO24" s="27"/>
      <c r="MDP24" s="27"/>
      <c r="MDQ24" s="28"/>
      <c r="MDR24" s="17"/>
      <c r="MDS24" s="27"/>
      <c r="MDT24" s="27"/>
      <c r="MDU24" s="27"/>
      <c r="MDV24" s="27"/>
      <c r="MDW24" s="27"/>
      <c r="MDX24" s="27"/>
      <c r="MDY24" s="28"/>
      <c r="MDZ24" s="17"/>
      <c r="MEA24" s="27"/>
      <c r="MEB24" s="27"/>
      <c r="MEC24" s="27"/>
      <c r="MED24" s="27"/>
      <c r="MEE24" s="27"/>
      <c r="MEF24" s="27"/>
      <c r="MEG24" s="28"/>
      <c r="MEH24" s="17"/>
      <c r="MEI24" s="27"/>
      <c r="MEJ24" s="27"/>
      <c r="MEK24" s="27"/>
      <c r="MEL24" s="27"/>
      <c r="MEM24" s="27"/>
      <c r="MEN24" s="27"/>
      <c r="MEO24" s="28"/>
      <c r="MEP24" s="17"/>
      <c r="MEQ24" s="27"/>
      <c r="MER24" s="27"/>
      <c r="MES24" s="27"/>
      <c r="MET24" s="27"/>
      <c r="MEU24" s="27"/>
      <c r="MEV24" s="27"/>
      <c r="MEW24" s="28"/>
      <c r="MEX24" s="17"/>
      <c r="MEY24" s="27"/>
      <c r="MEZ24" s="27"/>
      <c r="MFA24" s="27"/>
      <c r="MFB24" s="27"/>
      <c r="MFC24" s="27"/>
      <c r="MFD24" s="27"/>
      <c r="MFE24" s="28"/>
      <c r="MFF24" s="17"/>
      <c r="MFG24" s="27"/>
      <c r="MFH24" s="27"/>
      <c r="MFI24" s="27"/>
      <c r="MFJ24" s="27"/>
      <c r="MFK24" s="27"/>
      <c r="MFL24" s="27"/>
      <c r="MFM24" s="28"/>
      <c r="MFN24" s="17"/>
      <c r="MFO24" s="27"/>
      <c r="MFP24" s="27"/>
      <c r="MFQ24" s="27"/>
      <c r="MFR24" s="27"/>
      <c r="MFS24" s="27"/>
      <c r="MFT24" s="27"/>
      <c r="MFU24" s="28"/>
      <c r="MFV24" s="17"/>
      <c r="MFW24" s="27"/>
      <c r="MFX24" s="27"/>
      <c r="MFY24" s="27"/>
      <c r="MFZ24" s="27"/>
      <c r="MGA24" s="27"/>
      <c r="MGB24" s="27"/>
      <c r="MGC24" s="28"/>
      <c r="MGD24" s="17"/>
      <c r="MGE24" s="27"/>
      <c r="MGF24" s="27"/>
      <c r="MGG24" s="27"/>
      <c r="MGH24" s="27"/>
      <c r="MGI24" s="27"/>
      <c r="MGJ24" s="27"/>
      <c r="MGK24" s="28"/>
      <c r="MGL24" s="17"/>
      <c r="MGM24" s="27"/>
      <c r="MGN24" s="27"/>
      <c r="MGO24" s="27"/>
      <c r="MGP24" s="27"/>
      <c r="MGQ24" s="27"/>
      <c r="MGR24" s="27"/>
      <c r="MGS24" s="28"/>
      <c r="MGT24" s="17"/>
      <c r="MGU24" s="27"/>
      <c r="MGV24" s="27"/>
      <c r="MGW24" s="27"/>
      <c r="MGX24" s="27"/>
      <c r="MGY24" s="27"/>
      <c r="MGZ24" s="27"/>
      <c r="MHA24" s="28"/>
      <c r="MHB24" s="17"/>
      <c r="MHC24" s="27"/>
      <c r="MHD24" s="27"/>
      <c r="MHE24" s="27"/>
      <c r="MHF24" s="27"/>
      <c r="MHG24" s="27"/>
      <c r="MHH24" s="27"/>
      <c r="MHI24" s="28"/>
      <c r="MHJ24" s="17"/>
      <c r="MHK24" s="27"/>
      <c r="MHL24" s="27"/>
      <c r="MHM24" s="27"/>
      <c r="MHN24" s="27"/>
      <c r="MHO24" s="27"/>
      <c r="MHP24" s="27"/>
      <c r="MHQ24" s="28"/>
      <c r="MHR24" s="17"/>
      <c r="MHS24" s="27"/>
      <c r="MHT24" s="27"/>
      <c r="MHU24" s="27"/>
      <c r="MHV24" s="27"/>
      <c r="MHW24" s="27"/>
      <c r="MHX24" s="27"/>
      <c r="MHY24" s="28"/>
      <c r="MHZ24" s="17"/>
      <c r="MIA24" s="27"/>
      <c r="MIB24" s="27"/>
      <c r="MIC24" s="27"/>
      <c r="MID24" s="27"/>
      <c r="MIE24" s="27"/>
      <c r="MIF24" s="27"/>
      <c r="MIG24" s="28"/>
      <c r="MIH24" s="17"/>
      <c r="MII24" s="27"/>
      <c r="MIJ24" s="27"/>
      <c r="MIK24" s="27"/>
      <c r="MIL24" s="27"/>
      <c r="MIM24" s="27"/>
      <c r="MIN24" s="27"/>
      <c r="MIO24" s="28"/>
      <c r="MIP24" s="17"/>
      <c r="MIQ24" s="27"/>
      <c r="MIR24" s="27"/>
      <c r="MIS24" s="27"/>
      <c r="MIT24" s="27"/>
      <c r="MIU24" s="27"/>
      <c r="MIV24" s="27"/>
      <c r="MIW24" s="28"/>
      <c r="MIX24" s="17"/>
      <c r="MIY24" s="27"/>
      <c r="MIZ24" s="27"/>
      <c r="MJA24" s="27"/>
      <c r="MJB24" s="27"/>
      <c r="MJC24" s="27"/>
      <c r="MJD24" s="27"/>
      <c r="MJE24" s="28"/>
      <c r="MJF24" s="17"/>
      <c r="MJG24" s="27"/>
      <c r="MJH24" s="27"/>
      <c r="MJI24" s="27"/>
      <c r="MJJ24" s="27"/>
      <c r="MJK24" s="27"/>
      <c r="MJL24" s="27"/>
      <c r="MJM24" s="28"/>
      <c r="MJN24" s="17"/>
      <c r="MJO24" s="27"/>
      <c r="MJP24" s="27"/>
      <c r="MJQ24" s="27"/>
      <c r="MJR24" s="27"/>
      <c r="MJS24" s="27"/>
      <c r="MJT24" s="27"/>
      <c r="MJU24" s="28"/>
      <c r="MJV24" s="17"/>
      <c r="MJW24" s="27"/>
      <c r="MJX24" s="27"/>
      <c r="MJY24" s="27"/>
      <c r="MJZ24" s="27"/>
      <c r="MKA24" s="27"/>
      <c r="MKB24" s="27"/>
      <c r="MKC24" s="28"/>
      <c r="MKD24" s="17"/>
      <c r="MKE24" s="27"/>
      <c r="MKF24" s="27"/>
      <c r="MKG24" s="27"/>
      <c r="MKH24" s="27"/>
      <c r="MKI24" s="27"/>
      <c r="MKJ24" s="27"/>
      <c r="MKK24" s="28"/>
      <c r="MKL24" s="17"/>
      <c r="MKM24" s="27"/>
      <c r="MKN24" s="27"/>
      <c r="MKO24" s="27"/>
      <c r="MKP24" s="27"/>
      <c r="MKQ24" s="27"/>
      <c r="MKR24" s="27"/>
      <c r="MKS24" s="28"/>
      <c r="MKT24" s="17"/>
      <c r="MKU24" s="27"/>
      <c r="MKV24" s="27"/>
      <c r="MKW24" s="27"/>
      <c r="MKX24" s="27"/>
      <c r="MKY24" s="27"/>
      <c r="MKZ24" s="27"/>
      <c r="MLA24" s="28"/>
      <c r="MLB24" s="17"/>
      <c r="MLC24" s="27"/>
      <c r="MLD24" s="27"/>
      <c r="MLE24" s="27"/>
      <c r="MLF24" s="27"/>
      <c r="MLG24" s="27"/>
      <c r="MLH24" s="27"/>
      <c r="MLI24" s="28"/>
      <c r="MLJ24" s="17"/>
      <c r="MLK24" s="27"/>
      <c r="MLL24" s="27"/>
      <c r="MLM24" s="27"/>
      <c r="MLN24" s="27"/>
      <c r="MLO24" s="27"/>
      <c r="MLP24" s="27"/>
      <c r="MLQ24" s="28"/>
      <c r="MLR24" s="17"/>
      <c r="MLS24" s="27"/>
      <c r="MLT24" s="27"/>
      <c r="MLU24" s="27"/>
      <c r="MLV24" s="27"/>
      <c r="MLW24" s="27"/>
      <c r="MLX24" s="27"/>
      <c r="MLY24" s="28"/>
      <c r="MLZ24" s="17"/>
      <c r="MMA24" s="27"/>
      <c r="MMB24" s="27"/>
      <c r="MMC24" s="27"/>
      <c r="MMD24" s="27"/>
      <c r="MME24" s="27"/>
      <c r="MMF24" s="27"/>
      <c r="MMG24" s="28"/>
      <c r="MMH24" s="17"/>
      <c r="MMI24" s="27"/>
      <c r="MMJ24" s="27"/>
      <c r="MMK24" s="27"/>
      <c r="MML24" s="27"/>
      <c r="MMM24" s="27"/>
      <c r="MMN24" s="27"/>
      <c r="MMO24" s="28"/>
      <c r="MMP24" s="17"/>
      <c r="MMQ24" s="27"/>
      <c r="MMR24" s="27"/>
      <c r="MMS24" s="27"/>
      <c r="MMT24" s="27"/>
      <c r="MMU24" s="27"/>
      <c r="MMV24" s="27"/>
      <c r="MMW24" s="28"/>
      <c r="MMX24" s="17"/>
      <c r="MMY24" s="27"/>
      <c r="MMZ24" s="27"/>
      <c r="MNA24" s="27"/>
      <c r="MNB24" s="27"/>
      <c r="MNC24" s="27"/>
      <c r="MND24" s="27"/>
      <c r="MNE24" s="28"/>
      <c r="MNF24" s="17"/>
      <c r="MNG24" s="27"/>
      <c r="MNH24" s="27"/>
      <c r="MNI24" s="27"/>
      <c r="MNJ24" s="27"/>
      <c r="MNK24" s="27"/>
      <c r="MNL24" s="27"/>
      <c r="MNM24" s="28"/>
      <c r="MNN24" s="17"/>
      <c r="MNO24" s="27"/>
      <c r="MNP24" s="27"/>
      <c r="MNQ24" s="27"/>
      <c r="MNR24" s="27"/>
      <c r="MNS24" s="27"/>
      <c r="MNT24" s="27"/>
      <c r="MNU24" s="28"/>
      <c r="MNV24" s="17"/>
      <c r="MNW24" s="27"/>
      <c r="MNX24" s="27"/>
      <c r="MNY24" s="27"/>
      <c r="MNZ24" s="27"/>
      <c r="MOA24" s="27"/>
      <c r="MOB24" s="27"/>
      <c r="MOC24" s="28"/>
      <c r="MOD24" s="17"/>
      <c r="MOE24" s="27"/>
      <c r="MOF24" s="27"/>
      <c r="MOG24" s="27"/>
      <c r="MOH24" s="27"/>
      <c r="MOI24" s="27"/>
      <c r="MOJ24" s="27"/>
      <c r="MOK24" s="28"/>
      <c r="MOL24" s="17"/>
      <c r="MOM24" s="27"/>
      <c r="MON24" s="27"/>
      <c r="MOO24" s="27"/>
      <c r="MOP24" s="27"/>
      <c r="MOQ24" s="27"/>
      <c r="MOR24" s="27"/>
      <c r="MOS24" s="28"/>
      <c r="MOT24" s="17"/>
      <c r="MOU24" s="27"/>
      <c r="MOV24" s="27"/>
      <c r="MOW24" s="27"/>
      <c r="MOX24" s="27"/>
      <c r="MOY24" s="27"/>
      <c r="MOZ24" s="27"/>
      <c r="MPA24" s="28"/>
      <c r="MPB24" s="17"/>
      <c r="MPC24" s="27"/>
      <c r="MPD24" s="27"/>
      <c r="MPE24" s="27"/>
      <c r="MPF24" s="27"/>
      <c r="MPG24" s="27"/>
      <c r="MPH24" s="27"/>
      <c r="MPI24" s="28"/>
      <c r="MPJ24" s="17"/>
      <c r="MPK24" s="27"/>
      <c r="MPL24" s="27"/>
      <c r="MPM24" s="27"/>
      <c r="MPN24" s="27"/>
      <c r="MPO24" s="27"/>
      <c r="MPP24" s="27"/>
      <c r="MPQ24" s="28"/>
      <c r="MPR24" s="17"/>
      <c r="MPS24" s="27"/>
      <c r="MPT24" s="27"/>
      <c r="MPU24" s="27"/>
      <c r="MPV24" s="27"/>
      <c r="MPW24" s="27"/>
      <c r="MPX24" s="27"/>
      <c r="MPY24" s="28"/>
      <c r="MPZ24" s="17"/>
      <c r="MQA24" s="27"/>
      <c r="MQB24" s="27"/>
      <c r="MQC24" s="27"/>
      <c r="MQD24" s="27"/>
      <c r="MQE24" s="27"/>
      <c r="MQF24" s="27"/>
      <c r="MQG24" s="28"/>
      <c r="MQH24" s="17"/>
      <c r="MQI24" s="27"/>
      <c r="MQJ24" s="27"/>
      <c r="MQK24" s="27"/>
      <c r="MQL24" s="27"/>
      <c r="MQM24" s="27"/>
      <c r="MQN24" s="27"/>
      <c r="MQO24" s="28"/>
      <c r="MQP24" s="17"/>
      <c r="MQQ24" s="27"/>
      <c r="MQR24" s="27"/>
      <c r="MQS24" s="27"/>
      <c r="MQT24" s="27"/>
      <c r="MQU24" s="27"/>
      <c r="MQV24" s="27"/>
      <c r="MQW24" s="28"/>
      <c r="MQX24" s="17"/>
      <c r="MQY24" s="27"/>
      <c r="MQZ24" s="27"/>
      <c r="MRA24" s="27"/>
      <c r="MRB24" s="27"/>
      <c r="MRC24" s="27"/>
      <c r="MRD24" s="27"/>
      <c r="MRE24" s="28"/>
      <c r="MRF24" s="17"/>
      <c r="MRG24" s="27"/>
      <c r="MRH24" s="27"/>
      <c r="MRI24" s="27"/>
      <c r="MRJ24" s="27"/>
      <c r="MRK24" s="27"/>
      <c r="MRL24" s="27"/>
      <c r="MRM24" s="28"/>
      <c r="MRN24" s="17"/>
      <c r="MRO24" s="27"/>
      <c r="MRP24" s="27"/>
      <c r="MRQ24" s="27"/>
      <c r="MRR24" s="27"/>
      <c r="MRS24" s="27"/>
      <c r="MRT24" s="27"/>
      <c r="MRU24" s="28"/>
      <c r="MRV24" s="17"/>
      <c r="MRW24" s="27"/>
      <c r="MRX24" s="27"/>
      <c r="MRY24" s="27"/>
      <c r="MRZ24" s="27"/>
      <c r="MSA24" s="27"/>
      <c r="MSB24" s="27"/>
      <c r="MSC24" s="28"/>
      <c r="MSD24" s="17"/>
      <c r="MSE24" s="27"/>
      <c r="MSF24" s="27"/>
      <c r="MSG24" s="27"/>
      <c r="MSH24" s="27"/>
      <c r="MSI24" s="27"/>
      <c r="MSJ24" s="27"/>
      <c r="MSK24" s="28"/>
      <c r="MSL24" s="17"/>
      <c r="MSM24" s="27"/>
      <c r="MSN24" s="27"/>
      <c r="MSO24" s="27"/>
      <c r="MSP24" s="27"/>
      <c r="MSQ24" s="27"/>
      <c r="MSR24" s="27"/>
      <c r="MSS24" s="28"/>
      <c r="MST24" s="17"/>
      <c r="MSU24" s="27"/>
      <c r="MSV24" s="27"/>
      <c r="MSW24" s="27"/>
      <c r="MSX24" s="27"/>
      <c r="MSY24" s="27"/>
      <c r="MSZ24" s="27"/>
      <c r="MTA24" s="28"/>
      <c r="MTB24" s="17"/>
      <c r="MTC24" s="27"/>
      <c r="MTD24" s="27"/>
      <c r="MTE24" s="27"/>
      <c r="MTF24" s="27"/>
      <c r="MTG24" s="27"/>
      <c r="MTH24" s="27"/>
      <c r="MTI24" s="28"/>
      <c r="MTJ24" s="17"/>
      <c r="MTK24" s="27"/>
      <c r="MTL24" s="27"/>
      <c r="MTM24" s="27"/>
      <c r="MTN24" s="27"/>
      <c r="MTO24" s="27"/>
      <c r="MTP24" s="27"/>
      <c r="MTQ24" s="28"/>
      <c r="MTR24" s="17"/>
      <c r="MTS24" s="27"/>
      <c r="MTT24" s="27"/>
      <c r="MTU24" s="27"/>
      <c r="MTV24" s="27"/>
      <c r="MTW24" s="27"/>
      <c r="MTX24" s="27"/>
      <c r="MTY24" s="28"/>
      <c r="MTZ24" s="17"/>
      <c r="MUA24" s="27"/>
      <c r="MUB24" s="27"/>
      <c r="MUC24" s="27"/>
      <c r="MUD24" s="27"/>
      <c r="MUE24" s="27"/>
      <c r="MUF24" s="27"/>
      <c r="MUG24" s="28"/>
      <c r="MUH24" s="17"/>
      <c r="MUI24" s="27"/>
      <c r="MUJ24" s="27"/>
      <c r="MUK24" s="27"/>
      <c r="MUL24" s="27"/>
      <c r="MUM24" s="27"/>
      <c r="MUN24" s="27"/>
      <c r="MUO24" s="28"/>
      <c r="MUP24" s="17"/>
      <c r="MUQ24" s="27"/>
      <c r="MUR24" s="27"/>
      <c r="MUS24" s="27"/>
      <c r="MUT24" s="27"/>
      <c r="MUU24" s="27"/>
      <c r="MUV24" s="27"/>
      <c r="MUW24" s="28"/>
      <c r="MUX24" s="17"/>
      <c r="MUY24" s="27"/>
      <c r="MUZ24" s="27"/>
      <c r="MVA24" s="27"/>
      <c r="MVB24" s="27"/>
      <c r="MVC24" s="27"/>
      <c r="MVD24" s="27"/>
      <c r="MVE24" s="28"/>
      <c r="MVF24" s="17"/>
      <c r="MVG24" s="27"/>
      <c r="MVH24" s="27"/>
      <c r="MVI24" s="27"/>
      <c r="MVJ24" s="27"/>
      <c r="MVK24" s="27"/>
      <c r="MVL24" s="27"/>
      <c r="MVM24" s="28"/>
      <c r="MVN24" s="17"/>
      <c r="MVO24" s="27"/>
      <c r="MVP24" s="27"/>
      <c r="MVQ24" s="27"/>
      <c r="MVR24" s="27"/>
      <c r="MVS24" s="27"/>
      <c r="MVT24" s="27"/>
      <c r="MVU24" s="28"/>
      <c r="MVV24" s="17"/>
      <c r="MVW24" s="27"/>
      <c r="MVX24" s="27"/>
      <c r="MVY24" s="27"/>
      <c r="MVZ24" s="27"/>
      <c r="MWA24" s="27"/>
      <c r="MWB24" s="27"/>
      <c r="MWC24" s="28"/>
      <c r="MWD24" s="17"/>
      <c r="MWE24" s="27"/>
      <c r="MWF24" s="27"/>
      <c r="MWG24" s="27"/>
      <c r="MWH24" s="27"/>
      <c r="MWI24" s="27"/>
      <c r="MWJ24" s="27"/>
      <c r="MWK24" s="28"/>
      <c r="MWL24" s="17"/>
      <c r="MWM24" s="27"/>
      <c r="MWN24" s="27"/>
      <c r="MWO24" s="27"/>
      <c r="MWP24" s="27"/>
      <c r="MWQ24" s="27"/>
      <c r="MWR24" s="27"/>
      <c r="MWS24" s="28"/>
      <c r="MWT24" s="17"/>
      <c r="MWU24" s="27"/>
      <c r="MWV24" s="27"/>
      <c r="MWW24" s="27"/>
      <c r="MWX24" s="27"/>
      <c r="MWY24" s="27"/>
      <c r="MWZ24" s="27"/>
      <c r="MXA24" s="28"/>
      <c r="MXB24" s="17"/>
      <c r="MXC24" s="27"/>
      <c r="MXD24" s="27"/>
      <c r="MXE24" s="27"/>
      <c r="MXF24" s="27"/>
      <c r="MXG24" s="27"/>
      <c r="MXH24" s="27"/>
      <c r="MXI24" s="28"/>
      <c r="MXJ24" s="17"/>
      <c r="MXK24" s="27"/>
      <c r="MXL24" s="27"/>
      <c r="MXM24" s="27"/>
      <c r="MXN24" s="27"/>
      <c r="MXO24" s="27"/>
      <c r="MXP24" s="27"/>
      <c r="MXQ24" s="28"/>
      <c r="MXR24" s="17"/>
      <c r="MXS24" s="27"/>
      <c r="MXT24" s="27"/>
      <c r="MXU24" s="27"/>
      <c r="MXV24" s="27"/>
      <c r="MXW24" s="27"/>
      <c r="MXX24" s="27"/>
      <c r="MXY24" s="28"/>
      <c r="MXZ24" s="17"/>
      <c r="MYA24" s="27"/>
      <c r="MYB24" s="27"/>
      <c r="MYC24" s="27"/>
      <c r="MYD24" s="27"/>
      <c r="MYE24" s="27"/>
      <c r="MYF24" s="27"/>
      <c r="MYG24" s="28"/>
      <c r="MYH24" s="17"/>
      <c r="MYI24" s="27"/>
      <c r="MYJ24" s="27"/>
      <c r="MYK24" s="27"/>
      <c r="MYL24" s="27"/>
      <c r="MYM24" s="27"/>
      <c r="MYN24" s="27"/>
      <c r="MYO24" s="28"/>
      <c r="MYP24" s="17"/>
      <c r="MYQ24" s="27"/>
      <c r="MYR24" s="27"/>
      <c r="MYS24" s="27"/>
      <c r="MYT24" s="27"/>
      <c r="MYU24" s="27"/>
      <c r="MYV24" s="27"/>
      <c r="MYW24" s="28"/>
      <c r="MYX24" s="17"/>
      <c r="MYY24" s="27"/>
      <c r="MYZ24" s="27"/>
      <c r="MZA24" s="27"/>
      <c r="MZB24" s="27"/>
      <c r="MZC24" s="27"/>
      <c r="MZD24" s="27"/>
      <c r="MZE24" s="28"/>
      <c r="MZF24" s="17"/>
      <c r="MZG24" s="27"/>
      <c r="MZH24" s="27"/>
      <c r="MZI24" s="27"/>
      <c r="MZJ24" s="27"/>
      <c r="MZK24" s="27"/>
      <c r="MZL24" s="27"/>
      <c r="MZM24" s="28"/>
      <c r="MZN24" s="17"/>
      <c r="MZO24" s="27"/>
      <c r="MZP24" s="27"/>
      <c r="MZQ24" s="27"/>
      <c r="MZR24" s="27"/>
      <c r="MZS24" s="27"/>
      <c r="MZT24" s="27"/>
      <c r="MZU24" s="28"/>
      <c r="MZV24" s="17"/>
      <c r="MZW24" s="27"/>
      <c r="MZX24" s="27"/>
      <c r="MZY24" s="27"/>
      <c r="MZZ24" s="27"/>
      <c r="NAA24" s="27"/>
      <c r="NAB24" s="27"/>
      <c r="NAC24" s="28"/>
      <c r="NAD24" s="17"/>
      <c r="NAE24" s="27"/>
      <c r="NAF24" s="27"/>
      <c r="NAG24" s="27"/>
      <c r="NAH24" s="27"/>
      <c r="NAI24" s="27"/>
      <c r="NAJ24" s="27"/>
      <c r="NAK24" s="28"/>
      <c r="NAL24" s="17"/>
      <c r="NAM24" s="27"/>
      <c r="NAN24" s="27"/>
      <c r="NAO24" s="27"/>
      <c r="NAP24" s="27"/>
      <c r="NAQ24" s="27"/>
      <c r="NAR24" s="27"/>
      <c r="NAS24" s="28"/>
      <c r="NAT24" s="17"/>
      <c r="NAU24" s="27"/>
      <c r="NAV24" s="27"/>
      <c r="NAW24" s="27"/>
      <c r="NAX24" s="27"/>
      <c r="NAY24" s="27"/>
      <c r="NAZ24" s="27"/>
      <c r="NBA24" s="28"/>
      <c r="NBB24" s="17"/>
      <c r="NBC24" s="27"/>
      <c r="NBD24" s="27"/>
      <c r="NBE24" s="27"/>
      <c r="NBF24" s="27"/>
      <c r="NBG24" s="27"/>
      <c r="NBH24" s="27"/>
      <c r="NBI24" s="28"/>
      <c r="NBJ24" s="17"/>
      <c r="NBK24" s="27"/>
      <c r="NBL24" s="27"/>
      <c r="NBM24" s="27"/>
      <c r="NBN24" s="27"/>
      <c r="NBO24" s="27"/>
      <c r="NBP24" s="27"/>
      <c r="NBQ24" s="28"/>
      <c r="NBR24" s="17"/>
      <c r="NBS24" s="27"/>
      <c r="NBT24" s="27"/>
      <c r="NBU24" s="27"/>
      <c r="NBV24" s="27"/>
      <c r="NBW24" s="27"/>
      <c r="NBX24" s="27"/>
      <c r="NBY24" s="28"/>
      <c r="NBZ24" s="17"/>
      <c r="NCA24" s="27"/>
      <c r="NCB24" s="27"/>
      <c r="NCC24" s="27"/>
      <c r="NCD24" s="27"/>
      <c r="NCE24" s="27"/>
      <c r="NCF24" s="27"/>
      <c r="NCG24" s="28"/>
      <c r="NCH24" s="17"/>
      <c r="NCI24" s="27"/>
      <c r="NCJ24" s="27"/>
      <c r="NCK24" s="27"/>
      <c r="NCL24" s="27"/>
      <c r="NCM24" s="27"/>
      <c r="NCN24" s="27"/>
      <c r="NCO24" s="28"/>
      <c r="NCP24" s="17"/>
      <c r="NCQ24" s="27"/>
      <c r="NCR24" s="27"/>
      <c r="NCS24" s="27"/>
      <c r="NCT24" s="27"/>
      <c r="NCU24" s="27"/>
      <c r="NCV24" s="27"/>
      <c r="NCW24" s="28"/>
      <c r="NCX24" s="17"/>
      <c r="NCY24" s="27"/>
      <c r="NCZ24" s="27"/>
      <c r="NDA24" s="27"/>
      <c r="NDB24" s="27"/>
      <c r="NDC24" s="27"/>
      <c r="NDD24" s="27"/>
      <c r="NDE24" s="28"/>
      <c r="NDF24" s="17"/>
      <c r="NDG24" s="27"/>
      <c r="NDH24" s="27"/>
      <c r="NDI24" s="27"/>
      <c r="NDJ24" s="27"/>
      <c r="NDK24" s="27"/>
      <c r="NDL24" s="27"/>
      <c r="NDM24" s="28"/>
      <c r="NDN24" s="17"/>
      <c r="NDO24" s="27"/>
      <c r="NDP24" s="27"/>
      <c r="NDQ24" s="27"/>
      <c r="NDR24" s="27"/>
      <c r="NDS24" s="27"/>
      <c r="NDT24" s="27"/>
      <c r="NDU24" s="28"/>
      <c r="NDV24" s="17"/>
      <c r="NDW24" s="27"/>
      <c r="NDX24" s="27"/>
      <c r="NDY24" s="27"/>
      <c r="NDZ24" s="27"/>
      <c r="NEA24" s="27"/>
      <c r="NEB24" s="27"/>
      <c r="NEC24" s="28"/>
      <c r="NED24" s="17"/>
      <c r="NEE24" s="27"/>
      <c r="NEF24" s="27"/>
      <c r="NEG24" s="27"/>
      <c r="NEH24" s="27"/>
      <c r="NEI24" s="27"/>
      <c r="NEJ24" s="27"/>
      <c r="NEK24" s="28"/>
      <c r="NEL24" s="17"/>
      <c r="NEM24" s="27"/>
      <c r="NEN24" s="27"/>
      <c r="NEO24" s="27"/>
      <c r="NEP24" s="27"/>
      <c r="NEQ24" s="27"/>
      <c r="NER24" s="27"/>
      <c r="NES24" s="28"/>
      <c r="NET24" s="17"/>
      <c r="NEU24" s="27"/>
      <c r="NEV24" s="27"/>
      <c r="NEW24" s="27"/>
      <c r="NEX24" s="27"/>
      <c r="NEY24" s="27"/>
      <c r="NEZ24" s="27"/>
      <c r="NFA24" s="28"/>
      <c r="NFB24" s="17"/>
      <c r="NFC24" s="27"/>
      <c r="NFD24" s="27"/>
      <c r="NFE24" s="27"/>
      <c r="NFF24" s="27"/>
      <c r="NFG24" s="27"/>
      <c r="NFH24" s="27"/>
      <c r="NFI24" s="28"/>
      <c r="NFJ24" s="17"/>
      <c r="NFK24" s="27"/>
      <c r="NFL24" s="27"/>
      <c r="NFM24" s="27"/>
      <c r="NFN24" s="27"/>
      <c r="NFO24" s="27"/>
      <c r="NFP24" s="27"/>
      <c r="NFQ24" s="28"/>
      <c r="NFR24" s="17"/>
      <c r="NFS24" s="27"/>
      <c r="NFT24" s="27"/>
      <c r="NFU24" s="27"/>
      <c r="NFV24" s="27"/>
      <c r="NFW24" s="27"/>
      <c r="NFX24" s="27"/>
      <c r="NFY24" s="28"/>
      <c r="NFZ24" s="17"/>
      <c r="NGA24" s="27"/>
      <c r="NGB24" s="27"/>
      <c r="NGC24" s="27"/>
      <c r="NGD24" s="27"/>
      <c r="NGE24" s="27"/>
      <c r="NGF24" s="27"/>
      <c r="NGG24" s="28"/>
      <c r="NGH24" s="17"/>
      <c r="NGI24" s="27"/>
      <c r="NGJ24" s="27"/>
      <c r="NGK24" s="27"/>
      <c r="NGL24" s="27"/>
      <c r="NGM24" s="27"/>
      <c r="NGN24" s="27"/>
      <c r="NGO24" s="28"/>
      <c r="NGP24" s="17"/>
      <c r="NGQ24" s="27"/>
      <c r="NGR24" s="27"/>
      <c r="NGS24" s="27"/>
      <c r="NGT24" s="27"/>
      <c r="NGU24" s="27"/>
      <c r="NGV24" s="27"/>
      <c r="NGW24" s="28"/>
      <c r="NGX24" s="17"/>
      <c r="NGY24" s="27"/>
      <c r="NGZ24" s="27"/>
      <c r="NHA24" s="27"/>
      <c r="NHB24" s="27"/>
      <c r="NHC24" s="27"/>
      <c r="NHD24" s="27"/>
      <c r="NHE24" s="28"/>
      <c r="NHF24" s="17"/>
      <c r="NHG24" s="27"/>
      <c r="NHH24" s="27"/>
      <c r="NHI24" s="27"/>
      <c r="NHJ24" s="27"/>
      <c r="NHK24" s="27"/>
      <c r="NHL24" s="27"/>
      <c r="NHM24" s="28"/>
      <c r="NHN24" s="17"/>
      <c r="NHO24" s="27"/>
      <c r="NHP24" s="27"/>
      <c r="NHQ24" s="27"/>
      <c r="NHR24" s="27"/>
      <c r="NHS24" s="27"/>
      <c r="NHT24" s="27"/>
      <c r="NHU24" s="28"/>
      <c r="NHV24" s="17"/>
      <c r="NHW24" s="27"/>
      <c r="NHX24" s="27"/>
      <c r="NHY24" s="27"/>
      <c r="NHZ24" s="27"/>
      <c r="NIA24" s="27"/>
      <c r="NIB24" s="27"/>
      <c r="NIC24" s="28"/>
      <c r="NID24" s="17"/>
      <c r="NIE24" s="27"/>
      <c r="NIF24" s="27"/>
      <c r="NIG24" s="27"/>
      <c r="NIH24" s="27"/>
      <c r="NII24" s="27"/>
      <c r="NIJ24" s="27"/>
      <c r="NIK24" s="28"/>
      <c r="NIL24" s="17"/>
      <c r="NIM24" s="27"/>
      <c r="NIN24" s="27"/>
      <c r="NIO24" s="27"/>
      <c r="NIP24" s="27"/>
      <c r="NIQ24" s="27"/>
      <c r="NIR24" s="27"/>
      <c r="NIS24" s="28"/>
      <c r="NIT24" s="17"/>
      <c r="NIU24" s="27"/>
      <c r="NIV24" s="27"/>
      <c r="NIW24" s="27"/>
      <c r="NIX24" s="27"/>
      <c r="NIY24" s="27"/>
      <c r="NIZ24" s="27"/>
      <c r="NJA24" s="28"/>
      <c r="NJB24" s="17"/>
      <c r="NJC24" s="27"/>
      <c r="NJD24" s="27"/>
      <c r="NJE24" s="27"/>
      <c r="NJF24" s="27"/>
      <c r="NJG24" s="27"/>
      <c r="NJH24" s="27"/>
      <c r="NJI24" s="28"/>
      <c r="NJJ24" s="17"/>
      <c r="NJK24" s="27"/>
      <c r="NJL24" s="27"/>
      <c r="NJM24" s="27"/>
      <c r="NJN24" s="27"/>
      <c r="NJO24" s="27"/>
      <c r="NJP24" s="27"/>
      <c r="NJQ24" s="28"/>
      <c r="NJR24" s="17"/>
      <c r="NJS24" s="27"/>
      <c r="NJT24" s="27"/>
      <c r="NJU24" s="27"/>
      <c r="NJV24" s="27"/>
      <c r="NJW24" s="27"/>
      <c r="NJX24" s="27"/>
      <c r="NJY24" s="28"/>
      <c r="NJZ24" s="17"/>
      <c r="NKA24" s="27"/>
      <c r="NKB24" s="27"/>
      <c r="NKC24" s="27"/>
      <c r="NKD24" s="27"/>
      <c r="NKE24" s="27"/>
      <c r="NKF24" s="27"/>
      <c r="NKG24" s="28"/>
      <c r="NKH24" s="17"/>
      <c r="NKI24" s="27"/>
      <c r="NKJ24" s="27"/>
      <c r="NKK24" s="27"/>
      <c r="NKL24" s="27"/>
      <c r="NKM24" s="27"/>
      <c r="NKN24" s="27"/>
      <c r="NKO24" s="28"/>
      <c r="NKP24" s="17"/>
      <c r="NKQ24" s="27"/>
      <c r="NKR24" s="27"/>
      <c r="NKS24" s="27"/>
      <c r="NKT24" s="27"/>
      <c r="NKU24" s="27"/>
      <c r="NKV24" s="27"/>
      <c r="NKW24" s="28"/>
      <c r="NKX24" s="17"/>
      <c r="NKY24" s="27"/>
      <c r="NKZ24" s="27"/>
      <c r="NLA24" s="27"/>
      <c r="NLB24" s="27"/>
      <c r="NLC24" s="27"/>
      <c r="NLD24" s="27"/>
      <c r="NLE24" s="28"/>
      <c r="NLF24" s="17"/>
      <c r="NLG24" s="27"/>
      <c r="NLH24" s="27"/>
      <c r="NLI24" s="27"/>
      <c r="NLJ24" s="27"/>
      <c r="NLK24" s="27"/>
      <c r="NLL24" s="27"/>
      <c r="NLM24" s="28"/>
      <c r="NLN24" s="17"/>
      <c r="NLO24" s="27"/>
      <c r="NLP24" s="27"/>
      <c r="NLQ24" s="27"/>
      <c r="NLR24" s="27"/>
      <c r="NLS24" s="27"/>
      <c r="NLT24" s="27"/>
      <c r="NLU24" s="28"/>
      <c r="NLV24" s="17"/>
      <c r="NLW24" s="27"/>
      <c r="NLX24" s="27"/>
      <c r="NLY24" s="27"/>
      <c r="NLZ24" s="27"/>
      <c r="NMA24" s="27"/>
      <c r="NMB24" s="27"/>
      <c r="NMC24" s="28"/>
      <c r="NMD24" s="17"/>
      <c r="NME24" s="27"/>
      <c r="NMF24" s="27"/>
      <c r="NMG24" s="27"/>
      <c r="NMH24" s="27"/>
      <c r="NMI24" s="27"/>
      <c r="NMJ24" s="27"/>
      <c r="NMK24" s="28"/>
      <c r="NML24" s="17"/>
      <c r="NMM24" s="27"/>
      <c r="NMN24" s="27"/>
      <c r="NMO24" s="27"/>
      <c r="NMP24" s="27"/>
      <c r="NMQ24" s="27"/>
      <c r="NMR24" s="27"/>
      <c r="NMS24" s="28"/>
      <c r="NMT24" s="17"/>
      <c r="NMU24" s="27"/>
      <c r="NMV24" s="27"/>
      <c r="NMW24" s="27"/>
      <c r="NMX24" s="27"/>
      <c r="NMY24" s="27"/>
      <c r="NMZ24" s="27"/>
      <c r="NNA24" s="28"/>
      <c r="NNB24" s="17"/>
      <c r="NNC24" s="27"/>
      <c r="NND24" s="27"/>
      <c r="NNE24" s="27"/>
      <c r="NNF24" s="27"/>
      <c r="NNG24" s="27"/>
      <c r="NNH24" s="27"/>
      <c r="NNI24" s="28"/>
      <c r="NNJ24" s="17"/>
      <c r="NNK24" s="27"/>
      <c r="NNL24" s="27"/>
      <c r="NNM24" s="27"/>
      <c r="NNN24" s="27"/>
      <c r="NNO24" s="27"/>
      <c r="NNP24" s="27"/>
      <c r="NNQ24" s="28"/>
      <c r="NNR24" s="17"/>
      <c r="NNS24" s="27"/>
      <c r="NNT24" s="27"/>
      <c r="NNU24" s="27"/>
      <c r="NNV24" s="27"/>
      <c r="NNW24" s="27"/>
      <c r="NNX24" s="27"/>
      <c r="NNY24" s="28"/>
      <c r="NNZ24" s="17"/>
      <c r="NOA24" s="27"/>
      <c r="NOB24" s="27"/>
      <c r="NOC24" s="27"/>
      <c r="NOD24" s="27"/>
      <c r="NOE24" s="27"/>
      <c r="NOF24" s="27"/>
      <c r="NOG24" s="28"/>
      <c r="NOH24" s="17"/>
      <c r="NOI24" s="27"/>
      <c r="NOJ24" s="27"/>
      <c r="NOK24" s="27"/>
      <c r="NOL24" s="27"/>
      <c r="NOM24" s="27"/>
      <c r="NON24" s="27"/>
      <c r="NOO24" s="28"/>
      <c r="NOP24" s="17"/>
      <c r="NOQ24" s="27"/>
      <c r="NOR24" s="27"/>
      <c r="NOS24" s="27"/>
      <c r="NOT24" s="27"/>
      <c r="NOU24" s="27"/>
      <c r="NOV24" s="27"/>
      <c r="NOW24" s="28"/>
      <c r="NOX24" s="17"/>
      <c r="NOY24" s="27"/>
      <c r="NOZ24" s="27"/>
      <c r="NPA24" s="27"/>
      <c r="NPB24" s="27"/>
      <c r="NPC24" s="27"/>
      <c r="NPD24" s="27"/>
      <c r="NPE24" s="28"/>
      <c r="NPF24" s="17"/>
      <c r="NPG24" s="27"/>
      <c r="NPH24" s="27"/>
      <c r="NPI24" s="27"/>
      <c r="NPJ24" s="27"/>
      <c r="NPK24" s="27"/>
      <c r="NPL24" s="27"/>
      <c r="NPM24" s="28"/>
      <c r="NPN24" s="17"/>
      <c r="NPO24" s="27"/>
      <c r="NPP24" s="27"/>
      <c r="NPQ24" s="27"/>
      <c r="NPR24" s="27"/>
      <c r="NPS24" s="27"/>
      <c r="NPT24" s="27"/>
      <c r="NPU24" s="28"/>
      <c r="NPV24" s="17"/>
      <c r="NPW24" s="27"/>
      <c r="NPX24" s="27"/>
      <c r="NPY24" s="27"/>
      <c r="NPZ24" s="27"/>
      <c r="NQA24" s="27"/>
      <c r="NQB24" s="27"/>
      <c r="NQC24" s="28"/>
      <c r="NQD24" s="17"/>
      <c r="NQE24" s="27"/>
      <c r="NQF24" s="27"/>
      <c r="NQG24" s="27"/>
      <c r="NQH24" s="27"/>
      <c r="NQI24" s="27"/>
      <c r="NQJ24" s="27"/>
      <c r="NQK24" s="28"/>
      <c r="NQL24" s="17"/>
      <c r="NQM24" s="27"/>
      <c r="NQN24" s="27"/>
      <c r="NQO24" s="27"/>
      <c r="NQP24" s="27"/>
      <c r="NQQ24" s="27"/>
      <c r="NQR24" s="27"/>
      <c r="NQS24" s="28"/>
      <c r="NQT24" s="17"/>
      <c r="NQU24" s="27"/>
      <c r="NQV24" s="27"/>
      <c r="NQW24" s="27"/>
      <c r="NQX24" s="27"/>
      <c r="NQY24" s="27"/>
      <c r="NQZ24" s="27"/>
      <c r="NRA24" s="28"/>
      <c r="NRB24" s="17"/>
      <c r="NRC24" s="27"/>
      <c r="NRD24" s="27"/>
      <c r="NRE24" s="27"/>
      <c r="NRF24" s="27"/>
      <c r="NRG24" s="27"/>
      <c r="NRH24" s="27"/>
      <c r="NRI24" s="28"/>
      <c r="NRJ24" s="17"/>
      <c r="NRK24" s="27"/>
      <c r="NRL24" s="27"/>
      <c r="NRM24" s="27"/>
      <c r="NRN24" s="27"/>
      <c r="NRO24" s="27"/>
      <c r="NRP24" s="27"/>
      <c r="NRQ24" s="28"/>
      <c r="NRR24" s="17"/>
      <c r="NRS24" s="27"/>
      <c r="NRT24" s="27"/>
      <c r="NRU24" s="27"/>
      <c r="NRV24" s="27"/>
      <c r="NRW24" s="27"/>
      <c r="NRX24" s="27"/>
      <c r="NRY24" s="28"/>
      <c r="NRZ24" s="17"/>
      <c r="NSA24" s="27"/>
      <c r="NSB24" s="27"/>
      <c r="NSC24" s="27"/>
      <c r="NSD24" s="27"/>
      <c r="NSE24" s="27"/>
      <c r="NSF24" s="27"/>
      <c r="NSG24" s="28"/>
      <c r="NSH24" s="17"/>
      <c r="NSI24" s="27"/>
      <c r="NSJ24" s="27"/>
      <c r="NSK24" s="27"/>
      <c r="NSL24" s="27"/>
      <c r="NSM24" s="27"/>
      <c r="NSN24" s="27"/>
      <c r="NSO24" s="28"/>
      <c r="NSP24" s="17"/>
      <c r="NSQ24" s="27"/>
      <c r="NSR24" s="27"/>
      <c r="NSS24" s="27"/>
      <c r="NST24" s="27"/>
      <c r="NSU24" s="27"/>
      <c r="NSV24" s="27"/>
      <c r="NSW24" s="28"/>
      <c r="NSX24" s="17"/>
      <c r="NSY24" s="27"/>
      <c r="NSZ24" s="27"/>
      <c r="NTA24" s="27"/>
      <c r="NTB24" s="27"/>
      <c r="NTC24" s="27"/>
      <c r="NTD24" s="27"/>
      <c r="NTE24" s="28"/>
      <c r="NTF24" s="17"/>
      <c r="NTG24" s="27"/>
      <c r="NTH24" s="27"/>
      <c r="NTI24" s="27"/>
      <c r="NTJ24" s="27"/>
      <c r="NTK24" s="27"/>
      <c r="NTL24" s="27"/>
      <c r="NTM24" s="28"/>
      <c r="NTN24" s="17"/>
      <c r="NTO24" s="27"/>
      <c r="NTP24" s="27"/>
      <c r="NTQ24" s="27"/>
      <c r="NTR24" s="27"/>
      <c r="NTS24" s="27"/>
      <c r="NTT24" s="27"/>
      <c r="NTU24" s="28"/>
      <c r="NTV24" s="17"/>
      <c r="NTW24" s="27"/>
      <c r="NTX24" s="27"/>
      <c r="NTY24" s="27"/>
      <c r="NTZ24" s="27"/>
      <c r="NUA24" s="27"/>
      <c r="NUB24" s="27"/>
      <c r="NUC24" s="28"/>
      <c r="NUD24" s="17"/>
      <c r="NUE24" s="27"/>
      <c r="NUF24" s="27"/>
      <c r="NUG24" s="27"/>
      <c r="NUH24" s="27"/>
      <c r="NUI24" s="27"/>
      <c r="NUJ24" s="27"/>
      <c r="NUK24" s="28"/>
      <c r="NUL24" s="17"/>
      <c r="NUM24" s="27"/>
      <c r="NUN24" s="27"/>
      <c r="NUO24" s="27"/>
      <c r="NUP24" s="27"/>
      <c r="NUQ24" s="27"/>
      <c r="NUR24" s="27"/>
      <c r="NUS24" s="28"/>
      <c r="NUT24" s="17"/>
      <c r="NUU24" s="27"/>
      <c r="NUV24" s="27"/>
      <c r="NUW24" s="27"/>
      <c r="NUX24" s="27"/>
      <c r="NUY24" s="27"/>
      <c r="NUZ24" s="27"/>
      <c r="NVA24" s="28"/>
      <c r="NVB24" s="17"/>
      <c r="NVC24" s="27"/>
      <c r="NVD24" s="27"/>
      <c r="NVE24" s="27"/>
      <c r="NVF24" s="27"/>
      <c r="NVG24" s="27"/>
      <c r="NVH24" s="27"/>
      <c r="NVI24" s="28"/>
      <c r="NVJ24" s="17"/>
      <c r="NVK24" s="27"/>
      <c r="NVL24" s="27"/>
      <c r="NVM24" s="27"/>
      <c r="NVN24" s="27"/>
      <c r="NVO24" s="27"/>
      <c r="NVP24" s="27"/>
      <c r="NVQ24" s="28"/>
      <c r="NVR24" s="17"/>
      <c r="NVS24" s="27"/>
      <c r="NVT24" s="27"/>
      <c r="NVU24" s="27"/>
      <c r="NVV24" s="27"/>
      <c r="NVW24" s="27"/>
      <c r="NVX24" s="27"/>
      <c r="NVY24" s="28"/>
      <c r="NVZ24" s="17"/>
      <c r="NWA24" s="27"/>
      <c r="NWB24" s="27"/>
      <c r="NWC24" s="27"/>
      <c r="NWD24" s="27"/>
      <c r="NWE24" s="27"/>
      <c r="NWF24" s="27"/>
      <c r="NWG24" s="28"/>
      <c r="NWH24" s="17"/>
      <c r="NWI24" s="27"/>
      <c r="NWJ24" s="27"/>
      <c r="NWK24" s="27"/>
      <c r="NWL24" s="27"/>
      <c r="NWM24" s="27"/>
      <c r="NWN24" s="27"/>
      <c r="NWO24" s="28"/>
      <c r="NWP24" s="17"/>
      <c r="NWQ24" s="27"/>
      <c r="NWR24" s="27"/>
      <c r="NWS24" s="27"/>
      <c r="NWT24" s="27"/>
      <c r="NWU24" s="27"/>
      <c r="NWV24" s="27"/>
      <c r="NWW24" s="28"/>
      <c r="NWX24" s="17"/>
      <c r="NWY24" s="27"/>
      <c r="NWZ24" s="27"/>
      <c r="NXA24" s="27"/>
      <c r="NXB24" s="27"/>
      <c r="NXC24" s="27"/>
      <c r="NXD24" s="27"/>
      <c r="NXE24" s="28"/>
      <c r="NXF24" s="17"/>
      <c r="NXG24" s="27"/>
      <c r="NXH24" s="27"/>
      <c r="NXI24" s="27"/>
      <c r="NXJ24" s="27"/>
      <c r="NXK24" s="27"/>
      <c r="NXL24" s="27"/>
      <c r="NXM24" s="28"/>
      <c r="NXN24" s="17"/>
      <c r="NXO24" s="27"/>
      <c r="NXP24" s="27"/>
      <c r="NXQ24" s="27"/>
      <c r="NXR24" s="27"/>
      <c r="NXS24" s="27"/>
      <c r="NXT24" s="27"/>
      <c r="NXU24" s="28"/>
      <c r="NXV24" s="17"/>
      <c r="NXW24" s="27"/>
      <c r="NXX24" s="27"/>
      <c r="NXY24" s="27"/>
      <c r="NXZ24" s="27"/>
      <c r="NYA24" s="27"/>
      <c r="NYB24" s="27"/>
      <c r="NYC24" s="28"/>
      <c r="NYD24" s="17"/>
      <c r="NYE24" s="27"/>
      <c r="NYF24" s="27"/>
      <c r="NYG24" s="27"/>
      <c r="NYH24" s="27"/>
      <c r="NYI24" s="27"/>
      <c r="NYJ24" s="27"/>
      <c r="NYK24" s="28"/>
      <c r="NYL24" s="17"/>
      <c r="NYM24" s="27"/>
      <c r="NYN24" s="27"/>
      <c r="NYO24" s="27"/>
      <c r="NYP24" s="27"/>
      <c r="NYQ24" s="27"/>
      <c r="NYR24" s="27"/>
      <c r="NYS24" s="28"/>
      <c r="NYT24" s="17"/>
      <c r="NYU24" s="27"/>
      <c r="NYV24" s="27"/>
      <c r="NYW24" s="27"/>
      <c r="NYX24" s="27"/>
      <c r="NYY24" s="27"/>
      <c r="NYZ24" s="27"/>
      <c r="NZA24" s="28"/>
      <c r="NZB24" s="17"/>
      <c r="NZC24" s="27"/>
      <c r="NZD24" s="27"/>
      <c r="NZE24" s="27"/>
      <c r="NZF24" s="27"/>
      <c r="NZG24" s="27"/>
      <c r="NZH24" s="27"/>
      <c r="NZI24" s="28"/>
      <c r="NZJ24" s="17"/>
      <c r="NZK24" s="27"/>
      <c r="NZL24" s="27"/>
      <c r="NZM24" s="27"/>
      <c r="NZN24" s="27"/>
      <c r="NZO24" s="27"/>
      <c r="NZP24" s="27"/>
      <c r="NZQ24" s="28"/>
      <c r="NZR24" s="17"/>
      <c r="NZS24" s="27"/>
      <c r="NZT24" s="27"/>
      <c r="NZU24" s="27"/>
      <c r="NZV24" s="27"/>
      <c r="NZW24" s="27"/>
      <c r="NZX24" s="27"/>
      <c r="NZY24" s="28"/>
      <c r="NZZ24" s="17"/>
      <c r="OAA24" s="27"/>
      <c r="OAB24" s="27"/>
      <c r="OAC24" s="27"/>
      <c r="OAD24" s="27"/>
      <c r="OAE24" s="27"/>
      <c r="OAF24" s="27"/>
      <c r="OAG24" s="28"/>
      <c r="OAH24" s="17"/>
      <c r="OAI24" s="27"/>
      <c r="OAJ24" s="27"/>
      <c r="OAK24" s="27"/>
      <c r="OAL24" s="27"/>
      <c r="OAM24" s="27"/>
      <c r="OAN24" s="27"/>
      <c r="OAO24" s="28"/>
      <c r="OAP24" s="17"/>
      <c r="OAQ24" s="27"/>
      <c r="OAR24" s="27"/>
      <c r="OAS24" s="27"/>
      <c r="OAT24" s="27"/>
      <c r="OAU24" s="27"/>
      <c r="OAV24" s="27"/>
      <c r="OAW24" s="28"/>
      <c r="OAX24" s="17"/>
      <c r="OAY24" s="27"/>
      <c r="OAZ24" s="27"/>
      <c r="OBA24" s="27"/>
      <c r="OBB24" s="27"/>
      <c r="OBC24" s="27"/>
      <c r="OBD24" s="27"/>
      <c r="OBE24" s="28"/>
      <c r="OBF24" s="17"/>
      <c r="OBG24" s="27"/>
      <c r="OBH24" s="27"/>
      <c r="OBI24" s="27"/>
      <c r="OBJ24" s="27"/>
      <c r="OBK24" s="27"/>
      <c r="OBL24" s="27"/>
      <c r="OBM24" s="28"/>
      <c r="OBN24" s="17"/>
      <c r="OBO24" s="27"/>
      <c r="OBP24" s="27"/>
      <c r="OBQ24" s="27"/>
      <c r="OBR24" s="27"/>
      <c r="OBS24" s="27"/>
      <c r="OBT24" s="27"/>
      <c r="OBU24" s="28"/>
      <c r="OBV24" s="17"/>
      <c r="OBW24" s="27"/>
      <c r="OBX24" s="27"/>
      <c r="OBY24" s="27"/>
      <c r="OBZ24" s="27"/>
      <c r="OCA24" s="27"/>
      <c r="OCB24" s="27"/>
      <c r="OCC24" s="28"/>
      <c r="OCD24" s="17"/>
      <c r="OCE24" s="27"/>
      <c r="OCF24" s="27"/>
      <c r="OCG24" s="27"/>
      <c r="OCH24" s="27"/>
      <c r="OCI24" s="27"/>
      <c r="OCJ24" s="27"/>
      <c r="OCK24" s="28"/>
      <c r="OCL24" s="17"/>
      <c r="OCM24" s="27"/>
      <c r="OCN24" s="27"/>
      <c r="OCO24" s="27"/>
      <c r="OCP24" s="27"/>
      <c r="OCQ24" s="27"/>
      <c r="OCR24" s="27"/>
      <c r="OCS24" s="28"/>
      <c r="OCT24" s="17"/>
      <c r="OCU24" s="27"/>
      <c r="OCV24" s="27"/>
      <c r="OCW24" s="27"/>
      <c r="OCX24" s="27"/>
      <c r="OCY24" s="27"/>
      <c r="OCZ24" s="27"/>
      <c r="ODA24" s="28"/>
      <c r="ODB24" s="17"/>
      <c r="ODC24" s="27"/>
      <c r="ODD24" s="27"/>
      <c r="ODE24" s="27"/>
      <c r="ODF24" s="27"/>
      <c r="ODG24" s="27"/>
      <c r="ODH24" s="27"/>
      <c r="ODI24" s="28"/>
      <c r="ODJ24" s="17"/>
      <c r="ODK24" s="27"/>
      <c r="ODL24" s="27"/>
      <c r="ODM24" s="27"/>
      <c r="ODN24" s="27"/>
      <c r="ODO24" s="27"/>
      <c r="ODP24" s="27"/>
      <c r="ODQ24" s="28"/>
      <c r="ODR24" s="17"/>
      <c r="ODS24" s="27"/>
      <c r="ODT24" s="27"/>
      <c r="ODU24" s="27"/>
      <c r="ODV24" s="27"/>
      <c r="ODW24" s="27"/>
      <c r="ODX24" s="27"/>
      <c r="ODY24" s="28"/>
      <c r="ODZ24" s="17"/>
      <c r="OEA24" s="27"/>
      <c r="OEB24" s="27"/>
      <c r="OEC24" s="27"/>
      <c r="OED24" s="27"/>
      <c r="OEE24" s="27"/>
      <c r="OEF24" s="27"/>
      <c r="OEG24" s="28"/>
      <c r="OEH24" s="17"/>
      <c r="OEI24" s="27"/>
      <c r="OEJ24" s="27"/>
      <c r="OEK24" s="27"/>
      <c r="OEL24" s="27"/>
      <c r="OEM24" s="27"/>
      <c r="OEN24" s="27"/>
      <c r="OEO24" s="28"/>
      <c r="OEP24" s="17"/>
      <c r="OEQ24" s="27"/>
      <c r="OER24" s="27"/>
      <c r="OES24" s="27"/>
      <c r="OET24" s="27"/>
      <c r="OEU24" s="27"/>
      <c r="OEV24" s="27"/>
      <c r="OEW24" s="28"/>
      <c r="OEX24" s="17"/>
      <c r="OEY24" s="27"/>
      <c r="OEZ24" s="27"/>
      <c r="OFA24" s="27"/>
      <c r="OFB24" s="27"/>
      <c r="OFC24" s="27"/>
      <c r="OFD24" s="27"/>
      <c r="OFE24" s="28"/>
      <c r="OFF24" s="17"/>
      <c r="OFG24" s="27"/>
      <c r="OFH24" s="27"/>
      <c r="OFI24" s="27"/>
      <c r="OFJ24" s="27"/>
      <c r="OFK24" s="27"/>
      <c r="OFL24" s="27"/>
      <c r="OFM24" s="28"/>
      <c r="OFN24" s="17"/>
      <c r="OFO24" s="27"/>
      <c r="OFP24" s="27"/>
      <c r="OFQ24" s="27"/>
      <c r="OFR24" s="27"/>
      <c r="OFS24" s="27"/>
      <c r="OFT24" s="27"/>
      <c r="OFU24" s="28"/>
      <c r="OFV24" s="17"/>
      <c r="OFW24" s="27"/>
      <c r="OFX24" s="27"/>
      <c r="OFY24" s="27"/>
      <c r="OFZ24" s="27"/>
      <c r="OGA24" s="27"/>
      <c r="OGB24" s="27"/>
      <c r="OGC24" s="28"/>
      <c r="OGD24" s="17"/>
      <c r="OGE24" s="27"/>
      <c r="OGF24" s="27"/>
      <c r="OGG24" s="27"/>
      <c r="OGH24" s="27"/>
      <c r="OGI24" s="27"/>
      <c r="OGJ24" s="27"/>
      <c r="OGK24" s="28"/>
      <c r="OGL24" s="17"/>
      <c r="OGM24" s="27"/>
      <c r="OGN24" s="27"/>
      <c r="OGO24" s="27"/>
      <c r="OGP24" s="27"/>
      <c r="OGQ24" s="27"/>
      <c r="OGR24" s="27"/>
      <c r="OGS24" s="28"/>
      <c r="OGT24" s="17"/>
      <c r="OGU24" s="27"/>
      <c r="OGV24" s="27"/>
      <c r="OGW24" s="27"/>
      <c r="OGX24" s="27"/>
      <c r="OGY24" s="27"/>
      <c r="OGZ24" s="27"/>
      <c r="OHA24" s="28"/>
      <c r="OHB24" s="17"/>
      <c r="OHC24" s="27"/>
      <c r="OHD24" s="27"/>
      <c r="OHE24" s="27"/>
      <c r="OHF24" s="27"/>
      <c r="OHG24" s="27"/>
      <c r="OHH24" s="27"/>
      <c r="OHI24" s="28"/>
      <c r="OHJ24" s="17"/>
      <c r="OHK24" s="27"/>
      <c r="OHL24" s="27"/>
      <c r="OHM24" s="27"/>
      <c r="OHN24" s="27"/>
      <c r="OHO24" s="27"/>
      <c r="OHP24" s="27"/>
      <c r="OHQ24" s="28"/>
      <c r="OHR24" s="17"/>
      <c r="OHS24" s="27"/>
      <c r="OHT24" s="27"/>
      <c r="OHU24" s="27"/>
      <c r="OHV24" s="27"/>
      <c r="OHW24" s="27"/>
      <c r="OHX24" s="27"/>
      <c r="OHY24" s="28"/>
      <c r="OHZ24" s="17"/>
      <c r="OIA24" s="27"/>
      <c r="OIB24" s="27"/>
      <c r="OIC24" s="27"/>
      <c r="OID24" s="27"/>
      <c r="OIE24" s="27"/>
      <c r="OIF24" s="27"/>
      <c r="OIG24" s="28"/>
      <c r="OIH24" s="17"/>
      <c r="OII24" s="27"/>
      <c r="OIJ24" s="27"/>
      <c r="OIK24" s="27"/>
      <c r="OIL24" s="27"/>
      <c r="OIM24" s="27"/>
      <c r="OIN24" s="27"/>
      <c r="OIO24" s="28"/>
      <c r="OIP24" s="17"/>
      <c r="OIQ24" s="27"/>
      <c r="OIR24" s="27"/>
      <c r="OIS24" s="27"/>
      <c r="OIT24" s="27"/>
      <c r="OIU24" s="27"/>
      <c r="OIV24" s="27"/>
      <c r="OIW24" s="28"/>
      <c r="OIX24" s="17"/>
      <c r="OIY24" s="27"/>
      <c r="OIZ24" s="27"/>
      <c r="OJA24" s="27"/>
      <c r="OJB24" s="27"/>
      <c r="OJC24" s="27"/>
      <c r="OJD24" s="27"/>
      <c r="OJE24" s="28"/>
      <c r="OJF24" s="17"/>
      <c r="OJG24" s="27"/>
      <c r="OJH24" s="27"/>
      <c r="OJI24" s="27"/>
      <c r="OJJ24" s="27"/>
      <c r="OJK24" s="27"/>
      <c r="OJL24" s="27"/>
      <c r="OJM24" s="28"/>
      <c r="OJN24" s="17"/>
      <c r="OJO24" s="27"/>
      <c r="OJP24" s="27"/>
      <c r="OJQ24" s="27"/>
      <c r="OJR24" s="27"/>
      <c r="OJS24" s="27"/>
      <c r="OJT24" s="27"/>
      <c r="OJU24" s="28"/>
      <c r="OJV24" s="17"/>
      <c r="OJW24" s="27"/>
      <c r="OJX24" s="27"/>
      <c r="OJY24" s="27"/>
      <c r="OJZ24" s="27"/>
      <c r="OKA24" s="27"/>
      <c r="OKB24" s="27"/>
      <c r="OKC24" s="28"/>
      <c r="OKD24" s="17"/>
      <c r="OKE24" s="27"/>
      <c r="OKF24" s="27"/>
      <c r="OKG24" s="27"/>
      <c r="OKH24" s="27"/>
      <c r="OKI24" s="27"/>
      <c r="OKJ24" s="27"/>
      <c r="OKK24" s="28"/>
      <c r="OKL24" s="17"/>
      <c r="OKM24" s="27"/>
      <c r="OKN24" s="27"/>
      <c r="OKO24" s="27"/>
      <c r="OKP24" s="27"/>
      <c r="OKQ24" s="27"/>
      <c r="OKR24" s="27"/>
      <c r="OKS24" s="28"/>
      <c r="OKT24" s="17"/>
      <c r="OKU24" s="27"/>
      <c r="OKV24" s="27"/>
      <c r="OKW24" s="27"/>
      <c r="OKX24" s="27"/>
      <c r="OKY24" s="27"/>
      <c r="OKZ24" s="27"/>
      <c r="OLA24" s="28"/>
      <c r="OLB24" s="17"/>
      <c r="OLC24" s="27"/>
      <c r="OLD24" s="27"/>
      <c r="OLE24" s="27"/>
      <c r="OLF24" s="27"/>
      <c r="OLG24" s="27"/>
      <c r="OLH24" s="27"/>
      <c r="OLI24" s="28"/>
      <c r="OLJ24" s="17"/>
      <c r="OLK24" s="27"/>
      <c r="OLL24" s="27"/>
      <c r="OLM24" s="27"/>
      <c r="OLN24" s="27"/>
      <c r="OLO24" s="27"/>
      <c r="OLP24" s="27"/>
      <c r="OLQ24" s="28"/>
      <c r="OLR24" s="17"/>
      <c r="OLS24" s="27"/>
      <c r="OLT24" s="27"/>
      <c r="OLU24" s="27"/>
      <c r="OLV24" s="27"/>
      <c r="OLW24" s="27"/>
      <c r="OLX24" s="27"/>
      <c r="OLY24" s="28"/>
      <c r="OLZ24" s="17"/>
      <c r="OMA24" s="27"/>
      <c r="OMB24" s="27"/>
      <c r="OMC24" s="27"/>
      <c r="OMD24" s="27"/>
      <c r="OME24" s="27"/>
      <c r="OMF24" s="27"/>
      <c r="OMG24" s="28"/>
      <c r="OMH24" s="17"/>
      <c r="OMI24" s="27"/>
      <c r="OMJ24" s="27"/>
      <c r="OMK24" s="27"/>
      <c r="OML24" s="27"/>
      <c r="OMM24" s="27"/>
      <c r="OMN24" s="27"/>
      <c r="OMO24" s="28"/>
      <c r="OMP24" s="17"/>
      <c r="OMQ24" s="27"/>
      <c r="OMR24" s="27"/>
      <c r="OMS24" s="27"/>
      <c r="OMT24" s="27"/>
      <c r="OMU24" s="27"/>
      <c r="OMV24" s="27"/>
      <c r="OMW24" s="28"/>
      <c r="OMX24" s="17"/>
      <c r="OMY24" s="27"/>
      <c r="OMZ24" s="27"/>
      <c r="ONA24" s="27"/>
      <c r="ONB24" s="27"/>
      <c r="ONC24" s="27"/>
      <c r="OND24" s="27"/>
      <c r="ONE24" s="28"/>
      <c r="ONF24" s="17"/>
      <c r="ONG24" s="27"/>
      <c r="ONH24" s="27"/>
      <c r="ONI24" s="27"/>
      <c r="ONJ24" s="27"/>
      <c r="ONK24" s="27"/>
      <c r="ONL24" s="27"/>
      <c r="ONM24" s="28"/>
      <c r="ONN24" s="17"/>
      <c r="ONO24" s="27"/>
      <c r="ONP24" s="27"/>
      <c r="ONQ24" s="27"/>
      <c r="ONR24" s="27"/>
      <c r="ONS24" s="27"/>
      <c r="ONT24" s="27"/>
      <c r="ONU24" s="28"/>
      <c r="ONV24" s="17"/>
      <c r="ONW24" s="27"/>
      <c r="ONX24" s="27"/>
      <c r="ONY24" s="27"/>
      <c r="ONZ24" s="27"/>
      <c r="OOA24" s="27"/>
      <c r="OOB24" s="27"/>
      <c r="OOC24" s="28"/>
      <c r="OOD24" s="17"/>
      <c r="OOE24" s="27"/>
      <c r="OOF24" s="27"/>
      <c r="OOG24" s="27"/>
      <c r="OOH24" s="27"/>
      <c r="OOI24" s="27"/>
      <c r="OOJ24" s="27"/>
      <c r="OOK24" s="28"/>
      <c r="OOL24" s="17"/>
      <c r="OOM24" s="27"/>
      <c r="OON24" s="27"/>
      <c r="OOO24" s="27"/>
      <c r="OOP24" s="27"/>
      <c r="OOQ24" s="27"/>
      <c r="OOR24" s="27"/>
      <c r="OOS24" s="28"/>
      <c r="OOT24" s="17"/>
      <c r="OOU24" s="27"/>
      <c r="OOV24" s="27"/>
      <c r="OOW24" s="27"/>
      <c r="OOX24" s="27"/>
      <c r="OOY24" s="27"/>
      <c r="OOZ24" s="27"/>
      <c r="OPA24" s="28"/>
      <c r="OPB24" s="17"/>
      <c r="OPC24" s="27"/>
      <c r="OPD24" s="27"/>
      <c r="OPE24" s="27"/>
      <c r="OPF24" s="27"/>
      <c r="OPG24" s="27"/>
      <c r="OPH24" s="27"/>
      <c r="OPI24" s="28"/>
      <c r="OPJ24" s="17"/>
      <c r="OPK24" s="27"/>
      <c r="OPL24" s="27"/>
      <c r="OPM24" s="27"/>
      <c r="OPN24" s="27"/>
      <c r="OPO24" s="27"/>
      <c r="OPP24" s="27"/>
      <c r="OPQ24" s="28"/>
      <c r="OPR24" s="17"/>
      <c r="OPS24" s="27"/>
      <c r="OPT24" s="27"/>
      <c r="OPU24" s="27"/>
      <c r="OPV24" s="27"/>
      <c r="OPW24" s="27"/>
      <c r="OPX24" s="27"/>
      <c r="OPY24" s="28"/>
      <c r="OPZ24" s="17"/>
      <c r="OQA24" s="27"/>
      <c r="OQB24" s="27"/>
      <c r="OQC24" s="27"/>
      <c r="OQD24" s="27"/>
      <c r="OQE24" s="27"/>
      <c r="OQF24" s="27"/>
      <c r="OQG24" s="28"/>
      <c r="OQH24" s="17"/>
      <c r="OQI24" s="27"/>
      <c r="OQJ24" s="27"/>
      <c r="OQK24" s="27"/>
      <c r="OQL24" s="27"/>
      <c r="OQM24" s="27"/>
      <c r="OQN24" s="27"/>
      <c r="OQO24" s="28"/>
      <c r="OQP24" s="17"/>
      <c r="OQQ24" s="27"/>
      <c r="OQR24" s="27"/>
      <c r="OQS24" s="27"/>
      <c r="OQT24" s="27"/>
      <c r="OQU24" s="27"/>
      <c r="OQV24" s="27"/>
      <c r="OQW24" s="28"/>
      <c r="OQX24" s="17"/>
      <c r="OQY24" s="27"/>
      <c r="OQZ24" s="27"/>
      <c r="ORA24" s="27"/>
      <c r="ORB24" s="27"/>
      <c r="ORC24" s="27"/>
      <c r="ORD24" s="27"/>
      <c r="ORE24" s="28"/>
      <c r="ORF24" s="17"/>
      <c r="ORG24" s="27"/>
      <c r="ORH24" s="27"/>
      <c r="ORI24" s="27"/>
      <c r="ORJ24" s="27"/>
      <c r="ORK24" s="27"/>
      <c r="ORL24" s="27"/>
      <c r="ORM24" s="28"/>
      <c r="ORN24" s="17"/>
      <c r="ORO24" s="27"/>
      <c r="ORP24" s="27"/>
      <c r="ORQ24" s="27"/>
      <c r="ORR24" s="27"/>
      <c r="ORS24" s="27"/>
      <c r="ORT24" s="27"/>
      <c r="ORU24" s="28"/>
      <c r="ORV24" s="17"/>
      <c r="ORW24" s="27"/>
      <c r="ORX24" s="27"/>
      <c r="ORY24" s="27"/>
      <c r="ORZ24" s="27"/>
      <c r="OSA24" s="27"/>
      <c r="OSB24" s="27"/>
      <c r="OSC24" s="28"/>
      <c r="OSD24" s="17"/>
      <c r="OSE24" s="27"/>
      <c r="OSF24" s="27"/>
      <c r="OSG24" s="27"/>
      <c r="OSH24" s="27"/>
      <c r="OSI24" s="27"/>
      <c r="OSJ24" s="27"/>
      <c r="OSK24" s="28"/>
      <c r="OSL24" s="17"/>
      <c r="OSM24" s="27"/>
      <c r="OSN24" s="27"/>
      <c r="OSO24" s="27"/>
      <c r="OSP24" s="27"/>
      <c r="OSQ24" s="27"/>
      <c r="OSR24" s="27"/>
      <c r="OSS24" s="28"/>
      <c r="OST24" s="17"/>
      <c r="OSU24" s="27"/>
      <c r="OSV24" s="27"/>
      <c r="OSW24" s="27"/>
      <c r="OSX24" s="27"/>
      <c r="OSY24" s="27"/>
      <c r="OSZ24" s="27"/>
      <c r="OTA24" s="28"/>
      <c r="OTB24" s="17"/>
      <c r="OTC24" s="27"/>
      <c r="OTD24" s="27"/>
      <c r="OTE24" s="27"/>
      <c r="OTF24" s="27"/>
      <c r="OTG24" s="27"/>
      <c r="OTH24" s="27"/>
      <c r="OTI24" s="28"/>
      <c r="OTJ24" s="17"/>
      <c r="OTK24" s="27"/>
      <c r="OTL24" s="27"/>
      <c r="OTM24" s="27"/>
      <c r="OTN24" s="27"/>
      <c r="OTO24" s="27"/>
      <c r="OTP24" s="27"/>
      <c r="OTQ24" s="28"/>
      <c r="OTR24" s="17"/>
      <c r="OTS24" s="27"/>
      <c r="OTT24" s="27"/>
      <c r="OTU24" s="27"/>
      <c r="OTV24" s="27"/>
      <c r="OTW24" s="27"/>
      <c r="OTX24" s="27"/>
      <c r="OTY24" s="28"/>
      <c r="OTZ24" s="17"/>
      <c r="OUA24" s="27"/>
      <c r="OUB24" s="27"/>
      <c r="OUC24" s="27"/>
      <c r="OUD24" s="27"/>
      <c r="OUE24" s="27"/>
      <c r="OUF24" s="27"/>
      <c r="OUG24" s="28"/>
      <c r="OUH24" s="17"/>
      <c r="OUI24" s="27"/>
      <c r="OUJ24" s="27"/>
      <c r="OUK24" s="27"/>
      <c r="OUL24" s="27"/>
      <c r="OUM24" s="27"/>
      <c r="OUN24" s="27"/>
      <c r="OUO24" s="28"/>
      <c r="OUP24" s="17"/>
      <c r="OUQ24" s="27"/>
      <c r="OUR24" s="27"/>
      <c r="OUS24" s="27"/>
      <c r="OUT24" s="27"/>
      <c r="OUU24" s="27"/>
      <c r="OUV24" s="27"/>
      <c r="OUW24" s="28"/>
      <c r="OUX24" s="17"/>
      <c r="OUY24" s="27"/>
      <c r="OUZ24" s="27"/>
      <c r="OVA24" s="27"/>
      <c r="OVB24" s="27"/>
      <c r="OVC24" s="27"/>
      <c r="OVD24" s="27"/>
      <c r="OVE24" s="28"/>
      <c r="OVF24" s="17"/>
      <c r="OVG24" s="27"/>
      <c r="OVH24" s="27"/>
      <c r="OVI24" s="27"/>
      <c r="OVJ24" s="27"/>
      <c r="OVK24" s="27"/>
      <c r="OVL24" s="27"/>
      <c r="OVM24" s="28"/>
      <c r="OVN24" s="17"/>
      <c r="OVO24" s="27"/>
      <c r="OVP24" s="27"/>
      <c r="OVQ24" s="27"/>
      <c r="OVR24" s="27"/>
      <c r="OVS24" s="27"/>
      <c r="OVT24" s="27"/>
      <c r="OVU24" s="28"/>
      <c r="OVV24" s="17"/>
      <c r="OVW24" s="27"/>
      <c r="OVX24" s="27"/>
      <c r="OVY24" s="27"/>
      <c r="OVZ24" s="27"/>
      <c r="OWA24" s="27"/>
      <c r="OWB24" s="27"/>
      <c r="OWC24" s="28"/>
      <c r="OWD24" s="17"/>
      <c r="OWE24" s="27"/>
      <c r="OWF24" s="27"/>
      <c r="OWG24" s="27"/>
      <c r="OWH24" s="27"/>
      <c r="OWI24" s="27"/>
      <c r="OWJ24" s="27"/>
      <c r="OWK24" s="28"/>
      <c r="OWL24" s="17"/>
      <c r="OWM24" s="27"/>
      <c r="OWN24" s="27"/>
      <c r="OWO24" s="27"/>
      <c r="OWP24" s="27"/>
      <c r="OWQ24" s="27"/>
      <c r="OWR24" s="27"/>
      <c r="OWS24" s="28"/>
      <c r="OWT24" s="17"/>
      <c r="OWU24" s="27"/>
      <c r="OWV24" s="27"/>
      <c r="OWW24" s="27"/>
      <c r="OWX24" s="27"/>
      <c r="OWY24" s="27"/>
      <c r="OWZ24" s="27"/>
      <c r="OXA24" s="28"/>
      <c r="OXB24" s="17"/>
      <c r="OXC24" s="27"/>
      <c r="OXD24" s="27"/>
      <c r="OXE24" s="27"/>
      <c r="OXF24" s="27"/>
      <c r="OXG24" s="27"/>
      <c r="OXH24" s="27"/>
      <c r="OXI24" s="28"/>
      <c r="OXJ24" s="17"/>
      <c r="OXK24" s="27"/>
      <c r="OXL24" s="27"/>
      <c r="OXM24" s="27"/>
      <c r="OXN24" s="27"/>
      <c r="OXO24" s="27"/>
      <c r="OXP24" s="27"/>
      <c r="OXQ24" s="28"/>
      <c r="OXR24" s="17"/>
      <c r="OXS24" s="27"/>
      <c r="OXT24" s="27"/>
      <c r="OXU24" s="27"/>
      <c r="OXV24" s="27"/>
      <c r="OXW24" s="27"/>
      <c r="OXX24" s="27"/>
      <c r="OXY24" s="28"/>
      <c r="OXZ24" s="17"/>
      <c r="OYA24" s="27"/>
      <c r="OYB24" s="27"/>
      <c r="OYC24" s="27"/>
      <c r="OYD24" s="27"/>
      <c r="OYE24" s="27"/>
      <c r="OYF24" s="27"/>
      <c r="OYG24" s="28"/>
      <c r="OYH24" s="17"/>
      <c r="OYI24" s="27"/>
      <c r="OYJ24" s="27"/>
      <c r="OYK24" s="27"/>
      <c r="OYL24" s="27"/>
      <c r="OYM24" s="27"/>
      <c r="OYN24" s="27"/>
      <c r="OYO24" s="28"/>
      <c r="OYP24" s="17"/>
      <c r="OYQ24" s="27"/>
      <c r="OYR24" s="27"/>
      <c r="OYS24" s="27"/>
      <c r="OYT24" s="27"/>
      <c r="OYU24" s="27"/>
      <c r="OYV24" s="27"/>
      <c r="OYW24" s="28"/>
      <c r="OYX24" s="17"/>
      <c r="OYY24" s="27"/>
      <c r="OYZ24" s="27"/>
      <c r="OZA24" s="27"/>
      <c r="OZB24" s="27"/>
      <c r="OZC24" s="27"/>
      <c r="OZD24" s="27"/>
      <c r="OZE24" s="28"/>
      <c r="OZF24" s="17"/>
      <c r="OZG24" s="27"/>
      <c r="OZH24" s="27"/>
      <c r="OZI24" s="27"/>
      <c r="OZJ24" s="27"/>
      <c r="OZK24" s="27"/>
      <c r="OZL24" s="27"/>
      <c r="OZM24" s="28"/>
      <c r="OZN24" s="17"/>
      <c r="OZO24" s="27"/>
      <c r="OZP24" s="27"/>
      <c r="OZQ24" s="27"/>
      <c r="OZR24" s="27"/>
      <c r="OZS24" s="27"/>
      <c r="OZT24" s="27"/>
      <c r="OZU24" s="28"/>
      <c r="OZV24" s="17"/>
      <c r="OZW24" s="27"/>
      <c r="OZX24" s="27"/>
      <c r="OZY24" s="27"/>
      <c r="OZZ24" s="27"/>
      <c r="PAA24" s="27"/>
      <c r="PAB24" s="27"/>
      <c r="PAC24" s="28"/>
      <c r="PAD24" s="17"/>
      <c r="PAE24" s="27"/>
      <c r="PAF24" s="27"/>
      <c r="PAG24" s="27"/>
      <c r="PAH24" s="27"/>
      <c r="PAI24" s="27"/>
      <c r="PAJ24" s="27"/>
      <c r="PAK24" s="28"/>
      <c r="PAL24" s="17"/>
      <c r="PAM24" s="27"/>
      <c r="PAN24" s="27"/>
      <c r="PAO24" s="27"/>
      <c r="PAP24" s="27"/>
      <c r="PAQ24" s="27"/>
      <c r="PAR24" s="27"/>
      <c r="PAS24" s="28"/>
      <c r="PAT24" s="17"/>
      <c r="PAU24" s="27"/>
      <c r="PAV24" s="27"/>
      <c r="PAW24" s="27"/>
      <c r="PAX24" s="27"/>
      <c r="PAY24" s="27"/>
      <c r="PAZ24" s="27"/>
      <c r="PBA24" s="28"/>
      <c r="PBB24" s="17"/>
      <c r="PBC24" s="27"/>
      <c r="PBD24" s="27"/>
      <c r="PBE24" s="27"/>
      <c r="PBF24" s="27"/>
      <c r="PBG24" s="27"/>
      <c r="PBH24" s="27"/>
      <c r="PBI24" s="28"/>
      <c r="PBJ24" s="17"/>
      <c r="PBK24" s="27"/>
      <c r="PBL24" s="27"/>
      <c r="PBM24" s="27"/>
      <c r="PBN24" s="27"/>
      <c r="PBO24" s="27"/>
      <c r="PBP24" s="27"/>
      <c r="PBQ24" s="28"/>
      <c r="PBR24" s="17"/>
      <c r="PBS24" s="27"/>
      <c r="PBT24" s="27"/>
      <c r="PBU24" s="27"/>
      <c r="PBV24" s="27"/>
      <c r="PBW24" s="27"/>
      <c r="PBX24" s="27"/>
      <c r="PBY24" s="28"/>
      <c r="PBZ24" s="17"/>
      <c r="PCA24" s="27"/>
      <c r="PCB24" s="27"/>
      <c r="PCC24" s="27"/>
      <c r="PCD24" s="27"/>
      <c r="PCE24" s="27"/>
      <c r="PCF24" s="27"/>
      <c r="PCG24" s="28"/>
      <c r="PCH24" s="17"/>
      <c r="PCI24" s="27"/>
      <c r="PCJ24" s="27"/>
      <c r="PCK24" s="27"/>
      <c r="PCL24" s="27"/>
      <c r="PCM24" s="27"/>
      <c r="PCN24" s="27"/>
      <c r="PCO24" s="28"/>
      <c r="PCP24" s="17"/>
      <c r="PCQ24" s="27"/>
      <c r="PCR24" s="27"/>
      <c r="PCS24" s="27"/>
      <c r="PCT24" s="27"/>
      <c r="PCU24" s="27"/>
      <c r="PCV24" s="27"/>
      <c r="PCW24" s="28"/>
      <c r="PCX24" s="17"/>
      <c r="PCY24" s="27"/>
      <c r="PCZ24" s="27"/>
      <c r="PDA24" s="27"/>
      <c r="PDB24" s="27"/>
      <c r="PDC24" s="27"/>
      <c r="PDD24" s="27"/>
      <c r="PDE24" s="28"/>
      <c r="PDF24" s="17"/>
      <c r="PDG24" s="27"/>
      <c r="PDH24" s="27"/>
      <c r="PDI24" s="27"/>
      <c r="PDJ24" s="27"/>
      <c r="PDK24" s="27"/>
      <c r="PDL24" s="27"/>
      <c r="PDM24" s="28"/>
      <c r="PDN24" s="17"/>
      <c r="PDO24" s="27"/>
      <c r="PDP24" s="27"/>
      <c r="PDQ24" s="27"/>
      <c r="PDR24" s="27"/>
      <c r="PDS24" s="27"/>
      <c r="PDT24" s="27"/>
      <c r="PDU24" s="28"/>
      <c r="PDV24" s="17"/>
      <c r="PDW24" s="27"/>
      <c r="PDX24" s="27"/>
      <c r="PDY24" s="27"/>
      <c r="PDZ24" s="27"/>
      <c r="PEA24" s="27"/>
      <c r="PEB24" s="27"/>
      <c r="PEC24" s="28"/>
      <c r="PED24" s="17"/>
      <c r="PEE24" s="27"/>
      <c r="PEF24" s="27"/>
      <c r="PEG24" s="27"/>
      <c r="PEH24" s="27"/>
      <c r="PEI24" s="27"/>
      <c r="PEJ24" s="27"/>
      <c r="PEK24" s="28"/>
      <c r="PEL24" s="17"/>
      <c r="PEM24" s="27"/>
      <c r="PEN24" s="27"/>
      <c r="PEO24" s="27"/>
      <c r="PEP24" s="27"/>
      <c r="PEQ24" s="27"/>
      <c r="PER24" s="27"/>
      <c r="PES24" s="28"/>
      <c r="PET24" s="17"/>
      <c r="PEU24" s="27"/>
      <c r="PEV24" s="27"/>
      <c r="PEW24" s="27"/>
      <c r="PEX24" s="27"/>
      <c r="PEY24" s="27"/>
      <c r="PEZ24" s="27"/>
      <c r="PFA24" s="28"/>
      <c r="PFB24" s="17"/>
      <c r="PFC24" s="27"/>
      <c r="PFD24" s="27"/>
      <c r="PFE24" s="27"/>
      <c r="PFF24" s="27"/>
      <c r="PFG24" s="27"/>
      <c r="PFH24" s="27"/>
      <c r="PFI24" s="28"/>
      <c r="PFJ24" s="17"/>
      <c r="PFK24" s="27"/>
      <c r="PFL24" s="27"/>
      <c r="PFM24" s="27"/>
      <c r="PFN24" s="27"/>
      <c r="PFO24" s="27"/>
      <c r="PFP24" s="27"/>
      <c r="PFQ24" s="28"/>
      <c r="PFR24" s="17"/>
      <c r="PFS24" s="27"/>
      <c r="PFT24" s="27"/>
      <c r="PFU24" s="27"/>
      <c r="PFV24" s="27"/>
      <c r="PFW24" s="27"/>
      <c r="PFX24" s="27"/>
      <c r="PFY24" s="28"/>
      <c r="PFZ24" s="17"/>
      <c r="PGA24" s="27"/>
      <c r="PGB24" s="27"/>
      <c r="PGC24" s="27"/>
      <c r="PGD24" s="27"/>
      <c r="PGE24" s="27"/>
      <c r="PGF24" s="27"/>
      <c r="PGG24" s="28"/>
      <c r="PGH24" s="17"/>
      <c r="PGI24" s="27"/>
      <c r="PGJ24" s="27"/>
      <c r="PGK24" s="27"/>
      <c r="PGL24" s="27"/>
      <c r="PGM24" s="27"/>
      <c r="PGN24" s="27"/>
      <c r="PGO24" s="28"/>
      <c r="PGP24" s="17"/>
      <c r="PGQ24" s="27"/>
      <c r="PGR24" s="27"/>
      <c r="PGS24" s="27"/>
      <c r="PGT24" s="27"/>
      <c r="PGU24" s="27"/>
      <c r="PGV24" s="27"/>
      <c r="PGW24" s="28"/>
      <c r="PGX24" s="17"/>
      <c r="PGY24" s="27"/>
      <c r="PGZ24" s="27"/>
      <c r="PHA24" s="27"/>
      <c r="PHB24" s="27"/>
      <c r="PHC24" s="27"/>
      <c r="PHD24" s="27"/>
      <c r="PHE24" s="28"/>
      <c r="PHF24" s="17"/>
      <c r="PHG24" s="27"/>
      <c r="PHH24" s="27"/>
      <c r="PHI24" s="27"/>
      <c r="PHJ24" s="27"/>
      <c r="PHK24" s="27"/>
      <c r="PHL24" s="27"/>
      <c r="PHM24" s="28"/>
      <c r="PHN24" s="17"/>
      <c r="PHO24" s="27"/>
      <c r="PHP24" s="27"/>
      <c r="PHQ24" s="27"/>
      <c r="PHR24" s="27"/>
      <c r="PHS24" s="27"/>
      <c r="PHT24" s="27"/>
      <c r="PHU24" s="28"/>
      <c r="PHV24" s="17"/>
      <c r="PHW24" s="27"/>
      <c r="PHX24" s="27"/>
      <c r="PHY24" s="27"/>
      <c r="PHZ24" s="27"/>
      <c r="PIA24" s="27"/>
      <c r="PIB24" s="27"/>
      <c r="PIC24" s="28"/>
      <c r="PID24" s="17"/>
      <c r="PIE24" s="27"/>
      <c r="PIF24" s="27"/>
      <c r="PIG24" s="27"/>
      <c r="PIH24" s="27"/>
      <c r="PII24" s="27"/>
      <c r="PIJ24" s="27"/>
      <c r="PIK24" s="28"/>
      <c r="PIL24" s="17"/>
      <c r="PIM24" s="27"/>
      <c r="PIN24" s="27"/>
      <c r="PIO24" s="27"/>
      <c r="PIP24" s="27"/>
      <c r="PIQ24" s="27"/>
      <c r="PIR24" s="27"/>
      <c r="PIS24" s="28"/>
      <c r="PIT24" s="17"/>
      <c r="PIU24" s="27"/>
      <c r="PIV24" s="27"/>
      <c r="PIW24" s="27"/>
      <c r="PIX24" s="27"/>
      <c r="PIY24" s="27"/>
      <c r="PIZ24" s="27"/>
      <c r="PJA24" s="28"/>
      <c r="PJB24" s="17"/>
      <c r="PJC24" s="27"/>
      <c r="PJD24" s="27"/>
      <c r="PJE24" s="27"/>
      <c r="PJF24" s="27"/>
      <c r="PJG24" s="27"/>
      <c r="PJH24" s="27"/>
      <c r="PJI24" s="28"/>
      <c r="PJJ24" s="17"/>
      <c r="PJK24" s="27"/>
      <c r="PJL24" s="27"/>
      <c r="PJM24" s="27"/>
      <c r="PJN24" s="27"/>
      <c r="PJO24" s="27"/>
      <c r="PJP24" s="27"/>
      <c r="PJQ24" s="28"/>
      <c r="PJR24" s="17"/>
      <c r="PJS24" s="27"/>
      <c r="PJT24" s="27"/>
      <c r="PJU24" s="27"/>
      <c r="PJV24" s="27"/>
      <c r="PJW24" s="27"/>
      <c r="PJX24" s="27"/>
      <c r="PJY24" s="28"/>
      <c r="PJZ24" s="17"/>
      <c r="PKA24" s="27"/>
      <c r="PKB24" s="27"/>
      <c r="PKC24" s="27"/>
      <c r="PKD24" s="27"/>
      <c r="PKE24" s="27"/>
      <c r="PKF24" s="27"/>
      <c r="PKG24" s="28"/>
      <c r="PKH24" s="17"/>
      <c r="PKI24" s="27"/>
      <c r="PKJ24" s="27"/>
      <c r="PKK24" s="27"/>
      <c r="PKL24" s="27"/>
      <c r="PKM24" s="27"/>
      <c r="PKN24" s="27"/>
      <c r="PKO24" s="28"/>
      <c r="PKP24" s="17"/>
      <c r="PKQ24" s="27"/>
      <c r="PKR24" s="27"/>
      <c r="PKS24" s="27"/>
      <c r="PKT24" s="27"/>
      <c r="PKU24" s="27"/>
      <c r="PKV24" s="27"/>
      <c r="PKW24" s="28"/>
      <c r="PKX24" s="17"/>
      <c r="PKY24" s="27"/>
      <c r="PKZ24" s="27"/>
      <c r="PLA24" s="27"/>
      <c r="PLB24" s="27"/>
      <c r="PLC24" s="27"/>
      <c r="PLD24" s="27"/>
      <c r="PLE24" s="28"/>
      <c r="PLF24" s="17"/>
      <c r="PLG24" s="27"/>
      <c r="PLH24" s="27"/>
      <c r="PLI24" s="27"/>
      <c r="PLJ24" s="27"/>
      <c r="PLK24" s="27"/>
      <c r="PLL24" s="27"/>
      <c r="PLM24" s="28"/>
      <c r="PLN24" s="17"/>
      <c r="PLO24" s="27"/>
      <c r="PLP24" s="27"/>
      <c r="PLQ24" s="27"/>
      <c r="PLR24" s="27"/>
      <c r="PLS24" s="27"/>
      <c r="PLT24" s="27"/>
      <c r="PLU24" s="28"/>
      <c r="PLV24" s="17"/>
      <c r="PLW24" s="27"/>
      <c r="PLX24" s="27"/>
      <c r="PLY24" s="27"/>
      <c r="PLZ24" s="27"/>
      <c r="PMA24" s="27"/>
      <c r="PMB24" s="27"/>
      <c r="PMC24" s="28"/>
      <c r="PMD24" s="17"/>
      <c r="PME24" s="27"/>
      <c r="PMF24" s="27"/>
      <c r="PMG24" s="27"/>
      <c r="PMH24" s="27"/>
      <c r="PMI24" s="27"/>
      <c r="PMJ24" s="27"/>
      <c r="PMK24" s="28"/>
      <c r="PML24" s="17"/>
      <c r="PMM24" s="27"/>
      <c r="PMN24" s="27"/>
      <c r="PMO24" s="27"/>
      <c r="PMP24" s="27"/>
      <c r="PMQ24" s="27"/>
      <c r="PMR24" s="27"/>
      <c r="PMS24" s="28"/>
      <c r="PMT24" s="17"/>
      <c r="PMU24" s="27"/>
      <c r="PMV24" s="27"/>
      <c r="PMW24" s="27"/>
      <c r="PMX24" s="27"/>
      <c r="PMY24" s="27"/>
      <c r="PMZ24" s="27"/>
      <c r="PNA24" s="28"/>
      <c r="PNB24" s="17"/>
      <c r="PNC24" s="27"/>
      <c r="PND24" s="27"/>
      <c r="PNE24" s="27"/>
      <c r="PNF24" s="27"/>
      <c r="PNG24" s="27"/>
      <c r="PNH24" s="27"/>
      <c r="PNI24" s="28"/>
      <c r="PNJ24" s="17"/>
      <c r="PNK24" s="27"/>
      <c r="PNL24" s="27"/>
      <c r="PNM24" s="27"/>
      <c r="PNN24" s="27"/>
      <c r="PNO24" s="27"/>
      <c r="PNP24" s="27"/>
      <c r="PNQ24" s="28"/>
      <c r="PNR24" s="17"/>
      <c r="PNS24" s="27"/>
      <c r="PNT24" s="27"/>
      <c r="PNU24" s="27"/>
      <c r="PNV24" s="27"/>
      <c r="PNW24" s="27"/>
      <c r="PNX24" s="27"/>
      <c r="PNY24" s="28"/>
      <c r="PNZ24" s="17"/>
      <c r="POA24" s="27"/>
      <c r="POB24" s="27"/>
      <c r="POC24" s="27"/>
      <c r="POD24" s="27"/>
      <c r="POE24" s="27"/>
      <c r="POF24" s="27"/>
      <c r="POG24" s="28"/>
      <c r="POH24" s="17"/>
      <c r="POI24" s="27"/>
      <c r="POJ24" s="27"/>
      <c r="POK24" s="27"/>
      <c r="POL24" s="27"/>
      <c r="POM24" s="27"/>
      <c r="PON24" s="27"/>
      <c r="POO24" s="28"/>
      <c r="POP24" s="17"/>
      <c r="POQ24" s="27"/>
      <c r="POR24" s="27"/>
      <c r="POS24" s="27"/>
      <c r="POT24" s="27"/>
      <c r="POU24" s="27"/>
      <c r="POV24" s="27"/>
      <c r="POW24" s="28"/>
      <c r="POX24" s="17"/>
      <c r="POY24" s="27"/>
      <c r="POZ24" s="27"/>
      <c r="PPA24" s="27"/>
      <c r="PPB24" s="27"/>
      <c r="PPC24" s="27"/>
      <c r="PPD24" s="27"/>
      <c r="PPE24" s="28"/>
      <c r="PPF24" s="17"/>
      <c r="PPG24" s="27"/>
      <c r="PPH24" s="27"/>
      <c r="PPI24" s="27"/>
      <c r="PPJ24" s="27"/>
      <c r="PPK24" s="27"/>
      <c r="PPL24" s="27"/>
      <c r="PPM24" s="28"/>
      <c r="PPN24" s="17"/>
      <c r="PPO24" s="27"/>
      <c r="PPP24" s="27"/>
      <c r="PPQ24" s="27"/>
      <c r="PPR24" s="27"/>
      <c r="PPS24" s="27"/>
      <c r="PPT24" s="27"/>
      <c r="PPU24" s="28"/>
      <c r="PPV24" s="17"/>
      <c r="PPW24" s="27"/>
      <c r="PPX24" s="27"/>
      <c r="PPY24" s="27"/>
      <c r="PPZ24" s="27"/>
      <c r="PQA24" s="27"/>
      <c r="PQB24" s="27"/>
      <c r="PQC24" s="28"/>
      <c r="PQD24" s="17"/>
      <c r="PQE24" s="27"/>
      <c r="PQF24" s="27"/>
      <c r="PQG24" s="27"/>
      <c r="PQH24" s="27"/>
      <c r="PQI24" s="27"/>
      <c r="PQJ24" s="27"/>
      <c r="PQK24" s="28"/>
      <c r="PQL24" s="17"/>
      <c r="PQM24" s="27"/>
      <c r="PQN24" s="27"/>
      <c r="PQO24" s="27"/>
      <c r="PQP24" s="27"/>
      <c r="PQQ24" s="27"/>
      <c r="PQR24" s="27"/>
      <c r="PQS24" s="28"/>
      <c r="PQT24" s="17"/>
      <c r="PQU24" s="27"/>
      <c r="PQV24" s="27"/>
      <c r="PQW24" s="27"/>
      <c r="PQX24" s="27"/>
      <c r="PQY24" s="27"/>
      <c r="PQZ24" s="27"/>
      <c r="PRA24" s="28"/>
      <c r="PRB24" s="17"/>
      <c r="PRC24" s="27"/>
      <c r="PRD24" s="27"/>
      <c r="PRE24" s="27"/>
      <c r="PRF24" s="27"/>
      <c r="PRG24" s="27"/>
      <c r="PRH24" s="27"/>
      <c r="PRI24" s="28"/>
      <c r="PRJ24" s="17"/>
      <c r="PRK24" s="27"/>
      <c r="PRL24" s="27"/>
      <c r="PRM24" s="27"/>
      <c r="PRN24" s="27"/>
      <c r="PRO24" s="27"/>
      <c r="PRP24" s="27"/>
      <c r="PRQ24" s="28"/>
      <c r="PRR24" s="17"/>
      <c r="PRS24" s="27"/>
      <c r="PRT24" s="27"/>
      <c r="PRU24" s="27"/>
      <c r="PRV24" s="27"/>
      <c r="PRW24" s="27"/>
      <c r="PRX24" s="27"/>
      <c r="PRY24" s="28"/>
      <c r="PRZ24" s="17"/>
      <c r="PSA24" s="27"/>
      <c r="PSB24" s="27"/>
      <c r="PSC24" s="27"/>
      <c r="PSD24" s="27"/>
      <c r="PSE24" s="27"/>
      <c r="PSF24" s="27"/>
      <c r="PSG24" s="28"/>
      <c r="PSH24" s="17"/>
      <c r="PSI24" s="27"/>
      <c r="PSJ24" s="27"/>
      <c r="PSK24" s="27"/>
      <c r="PSL24" s="27"/>
      <c r="PSM24" s="27"/>
      <c r="PSN24" s="27"/>
      <c r="PSO24" s="28"/>
      <c r="PSP24" s="17"/>
      <c r="PSQ24" s="27"/>
      <c r="PSR24" s="27"/>
      <c r="PSS24" s="27"/>
      <c r="PST24" s="27"/>
      <c r="PSU24" s="27"/>
      <c r="PSV24" s="27"/>
      <c r="PSW24" s="28"/>
      <c r="PSX24" s="17"/>
      <c r="PSY24" s="27"/>
      <c r="PSZ24" s="27"/>
      <c r="PTA24" s="27"/>
      <c r="PTB24" s="27"/>
      <c r="PTC24" s="27"/>
      <c r="PTD24" s="27"/>
      <c r="PTE24" s="28"/>
      <c r="PTF24" s="17"/>
      <c r="PTG24" s="27"/>
      <c r="PTH24" s="27"/>
      <c r="PTI24" s="27"/>
      <c r="PTJ24" s="27"/>
      <c r="PTK24" s="27"/>
      <c r="PTL24" s="27"/>
      <c r="PTM24" s="28"/>
      <c r="PTN24" s="17"/>
      <c r="PTO24" s="27"/>
      <c r="PTP24" s="27"/>
      <c r="PTQ24" s="27"/>
      <c r="PTR24" s="27"/>
      <c r="PTS24" s="27"/>
      <c r="PTT24" s="27"/>
      <c r="PTU24" s="28"/>
      <c r="PTV24" s="17"/>
      <c r="PTW24" s="27"/>
      <c r="PTX24" s="27"/>
      <c r="PTY24" s="27"/>
      <c r="PTZ24" s="27"/>
      <c r="PUA24" s="27"/>
      <c r="PUB24" s="27"/>
      <c r="PUC24" s="28"/>
      <c r="PUD24" s="17"/>
      <c r="PUE24" s="27"/>
      <c r="PUF24" s="27"/>
      <c r="PUG24" s="27"/>
      <c r="PUH24" s="27"/>
      <c r="PUI24" s="27"/>
      <c r="PUJ24" s="27"/>
      <c r="PUK24" s="28"/>
      <c r="PUL24" s="17"/>
      <c r="PUM24" s="27"/>
      <c r="PUN24" s="27"/>
      <c r="PUO24" s="27"/>
      <c r="PUP24" s="27"/>
      <c r="PUQ24" s="27"/>
      <c r="PUR24" s="27"/>
      <c r="PUS24" s="28"/>
      <c r="PUT24" s="17"/>
      <c r="PUU24" s="27"/>
      <c r="PUV24" s="27"/>
      <c r="PUW24" s="27"/>
      <c r="PUX24" s="27"/>
      <c r="PUY24" s="27"/>
      <c r="PUZ24" s="27"/>
      <c r="PVA24" s="28"/>
      <c r="PVB24" s="17"/>
      <c r="PVC24" s="27"/>
      <c r="PVD24" s="27"/>
      <c r="PVE24" s="27"/>
      <c r="PVF24" s="27"/>
      <c r="PVG24" s="27"/>
      <c r="PVH24" s="27"/>
      <c r="PVI24" s="28"/>
      <c r="PVJ24" s="17"/>
      <c r="PVK24" s="27"/>
      <c r="PVL24" s="27"/>
      <c r="PVM24" s="27"/>
      <c r="PVN24" s="27"/>
      <c r="PVO24" s="27"/>
      <c r="PVP24" s="27"/>
      <c r="PVQ24" s="28"/>
      <c r="PVR24" s="17"/>
      <c r="PVS24" s="27"/>
      <c r="PVT24" s="27"/>
      <c r="PVU24" s="27"/>
      <c r="PVV24" s="27"/>
      <c r="PVW24" s="27"/>
      <c r="PVX24" s="27"/>
      <c r="PVY24" s="28"/>
      <c r="PVZ24" s="17"/>
      <c r="PWA24" s="27"/>
      <c r="PWB24" s="27"/>
      <c r="PWC24" s="27"/>
      <c r="PWD24" s="27"/>
      <c r="PWE24" s="27"/>
      <c r="PWF24" s="27"/>
      <c r="PWG24" s="28"/>
      <c r="PWH24" s="17"/>
      <c r="PWI24" s="27"/>
      <c r="PWJ24" s="27"/>
      <c r="PWK24" s="27"/>
      <c r="PWL24" s="27"/>
      <c r="PWM24" s="27"/>
      <c r="PWN24" s="27"/>
      <c r="PWO24" s="28"/>
      <c r="PWP24" s="17"/>
      <c r="PWQ24" s="27"/>
      <c r="PWR24" s="27"/>
      <c r="PWS24" s="27"/>
      <c r="PWT24" s="27"/>
      <c r="PWU24" s="27"/>
      <c r="PWV24" s="27"/>
      <c r="PWW24" s="28"/>
      <c r="PWX24" s="17"/>
      <c r="PWY24" s="27"/>
      <c r="PWZ24" s="27"/>
      <c r="PXA24" s="27"/>
      <c r="PXB24" s="27"/>
      <c r="PXC24" s="27"/>
      <c r="PXD24" s="27"/>
      <c r="PXE24" s="28"/>
      <c r="PXF24" s="17"/>
      <c r="PXG24" s="27"/>
      <c r="PXH24" s="27"/>
      <c r="PXI24" s="27"/>
      <c r="PXJ24" s="27"/>
      <c r="PXK24" s="27"/>
      <c r="PXL24" s="27"/>
      <c r="PXM24" s="28"/>
      <c r="PXN24" s="17"/>
      <c r="PXO24" s="27"/>
      <c r="PXP24" s="27"/>
      <c r="PXQ24" s="27"/>
      <c r="PXR24" s="27"/>
      <c r="PXS24" s="27"/>
      <c r="PXT24" s="27"/>
      <c r="PXU24" s="28"/>
      <c r="PXV24" s="17"/>
      <c r="PXW24" s="27"/>
      <c r="PXX24" s="27"/>
      <c r="PXY24" s="27"/>
      <c r="PXZ24" s="27"/>
      <c r="PYA24" s="27"/>
      <c r="PYB24" s="27"/>
      <c r="PYC24" s="28"/>
      <c r="PYD24" s="17"/>
      <c r="PYE24" s="27"/>
      <c r="PYF24" s="27"/>
      <c r="PYG24" s="27"/>
      <c r="PYH24" s="27"/>
      <c r="PYI24" s="27"/>
      <c r="PYJ24" s="27"/>
      <c r="PYK24" s="28"/>
      <c r="PYL24" s="17"/>
      <c r="PYM24" s="27"/>
      <c r="PYN24" s="27"/>
      <c r="PYO24" s="27"/>
      <c r="PYP24" s="27"/>
      <c r="PYQ24" s="27"/>
      <c r="PYR24" s="27"/>
      <c r="PYS24" s="28"/>
      <c r="PYT24" s="17"/>
      <c r="PYU24" s="27"/>
      <c r="PYV24" s="27"/>
      <c r="PYW24" s="27"/>
      <c r="PYX24" s="27"/>
      <c r="PYY24" s="27"/>
      <c r="PYZ24" s="27"/>
      <c r="PZA24" s="28"/>
      <c r="PZB24" s="17"/>
      <c r="PZC24" s="27"/>
      <c r="PZD24" s="27"/>
      <c r="PZE24" s="27"/>
      <c r="PZF24" s="27"/>
      <c r="PZG24" s="27"/>
      <c r="PZH24" s="27"/>
      <c r="PZI24" s="28"/>
      <c r="PZJ24" s="17"/>
      <c r="PZK24" s="27"/>
      <c r="PZL24" s="27"/>
      <c r="PZM24" s="27"/>
      <c r="PZN24" s="27"/>
      <c r="PZO24" s="27"/>
      <c r="PZP24" s="27"/>
      <c r="PZQ24" s="28"/>
      <c r="PZR24" s="17"/>
      <c r="PZS24" s="27"/>
      <c r="PZT24" s="27"/>
      <c r="PZU24" s="27"/>
      <c r="PZV24" s="27"/>
      <c r="PZW24" s="27"/>
      <c r="PZX24" s="27"/>
      <c r="PZY24" s="28"/>
      <c r="PZZ24" s="17"/>
      <c r="QAA24" s="27"/>
      <c r="QAB24" s="27"/>
      <c r="QAC24" s="27"/>
      <c r="QAD24" s="27"/>
      <c r="QAE24" s="27"/>
      <c r="QAF24" s="27"/>
      <c r="QAG24" s="28"/>
      <c r="QAH24" s="17"/>
      <c r="QAI24" s="27"/>
      <c r="QAJ24" s="27"/>
      <c r="QAK24" s="27"/>
      <c r="QAL24" s="27"/>
      <c r="QAM24" s="27"/>
      <c r="QAN24" s="27"/>
      <c r="QAO24" s="28"/>
      <c r="QAP24" s="17"/>
      <c r="QAQ24" s="27"/>
      <c r="QAR24" s="27"/>
      <c r="QAS24" s="27"/>
      <c r="QAT24" s="27"/>
      <c r="QAU24" s="27"/>
      <c r="QAV24" s="27"/>
      <c r="QAW24" s="28"/>
      <c r="QAX24" s="17"/>
      <c r="QAY24" s="27"/>
      <c r="QAZ24" s="27"/>
      <c r="QBA24" s="27"/>
      <c r="QBB24" s="27"/>
      <c r="QBC24" s="27"/>
      <c r="QBD24" s="27"/>
      <c r="QBE24" s="28"/>
      <c r="QBF24" s="17"/>
      <c r="QBG24" s="27"/>
      <c r="QBH24" s="27"/>
      <c r="QBI24" s="27"/>
      <c r="QBJ24" s="27"/>
      <c r="QBK24" s="27"/>
      <c r="QBL24" s="27"/>
      <c r="QBM24" s="28"/>
      <c r="QBN24" s="17"/>
      <c r="QBO24" s="27"/>
      <c r="QBP24" s="27"/>
      <c r="QBQ24" s="27"/>
      <c r="QBR24" s="27"/>
      <c r="QBS24" s="27"/>
      <c r="QBT24" s="27"/>
      <c r="QBU24" s="28"/>
      <c r="QBV24" s="17"/>
      <c r="QBW24" s="27"/>
      <c r="QBX24" s="27"/>
      <c r="QBY24" s="27"/>
      <c r="QBZ24" s="27"/>
      <c r="QCA24" s="27"/>
      <c r="QCB24" s="27"/>
      <c r="QCC24" s="28"/>
      <c r="QCD24" s="17"/>
      <c r="QCE24" s="27"/>
      <c r="QCF24" s="27"/>
      <c r="QCG24" s="27"/>
      <c r="QCH24" s="27"/>
      <c r="QCI24" s="27"/>
      <c r="QCJ24" s="27"/>
      <c r="QCK24" s="28"/>
      <c r="QCL24" s="17"/>
      <c r="QCM24" s="27"/>
      <c r="QCN24" s="27"/>
      <c r="QCO24" s="27"/>
      <c r="QCP24" s="27"/>
      <c r="QCQ24" s="27"/>
      <c r="QCR24" s="27"/>
      <c r="QCS24" s="28"/>
      <c r="QCT24" s="17"/>
      <c r="QCU24" s="27"/>
      <c r="QCV24" s="27"/>
      <c r="QCW24" s="27"/>
      <c r="QCX24" s="27"/>
      <c r="QCY24" s="27"/>
      <c r="QCZ24" s="27"/>
      <c r="QDA24" s="28"/>
      <c r="QDB24" s="17"/>
      <c r="QDC24" s="27"/>
      <c r="QDD24" s="27"/>
      <c r="QDE24" s="27"/>
      <c r="QDF24" s="27"/>
      <c r="QDG24" s="27"/>
      <c r="QDH24" s="27"/>
      <c r="QDI24" s="28"/>
      <c r="QDJ24" s="17"/>
      <c r="QDK24" s="27"/>
      <c r="QDL24" s="27"/>
      <c r="QDM24" s="27"/>
      <c r="QDN24" s="27"/>
      <c r="QDO24" s="27"/>
      <c r="QDP24" s="27"/>
      <c r="QDQ24" s="28"/>
      <c r="QDR24" s="17"/>
      <c r="QDS24" s="27"/>
      <c r="QDT24" s="27"/>
      <c r="QDU24" s="27"/>
      <c r="QDV24" s="27"/>
      <c r="QDW24" s="27"/>
      <c r="QDX24" s="27"/>
      <c r="QDY24" s="28"/>
      <c r="QDZ24" s="17"/>
      <c r="QEA24" s="27"/>
      <c r="QEB24" s="27"/>
      <c r="QEC24" s="27"/>
      <c r="QED24" s="27"/>
      <c r="QEE24" s="27"/>
      <c r="QEF24" s="27"/>
      <c r="QEG24" s="28"/>
      <c r="QEH24" s="17"/>
      <c r="QEI24" s="27"/>
      <c r="QEJ24" s="27"/>
      <c r="QEK24" s="27"/>
      <c r="QEL24" s="27"/>
      <c r="QEM24" s="27"/>
      <c r="QEN24" s="27"/>
      <c r="QEO24" s="28"/>
      <c r="QEP24" s="17"/>
      <c r="QEQ24" s="27"/>
      <c r="QER24" s="27"/>
      <c r="QES24" s="27"/>
      <c r="QET24" s="27"/>
      <c r="QEU24" s="27"/>
      <c r="QEV24" s="27"/>
      <c r="QEW24" s="28"/>
      <c r="QEX24" s="17"/>
      <c r="QEY24" s="27"/>
      <c r="QEZ24" s="27"/>
      <c r="QFA24" s="27"/>
      <c r="QFB24" s="27"/>
      <c r="QFC24" s="27"/>
      <c r="QFD24" s="27"/>
      <c r="QFE24" s="28"/>
      <c r="QFF24" s="17"/>
      <c r="QFG24" s="27"/>
      <c r="QFH24" s="27"/>
      <c r="QFI24" s="27"/>
      <c r="QFJ24" s="27"/>
      <c r="QFK24" s="27"/>
      <c r="QFL24" s="27"/>
      <c r="QFM24" s="28"/>
      <c r="QFN24" s="17"/>
      <c r="QFO24" s="27"/>
      <c r="QFP24" s="27"/>
      <c r="QFQ24" s="27"/>
      <c r="QFR24" s="27"/>
      <c r="QFS24" s="27"/>
      <c r="QFT24" s="27"/>
      <c r="QFU24" s="28"/>
      <c r="QFV24" s="17"/>
      <c r="QFW24" s="27"/>
      <c r="QFX24" s="27"/>
      <c r="QFY24" s="27"/>
      <c r="QFZ24" s="27"/>
      <c r="QGA24" s="27"/>
      <c r="QGB24" s="27"/>
      <c r="QGC24" s="28"/>
      <c r="QGD24" s="17"/>
      <c r="QGE24" s="27"/>
      <c r="QGF24" s="27"/>
      <c r="QGG24" s="27"/>
      <c r="QGH24" s="27"/>
      <c r="QGI24" s="27"/>
      <c r="QGJ24" s="27"/>
      <c r="QGK24" s="28"/>
      <c r="QGL24" s="17"/>
      <c r="QGM24" s="27"/>
      <c r="QGN24" s="27"/>
      <c r="QGO24" s="27"/>
      <c r="QGP24" s="27"/>
      <c r="QGQ24" s="27"/>
      <c r="QGR24" s="27"/>
      <c r="QGS24" s="28"/>
      <c r="QGT24" s="17"/>
      <c r="QGU24" s="27"/>
      <c r="QGV24" s="27"/>
      <c r="QGW24" s="27"/>
      <c r="QGX24" s="27"/>
      <c r="QGY24" s="27"/>
      <c r="QGZ24" s="27"/>
      <c r="QHA24" s="28"/>
      <c r="QHB24" s="17"/>
      <c r="QHC24" s="27"/>
      <c r="QHD24" s="27"/>
      <c r="QHE24" s="27"/>
      <c r="QHF24" s="27"/>
      <c r="QHG24" s="27"/>
      <c r="QHH24" s="27"/>
      <c r="QHI24" s="28"/>
      <c r="QHJ24" s="17"/>
      <c r="QHK24" s="27"/>
      <c r="QHL24" s="27"/>
      <c r="QHM24" s="27"/>
      <c r="QHN24" s="27"/>
      <c r="QHO24" s="27"/>
      <c r="QHP24" s="27"/>
      <c r="QHQ24" s="28"/>
      <c r="QHR24" s="17"/>
      <c r="QHS24" s="27"/>
      <c r="QHT24" s="27"/>
      <c r="QHU24" s="27"/>
      <c r="QHV24" s="27"/>
      <c r="QHW24" s="27"/>
      <c r="QHX24" s="27"/>
      <c r="QHY24" s="28"/>
      <c r="QHZ24" s="17"/>
      <c r="QIA24" s="27"/>
      <c r="QIB24" s="27"/>
      <c r="QIC24" s="27"/>
      <c r="QID24" s="27"/>
      <c r="QIE24" s="27"/>
      <c r="QIF24" s="27"/>
      <c r="QIG24" s="28"/>
      <c r="QIH24" s="17"/>
      <c r="QII24" s="27"/>
      <c r="QIJ24" s="27"/>
      <c r="QIK24" s="27"/>
      <c r="QIL24" s="27"/>
      <c r="QIM24" s="27"/>
      <c r="QIN24" s="27"/>
      <c r="QIO24" s="28"/>
      <c r="QIP24" s="17"/>
      <c r="QIQ24" s="27"/>
      <c r="QIR24" s="27"/>
      <c r="QIS24" s="27"/>
      <c r="QIT24" s="27"/>
      <c r="QIU24" s="27"/>
      <c r="QIV24" s="27"/>
      <c r="QIW24" s="28"/>
      <c r="QIX24" s="17"/>
      <c r="QIY24" s="27"/>
      <c r="QIZ24" s="27"/>
      <c r="QJA24" s="27"/>
      <c r="QJB24" s="27"/>
      <c r="QJC24" s="27"/>
      <c r="QJD24" s="27"/>
      <c r="QJE24" s="28"/>
      <c r="QJF24" s="17"/>
      <c r="QJG24" s="27"/>
      <c r="QJH24" s="27"/>
      <c r="QJI24" s="27"/>
      <c r="QJJ24" s="27"/>
      <c r="QJK24" s="27"/>
      <c r="QJL24" s="27"/>
      <c r="QJM24" s="28"/>
      <c r="QJN24" s="17"/>
      <c r="QJO24" s="27"/>
      <c r="QJP24" s="27"/>
      <c r="QJQ24" s="27"/>
      <c r="QJR24" s="27"/>
      <c r="QJS24" s="27"/>
      <c r="QJT24" s="27"/>
      <c r="QJU24" s="28"/>
      <c r="QJV24" s="17"/>
      <c r="QJW24" s="27"/>
      <c r="QJX24" s="27"/>
      <c r="QJY24" s="27"/>
      <c r="QJZ24" s="27"/>
      <c r="QKA24" s="27"/>
      <c r="QKB24" s="27"/>
      <c r="QKC24" s="28"/>
      <c r="QKD24" s="17"/>
      <c r="QKE24" s="27"/>
      <c r="QKF24" s="27"/>
      <c r="QKG24" s="27"/>
      <c r="QKH24" s="27"/>
      <c r="QKI24" s="27"/>
      <c r="QKJ24" s="27"/>
      <c r="QKK24" s="28"/>
      <c r="QKL24" s="17"/>
      <c r="QKM24" s="27"/>
      <c r="QKN24" s="27"/>
      <c r="QKO24" s="27"/>
      <c r="QKP24" s="27"/>
      <c r="QKQ24" s="27"/>
      <c r="QKR24" s="27"/>
      <c r="QKS24" s="28"/>
      <c r="QKT24" s="17"/>
      <c r="QKU24" s="27"/>
      <c r="QKV24" s="27"/>
      <c r="QKW24" s="27"/>
      <c r="QKX24" s="27"/>
      <c r="QKY24" s="27"/>
      <c r="QKZ24" s="27"/>
      <c r="QLA24" s="28"/>
      <c r="QLB24" s="17"/>
      <c r="QLC24" s="27"/>
      <c r="QLD24" s="27"/>
      <c r="QLE24" s="27"/>
      <c r="QLF24" s="27"/>
      <c r="QLG24" s="27"/>
      <c r="QLH24" s="27"/>
      <c r="QLI24" s="28"/>
      <c r="QLJ24" s="17"/>
      <c r="QLK24" s="27"/>
      <c r="QLL24" s="27"/>
      <c r="QLM24" s="27"/>
      <c r="QLN24" s="27"/>
      <c r="QLO24" s="27"/>
      <c r="QLP24" s="27"/>
      <c r="QLQ24" s="28"/>
      <c r="QLR24" s="17"/>
      <c r="QLS24" s="27"/>
      <c r="QLT24" s="27"/>
      <c r="QLU24" s="27"/>
      <c r="QLV24" s="27"/>
      <c r="QLW24" s="27"/>
      <c r="QLX24" s="27"/>
      <c r="QLY24" s="28"/>
      <c r="QLZ24" s="17"/>
      <c r="QMA24" s="27"/>
      <c r="QMB24" s="27"/>
      <c r="QMC24" s="27"/>
      <c r="QMD24" s="27"/>
      <c r="QME24" s="27"/>
      <c r="QMF24" s="27"/>
      <c r="QMG24" s="28"/>
      <c r="QMH24" s="17"/>
      <c r="QMI24" s="27"/>
      <c r="QMJ24" s="27"/>
      <c r="QMK24" s="27"/>
      <c r="QML24" s="27"/>
      <c r="QMM24" s="27"/>
      <c r="QMN24" s="27"/>
      <c r="QMO24" s="28"/>
      <c r="QMP24" s="17"/>
      <c r="QMQ24" s="27"/>
      <c r="QMR24" s="27"/>
      <c r="QMS24" s="27"/>
      <c r="QMT24" s="27"/>
      <c r="QMU24" s="27"/>
      <c r="QMV24" s="27"/>
      <c r="QMW24" s="28"/>
      <c r="QMX24" s="17"/>
      <c r="QMY24" s="27"/>
      <c r="QMZ24" s="27"/>
      <c r="QNA24" s="27"/>
      <c r="QNB24" s="27"/>
      <c r="QNC24" s="27"/>
      <c r="QND24" s="27"/>
      <c r="QNE24" s="28"/>
      <c r="QNF24" s="17"/>
      <c r="QNG24" s="27"/>
      <c r="QNH24" s="27"/>
      <c r="QNI24" s="27"/>
      <c r="QNJ24" s="27"/>
      <c r="QNK24" s="27"/>
      <c r="QNL24" s="27"/>
      <c r="QNM24" s="28"/>
      <c r="QNN24" s="17"/>
      <c r="QNO24" s="27"/>
      <c r="QNP24" s="27"/>
      <c r="QNQ24" s="27"/>
      <c r="QNR24" s="27"/>
      <c r="QNS24" s="27"/>
      <c r="QNT24" s="27"/>
      <c r="QNU24" s="28"/>
      <c r="QNV24" s="17"/>
      <c r="QNW24" s="27"/>
      <c r="QNX24" s="27"/>
      <c r="QNY24" s="27"/>
      <c r="QNZ24" s="27"/>
      <c r="QOA24" s="27"/>
      <c r="QOB24" s="27"/>
      <c r="QOC24" s="28"/>
      <c r="QOD24" s="17"/>
      <c r="QOE24" s="27"/>
      <c r="QOF24" s="27"/>
      <c r="QOG24" s="27"/>
      <c r="QOH24" s="27"/>
      <c r="QOI24" s="27"/>
      <c r="QOJ24" s="27"/>
      <c r="QOK24" s="28"/>
      <c r="QOL24" s="17"/>
      <c r="QOM24" s="27"/>
      <c r="QON24" s="27"/>
      <c r="QOO24" s="27"/>
      <c r="QOP24" s="27"/>
      <c r="QOQ24" s="27"/>
      <c r="QOR24" s="27"/>
      <c r="QOS24" s="28"/>
      <c r="QOT24" s="17"/>
      <c r="QOU24" s="27"/>
      <c r="QOV24" s="27"/>
      <c r="QOW24" s="27"/>
      <c r="QOX24" s="27"/>
      <c r="QOY24" s="27"/>
      <c r="QOZ24" s="27"/>
      <c r="QPA24" s="28"/>
      <c r="QPB24" s="17"/>
      <c r="QPC24" s="27"/>
      <c r="QPD24" s="27"/>
      <c r="QPE24" s="27"/>
      <c r="QPF24" s="27"/>
      <c r="QPG24" s="27"/>
      <c r="QPH24" s="27"/>
      <c r="QPI24" s="28"/>
      <c r="QPJ24" s="17"/>
      <c r="QPK24" s="27"/>
      <c r="QPL24" s="27"/>
      <c r="QPM24" s="27"/>
      <c r="QPN24" s="27"/>
      <c r="QPO24" s="27"/>
      <c r="QPP24" s="27"/>
      <c r="QPQ24" s="28"/>
      <c r="QPR24" s="17"/>
      <c r="QPS24" s="27"/>
      <c r="QPT24" s="27"/>
      <c r="QPU24" s="27"/>
      <c r="QPV24" s="27"/>
      <c r="QPW24" s="27"/>
      <c r="QPX24" s="27"/>
      <c r="QPY24" s="28"/>
      <c r="QPZ24" s="17"/>
      <c r="QQA24" s="27"/>
      <c r="QQB24" s="27"/>
      <c r="QQC24" s="27"/>
      <c r="QQD24" s="27"/>
      <c r="QQE24" s="27"/>
      <c r="QQF24" s="27"/>
      <c r="QQG24" s="28"/>
      <c r="QQH24" s="17"/>
      <c r="QQI24" s="27"/>
      <c r="QQJ24" s="27"/>
      <c r="QQK24" s="27"/>
      <c r="QQL24" s="27"/>
      <c r="QQM24" s="27"/>
      <c r="QQN24" s="27"/>
      <c r="QQO24" s="28"/>
      <c r="QQP24" s="17"/>
      <c r="QQQ24" s="27"/>
      <c r="QQR24" s="27"/>
      <c r="QQS24" s="27"/>
      <c r="QQT24" s="27"/>
      <c r="QQU24" s="27"/>
      <c r="QQV24" s="27"/>
      <c r="QQW24" s="28"/>
      <c r="QQX24" s="17"/>
      <c r="QQY24" s="27"/>
      <c r="QQZ24" s="27"/>
      <c r="QRA24" s="27"/>
      <c r="QRB24" s="27"/>
      <c r="QRC24" s="27"/>
      <c r="QRD24" s="27"/>
      <c r="QRE24" s="28"/>
      <c r="QRF24" s="17"/>
      <c r="QRG24" s="27"/>
      <c r="QRH24" s="27"/>
      <c r="QRI24" s="27"/>
      <c r="QRJ24" s="27"/>
      <c r="QRK24" s="27"/>
      <c r="QRL24" s="27"/>
      <c r="QRM24" s="28"/>
      <c r="QRN24" s="17"/>
      <c r="QRO24" s="27"/>
      <c r="QRP24" s="27"/>
      <c r="QRQ24" s="27"/>
      <c r="QRR24" s="27"/>
      <c r="QRS24" s="27"/>
      <c r="QRT24" s="27"/>
      <c r="QRU24" s="28"/>
      <c r="QRV24" s="17"/>
      <c r="QRW24" s="27"/>
      <c r="QRX24" s="27"/>
      <c r="QRY24" s="27"/>
      <c r="QRZ24" s="27"/>
      <c r="QSA24" s="27"/>
      <c r="QSB24" s="27"/>
      <c r="QSC24" s="28"/>
      <c r="QSD24" s="17"/>
      <c r="QSE24" s="27"/>
      <c r="QSF24" s="27"/>
      <c r="QSG24" s="27"/>
      <c r="QSH24" s="27"/>
      <c r="QSI24" s="27"/>
      <c r="QSJ24" s="27"/>
      <c r="QSK24" s="28"/>
      <c r="QSL24" s="17"/>
      <c r="QSM24" s="27"/>
      <c r="QSN24" s="27"/>
      <c r="QSO24" s="27"/>
      <c r="QSP24" s="27"/>
      <c r="QSQ24" s="27"/>
      <c r="QSR24" s="27"/>
      <c r="QSS24" s="28"/>
      <c r="QST24" s="17"/>
      <c r="QSU24" s="27"/>
      <c r="QSV24" s="27"/>
      <c r="QSW24" s="27"/>
      <c r="QSX24" s="27"/>
      <c r="QSY24" s="27"/>
      <c r="QSZ24" s="27"/>
      <c r="QTA24" s="28"/>
      <c r="QTB24" s="17"/>
      <c r="QTC24" s="27"/>
      <c r="QTD24" s="27"/>
      <c r="QTE24" s="27"/>
      <c r="QTF24" s="27"/>
      <c r="QTG24" s="27"/>
      <c r="QTH24" s="27"/>
      <c r="QTI24" s="28"/>
      <c r="QTJ24" s="17"/>
      <c r="QTK24" s="27"/>
      <c r="QTL24" s="27"/>
      <c r="QTM24" s="27"/>
      <c r="QTN24" s="27"/>
      <c r="QTO24" s="27"/>
      <c r="QTP24" s="27"/>
      <c r="QTQ24" s="28"/>
      <c r="QTR24" s="17"/>
      <c r="QTS24" s="27"/>
      <c r="QTT24" s="27"/>
      <c r="QTU24" s="27"/>
      <c r="QTV24" s="27"/>
      <c r="QTW24" s="27"/>
      <c r="QTX24" s="27"/>
      <c r="QTY24" s="28"/>
      <c r="QTZ24" s="17"/>
      <c r="QUA24" s="27"/>
      <c r="QUB24" s="27"/>
      <c r="QUC24" s="27"/>
      <c r="QUD24" s="27"/>
      <c r="QUE24" s="27"/>
      <c r="QUF24" s="27"/>
      <c r="QUG24" s="28"/>
      <c r="QUH24" s="17"/>
      <c r="QUI24" s="27"/>
      <c r="QUJ24" s="27"/>
      <c r="QUK24" s="27"/>
      <c r="QUL24" s="27"/>
      <c r="QUM24" s="27"/>
      <c r="QUN24" s="27"/>
      <c r="QUO24" s="28"/>
      <c r="QUP24" s="17"/>
      <c r="QUQ24" s="27"/>
      <c r="QUR24" s="27"/>
      <c r="QUS24" s="27"/>
      <c r="QUT24" s="27"/>
      <c r="QUU24" s="27"/>
      <c r="QUV24" s="27"/>
      <c r="QUW24" s="28"/>
      <c r="QUX24" s="17"/>
      <c r="QUY24" s="27"/>
      <c r="QUZ24" s="27"/>
      <c r="QVA24" s="27"/>
      <c r="QVB24" s="27"/>
      <c r="QVC24" s="27"/>
      <c r="QVD24" s="27"/>
      <c r="QVE24" s="28"/>
      <c r="QVF24" s="17"/>
      <c r="QVG24" s="27"/>
      <c r="QVH24" s="27"/>
      <c r="QVI24" s="27"/>
      <c r="QVJ24" s="27"/>
      <c r="QVK24" s="27"/>
      <c r="QVL24" s="27"/>
      <c r="QVM24" s="28"/>
      <c r="QVN24" s="17"/>
      <c r="QVO24" s="27"/>
      <c r="QVP24" s="27"/>
      <c r="QVQ24" s="27"/>
      <c r="QVR24" s="27"/>
      <c r="QVS24" s="27"/>
      <c r="QVT24" s="27"/>
      <c r="QVU24" s="28"/>
      <c r="QVV24" s="17"/>
      <c r="QVW24" s="27"/>
      <c r="QVX24" s="27"/>
      <c r="QVY24" s="27"/>
      <c r="QVZ24" s="27"/>
      <c r="QWA24" s="27"/>
      <c r="QWB24" s="27"/>
      <c r="QWC24" s="28"/>
      <c r="QWD24" s="17"/>
      <c r="QWE24" s="27"/>
      <c r="QWF24" s="27"/>
      <c r="QWG24" s="27"/>
      <c r="QWH24" s="27"/>
      <c r="QWI24" s="27"/>
      <c r="QWJ24" s="27"/>
      <c r="QWK24" s="28"/>
      <c r="QWL24" s="17"/>
      <c r="QWM24" s="27"/>
      <c r="QWN24" s="27"/>
      <c r="QWO24" s="27"/>
      <c r="QWP24" s="27"/>
      <c r="QWQ24" s="27"/>
      <c r="QWR24" s="27"/>
      <c r="QWS24" s="28"/>
      <c r="QWT24" s="17"/>
      <c r="QWU24" s="27"/>
      <c r="QWV24" s="27"/>
      <c r="QWW24" s="27"/>
      <c r="QWX24" s="27"/>
      <c r="QWY24" s="27"/>
      <c r="QWZ24" s="27"/>
      <c r="QXA24" s="28"/>
      <c r="QXB24" s="17"/>
      <c r="QXC24" s="27"/>
      <c r="QXD24" s="27"/>
      <c r="QXE24" s="27"/>
      <c r="QXF24" s="27"/>
      <c r="QXG24" s="27"/>
      <c r="QXH24" s="27"/>
      <c r="QXI24" s="28"/>
      <c r="QXJ24" s="17"/>
      <c r="QXK24" s="27"/>
      <c r="QXL24" s="27"/>
      <c r="QXM24" s="27"/>
      <c r="QXN24" s="27"/>
      <c r="QXO24" s="27"/>
      <c r="QXP24" s="27"/>
      <c r="QXQ24" s="28"/>
      <c r="QXR24" s="17"/>
      <c r="QXS24" s="27"/>
      <c r="QXT24" s="27"/>
      <c r="QXU24" s="27"/>
      <c r="QXV24" s="27"/>
      <c r="QXW24" s="27"/>
      <c r="QXX24" s="27"/>
      <c r="QXY24" s="28"/>
      <c r="QXZ24" s="17"/>
      <c r="QYA24" s="27"/>
      <c r="QYB24" s="27"/>
      <c r="QYC24" s="27"/>
      <c r="QYD24" s="27"/>
      <c r="QYE24" s="27"/>
      <c r="QYF24" s="27"/>
      <c r="QYG24" s="28"/>
      <c r="QYH24" s="17"/>
      <c r="QYI24" s="27"/>
      <c r="QYJ24" s="27"/>
      <c r="QYK24" s="27"/>
      <c r="QYL24" s="27"/>
      <c r="QYM24" s="27"/>
      <c r="QYN24" s="27"/>
      <c r="QYO24" s="28"/>
      <c r="QYP24" s="17"/>
      <c r="QYQ24" s="27"/>
      <c r="QYR24" s="27"/>
      <c r="QYS24" s="27"/>
      <c r="QYT24" s="27"/>
      <c r="QYU24" s="27"/>
      <c r="QYV24" s="27"/>
      <c r="QYW24" s="28"/>
      <c r="QYX24" s="17"/>
      <c r="QYY24" s="27"/>
      <c r="QYZ24" s="27"/>
      <c r="QZA24" s="27"/>
      <c r="QZB24" s="27"/>
      <c r="QZC24" s="27"/>
      <c r="QZD24" s="27"/>
      <c r="QZE24" s="28"/>
      <c r="QZF24" s="17"/>
      <c r="QZG24" s="27"/>
      <c r="QZH24" s="27"/>
      <c r="QZI24" s="27"/>
      <c r="QZJ24" s="27"/>
      <c r="QZK24" s="27"/>
      <c r="QZL24" s="27"/>
      <c r="QZM24" s="28"/>
      <c r="QZN24" s="17"/>
      <c r="QZO24" s="27"/>
      <c r="QZP24" s="27"/>
      <c r="QZQ24" s="27"/>
      <c r="QZR24" s="27"/>
      <c r="QZS24" s="27"/>
      <c r="QZT24" s="27"/>
      <c r="QZU24" s="28"/>
      <c r="QZV24" s="17"/>
      <c r="QZW24" s="27"/>
      <c r="QZX24" s="27"/>
      <c r="QZY24" s="27"/>
      <c r="QZZ24" s="27"/>
      <c r="RAA24" s="27"/>
      <c r="RAB24" s="27"/>
      <c r="RAC24" s="28"/>
      <c r="RAD24" s="17"/>
      <c r="RAE24" s="27"/>
      <c r="RAF24" s="27"/>
      <c r="RAG24" s="27"/>
      <c r="RAH24" s="27"/>
      <c r="RAI24" s="27"/>
      <c r="RAJ24" s="27"/>
      <c r="RAK24" s="28"/>
      <c r="RAL24" s="17"/>
      <c r="RAM24" s="27"/>
      <c r="RAN24" s="27"/>
      <c r="RAO24" s="27"/>
      <c r="RAP24" s="27"/>
      <c r="RAQ24" s="27"/>
      <c r="RAR24" s="27"/>
      <c r="RAS24" s="28"/>
      <c r="RAT24" s="17"/>
      <c r="RAU24" s="27"/>
      <c r="RAV24" s="27"/>
      <c r="RAW24" s="27"/>
      <c r="RAX24" s="27"/>
      <c r="RAY24" s="27"/>
      <c r="RAZ24" s="27"/>
      <c r="RBA24" s="28"/>
      <c r="RBB24" s="17"/>
      <c r="RBC24" s="27"/>
      <c r="RBD24" s="27"/>
      <c r="RBE24" s="27"/>
      <c r="RBF24" s="27"/>
      <c r="RBG24" s="27"/>
      <c r="RBH24" s="27"/>
      <c r="RBI24" s="28"/>
      <c r="RBJ24" s="17"/>
      <c r="RBK24" s="27"/>
      <c r="RBL24" s="27"/>
      <c r="RBM24" s="27"/>
      <c r="RBN24" s="27"/>
      <c r="RBO24" s="27"/>
      <c r="RBP24" s="27"/>
      <c r="RBQ24" s="28"/>
      <c r="RBR24" s="17"/>
      <c r="RBS24" s="27"/>
      <c r="RBT24" s="27"/>
      <c r="RBU24" s="27"/>
      <c r="RBV24" s="27"/>
      <c r="RBW24" s="27"/>
      <c r="RBX24" s="27"/>
      <c r="RBY24" s="28"/>
      <c r="RBZ24" s="17"/>
      <c r="RCA24" s="27"/>
      <c r="RCB24" s="27"/>
      <c r="RCC24" s="27"/>
      <c r="RCD24" s="27"/>
      <c r="RCE24" s="27"/>
      <c r="RCF24" s="27"/>
      <c r="RCG24" s="28"/>
      <c r="RCH24" s="17"/>
      <c r="RCI24" s="27"/>
      <c r="RCJ24" s="27"/>
      <c r="RCK24" s="27"/>
      <c r="RCL24" s="27"/>
      <c r="RCM24" s="27"/>
      <c r="RCN24" s="27"/>
      <c r="RCO24" s="28"/>
      <c r="RCP24" s="17"/>
      <c r="RCQ24" s="27"/>
      <c r="RCR24" s="27"/>
      <c r="RCS24" s="27"/>
      <c r="RCT24" s="27"/>
      <c r="RCU24" s="27"/>
      <c r="RCV24" s="27"/>
      <c r="RCW24" s="28"/>
      <c r="RCX24" s="17"/>
      <c r="RCY24" s="27"/>
      <c r="RCZ24" s="27"/>
      <c r="RDA24" s="27"/>
      <c r="RDB24" s="27"/>
      <c r="RDC24" s="27"/>
      <c r="RDD24" s="27"/>
      <c r="RDE24" s="28"/>
      <c r="RDF24" s="17"/>
      <c r="RDG24" s="27"/>
      <c r="RDH24" s="27"/>
      <c r="RDI24" s="27"/>
      <c r="RDJ24" s="27"/>
      <c r="RDK24" s="27"/>
      <c r="RDL24" s="27"/>
      <c r="RDM24" s="28"/>
      <c r="RDN24" s="17"/>
      <c r="RDO24" s="27"/>
      <c r="RDP24" s="27"/>
      <c r="RDQ24" s="27"/>
      <c r="RDR24" s="27"/>
      <c r="RDS24" s="27"/>
      <c r="RDT24" s="27"/>
      <c r="RDU24" s="28"/>
      <c r="RDV24" s="17"/>
      <c r="RDW24" s="27"/>
      <c r="RDX24" s="27"/>
      <c r="RDY24" s="27"/>
      <c r="RDZ24" s="27"/>
      <c r="REA24" s="27"/>
      <c r="REB24" s="27"/>
      <c r="REC24" s="28"/>
      <c r="RED24" s="17"/>
      <c r="REE24" s="27"/>
      <c r="REF24" s="27"/>
      <c r="REG24" s="27"/>
      <c r="REH24" s="27"/>
      <c r="REI24" s="27"/>
      <c r="REJ24" s="27"/>
      <c r="REK24" s="28"/>
      <c r="REL24" s="17"/>
      <c r="REM24" s="27"/>
      <c r="REN24" s="27"/>
      <c r="REO24" s="27"/>
      <c r="REP24" s="27"/>
      <c r="REQ24" s="27"/>
      <c r="RER24" s="27"/>
      <c r="RES24" s="28"/>
      <c r="RET24" s="17"/>
      <c r="REU24" s="27"/>
      <c r="REV24" s="27"/>
      <c r="REW24" s="27"/>
      <c r="REX24" s="27"/>
      <c r="REY24" s="27"/>
      <c r="REZ24" s="27"/>
      <c r="RFA24" s="28"/>
      <c r="RFB24" s="17"/>
      <c r="RFC24" s="27"/>
      <c r="RFD24" s="27"/>
      <c r="RFE24" s="27"/>
      <c r="RFF24" s="27"/>
      <c r="RFG24" s="27"/>
      <c r="RFH24" s="27"/>
      <c r="RFI24" s="28"/>
      <c r="RFJ24" s="17"/>
      <c r="RFK24" s="27"/>
      <c r="RFL24" s="27"/>
      <c r="RFM24" s="27"/>
      <c r="RFN24" s="27"/>
      <c r="RFO24" s="27"/>
      <c r="RFP24" s="27"/>
      <c r="RFQ24" s="28"/>
      <c r="RFR24" s="17"/>
      <c r="RFS24" s="27"/>
      <c r="RFT24" s="27"/>
      <c r="RFU24" s="27"/>
      <c r="RFV24" s="27"/>
      <c r="RFW24" s="27"/>
      <c r="RFX24" s="27"/>
      <c r="RFY24" s="28"/>
      <c r="RFZ24" s="17"/>
      <c r="RGA24" s="27"/>
      <c r="RGB24" s="27"/>
      <c r="RGC24" s="27"/>
      <c r="RGD24" s="27"/>
      <c r="RGE24" s="27"/>
      <c r="RGF24" s="27"/>
      <c r="RGG24" s="28"/>
      <c r="RGH24" s="17"/>
      <c r="RGI24" s="27"/>
      <c r="RGJ24" s="27"/>
      <c r="RGK24" s="27"/>
      <c r="RGL24" s="27"/>
      <c r="RGM24" s="27"/>
      <c r="RGN24" s="27"/>
      <c r="RGO24" s="28"/>
      <c r="RGP24" s="17"/>
      <c r="RGQ24" s="27"/>
      <c r="RGR24" s="27"/>
      <c r="RGS24" s="27"/>
      <c r="RGT24" s="27"/>
      <c r="RGU24" s="27"/>
      <c r="RGV24" s="27"/>
      <c r="RGW24" s="28"/>
      <c r="RGX24" s="17"/>
      <c r="RGY24" s="27"/>
      <c r="RGZ24" s="27"/>
      <c r="RHA24" s="27"/>
      <c r="RHB24" s="27"/>
      <c r="RHC24" s="27"/>
      <c r="RHD24" s="27"/>
      <c r="RHE24" s="28"/>
      <c r="RHF24" s="17"/>
      <c r="RHG24" s="27"/>
      <c r="RHH24" s="27"/>
      <c r="RHI24" s="27"/>
      <c r="RHJ24" s="27"/>
      <c r="RHK24" s="27"/>
      <c r="RHL24" s="27"/>
      <c r="RHM24" s="28"/>
      <c r="RHN24" s="17"/>
      <c r="RHO24" s="27"/>
      <c r="RHP24" s="27"/>
      <c r="RHQ24" s="27"/>
      <c r="RHR24" s="27"/>
      <c r="RHS24" s="27"/>
      <c r="RHT24" s="27"/>
      <c r="RHU24" s="28"/>
      <c r="RHV24" s="17"/>
      <c r="RHW24" s="27"/>
      <c r="RHX24" s="27"/>
      <c r="RHY24" s="27"/>
      <c r="RHZ24" s="27"/>
      <c r="RIA24" s="27"/>
      <c r="RIB24" s="27"/>
      <c r="RIC24" s="28"/>
      <c r="RID24" s="17"/>
      <c r="RIE24" s="27"/>
      <c r="RIF24" s="27"/>
      <c r="RIG24" s="27"/>
      <c r="RIH24" s="27"/>
      <c r="RII24" s="27"/>
      <c r="RIJ24" s="27"/>
      <c r="RIK24" s="28"/>
      <c r="RIL24" s="17"/>
      <c r="RIM24" s="27"/>
      <c r="RIN24" s="27"/>
      <c r="RIO24" s="27"/>
      <c r="RIP24" s="27"/>
      <c r="RIQ24" s="27"/>
      <c r="RIR24" s="27"/>
      <c r="RIS24" s="28"/>
      <c r="RIT24" s="17"/>
      <c r="RIU24" s="27"/>
      <c r="RIV24" s="27"/>
      <c r="RIW24" s="27"/>
      <c r="RIX24" s="27"/>
      <c r="RIY24" s="27"/>
      <c r="RIZ24" s="27"/>
      <c r="RJA24" s="28"/>
      <c r="RJB24" s="17"/>
      <c r="RJC24" s="27"/>
      <c r="RJD24" s="27"/>
      <c r="RJE24" s="27"/>
      <c r="RJF24" s="27"/>
      <c r="RJG24" s="27"/>
      <c r="RJH24" s="27"/>
      <c r="RJI24" s="28"/>
      <c r="RJJ24" s="17"/>
      <c r="RJK24" s="27"/>
      <c r="RJL24" s="27"/>
      <c r="RJM24" s="27"/>
      <c r="RJN24" s="27"/>
      <c r="RJO24" s="27"/>
      <c r="RJP24" s="27"/>
      <c r="RJQ24" s="28"/>
      <c r="RJR24" s="17"/>
      <c r="RJS24" s="27"/>
      <c r="RJT24" s="27"/>
      <c r="RJU24" s="27"/>
      <c r="RJV24" s="27"/>
      <c r="RJW24" s="27"/>
      <c r="RJX24" s="27"/>
      <c r="RJY24" s="28"/>
      <c r="RJZ24" s="17"/>
      <c r="RKA24" s="27"/>
      <c r="RKB24" s="27"/>
      <c r="RKC24" s="27"/>
      <c r="RKD24" s="27"/>
      <c r="RKE24" s="27"/>
      <c r="RKF24" s="27"/>
      <c r="RKG24" s="28"/>
      <c r="RKH24" s="17"/>
      <c r="RKI24" s="27"/>
      <c r="RKJ24" s="27"/>
      <c r="RKK24" s="27"/>
      <c r="RKL24" s="27"/>
      <c r="RKM24" s="27"/>
      <c r="RKN24" s="27"/>
      <c r="RKO24" s="28"/>
      <c r="RKP24" s="17"/>
      <c r="RKQ24" s="27"/>
      <c r="RKR24" s="27"/>
      <c r="RKS24" s="27"/>
      <c r="RKT24" s="27"/>
      <c r="RKU24" s="27"/>
      <c r="RKV24" s="27"/>
      <c r="RKW24" s="28"/>
      <c r="RKX24" s="17"/>
      <c r="RKY24" s="27"/>
      <c r="RKZ24" s="27"/>
      <c r="RLA24" s="27"/>
      <c r="RLB24" s="27"/>
      <c r="RLC24" s="27"/>
      <c r="RLD24" s="27"/>
      <c r="RLE24" s="28"/>
      <c r="RLF24" s="17"/>
      <c r="RLG24" s="27"/>
      <c r="RLH24" s="27"/>
      <c r="RLI24" s="27"/>
      <c r="RLJ24" s="27"/>
      <c r="RLK24" s="27"/>
      <c r="RLL24" s="27"/>
      <c r="RLM24" s="28"/>
      <c r="RLN24" s="17"/>
      <c r="RLO24" s="27"/>
      <c r="RLP24" s="27"/>
      <c r="RLQ24" s="27"/>
      <c r="RLR24" s="27"/>
      <c r="RLS24" s="27"/>
      <c r="RLT24" s="27"/>
      <c r="RLU24" s="28"/>
      <c r="RLV24" s="17"/>
      <c r="RLW24" s="27"/>
      <c r="RLX24" s="27"/>
      <c r="RLY24" s="27"/>
      <c r="RLZ24" s="27"/>
      <c r="RMA24" s="27"/>
      <c r="RMB24" s="27"/>
      <c r="RMC24" s="28"/>
      <c r="RMD24" s="17"/>
      <c r="RME24" s="27"/>
      <c r="RMF24" s="27"/>
      <c r="RMG24" s="27"/>
      <c r="RMH24" s="27"/>
      <c r="RMI24" s="27"/>
      <c r="RMJ24" s="27"/>
      <c r="RMK24" s="28"/>
      <c r="RML24" s="17"/>
      <c r="RMM24" s="27"/>
      <c r="RMN24" s="27"/>
      <c r="RMO24" s="27"/>
      <c r="RMP24" s="27"/>
      <c r="RMQ24" s="27"/>
      <c r="RMR24" s="27"/>
      <c r="RMS24" s="28"/>
      <c r="RMT24" s="17"/>
      <c r="RMU24" s="27"/>
      <c r="RMV24" s="27"/>
      <c r="RMW24" s="27"/>
      <c r="RMX24" s="27"/>
      <c r="RMY24" s="27"/>
      <c r="RMZ24" s="27"/>
      <c r="RNA24" s="28"/>
      <c r="RNB24" s="17"/>
      <c r="RNC24" s="27"/>
      <c r="RND24" s="27"/>
      <c r="RNE24" s="27"/>
      <c r="RNF24" s="27"/>
      <c r="RNG24" s="27"/>
      <c r="RNH24" s="27"/>
      <c r="RNI24" s="28"/>
      <c r="RNJ24" s="17"/>
      <c r="RNK24" s="27"/>
      <c r="RNL24" s="27"/>
      <c r="RNM24" s="27"/>
      <c r="RNN24" s="27"/>
      <c r="RNO24" s="27"/>
      <c r="RNP24" s="27"/>
      <c r="RNQ24" s="28"/>
      <c r="RNR24" s="17"/>
      <c r="RNS24" s="27"/>
      <c r="RNT24" s="27"/>
      <c r="RNU24" s="27"/>
      <c r="RNV24" s="27"/>
      <c r="RNW24" s="27"/>
      <c r="RNX24" s="27"/>
      <c r="RNY24" s="28"/>
      <c r="RNZ24" s="17"/>
      <c r="ROA24" s="27"/>
      <c r="ROB24" s="27"/>
      <c r="ROC24" s="27"/>
      <c r="ROD24" s="27"/>
      <c r="ROE24" s="27"/>
      <c r="ROF24" s="27"/>
      <c r="ROG24" s="28"/>
      <c r="ROH24" s="17"/>
      <c r="ROI24" s="27"/>
      <c r="ROJ24" s="27"/>
      <c r="ROK24" s="27"/>
      <c r="ROL24" s="27"/>
      <c r="ROM24" s="27"/>
      <c r="RON24" s="27"/>
      <c r="ROO24" s="28"/>
      <c r="ROP24" s="17"/>
      <c r="ROQ24" s="27"/>
      <c r="ROR24" s="27"/>
      <c r="ROS24" s="27"/>
      <c r="ROT24" s="27"/>
      <c r="ROU24" s="27"/>
      <c r="ROV24" s="27"/>
      <c r="ROW24" s="28"/>
      <c r="ROX24" s="17"/>
      <c r="ROY24" s="27"/>
      <c r="ROZ24" s="27"/>
      <c r="RPA24" s="27"/>
      <c r="RPB24" s="27"/>
      <c r="RPC24" s="27"/>
      <c r="RPD24" s="27"/>
      <c r="RPE24" s="28"/>
      <c r="RPF24" s="17"/>
      <c r="RPG24" s="27"/>
      <c r="RPH24" s="27"/>
      <c r="RPI24" s="27"/>
      <c r="RPJ24" s="27"/>
      <c r="RPK24" s="27"/>
      <c r="RPL24" s="27"/>
      <c r="RPM24" s="28"/>
      <c r="RPN24" s="17"/>
      <c r="RPO24" s="27"/>
      <c r="RPP24" s="27"/>
      <c r="RPQ24" s="27"/>
      <c r="RPR24" s="27"/>
      <c r="RPS24" s="27"/>
      <c r="RPT24" s="27"/>
      <c r="RPU24" s="28"/>
      <c r="RPV24" s="17"/>
      <c r="RPW24" s="27"/>
      <c r="RPX24" s="27"/>
      <c r="RPY24" s="27"/>
      <c r="RPZ24" s="27"/>
      <c r="RQA24" s="27"/>
      <c r="RQB24" s="27"/>
      <c r="RQC24" s="28"/>
      <c r="RQD24" s="17"/>
      <c r="RQE24" s="27"/>
      <c r="RQF24" s="27"/>
      <c r="RQG24" s="27"/>
      <c r="RQH24" s="27"/>
      <c r="RQI24" s="27"/>
      <c r="RQJ24" s="27"/>
      <c r="RQK24" s="28"/>
      <c r="RQL24" s="17"/>
      <c r="RQM24" s="27"/>
      <c r="RQN24" s="27"/>
      <c r="RQO24" s="27"/>
      <c r="RQP24" s="27"/>
      <c r="RQQ24" s="27"/>
      <c r="RQR24" s="27"/>
      <c r="RQS24" s="28"/>
      <c r="RQT24" s="17"/>
      <c r="RQU24" s="27"/>
      <c r="RQV24" s="27"/>
      <c r="RQW24" s="27"/>
      <c r="RQX24" s="27"/>
      <c r="RQY24" s="27"/>
      <c r="RQZ24" s="27"/>
      <c r="RRA24" s="28"/>
      <c r="RRB24" s="17"/>
      <c r="RRC24" s="27"/>
      <c r="RRD24" s="27"/>
      <c r="RRE24" s="27"/>
      <c r="RRF24" s="27"/>
      <c r="RRG24" s="27"/>
      <c r="RRH24" s="27"/>
      <c r="RRI24" s="28"/>
      <c r="RRJ24" s="17"/>
      <c r="RRK24" s="27"/>
      <c r="RRL24" s="27"/>
      <c r="RRM24" s="27"/>
      <c r="RRN24" s="27"/>
      <c r="RRO24" s="27"/>
      <c r="RRP24" s="27"/>
      <c r="RRQ24" s="28"/>
      <c r="RRR24" s="17"/>
      <c r="RRS24" s="27"/>
      <c r="RRT24" s="27"/>
      <c r="RRU24" s="27"/>
      <c r="RRV24" s="27"/>
      <c r="RRW24" s="27"/>
      <c r="RRX24" s="27"/>
      <c r="RRY24" s="28"/>
      <c r="RRZ24" s="17"/>
      <c r="RSA24" s="27"/>
      <c r="RSB24" s="27"/>
      <c r="RSC24" s="27"/>
      <c r="RSD24" s="27"/>
      <c r="RSE24" s="27"/>
      <c r="RSF24" s="27"/>
      <c r="RSG24" s="28"/>
      <c r="RSH24" s="17"/>
      <c r="RSI24" s="27"/>
      <c r="RSJ24" s="27"/>
      <c r="RSK24" s="27"/>
      <c r="RSL24" s="27"/>
      <c r="RSM24" s="27"/>
      <c r="RSN24" s="27"/>
      <c r="RSO24" s="28"/>
      <c r="RSP24" s="17"/>
      <c r="RSQ24" s="27"/>
      <c r="RSR24" s="27"/>
      <c r="RSS24" s="27"/>
      <c r="RST24" s="27"/>
      <c r="RSU24" s="27"/>
      <c r="RSV24" s="27"/>
      <c r="RSW24" s="28"/>
      <c r="RSX24" s="17"/>
      <c r="RSY24" s="27"/>
      <c r="RSZ24" s="27"/>
      <c r="RTA24" s="27"/>
      <c r="RTB24" s="27"/>
      <c r="RTC24" s="27"/>
      <c r="RTD24" s="27"/>
      <c r="RTE24" s="28"/>
      <c r="RTF24" s="17"/>
      <c r="RTG24" s="27"/>
      <c r="RTH24" s="27"/>
      <c r="RTI24" s="27"/>
      <c r="RTJ24" s="27"/>
      <c r="RTK24" s="27"/>
      <c r="RTL24" s="27"/>
      <c r="RTM24" s="28"/>
      <c r="RTN24" s="17"/>
      <c r="RTO24" s="27"/>
      <c r="RTP24" s="27"/>
      <c r="RTQ24" s="27"/>
      <c r="RTR24" s="27"/>
      <c r="RTS24" s="27"/>
      <c r="RTT24" s="27"/>
      <c r="RTU24" s="28"/>
      <c r="RTV24" s="17"/>
      <c r="RTW24" s="27"/>
      <c r="RTX24" s="27"/>
      <c r="RTY24" s="27"/>
      <c r="RTZ24" s="27"/>
      <c r="RUA24" s="27"/>
      <c r="RUB24" s="27"/>
      <c r="RUC24" s="28"/>
      <c r="RUD24" s="17"/>
      <c r="RUE24" s="27"/>
      <c r="RUF24" s="27"/>
      <c r="RUG24" s="27"/>
      <c r="RUH24" s="27"/>
      <c r="RUI24" s="27"/>
      <c r="RUJ24" s="27"/>
      <c r="RUK24" s="28"/>
      <c r="RUL24" s="17"/>
      <c r="RUM24" s="27"/>
      <c r="RUN24" s="27"/>
      <c r="RUO24" s="27"/>
      <c r="RUP24" s="27"/>
      <c r="RUQ24" s="27"/>
      <c r="RUR24" s="27"/>
      <c r="RUS24" s="28"/>
      <c r="RUT24" s="17"/>
      <c r="RUU24" s="27"/>
      <c r="RUV24" s="27"/>
      <c r="RUW24" s="27"/>
      <c r="RUX24" s="27"/>
      <c r="RUY24" s="27"/>
      <c r="RUZ24" s="27"/>
      <c r="RVA24" s="28"/>
      <c r="RVB24" s="17"/>
      <c r="RVC24" s="27"/>
      <c r="RVD24" s="27"/>
      <c r="RVE24" s="27"/>
      <c r="RVF24" s="27"/>
      <c r="RVG24" s="27"/>
      <c r="RVH24" s="27"/>
      <c r="RVI24" s="28"/>
      <c r="RVJ24" s="17"/>
      <c r="RVK24" s="27"/>
      <c r="RVL24" s="27"/>
      <c r="RVM24" s="27"/>
      <c r="RVN24" s="27"/>
      <c r="RVO24" s="27"/>
      <c r="RVP24" s="27"/>
      <c r="RVQ24" s="28"/>
      <c r="RVR24" s="17"/>
      <c r="RVS24" s="27"/>
      <c r="RVT24" s="27"/>
      <c r="RVU24" s="27"/>
      <c r="RVV24" s="27"/>
      <c r="RVW24" s="27"/>
      <c r="RVX24" s="27"/>
      <c r="RVY24" s="28"/>
      <c r="RVZ24" s="17"/>
      <c r="RWA24" s="27"/>
      <c r="RWB24" s="27"/>
      <c r="RWC24" s="27"/>
      <c r="RWD24" s="27"/>
      <c r="RWE24" s="27"/>
      <c r="RWF24" s="27"/>
      <c r="RWG24" s="28"/>
      <c r="RWH24" s="17"/>
      <c r="RWI24" s="27"/>
      <c r="RWJ24" s="27"/>
      <c r="RWK24" s="27"/>
      <c r="RWL24" s="27"/>
      <c r="RWM24" s="27"/>
      <c r="RWN24" s="27"/>
      <c r="RWO24" s="28"/>
      <c r="RWP24" s="17"/>
      <c r="RWQ24" s="27"/>
      <c r="RWR24" s="27"/>
      <c r="RWS24" s="27"/>
      <c r="RWT24" s="27"/>
      <c r="RWU24" s="27"/>
      <c r="RWV24" s="27"/>
      <c r="RWW24" s="28"/>
      <c r="RWX24" s="17"/>
      <c r="RWY24" s="27"/>
      <c r="RWZ24" s="27"/>
      <c r="RXA24" s="27"/>
      <c r="RXB24" s="27"/>
      <c r="RXC24" s="27"/>
      <c r="RXD24" s="27"/>
      <c r="RXE24" s="28"/>
      <c r="RXF24" s="17"/>
      <c r="RXG24" s="27"/>
      <c r="RXH24" s="27"/>
      <c r="RXI24" s="27"/>
      <c r="RXJ24" s="27"/>
      <c r="RXK24" s="27"/>
      <c r="RXL24" s="27"/>
      <c r="RXM24" s="28"/>
      <c r="RXN24" s="17"/>
      <c r="RXO24" s="27"/>
      <c r="RXP24" s="27"/>
      <c r="RXQ24" s="27"/>
      <c r="RXR24" s="27"/>
      <c r="RXS24" s="27"/>
      <c r="RXT24" s="27"/>
      <c r="RXU24" s="28"/>
      <c r="RXV24" s="17"/>
      <c r="RXW24" s="27"/>
      <c r="RXX24" s="27"/>
      <c r="RXY24" s="27"/>
      <c r="RXZ24" s="27"/>
      <c r="RYA24" s="27"/>
      <c r="RYB24" s="27"/>
      <c r="RYC24" s="28"/>
      <c r="RYD24" s="17"/>
      <c r="RYE24" s="27"/>
      <c r="RYF24" s="27"/>
      <c r="RYG24" s="27"/>
      <c r="RYH24" s="27"/>
      <c r="RYI24" s="27"/>
      <c r="RYJ24" s="27"/>
      <c r="RYK24" s="28"/>
      <c r="RYL24" s="17"/>
      <c r="RYM24" s="27"/>
      <c r="RYN24" s="27"/>
      <c r="RYO24" s="27"/>
      <c r="RYP24" s="27"/>
      <c r="RYQ24" s="27"/>
      <c r="RYR24" s="27"/>
      <c r="RYS24" s="28"/>
      <c r="RYT24" s="17"/>
      <c r="RYU24" s="27"/>
      <c r="RYV24" s="27"/>
      <c r="RYW24" s="27"/>
      <c r="RYX24" s="27"/>
      <c r="RYY24" s="27"/>
      <c r="RYZ24" s="27"/>
      <c r="RZA24" s="28"/>
      <c r="RZB24" s="17"/>
      <c r="RZC24" s="27"/>
      <c r="RZD24" s="27"/>
      <c r="RZE24" s="27"/>
      <c r="RZF24" s="27"/>
      <c r="RZG24" s="27"/>
      <c r="RZH24" s="27"/>
      <c r="RZI24" s="28"/>
      <c r="RZJ24" s="17"/>
      <c r="RZK24" s="27"/>
      <c r="RZL24" s="27"/>
      <c r="RZM24" s="27"/>
      <c r="RZN24" s="27"/>
      <c r="RZO24" s="27"/>
      <c r="RZP24" s="27"/>
      <c r="RZQ24" s="28"/>
      <c r="RZR24" s="17"/>
      <c r="RZS24" s="27"/>
      <c r="RZT24" s="27"/>
      <c r="RZU24" s="27"/>
      <c r="RZV24" s="27"/>
      <c r="RZW24" s="27"/>
      <c r="RZX24" s="27"/>
      <c r="RZY24" s="28"/>
      <c r="RZZ24" s="17"/>
      <c r="SAA24" s="27"/>
      <c r="SAB24" s="27"/>
      <c r="SAC24" s="27"/>
      <c r="SAD24" s="27"/>
      <c r="SAE24" s="27"/>
      <c r="SAF24" s="27"/>
      <c r="SAG24" s="28"/>
      <c r="SAH24" s="17"/>
      <c r="SAI24" s="27"/>
      <c r="SAJ24" s="27"/>
      <c r="SAK24" s="27"/>
      <c r="SAL24" s="27"/>
      <c r="SAM24" s="27"/>
      <c r="SAN24" s="27"/>
      <c r="SAO24" s="28"/>
      <c r="SAP24" s="17"/>
      <c r="SAQ24" s="27"/>
      <c r="SAR24" s="27"/>
      <c r="SAS24" s="27"/>
      <c r="SAT24" s="27"/>
      <c r="SAU24" s="27"/>
      <c r="SAV24" s="27"/>
      <c r="SAW24" s="28"/>
      <c r="SAX24" s="17"/>
      <c r="SAY24" s="27"/>
      <c r="SAZ24" s="27"/>
      <c r="SBA24" s="27"/>
      <c r="SBB24" s="27"/>
      <c r="SBC24" s="27"/>
      <c r="SBD24" s="27"/>
      <c r="SBE24" s="28"/>
      <c r="SBF24" s="17"/>
      <c r="SBG24" s="27"/>
      <c r="SBH24" s="27"/>
      <c r="SBI24" s="27"/>
      <c r="SBJ24" s="27"/>
      <c r="SBK24" s="27"/>
      <c r="SBL24" s="27"/>
      <c r="SBM24" s="28"/>
      <c r="SBN24" s="17"/>
      <c r="SBO24" s="27"/>
      <c r="SBP24" s="27"/>
      <c r="SBQ24" s="27"/>
      <c r="SBR24" s="27"/>
      <c r="SBS24" s="27"/>
      <c r="SBT24" s="27"/>
      <c r="SBU24" s="28"/>
      <c r="SBV24" s="17"/>
      <c r="SBW24" s="27"/>
      <c r="SBX24" s="27"/>
      <c r="SBY24" s="27"/>
      <c r="SBZ24" s="27"/>
      <c r="SCA24" s="27"/>
      <c r="SCB24" s="27"/>
      <c r="SCC24" s="28"/>
      <c r="SCD24" s="17"/>
      <c r="SCE24" s="27"/>
      <c r="SCF24" s="27"/>
      <c r="SCG24" s="27"/>
      <c r="SCH24" s="27"/>
      <c r="SCI24" s="27"/>
      <c r="SCJ24" s="27"/>
      <c r="SCK24" s="28"/>
      <c r="SCL24" s="17"/>
      <c r="SCM24" s="27"/>
      <c r="SCN24" s="27"/>
      <c r="SCO24" s="27"/>
      <c r="SCP24" s="27"/>
      <c r="SCQ24" s="27"/>
      <c r="SCR24" s="27"/>
      <c r="SCS24" s="28"/>
      <c r="SCT24" s="17"/>
      <c r="SCU24" s="27"/>
      <c r="SCV24" s="27"/>
      <c r="SCW24" s="27"/>
      <c r="SCX24" s="27"/>
      <c r="SCY24" s="27"/>
      <c r="SCZ24" s="27"/>
      <c r="SDA24" s="28"/>
      <c r="SDB24" s="17"/>
      <c r="SDC24" s="27"/>
      <c r="SDD24" s="27"/>
      <c r="SDE24" s="27"/>
      <c r="SDF24" s="27"/>
      <c r="SDG24" s="27"/>
      <c r="SDH24" s="27"/>
      <c r="SDI24" s="28"/>
      <c r="SDJ24" s="17"/>
      <c r="SDK24" s="27"/>
      <c r="SDL24" s="27"/>
      <c r="SDM24" s="27"/>
      <c r="SDN24" s="27"/>
      <c r="SDO24" s="27"/>
      <c r="SDP24" s="27"/>
      <c r="SDQ24" s="28"/>
      <c r="SDR24" s="17"/>
      <c r="SDS24" s="27"/>
      <c r="SDT24" s="27"/>
      <c r="SDU24" s="27"/>
      <c r="SDV24" s="27"/>
      <c r="SDW24" s="27"/>
      <c r="SDX24" s="27"/>
      <c r="SDY24" s="28"/>
      <c r="SDZ24" s="17"/>
      <c r="SEA24" s="27"/>
      <c r="SEB24" s="27"/>
      <c r="SEC24" s="27"/>
      <c r="SED24" s="27"/>
      <c r="SEE24" s="27"/>
      <c r="SEF24" s="27"/>
      <c r="SEG24" s="28"/>
      <c r="SEH24" s="17"/>
      <c r="SEI24" s="27"/>
      <c r="SEJ24" s="27"/>
      <c r="SEK24" s="27"/>
      <c r="SEL24" s="27"/>
      <c r="SEM24" s="27"/>
      <c r="SEN24" s="27"/>
      <c r="SEO24" s="28"/>
      <c r="SEP24" s="17"/>
      <c r="SEQ24" s="27"/>
      <c r="SER24" s="27"/>
      <c r="SES24" s="27"/>
      <c r="SET24" s="27"/>
      <c r="SEU24" s="27"/>
      <c r="SEV24" s="27"/>
      <c r="SEW24" s="28"/>
      <c r="SEX24" s="17"/>
      <c r="SEY24" s="27"/>
      <c r="SEZ24" s="27"/>
      <c r="SFA24" s="27"/>
      <c r="SFB24" s="27"/>
      <c r="SFC24" s="27"/>
      <c r="SFD24" s="27"/>
      <c r="SFE24" s="28"/>
      <c r="SFF24" s="17"/>
      <c r="SFG24" s="27"/>
      <c r="SFH24" s="27"/>
      <c r="SFI24" s="27"/>
      <c r="SFJ24" s="27"/>
      <c r="SFK24" s="27"/>
      <c r="SFL24" s="27"/>
      <c r="SFM24" s="28"/>
      <c r="SFN24" s="17"/>
      <c r="SFO24" s="27"/>
      <c r="SFP24" s="27"/>
      <c r="SFQ24" s="27"/>
      <c r="SFR24" s="27"/>
      <c r="SFS24" s="27"/>
      <c r="SFT24" s="27"/>
      <c r="SFU24" s="28"/>
      <c r="SFV24" s="17"/>
      <c r="SFW24" s="27"/>
      <c r="SFX24" s="27"/>
      <c r="SFY24" s="27"/>
      <c r="SFZ24" s="27"/>
      <c r="SGA24" s="27"/>
      <c r="SGB24" s="27"/>
      <c r="SGC24" s="28"/>
      <c r="SGD24" s="17"/>
      <c r="SGE24" s="27"/>
      <c r="SGF24" s="27"/>
      <c r="SGG24" s="27"/>
      <c r="SGH24" s="27"/>
      <c r="SGI24" s="27"/>
      <c r="SGJ24" s="27"/>
      <c r="SGK24" s="28"/>
      <c r="SGL24" s="17"/>
      <c r="SGM24" s="27"/>
      <c r="SGN24" s="27"/>
      <c r="SGO24" s="27"/>
      <c r="SGP24" s="27"/>
      <c r="SGQ24" s="27"/>
      <c r="SGR24" s="27"/>
      <c r="SGS24" s="28"/>
      <c r="SGT24" s="17"/>
      <c r="SGU24" s="27"/>
      <c r="SGV24" s="27"/>
      <c r="SGW24" s="27"/>
      <c r="SGX24" s="27"/>
      <c r="SGY24" s="27"/>
      <c r="SGZ24" s="27"/>
      <c r="SHA24" s="28"/>
      <c r="SHB24" s="17"/>
      <c r="SHC24" s="27"/>
      <c r="SHD24" s="27"/>
      <c r="SHE24" s="27"/>
      <c r="SHF24" s="27"/>
      <c r="SHG24" s="27"/>
      <c r="SHH24" s="27"/>
      <c r="SHI24" s="28"/>
      <c r="SHJ24" s="17"/>
      <c r="SHK24" s="27"/>
      <c r="SHL24" s="27"/>
      <c r="SHM24" s="27"/>
      <c r="SHN24" s="27"/>
      <c r="SHO24" s="27"/>
      <c r="SHP24" s="27"/>
      <c r="SHQ24" s="28"/>
      <c r="SHR24" s="17"/>
      <c r="SHS24" s="27"/>
      <c r="SHT24" s="27"/>
      <c r="SHU24" s="27"/>
      <c r="SHV24" s="27"/>
      <c r="SHW24" s="27"/>
      <c r="SHX24" s="27"/>
      <c r="SHY24" s="28"/>
      <c r="SHZ24" s="17"/>
      <c r="SIA24" s="27"/>
      <c r="SIB24" s="27"/>
      <c r="SIC24" s="27"/>
      <c r="SID24" s="27"/>
      <c r="SIE24" s="27"/>
      <c r="SIF24" s="27"/>
      <c r="SIG24" s="28"/>
      <c r="SIH24" s="17"/>
      <c r="SII24" s="27"/>
      <c r="SIJ24" s="27"/>
      <c r="SIK24" s="27"/>
      <c r="SIL24" s="27"/>
      <c r="SIM24" s="27"/>
      <c r="SIN24" s="27"/>
      <c r="SIO24" s="28"/>
      <c r="SIP24" s="17"/>
      <c r="SIQ24" s="27"/>
      <c r="SIR24" s="27"/>
      <c r="SIS24" s="27"/>
      <c r="SIT24" s="27"/>
      <c r="SIU24" s="27"/>
      <c r="SIV24" s="27"/>
      <c r="SIW24" s="28"/>
      <c r="SIX24" s="17"/>
      <c r="SIY24" s="27"/>
      <c r="SIZ24" s="27"/>
      <c r="SJA24" s="27"/>
      <c r="SJB24" s="27"/>
      <c r="SJC24" s="27"/>
      <c r="SJD24" s="27"/>
      <c r="SJE24" s="28"/>
      <c r="SJF24" s="17"/>
      <c r="SJG24" s="27"/>
      <c r="SJH24" s="27"/>
      <c r="SJI24" s="27"/>
      <c r="SJJ24" s="27"/>
      <c r="SJK24" s="27"/>
      <c r="SJL24" s="27"/>
      <c r="SJM24" s="28"/>
      <c r="SJN24" s="17"/>
      <c r="SJO24" s="27"/>
      <c r="SJP24" s="27"/>
      <c r="SJQ24" s="27"/>
      <c r="SJR24" s="27"/>
      <c r="SJS24" s="27"/>
      <c r="SJT24" s="27"/>
      <c r="SJU24" s="28"/>
      <c r="SJV24" s="17"/>
      <c r="SJW24" s="27"/>
      <c r="SJX24" s="27"/>
      <c r="SJY24" s="27"/>
      <c r="SJZ24" s="27"/>
      <c r="SKA24" s="27"/>
      <c r="SKB24" s="27"/>
      <c r="SKC24" s="28"/>
      <c r="SKD24" s="17"/>
      <c r="SKE24" s="27"/>
      <c r="SKF24" s="27"/>
      <c r="SKG24" s="27"/>
      <c r="SKH24" s="27"/>
      <c r="SKI24" s="27"/>
      <c r="SKJ24" s="27"/>
      <c r="SKK24" s="28"/>
      <c r="SKL24" s="17"/>
      <c r="SKM24" s="27"/>
      <c r="SKN24" s="27"/>
      <c r="SKO24" s="27"/>
      <c r="SKP24" s="27"/>
      <c r="SKQ24" s="27"/>
      <c r="SKR24" s="27"/>
      <c r="SKS24" s="28"/>
      <c r="SKT24" s="17"/>
      <c r="SKU24" s="27"/>
      <c r="SKV24" s="27"/>
      <c r="SKW24" s="27"/>
      <c r="SKX24" s="27"/>
      <c r="SKY24" s="27"/>
      <c r="SKZ24" s="27"/>
      <c r="SLA24" s="28"/>
      <c r="SLB24" s="17"/>
      <c r="SLC24" s="27"/>
      <c r="SLD24" s="27"/>
      <c r="SLE24" s="27"/>
      <c r="SLF24" s="27"/>
      <c r="SLG24" s="27"/>
      <c r="SLH24" s="27"/>
      <c r="SLI24" s="28"/>
      <c r="SLJ24" s="17"/>
      <c r="SLK24" s="27"/>
      <c r="SLL24" s="27"/>
      <c r="SLM24" s="27"/>
      <c r="SLN24" s="27"/>
      <c r="SLO24" s="27"/>
      <c r="SLP24" s="27"/>
      <c r="SLQ24" s="28"/>
      <c r="SLR24" s="17"/>
      <c r="SLS24" s="27"/>
      <c r="SLT24" s="27"/>
      <c r="SLU24" s="27"/>
      <c r="SLV24" s="27"/>
      <c r="SLW24" s="27"/>
      <c r="SLX24" s="27"/>
      <c r="SLY24" s="28"/>
      <c r="SLZ24" s="17"/>
      <c r="SMA24" s="27"/>
      <c r="SMB24" s="27"/>
      <c r="SMC24" s="27"/>
      <c r="SMD24" s="27"/>
      <c r="SME24" s="27"/>
      <c r="SMF24" s="27"/>
      <c r="SMG24" s="28"/>
      <c r="SMH24" s="17"/>
      <c r="SMI24" s="27"/>
      <c r="SMJ24" s="27"/>
      <c r="SMK24" s="27"/>
      <c r="SML24" s="27"/>
      <c r="SMM24" s="27"/>
      <c r="SMN24" s="27"/>
      <c r="SMO24" s="28"/>
      <c r="SMP24" s="17"/>
      <c r="SMQ24" s="27"/>
      <c r="SMR24" s="27"/>
      <c r="SMS24" s="27"/>
      <c r="SMT24" s="27"/>
      <c r="SMU24" s="27"/>
      <c r="SMV24" s="27"/>
      <c r="SMW24" s="28"/>
      <c r="SMX24" s="17"/>
      <c r="SMY24" s="27"/>
      <c r="SMZ24" s="27"/>
      <c r="SNA24" s="27"/>
      <c r="SNB24" s="27"/>
      <c r="SNC24" s="27"/>
      <c r="SND24" s="27"/>
      <c r="SNE24" s="28"/>
      <c r="SNF24" s="17"/>
      <c r="SNG24" s="27"/>
      <c r="SNH24" s="27"/>
      <c r="SNI24" s="27"/>
      <c r="SNJ24" s="27"/>
      <c r="SNK24" s="27"/>
      <c r="SNL24" s="27"/>
      <c r="SNM24" s="28"/>
      <c r="SNN24" s="17"/>
      <c r="SNO24" s="27"/>
      <c r="SNP24" s="27"/>
      <c r="SNQ24" s="27"/>
      <c r="SNR24" s="27"/>
      <c r="SNS24" s="27"/>
      <c r="SNT24" s="27"/>
      <c r="SNU24" s="28"/>
      <c r="SNV24" s="17"/>
      <c r="SNW24" s="27"/>
      <c r="SNX24" s="27"/>
      <c r="SNY24" s="27"/>
      <c r="SNZ24" s="27"/>
      <c r="SOA24" s="27"/>
      <c r="SOB24" s="27"/>
      <c r="SOC24" s="28"/>
      <c r="SOD24" s="17"/>
      <c r="SOE24" s="27"/>
      <c r="SOF24" s="27"/>
      <c r="SOG24" s="27"/>
      <c r="SOH24" s="27"/>
      <c r="SOI24" s="27"/>
      <c r="SOJ24" s="27"/>
      <c r="SOK24" s="28"/>
      <c r="SOL24" s="17"/>
      <c r="SOM24" s="27"/>
      <c r="SON24" s="27"/>
      <c r="SOO24" s="27"/>
      <c r="SOP24" s="27"/>
      <c r="SOQ24" s="27"/>
      <c r="SOR24" s="27"/>
      <c r="SOS24" s="28"/>
      <c r="SOT24" s="17"/>
      <c r="SOU24" s="27"/>
      <c r="SOV24" s="27"/>
      <c r="SOW24" s="27"/>
      <c r="SOX24" s="27"/>
      <c r="SOY24" s="27"/>
      <c r="SOZ24" s="27"/>
      <c r="SPA24" s="28"/>
      <c r="SPB24" s="17"/>
      <c r="SPC24" s="27"/>
      <c r="SPD24" s="27"/>
      <c r="SPE24" s="27"/>
      <c r="SPF24" s="27"/>
      <c r="SPG24" s="27"/>
      <c r="SPH24" s="27"/>
      <c r="SPI24" s="28"/>
      <c r="SPJ24" s="17"/>
      <c r="SPK24" s="27"/>
      <c r="SPL24" s="27"/>
      <c r="SPM24" s="27"/>
      <c r="SPN24" s="27"/>
      <c r="SPO24" s="27"/>
      <c r="SPP24" s="27"/>
      <c r="SPQ24" s="28"/>
      <c r="SPR24" s="17"/>
      <c r="SPS24" s="27"/>
      <c r="SPT24" s="27"/>
      <c r="SPU24" s="27"/>
      <c r="SPV24" s="27"/>
      <c r="SPW24" s="27"/>
      <c r="SPX24" s="27"/>
      <c r="SPY24" s="28"/>
      <c r="SPZ24" s="17"/>
      <c r="SQA24" s="27"/>
      <c r="SQB24" s="27"/>
      <c r="SQC24" s="27"/>
      <c r="SQD24" s="27"/>
      <c r="SQE24" s="27"/>
      <c r="SQF24" s="27"/>
      <c r="SQG24" s="28"/>
      <c r="SQH24" s="17"/>
      <c r="SQI24" s="27"/>
      <c r="SQJ24" s="27"/>
      <c r="SQK24" s="27"/>
      <c r="SQL24" s="27"/>
      <c r="SQM24" s="27"/>
      <c r="SQN24" s="27"/>
      <c r="SQO24" s="28"/>
      <c r="SQP24" s="17"/>
      <c r="SQQ24" s="27"/>
      <c r="SQR24" s="27"/>
      <c r="SQS24" s="27"/>
      <c r="SQT24" s="27"/>
      <c r="SQU24" s="27"/>
      <c r="SQV24" s="27"/>
      <c r="SQW24" s="28"/>
      <c r="SQX24" s="17"/>
      <c r="SQY24" s="27"/>
      <c r="SQZ24" s="27"/>
      <c r="SRA24" s="27"/>
      <c r="SRB24" s="27"/>
      <c r="SRC24" s="27"/>
      <c r="SRD24" s="27"/>
      <c r="SRE24" s="28"/>
      <c r="SRF24" s="17"/>
      <c r="SRG24" s="27"/>
      <c r="SRH24" s="27"/>
      <c r="SRI24" s="27"/>
      <c r="SRJ24" s="27"/>
      <c r="SRK24" s="27"/>
      <c r="SRL24" s="27"/>
      <c r="SRM24" s="28"/>
      <c r="SRN24" s="17"/>
      <c r="SRO24" s="27"/>
      <c r="SRP24" s="27"/>
      <c r="SRQ24" s="27"/>
      <c r="SRR24" s="27"/>
      <c r="SRS24" s="27"/>
      <c r="SRT24" s="27"/>
      <c r="SRU24" s="28"/>
      <c r="SRV24" s="17"/>
      <c r="SRW24" s="27"/>
      <c r="SRX24" s="27"/>
      <c r="SRY24" s="27"/>
      <c r="SRZ24" s="27"/>
      <c r="SSA24" s="27"/>
      <c r="SSB24" s="27"/>
      <c r="SSC24" s="28"/>
      <c r="SSD24" s="17"/>
      <c r="SSE24" s="27"/>
      <c r="SSF24" s="27"/>
      <c r="SSG24" s="27"/>
      <c r="SSH24" s="27"/>
      <c r="SSI24" s="27"/>
      <c r="SSJ24" s="27"/>
      <c r="SSK24" s="28"/>
      <c r="SSL24" s="17"/>
      <c r="SSM24" s="27"/>
      <c r="SSN24" s="27"/>
      <c r="SSO24" s="27"/>
      <c r="SSP24" s="27"/>
      <c r="SSQ24" s="27"/>
      <c r="SSR24" s="27"/>
      <c r="SSS24" s="28"/>
      <c r="SST24" s="17"/>
      <c r="SSU24" s="27"/>
      <c r="SSV24" s="27"/>
      <c r="SSW24" s="27"/>
      <c r="SSX24" s="27"/>
      <c r="SSY24" s="27"/>
      <c r="SSZ24" s="27"/>
      <c r="STA24" s="28"/>
      <c r="STB24" s="17"/>
      <c r="STC24" s="27"/>
      <c r="STD24" s="27"/>
      <c r="STE24" s="27"/>
      <c r="STF24" s="27"/>
      <c r="STG24" s="27"/>
      <c r="STH24" s="27"/>
      <c r="STI24" s="28"/>
      <c r="STJ24" s="17"/>
      <c r="STK24" s="27"/>
      <c r="STL24" s="27"/>
      <c r="STM24" s="27"/>
      <c r="STN24" s="27"/>
      <c r="STO24" s="27"/>
      <c r="STP24" s="27"/>
      <c r="STQ24" s="28"/>
      <c r="STR24" s="17"/>
      <c r="STS24" s="27"/>
      <c r="STT24" s="27"/>
      <c r="STU24" s="27"/>
      <c r="STV24" s="27"/>
      <c r="STW24" s="27"/>
      <c r="STX24" s="27"/>
      <c r="STY24" s="28"/>
      <c r="STZ24" s="17"/>
      <c r="SUA24" s="27"/>
      <c r="SUB24" s="27"/>
      <c r="SUC24" s="27"/>
      <c r="SUD24" s="27"/>
      <c r="SUE24" s="27"/>
      <c r="SUF24" s="27"/>
      <c r="SUG24" s="28"/>
      <c r="SUH24" s="17"/>
      <c r="SUI24" s="27"/>
      <c r="SUJ24" s="27"/>
      <c r="SUK24" s="27"/>
      <c r="SUL24" s="27"/>
      <c r="SUM24" s="27"/>
      <c r="SUN24" s="27"/>
      <c r="SUO24" s="28"/>
      <c r="SUP24" s="17"/>
      <c r="SUQ24" s="27"/>
      <c r="SUR24" s="27"/>
      <c r="SUS24" s="27"/>
      <c r="SUT24" s="27"/>
      <c r="SUU24" s="27"/>
      <c r="SUV24" s="27"/>
      <c r="SUW24" s="28"/>
      <c r="SUX24" s="17"/>
      <c r="SUY24" s="27"/>
      <c r="SUZ24" s="27"/>
      <c r="SVA24" s="27"/>
      <c r="SVB24" s="27"/>
      <c r="SVC24" s="27"/>
      <c r="SVD24" s="27"/>
      <c r="SVE24" s="28"/>
      <c r="SVF24" s="17"/>
      <c r="SVG24" s="27"/>
      <c r="SVH24" s="27"/>
      <c r="SVI24" s="27"/>
      <c r="SVJ24" s="27"/>
      <c r="SVK24" s="27"/>
      <c r="SVL24" s="27"/>
      <c r="SVM24" s="28"/>
      <c r="SVN24" s="17"/>
      <c r="SVO24" s="27"/>
      <c r="SVP24" s="27"/>
      <c r="SVQ24" s="27"/>
      <c r="SVR24" s="27"/>
      <c r="SVS24" s="27"/>
      <c r="SVT24" s="27"/>
      <c r="SVU24" s="28"/>
      <c r="SVV24" s="17"/>
      <c r="SVW24" s="27"/>
      <c r="SVX24" s="27"/>
      <c r="SVY24" s="27"/>
      <c r="SVZ24" s="27"/>
      <c r="SWA24" s="27"/>
      <c r="SWB24" s="27"/>
      <c r="SWC24" s="28"/>
      <c r="SWD24" s="17"/>
      <c r="SWE24" s="27"/>
      <c r="SWF24" s="27"/>
      <c r="SWG24" s="27"/>
      <c r="SWH24" s="27"/>
      <c r="SWI24" s="27"/>
      <c r="SWJ24" s="27"/>
      <c r="SWK24" s="28"/>
      <c r="SWL24" s="17"/>
      <c r="SWM24" s="27"/>
      <c r="SWN24" s="27"/>
      <c r="SWO24" s="27"/>
      <c r="SWP24" s="27"/>
      <c r="SWQ24" s="27"/>
      <c r="SWR24" s="27"/>
      <c r="SWS24" s="28"/>
      <c r="SWT24" s="17"/>
      <c r="SWU24" s="27"/>
      <c r="SWV24" s="27"/>
      <c r="SWW24" s="27"/>
      <c r="SWX24" s="27"/>
      <c r="SWY24" s="27"/>
      <c r="SWZ24" s="27"/>
      <c r="SXA24" s="28"/>
      <c r="SXB24" s="17"/>
      <c r="SXC24" s="27"/>
      <c r="SXD24" s="27"/>
      <c r="SXE24" s="27"/>
      <c r="SXF24" s="27"/>
      <c r="SXG24" s="27"/>
      <c r="SXH24" s="27"/>
      <c r="SXI24" s="28"/>
      <c r="SXJ24" s="17"/>
      <c r="SXK24" s="27"/>
      <c r="SXL24" s="27"/>
      <c r="SXM24" s="27"/>
      <c r="SXN24" s="27"/>
      <c r="SXO24" s="27"/>
      <c r="SXP24" s="27"/>
      <c r="SXQ24" s="28"/>
      <c r="SXR24" s="17"/>
      <c r="SXS24" s="27"/>
      <c r="SXT24" s="27"/>
      <c r="SXU24" s="27"/>
      <c r="SXV24" s="27"/>
      <c r="SXW24" s="27"/>
      <c r="SXX24" s="27"/>
      <c r="SXY24" s="28"/>
      <c r="SXZ24" s="17"/>
      <c r="SYA24" s="27"/>
      <c r="SYB24" s="27"/>
      <c r="SYC24" s="27"/>
      <c r="SYD24" s="27"/>
      <c r="SYE24" s="27"/>
      <c r="SYF24" s="27"/>
      <c r="SYG24" s="28"/>
      <c r="SYH24" s="17"/>
      <c r="SYI24" s="27"/>
      <c r="SYJ24" s="27"/>
      <c r="SYK24" s="27"/>
      <c r="SYL24" s="27"/>
      <c r="SYM24" s="27"/>
      <c r="SYN24" s="27"/>
      <c r="SYO24" s="28"/>
      <c r="SYP24" s="17"/>
      <c r="SYQ24" s="27"/>
      <c r="SYR24" s="27"/>
      <c r="SYS24" s="27"/>
      <c r="SYT24" s="27"/>
      <c r="SYU24" s="27"/>
      <c r="SYV24" s="27"/>
      <c r="SYW24" s="28"/>
      <c r="SYX24" s="17"/>
      <c r="SYY24" s="27"/>
      <c r="SYZ24" s="27"/>
      <c r="SZA24" s="27"/>
      <c r="SZB24" s="27"/>
      <c r="SZC24" s="27"/>
      <c r="SZD24" s="27"/>
      <c r="SZE24" s="28"/>
      <c r="SZF24" s="17"/>
      <c r="SZG24" s="27"/>
      <c r="SZH24" s="27"/>
      <c r="SZI24" s="27"/>
      <c r="SZJ24" s="27"/>
      <c r="SZK24" s="27"/>
      <c r="SZL24" s="27"/>
      <c r="SZM24" s="28"/>
      <c r="SZN24" s="17"/>
      <c r="SZO24" s="27"/>
      <c r="SZP24" s="27"/>
      <c r="SZQ24" s="27"/>
      <c r="SZR24" s="27"/>
      <c r="SZS24" s="27"/>
      <c r="SZT24" s="27"/>
      <c r="SZU24" s="28"/>
      <c r="SZV24" s="17"/>
      <c r="SZW24" s="27"/>
      <c r="SZX24" s="27"/>
      <c r="SZY24" s="27"/>
      <c r="SZZ24" s="27"/>
      <c r="TAA24" s="27"/>
      <c r="TAB24" s="27"/>
      <c r="TAC24" s="28"/>
      <c r="TAD24" s="17"/>
      <c r="TAE24" s="27"/>
      <c r="TAF24" s="27"/>
      <c r="TAG24" s="27"/>
      <c r="TAH24" s="27"/>
      <c r="TAI24" s="27"/>
      <c r="TAJ24" s="27"/>
      <c r="TAK24" s="28"/>
      <c r="TAL24" s="17"/>
      <c r="TAM24" s="27"/>
      <c r="TAN24" s="27"/>
      <c r="TAO24" s="27"/>
      <c r="TAP24" s="27"/>
      <c r="TAQ24" s="27"/>
      <c r="TAR24" s="27"/>
      <c r="TAS24" s="28"/>
      <c r="TAT24" s="17"/>
      <c r="TAU24" s="27"/>
      <c r="TAV24" s="27"/>
      <c r="TAW24" s="27"/>
      <c r="TAX24" s="27"/>
      <c r="TAY24" s="27"/>
      <c r="TAZ24" s="27"/>
      <c r="TBA24" s="28"/>
      <c r="TBB24" s="17"/>
      <c r="TBC24" s="27"/>
      <c r="TBD24" s="27"/>
      <c r="TBE24" s="27"/>
      <c r="TBF24" s="27"/>
      <c r="TBG24" s="27"/>
      <c r="TBH24" s="27"/>
      <c r="TBI24" s="28"/>
      <c r="TBJ24" s="17"/>
      <c r="TBK24" s="27"/>
      <c r="TBL24" s="27"/>
      <c r="TBM24" s="27"/>
      <c r="TBN24" s="27"/>
      <c r="TBO24" s="27"/>
      <c r="TBP24" s="27"/>
      <c r="TBQ24" s="28"/>
      <c r="TBR24" s="17"/>
      <c r="TBS24" s="27"/>
      <c r="TBT24" s="27"/>
      <c r="TBU24" s="27"/>
      <c r="TBV24" s="27"/>
      <c r="TBW24" s="27"/>
      <c r="TBX24" s="27"/>
      <c r="TBY24" s="28"/>
      <c r="TBZ24" s="17"/>
      <c r="TCA24" s="27"/>
      <c r="TCB24" s="27"/>
      <c r="TCC24" s="27"/>
      <c r="TCD24" s="27"/>
      <c r="TCE24" s="27"/>
      <c r="TCF24" s="27"/>
      <c r="TCG24" s="28"/>
      <c r="TCH24" s="17"/>
      <c r="TCI24" s="27"/>
      <c r="TCJ24" s="27"/>
      <c r="TCK24" s="27"/>
      <c r="TCL24" s="27"/>
      <c r="TCM24" s="27"/>
      <c r="TCN24" s="27"/>
      <c r="TCO24" s="28"/>
      <c r="TCP24" s="17"/>
      <c r="TCQ24" s="27"/>
      <c r="TCR24" s="27"/>
      <c r="TCS24" s="27"/>
      <c r="TCT24" s="27"/>
      <c r="TCU24" s="27"/>
      <c r="TCV24" s="27"/>
      <c r="TCW24" s="28"/>
      <c r="TCX24" s="17"/>
      <c r="TCY24" s="27"/>
      <c r="TCZ24" s="27"/>
      <c r="TDA24" s="27"/>
      <c r="TDB24" s="27"/>
      <c r="TDC24" s="27"/>
      <c r="TDD24" s="27"/>
      <c r="TDE24" s="28"/>
      <c r="TDF24" s="17"/>
      <c r="TDG24" s="27"/>
      <c r="TDH24" s="27"/>
      <c r="TDI24" s="27"/>
      <c r="TDJ24" s="27"/>
      <c r="TDK24" s="27"/>
      <c r="TDL24" s="27"/>
      <c r="TDM24" s="28"/>
      <c r="TDN24" s="17"/>
      <c r="TDO24" s="27"/>
      <c r="TDP24" s="27"/>
      <c r="TDQ24" s="27"/>
      <c r="TDR24" s="27"/>
      <c r="TDS24" s="27"/>
      <c r="TDT24" s="27"/>
      <c r="TDU24" s="28"/>
      <c r="TDV24" s="17"/>
      <c r="TDW24" s="27"/>
      <c r="TDX24" s="27"/>
      <c r="TDY24" s="27"/>
      <c r="TDZ24" s="27"/>
      <c r="TEA24" s="27"/>
      <c r="TEB24" s="27"/>
      <c r="TEC24" s="28"/>
      <c r="TED24" s="17"/>
      <c r="TEE24" s="27"/>
      <c r="TEF24" s="27"/>
      <c r="TEG24" s="27"/>
      <c r="TEH24" s="27"/>
      <c r="TEI24" s="27"/>
      <c r="TEJ24" s="27"/>
      <c r="TEK24" s="28"/>
      <c r="TEL24" s="17"/>
      <c r="TEM24" s="27"/>
      <c r="TEN24" s="27"/>
      <c r="TEO24" s="27"/>
      <c r="TEP24" s="27"/>
      <c r="TEQ24" s="27"/>
      <c r="TER24" s="27"/>
      <c r="TES24" s="28"/>
      <c r="TET24" s="17"/>
      <c r="TEU24" s="27"/>
      <c r="TEV24" s="27"/>
      <c r="TEW24" s="27"/>
      <c r="TEX24" s="27"/>
      <c r="TEY24" s="27"/>
      <c r="TEZ24" s="27"/>
      <c r="TFA24" s="28"/>
      <c r="TFB24" s="17"/>
      <c r="TFC24" s="27"/>
      <c r="TFD24" s="27"/>
      <c r="TFE24" s="27"/>
      <c r="TFF24" s="27"/>
      <c r="TFG24" s="27"/>
      <c r="TFH24" s="27"/>
      <c r="TFI24" s="28"/>
      <c r="TFJ24" s="17"/>
      <c r="TFK24" s="27"/>
      <c r="TFL24" s="27"/>
      <c r="TFM24" s="27"/>
      <c r="TFN24" s="27"/>
      <c r="TFO24" s="27"/>
      <c r="TFP24" s="27"/>
      <c r="TFQ24" s="28"/>
      <c r="TFR24" s="17"/>
      <c r="TFS24" s="27"/>
      <c r="TFT24" s="27"/>
      <c r="TFU24" s="27"/>
      <c r="TFV24" s="27"/>
      <c r="TFW24" s="27"/>
      <c r="TFX24" s="27"/>
      <c r="TFY24" s="28"/>
      <c r="TFZ24" s="17"/>
      <c r="TGA24" s="27"/>
      <c r="TGB24" s="27"/>
      <c r="TGC24" s="27"/>
      <c r="TGD24" s="27"/>
      <c r="TGE24" s="27"/>
      <c r="TGF24" s="27"/>
      <c r="TGG24" s="28"/>
      <c r="TGH24" s="17"/>
      <c r="TGI24" s="27"/>
      <c r="TGJ24" s="27"/>
      <c r="TGK24" s="27"/>
      <c r="TGL24" s="27"/>
      <c r="TGM24" s="27"/>
      <c r="TGN24" s="27"/>
      <c r="TGO24" s="28"/>
      <c r="TGP24" s="17"/>
      <c r="TGQ24" s="27"/>
      <c r="TGR24" s="27"/>
      <c r="TGS24" s="27"/>
      <c r="TGT24" s="27"/>
      <c r="TGU24" s="27"/>
      <c r="TGV24" s="27"/>
      <c r="TGW24" s="28"/>
      <c r="TGX24" s="17"/>
      <c r="TGY24" s="27"/>
      <c r="TGZ24" s="27"/>
      <c r="THA24" s="27"/>
      <c r="THB24" s="27"/>
      <c r="THC24" s="27"/>
      <c r="THD24" s="27"/>
      <c r="THE24" s="28"/>
      <c r="THF24" s="17"/>
      <c r="THG24" s="27"/>
      <c r="THH24" s="27"/>
      <c r="THI24" s="27"/>
      <c r="THJ24" s="27"/>
      <c r="THK24" s="27"/>
      <c r="THL24" s="27"/>
      <c r="THM24" s="28"/>
      <c r="THN24" s="17"/>
      <c r="THO24" s="27"/>
      <c r="THP24" s="27"/>
      <c r="THQ24" s="27"/>
      <c r="THR24" s="27"/>
      <c r="THS24" s="27"/>
      <c r="THT24" s="27"/>
      <c r="THU24" s="28"/>
      <c r="THV24" s="17"/>
      <c r="THW24" s="27"/>
      <c r="THX24" s="27"/>
      <c r="THY24" s="27"/>
      <c r="THZ24" s="27"/>
      <c r="TIA24" s="27"/>
      <c r="TIB24" s="27"/>
      <c r="TIC24" s="28"/>
      <c r="TID24" s="17"/>
      <c r="TIE24" s="27"/>
      <c r="TIF24" s="27"/>
      <c r="TIG24" s="27"/>
      <c r="TIH24" s="27"/>
      <c r="TII24" s="27"/>
      <c r="TIJ24" s="27"/>
      <c r="TIK24" s="28"/>
      <c r="TIL24" s="17"/>
      <c r="TIM24" s="27"/>
      <c r="TIN24" s="27"/>
      <c r="TIO24" s="27"/>
      <c r="TIP24" s="27"/>
      <c r="TIQ24" s="27"/>
      <c r="TIR24" s="27"/>
      <c r="TIS24" s="28"/>
      <c r="TIT24" s="17"/>
      <c r="TIU24" s="27"/>
      <c r="TIV24" s="27"/>
      <c r="TIW24" s="27"/>
      <c r="TIX24" s="27"/>
      <c r="TIY24" s="27"/>
      <c r="TIZ24" s="27"/>
      <c r="TJA24" s="28"/>
      <c r="TJB24" s="17"/>
      <c r="TJC24" s="27"/>
      <c r="TJD24" s="27"/>
      <c r="TJE24" s="27"/>
      <c r="TJF24" s="27"/>
      <c r="TJG24" s="27"/>
      <c r="TJH24" s="27"/>
      <c r="TJI24" s="28"/>
      <c r="TJJ24" s="17"/>
      <c r="TJK24" s="27"/>
      <c r="TJL24" s="27"/>
      <c r="TJM24" s="27"/>
      <c r="TJN24" s="27"/>
      <c r="TJO24" s="27"/>
      <c r="TJP24" s="27"/>
      <c r="TJQ24" s="28"/>
      <c r="TJR24" s="17"/>
      <c r="TJS24" s="27"/>
      <c r="TJT24" s="27"/>
      <c r="TJU24" s="27"/>
      <c r="TJV24" s="27"/>
      <c r="TJW24" s="27"/>
      <c r="TJX24" s="27"/>
      <c r="TJY24" s="28"/>
      <c r="TJZ24" s="17"/>
      <c r="TKA24" s="27"/>
      <c r="TKB24" s="27"/>
      <c r="TKC24" s="27"/>
      <c r="TKD24" s="27"/>
      <c r="TKE24" s="27"/>
      <c r="TKF24" s="27"/>
      <c r="TKG24" s="28"/>
      <c r="TKH24" s="17"/>
      <c r="TKI24" s="27"/>
      <c r="TKJ24" s="27"/>
      <c r="TKK24" s="27"/>
      <c r="TKL24" s="27"/>
      <c r="TKM24" s="27"/>
      <c r="TKN24" s="27"/>
      <c r="TKO24" s="28"/>
      <c r="TKP24" s="17"/>
      <c r="TKQ24" s="27"/>
      <c r="TKR24" s="27"/>
      <c r="TKS24" s="27"/>
      <c r="TKT24" s="27"/>
      <c r="TKU24" s="27"/>
      <c r="TKV24" s="27"/>
      <c r="TKW24" s="28"/>
      <c r="TKX24" s="17"/>
      <c r="TKY24" s="27"/>
      <c r="TKZ24" s="27"/>
      <c r="TLA24" s="27"/>
      <c r="TLB24" s="27"/>
      <c r="TLC24" s="27"/>
      <c r="TLD24" s="27"/>
      <c r="TLE24" s="28"/>
      <c r="TLF24" s="17"/>
      <c r="TLG24" s="27"/>
      <c r="TLH24" s="27"/>
      <c r="TLI24" s="27"/>
      <c r="TLJ24" s="27"/>
      <c r="TLK24" s="27"/>
      <c r="TLL24" s="27"/>
      <c r="TLM24" s="28"/>
      <c r="TLN24" s="17"/>
      <c r="TLO24" s="27"/>
      <c r="TLP24" s="27"/>
      <c r="TLQ24" s="27"/>
      <c r="TLR24" s="27"/>
      <c r="TLS24" s="27"/>
      <c r="TLT24" s="27"/>
      <c r="TLU24" s="28"/>
      <c r="TLV24" s="17"/>
      <c r="TLW24" s="27"/>
      <c r="TLX24" s="27"/>
      <c r="TLY24" s="27"/>
      <c r="TLZ24" s="27"/>
      <c r="TMA24" s="27"/>
      <c r="TMB24" s="27"/>
      <c r="TMC24" s="28"/>
      <c r="TMD24" s="17"/>
      <c r="TME24" s="27"/>
      <c r="TMF24" s="27"/>
      <c r="TMG24" s="27"/>
      <c r="TMH24" s="27"/>
      <c r="TMI24" s="27"/>
      <c r="TMJ24" s="27"/>
      <c r="TMK24" s="28"/>
      <c r="TML24" s="17"/>
      <c r="TMM24" s="27"/>
      <c r="TMN24" s="27"/>
      <c r="TMO24" s="27"/>
      <c r="TMP24" s="27"/>
      <c r="TMQ24" s="27"/>
      <c r="TMR24" s="27"/>
      <c r="TMS24" s="28"/>
      <c r="TMT24" s="17"/>
      <c r="TMU24" s="27"/>
      <c r="TMV24" s="27"/>
      <c r="TMW24" s="27"/>
      <c r="TMX24" s="27"/>
      <c r="TMY24" s="27"/>
      <c r="TMZ24" s="27"/>
      <c r="TNA24" s="28"/>
      <c r="TNB24" s="17"/>
      <c r="TNC24" s="27"/>
      <c r="TND24" s="27"/>
      <c r="TNE24" s="27"/>
      <c r="TNF24" s="27"/>
      <c r="TNG24" s="27"/>
      <c r="TNH24" s="27"/>
      <c r="TNI24" s="28"/>
      <c r="TNJ24" s="17"/>
      <c r="TNK24" s="27"/>
      <c r="TNL24" s="27"/>
      <c r="TNM24" s="27"/>
      <c r="TNN24" s="27"/>
      <c r="TNO24" s="27"/>
      <c r="TNP24" s="27"/>
      <c r="TNQ24" s="28"/>
      <c r="TNR24" s="17"/>
      <c r="TNS24" s="27"/>
      <c r="TNT24" s="27"/>
      <c r="TNU24" s="27"/>
      <c r="TNV24" s="27"/>
      <c r="TNW24" s="27"/>
      <c r="TNX24" s="27"/>
      <c r="TNY24" s="28"/>
      <c r="TNZ24" s="17"/>
      <c r="TOA24" s="27"/>
      <c r="TOB24" s="27"/>
      <c r="TOC24" s="27"/>
      <c r="TOD24" s="27"/>
      <c r="TOE24" s="27"/>
      <c r="TOF24" s="27"/>
      <c r="TOG24" s="28"/>
      <c r="TOH24" s="17"/>
      <c r="TOI24" s="27"/>
      <c r="TOJ24" s="27"/>
      <c r="TOK24" s="27"/>
      <c r="TOL24" s="27"/>
      <c r="TOM24" s="27"/>
      <c r="TON24" s="27"/>
      <c r="TOO24" s="28"/>
      <c r="TOP24" s="17"/>
      <c r="TOQ24" s="27"/>
      <c r="TOR24" s="27"/>
      <c r="TOS24" s="27"/>
      <c r="TOT24" s="27"/>
      <c r="TOU24" s="27"/>
      <c r="TOV24" s="27"/>
      <c r="TOW24" s="28"/>
      <c r="TOX24" s="17"/>
      <c r="TOY24" s="27"/>
      <c r="TOZ24" s="27"/>
      <c r="TPA24" s="27"/>
      <c r="TPB24" s="27"/>
      <c r="TPC24" s="27"/>
      <c r="TPD24" s="27"/>
      <c r="TPE24" s="28"/>
      <c r="TPF24" s="17"/>
      <c r="TPG24" s="27"/>
      <c r="TPH24" s="27"/>
      <c r="TPI24" s="27"/>
      <c r="TPJ24" s="27"/>
      <c r="TPK24" s="27"/>
      <c r="TPL24" s="27"/>
      <c r="TPM24" s="28"/>
      <c r="TPN24" s="17"/>
      <c r="TPO24" s="27"/>
      <c r="TPP24" s="27"/>
      <c r="TPQ24" s="27"/>
      <c r="TPR24" s="27"/>
      <c r="TPS24" s="27"/>
      <c r="TPT24" s="27"/>
      <c r="TPU24" s="28"/>
      <c r="TPV24" s="17"/>
      <c r="TPW24" s="27"/>
      <c r="TPX24" s="27"/>
      <c r="TPY24" s="27"/>
      <c r="TPZ24" s="27"/>
      <c r="TQA24" s="27"/>
      <c r="TQB24" s="27"/>
      <c r="TQC24" s="28"/>
      <c r="TQD24" s="17"/>
      <c r="TQE24" s="27"/>
      <c r="TQF24" s="27"/>
      <c r="TQG24" s="27"/>
      <c r="TQH24" s="27"/>
      <c r="TQI24" s="27"/>
      <c r="TQJ24" s="27"/>
      <c r="TQK24" s="28"/>
      <c r="TQL24" s="17"/>
      <c r="TQM24" s="27"/>
      <c r="TQN24" s="27"/>
      <c r="TQO24" s="27"/>
      <c r="TQP24" s="27"/>
      <c r="TQQ24" s="27"/>
      <c r="TQR24" s="27"/>
      <c r="TQS24" s="28"/>
      <c r="TQT24" s="17"/>
      <c r="TQU24" s="27"/>
      <c r="TQV24" s="27"/>
      <c r="TQW24" s="27"/>
      <c r="TQX24" s="27"/>
      <c r="TQY24" s="27"/>
      <c r="TQZ24" s="27"/>
      <c r="TRA24" s="28"/>
      <c r="TRB24" s="17"/>
      <c r="TRC24" s="27"/>
      <c r="TRD24" s="27"/>
      <c r="TRE24" s="27"/>
      <c r="TRF24" s="27"/>
      <c r="TRG24" s="27"/>
      <c r="TRH24" s="27"/>
      <c r="TRI24" s="28"/>
      <c r="TRJ24" s="17"/>
      <c r="TRK24" s="27"/>
      <c r="TRL24" s="27"/>
      <c r="TRM24" s="27"/>
      <c r="TRN24" s="27"/>
      <c r="TRO24" s="27"/>
      <c r="TRP24" s="27"/>
      <c r="TRQ24" s="28"/>
      <c r="TRR24" s="17"/>
      <c r="TRS24" s="27"/>
      <c r="TRT24" s="27"/>
      <c r="TRU24" s="27"/>
      <c r="TRV24" s="27"/>
      <c r="TRW24" s="27"/>
      <c r="TRX24" s="27"/>
      <c r="TRY24" s="28"/>
      <c r="TRZ24" s="17"/>
      <c r="TSA24" s="27"/>
      <c r="TSB24" s="27"/>
      <c r="TSC24" s="27"/>
      <c r="TSD24" s="27"/>
      <c r="TSE24" s="27"/>
      <c r="TSF24" s="27"/>
      <c r="TSG24" s="28"/>
      <c r="TSH24" s="17"/>
      <c r="TSI24" s="27"/>
      <c r="TSJ24" s="27"/>
      <c r="TSK24" s="27"/>
      <c r="TSL24" s="27"/>
      <c r="TSM24" s="27"/>
      <c r="TSN24" s="27"/>
      <c r="TSO24" s="28"/>
      <c r="TSP24" s="17"/>
      <c r="TSQ24" s="27"/>
      <c r="TSR24" s="27"/>
      <c r="TSS24" s="27"/>
      <c r="TST24" s="27"/>
      <c r="TSU24" s="27"/>
      <c r="TSV24" s="27"/>
      <c r="TSW24" s="28"/>
      <c r="TSX24" s="17"/>
      <c r="TSY24" s="27"/>
      <c r="TSZ24" s="27"/>
      <c r="TTA24" s="27"/>
      <c r="TTB24" s="27"/>
      <c r="TTC24" s="27"/>
      <c r="TTD24" s="27"/>
      <c r="TTE24" s="28"/>
      <c r="TTF24" s="17"/>
      <c r="TTG24" s="27"/>
      <c r="TTH24" s="27"/>
      <c r="TTI24" s="27"/>
      <c r="TTJ24" s="27"/>
      <c r="TTK24" s="27"/>
      <c r="TTL24" s="27"/>
      <c r="TTM24" s="28"/>
      <c r="TTN24" s="17"/>
      <c r="TTO24" s="27"/>
      <c r="TTP24" s="27"/>
      <c r="TTQ24" s="27"/>
      <c r="TTR24" s="27"/>
      <c r="TTS24" s="27"/>
      <c r="TTT24" s="27"/>
      <c r="TTU24" s="28"/>
      <c r="TTV24" s="17"/>
      <c r="TTW24" s="27"/>
      <c r="TTX24" s="27"/>
      <c r="TTY24" s="27"/>
      <c r="TTZ24" s="27"/>
      <c r="TUA24" s="27"/>
      <c r="TUB24" s="27"/>
      <c r="TUC24" s="28"/>
      <c r="TUD24" s="17"/>
      <c r="TUE24" s="27"/>
      <c r="TUF24" s="27"/>
      <c r="TUG24" s="27"/>
      <c r="TUH24" s="27"/>
      <c r="TUI24" s="27"/>
      <c r="TUJ24" s="27"/>
      <c r="TUK24" s="28"/>
      <c r="TUL24" s="17"/>
      <c r="TUM24" s="27"/>
      <c r="TUN24" s="27"/>
      <c r="TUO24" s="27"/>
      <c r="TUP24" s="27"/>
      <c r="TUQ24" s="27"/>
      <c r="TUR24" s="27"/>
      <c r="TUS24" s="28"/>
      <c r="TUT24" s="17"/>
      <c r="TUU24" s="27"/>
      <c r="TUV24" s="27"/>
      <c r="TUW24" s="27"/>
      <c r="TUX24" s="27"/>
      <c r="TUY24" s="27"/>
      <c r="TUZ24" s="27"/>
      <c r="TVA24" s="28"/>
      <c r="TVB24" s="17"/>
      <c r="TVC24" s="27"/>
      <c r="TVD24" s="27"/>
      <c r="TVE24" s="27"/>
      <c r="TVF24" s="27"/>
      <c r="TVG24" s="27"/>
      <c r="TVH24" s="27"/>
      <c r="TVI24" s="28"/>
      <c r="TVJ24" s="17"/>
      <c r="TVK24" s="27"/>
      <c r="TVL24" s="27"/>
      <c r="TVM24" s="27"/>
      <c r="TVN24" s="27"/>
      <c r="TVO24" s="27"/>
      <c r="TVP24" s="27"/>
      <c r="TVQ24" s="28"/>
      <c r="TVR24" s="17"/>
      <c r="TVS24" s="27"/>
      <c r="TVT24" s="27"/>
      <c r="TVU24" s="27"/>
      <c r="TVV24" s="27"/>
      <c r="TVW24" s="27"/>
      <c r="TVX24" s="27"/>
      <c r="TVY24" s="28"/>
      <c r="TVZ24" s="17"/>
      <c r="TWA24" s="27"/>
      <c r="TWB24" s="27"/>
      <c r="TWC24" s="27"/>
      <c r="TWD24" s="27"/>
      <c r="TWE24" s="27"/>
      <c r="TWF24" s="27"/>
      <c r="TWG24" s="28"/>
      <c r="TWH24" s="17"/>
      <c r="TWI24" s="27"/>
      <c r="TWJ24" s="27"/>
      <c r="TWK24" s="27"/>
      <c r="TWL24" s="27"/>
      <c r="TWM24" s="27"/>
      <c r="TWN24" s="27"/>
      <c r="TWO24" s="28"/>
      <c r="TWP24" s="17"/>
      <c r="TWQ24" s="27"/>
      <c r="TWR24" s="27"/>
      <c r="TWS24" s="27"/>
      <c r="TWT24" s="27"/>
      <c r="TWU24" s="27"/>
      <c r="TWV24" s="27"/>
      <c r="TWW24" s="28"/>
      <c r="TWX24" s="17"/>
      <c r="TWY24" s="27"/>
      <c r="TWZ24" s="27"/>
      <c r="TXA24" s="27"/>
      <c r="TXB24" s="27"/>
      <c r="TXC24" s="27"/>
      <c r="TXD24" s="27"/>
      <c r="TXE24" s="28"/>
      <c r="TXF24" s="17"/>
      <c r="TXG24" s="27"/>
      <c r="TXH24" s="27"/>
      <c r="TXI24" s="27"/>
      <c r="TXJ24" s="27"/>
      <c r="TXK24" s="27"/>
      <c r="TXL24" s="27"/>
      <c r="TXM24" s="28"/>
      <c r="TXN24" s="17"/>
      <c r="TXO24" s="27"/>
      <c r="TXP24" s="27"/>
      <c r="TXQ24" s="27"/>
      <c r="TXR24" s="27"/>
      <c r="TXS24" s="27"/>
      <c r="TXT24" s="27"/>
      <c r="TXU24" s="28"/>
      <c r="TXV24" s="17"/>
      <c r="TXW24" s="27"/>
      <c r="TXX24" s="27"/>
      <c r="TXY24" s="27"/>
      <c r="TXZ24" s="27"/>
      <c r="TYA24" s="27"/>
      <c r="TYB24" s="27"/>
      <c r="TYC24" s="28"/>
      <c r="TYD24" s="17"/>
      <c r="TYE24" s="27"/>
      <c r="TYF24" s="27"/>
      <c r="TYG24" s="27"/>
      <c r="TYH24" s="27"/>
      <c r="TYI24" s="27"/>
      <c r="TYJ24" s="27"/>
      <c r="TYK24" s="28"/>
      <c r="TYL24" s="17"/>
      <c r="TYM24" s="27"/>
      <c r="TYN24" s="27"/>
      <c r="TYO24" s="27"/>
      <c r="TYP24" s="27"/>
      <c r="TYQ24" s="27"/>
      <c r="TYR24" s="27"/>
      <c r="TYS24" s="28"/>
      <c r="TYT24" s="17"/>
      <c r="TYU24" s="27"/>
      <c r="TYV24" s="27"/>
      <c r="TYW24" s="27"/>
      <c r="TYX24" s="27"/>
      <c r="TYY24" s="27"/>
      <c r="TYZ24" s="27"/>
      <c r="TZA24" s="28"/>
      <c r="TZB24" s="17"/>
      <c r="TZC24" s="27"/>
      <c r="TZD24" s="27"/>
      <c r="TZE24" s="27"/>
      <c r="TZF24" s="27"/>
      <c r="TZG24" s="27"/>
      <c r="TZH24" s="27"/>
      <c r="TZI24" s="28"/>
      <c r="TZJ24" s="17"/>
      <c r="TZK24" s="27"/>
      <c r="TZL24" s="27"/>
      <c r="TZM24" s="27"/>
      <c r="TZN24" s="27"/>
      <c r="TZO24" s="27"/>
      <c r="TZP24" s="27"/>
      <c r="TZQ24" s="28"/>
      <c r="TZR24" s="17"/>
      <c r="TZS24" s="27"/>
      <c r="TZT24" s="27"/>
      <c r="TZU24" s="27"/>
      <c r="TZV24" s="27"/>
      <c r="TZW24" s="27"/>
      <c r="TZX24" s="27"/>
      <c r="TZY24" s="28"/>
      <c r="TZZ24" s="17"/>
      <c r="UAA24" s="27"/>
      <c r="UAB24" s="27"/>
      <c r="UAC24" s="27"/>
      <c r="UAD24" s="27"/>
      <c r="UAE24" s="27"/>
      <c r="UAF24" s="27"/>
      <c r="UAG24" s="28"/>
      <c r="UAH24" s="17"/>
      <c r="UAI24" s="27"/>
      <c r="UAJ24" s="27"/>
      <c r="UAK24" s="27"/>
      <c r="UAL24" s="27"/>
      <c r="UAM24" s="27"/>
      <c r="UAN24" s="27"/>
      <c r="UAO24" s="28"/>
      <c r="UAP24" s="17"/>
      <c r="UAQ24" s="27"/>
      <c r="UAR24" s="27"/>
      <c r="UAS24" s="27"/>
      <c r="UAT24" s="27"/>
      <c r="UAU24" s="27"/>
      <c r="UAV24" s="27"/>
      <c r="UAW24" s="28"/>
      <c r="UAX24" s="17"/>
      <c r="UAY24" s="27"/>
      <c r="UAZ24" s="27"/>
      <c r="UBA24" s="27"/>
      <c r="UBB24" s="27"/>
      <c r="UBC24" s="27"/>
      <c r="UBD24" s="27"/>
      <c r="UBE24" s="28"/>
      <c r="UBF24" s="17"/>
      <c r="UBG24" s="27"/>
      <c r="UBH24" s="27"/>
      <c r="UBI24" s="27"/>
      <c r="UBJ24" s="27"/>
      <c r="UBK24" s="27"/>
      <c r="UBL24" s="27"/>
      <c r="UBM24" s="28"/>
      <c r="UBN24" s="17"/>
      <c r="UBO24" s="27"/>
      <c r="UBP24" s="27"/>
      <c r="UBQ24" s="27"/>
      <c r="UBR24" s="27"/>
      <c r="UBS24" s="27"/>
      <c r="UBT24" s="27"/>
      <c r="UBU24" s="28"/>
      <c r="UBV24" s="17"/>
      <c r="UBW24" s="27"/>
      <c r="UBX24" s="27"/>
      <c r="UBY24" s="27"/>
      <c r="UBZ24" s="27"/>
      <c r="UCA24" s="27"/>
      <c r="UCB24" s="27"/>
      <c r="UCC24" s="28"/>
      <c r="UCD24" s="17"/>
      <c r="UCE24" s="27"/>
      <c r="UCF24" s="27"/>
      <c r="UCG24" s="27"/>
      <c r="UCH24" s="27"/>
      <c r="UCI24" s="27"/>
      <c r="UCJ24" s="27"/>
      <c r="UCK24" s="28"/>
      <c r="UCL24" s="17"/>
      <c r="UCM24" s="27"/>
      <c r="UCN24" s="27"/>
      <c r="UCO24" s="27"/>
      <c r="UCP24" s="27"/>
      <c r="UCQ24" s="27"/>
      <c r="UCR24" s="27"/>
      <c r="UCS24" s="28"/>
      <c r="UCT24" s="17"/>
      <c r="UCU24" s="27"/>
      <c r="UCV24" s="27"/>
      <c r="UCW24" s="27"/>
      <c r="UCX24" s="27"/>
      <c r="UCY24" s="27"/>
      <c r="UCZ24" s="27"/>
      <c r="UDA24" s="28"/>
      <c r="UDB24" s="17"/>
      <c r="UDC24" s="27"/>
      <c r="UDD24" s="27"/>
      <c r="UDE24" s="27"/>
      <c r="UDF24" s="27"/>
      <c r="UDG24" s="27"/>
      <c r="UDH24" s="27"/>
      <c r="UDI24" s="28"/>
      <c r="UDJ24" s="17"/>
      <c r="UDK24" s="27"/>
      <c r="UDL24" s="27"/>
      <c r="UDM24" s="27"/>
      <c r="UDN24" s="27"/>
      <c r="UDO24" s="27"/>
      <c r="UDP24" s="27"/>
      <c r="UDQ24" s="28"/>
      <c r="UDR24" s="17"/>
      <c r="UDS24" s="27"/>
      <c r="UDT24" s="27"/>
      <c r="UDU24" s="27"/>
      <c r="UDV24" s="27"/>
      <c r="UDW24" s="27"/>
      <c r="UDX24" s="27"/>
      <c r="UDY24" s="28"/>
      <c r="UDZ24" s="17"/>
      <c r="UEA24" s="27"/>
      <c r="UEB24" s="27"/>
      <c r="UEC24" s="27"/>
      <c r="UED24" s="27"/>
      <c r="UEE24" s="27"/>
      <c r="UEF24" s="27"/>
      <c r="UEG24" s="28"/>
      <c r="UEH24" s="17"/>
      <c r="UEI24" s="27"/>
      <c r="UEJ24" s="27"/>
      <c r="UEK24" s="27"/>
      <c r="UEL24" s="27"/>
      <c r="UEM24" s="27"/>
      <c r="UEN24" s="27"/>
      <c r="UEO24" s="28"/>
      <c r="UEP24" s="17"/>
      <c r="UEQ24" s="27"/>
      <c r="UER24" s="27"/>
      <c r="UES24" s="27"/>
      <c r="UET24" s="27"/>
      <c r="UEU24" s="27"/>
      <c r="UEV24" s="27"/>
      <c r="UEW24" s="28"/>
      <c r="UEX24" s="17"/>
      <c r="UEY24" s="27"/>
      <c r="UEZ24" s="27"/>
      <c r="UFA24" s="27"/>
      <c r="UFB24" s="27"/>
      <c r="UFC24" s="27"/>
      <c r="UFD24" s="27"/>
      <c r="UFE24" s="28"/>
      <c r="UFF24" s="17"/>
      <c r="UFG24" s="27"/>
      <c r="UFH24" s="27"/>
      <c r="UFI24" s="27"/>
      <c r="UFJ24" s="27"/>
      <c r="UFK24" s="27"/>
      <c r="UFL24" s="27"/>
      <c r="UFM24" s="28"/>
      <c r="UFN24" s="17"/>
      <c r="UFO24" s="27"/>
      <c r="UFP24" s="27"/>
      <c r="UFQ24" s="27"/>
      <c r="UFR24" s="27"/>
      <c r="UFS24" s="27"/>
      <c r="UFT24" s="27"/>
      <c r="UFU24" s="28"/>
      <c r="UFV24" s="17"/>
      <c r="UFW24" s="27"/>
      <c r="UFX24" s="27"/>
      <c r="UFY24" s="27"/>
      <c r="UFZ24" s="27"/>
      <c r="UGA24" s="27"/>
      <c r="UGB24" s="27"/>
      <c r="UGC24" s="28"/>
      <c r="UGD24" s="17"/>
      <c r="UGE24" s="27"/>
      <c r="UGF24" s="27"/>
      <c r="UGG24" s="27"/>
      <c r="UGH24" s="27"/>
      <c r="UGI24" s="27"/>
      <c r="UGJ24" s="27"/>
      <c r="UGK24" s="28"/>
      <c r="UGL24" s="17"/>
      <c r="UGM24" s="27"/>
      <c r="UGN24" s="27"/>
      <c r="UGO24" s="27"/>
      <c r="UGP24" s="27"/>
      <c r="UGQ24" s="27"/>
      <c r="UGR24" s="27"/>
      <c r="UGS24" s="28"/>
      <c r="UGT24" s="17"/>
      <c r="UGU24" s="27"/>
      <c r="UGV24" s="27"/>
      <c r="UGW24" s="27"/>
      <c r="UGX24" s="27"/>
      <c r="UGY24" s="27"/>
      <c r="UGZ24" s="27"/>
      <c r="UHA24" s="28"/>
      <c r="UHB24" s="17"/>
      <c r="UHC24" s="27"/>
      <c r="UHD24" s="27"/>
      <c r="UHE24" s="27"/>
      <c r="UHF24" s="27"/>
      <c r="UHG24" s="27"/>
      <c r="UHH24" s="27"/>
      <c r="UHI24" s="28"/>
      <c r="UHJ24" s="17"/>
      <c r="UHK24" s="27"/>
      <c r="UHL24" s="27"/>
      <c r="UHM24" s="27"/>
      <c r="UHN24" s="27"/>
      <c r="UHO24" s="27"/>
      <c r="UHP24" s="27"/>
      <c r="UHQ24" s="28"/>
      <c r="UHR24" s="17"/>
      <c r="UHS24" s="27"/>
      <c r="UHT24" s="27"/>
      <c r="UHU24" s="27"/>
      <c r="UHV24" s="27"/>
      <c r="UHW24" s="27"/>
      <c r="UHX24" s="27"/>
      <c r="UHY24" s="28"/>
      <c r="UHZ24" s="17"/>
      <c r="UIA24" s="27"/>
      <c r="UIB24" s="27"/>
      <c r="UIC24" s="27"/>
      <c r="UID24" s="27"/>
      <c r="UIE24" s="27"/>
      <c r="UIF24" s="27"/>
      <c r="UIG24" s="28"/>
      <c r="UIH24" s="17"/>
      <c r="UII24" s="27"/>
      <c r="UIJ24" s="27"/>
      <c r="UIK24" s="27"/>
      <c r="UIL24" s="27"/>
      <c r="UIM24" s="27"/>
      <c r="UIN24" s="27"/>
      <c r="UIO24" s="28"/>
      <c r="UIP24" s="17"/>
      <c r="UIQ24" s="27"/>
      <c r="UIR24" s="27"/>
      <c r="UIS24" s="27"/>
      <c r="UIT24" s="27"/>
      <c r="UIU24" s="27"/>
      <c r="UIV24" s="27"/>
      <c r="UIW24" s="28"/>
      <c r="UIX24" s="17"/>
      <c r="UIY24" s="27"/>
      <c r="UIZ24" s="27"/>
      <c r="UJA24" s="27"/>
      <c r="UJB24" s="27"/>
      <c r="UJC24" s="27"/>
      <c r="UJD24" s="27"/>
      <c r="UJE24" s="28"/>
      <c r="UJF24" s="17"/>
      <c r="UJG24" s="27"/>
      <c r="UJH24" s="27"/>
      <c r="UJI24" s="27"/>
      <c r="UJJ24" s="27"/>
      <c r="UJK24" s="27"/>
      <c r="UJL24" s="27"/>
      <c r="UJM24" s="28"/>
      <c r="UJN24" s="17"/>
      <c r="UJO24" s="27"/>
      <c r="UJP24" s="27"/>
      <c r="UJQ24" s="27"/>
      <c r="UJR24" s="27"/>
      <c r="UJS24" s="27"/>
      <c r="UJT24" s="27"/>
      <c r="UJU24" s="28"/>
      <c r="UJV24" s="17"/>
      <c r="UJW24" s="27"/>
      <c r="UJX24" s="27"/>
      <c r="UJY24" s="27"/>
      <c r="UJZ24" s="27"/>
      <c r="UKA24" s="27"/>
      <c r="UKB24" s="27"/>
      <c r="UKC24" s="28"/>
      <c r="UKD24" s="17"/>
      <c r="UKE24" s="27"/>
      <c r="UKF24" s="27"/>
      <c r="UKG24" s="27"/>
      <c r="UKH24" s="27"/>
      <c r="UKI24" s="27"/>
      <c r="UKJ24" s="27"/>
      <c r="UKK24" s="28"/>
      <c r="UKL24" s="17"/>
      <c r="UKM24" s="27"/>
      <c r="UKN24" s="27"/>
      <c r="UKO24" s="27"/>
      <c r="UKP24" s="27"/>
      <c r="UKQ24" s="27"/>
      <c r="UKR24" s="27"/>
      <c r="UKS24" s="28"/>
      <c r="UKT24" s="17"/>
      <c r="UKU24" s="27"/>
      <c r="UKV24" s="27"/>
      <c r="UKW24" s="27"/>
      <c r="UKX24" s="27"/>
      <c r="UKY24" s="27"/>
      <c r="UKZ24" s="27"/>
      <c r="ULA24" s="28"/>
      <c r="ULB24" s="17"/>
      <c r="ULC24" s="27"/>
      <c r="ULD24" s="27"/>
      <c r="ULE24" s="27"/>
      <c r="ULF24" s="27"/>
      <c r="ULG24" s="27"/>
      <c r="ULH24" s="27"/>
      <c r="ULI24" s="28"/>
      <c r="ULJ24" s="17"/>
      <c r="ULK24" s="27"/>
      <c r="ULL24" s="27"/>
      <c r="ULM24" s="27"/>
      <c r="ULN24" s="27"/>
      <c r="ULO24" s="27"/>
      <c r="ULP24" s="27"/>
      <c r="ULQ24" s="28"/>
      <c r="ULR24" s="17"/>
      <c r="ULS24" s="27"/>
      <c r="ULT24" s="27"/>
      <c r="ULU24" s="27"/>
      <c r="ULV24" s="27"/>
      <c r="ULW24" s="27"/>
      <c r="ULX24" s="27"/>
      <c r="ULY24" s="28"/>
      <c r="ULZ24" s="17"/>
      <c r="UMA24" s="27"/>
      <c r="UMB24" s="27"/>
      <c r="UMC24" s="27"/>
      <c r="UMD24" s="27"/>
      <c r="UME24" s="27"/>
      <c r="UMF24" s="27"/>
      <c r="UMG24" s="28"/>
      <c r="UMH24" s="17"/>
      <c r="UMI24" s="27"/>
      <c r="UMJ24" s="27"/>
      <c r="UMK24" s="27"/>
      <c r="UML24" s="27"/>
      <c r="UMM24" s="27"/>
      <c r="UMN24" s="27"/>
      <c r="UMO24" s="28"/>
      <c r="UMP24" s="17"/>
      <c r="UMQ24" s="27"/>
      <c r="UMR24" s="27"/>
      <c r="UMS24" s="27"/>
      <c r="UMT24" s="27"/>
      <c r="UMU24" s="27"/>
      <c r="UMV24" s="27"/>
      <c r="UMW24" s="28"/>
      <c r="UMX24" s="17"/>
      <c r="UMY24" s="27"/>
      <c r="UMZ24" s="27"/>
      <c r="UNA24" s="27"/>
      <c r="UNB24" s="27"/>
      <c r="UNC24" s="27"/>
      <c r="UND24" s="27"/>
      <c r="UNE24" s="28"/>
      <c r="UNF24" s="17"/>
      <c r="UNG24" s="27"/>
      <c r="UNH24" s="27"/>
      <c r="UNI24" s="27"/>
      <c r="UNJ24" s="27"/>
      <c r="UNK24" s="27"/>
      <c r="UNL24" s="27"/>
      <c r="UNM24" s="28"/>
      <c r="UNN24" s="17"/>
      <c r="UNO24" s="27"/>
      <c r="UNP24" s="27"/>
      <c r="UNQ24" s="27"/>
      <c r="UNR24" s="27"/>
      <c r="UNS24" s="27"/>
      <c r="UNT24" s="27"/>
      <c r="UNU24" s="28"/>
      <c r="UNV24" s="17"/>
      <c r="UNW24" s="27"/>
      <c r="UNX24" s="27"/>
      <c r="UNY24" s="27"/>
      <c r="UNZ24" s="27"/>
      <c r="UOA24" s="27"/>
      <c r="UOB24" s="27"/>
      <c r="UOC24" s="28"/>
      <c r="UOD24" s="17"/>
      <c r="UOE24" s="27"/>
      <c r="UOF24" s="27"/>
      <c r="UOG24" s="27"/>
      <c r="UOH24" s="27"/>
      <c r="UOI24" s="27"/>
      <c r="UOJ24" s="27"/>
      <c r="UOK24" s="28"/>
      <c r="UOL24" s="17"/>
      <c r="UOM24" s="27"/>
      <c r="UON24" s="27"/>
      <c r="UOO24" s="27"/>
      <c r="UOP24" s="27"/>
      <c r="UOQ24" s="27"/>
      <c r="UOR24" s="27"/>
      <c r="UOS24" s="28"/>
      <c r="UOT24" s="17"/>
      <c r="UOU24" s="27"/>
      <c r="UOV24" s="27"/>
      <c r="UOW24" s="27"/>
      <c r="UOX24" s="27"/>
      <c r="UOY24" s="27"/>
      <c r="UOZ24" s="27"/>
      <c r="UPA24" s="28"/>
      <c r="UPB24" s="17"/>
      <c r="UPC24" s="27"/>
      <c r="UPD24" s="27"/>
      <c r="UPE24" s="27"/>
      <c r="UPF24" s="27"/>
      <c r="UPG24" s="27"/>
      <c r="UPH24" s="27"/>
      <c r="UPI24" s="28"/>
      <c r="UPJ24" s="17"/>
      <c r="UPK24" s="27"/>
      <c r="UPL24" s="27"/>
      <c r="UPM24" s="27"/>
      <c r="UPN24" s="27"/>
      <c r="UPO24" s="27"/>
      <c r="UPP24" s="27"/>
      <c r="UPQ24" s="28"/>
      <c r="UPR24" s="17"/>
      <c r="UPS24" s="27"/>
      <c r="UPT24" s="27"/>
      <c r="UPU24" s="27"/>
      <c r="UPV24" s="27"/>
      <c r="UPW24" s="27"/>
      <c r="UPX24" s="27"/>
      <c r="UPY24" s="28"/>
      <c r="UPZ24" s="17"/>
      <c r="UQA24" s="27"/>
      <c r="UQB24" s="27"/>
      <c r="UQC24" s="27"/>
      <c r="UQD24" s="27"/>
      <c r="UQE24" s="27"/>
      <c r="UQF24" s="27"/>
      <c r="UQG24" s="28"/>
      <c r="UQH24" s="17"/>
      <c r="UQI24" s="27"/>
      <c r="UQJ24" s="27"/>
      <c r="UQK24" s="27"/>
      <c r="UQL24" s="27"/>
      <c r="UQM24" s="27"/>
      <c r="UQN24" s="27"/>
      <c r="UQO24" s="28"/>
      <c r="UQP24" s="17"/>
      <c r="UQQ24" s="27"/>
      <c r="UQR24" s="27"/>
      <c r="UQS24" s="27"/>
      <c r="UQT24" s="27"/>
      <c r="UQU24" s="27"/>
      <c r="UQV24" s="27"/>
      <c r="UQW24" s="28"/>
      <c r="UQX24" s="17"/>
      <c r="UQY24" s="27"/>
      <c r="UQZ24" s="27"/>
      <c r="URA24" s="27"/>
      <c r="URB24" s="27"/>
      <c r="URC24" s="27"/>
      <c r="URD24" s="27"/>
      <c r="URE24" s="28"/>
      <c r="URF24" s="17"/>
      <c r="URG24" s="27"/>
      <c r="URH24" s="27"/>
      <c r="URI24" s="27"/>
      <c r="URJ24" s="27"/>
      <c r="URK24" s="27"/>
      <c r="URL24" s="27"/>
      <c r="URM24" s="28"/>
      <c r="URN24" s="17"/>
      <c r="URO24" s="27"/>
      <c r="URP24" s="27"/>
      <c r="URQ24" s="27"/>
      <c r="URR24" s="27"/>
      <c r="URS24" s="27"/>
      <c r="URT24" s="27"/>
      <c r="URU24" s="28"/>
      <c r="URV24" s="17"/>
      <c r="URW24" s="27"/>
      <c r="URX24" s="27"/>
      <c r="URY24" s="27"/>
      <c r="URZ24" s="27"/>
      <c r="USA24" s="27"/>
      <c r="USB24" s="27"/>
      <c r="USC24" s="28"/>
      <c r="USD24" s="17"/>
      <c r="USE24" s="27"/>
      <c r="USF24" s="27"/>
      <c r="USG24" s="27"/>
      <c r="USH24" s="27"/>
      <c r="USI24" s="27"/>
      <c r="USJ24" s="27"/>
      <c r="USK24" s="28"/>
      <c r="USL24" s="17"/>
      <c r="USM24" s="27"/>
      <c r="USN24" s="27"/>
      <c r="USO24" s="27"/>
      <c r="USP24" s="27"/>
      <c r="USQ24" s="27"/>
      <c r="USR24" s="27"/>
      <c r="USS24" s="28"/>
      <c r="UST24" s="17"/>
      <c r="USU24" s="27"/>
      <c r="USV24" s="27"/>
      <c r="USW24" s="27"/>
      <c r="USX24" s="27"/>
      <c r="USY24" s="27"/>
      <c r="USZ24" s="27"/>
      <c r="UTA24" s="28"/>
      <c r="UTB24" s="17"/>
      <c r="UTC24" s="27"/>
      <c r="UTD24" s="27"/>
      <c r="UTE24" s="27"/>
      <c r="UTF24" s="27"/>
      <c r="UTG24" s="27"/>
      <c r="UTH24" s="27"/>
      <c r="UTI24" s="28"/>
      <c r="UTJ24" s="17"/>
      <c r="UTK24" s="27"/>
      <c r="UTL24" s="27"/>
      <c r="UTM24" s="27"/>
      <c r="UTN24" s="27"/>
      <c r="UTO24" s="27"/>
      <c r="UTP24" s="27"/>
      <c r="UTQ24" s="28"/>
      <c r="UTR24" s="17"/>
      <c r="UTS24" s="27"/>
      <c r="UTT24" s="27"/>
      <c r="UTU24" s="27"/>
      <c r="UTV24" s="27"/>
      <c r="UTW24" s="27"/>
      <c r="UTX24" s="27"/>
      <c r="UTY24" s="28"/>
      <c r="UTZ24" s="17"/>
      <c r="UUA24" s="27"/>
      <c r="UUB24" s="27"/>
      <c r="UUC24" s="27"/>
      <c r="UUD24" s="27"/>
      <c r="UUE24" s="27"/>
      <c r="UUF24" s="27"/>
      <c r="UUG24" s="28"/>
      <c r="UUH24" s="17"/>
      <c r="UUI24" s="27"/>
      <c r="UUJ24" s="27"/>
      <c r="UUK24" s="27"/>
      <c r="UUL24" s="27"/>
      <c r="UUM24" s="27"/>
      <c r="UUN24" s="27"/>
      <c r="UUO24" s="28"/>
      <c r="UUP24" s="17"/>
      <c r="UUQ24" s="27"/>
      <c r="UUR24" s="27"/>
      <c r="UUS24" s="27"/>
      <c r="UUT24" s="27"/>
      <c r="UUU24" s="27"/>
      <c r="UUV24" s="27"/>
      <c r="UUW24" s="28"/>
      <c r="UUX24" s="17"/>
      <c r="UUY24" s="27"/>
      <c r="UUZ24" s="27"/>
      <c r="UVA24" s="27"/>
      <c r="UVB24" s="27"/>
      <c r="UVC24" s="27"/>
      <c r="UVD24" s="27"/>
      <c r="UVE24" s="28"/>
      <c r="UVF24" s="17"/>
      <c r="UVG24" s="27"/>
      <c r="UVH24" s="27"/>
      <c r="UVI24" s="27"/>
      <c r="UVJ24" s="27"/>
      <c r="UVK24" s="27"/>
      <c r="UVL24" s="27"/>
      <c r="UVM24" s="28"/>
      <c r="UVN24" s="17"/>
      <c r="UVO24" s="27"/>
      <c r="UVP24" s="27"/>
      <c r="UVQ24" s="27"/>
      <c r="UVR24" s="27"/>
      <c r="UVS24" s="27"/>
      <c r="UVT24" s="27"/>
      <c r="UVU24" s="28"/>
      <c r="UVV24" s="17"/>
      <c r="UVW24" s="27"/>
      <c r="UVX24" s="27"/>
      <c r="UVY24" s="27"/>
      <c r="UVZ24" s="27"/>
      <c r="UWA24" s="27"/>
      <c r="UWB24" s="27"/>
      <c r="UWC24" s="28"/>
      <c r="UWD24" s="17"/>
      <c r="UWE24" s="27"/>
      <c r="UWF24" s="27"/>
      <c r="UWG24" s="27"/>
      <c r="UWH24" s="27"/>
      <c r="UWI24" s="27"/>
      <c r="UWJ24" s="27"/>
      <c r="UWK24" s="28"/>
      <c r="UWL24" s="17"/>
      <c r="UWM24" s="27"/>
      <c r="UWN24" s="27"/>
      <c r="UWO24" s="27"/>
      <c r="UWP24" s="27"/>
      <c r="UWQ24" s="27"/>
      <c r="UWR24" s="27"/>
      <c r="UWS24" s="28"/>
      <c r="UWT24" s="17"/>
      <c r="UWU24" s="27"/>
      <c r="UWV24" s="27"/>
      <c r="UWW24" s="27"/>
      <c r="UWX24" s="27"/>
      <c r="UWY24" s="27"/>
      <c r="UWZ24" s="27"/>
      <c r="UXA24" s="28"/>
      <c r="UXB24" s="17"/>
      <c r="UXC24" s="27"/>
      <c r="UXD24" s="27"/>
      <c r="UXE24" s="27"/>
      <c r="UXF24" s="27"/>
      <c r="UXG24" s="27"/>
      <c r="UXH24" s="27"/>
      <c r="UXI24" s="28"/>
      <c r="UXJ24" s="17"/>
      <c r="UXK24" s="27"/>
      <c r="UXL24" s="27"/>
      <c r="UXM24" s="27"/>
      <c r="UXN24" s="27"/>
      <c r="UXO24" s="27"/>
      <c r="UXP24" s="27"/>
      <c r="UXQ24" s="28"/>
      <c r="UXR24" s="17"/>
      <c r="UXS24" s="27"/>
      <c r="UXT24" s="27"/>
      <c r="UXU24" s="27"/>
      <c r="UXV24" s="27"/>
      <c r="UXW24" s="27"/>
      <c r="UXX24" s="27"/>
      <c r="UXY24" s="28"/>
      <c r="UXZ24" s="17"/>
      <c r="UYA24" s="27"/>
      <c r="UYB24" s="27"/>
      <c r="UYC24" s="27"/>
      <c r="UYD24" s="27"/>
      <c r="UYE24" s="27"/>
      <c r="UYF24" s="27"/>
      <c r="UYG24" s="28"/>
      <c r="UYH24" s="17"/>
      <c r="UYI24" s="27"/>
      <c r="UYJ24" s="27"/>
      <c r="UYK24" s="27"/>
      <c r="UYL24" s="27"/>
      <c r="UYM24" s="27"/>
      <c r="UYN24" s="27"/>
      <c r="UYO24" s="28"/>
      <c r="UYP24" s="17"/>
      <c r="UYQ24" s="27"/>
      <c r="UYR24" s="27"/>
      <c r="UYS24" s="27"/>
      <c r="UYT24" s="27"/>
      <c r="UYU24" s="27"/>
      <c r="UYV24" s="27"/>
      <c r="UYW24" s="28"/>
      <c r="UYX24" s="17"/>
      <c r="UYY24" s="27"/>
      <c r="UYZ24" s="27"/>
      <c r="UZA24" s="27"/>
      <c r="UZB24" s="27"/>
      <c r="UZC24" s="27"/>
      <c r="UZD24" s="27"/>
      <c r="UZE24" s="28"/>
      <c r="UZF24" s="17"/>
      <c r="UZG24" s="27"/>
      <c r="UZH24" s="27"/>
      <c r="UZI24" s="27"/>
      <c r="UZJ24" s="27"/>
      <c r="UZK24" s="27"/>
      <c r="UZL24" s="27"/>
      <c r="UZM24" s="28"/>
      <c r="UZN24" s="17"/>
      <c r="UZO24" s="27"/>
      <c r="UZP24" s="27"/>
      <c r="UZQ24" s="27"/>
      <c r="UZR24" s="27"/>
      <c r="UZS24" s="27"/>
      <c r="UZT24" s="27"/>
      <c r="UZU24" s="28"/>
      <c r="UZV24" s="17"/>
      <c r="UZW24" s="27"/>
      <c r="UZX24" s="27"/>
      <c r="UZY24" s="27"/>
      <c r="UZZ24" s="27"/>
      <c r="VAA24" s="27"/>
      <c r="VAB24" s="27"/>
      <c r="VAC24" s="28"/>
      <c r="VAD24" s="17"/>
      <c r="VAE24" s="27"/>
      <c r="VAF24" s="27"/>
      <c r="VAG24" s="27"/>
      <c r="VAH24" s="27"/>
      <c r="VAI24" s="27"/>
      <c r="VAJ24" s="27"/>
      <c r="VAK24" s="28"/>
      <c r="VAL24" s="17"/>
      <c r="VAM24" s="27"/>
      <c r="VAN24" s="27"/>
      <c r="VAO24" s="27"/>
      <c r="VAP24" s="27"/>
      <c r="VAQ24" s="27"/>
      <c r="VAR24" s="27"/>
      <c r="VAS24" s="28"/>
      <c r="VAT24" s="17"/>
      <c r="VAU24" s="27"/>
      <c r="VAV24" s="27"/>
      <c r="VAW24" s="27"/>
      <c r="VAX24" s="27"/>
      <c r="VAY24" s="27"/>
      <c r="VAZ24" s="27"/>
      <c r="VBA24" s="28"/>
      <c r="VBB24" s="17"/>
      <c r="VBC24" s="27"/>
      <c r="VBD24" s="27"/>
      <c r="VBE24" s="27"/>
      <c r="VBF24" s="27"/>
      <c r="VBG24" s="27"/>
      <c r="VBH24" s="27"/>
      <c r="VBI24" s="28"/>
      <c r="VBJ24" s="17"/>
      <c r="VBK24" s="27"/>
      <c r="VBL24" s="27"/>
      <c r="VBM24" s="27"/>
      <c r="VBN24" s="27"/>
      <c r="VBO24" s="27"/>
      <c r="VBP24" s="27"/>
      <c r="VBQ24" s="28"/>
      <c r="VBR24" s="17"/>
      <c r="VBS24" s="27"/>
      <c r="VBT24" s="27"/>
      <c r="VBU24" s="27"/>
      <c r="VBV24" s="27"/>
      <c r="VBW24" s="27"/>
      <c r="VBX24" s="27"/>
      <c r="VBY24" s="28"/>
      <c r="VBZ24" s="17"/>
      <c r="VCA24" s="27"/>
      <c r="VCB24" s="27"/>
      <c r="VCC24" s="27"/>
      <c r="VCD24" s="27"/>
      <c r="VCE24" s="27"/>
      <c r="VCF24" s="27"/>
      <c r="VCG24" s="28"/>
      <c r="VCH24" s="17"/>
      <c r="VCI24" s="27"/>
      <c r="VCJ24" s="27"/>
      <c r="VCK24" s="27"/>
      <c r="VCL24" s="27"/>
      <c r="VCM24" s="27"/>
      <c r="VCN24" s="27"/>
      <c r="VCO24" s="28"/>
      <c r="VCP24" s="17"/>
      <c r="VCQ24" s="27"/>
      <c r="VCR24" s="27"/>
      <c r="VCS24" s="27"/>
      <c r="VCT24" s="27"/>
      <c r="VCU24" s="27"/>
      <c r="VCV24" s="27"/>
      <c r="VCW24" s="28"/>
      <c r="VCX24" s="17"/>
      <c r="VCY24" s="27"/>
      <c r="VCZ24" s="27"/>
      <c r="VDA24" s="27"/>
      <c r="VDB24" s="27"/>
      <c r="VDC24" s="27"/>
      <c r="VDD24" s="27"/>
      <c r="VDE24" s="28"/>
      <c r="VDF24" s="17"/>
      <c r="VDG24" s="27"/>
      <c r="VDH24" s="27"/>
      <c r="VDI24" s="27"/>
      <c r="VDJ24" s="27"/>
      <c r="VDK24" s="27"/>
      <c r="VDL24" s="27"/>
      <c r="VDM24" s="28"/>
      <c r="VDN24" s="17"/>
      <c r="VDO24" s="27"/>
      <c r="VDP24" s="27"/>
      <c r="VDQ24" s="27"/>
      <c r="VDR24" s="27"/>
      <c r="VDS24" s="27"/>
      <c r="VDT24" s="27"/>
      <c r="VDU24" s="28"/>
      <c r="VDV24" s="17"/>
      <c r="VDW24" s="27"/>
      <c r="VDX24" s="27"/>
      <c r="VDY24" s="27"/>
      <c r="VDZ24" s="27"/>
      <c r="VEA24" s="27"/>
      <c r="VEB24" s="27"/>
      <c r="VEC24" s="28"/>
      <c r="VED24" s="17"/>
      <c r="VEE24" s="27"/>
      <c r="VEF24" s="27"/>
      <c r="VEG24" s="27"/>
      <c r="VEH24" s="27"/>
      <c r="VEI24" s="27"/>
      <c r="VEJ24" s="27"/>
      <c r="VEK24" s="28"/>
      <c r="VEL24" s="17"/>
      <c r="VEM24" s="27"/>
      <c r="VEN24" s="27"/>
      <c r="VEO24" s="27"/>
      <c r="VEP24" s="27"/>
      <c r="VEQ24" s="27"/>
      <c r="VER24" s="27"/>
      <c r="VES24" s="28"/>
      <c r="VET24" s="17"/>
      <c r="VEU24" s="27"/>
      <c r="VEV24" s="27"/>
      <c r="VEW24" s="27"/>
      <c r="VEX24" s="27"/>
      <c r="VEY24" s="27"/>
      <c r="VEZ24" s="27"/>
      <c r="VFA24" s="28"/>
      <c r="VFB24" s="17"/>
      <c r="VFC24" s="27"/>
      <c r="VFD24" s="27"/>
      <c r="VFE24" s="27"/>
      <c r="VFF24" s="27"/>
      <c r="VFG24" s="27"/>
      <c r="VFH24" s="27"/>
      <c r="VFI24" s="28"/>
      <c r="VFJ24" s="17"/>
      <c r="VFK24" s="27"/>
      <c r="VFL24" s="27"/>
      <c r="VFM24" s="27"/>
      <c r="VFN24" s="27"/>
      <c r="VFO24" s="27"/>
      <c r="VFP24" s="27"/>
      <c r="VFQ24" s="28"/>
      <c r="VFR24" s="17"/>
      <c r="VFS24" s="27"/>
      <c r="VFT24" s="27"/>
      <c r="VFU24" s="27"/>
      <c r="VFV24" s="27"/>
      <c r="VFW24" s="27"/>
      <c r="VFX24" s="27"/>
      <c r="VFY24" s="28"/>
      <c r="VFZ24" s="17"/>
      <c r="VGA24" s="27"/>
      <c r="VGB24" s="27"/>
      <c r="VGC24" s="27"/>
      <c r="VGD24" s="27"/>
      <c r="VGE24" s="27"/>
      <c r="VGF24" s="27"/>
      <c r="VGG24" s="28"/>
      <c r="VGH24" s="17"/>
      <c r="VGI24" s="27"/>
      <c r="VGJ24" s="27"/>
      <c r="VGK24" s="27"/>
      <c r="VGL24" s="27"/>
      <c r="VGM24" s="27"/>
      <c r="VGN24" s="27"/>
      <c r="VGO24" s="28"/>
      <c r="VGP24" s="17"/>
      <c r="VGQ24" s="27"/>
      <c r="VGR24" s="27"/>
      <c r="VGS24" s="27"/>
      <c r="VGT24" s="27"/>
      <c r="VGU24" s="27"/>
      <c r="VGV24" s="27"/>
      <c r="VGW24" s="28"/>
      <c r="VGX24" s="17"/>
      <c r="VGY24" s="27"/>
      <c r="VGZ24" s="27"/>
      <c r="VHA24" s="27"/>
      <c r="VHB24" s="27"/>
      <c r="VHC24" s="27"/>
      <c r="VHD24" s="27"/>
      <c r="VHE24" s="28"/>
      <c r="VHF24" s="17"/>
      <c r="VHG24" s="27"/>
      <c r="VHH24" s="27"/>
      <c r="VHI24" s="27"/>
      <c r="VHJ24" s="27"/>
      <c r="VHK24" s="27"/>
      <c r="VHL24" s="27"/>
      <c r="VHM24" s="28"/>
      <c r="VHN24" s="17"/>
      <c r="VHO24" s="27"/>
      <c r="VHP24" s="27"/>
      <c r="VHQ24" s="27"/>
      <c r="VHR24" s="27"/>
      <c r="VHS24" s="27"/>
      <c r="VHT24" s="27"/>
      <c r="VHU24" s="28"/>
      <c r="VHV24" s="17"/>
      <c r="VHW24" s="27"/>
      <c r="VHX24" s="27"/>
      <c r="VHY24" s="27"/>
      <c r="VHZ24" s="27"/>
      <c r="VIA24" s="27"/>
      <c r="VIB24" s="27"/>
      <c r="VIC24" s="28"/>
      <c r="VID24" s="17"/>
      <c r="VIE24" s="27"/>
      <c r="VIF24" s="27"/>
      <c r="VIG24" s="27"/>
      <c r="VIH24" s="27"/>
      <c r="VII24" s="27"/>
      <c r="VIJ24" s="27"/>
      <c r="VIK24" s="28"/>
      <c r="VIL24" s="17"/>
      <c r="VIM24" s="27"/>
      <c r="VIN24" s="27"/>
      <c r="VIO24" s="27"/>
      <c r="VIP24" s="27"/>
      <c r="VIQ24" s="27"/>
      <c r="VIR24" s="27"/>
      <c r="VIS24" s="28"/>
      <c r="VIT24" s="17"/>
      <c r="VIU24" s="27"/>
      <c r="VIV24" s="27"/>
      <c r="VIW24" s="27"/>
      <c r="VIX24" s="27"/>
      <c r="VIY24" s="27"/>
      <c r="VIZ24" s="27"/>
      <c r="VJA24" s="28"/>
      <c r="VJB24" s="17"/>
      <c r="VJC24" s="27"/>
      <c r="VJD24" s="27"/>
      <c r="VJE24" s="27"/>
      <c r="VJF24" s="27"/>
      <c r="VJG24" s="27"/>
      <c r="VJH24" s="27"/>
      <c r="VJI24" s="28"/>
      <c r="VJJ24" s="17"/>
      <c r="VJK24" s="27"/>
      <c r="VJL24" s="27"/>
      <c r="VJM24" s="27"/>
      <c r="VJN24" s="27"/>
      <c r="VJO24" s="27"/>
      <c r="VJP24" s="27"/>
      <c r="VJQ24" s="28"/>
      <c r="VJR24" s="17"/>
      <c r="VJS24" s="27"/>
      <c r="VJT24" s="27"/>
      <c r="VJU24" s="27"/>
      <c r="VJV24" s="27"/>
      <c r="VJW24" s="27"/>
      <c r="VJX24" s="27"/>
      <c r="VJY24" s="28"/>
      <c r="VJZ24" s="17"/>
      <c r="VKA24" s="27"/>
      <c r="VKB24" s="27"/>
      <c r="VKC24" s="27"/>
      <c r="VKD24" s="27"/>
      <c r="VKE24" s="27"/>
      <c r="VKF24" s="27"/>
      <c r="VKG24" s="28"/>
      <c r="VKH24" s="17"/>
      <c r="VKI24" s="27"/>
      <c r="VKJ24" s="27"/>
      <c r="VKK24" s="27"/>
      <c r="VKL24" s="27"/>
      <c r="VKM24" s="27"/>
      <c r="VKN24" s="27"/>
      <c r="VKO24" s="28"/>
      <c r="VKP24" s="17"/>
      <c r="VKQ24" s="27"/>
      <c r="VKR24" s="27"/>
      <c r="VKS24" s="27"/>
      <c r="VKT24" s="27"/>
      <c r="VKU24" s="27"/>
      <c r="VKV24" s="27"/>
      <c r="VKW24" s="28"/>
      <c r="VKX24" s="17"/>
      <c r="VKY24" s="27"/>
      <c r="VKZ24" s="27"/>
      <c r="VLA24" s="27"/>
      <c r="VLB24" s="27"/>
      <c r="VLC24" s="27"/>
      <c r="VLD24" s="27"/>
      <c r="VLE24" s="28"/>
      <c r="VLF24" s="17"/>
      <c r="VLG24" s="27"/>
      <c r="VLH24" s="27"/>
      <c r="VLI24" s="27"/>
      <c r="VLJ24" s="27"/>
      <c r="VLK24" s="27"/>
      <c r="VLL24" s="27"/>
      <c r="VLM24" s="28"/>
      <c r="VLN24" s="17"/>
      <c r="VLO24" s="27"/>
      <c r="VLP24" s="27"/>
      <c r="VLQ24" s="27"/>
      <c r="VLR24" s="27"/>
      <c r="VLS24" s="27"/>
      <c r="VLT24" s="27"/>
      <c r="VLU24" s="28"/>
      <c r="VLV24" s="17"/>
      <c r="VLW24" s="27"/>
      <c r="VLX24" s="27"/>
      <c r="VLY24" s="27"/>
      <c r="VLZ24" s="27"/>
      <c r="VMA24" s="27"/>
      <c r="VMB24" s="27"/>
      <c r="VMC24" s="28"/>
      <c r="VMD24" s="17"/>
      <c r="VME24" s="27"/>
      <c r="VMF24" s="27"/>
      <c r="VMG24" s="27"/>
      <c r="VMH24" s="27"/>
      <c r="VMI24" s="27"/>
      <c r="VMJ24" s="27"/>
      <c r="VMK24" s="28"/>
      <c r="VML24" s="17"/>
      <c r="VMM24" s="27"/>
      <c r="VMN24" s="27"/>
      <c r="VMO24" s="27"/>
      <c r="VMP24" s="27"/>
      <c r="VMQ24" s="27"/>
      <c r="VMR24" s="27"/>
      <c r="VMS24" s="28"/>
      <c r="VMT24" s="17"/>
      <c r="VMU24" s="27"/>
      <c r="VMV24" s="27"/>
      <c r="VMW24" s="27"/>
      <c r="VMX24" s="27"/>
      <c r="VMY24" s="27"/>
      <c r="VMZ24" s="27"/>
      <c r="VNA24" s="28"/>
      <c r="VNB24" s="17"/>
      <c r="VNC24" s="27"/>
      <c r="VND24" s="27"/>
      <c r="VNE24" s="27"/>
      <c r="VNF24" s="27"/>
      <c r="VNG24" s="27"/>
      <c r="VNH24" s="27"/>
      <c r="VNI24" s="28"/>
      <c r="VNJ24" s="17"/>
      <c r="VNK24" s="27"/>
      <c r="VNL24" s="27"/>
      <c r="VNM24" s="27"/>
      <c r="VNN24" s="27"/>
      <c r="VNO24" s="27"/>
      <c r="VNP24" s="27"/>
      <c r="VNQ24" s="28"/>
      <c r="VNR24" s="17"/>
      <c r="VNS24" s="27"/>
      <c r="VNT24" s="27"/>
      <c r="VNU24" s="27"/>
      <c r="VNV24" s="27"/>
      <c r="VNW24" s="27"/>
      <c r="VNX24" s="27"/>
      <c r="VNY24" s="28"/>
      <c r="VNZ24" s="17"/>
      <c r="VOA24" s="27"/>
      <c r="VOB24" s="27"/>
      <c r="VOC24" s="27"/>
      <c r="VOD24" s="27"/>
      <c r="VOE24" s="27"/>
      <c r="VOF24" s="27"/>
      <c r="VOG24" s="28"/>
      <c r="VOH24" s="17"/>
      <c r="VOI24" s="27"/>
      <c r="VOJ24" s="27"/>
      <c r="VOK24" s="27"/>
      <c r="VOL24" s="27"/>
      <c r="VOM24" s="27"/>
      <c r="VON24" s="27"/>
      <c r="VOO24" s="28"/>
      <c r="VOP24" s="17"/>
      <c r="VOQ24" s="27"/>
      <c r="VOR24" s="27"/>
      <c r="VOS24" s="27"/>
      <c r="VOT24" s="27"/>
      <c r="VOU24" s="27"/>
      <c r="VOV24" s="27"/>
      <c r="VOW24" s="28"/>
      <c r="VOX24" s="17"/>
      <c r="VOY24" s="27"/>
      <c r="VOZ24" s="27"/>
      <c r="VPA24" s="27"/>
      <c r="VPB24" s="27"/>
      <c r="VPC24" s="27"/>
      <c r="VPD24" s="27"/>
      <c r="VPE24" s="28"/>
      <c r="VPF24" s="17"/>
      <c r="VPG24" s="27"/>
      <c r="VPH24" s="27"/>
      <c r="VPI24" s="27"/>
      <c r="VPJ24" s="27"/>
      <c r="VPK24" s="27"/>
      <c r="VPL24" s="27"/>
      <c r="VPM24" s="28"/>
      <c r="VPN24" s="17"/>
      <c r="VPO24" s="27"/>
      <c r="VPP24" s="27"/>
      <c r="VPQ24" s="27"/>
      <c r="VPR24" s="27"/>
      <c r="VPS24" s="27"/>
      <c r="VPT24" s="27"/>
      <c r="VPU24" s="28"/>
      <c r="VPV24" s="17"/>
      <c r="VPW24" s="27"/>
      <c r="VPX24" s="27"/>
      <c r="VPY24" s="27"/>
      <c r="VPZ24" s="27"/>
      <c r="VQA24" s="27"/>
      <c r="VQB24" s="27"/>
      <c r="VQC24" s="28"/>
      <c r="VQD24" s="17"/>
      <c r="VQE24" s="27"/>
      <c r="VQF24" s="27"/>
      <c r="VQG24" s="27"/>
      <c r="VQH24" s="27"/>
      <c r="VQI24" s="27"/>
      <c r="VQJ24" s="27"/>
      <c r="VQK24" s="28"/>
      <c r="VQL24" s="17"/>
      <c r="VQM24" s="27"/>
      <c r="VQN24" s="27"/>
      <c r="VQO24" s="27"/>
      <c r="VQP24" s="27"/>
      <c r="VQQ24" s="27"/>
      <c r="VQR24" s="27"/>
      <c r="VQS24" s="28"/>
      <c r="VQT24" s="17"/>
      <c r="VQU24" s="27"/>
      <c r="VQV24" s="27"/>
      <c r="VQW24" s="27"/>
      <c r="VQX24" s="27"/>
      <c r="VQY24" s="27"/>
      <c r="VQZ24" s="27"/>
      <c r="VRA24" s="28"/>
      <c r="VRB24" s="17"/>
      <c r="VRC24" s="27"/>
      <c r="VRD24" s="27"/>
      <c r="VRE24" s="27"/>
      <c r="VRF24" s="27"/>
      <c r="VRG24" s="27"/>
      <c r="VRH24" s="27"/>
      <c r="VRI24" s="28"/>
      <c r="VRJ24" s="17"/>
      <c r="VRK24" s="27"/>
      <c r="VRL24" s="27"/>
      <c r="VRM24" s="27"/>
      <c r="VRN24" s="27"/>
      <c r="VRO24" s="27"/>
      <c r="VRP24" s="27"/>
      <c r="VRQ24" s="28"/>
      <c r="VRR24" s="17"/>
      <c r="VRS24" s="27"/>
      <c r="VRT24" s="27"/>
      <c r="VRU24" s="27"/>
      <c r="VRV24" s="27"/>
      <c r="VRW24" s="27"/>
      <c r="VRX24" s="27"/>
      <c r="VRY24" s="28"/>
      <c r="VRZ24" s="17"/>
      <c r="VSA24" s="27"/>
      <c r="VSB24" s="27"/>
      <c r="VSC24" s="27"/>
      <c r="VSD24" s="27"/>
      <c r="VSE24" s="27"/>
      <c r="VSF24" s="27"/>
      <c r="VSG24" s="28"/>
      <c r="VSH24" s="17"/>
      <c r="VSI24" s="27"/>
      <c r="VSJ24" s="27"/>
      <c r="VSK24" s="27"/>
      <c r="VSL24" s="27"/>
      <c r="VSM24" s="27"/>
      <c r="VSN24" s="27"/>
      <c r="VSO24" s="28"/>
      <c r="VSP24" s="17"/>
      <c r="VSQ24" s="27"/>
      <c r="VSR24" s="27"/>
      <c r="VSS24" s="27"/>
      <c r="VST24" s="27"/>
      <c r="VSU24" s="27"/>
      <c r="VSV24" s="27"/>
      <c r="VSW24" s="28"/>
      <c r="VSX24" s="17"/>
      <c r="VSY24" s="27"/>
      <c r="VSZ24" s="27"/>
      <c r="VTA24" s="27"/>
      <c r="VTB24" s="27"/>
      <c r="VTC24" s="27"/>
      <c r="VTD24" s="27"/>
      <c r="VTE24" s="28"/>
      <c r="VTF24" s="17"/>
      <c r="VTG24" s="27"/>
      <c r="VTH24" s="27"/>
      <c r="VTI24" s="27"/>
      <c r="VTJ24" s="27"/>
      <c r="VTK24" s="27"/>
      <c r="VTL24" s="27"/>
      <c r="VTM24" s="28"/>
      <c r="VTN24" s="17"/>
      <c r="VTO24" s="27"/>
      <c r="VTP24" s="27"/>
      <c r="VTQ24" s="27"/>
      <c r="VTR24" s="27"/>
      <c r="VTS24" s="27"/>
      <c r="VTT24" s="27"/>
      <c r="VTU24" s="28"/>
      <c r="VTV24" s="17"/>
      <c r="VTW24" s="27"/>
      <c r="VTX24" s="27"/>
      <c r="VTY24" s="27"/>
      <c r="VTZ24" s="27"/>
      <c r="VUA24" s="27"/>
      <c r="VUB24" s="27"/>
      <c r="VUC24" s="28"/>
      <c r="VUD24" s="17"/>
      <c r="VUE24" s="27"/>
      <c r="VUF24" s="27"/>
      <c r="VUG24" s="27"/>
      <c r="VUH24" s="27"/>
      <c r="VUI24" s="27"/>
      <c r="VUJ24" s="27"/>
      <c r="VUK24" s="28"/>
      <c r="VUL24" s="17"/>
      <c r="VUM24" s="27"/>
      <c r="VUN24" s="27"/>
      <c r="VUO24" s="27"/>
      <c r="VUP24" s="27"/>
      <c r="VUQ24" s="27"/>
      <c r="VUR24" s="27"/>
      <c r="VUS24" s="28"/>
      <c r="VUT24" s="17"/>
      <c r="VUU24" s="27"/>
      <c r="VUV24" s="27"/>
      <c r="VUW24" s="27"/>
      <c r="VUX24" s="27"/>
      <c r="VUY24" s="27"/>
      <c r="VUZ24" s="27"/>
      <c r="VVA24" s="28"/>
      <c r="VVB24" s="17"/>
      <c r="VVC24" s="27"/>
      <c r="VVD24" s="27"/>
      <c r="VVE24" s="27"/>
      <c r="VVF24" s="27"/>
      <c r="VVG24" s="27"/>
      <c r="VVH24" s="27"/>
      <c r="VVI24" s="28"/>
      <c r="VVJ24" s="17"/>
      <c r="VVK24" s="27"/>
      <c r="VVL24" s="27"/>
      <c r="VVM24" s="27"/>
      <c r="VVN24" s="27"/>
      <c r="VVO24" s="27"/>
      <c r="VVP24" s="27"/>
      <c r="VVQ24" s="28"/>
      <c r="VVR24" s="17"/>
      <c r="VVS24" s="27"/>
      <c r="VVT24" s="27"/>
      <c r="VVU24" s="27"/>
      <c r="VVV24" s="27"/>
      <c r="VVW24" s="27"/>
      <c r="VVX24" s="27"/>
      <c r="VVY24" s="28"/>
      <c r="VVZ24" s="17"/>
      <c r="VWA24" s="27"/>
      <c r="VWB24" s="27"/>
      <c r="VWC24" s="27"/>
      <c r="VWD24" s="27"/>
      <c r="VWE24" s="27"/>
      <c r="VWF24" s="27"/>
      <c r="VWG24" s="28"/>
      <c r="VWH24" s="17"/>
      <c r="VWI24" s="27"/>
      <c r="VWJ24" s="27"/>
      <c r="VWK24" s="27"/>
      <c r="VWL24" s="27"/>
      <c r="VWM24" s="27"/>
      <c r="VWN24" s="27"/>
      <c r="VWO24" s="28"/>
      <c r="VWP24" s="17"/>
      <c r="VWQ24" s="27"/>
      <c r="VWR24" s="27"/>
      <c r="VWS24" s="27"/>
      <c r="VWT24" s="27"/>
      <c r="VWU24" s="27"/>
      <c r="VWV24" s="27"/>
      <c r="VWW24" s="28"/>
      <c r="VWX24" s="17"/>
      <c r="VWY24" s="27"/>
      <c r="VWZ24" s="27"/>
      <c r="VXA24" s="27"/>
      <c r="VXB24" s="27"/>
      <c r="VXC24" s="27"/>
      <c r="VXD24" s="27"/>
      <c r="VXE24" s="28"/>
      <c r="VXF24" s="17"/>
      <c r="VXG24" s="27"/>
      <c r="VXH24" s="27"/>
      <c r="VXI24" s="27"/>
      <c r="VXJ24" s="27"/>
      <c r="VXK24" s="27"/>
      <c r="VXL24" s="27"/>
      <c r="VXM24" s="28"/>
      <c r="VXN24" s="17"/>
      <c r="VXO24" s="27"/>
      <c r="VXP24" s="27"/>
      <c r="VXQ24" s="27"/>
      <c r="VXR24" s="27"/>
      <c r="VXS24" s="27"/>
      <c r="VXT24" s="27"/>
      <c r="VXU24" s="28"/>
      <c r="VXV24" s="17"/>
      <c r="VXW24" s="27"/>
      <c r="VXX24" s="27"/>
      <c r="VXY24" s="27"/>
      <c r="VXZ24" s="27"/>
      <c r="VYA24" s="27"/>
      <c r="VYB24" s="27"/>
      <c r="VYC24" s="28"/>
      <c r="VYD24" s="17"/>
      <c r="VYE24" s="27"/>
      <c r="VYF24" s="27"/>
      <c r="VYG24" s="27"/>
      <c r="VYH24" s="27"/>
      <c r="VYI24" s="27"/>
      <c r="VYJ24" s="27"/>
      <c r="VYK24" s="28"/>
      <c r="VYL24" s="17"/>
      <c r="VYM24" s="27"/>
      <c r="VYN24" s="27"/>
      <c r="VYO24" s="27"/>
      <c r="VYP24" s="27"/>
      <c r="VYQ24" s="27"/>
      <c r="VYR24" s="27"/>
      <c r="VYS24" s="28"/>
      <c r="VYT24" s="17"/>
      <c r="VYU24" s="27"/>
      <c r="VYV24" s="27"/>
      <c r="VYW24" s="27"/>
      <c r="VYX24" s="27"/>
      <c r="VYY24" s="27"/>
      <c r="VYZ24" s="27"/>
      <c r="VZA24" s="28"/>
      <c r="VZB24" s="17"/>
      <c r="VZC24" s="27"/>
      <c r="VZD24" s="27"/>
      <c r="VZE24" s="27"/>
      <c r="VZF24" s="27"/>
      <c r="VZG24" s="27"/>
      <c r="VZH24" s="27"/>
      <c r="VZI24" s="28"/>
      <c r="VZJ24" s="17"/>
      <c r="VZK24" s="27"/>
      <c r="VZL24" s="27"/>
      <c r="VZM24" s="27"/>
      <c r="VZN24" s="27"/>
      <c r="VZO24" s="27"/>
      <c r="VZP24" s="27"/>
      <c r="VZQ24" s="28"/>
      <c r="VZR24" s="17"/>
      <c r="VZS24" s="27"/>
      <c r="VZT24" s="27"/>
      <c r="VZU24" s="27"/>
      <c r="VZV24" s="27"/>
      <c r="VZW24" s="27"/>
      <c r="VZX24" s="27"/>
      <c r="VZY24" s="28"/>
      <c r="VZZ24" s="17"/>
      <c r="WAA24" s="27"/>
      <c r="WAB24" s="27"/>
      <c r="WAC24" s="27"/>
      <c r="WAD24" s="27"/>
      <c r="WAE24" s="27"/>
      <c r="WAF24" s="27"/>
      <c r="WAG24" s="28"/>
      <c r="WAH24" s="17"/>
      <c r="WAI24" s="27"/>
      <c r="WAJ24" s="27"/>
      <c r="WAK24" s="27"/>
      <c r="WAL24" s="27"/>
      <c r="WAM24" s="27"/>
      <c r="WAN24" s="27"/>
      <c r="WAO24" s="28"/>
      <c r="WAP24" s="17"/>
      <c r="WAQ24" s="27"/>
      <c r="WAR24" s="27"/>
      <c r="WAS24" s="27"/>
      <c r="WAT24" s="27"/>
      <c r="WAU24" s="27"/>
      <c r="WAV24" s="27"/>
      <c r="WAW24" s="28"/>
      <c r="WAX24" s="17"/>
      <c r="WAY24" s="27"/>
      <c r="WAZ24" s="27"/>
      <c r="WBA24" s="27"/>
      <c r="WBB24" s="27"/>
      <c r="WBC24" s="27"/>
      <c r="WBD24" s="27"/>
      <c r="WBE24" s="28"/>
      <c r="WBF24" s="17"/>
      <c r="WBG24" s="27"/>
      <c r="WBH24" s="27"/>
      <c r="WBI24" s="27"/>
      <c r="WBJ24" s="27"/>
      <c r="WBK24" s="27"/>
      <c r="WBL24" s="27"/>
      <c r="WBM24" s="28"/>
      <c r="WBN24" s="17"/>
      <c r="WBO24" s="27"/>
      <c r="WBP24" s="27"/>
      <c r="WBQ24" s="27"/>
      <c r="WBR24" s="27"/>
      <c r="WBS24" s="27"/>
      <c r="WBT24" s="27"/>
      <c r="WBU24" s="28"/>
      <c r="WBV24" s="17"/>
      <c r="WBW24" s="27"/>
      <c r="WBX24" s="27"/>
      <c r="WBY24" s="27"/>
      <c r="WBZ24" s="27"/>
      <c r="WCA24" s="27"/>
      <c r="WCB24" s="27"/>
      <c r="WCC24" s="28"/>
      <c r="WCD24" s="17"/>
      <c r="WCE24" s="27"/>
      <c r="WCF24" s="27"/>
      <c r="WCG24" s="27"/>
      <c r="WCH24" s="27"/>
      <c r="WCI24" s="27"/>
      <c r="WCJ24" s="27"/>
      <c r="WCK24" s="28"/>
      <c r="WCL24" s="17"/>
      <c r="WCM24" s="27"/>
      <c r="WCN24" s="27"/>
      <c r="WCO24" s="27"/>
      <c r="WCP24" s="27"/>
      <c r="WCQ24" s="27"/>
      <c r="WCR24" s="27"/>
      <c r="WCS24" s="28"/>
      <c r="WCT24" s="17"/>
      <c r="WCU24" s="27"/>
      <c r="WCV24" s="27"/>
      <c r="WCW24" s="27"/>
      <c r="WCX24" s="27"/>
      <c r="WCY24" s="27"/>
      <c r="WCZ24" s="27"/>
      <c r="WDA24" s="28"/>
      <c r="WDB24" s="17"/>
      <c r="WDC24" s="27"/>
      <c r="WDD24" s="27"/>
      <c r="WDE24" s="27"/>
      <c r="WDF24" s="27"/>
      <c r="WDG24" s="27"/>
      <c r="WDH24" s="27"/>
      <c r="WDI24" s="28"/>
      <c r="WDJ24" s="17"/>
      <c r="WDK24" s="27"/>
      <c r="WDL24" s="27"/>
      <c r="WDM24" s="27"/>
      <c r="WDN24" s="27"/>
      <c r="WDO24" s="27"/>
      <c r="WDP24" s="27"/>
      <c r="WDQ24" s="28"/>
      <c r="WDR24" s="17"/>
      <c r="WDS24" s="27"/>
      <c r="WDT24" s="27"/>
      <c r="WDU24" s="27"/>
      <c r="WDV24" s="27"/>
      <c r="WDW24" s="27"/>
      <c r="WDX24" s="27"/>
      <c r="WDY24" s="28"/>
      <c r="WDZ24" s="17"/>
      <c r="WEA24" s="27"/>
      <c r="WEB24" s="27"/>
      <c r="WEC24" s="27"/>
      <c r="WED24" s="27"/>
      <c r="WEE24" s="27"/>
      <c r="WEF24" s="27"/>
      <c r="WEG24" s="28"/>
      <c r="WEH24" s="17"/>
      <c r="WEI24" s="27"/>
      <c r="WEJ24" s="27"/>
      <c r="WEK24" s="27"/>
      <c r="WEL24" s="27"/>
      <c r="WEM24" s="27"/>
      <c r="WEN24" s="27"/>
      <c r="WEO24" s="28"/>
      <c r="WEP24" s="17"/>
      <c r="WEQ24" s="27"/>
      <c r="WER24" s="27"/>
      <c r="WES24" s="27"/>
      <c r="WET24" s="27"/>
      <c r="WEU24" s="27"/>
      <c r="WEV24" s="27"/>
      <c r="WEW24" s="28"/>
      <c r="WEX24" s="17"/>
      <c r="WEY24" s="27"/>
      <c r="WEZ24" s="27"/>
      <c r="WFA24" s="27"/>
      <c r="WFB24" s="27"/>
      <c r="WFC24" s="27"/>
      <c r="WFD24" s="27"/>
      <c r="WFE24" s="28"/>
      <c r="WFF24" s="17"/>
      <c r="WFG24" s="27"/>
      <c r="WFH24" s="27"/>
      <c r="WFI24" s="27"/>
      <c r="WFJ24" s="27"/>
      <c r="WFK24" s="27"/>
      <c r="WFL24" s="27"/>
      <c r="WFM24" s="28"/>
      <c r="WFN24" s="17"/>
      <c r="WFO24" s="27"/>
      <c r="WFP24" s="27"/>
      <c r="WFQ24" s="27"/>
      <c r="WFR24" s="27"/>
      <c r="WFS24" s="27"/>
      <c r="WFT24" s="27"/>
      <c r="WFU24" s="28"/>
      <c r="WFV24" s="17"/>
      <c r="WFW24" s="27"/>
      <c r="WFX24" s="27"/>
      <c r="WFY24" s="27"/>
      <c r="WFZ24" s="27"/>
      <c r="WGA24" s="27"/>
      <c r="WGB24" s="27"/>
      <c r="WGC24" s="28"/>
      <c r="WGD24" s="17"/>
      <c r="WGE24" s="27"/>
      <c r="WGF24" s="27"/>
      <c r="WGG24" s="27"/>
      <c r="WGH24" s="27"/>
      <c r="WGI24" s="27"/>
      <c r="WGJ24" s="27"/>
      <c r="WGK24" s="28"/>
      <c r="WGL24" s="17"/>
      <c r="WGM24" s="27"/>
      <c r="WGN24" s="27"/>
      <c r="WGO24" s="27"/>
      <c r="WGP24" s="27"/>
      <c r="WGQ24" s="27"/>
      <c r="WGR24" s="27"/>
      <c r="WGS24" s="28"/>
      <c r="WGT24" s="17"/>
      <c r="WGU24" s="27"/>
      <c r="WGV24" s="27"/>
      <c r="WGW24" s="27"/>
      <c r="WGX24" s="27"/>
      <c r="WGY24" s="27"/>
      <c r="WGZ24" s="27"/>
      <c r="WHA24" s="28"/>
      <c r="WHB24" s="17"/>
      <c r="WHC24" s="27"/>
      <c r="WHD24" s="27"/>
      <c r="WHE24" s="27"/>
      <c r="WHF24" s="27"/>
      <c r="WHG24" s="27"/>
      <c r="WHH24" s="27"/>
      <c r="WHI24" s="28"/>
      <c r="WHJ24" s="17"/>
      <c r="WHK24" s="27"/>
      <c r="WHL24" s="27"/>
      <c r="WHM24" s="27"/>
      <c r="WHN24" s="27"/>
      <c r="WHO24" s="27"/>
      <c r="WHP24" s="27"/>
      <c r="WHQ24" s="28"/>
      <c r="WHR24" s="17"/>
      <c r="WHS24" s="27"/>
      <c r="WHT24" s="27"/>
      <c r="WHU24" s="27"/>
      <c r="WHV24" s="27"/>
      <c r="WHW24" s="27"/>
      <c r="WHX24" s="27"/>
      <c r="WHY24" s="28"/>
      <c r="WHZ24" s="17"/>
      <c r="WIA24" s="27"/>
      <c r="WIB24" s="27"/>
      <c r="WIC24" s="27"/>
      <c r="WID24" s="27"/>
      <c r="WIE24" s="27"/>
      <c r="WIF24" s="27"/>
      <c r="WIG24" s="28"/>
      <c r="WIH24" s="17"/>
      <c r="WII24" s="27"/>
      <c r="WIJ24" s="27"/>
      <c r="WIK24" s="27"/>
      <c r="WIL24" s="27"/>
      <c r="WIM24" s="27"/>
      <c r="WIN24" s="27"/>
      <c r="WIO24" s="28"/>
      <c r="WIP24" s="17"/>
      <c r="WIQ24" s="27"/>
      <c r="WIR24" s="27"/>
      <c r="WIS24" s="27"/>
      <c r="WIT24" s="27"/>
      <c r="WIU24" s="27"/>
      <c r="WIV24" s="27"/>
      <c r="WIW24" s="28"/>
      <c r="WIX24" s="17"/>
      <c r="WIY24" s="27"/>
      <c r="WIZ24" s="27"/>
      <c r="WJA24" s="27"/>
      <c r="WJB24" s="27"/>
      <c r="WJC24" s="27"/>
      <c r="WJD24" s="27"/>
      <c r="WJE24" s="28"/>
      <c r="WJF24" s="17"/>
      <c r="WJG24" s="27"/>
      <c r="WJH24" s="27"/>
      <c r="WJI24" s="27"/>
      <c r="WJJ24" s="27"/>
      <c r="WJK24" s="27"/>
      <c r="WJL24" s="27"/>
      <c r="WJM24" s="28"/>
      <c r="WJN24" s="17"/>
      <c r="WJO24" s="27"/>
      <c r="WJP24" s="27"/>
      <c r="WJQ24" s="27"/>
      <c r="WJR24" s="27"/>
      <c r="WJS24" s="27"/>
      <c r="WJT24" s="27"/>
      <c r="WJU24" s="28"/>
      <c r="WJV24" s="17"/>
      <c r="WJW24" s="27"/>
      <c r="WJX24" s="27"/>
      <c r="WJY24" s="27"/>
      <c r="WJZ24" s="27"/>
      <c r="WKA24" s="27"/>
      <c r="WKB24" s="27"/>
      <c r="WKC24" s="28"/>
      <c r="WKD24" s="17"/>
      <c r="WKE24" s="27"/>
      <c r="WKF24" s="27"/>
      <c r="WKG24" s="27"/>
      <c r="WKH24" s="27"/>
      <c r="WKI24" s="27"/>
      <c r="WKJ24" s="27"/>
      <c r="WKK24" s="28"/>
      <c r="WKL24" s="17"/>
      <c r="WKM24" s="27"/>
      <c r="WKN24" s="27"/>
      <c r="WKO24" s="27"/>
      <c r="WKP24" s="27"/>
      <c r="WKQ24" s="27"/>
      <c r="WKR24" s="27"/>
      <c r="WKS24" s="28"/>
      <c r="WKT24" s="17"/>
      <c r="WKU24" s="27"/>
      <c r="WKV24" s="27"/>
      <c r="WKW24" s="27"/>
      <c r="WKX24" s="27"/>
      <c r="WKY24" s="27"/>
      <c r="WKZ24" s="27"/>
      <c r="WLA24" s="28"/>
      <c r="WLB24" s="17"/>
      <c r="WLC24" s="27"/>
      <c r="WLD24" s="27"/>
      <c r="WLE24" s="27"/>
      <c r="WLF24" s="27"/>
      <c r="WLG24" s="27"/>
      <c r="WLH24" s="27"/>
      <c r="WLI24" s="28"/>
      <c r="WLJ24" s="17"/>
      <c r="WLK24" s="27"/>
      <c r="WLL24" s="27"/>
      <c r="WLM24" s="27"/>
      <c r="WLN24" s="27"/>
      <c r="WLO24" s="27"/>
      <c r="WLP24" s="27"/>
      <c r="WLQ24" s="28"/>
      <c r="WLR24" s="17"/>
      <c r="WLS24" s="27"/>
      <c r="WLT24" s="27"/>
      <c r="WLU24" s="27"/>
      <c r="WLV24" s="27"/>
      <c r="WLW24" s="27"/>
      <c r="WLX24" s="27"/>
      <c r="WLY24" s="28"/>
      <c r="WLZ24" s="17"/>
      <c r="WMA24" s="27"/>
      <c r="WMB24" s="27"/>
      <c r="WMC24" s="27"/>
      <c r="WMD24" s="27"/>
      <c r="WME24" s="27"/>
      <c r="WMF24" s="27"/>
      <c r="WMG24" s="28"/>
      <c r="WMH24" s="17"/>
      <c r="WMI24" s="27"/>
      <c r="WMJ24" s="27"/>
      <c r="WMK24" s="27"/>
      <c r="WML24" s="27"/>
      <c r="WMM24" s="27"/>
      <c r="WMN24" s="27"/>
      <c r="WMO24" s="28"/>
      <c r="WMP24" s="17"/>
      <c r="WMQ24" s="27"/>
      <c r="WMR24" s="27"/>
      <c r="WMS24" s="27"/>
      <c r="WMT24" s="27"/>
      <c r="WMU24" s="27"/>
      <c r="WMV24" s="27"/>
      <c r="WMW24" s="28"/>
      <c r="WMX24" s="17"/>
      <c r="WMY24" s="27"/>
      <c r="WMZ24" s="27"/>
      <c r="WNA24" s="27"/>
      <c r="WNB24" s="27"/>
      <c r="WNC24" s="27"/>
      <c r="WND24" s="27"/>
      <c r="WNE24" s="28"/>
      <c r="WNF24" s="17"/>
      <c r="WNG24" s="27"/>
      <c r="WNH24" s="27"/>
      <c r="WNI24" s="27"/>
      <c r="WNJ24" s="27"/>
      <c r="WNK24" s="27"/>
      <c r="WNL24" s="27"/>
      <c r="WNM24" s="28"/>
      <c r="WNN24" s="17"/>
      <c r="WNO24" s="27"/>
      <c r="WNP24" s="27"/>
      <c r="WNQ24" s="27"/>
      <c r="WNR24" s="27"/>
      <c r="WNS24" s="27"/>
      <c r="WNT24" s="27"/>
      <c r="WNU24" s="28"/>
      <c r="WNV24" s="17"/>
      <c r="WNW24" s="27"/>
      <c r="WNX24" s="27"/>
      <c r="WNY24" s="27"/>
      <c r="WNZ24" s="27"/>
      <c r="WOA24" s="27"/>
      <c r="WOB24" s="27"/>
      <c r="WOC24" s="28"/>
      <c r="WOD24" s="17"/>
      <c r="WOE24" s="27"/>
      <c r="WOF24" s="27"/>
      <c r="WOG24" s="27"/>
      <c r="WOH24" s="27"/>
      <c r="WOI24" s="27"/>
      <c r="WOJ24" s="27"/>
      <c r="WOK24" s="28"/>
      <c r="WOL24" s="17"/>
      <c r="WOM24" s="27"/>
      <c r="WON24" s="27"/>
      <c r="WOO24" s="27"/>
      <c r="WOP24" s="27"/>
      <c r="WOQ24" s="27"/>
      <c r="WOR24" s="27"/>
      <c r="WOS24" s="28"/>
      <c r="WOT24" s="17"/>
      <c r="WOU24" s="27"/>
      <c r="WOV24" s="27"/>
      <c r="WOW24" s="27"/>
      <c r="WOX24" s="27"/>
      <c r="WOY24" s="27"/>
      <c r="WOZ24" s="27"/>
      <c r="WPA24" s="28"/>
      <c r="WPB24" s="17"/>
      <c r="WPC24" s="27"/>
      <c r="WPD24" s="27"/>
      <c r="WPE24" s="27"/>
      <c r="WPF24" s="27"/>
      <c r="WPG24" s="27"/>
      <c r="WPH24" s="27"/>
      <c r="WPI24" s="28"/>
      <c r="WPJ24" s="17"/>
      <c r="WPK24" s="27"/>
      <c r="WPL24" s="27"/>
      <c r="WPM24" s="27"/>
      <c r="WPN24" s="27"/>
      <c r="WPO24" s="27"/>
      <c r="WPP24" s="27"/>
      <c r="WPQ24" s="28"/>
      <c r="WPR24" s="17"/>
      <c r="WPS24" s="27"/>
      <c r="WPT24" s="27"/>
      <c r="WPU24" s="27"/>
      <c r="WPV24" s="27"/>
      <c r="WPW24" s="27"/>
      <c r="WPX24" s="27"/>
      <c r="WPY24" s="28"/>
      <c r="WPZ24" s="17"/>
      <c r="WQA24" s="27"/>
      <c r="WQB24" s="27"/>
      <c r="WQC24" s="27"/>
      <c r="WQD24" s="27"/>
      <c r="WQE24" s="27"/>
      <c r="WQF24" s="27"/>
      <c r="WQG24" s="28"/>
      <c r="WQH24" s="17"/>
      <c r="WQI24" s="27"/>
      <c r="WQJ24" s="27"/>
      <c r="WQK24" s="27"/>
      <c r="WQL24" s="27"/>
      <c r="WQM24" s="27"/>
      <c r="WQN24" s="27"/>
      <c r="WQO24" s="28"/>
      <c r="WQP24" s="17"/>
      <c r="WQQ24" s="27"/>
      <c r="WQR24" s="27"/>
      <c r="WQS24" s="27"/>
      <c r="WQT24" s="27"/>
      <c r="WQU24" s="27"/>
      <c r="WQV24" s="27"/>
      <c r="WQW24" s="28"/>
      <c r="WQX24" s="17"/>
      <c r="WQY24" s="27"/>
      <c r="WQZ24" s="27"/>
      <c r="WRA24" s="27"/>
      <c r="WRB24" s="27"/>
      <c r="WRC24" s="27"/>
      <c r="WRD24" s="27"/>
      <c r="WRE24" s="28"/>
      <c r="WRF24" s="17"/>
      <c r="WRG24" s="27"/>
      <c r="WRH24" s="27"/>
      <c r="WRI24" s="27"/>
      <c r="WRJ24" s="27"/>
      <c r="WRK24" s="27"/>
      <c r="WRL24" s="27"/>
      <c r="WRM24" s="28"/>
      <c r="WRN24" s="17"/>
      <c r="WRO24" s="27"/>
      <c r="WRP24" s="27"/>
      <c r="WRQ24" s="27"/>
      <c r="WRR24" s="27"/>
      <c r="WRS24" s="27"/>
      <c r="WRT24" s="27"/>
      <c r="WRU24" s="28"/>
      <c r="WRV24" s="17"/>
      <c r="WRW24" s="27"/>
      <c r="WRX24" s="27"/>
      <c r="WRY24" s="27"/>
      <c r="WRZ24" s="27"/>
      <c r="WSA24" s="27"/>
      <c r="WSB24" s="27"/>
      <c r="WSC24" s="28"/>
      <c r="WSD24" s="17"/>
      <c r="WSE24" s="27"/>
      <c r="WSF24" s="27"/>
      <c r="WSG24" s="27"/>
      <c r="WSH24" s="27"/>
      <c r="WSI24" s="27"/>
      <c r="WSJ24" s="27"/>
      <c r="WSK24" s="28"/>
      <c r="WSL24" s="17"/>
      <c r="WSM24" s="27"/>
      <c r="WSN24" s="27"/>
      <c r="WSO24" s="27"/>
      <c r="WSP24" s="27"/>
      <c r="WSQ24" s="27"/>
      <c r="WSR24" s="27"/>
      <c r="WSS24" s="28"/>
      <c r="WST24" s="17"/>
      <c r="WSU24" s="27"/>
      <c r="WSV24" s="27"/>
      <c r="WSW24" s="27"/>
      <c r="WSX24" s="27"/>
      <c r="WSY24" s="27"/>
      <c r="WSZ24" s="27"/>
      <c r="WTA24" s="28"/>
      <c r="WTB24" s="17"/>
      <c r="WTC24" s="27"/>
      <c r="WTD24" s="27"/>
      <c r="WTE24" s="27"/>
      <c r="WTF24" s="27"/>
      <c r="WTG24" s="27"/>
      <c r="WTH24" s="27"/>
      <c r="WTI24" s="28"/>
      <c r="WTJ24" s="17"/>
      <c r="WTK24" s="27"/>
      <c r="WTL24" s="27"/>
      <c r="WTM24" s="27"/>
      <c r="WTN24" s="27"/>
      <c r="WTO24" s="27"/>
      <c r="WTP24" s="27"/>
      <c r="WTQ24" s="28"/>
      <c r="WTR24" s="17"/>
      <c r="WTS24" s="27"/>
      <c r="WTT24" s="27"/>
      <c r="WTU24" s="27"/>
      <c r="WTV24" s="27"/>
      <c r="WTW24" s="27"/>
      <c r="WTX24" s="27"/>
      <c r="WTY24" s="28"/>
      <c r="WTZ24" s="17"/>
      <c r="WUA24" s="27"/>
      <c r="WUB24" s="27"/>
      <c r="WUC24" s="27"/>
      <c r="WUD24" s="27"/>
      <c r="WUE24" s="27"/>
      <c r="WUF24" s="27"/>
      <c r="WUG24" s="28"/>
      <c r="WUH24" s="17"/>
      <c r="WUI24" s="27"/>
      <c r="WUJ24" s="27"/>
      <c r="WUK24" s="27"/>
      <c r="WUL24" s="27"/>
      <c r="WUM24" s="27"/>
      <c r="WUN24" s="27"/>
      <c r="WUO24" s="28"/>
      <c r="WUP24" s="17"/>
      <c r="WUQ24" s="27"/>
      <c r="WUR24" s="27"/>
      <c r="WUS24" s="27"/>
      <c r="WUT24" s="27"/>
      <c r="WUU24" s="27"/>
      <c r="WUV24" s="27"/>
      <c r="WUW24" s="28"/>
      <c r="WUX24" s="17"/>
      <c r="WUY24" s="27"/>
      <c r="WUZ24" s="27"/>
      <c r="WVA24" s="27"/>
      <c r="WVB24" s="27"/>
      <c r="WVC24" s="27"/>
      <c r="WVD24" s="27"/>
      <c r="WVE24" s="28"/>
      <c r="WVF24" s="17"/>
      <c r="WVG24" s="27"/>
      <c r="WVH24" s="27"/>
      <c r="WVI24" s="27"/>
      <c r="WVJ24" s="27"/>
      <c r="WVK24" s="27"/>
      <c r="WVL24" s="27"/>
      <c r="WVM24" s="28"/>
      <c r="WVN24" s="17"/>
      <c r="WVO24" s="27"/>
      <c r="WVP24" s="27"/>
      <c r="WVQ24" s="27"/>
      <c r="WVR24" s="27"/>
      <c r="WVS24" s="27"/>
      <c r="WVT24" s="27"/>
      <c r="WVU24" s="28"/>
      <c r="WVV24" s="17"/>
      <c r="WVW24" s="27"/>
      <c r="WVX24" s="27"/>
      <c r="WVY24" s="27"/>
      <c r="WVZ24" s="27"/>
      <c r="WWA24" s="27"/>
      <c r="WWB24" s="27"/>
      <c r="WWC24" s="28"/>
      <c r="WWD24" s="17"/>
      <c r="WWE24" s="27"/>
      <c r="WWF24" s="27"/>
      <c r="WWG24" s="27"/>
      <c r="WWH24" s="27"/>
      <c r="WWI24" s="27"/>
      <c r="WWJ24" s="27"/>
      <c r="WWK24" s="28"/>
      <c r="WWL24" s="17"/>
      <c r="WWM24" s="27"/>
      <c r="WWN24" s="27"/>
      <c r="WWO24" s="27"/>
      <c r="WWP24" s="27"/>
      <c r="WWQ24" s="27"/>
      <c r="WWR24" s="27"/>
      <c r="WWS24" s="28"/>
      <c r="WWT24" s="17"/>
      <c r="WWU24" s="27"/>
      <c r="WWV24" s="27"/>
      <c r="WWW24" s="27"/>
      <c r="WWX24" s="27"/>
      <c r="WWY24" s="27"/>
      <c r="WWZ24" s="27"/>
      <c r="WXA24" s="28"/>
      <c r="WXB24" s="17"/>
      <c r="WXC24" s="27"/>
      <c r="WXD24" s="27"/>
      <c r="WXE24" s="27"/>
      <c r="WXF24" s="27"/>
      <c r="WXG24" s="27"/>
      <c r="WXH24" s="27"/>
      <c r="WXI24" s="28"/>
      <c r="WXJ24" s="17"/>
      <c r="WXK24" s="27"/>
      <c r="WXL24" s="27"/>
      <c r="WXM24" s="27"/>
      <c r="WXN24" s="27"/>
      <c r="WXO24" s="27"/>
      <c r="WXP24" s="27"/>
      <c r="WXQ24" s="28"/>
      <c r="WXR24" s="17"/>
      <c r="WXS24" s="27"/>
      <c r="WXT24" s="27"/>
      <c r="WXU24" s="27"/>
      <c r="WXV24" s="27"/>
      <c r="WXW24" s="27"/>
      <c r="WXX24" s="27"/>
      <c r="WXY24" s="28"/>
      <c r="WXZ24" s="17"/>
      <c r="WYA24" s="27"/>
      <c r="WYB24" s="27"/>
      <c r="WYC24" s="27"/>
      <c r="WYD24" s="27"/>
      <c r="WYE24" s="27"/>
      <c r="WYF24" s="27"/>
      <c r="WYG24" s="28"/>
      <c r="WYH24" s="17"/>
      <c r="WYI24" s="27"/>
      <c r="WYJ24" s="27"/>
      <c r="WYK24" s="27"/>
      <c r="WYL24" s="27"/>
      <c r="WYM24" s="27"/>
      <c r="WYN24" s="27"/>
      <c r="WYO24" s="28"/>
      <c r="WYP24" s="17"/>
      <c r="WYQ24" s="27"/>
      <c r="WYR24" s="27"/>
      <c r="WYS24" s="27"/>
      <c r="WYT24" s="27"/>
      <c r="WYU24" s="27"/>
      <c r="WYV24" s="27"/>
      <c r="WYW24" s="28"/>
      <c r="WYX24" s="17"/>
      <c r="WYY24" s="27"/>
      <c r="WYZ24" s="27"/>
      <c r="WZA24" s="27"/>
      <c r="WZB24" s="27"/>
      <c r="WZC24" s="27"/>
      <c r="WZD24" s="27"/>
      <c r="WZE24" s="28"/>
      <c r="WZF24" s="17"/>
      <c r="WZG24" s="27"/>
      <c r="WZH24" s="27"/>
      <c r="WZI24" s="27"/>
      <c r="WZJ24" s="27"/>
      <c r="WZK24" s="27"/>
      <c r="WZL24" s="27"/>
      <c r="WZM24" s="28"/>
      <c r="WZN24" s="17"/>
      <c r="WZO24" s="27"/>
      <c r="WZP24" s="27"/>
      <c r="WZQ24" s="27"/>
      <c r="WZR24" s="27"/>
      <c r="WZS24" s="27"/>
      <c r="WZT24" s="27"/>
      <c r="WZU24" s="28"/>
      <c r="WZV24" s="17"/>
      <c r="WZW24" s="27"/>
      <c r="WZX24" s="27"/>
      <c r="WZY24" s="27"/>
      <c r="WZZ24" s="27"/>
      <c r="XAA24" s="27"/>
      <c r="XAB24" s="27"/>
      <c r="XAC24" s="28"/>
      <c r="XAD24" s="17"/>
      <c r="XAE24" s="27"/>
      <c r="XAF24" s="27"/>
      <c r="XAG24" s="27"/>
      <c r="XAH24" s="27"/>
      <c r="XAI24" s="27"/>
      <c r="XAJ24" s="27"/>
      <c r="XAK24" s="28"/>
      <c r="XAL24" s="17"/>
      <c r="XAM24" s="27"/>
      <c r="XAN24" s="27"/>
      <c r="XAO24" s="27"/>
      <c r="XAP24" s="27"/>
      <c r="XAQ24" s="27"/>
      <c r="XAR24" s="27"/>
      <c r="XAS24" s="28"/>
      <c r="XAT24" s="17"/>
      <c r="XAU24" s="27"/>
      <c r="XAV24" s="27"/>
      <c r="XAW24" s="27"/>
      <c r="XAX24" s="27"/>
      <c r="XAY24" s="27"/>
      <c r="XAZ24" s="27"/>
      <c r="XBA24" s="28"/>
      <c r="XBB24" s="17"/>
      <c r="XBC24" s="27"/>
      <c r="XBD24" s="27"/>
      <c r="XBE24" s="27"/>
      <c r="XBF24" s="27"/>
      <c r="XBG24" s="27"/>
      <c r="XBH24" s="27"/>
      <c r="XBI24" s="28"/>
      <c r="XBJ24" s="17"/>
      <c r="XBK24" s="27"/>
      <c r="XBL24" s="27"/>
      <c r="XBM24" s="27"/>
      <c r="XBN24" s="27"/>
      <c r="XBO24" s="27"/>
      <c r="XBP24" s="27"/>
      <c r="XBQ24" s="28"/>
      <c r="XBR24" s="17"/>
      <c r="XBS24" s="27"/>
      <c r="XBT24" s="27"/>
      <c r="XBU24" s="27"/>
      <c r="XBV24" s="27"/>
      <c r="XBW24" s="27"/>
      <c r="XBX24" s="27"/>
      <c r="XBY24" s="28"/>
      <c r="XBZ24" s="17"/>
      <c r="XCA24" s="27"/>
      <c r="XCB24" s="27"/>
      <c r="XCC24" s="27"/>
      <c r="XCD24" s="27"/>
      <c r="XCE24" s="27"/>
      <c r="XCF24" s="27"/>
      <c r="XCG24" s="28"/>
      <c r="XCH24" s="17"/>
      <c r="XCI24" s="27"/>
      <c r="XCJ24" s="27"/>
      <c r="XCK24" s="27"/>
      <c r="XCL24" s="27"/>
      <c r="XCM24" s="27"/>
      <c r="XCN24" s="27"/>
      <c r="XCO24" s="28"/>
      <c r="XCP24" s="17"/>
      <c r="XCQ24" s="27"/>
      <c r="XCR24" s="27"/>
      <c r="XCS24" s="27"/>
      <c r="XCT24" s="27"/>
      <c r="XCU24" s="27"/>
      <c r="XCV24" s="27"/>
      <c r="XCW24" s="28"/>
      <c r="XCX24" s="17"/>
      <c r="XCY24" s="27"/>
      <c r="XCZ24" s="27"/>
      <c r="XDA24" s="27"/>
      <c r="XDB24" s="27"/>
      <c r="XDC24" s="27"/>
      <c r="XDD24" s="27"/>
      <c r="XDE24" s="28"/>
      <c r="XDF24" s="17"/>
      <c r="XDG24" s="27"/>
      <c r="XDH24" s="27"/>
      <c r="XDI24" s="27"/>
      <c r="XDJ24" s="27"/>
      <c r="XDK24" s="27"/>
      <c r="XDL24" s="27"/>
      <c r="XDM24" s="28"/>
      <c r="XDN24" s="17"/>
      <c r="XDO24" s="27"/>
      <c r="XDP24" s="27"/>
      <c r="XDQ24" s="27"/>
      <c r="XDR24" s="27"/>
      <c r="XDS24" s="27"/>
      <c r="XDT24" s="27"/>
    </row>
    <row r="25" spans="1:16348" s="69" customFormat="1" ht="15.75" thickTop="1">
      <c r="A25" s="2"/>
      <c r="B25" s="76"/>
      <c r="C25" s="71"/>
      <c r="D25" s="32"/>
      <c r="E25" s="32"/>
      <c r="F25" s="32"/>
      <c r="G25" s="33"/>
      <c r="H25" s="27"/>
      <c r="I25" s="27"/>
      <c r="J25" s="27"/>
      <c r="K25" s="27"/>
      <c r="L25" s="27"/>
      <c r="M25" s="28"/>
      <c r="N25" s="17"/>
      <c r="O25" s="27"/>
      <c r="P25" s="27"/>
      <c r="Q25" s="27"/>
      <c r="R25" s="27"/>
      <c r="S25" s="27"/>
      <c r="T25" s="27"/>
      <c r="U25" s="28"/>
      <c r="V25" s="17"/>
      <c r="W25" s="27"/>
      <c r="X25" s="27"/>
      <c r="Y25" s="27"/>
      <c r="Z25" s="27"/>
      <c r="AA25" s="27"/>
      <c r="AB25" s="27"/>
      <c r="AC25" s="28"/>
      <c r="AD25" s="17"/>
      <c r="AE25" s="27"/>
      <c r="AF25" s="27"/>
      <c r="AG25" s="27"/>
      <c r="AH25" s="27"/>
      <c r="AI25" s="27"/>
      <c r="AJ25" s="27"/>
      <c r="AK25" s="28"/>
      <c r="AL25" s="17"/>
      <c r="AM25" s="27"/>
      <c r="AN25" s="27"/>
      <c r="AO25" s="27"/>
      <c r="AP25" s="27"/>
      <c r="AQ25" s="27"/>
      <c r="AR25" s="27"/>
      <c r="AS25" s="28"/>
      <c r="AT25" s="17"/>
      <c r="AU25" s="27"/>
      <c r="AV25" s="27"/>
      <c r="AW25" s="27"/>
      <c r="AX25" s="27"/>
      <c r="AY25" s="27"/>
      <c r="AZ25" s="27"/>
      <c r="BA25" s="28"/>
      <c r="BB25" s="17"/>
      <c r="BC25" s="27"/>
      <c r="BD25" s="27"/>
      <c r="BE25" s="27"/>
      <c r="BF25" s="27"/>
      <c r="BG25" s="27"/>
      <c r="BH25" s="27"/>
      <c r="BI25" s="28"/>
      <c r="BJ25" s="17"/>
      <c r="BK25" s="27"/>
      <c r="BL25" s="27"/>
      <c r="BM25" s="27"/>
      <c r="BN25" s="27"/>
      <c r="BO25" s="27"/>
      <c r="BP25" s="27"/>
      <c r="BQ25" s="28"/>
      <c r="BR25" s="17"/>
      <c r="BS25" s="27"/>
      <c r="BT25" s="27"/>
      <c r="BU25" s="27"/>
      <c r="BV25" s="27"/>
      <c r="BW25" s="27"/>
      <c r="BX25" s="27"/>
      <c r="BY25" s="28"/>
      <c r="BZ25" s="17"/>
      <c r="CA25" s="27"/>
      <c r="CB25" s="27"/>
      <c r="CC25" s="27"/>
      <c r="CD25" s="27"/>
      <c r="CE25" s="27"/>
      <c r="CF25" s="27"/>
      <c r="CG25" s="28"/>
      <c r="CH25" s="17"/>
      <c r="CI25" s="27"/>
      <c r="CJ25" s="27"/>
      <c r="CK25" s="27"/>
      <c r="CL25" s="27"/>
      <c r="CM25" s="27"/>
      <c r="CN25" s="27"/>
      <c r="CO25" s="28"/>
      <c r="CP25" s="17"/>
      <c r="CQ25" s="27"/>
      <c r="CR25" s="27"/>
      <c r="CS25" s="27"/>
      <c r="CT25" s="27"/>
      <c r="CU25" s="27"/>
      <c r="CV25" s="27"/>
      <c r="CW25" s="28"/>
      <c r="CX25" s="17"/>
      <c r="CY25" s="27"/>
      <c r="CZ25" s="27"/>
      <c r="DA25" s="27"/>
      <c r="DB25" s="27"/>
      <c r="DC25" s="27"/>
      <c r="DD25" s="27"/>
      <c r="DE25" s="28"/>
      <c r="DF25" s="17"/>
      <c r="DG25" s="27"/>
      <c r="DH25" s="27"/>
      <c r="DI25" s="27"/>
      <c r="DJ25" s="27"/>
      <c r="DK25" s="27"/>
      <c r="DL25" s="27"/>
      <c r="DM25" s="28"/>
      <c r="DN25" s="17"/>
      <c r="DO25" s="27"/>
      <c r="DP25" s="27"/>
      <c r="DQ25" s="27"/>
      <c r="DR25" s="27"/>
      <c r="DS25" s="27"/>
      <c r="DT25" s="27"/>
      <c r="DU25" s="28"/>
      <c r="DV25" s="17"/>
      <c r="DW25" s="27"/>
      <c r="DX25" s="27"/>
      <c r="DY25" s="27"/>
      <c r="DZ25" s="27"/>
      <c r="EA25" s="27"/>
      <c r="EB25" s="27"/>
      <c r="EC25" s="28"/>
      <c r="ED25" s="17"/>
      <c r="EE25" s="27"/>
      <c r="EF25" s="27"/>
      <c r="EG25" s="27"/>
      <c r="EH25" s="27"/>
      <c r="EI25" s="27"/>
      <c r="EJ25" s="27"/>
      <c r="EK25" s="28"/>
      <c r="EL25" s="17"/>
      <c r="EM25" s="27"/>
      <c r="EN25" s="27"/>
      <c r="EO25" s="27"/>
      <c r="EP25" s="27"/>
      <c r="EQ25" s="27"/>
      <c r="ER25" s="27"/>
      <c r="ES25" s="28"/>
      <c r="ET25" s="17"/>
      <c r="EU25" s="27"/>
      <c r="EV25" s="27"/>
      <c r="EW25" s="27"/>
      <c r="EX25" s="27"/>
      <c r="EY25" s="27"/>
      <c r="EZ25" s="27"/>
      <c r="FA25" s="28"/>
      <c r="FB25" s="17"/>
      <c r="FC25" s="27"/>
      <c r="FD25" s="27"/>
      <c r="FE25" s="27"/>
      <c r="FF25" s="27"/>
      <c r="FG25" s="27"/>
      <c r="FH25" s="27"/>
      <c r="FI25" s="28"/>
      <c r="FJ25" s="17"/>
      <c r="FK25" s="27"/>
      <c r="FL25" s="27"/>
      <c r="FM25" s="27"/>
      <c r="FN25" s="27"/>
      <c r="FO25" s="27"/>
      <c r="FP25" s="27"/>
      <c r="FQ25" s="28"/>
      <c r="FR25" s="17"/>
      <c r="FS25" s="27"/>
      <c r="FT25" s="27"/>
      <c r="FU25" s="27"/>
      <c r="FV25" s="27"/>
      <c r="FW25" s="27"/>
      <c r="FX25" s="27"/>
      <c r="FY25" s="28"/>
      <c r="FZ25" s="17"/>
      <c r="GA25" s="27"/>
      <c r="GB25" s="27"/>
      <c r="GC25" s="27"/>
      <c r="GD25" s="27"/>
      <c r="GE25" s="27"/>
      <c r="GF25" s="27"/>
      <c r="GG25" s="28"/>
      <c r="GH25" s="17"/>
      <c r="GI25" s="27"/>
      <c r="GJ25" s="27"/>
      <c r="GK25" s="27"/>
      <c r="GL25" s="27"/>
      <c r="GM25" s="27"/>
      <c r="GN25" s="27"/>
      <c r="GO25" s="28"/>
      <c r="GP25" s="17"/>
      <c r="GQ25" s="27"/>
      <c r="GR25" s="27"/>
      <c r="GS25" s="27"/>
      <c r="GT25" s="27"/>
      <c r="GU25" s="27"/>
      <c r="GV25" s="27"/>
      <c r="GW25" s="28"/>
      <c r="GX25" s="17"/>
      <c r="GY25" s="27"/>
      <c r="GZ25" s="27"/>
      <c r="HA25" s="27"/>
      <c r="HB25" s="27"/>
      <c r="HC25" s="27"/>
      <c r="HD25" s="27"/>
      <c r="HE25" s="28"/>
      <c r="HF25" s="17"/>
      <c r="HG25" s="27"/>
      <c r="HH25" s="27"/>
      <c r="HI25" s="27"/>
      <c r="HJ25" s="27"/>
      <c r="HK25" s="27"/>
      <c r="HL25" s="27"/>
      <c r="HM25" s="28"/>
      <c r="HN25" s="17"/>
      <c r="HO25" s="27"/>
      <c r="HP25" s="27"/>
      <c r="HQ25" s="27"/>
      <c r="HR25" s="27"/>
      <c r="HS25" s="27"/>
      <c r="HT25" s="27"/>
      <c r="HU25" s="28"/>
      <c r="HV25" s="17"/>
      <c r="HW25" s="27"/>
      <c r="HX25" s="27"/>
      <c r="HY25" s="27"/>
      <c r="HZ25" s="27"/>
      <c r="IA25" s="27"/>
      <c r="IB25" s="27"/>
      <c r="IC25" s="28"/>
      <c r="ID25" s="17"/>
      <c r="IE25" s="27"/>
      <c r="IF25" s="27"/>
      <c r="IG25" s="27"/>
      <c r="IH25" s="27"/>
      <c r="II25" s="27"/>
      <c r="IJ25" s="27"/>
      <c r="IK25" s="28"/>
      <c r="IL25" s="17"/>
      <c r="IM25" s="27"/>
      <c r="IN25" s="27"/>
      <c r="IO25" s="27"/>
      <c r="IP25" s="27"/>
      <c r="IQ25" s="27"/>
      <c r="IR25" s="27"/>
      <c r="IS25" s="28"/>
      <c r="IT25" s="17"/>
      <c r="IU25" s="27"/>
      <c r="IV25" s="27"/>
      <c r="IW25" s="27"/>
      <c r="IX25" s="27"/>
      <c r="IY25" s="27"/>
      <c r="IZ25" s="27"/>
      <c r="JA25" s="28"/>
      <c r="JB25" s="17"/>
      <c r="JC25" s="27"/>
      <c r="JD25" s="27"/>
      <c r="JE25" s="27"/>
      <c r="JF25" s="27"/>
      <c r="JG25" s="27"/>
      <c r="JH25" s="27"/>
      <c r="JI25" s="28"/>
      <c r="JJ25" s="17"/>
      <c r="JK25" s="27"/>
      <c r="JL25" s="27"/>
      <c r="JM25" s="27"/>
      <c r="JN25" s="27"/>
      <c r="JO25" s="27"/>
      <c r="JP25" s="27"/>
      <c r="JQ25" s="28"/>
      <c r="JR25" s="17"/>
      <c r="JS25" s="27"/>
      <c r="JT25" s="27"/>
      <c r="JU25" s="27"/>
      <c r="JV25" s="27"/>
      <c r="JW25" s="27"/>
      <c r="JX25" s="27"/>
      <c r="JY25" s="28"/>
      <c r="JZ25" s="17"/>
      <c r="KA25" s="27"/>
      <c r="KB25" s="27"/>
      <c r="KC25" s="27"/>
      <c r="KD25" s="27"/>
      <c r="KE25" s="27"/>
      <c r="KF25" s="27"/>
      <c r="KG25" s="28"/>
      <c r="KH25" s="17"/>
      <c r="KI25" s="27"/>
      <c r="KJ25" s="27"/>
      <c r="KK25" s="27"/>
      <c r="KL25" s="27"/>
      <c r="KM25" s="27"/>
      <c r="KN25" s="27"/>
      <c r="KO25" s="28"/>
      <c r="KP25" s="17"/>
      <c r="KQ25" s="27"/>
      <c r="KR25" s="27"/>
      <c r="KS25" s="27"/>
      <c r="KT25" s="27"/>
      <c r="KU25" s="27"/>
      <c r="KV25" s="27"/>
      <c r="KW25" s="28"/>
      <c r="KX25" s="17"/>
      <c r="KY25" s="27"/>
      <c r="KZ25" s="27"/>
      <c r="LA25" s="27"/>
      <c r="LB25" s="27"/>
      <c r="LC25" s="27"/>
      <c r="LD25" s="27"/>
      <c r="LE25" s="28"/>
      <c r="LF25" s="17"/>
      <c r="LG25" s="27"/>
      <c r="LH25" s="27"/>
      <c r="LI25" s="27"/>
      <c r="LJ25" s="27"/>
      <c r="LK25" s="27"/>
      <c r="LL25" s="27"/>
      <c r="LM25" s="28"/>
      <c r="LN25" s="17"/>
      <c r="LO25" s="27"/>
      <c r="LP25" s="27"/>
      <c r="LQ25" s="27"/>
      <c r="LR25" s="27"/>
      <c r="LS25" s="27"/>
      <c r="LT25" s="27"/>
      <c r="LU25" s="28"/>
      <c r="LV25" s="17"/>
      <c r="LW25" s="27"/>
      <c r="LX25" s="27"/>
      <c r="LY25" s="27"/>
      <c r="LZ25" s="27"/>
      <c r="MA25" s="27"/>
      <c r="MB25" s="27"/>
      <c r="MC25" s="28"/>
      <c r="MD25" s="17"/>
      <c r="ME25" s="27"/>
      <c r="MF25" s="27"/>
      <c r="MG25" s="27"/>
      <c r="MH25" s="27"/>
      <c r="MI25" s="27"/>
      <c r="MJ25" s="27"/>
      <c r="MK25" s="28"/>
      <c r="ML25" s="17"/>
      <c r="MM25" s="27"/>
      <c r="MN25" s="27"/>
      <c r="MO25" s="27"/>
      <c r="MP25" s="27"/>
      <c r="MQ25" s="27"/>
      <c r="MR25" s="27"/>
      <c r="MS25" s="28"/>
      <c r="MT25" s="17"/>
      <c r="MU25" s="27"/>
      <c r="MV25" s="27"/>
      <c r="MW25" s="27"/>
      <c r="MX25" s="27"/>
      <c r="MY25" s="27"/>
      <c r="MZ25" s="27"/>
      <c r="NA25" s="28"/>
      <c r="NB25" s="17"/>
      <c r="NC25" s="27"/>
      <c r="ND25" s="27"/>
      <c r="NE25" s="27"/>
      <c r="NF25" s="27"/>
      <c r="NG25" s="27"/>
      <c r="NH25" s="27"/>
      <c r="NI25" s="28"/>
      <c r="NJ25" s="17"/>
      <c r="NK25" s="27"/>
      <c r="NL25" s="27"/>
      <c r="NM25" s="27"/>
      <c r="NN25" s="27"/>
      <c r="NO25" s="27"/>
      <c r="NP25" s="27"/>
      <c r="NQ25" s="28"/>
      <c r="NR25" s="17"/>
      <c r="NS25" s="27"/>
      <c r="NT25" s="27"/>
      <c r="NU25" s="27"/>
      <c r="NV25" s="27"/>
      <c r="NW25" s="27"/>
      <c r="NX25" s="27"/>
      <c r="NY25" s="28"/>
      <c r="NZ25" s="17"/>
      <c r="OA25" s="27"/>
      <c r="OB25" s="27"/>
      <c r="OC25" s="27"/>
      <c r="OD25" s="27"/>
      <c r="OE25" s="27"/>
      <c r="OF25" s="27"/>
      <c r="OG25" s="28"/>
      <c r="OH25" s="17"/>
      <c r="OI25" s="27"/>
      <c r="OJ25" s="27"/>
      <c r="OK25" s="27"/>
      <c r="OL25" s="27"/>
      <c r="OM25" s="27"/>
      <c r="ON25" s="27"/>
      <c r="OO25" s="28"/>
      <c r="OP25" s="17"/>
      <c r="OQ25" s="27"/>
      <c r="OR25" s="27"/>
      <c r="OS25" s="27"/>
      <c r="OT25" s="27"/>
      <c r="OU25" s="27"/>
      <c r="OV25" s="27"/>
      <c r="OW25" s="28"/>
      <c r="OX25" s="17"/>
      <c r="OY25" s="27"/>
      <c r="OZ25" s="27"/>
      <c r="PA25" s="27"/>
      <c r="PB25" s="27"/>
      <c r="PC25" s="27"/>
      <c r="PD25" s="27"/>
      <c r="PE25" s="28"/>
      <c r="PF25" s="17"/>
      <c r="PG25" s="27"/>
      <c r="PH25" s="27"/>
      <c r="PI25" s="27"/>
      <c r="PJ25" s="27"/>
      <c r="PK25" s="27"/>
      <c r="PL25" s="27"/>
      <c r="PM25" s="28"/>
      <c r="PN25" s="17"/>
      <c r="PO25" s="27"/>
      <c r="PP25" s="27"/>
      <c r="PQ25" s="27"/>
      <c r="PR25" s="27"/>
      <c r="PS25" s="27"/>
      <c r="PT25" s="27"/>
      <c r="PU25" s="28"/>
      <c r="PV25" s="17"/>
      <c r="PW25" s="27"/>
      <c r="PX25" s="27"/>
      <c r="PY25" s="27"/>
      <c r="PZ25" s="27"/>
      <c r="QA25" s="27"/>
      <c r="QB25" s="27"/>
      <c r="QC25" s="28"/>
      <c r="QD25" s="17"/>
      <c r="QE25" s="27"/>
      <c r="QF25" s="27"/>
      <c r="QG25" s="27"/>
      <c r="QH25" s="27"/>
      <c r="QI25" s="27"/>
      <c r="QJ25" s="27"/>
      <c r="QK25" s="28"/>
      <c r="QL25" s="17"/>
      <c r="QM25" s="27"/>
      <c r="QN25" s="27"/>
      <c r="QO25" s="27"/>
      <c r="QP25" s="27"/>
      <c r="QQ25" s="27"/>
      <c r="QR25" s="27"/>
      <c r="QS25" s="28"/>
      <c r="QT25" s="17"/>
      <c r="QU25" s="27"/>
      <c r="QV25" s="27"/>
      <c r="QW25" s="27"/>
      <c r="QX25" s="27"/>
      <c r="QY25" s="27"/>
      <c r="QZ25" s="27"/>
      <c r="RA25" s="28"/>
      <c r="RB25" s="17"/>
      <c r="RC25" s="27"/>
      <c r="RD25" s="27"/>
      <c r="RE25" s="27"/>
      <c r="RF25" s="27"/>
      <c r="RG25" s="27"/>
      <c r="RH25" s="27"/>
      <c r="RI25" s="28"/>
      <c r="RJ25" s="17"/>
      <c r="RK25" s="27"/>
      <c r="RL25" s="27"/>
      <c r="RM25" s="27"/>
      <c r="RN25" s="27"/>
      <c r="RO25" s="27"/>
      <c r="RP25" s="27"/>
      <c r="RQ25" s="28"/>
      <c r="RR25" s="17"/>
      <c r="RS25" s="27"/>
      <c r="RT25" s="27"/>
      <c r="RU25" s="27"/>
      <c r="RV25" s="27"/>
      <c r="RW25" s="27"/>
      <c r="RX25" s="27"/>
      <c r="RY25" s="28"/>
      <c r="RZ25" s="17"/>
      <c r="SA25" s="27"/>
      <c r="SB25" s="27"/>
      <c r="SC25" s="27"/>
      <c r="SD25" s="27"/>
      <c r="SE25" s="27"/>
      <c r="SF25" s="27"/>
      <c r="SG25" s="28"/>
      <c r="SH25" s="17"/>
      <c r="SI25" s="27"/>
      <c r="SJ25" s="27"/>
      <c r="SK25" s="27"/>
      <c r="SL25" s="27"/>
      <c r="SM25" s="27"/>
      <c r="SN25" s="27"/>
      <c r="SO25" s="28"/>
      <c r="SP25" s="17"/>
      <c r="SQ25" s="27"/>
      <c r="SR25" s="27"/>
      <c r="SS25" s="27"/>
      <c r="ST25" s="27"/>
      <c r="SU25" s="27"/>
      <c r="SV25" s="27"/>
      <c r="SW25" s="28"/>
      <c r="SX25" s="17"/>
      <c r="SY25" s="27"/>
      <c r="SZ25" s="27"/>
      <c r="TA25" s="27"/>
      <c r="TB25" s="27"/>
      <c r="TC25" s="27"/>
      <c r="TD25" s="27"/>
      <c r="TE25" s="28"/>
      <c r="TF25" s="17"/>
      <c r="TG25" s="27"/>
      <c r="TH25" s="27"/>
      <c r="TI25" s="27"/>
      <c r="TJ25" s="27"/>
      <c r="TK25" s="27"/>
      <c r="TL25" s="27"/>
      <c r="TM25" s="28"/>
      <c r="TN25" s="17"/>
      <c r="TO25" s="27"/>
      <c r="TP25" s="27"/>
      <c r="TQ25" s="27"/>
      <c r="TR25" s="27"/>
      <c r="TS25" s="27"/>
      <c r="TT25" s="27"/>
      <c r="TU25" s="28"/>
      <c r="TV25" s="17"/>
      <c r="TW25" s="27"/>
      <c r="TX25" s="27"/>
      <c r="TY25" s="27"/>
      <c r="TZ25" s="27"/>
      <c r="UA25" s="27"/>
      <c r="UB25" s="27"/>
      <c r="UC25" s="28"/>
      <c r="UD25" s="17"/>
      <c r="UE25" s="27"/>
      <c r="UF25" s="27"/>
      <c r="UG25" s="27"/>
      <c r="UH25" s="27"/>
      <c r="UI25" s="27"/>
      <c r="UJ25" s="27"/>
      <c r="UK25" s="28"/>
      <c r="UL25" s="17"/>
      <c r="UM25" s="27"/>
      <c r="UN25" s="27"/>
      <c r="UO25" s="27"/>
      <c r="UP25" s="27"/>
      <c r="UQ25" s="27"/>
      <c r="UR25" s="27"/>
      <c r="US25" s="28"/>
      <c r="UT25" s="17"/>
      <c r="UU25" s="27"/>
      <c r="UV25" s="27"/>
      <c r="UW25" s="27"/>
      <c r="UX25" s="27"/>
      <c r="UY25" s="27"/>
      <c r="UZ25" s="27"/>
      <c r="VA25" s="28"/>
      <c r="VB25" s="17"/>
      <c r="VC25" s="27"/>
      <c r="VD25" s="27"/>
      <c r="VE25" s="27"/>
      <c r="VF25" s="27"/>
      <c r="VG25" s="27"/>
      <c r="VH25" s="27"/>
      <c r="VI25" s="28"/>
      <c r="VJ25" s="17"/>
      <c r="VK25" s="27"/>
      <c r="VL25" s="27"/>
      <c r="VM25" s="27"/>
      <c r="VN25" s="27"/>
      <c r="VO25" s="27"/>
      <c r="VP25" s="27"/>
      <c r="VQ25" s="28"/>
      <c r="VR25" s="17"/>
      <c r="VS25" s="27"/>
      <c r="VT25" s="27"/>
      <c r="VU25" s="27"/>
      <c r="VV25" s="27"/>
      <c r="VW25" s="27"/>
      <c r="VX25" s="27"/>
      <c r="VY25" s="28"/>
      <c r="VZ25" s="17"/>
      <c r="WA25" s="27"/>
      <c r="WB25" s="27"/>
      <c r="WC25" s="27"/>
      <c r="WD25" s="27"/>
      <c r="WE25" s="27"/>
      <c r="WF25" s="27"/>
      <c r="WG25" s="28"/>
      <c r="WH25" s="17"/>
      <c r="WI25" s="27"/>
      <c r="WJ25" s="27"/>
      <c r="WK25" s="27"/>
      <c r="WL25" s="27"/>
      <c r="WM25" s="27"/>
      <c r="WN25" s="27"/>
      <c r="WO25" s="28"/>
      <c r="WP25" s="17"/>
      <c r="WQ25" s="27"/>
      <c r="WR25" s="27"/>
      <c r="WS25" s="27"/>
      <c r="WT25" s="27"/>
      <c r="WU25" s="27"/>
      <c r="WV25" s="27"/>
      <c r="WW25" s="28"/>
      <c r="WX25" s="17"/>
      <c r="WY25" s="27"/>
      <c r="WZ25" s="27"/>
      <c r="XA25" s="27"/>
      <c r="XB25" s="27"/>
      <c r="XC25" s="27"/>
      <c r="XD25" s="27"/>
      <c r="XE25" s="28"/>
      <c r="XF25" s="17"/>
      <c r="XG25" s="27"/>
      <c r="XH25" s="27"/>
      <c r="XI25" s="27"/>
      <c r="XJ25" s="27"/>
      <c r="XK25" s="27"/>
      <c r="XL25" s="27"/>
      <c r="XM25" s="28"/>
      <c r="XN25" s="17"/>
      <c r="XO25" s="27"/>
      <c r="XP25" s="27"/>
      <c r="XQ25" s="27"/>
      <c r="XR25" s="27"/>
      <c r="XS25" s="27"/>
      <c r="XT25" s="27"/>
      <c r="XU25" s="28"/>
      <c r="XV25" s="17"/>
      <c r="XW25" s="27"/>
      <c r="XX25" s="27"/>
      <c r="XY25" s="27"/>
      <c r="XZ25" s="27"/>
      <c r="YA25" s="27"/>
      <c r="YB25" s="27"/>
      <c r="YC25" s="28"/>
      <c r="YD25" s="17"/>
      <c r="YE25" s="27"/>
      <c r="YF25" s="27"/>
      <c r="YG25" s="27"/>
      <c r="YH25" s="27"/>
      <c r="YI25" s="27"/>
      <c r="YJ25" s="27"/>
      <c r="YK25" s="28"/>
      <c r="YL25" s="17"/>
      <c r="YM25" s="27"/>
      <c r="YN25" s="27"/>
      <c r="YO25" s="27"/>
      <c r="YP25" s="27"/>
      <c r="YQ25" s="27"/>
      <c r="YR25" s="27"/>
      <c r="YS25" s="28"/>
      <c r="YT25" s="17"/>
      <c r="YU25" s="27"/>
      <c r="YV25" s="27"/>
      <c r="YW25" s="27"/>
      <c r="YX25" s="27"/>
      <c r="YY25" s="27"/>
      <c r="YZ25" s="27"/>
      <c r="ZA25" s="28"/>
      <c r="ZB25" s="17"/>
      <c r="ZC25" s="27"/>
      <c r="ZD25" s="27"/>
      <c r="ZE25" s="27"/>
      <c r="ZF25" s="27"/>
      <c r="ZG25" s="27"/>
      <c r="ZH25" s="27"/>
      <c r="ZI25" s="28"/>
      <c r="ZJ25" s="17"/>
      <c r="ZK25" s="27"/>
      <c r="ZL25" s="27"/>
      <c r="ZM25" s="27"/>
      <c r="ZN25" s="27"/>
      <c r="ZO25" s="27"/>
      <c r="ZP25" s="27"/>
      <c r="ZQ25" s="28"/>
      <c r="ZR25" s="17"/>
      <c r="ZS25" s="27"/>
      <c r="ZT25" s="27"/>
      <c r="ZU25" s="27"/>
      <c r="ZV25" s="27"/>
      <c r="ZW25" s="27"/>
      <c r="ZX25" s="27"/>
      <c r="ZY25" s="28"/>
      <c r="ZZ25" s="17"/>
      <c r="AAA25" s="27"/>
      <c r="AAB25" s="27"/>
      <c r="AAC25" s="27"/>
      <c r="AAD25" s="27"/>
      <c r="AAE25" s="27"/>
      <c r="AAF25" s="27"/>
      <c r="AAG25" s="28"/>
      <c r="AAH25" s="17"/>
      <c r="AAI25" s="27"/>
      <c r="AAJ25" s="27"/>
      <c r="AAK25" s="27"/>
      <c r="AAL25" s="27"/>
      <c r="AAM25" s="27"/>
      <c r="AAN25" s="27"/>
      <c r="AAO25" s="28"/>
      <c r="AAP25" s="17"/>
      <c r="AAQ25" s="27"/>
      <c r="AAR25" s="27"/>
      <c r="AAS25" s="27"/>
      <c r="AAT25" s="27"/>
      <c r="AAU25" s="27"/>
      <c r="AAV25" s="27"/>
      <c r="AAW25" s="28"/>
      <c r="AAX25" s="17"/>
      <c r="AAY25" s="27"/>
      <c r="AAZ25" s="27"/>
      <c r="ABA25" s="27"/>
      <c r="ABB25" s="27"/>
      <c r="ABC25" s="27"/>
      <c r="ABD25" s="27"/>
      <c r="ABE25" s="28"/>
      <c r="ABF25" s="17"/>
      <c r="ABG25" s="27"/>
      <c r="ABH25" s="27"/>
      <c r="ABI25" s="27"/>
      <c r="ABJ25" s="27"/>
      <c r="ABK25" s="27"/>
      <c r="ABL25" s="27"/>
      <c r="ABM25" s="28"/>
      <c r="ABN25" s="17"/>
      <c r="ABO25" s="27"/>
      <c r="ABP25" s="27"/>
      <c r="ABQ25" s="27"/>
      <c r="ABR25" s="27"/>
      <c r="ABS25" s="27"/>
      <c r="ABT25" s="27"/>
      <c r="ABU25" s="28"/>
      <c r="ABV25" s="17"/>
      <c r="ABW25" s="27"/>
      <c r="ABX25" s="27"/>
      <c r="ABY25" s="27"/>
      <c r="ABZ25" s="27"/>
      <c r="ACA25" s="27"/>
      <c r="ACB25" s="27"/>
      <c r="ACC25" s="28"/>
      <c r="ACD25" s="17"/>
      <c r="ACE25" s="27"/>
      <c r="ACF25" s="27"/>
      <c r="ACG25" s="27"/>
      <c r="ACH25" s="27"/>
      <c r="ACI25" s="27"/>
      <c r="ACJ25" s="27"/>
      <c r="ACK25" s="28"/>
      <c r="ACL25" s="17"/>
      <c r="ACM25" s="27"/>
      <c r="ACN25" s="27"/>
      <c r="ACO25" s="27"/>
      <c r="ACP25" s="27"/>
      <c r="ACQ25" s="27"/>
      <c r="ACR25" s="27"/>
      <c r="ACS25" s="28"/>
      <c r="ACT25" s="17"/>
      <c r="ACU25" s="27"/>
      <c r="ACV25" s="27"/>
      <c r="ACW25" s="27"/>
      <c r="ACX25" s="27"/>
      <c r="ACY25" s="27"/>
      <c r="ACZ25" s="27"/>
      <c r="ADA25" s="28"/>
      <c r="ADB25" s="17"/>
      <c r="ADC25" s="27"/>
      <c r="ADD25" s="27"/>
      <c r="ADE25" s="27"/>
      <c r="ADF25" s="27"/>
      <c r="ADG25" s="27"/>
      <c r="ADH25" s="27"/>
      <c r="ADI25" s="28"/>
      <c r="ADJ25" s="17"/>
      <c r="ADK25" s="27"/>
      <c r="ADL25" s="27"/>
      <c r="ADM25" s="27"/>
      <c r="ADN25" s="27"/>
      <c r="ADO25" s="27"/>
      <c r="ADP25" s="27"/>
      <c r="ADQ25" s="28"/>
      <c r="ADR25" s="17"/>
      <c r="ADS25" s="27"/>
      <c r="ADT25" s="27"/>
      <c r="ADU25" s="27"/>
      <c r="ADV25" s="27"/>
      <c r="ADW25" s="27"/>
      <c r="ADX25" s="27"/>
      <c r="ADY25" s="28"/>
      <c r="ADZ25" s="17"/>
      <c r="AEA25" s="27"/>
      <c r="AEB25" s="27"/>
      <c r="AEC25" s="27"/>
      <c r="AED25" s="27"/>
      <c r="AEE25" s="27"/>
      <c r="AEF25" s="27"/>
      <c r="AEG25" s="28"/>
      <c r="AEH25" s="17"/>
      <c r="AEI25" s="27"/>
      <c r="AEJ25" s="27"/>
      <c r="AEK25" s="27"/>
      <c r="AEL25" s="27"/>
      <c r="AEM25" s="27"/>
      <c r="AEN25" s="27"/>
      <c r="AEO25" s="28"/>
      <c r="AEP25" s="17"/>
      <c r="AEQ25" s="27"/>
      <c r="AER25" s="27"/>
      <c r="AES25" s="27"/>
      <c r="AET25" s="27"/>
      <c r="AEU25" s="27"/>
      <c r="AEV25" s="27"/>
      <c r="AEW25" s="28"/>
      <c r="AEX25" s="17"/>
      <c r="AEY25" s="27"/>
      <c r="AEZ25" s="27"/>
      <c r="AFA25" s="27"/>
      <c r="AFB25" s="27"/>
      <c r="AFC25" s="27"/>
      <c r="AFD25" s="27"/>
      <c r="AFE25" s="28"/>
      <c r="AFF25" s="17"/>
      <c r="AFG25" s="27"/>
      <c r="AFH25" s="27"/>
      <c r="AFI25" s="27"/>
      <c r="AFJ25" s="27"/>
      <c r="AFK25" s="27"/>
      <c r="AFL25" s="27"/>
      <c r="AFM25" s="28"/>
      <c r="AFN25" s="17"/>
      <c r="AFO25" s="27"/>
      <c r="AFP25" s="27"/>
      <c r="AFQ25" s="27"/>
      <c r="AFR25" s="27"/>
      <c r="AFS25" s="27"/>
      <c r="AFT25" s="27"/>
      <c r="AFU25" s="28"/>
      <c r="AFV25" s="17"/>
      <c r="AFW25" s="27"/>
      <c r="AFX25" s="27"/>
      <c r="AFY25" s="27"/>
      <c r="AFZ25" s="27"/>
      <c r="AGA25" s="27"/>
      <c r="AGB25" s="27"/>
      <c r="AGC25" s="28"/>
      <c r="AGD25" s="17"/>
      <c r="AGE25" s="27"/>
      <c r="AGF25" s="27"/>
      <c r="AGG25" s="27"/>
      <c r="AGH25" s="27"/>
      <c r="AGI25" s="27"/>
      <c r="AGJ25" s="27"/>
      <c r="AGK25" s="28"/>
      <c r="AGL25" s="17"/>
      <c r="AGM25" s="27"/>
      <c r="AGN25" s="27"/>
      <c r="AGO25" s="27"/>
      <c r="AGP25" s="27"/>
      <c r="AGQ25" s="27"/>
      <c r="AGR25" s="27"/>
      <c r="AGS25" s="28"/>
      <c r="AGT25" s="17"/>
      <c r="AGU25" s="27"/>
      <c r="AGV25" s="27"/>
      <c r="AGW25" s="27"/>
      <c r="AGX25" s="27"/>
      <c r="AGY25" s="27"/>
      <c r="AGZ25" s="27"/>
      <c r="AHA25" s="28"/>
      <c r="AHB25" s="17"/>
      <c r="AHC25" s="27"/>
      <c r="AHD25" s="27"/>
      <c r="AHE25" s="27"/>
      <c r="AHF25" s="27"/>
      <c r="AHG25" s="27"/>
      <c r="AHH25" s="27"/>
      <c r="AHI25" s="28"/>
      <c r="AHJ25" s="17"/>
      <c r="AHK25" s="27"/>
      <c r="AHL25" s="27"/>
      <c r="AHM25" s="27"/>
      <c r="AHN25" s="27"/>
      <c r="AHO25" s="27"/>
      <c r="AHP25" s="27"/>
      <c r="AHQ25" s="28"/>
      <c r="AHR25" s="17"/>
      <c r="AHS25" s="27"/>
      <c r="AHT25" s="27"/>
      <c r="AHU25" s="27"/>
      <c r="AHV25" s="27"/>
      <c r="AHW25" s="27"/>
      <c r="AHX25" s="27"/>
      <c r="AHY25" s="28"/>
      <c r="AHZ25" s="17"/>
      <c r="AIA25" s="27"/>
      <c r="AIB25" s="27"/>
      <c r="AIC25" s="27"/>
      <c r="AID25" s="27"/>
      <c r="AIE25" s="27"/>
      <c r="AIF25" s="27"/>
      <c r="AIG25" s="28"/>
      <c r="AIH25" s="17"/>
      <c r="AII25" s="27"/>
      <c r="AIJ25" s="27"/>
      <c r="AIK25" s="27"/>
      <c r="AIL25" s="27"/>
      <c r="AIM25" s="27"/>
      <c r="AIN25" s="27"/>
      <c r="AIO25" s="28"/>
      <c r="AIP25" s="17"/>
      <c r="AIQ25" s="27"/>
      <c r="AIR25" s="27"/>
      <c r="AIS25" s="27"/>
      <c r="AIT25" s="27"/>
      <c r="AIU25" s="27"/>
      <c r="AIV25" s="27"/>
      <c r="AIW25" s="28"/>
      <c r="AIX25" s="17"/>
      <c r="AIY25" s="27"/>
      <c r="AIZ25" s="27"/>
      <c r="AJA25" s="27"/>
      <c r="AJB25" s="27"/>
      <c r="AJC25" s="27"/>
      <c r="AJD25" s="27"/>
      <c r="AJE25" s="28"/>
      <c r="AJF25" s="17"/>
      <c r="AJG25" s="27"/>
      <c r="AJH25" s="27"/>
      <c r="AJI25" s="27"/>
      <c r="AJJ25" s="27"/>
      <c r="AJK25" s="27"/>
      <c r="AJL25" s="27"/>
      <c r="AJM25" s="28"/>
      <c r="AJN25" s="17"/>
      <c r="AJO25" s="27"/>
      <c r="AJP25" s="27"/>
      <c r="AJQ25" s="27"/>
      <c r="AJR25" s="27"/>
      <c r="AJS25" s="27"/>
      <c r="AJT25" s="27"/>
      <c r="AJU25" s="28"/>
      <c r="AJV25" s="17"/>
      <c r="AJW25" s="27"/>
      <c r="AJX25" s="27"/>
      <c r="AJY25" s="27"/>
      <c r="AJZ25" s="27"/>
      <c r="AKA25" s="27"/>
      <c r="AKB25" s="27"/>
      <c r="AKC25" s="28"/>
      <c r="AKD25" s="17"/>
      <c r="AKE25" s="27"/>
      <c r="AKF25" s="27"/>
      <c r="AKG25" s="27"/>
      <c r="AKH25" s="27"/>
      <c r="AKI25" s="27"/>
      <c r="AKJ25" s="27"/>
      <c r="AKK25" s="28"/>
      <c r="AKL25" s="17"/>
      <c r="AKM25" s="27"/>
      <c r="AKN25" s="27"/>
      <c r="AKO25" s="27"/>
      <c r="AKP25" s="27"/>
      <c r="AKQ25" s="27"/>
      <c r="AKR25" s="27"/>
      <c r="AKS25" s="28"/>
      <c r="AKT25" s="17"/>
      <c r="AKU25" s="27"/>
      <c r="AKV25" s="27"/>
      <c r="AKW25" s="27"/>
      <c r="AKX25" s="27"/>
      <c r="AKY25" s="27"/>
      <c r="AKZ25" s="27"/>
      <c r="ALA25" s="28"/>
      <c r="ALB25" s="17"/>
      <c r="ALC25" s="27"/>
      <c r="ALD25" s="27"/>
      <c r="ALE25" s="27"/>
      <c r="ALF25" s="27"/>
      <c r="ALG25" s="27"/>
      <c r="ALH25" s="27"/>
      <c r="ALI25" s="28"/>
      <c r="ALJ25" s="17"/>
      <c r="ALK25" s="27"/>
      <c r="ALL25" s="27"/>
      <c r="ALM25" s="27"/>
      <c r="ALN25" s="27"/>
      <c r="ALO25" s="27"/>
      <c r="ALP25" s="27"/>
      <c r="ALQ25" s="28"/>
      <c r="ALR25" s="17"/>
      <c r="ALS25" s="27"/>
      <c r="ALT25" s="27"/>
      <c r="ALU25" s="27"/>
      <c r="ALV25" s="27"/>
      <c r="ALW25" s="27"/>
      <c r="ALX25" s="27"/>
      <c r="ALY25" s="28"/>
      <c r="ALZ25" s="17"/>
      <c r="AMA25" s="27"/>
      <c r="AMB25" s="27"/>
      <c r="AMC25" s="27"/>
      <c r="AMD25" s="27"/>
      <c r="AME25" s="27"/>
      <c r="AMF25" s="27"/>
      <c r="AMG25" s="28"/>
      <c r="AMH25" s="17"/>
      <c r="AMI25" s="27"/>
      <c r="AMJ25" s="27"/>
      <c r="AMK25" s="27"/>
      <c r="AML25" s="27"/>
      <c r="AMM25" s="27"/>
      <c r="AMN25" s="27"/>
      <c r="AMO25" s="28"/>
      <c r="AMP25" s="17"/>
      <c r="AMQ25" s="27"/>
      <c r="AMR25" s="27"/>
      <c r="AMS25" s="27"/>
      <c r="AMT25" s="27"/>
      <c r="AMU25" s="27"/>
      <c r="AMV25" s="27"/>
      <c r="AMW25" s="28"/>
      <c r="AMX25" s="17"/>
      <c r="AMY25" s="27"/>
      <c r="AMZ25" s="27"/>
      <c r="ANA25" s="27"/>
      <c r="ANB25" s="27"/>
      <c r="ANC25" s="27"/>
      <c r="AND25" s="27"/>
      <c r="ANE25" s="28"/>
      <c r="ANF25" s="17"/>
      <c r="ANG25" s="27"/>
      <c r="ANH25" s="27"/>
      <c r="ANI25" s="27"/>
      <c r="ANJ25" s="27"/>
      <c r="ANK25" s="27"/>
      <c r="ANL25" s="27"/>
      <c r="ANM25" s="28"/>
      <c r="ANN25" s="17"/>
      <c r="ANO25" s="27"/>
      <c r="ANP25" s="27"/>
      <c r="ANQ25" s="27"/>
      <c r="ANR25" s="27"/>
      <c r="ANS25" s="27"/>
      <c r="ANT25" s="27"/>
      <c r="ANU25" s="28"/>
      <c r="ANV25" s="17"/>
      <c r="ANW25" s="27"/>
      <c r="ANX25" s="27"/>
      <c r="ANY25" s="27"/>
      <c r="ANZ25" s="27"/>
      <c r="AOA25" s="27"/>
      <c r="AOB25" s="27"/>
      <c r="AOC25" s="28"/>
      <c r="AOD25" s="17"/>
      <c r="AOE25" s="27"/>
      <c r="AOF25" s="27"/>
      <c r="AOG25" s="27"/>
      <c r="AOH25" s="27"/>
      <c r="AOI25" s="27"/>
      <c r="AOJ25" s="27"/>
      <c r="AOK25" s="28"/>
      <c r="AOL25" s="17"/>
      <c r="AOM25" s="27"/>
      <c r="AON25" s="27"/>
      <c r="AOO25" s="27"/>
      <c r="AOP25" s="27"/>
      <c r="AOQ25" s="27"/>
      <c r="AOR25" s="27"/>
      <c r="AOS25" s="28"/>
      <c r="AOT25" s="17"/>
      <c r="AOU25" s="27"/>
      <c r="AOV25" s="27"/>
      <c r="AOW25" s="27"/>
      <c r="AOX25" s="27"/>
      <c r="AOY25" s="27"/>
      <c r="AOZ25" s="27"/>
      <c r="APA25" s="28"/>
      <c r="APB25" s="17"/>
      <c r="APC25" s="27"/>
      <c r="APD25" s="27"/>
      <c r="APE25" s="27"/>
      <c r="APF25" s="27"/>
      <c r="APG25" s="27"/>
      <c r="APH25" s="27"/>
      <c r="API25" s="28"/>
      <c r="APJ25" s="17"/>
      <c r="APK25" s="27"/>
      <c r="APL25" s="27"/>
      <c r="APM25" s="27"/>
      <c r="APN25" s="27"/>
      <c r="APO25" s="27"/>
      <c r="APP25" s="27"/>
      <c r="APQ25" s="28"/>
      <c r="APR25" s="17"/>
      <c r="APS25" s="27"/>
      <c r="APT25" s="27"/>
      <c r="APU25" s="27"/>
      <c r="APV25" s="27"/>
      <c r="APW25" s="27"/>
      <c r="APX25" s="27"/>
      <c r="APY25" s="28"/>
      <c r="APZ25" s="17"/>
      <c r="AQA25" s="27"/>
      <c r="AQB25" s="27"/>
      <c r="AQC25" s="27"/>
      <c r="AQD25" s="27"/>
      <c r="AQE25" s="27"/>
      <c r="AQF25" s="27"/>
      <c r="AQG25" s="28"/>
      <c r="AQH25" s="17"/>
      <c r="AQI25" s="27"/>
      <c r="AQJ25" s="27"/>
      <c r="AQK25" s="27"/>
      <c r="AQL25" s="27"/>
      <c r="AQM25" s="27"/>
      <c r="AQN25" s="27"/>
      <c r="AQO25" s="28"/>
      <c r="AQP25" s="17"/>
      <c r="AQQ25" s="27"/>
      <c r="AQR25" s="27"/>
      <c r="AQS25" s="27"/>
      <c r="AQT25" s="27"/>
      <c r="AQU25" s="27"/>
      <c r="AQV25" s="27"/>
      <c r="AQW25" s="28"/>
      <c r="AQX25" s="17"/>
      <c r="AQY25" s="27"/>
      <c r="AQZ25" s="27"/>
      <c r="ARA25" s="27"/>
      <c r="ARB25" s="27"/>
      <c r="ARC25" s="27"/>
      <c r="ARD25" s="27"/>
      <c r="ARE25" s="28"/>
      <c r="ARF25" s="17"/>
      <c r="ARG25" s="27"/>
      <c r="ARH25" s="27"/>
      <c r="ARI25" s="27"/>
      <c r="ARJ25" s="27"/>
      <c r="ARK25" s="27"/>
      <c r="ARL25" s="27"/>
      <c r="ARM25" s="28"/>
      <c r="ARN25" s="17"/>
      <c r="ARO25" s="27"/>
      <c r="ARP25" s="27"/>
      <c r="ARQ25" s="27"/>
      <c r="ARR25" s="27"/>
      <c r="ARS25" s="27"/>
      <c r="ART25" s="27"/>
      <c r="ARU25" s="28"/>
      <c r="ARV25" s="17"/>
      <c r="ARW25" s="27"/>
      <c r="ARX25" s="27"/>
      <c r="ARY25" s="27"/>
      <c r="ARZ25" s="27"/>
      <c r="ASA25" s="27"/>
      <c r="ASB25" s="27"/>
      <c r="ASC25" s="28"/>
      <c r="ASD25" s="17"/>
      <c r="ASE25" s="27"/>
      <c r="ASF25" s="27"/>
      <c r="ASG25" s="27"/>
      <c r="ASH25" s="27"/>
      <c r="ASI25" s="27"/>
      <c r="ASJ25" s="27"/>
      <c r="ASK25" s="28"/>
      <c r="ASL25" s="17"/>
      <c r="ASM25" s="27"/>
      <c r="ASN25" s="27"/>
      <c r="ASO25" s="27"/>
      <c r="ASP25" s="27"/>
      <c r="ASQ25" s="27"/>
      <c r="ASR25" s="27"/>
      <c r="ASS25" s="28"/>
      <c r="AST25" s="17"/>
      <c r="ASU25" s="27"/>
      <c r="ASV25" s="27"/>
      <c r="ASW25" s="27"/>
      <c r="ASX25" s="27"/>
      <c r="ASY25" s="27"/>
      <c r="ASZ25" s="27"/>
      <c r="ATA25" s="28"/>
      <c r="ATB25" s="17"/>
      <c r="ATC25" s="27"/>
      <c r="ATD25" s="27"/>
      <c r="ATE25" s="27"/>
      <c r="ATF25" s="27"/>
      <c r="ATG25" s="27"/>
      <c r="ATH25" s="27"/>
      <c r="ATI25" s="28"/>
      <c r="ATJ25" s="17"/>
      <c r="ATK25" s="27"/>
      <c r="ATL25" s="27"/>
      <c r="ATM25" s="27"/>
      <c r="ATN25" s="27"/>
      <c r="ATO25" s="27"/>
      <c r="ATP25" s="27"/>
      <c r="ATQ25" s="28"/>
      <c r="ATR25" s="17"/>
      <c r="ATS25" s="27"/>
      <c r="ATT25" s="27"/>
      <c r="ATU25" s="27"/>
      <c r="ATV25" s="27"/>
      <c r="ATW25" s="27"/>
      <c r="ATX25" s="27"/>
      <c r="ATY25" s="28"/>
      <c r="ATZ25" s="17"/>
      <c r="AUA25" s="27"/>
      <c r="AUB25" s="27"/>
      <c r="AUC25" s="27"/>
      <c r="AUD25" s="27"/>
      <c r="AUE25" s="27"/>
      <c r="AUF25" s="27"/>
      <c r="AUG25" s="28"/>
      <c r="AUH25" s="17"/>
      <c r="AUI25" s="27"/>
      <c r="AUJ25" s="27"/>
      <c r="AUK25" s="27"/>
      <c r="AUL25" s="27"/>
      <c r="AUM25" s="27"/>
      <c r="AUN25" s="27"/>
      <c r="AUO25" s="28"/>
      <c r="AUP25" s="17"/>
      <c r="AUQ25" s="27"/>
      <c r="AUR25" s="27"/>
      <c r="AUS25" s="27"/>
      <c r="AUT25" s="27"/>
      <c r="AUU25" s="27"/>
      <c r="AUV25" s="27"/>
      <c r="AUW25" s="28"/>
      <c r="AUX25" s="17"/>
      <c r="AUY25" s="27"/>
      <c r="AUZ25" s="27"/>
      <c r="AVA25" s="27"/>
      <c r="AVB25" s="27"/>
      <c r="AVC25" s="27"/>
      <c r="AVD25" s="27"/>
      <c r="AVE25" s="28"/>
      <c r="AVF25" s="17"/>
      <c r="AVG25" s="27"/>
      <c r="AVH25" s="27"/>
      <c r="AVI25" s="27"/>
      <c r="AVJ25" s="27"/>
      <c r="AVK25" s="27"/>
      <c r="AVL25" s="27"/>
      <c r="AVM25" s="28"/>
      <c r="AVN25" s="17"/>
      <c r="AVO25" s="27"/>
      <c r="AVP25" s="27"/>
      <c r="AVQ25" s="27"/>
      <c r="AVR25" s="27"/>
      <c r="AVS25" s="27"/>
      <c r="AVT25" s="27"/>
      <c r="AVU25" s="28"/>
      <c r="AVV25" s="17"/>
      <c r="AVW25" s="27"/>
      <c r="AVX25" s="27"/>
      <c r="AVY25" s="27"/>
      <c r="AVZ25" s="27"/>
      <c r="AWA25" s="27"/>
      <c r="AWB25" s="27"/>
      <c r="AWC25" s="28"/>
      <c r="AWD25" s="17"/>
      <c r="AWE25" s="27"/>
      <c r="AWF25" s="27"/>
      <c r="AWG25" s="27"/>
      <c r="AWH25" s="27"/>
      <c r="AWI25" s="27"/>
      <c r="AWJ25" s="27"/>
      <c r="AWK25" s="28"/>
      <c r="AWL25" s="17"/>
      <c r="AWM25" s="27"/>
      <c r="AWN25" s="27"/>
      <c r="AWO25" s="27"/>
      <c r="AWP25" s="27"/>
      <c r="AWQ25" s="27"/>
      <c r="AWR25" s="27"/>
      <c r="AWS25" s="28"/>
      <c r="AWT25" s="17"/>
      <c r="AWU25" s="27"/>
      <c r="AWV25" s="27"/>
      <c r="AWW25" s="27"/>
      <c r="AWX25" s="27"/>
      <c r="AWY25" s="27"/>
      <c r="AWZ25" s="27"/>
      <c r="AXA25" s="28"/>
      <c r="AXB25" s="17"/>
      <c r="AXC25" s="27"/>
      <c r="AXD25" s="27"/>
      <c r="AXE25" s="27"/>
      <c r="AXF25" s="27"/>
      <c r="AXG25" s="27"/>
      <c r="AXH25" s="27"/>
      <c r="AXI25" s="28"/>
      <c r="AXJ25" s="17"/>
      <c r="AXK25" s="27"/>
      <c r="AXL25" s="27"/>
      <c r="AXM25" s="27"/>
      <c r="AXN25" s="27"/>
      <c r="AXO25" s="27"/>
      <c r="AXP25" s="27"/>
      <c r="AXQ25" s="28"/>
      <c r="AXR25" s="17"/>
      <c r="AXS25" s="27"/>
      <c r="AXT25" s="27"/>
      <c r="AXU25" s="27"/>
      <c r="AXV25" s="27"/>
      <c r="AXW25" s="27"/>
      <c r="AXX25" s="27"/>
      <c r="AXY25" s="28"/>
      <c r="AXZ25" s="17"/>
      <c r="AYA25" s="27"/>
      <c r="AYB25" s="27"/>
      <c r="AYC25" s="27"/>
      <c r="AYD25" s="27"/>
      <c r="AYE25" s="27"/>
      <c r="AYF25" s="27"/>
      <c r="AYG25" s="28"/>
      <c r="AYH25" s="17"/>
      <c r="AYI25" s="27"/>
      <c r="AYJ25" s="27"/>
      <c r="AYK25" s="27"/>
      <c r="AYL25" s="27"/>
      <c r="AYM25" s="27"/>
      <c r="AYN25" s="27"/>
      <c r="AYO25" s="28"/>
      <c r="AYP25" s="17"/>
      <c r="AYQ25" s="27"/>
      <c r="AYR25" s="27"/>
      <c r="AYS25" s="27"/>
      <c r="AYT25" s="27"/>
      <c r="AYU25" s="27"/>
      <c r="AYV25" s="27"/>
      <c r="AYW25" s="28"/>
      <c r="AYX25" s="17"/>
      <c r="AYY25" s="27"/>
      <c r="AYZ25" s="27"/>
      <c r="AZA25" s="27"/>
      <c r="AZB25" s="27"/>
      <c r="AZC25" s="27"/>
      <c r="AZD25" s="27"/>
      <c r="AZE25" s="28"/>
      <c r="AZF25" s="17"/>
      <c r="AZG25" s="27"/>
      <c r="AZH25" s="27"/>
      <c r="AZI25" s="27"/>
      <c r="AZJ25" s="27"/>
      <c r="AZK25" s="27"/>
      <c r="AZL25" s="27"/>
      <c r="AZM25" s="28"/>
      <c r="AZN25" s="17"/>
      <c r="AZO25" s="27"/>
      <c r="AZP25" s="27"/>
      <c r="AZQ25" s="27"/>
      <c r="AZR25" s="27"/>
      <c r="AZS25" s="27"/>
      <c r="AZT25" s="27"/>
      <c r="AZU25" s="28"/>
      <c r="AZV25" s="17"/>
      <c r="AZW25" s="27"/>
      <c r="AZX25" s="27"/>
      <c r="AZY25" s="27"/>
      <c r="AZZ25" s="27"/>
      <c r="BAA25" s="27"/>
      <c r="BAB25" s="27"/>
      <c r="BAC25" s="28"/>
      <c r="BAD25" s="17"/>
      <c r="BAE25" s="27"/>
      <c r="BAF25" s="27"/>
      <c r="BAG25" s="27"/>
      <c r="BAH25" s="27"/>
      <c r="BAI25" s="27"/>
      <c r="BAJ25" s="27"/>
      <c r="BAK25" s="28"/>
      <c r="BAL25" s="17"/>
      <c r="BAM25" s="27"/>
      <c r="BAN25" s="27"/>
      <c r="BAO25" s="27"/>
      <c r="BAP25" s="27"/>
      <c r="BAQ25" s="27"/>
      <c r="BAR25" s="27"/>
      <c r="BAS25" s="28"/>
      <c r="BAT25" s="17"/>
      <c r="BAU25" s="27"/>
      <c r="BAV25" s="27"/>
      <c r="BAW25" s="27"/>
      <c r="BAX25" s="27"/>
      <c r="BAY25" s="27"/>
      <c r="BAZ25" s="27"/>
      <c r="BBA25" s="28"/>
      <c r="BBB25" s="17"/>
      <c r="BBC25" s="27"/>
      <c r="BBD25" s="27"/>
      <c r="BBE25" s="27"/>
      <c r="BBF25" s="27"/>
      <c r="BBG25" s="27"/>
      <c r="BBH25" s="27"/>
      <c r="BBI25" s="28"/>
      <c r="BBJ25" s="17"/>
      <c r="BBK25" s="27"/>
      <c r="BBL25" s="27"/>
      <c r="BBM25" s="27"/>
      <c r="BBN25" s="27"/>
      <c r="BBO25" s="27"/>
      <c r="BBP25" s="27"/>
      <c r="BBQ25" s="28"/>
      <c r="BBR25" s="17"/>
      <c r="BBS25" s="27"/>
      <c r="BBT25" s="27"/>
      <c r="BBU25" s="27"/>
      <c r="BBV25" s="27"/>
      <c r="BBW25" s="27"/>
      <c r="BBX25" s="27"/>
      <c r="BBY25" s="28"/>
      <c r="BBZ25" s="17"/>
      <c r="BCA25" s="27"/>
      <c r="BCB25" s="27"/>
      <c r="BCC25" s="27"/>
      <c r="BCD25" s="27"/>
      <c r="BCE25" s="27"/>
      <c r="BCF25" s="27"/>
      <c r="BCG25" s="28"/>
      <c r="BCH25" s="17"/>
      <c r="BCI25" s="27"/>
      <c r="BCJ25" s="27"/>
      <c r="BCK25" s="27"/>
      <c r="BCL25" s="27"/>
      <c r="BCM25" s="27"/>
      <c r="BCN25" s="27"/>
      <c r="BCO25" s="28"/>
      <c r="BCP25" s="17"/>
      <c r="BCQ25" s="27"/>
      <c r="BCR25" s="27"/>
      <c r="BCS25" s="27"/>
      <c r="BCT25" s="27"/>
      <c r="BCU25" s="27"/>
      <c r="BCV25" s="27"/>
      <c r="BCW25" s="28"/>
      <c r="BCX25" s="17"/>
      <c r="BCY25" s="27"/>
      <c r="BCZ25" s="27"/>
      <c r="BDA25" s="27"/>
      <c r="BDB25" s="27"/>
      <c r="BDC25" s="27"/>
      <c r="BDD25" s="27"/>
      <c r="BDE25" s="28"/>
      <c r="BDF25" s="17"/>
      <c r="BDG25" s="27"/>
      <c r="BDH25" s="27"/>
      <c r="BDI25" s="27"/>
      <c r="BDJ25" s="27"/>
      <c r="BDK25" s="27"/>
      <c r="BDL25" s="27"/>
      <c r="BDM25" s="28"/>
      <c r="BDN25" s="17"/>
      <c r="BDO25" s="27"/>
      <c r="BDP25" s="27"/>
      <c r="BDQ25" s="27"/>
      <c r="BDR25" s="27"/>
      <c r="BDS25" s="27"/>
      <c r="BDT25" s="27"/>
      <c r="BDU25" s="28"/>
      <c r="BDV25" s="17"/>
      <c r="BDW25" s="27"/>
      <c r="BDX25" s="27"/>
      <c r="BDY25" s="27"/>
      <c r="BDZ25" s="27"/>
      <c r="BEA25" s="27"/>
      <c r="BEB25" s="27"/>
      <c r="BEC25" s="28"/>
      <c r="BED25" s="17"/>
      <c r="BEE25" s="27"/>
      <c r="BEF25" s="27"/>
      <c r="BEG25" s="27"/>
      <c r="BEH25" s="27"/>
      <c r="BEI25" s="27"/>
      <c r="BEJ25" s="27"/>
      <c r="BEK25" s="28"/>
      <c r="BEL25" s="17"/>
      <c r="BEM25" s="27"/>
      <c r="BEN25" s="27"/>
      <c r="BEO25" s="27"/>
      <c r="BEP25" s="27"/>
      <c r="BEQ25" s="27"/>
      <c r="BER25" s="27"/>
      <c r="BES25" s="28"/>
      <c r="BET25" s="17"/>
      <c r="BEU25" s="27"/>
      <c r="BEV25" s="27"/>
      <c r="BEW25" s="27"/>
      <c r="BEX25" s="27"/>
      <c r="BEY25" s="27"/>
      <c r="BEZ25" s="27"/>
      <c r="BFA25" s="28"/>
      <c r="BFB25" s="17"/>
      <c r="BFC25" s="27"/>
      <c r="BFD25" s="27"/>
      <c r="BFE25" s="27"/>
      <c r="BFF25" s="27"/>
      <c r="BFG25" s="27"/>
      <c r="BFH25" s="27"/>
      <c r="BFI25" s="28"/>
      <c r="BFJ25" s="17"/>
      <c r="BFK25" s="27"/>
      <c r="BFL25" s="27"/>
      <c r="BFM25" s="27"/>
      <c r="BFN25" s="27"/>
      <c r="BFO25" s="27"/>
      <c r="BFP25" s="27"/>
      <c r="BFQ25" s="28"/>
      <c r="BFR25" s="17"/>
      <c r="BFS25" s="27"/>
      <c r="BFT25" s="27"/>
      <c r="BFU25" s="27"/>
      <c r="BFV25" s="27"/>
      <c r="BFW25" s="27"/>
      <c r="BFX25" s="27"/>
      <c r="BFY25" s="28"/>
      <c r="BFZ25" s="17"/>
      <c r="BGA25" s="27"/>
      <c r="BGB25" s="27"/>
      <c r="BGC25" s="27"/>
      <c r="BGD25" s="27"/>
      <c r="BGE25" s="27"/>
      <c r="BGF25" s="27"/>
      <c r="BGG25" s="28"/>
      <c r="BGH25" s="17"/>
      <c r="BGI25" s="27"/>
      <c r="BGJ25" s="27"/>
      <c r="BGK25" s="27"/>
      <c r="BGL25" s="27"/>
      <c r="BGM25" s="27"/>
      <c r="BGN25" s="27"/>
      <c r="BGO25" s="28"/>
      <c r="BGP25" s="17"/>
      <c r="BGQ25" s="27"/>
      <c r="BGR25" s="27"/>
      <c r="BGS25" s="27"/>
      <c r="BGT25" s="27"/>
      <c r="BGU25" s="27"/>
      <c r="BGV25" s="27"/>
      <c r="BGW25" s="28"/>
      <c r="BGX25" s="17"/>
      <c r="BGY25" s="27"/>
      <c r="BGZ25" s="27"/>
      <c r="BHA25" s="27"/>
      <c r="BHB25" s="27"/>
      <c r="BHC25" s="27"/>
      <c r="BHD25" s="27"/>
      <c r="BHE25" s="28"/>
      <c r="BHF25" s="17"/>
      <c r="BHG25" s="27"/>
      <c r="BHH25" s="27"/>
      <c r="BHI25" s="27"/>
      <c r="BHJ25" s="27"/>
      <c r="BHK25" s="27"/>
      <c r="BHL25" s="27"/>
      <c r="BHM25" s="28"/>
      <c r="BHN25" s="17"/>
      <c r="BHO25" s="27"/>
      <c r="BHP25" s="27"/>
      <c r="BHQ25" s="27"/>
      <c r="BHR25" s="27"/>
      <c r="BHS25" s="27"/>
      <c r="BHT25" s="27"/>
      <c r="BHU25" s="28"/>
      <c r="BHV25" s="17"/>
      <c r="BHW25" s="27"/>
      <c r="BHX25" s="27"/>
      <c r="BHY25" s="27"/>
      <c r="BHZ25" s="27"/>
      <c r="BIA25" s="27"/>
      <c r="BIB25" s="27"/>
      <c r="BIC25" s="28"/>
      <c r="BID25" s="17"/>
      <c r="BIE25" s="27"/>
      <c r="BIF25" s="27"/>
      <c r="BIG25" s="27"/>
      <c r="BIH25" s="27"/>
      <c r="BII25" s="27"/>
      <c r="BIJ25" s="27"/>
      <c r="BIK25" s="28"/>
      <c r="BIL25" s="17"/>
      <c r="BIM25" s="27"/>
      <c r="BIN25" s="27"/>
      <c r="BIO25" s="27"/>
      <c r="BIP25" s="27"/>
      <c r="BIQ25" s="27"/>
      <c r="BIR25" s="27"/>
      <c r="BIS25" s="28"/>
      <c r="BIT25" s="17"/>
      <c r="BIU25" s="27"/>
      <c r="BIV25" s="27"/>
      <c r="BIW25" s="27"/>
      <c r="BIX25" s="27"/>
      <c r="BIY25" s="27"/>
      <c r="BIZ25" s="27"/>
      <c r="BJA25" s="28"/>
      <c r="BJB25" s="17"/>
      <c r="BJC25" s="27"/>
      <c r="BJD25" s="27"/>
      <c r="BJE25" s="27"/>
      <c r="BJF25" s="27"/>
      <c r="BJG25" s="27"/>
      <c r="BJH25" s="27"/>
      <c r="BJI25" s="28"/>
      <c r="BJJ25" s="17"/>
      <c r="BJK25" s="27"/>
      <c r="BJL25" s="27"/>
      <c r="BJM25" s="27"/>
      <c r="BJN25" s="27"/>
      <c r="BJO25" s="27"/>
      <c r="BJP25" s="27"/>
      <c r="BJQ25" s="28"/>
      <c r="BJR25" s="17"/>
      <c r="BJS25" s="27"/>
      <c r="BJT25" s="27"/>
      <c r="BJU25" s="27"/>
      <c r="BJV25" s="27"/>
      <c r="BJW25" s="27"/>
      <c r="BJX25" s="27"/>
      <c r="BJY25" s="28"/>
      <c r="BJZ25" s="17"/>
      <c r="BKA25" s="27"/>
      <c r="BKB25" s="27"/>
      <c r="BKC25" s="27"/>
      <c r="BKD25" s="27"/>
      <c r="BKE25" s="27"/>
      <c r="BKF25" s="27"/>
      <c r="BKG25" s="28"/>
      <c r="BKH25" s="17"/>
      <c r="BKI25" s="27"/>
      <c r="BKJ25" s="27"/>
      <c r="BKK25" s="27"/>
      <c r="BKL25" s="27"/>
      <c r="BKM25" s="27"/>
      <c r="BKN25" s="27"/>
      <c r="BKO25" s="28"/>
      <c r="BKP25" s="17"/>
      <c r="BKQ25" s="27"/>
      <c r="BKR25" s="27"/>
      <c r="BKS25" s="27"/>
      <c r="BKT25" s="27"/>
      <c r="BKU25" s="27"/>
      <c r="BKV25" s="27"/>
      <c r="BKW25" s="28"/>
      <c r="BKX25" s="17"/>
      <c r="BKY25" s="27"/>
      <c r="BKZ25" s="27"/>
      <c r="BLA25" s="27"/>
      <c r="BLB25" s="27"/>
      <c r="BLC25" s="27"/>
      <c r="BLD25" s="27"/>
      <c r="BLE25" s="28"/>
      <c r="BLF25" s="17"/>
      <c r="BLG25" s="27"/>
      <c r="BLH25" s="27"/>
      <c r="BLI25" s="27"/>
      <c r="BLJ25" s="27"/>
      <c r="BLK25" s="27"/>
      <c r="BLL25" s="27"/>
      <c r="BLM25" s="28"/>
      <c r="BLN25" s="17"/>
      <c r="BLO25" s="27"/>
      <c r="BLP25" s="27"/>
      <c r="BLQ25" s="27"/>
      <c r="BLR25" s="27"/>
      <c r="BLS25" s="27"/>
      <c r="BLT25" s="27"/>
      <c r="BLU25" s="28"/>
      <c r="BLV25" s="17"/>
      <c r="BLW25" s="27"/>
      <c r="BLX25" s="27"/>
      <c r="BLY25" s="27"/>
      <c r="BLZ25" s="27"/>
      <c r="BMA25" s="27"/>
      <c r="BMB25" s="27"/>
      <c r="BMC25" s="28"/>
      <c r="BMD25" s="17"/>
      <c r="BME25" s="27"/>
      <c r="BMF25" s="27"/>
      <c r="BMG25" s="27"/>
      <c r="BMH25" s="27"/>
      <c r="BMI25" s="27"/>
      <c r="BMJ25" s="27"/>
      <c r="BMK25" s="28"/>
      <c r="BML25" s="17"/>
      <c r="BMM25" s="27"/>
      <c r="BMN25" s="27"/>
      <c r="BMO25" s="27"/>
      <c r="BMP25" s="27"/>
      <c r="BMQ25" s="27"/>
      <c r="BMR25" s="27"/>
      <c r="BMS25" s="28"/>
      <c r="BMT25" s="17"/>
      <c r="BMU25" s="27"/>
      <c r="BMV25" s="27"/>
      <c r="BMW25" s="27"/>
      <c r="BMX25" s="27"/>
      <c r="BMY25" s="27"/>
      <c r="BMZ25" s="27"/>
      <c r="BNA25" s="28"/>
      <c r="BNB25" s="17"/>
      <c r="BNC25" s="27"/>
      <c r="BND25" s="27"/>
      <c r="BNE25" s="27"/>
      <c r="BNF25" s="27"/>
      <c r="BNG25" s="27"/>
      <c r="BNH25" s="27"/>
      <c r="BNI25" s="28"/>
      <c r="BNJ25" s="17"/>
      <c r="BNK25" s="27"/>
      <c r="BNL25" s="27"/>
      <c r="BNM25" s="27"/>
      <c r="BNN25" s="27"/>
      <c r="BNO25" s="27"/>
      <c r="BNP25" s="27"/>
      <c r="BNQ25" s="28"/>
      <c r="BNR25" s="17"/>
      <c r="BNS25" s="27"/>
      <c r="BNT25" s="27"/>
      <c r="BNU25" s="27"/>
      <c r="BNV25" s="27"/>
      <c r="BNW25" s="27"/>
      <c r="BNX25" s="27"/>
      <c r="BNY25" s="28"/>
      <c r="BNZ25" s="17"/>
      <c r="BOA25" s="27"/>
      <c r="BOB25" s="27"/>
      <c r="BOC25" s="27"/>
      <c r="BOD25" s="27"/>
      <c r="BOE25" s="27"/>
      <c r="BOF25" s="27"/>
      <c r="BOG25" s="28"/>
      <c r="BOH25" s="17"/>
      <c r="BOI25" s="27"/>
      <c r="BOJ25" s="27"/>
      <c r="BOK25" s="27"/>
      <c r="BOL25" s="27"/>
      <c r="BOM25" s="27"/>
      <c r="BON25" s="27"/>
      <c r="BOO25" s="28"/>
      <c r="BOP25" s="17"/>
      <c r="BOQ25" s="27"/>
      <c r="BOR25" s="27"/>
      <c r="BOS25" s="27"/>
      <c r="BOT25" s="27"/>
      <c r="BOU25" s="27"/>
      <c r="BOV25" s="27"/>
      <c r="BOW25" s="28"/>
      <c r="BOX25" s="17"/>
      <c r="BOY25" s="27"/>
      <c r="BOZ25" s="27"/>
      <c r="BPA25" s="27"/>
      <c r="BPB25" s="27"/>
      <c r="BPC25" s="27"/>
      <c r="BPD25" s="27"/>
      <c r="BPE25" s="28"/>
      <c r="BPF25" s="17"/>
      <c r="BPG25" s="27"/>
      <c r="BPH25" s="27"/>
      <c r="BPI25" s="27"/>
      <c r="BPJ25" s="27"/>
      <c r="BPK25" s="27"/>
      <c r="BPL25" s="27"/>
      <c r="BPM25" s="28"/>
      <c r="BPN25" s="17"/>
      <c r="BPO25" s="27"/>
      <c r="BPP25" s="27"/>
      <c r="BPQ25" s="27"/>
      <c r="BPR25" s="27"/>
      <c r="BPS25" s="27"/>
      <c r="BPT25" s="27"/>
      <c r="BPU25" s="28"/>
      <c r="BPV25" s="17"/>
      <c r="BPW25" s="27"/>
      <c r="BPX25" s="27"/>
      <c r="BPY25" s="27"/>
      <c r="BPZ25" s="27"/>
      <c r="BQA25" s="27"/>
      <c r="BQB25" s="27"/>
      <c r="BQC25" s="28"/>
      <c r="BQD25" s="17"/>
      <c r="BQE25" s="27"/>
      <c r="BQF25" s="27"/>
      <c r="BQG25" s="27"/>
      <c r="BQH25" s="27"/>
      <c r="BQI25" s="27"/>
      <c r="BQJ25" s="27"/>
      <c r="BQK25" s="28"/>
      <c r="BQL25" s="17"/>
      <c r="BQM25" s="27"/>
      <c r="BQN25" s="27"/>
      <c r="BQO25" s="27"/>
      <c r="BQP25" s="27"/>
      <c r="BQQ25" s="27"/>
      <c r="BQR25" s="27"/>
      <c r="BQS25" s="28"/>
      <c r="BQT25" s="17"/>
      <c r="BQU25" s="27"/>
      <c r="BQV25" s="27"/>
      <c r="BQW25" s="27"/>
      <c r="BQX25" s="27"/>
      <c r="BQY25" s="27"/>
      <c r="BQZ25" s="27"/>
      <c r="BRA25" s="28"/>
      <c r="BRB25" s="17"/>
      <c r="BRC25" s="27"/>
      <c r="BRD25" s="27"/>
      <c r="BRE25" s="27"/>
      <c r="BRF25" s="27"/>
      <c r="BRG25" s="27"/>
      <c r="BRH25" s="27"/>
      <c r="BRI25" s="28"/>
      <c r="BRJ25" s="17"/>
      <c r="BRK25" s="27"/>
      <c r="BRL25" s="27"/>
      <c r="BRM25" s="27"/>
      <c r="BRN25" s="27"/>
      <c r="BRO25" s="27"/>
      <c r="BRP25" s="27"/>
      <c r="BRQ25" s="28"/>
      <c r="BRR25" s="17"/>
      <c r="BRS25" s="27"/>
      <c r="BRT25" s="27"/>
      <c r="BRU25" s="27"/>
      <c r="BRV25" s="27"/>
      <c r="BRW25" s="27"/>
      <c r="BRX25" s="27"/>
      <c r="BRY25" s="28"/>
      <c r="BRZ25" s="17"/>
      <c r="BSA25" s="27"/>
      <c r="BSB25" s="27"/>
      <c r="BSC25" s="27"/>
      <c r="BSD25" s="27"/>
      <c r="BSE25" s="27"/>
      <c r="BSF25" s="27"/>
      <c r="BSG25" s="28"/>
      <c r="BSH25" s="17"/>
      <c r="BSI25" s="27"/>
      <c r="BSJ25" s="27"/>
      <c r="BSK25" s="27"/>
      <c r="BSL25" s="27"/>
      <c r="BSM25" s="27"/>
      <c r="BSN25" s="27"/>
      <c r="BSO25" s="28"/>
      <c r="BSP25" s="17"/>
      <c r="BSQ25" s="27"/>
      <c r="BSR25" s="27"/>
      <c r="BSS25" s="27"/>
      <c r="BST25" s="27"/>
      <c r="BSU25" s="27"/>
      <c r="BSV25" s="27"/>
      <c r="BSW25" s="28"/>
      <c r="BSX25" s="17"/>
      <c r="BSY25" s="27"/>
      <c r="BSZ25" s="27"/>
      <c r="BTA25" s="27"/>
      <c r="BTB25" s="27"/>
      <c r="BTC25" s="27"/>
      <c r="BTD25" s="27"/>
      <c r="BTE25" s="28"/>
      <c r="BTF25" s="17"/>
      <c r="BTG25" s="27"/>
      <c r="BTH25" s="27"/>
      <c r="BTI25" s="27"/>
      <c r="BTJ25" s="27"/>
      <c r="BTK25" s="27"/>
      <c r="BTL25" s="27"/>
      <c r="BTM25" s="28"/>
      <c r="BTN25" s="17"/>
      <c r="BTO25" s="27"/>
      <c r="BTP25" s="27"/>
      <c r="BTQ25" s="27"/>
      <c r="BTR25" s="27"/>
      <c r="BTS25" s="27"/>
      <c r="BTT25" s="27"/>
      <c r="BTU25" s="28"/>
      <c r="BTV25" s="17"/>
      <c r="BTW25" s="27"/>
      <c r="BTX25" s="27"/>
      <c r="BTY25" s="27"/>
      <c r="BTZ25" s="27"/>
      <c r="BUA25" s="27"/>
      <c r="BUB25" s="27"/>
      <c r="BUC25" s="28"/>
      <c r="BUD25" s="17"/>
      <c r="BUE25" s="27"/>
      <c r="BUF25" s="27"/>
      <c r="BUG25" s="27"/>
      <c r="BUH25" s="27"/>
      <c r="BUI25" s="27"/>
      <c r="BUJ25" s="27"/>
      <c r="BUK25" s="28"/>
      <c r="BUL25" s="17"/>
      <c r="BUM25" s="27"/>
      <c r="BUN25" s="27"/>
      <c r="BUO25" s="27"/>
      <c r="BUP25" s="27"/>
      <c r="BUQ25" s="27"/>
      <c r="BUR25" s="27"/>
      <c r="BUS25" s="28"/>
      <c r="BUT25" s="17"/>
      <c r="BUU25" s="27"/>
      <c r="BUV25" s="27"/>
      <c r="BUW25" s="27"/>
      <c r="BUX25" s="27"/>
      <c r="BUY25" s="27"/>
      <c r="BUZ25" s="27"/>
      <c r="BVA25" s="28"/>
      <c r="BVB25" s="17"/>
      <c r="BVC25" s="27"/>
      <c r="BVD25" s="27"/>
      <c r="BVE25" s="27"/>
      <c r="BVF25" s="27"/>
      <c r="BVG25" s="27"/>
      <c r="BVH25" s="27"/>
      <c r="BVI25" s="28"/>
      <c r="BVJ25" s="17"/>
      <c r="BVK25" s="27"/>
      <c r="BVL25" s="27"/>
      <c r="BVM25" s="27"/>
      <c r="BVN25" s="27"/>
      <c r="BVO25" s="27"/>
      <c r="BVP25" s="27"/>
      <c r="BVQ25" s="28"/>
      <c r="BVR25" s="17"/>
      <c r="BVS25" s="27"/>
      <c r="BVT25" s="27"/>
      <c r="BVU25" s="27"/>
      <c r="BVV25" s="27"/>
      <c r="BVW25" s="27"/>
      <c r="BVX25" s="27"/>
      <c r="BVY25" s="28"/>
      <c r="BVZ25" s="17"/>
      <c r="BWA25" s="27"/>
      <c r="BWB25" s="27"/>
      <c r="BWC25" s="27"/>
      <c r="BWD25" s="27"/>
      <c r="BWE25" s="27"/>
      <c r="BWF25" s="27"/>
      <c r="BWG25" s="28"/>
      <c r="BWH25" s="17"/>
      <c r="BWI25" s="27"/>
      <c r="BWJ25" s="27"/>
      <c r="BWK25" s="27"/>
      <c r="BWL25" s="27"/>
      <c r="BWM25" s="27"/>
      <c r="BWN25" s="27"/>
      <c r="BWO25" s="28"/>
      <c r="BWP25" s="17"/>
      <c r="BWQ25" s="27"/>
      <c r="BWR25" s="27"/>
      <c r="BWS25" s="27"/>
      <c r="BWT25" s="27"/>
      <c r="BWU25" s="27"/>
      <c r="BWV25" s="27"/>
      <c r="BWW25" s="28"/>
      <c r="BWX25" s="17"/>
      <c r="BWY25" s="27"/>
      <c r="BWZ25" s="27"/>
      <c r="BXA25" s="27"/>
      <c r="BXB25" s="27"/>
      <c r="BXC25" s="27"/>
      <c r="BXD25" s="27"/>
      <c r="BXE25" s="28"/>
      <c r="BXF25" s="17"/>
      <c r="BXG25" s="27"/>
      <c r="BXH25" s="27"/>
      <c r="BXI25" s="27"/>
      <c r="BXJ25" s="27"/>
      <c r="BXK25" s="27"/>
      <c r="BXL25" s="27"/>
      <c r="BXM25" s="28"/>
      <c r="BXN25" s="17"/>
      <c r="BXO25" s="27"/>
      <c r="BXP25" s="27"/>
      <c r="BXQ25" s="27"/>
      <c r="BXR25" s="27"/>
      <c r="BXS25" s="27"/>
      <c r="BXT25" s="27"/>
      <c r="BXU25" s="28"/>
      <c r="BXV25" s="17"/>
      <c r="BXW25" s="27"/>
      <c r="BXX25" s="27"/>
      <c r="BXY25" s="27"/>
      <c r="BXZ25" s="27"/>
      <c r="BYA25" s="27"/>
      <c r="BYB25" s="27"/>
      <c r="BYC25" s="28"/>
      <c r="BYD25" s="17"/>
      <c r="BYE25" s="27"/>
      <c r="BYF25" s="27"/>
      <c r="BYG25" s="27"/>
      <c r="BYH25" s="27"/>
      <c r="BYI25" s="27"/>
      <c r="BYJ25" s="27"/>
      <c r="BYK25" s="28"/>
      <c r="BYL25" s="17"/>
      <c r="BYM25" s="27"/>
      <c r="BYN25" s="27"/>
      <c r="BYO25" s="27"/>
      <c r="BYP25" s="27"/>
      <c r="BYQ25" s="27"/>
      <c r="BYR25" s="27"/>
      <c r="BYS25" s="28"/>
      <c r="BYT25" s="17"/>
      <c r="BYU25" s="27"/>
      <c r="BYV25" s="27"/>
      <c r="BYW25" s="27"/>
      <c r="BYX25" s="27"/>
      <c r="BYY25" s="27"/>
      <c r="BYZ25" s="27"/>
      <c r="BZA25" s="28"/>
      <c r="BZB25" s="17"/>
      <c r="BZC25" s="27"/>
      <c r="BZD25" s="27"/>
      <c r="BZE25" s="27"/>
      <c r="BZF25" s="27"/>
      <c r="BZG25" s="27"/>
      <c r="BZH25" s="27"/>
      <c r="BZI25" s="28"/>
      <c r="BZJ25" s="17"/>
      <c r="BZK25" s="27"/>
      <c r="BZL25" s="27"/>
      <c r="BZM25" s="27"/>
      <c r="BZN25" s="27"/>
      <c r="BZO25" s="27"/>
      <c r="BZP25" s="27"/>
      <c r="BZQ25" s="28"/>
      <c r="BZR25" s="17"/>
      <c r="BZS25" s="27"/>
      <c r="BZT25" s="27"/>
      <c r="BZU25" s="27"/>
      <c r="BZV25" s="27"/>
      <c r="BZW25" s="27"/>
      <c r="BZX25" s="27"/>
      <c r="BZY25" s="28"/>
      <c r="BZZ25" s="17"/>
      <c r="CAA25" s="27"/>
      <c r="CAB25" s="27"/>
      <c r="CAC25" s="27"/>
      <c r="CAD25" s="27"/>
      <c r="CAE25" s="27"/>
      <c r="CAF25" s="27"/>
      <c r="CAG25" s="28"/>
      <c r="CAH25" s="17"/>
      <c r="CAI25" s="27"/>
      <c r="CAJ25" s="27"/>
      <c r="CAK25" s="27"/>
      <c r="CAL25" s="27"/>
      <c r="CAM25" s="27"/>
      <c r="CAN25" s="27"/>
      <c r="CAO25" s="28"/>
      <c r="CAP25" s="17"/>
      <c r="CAQ25" s="27"/>
      <c r="CAR25" s="27"/>
      <c r="CAS25" s="27"/>
      <c r="CAT25" s="27"/>
      <c r="CAU25" s="27"/>
      <c r="CAV25" s="27"/>
      <c r="CAW25" s="28"/>
      <c r="CAX25" s="17"/>
      <c r="CAY25" s="27"/>
      <c r="CAZ25" s="27"/>
      <c r="CBA25" s="27"/>
      <c r="CBB25" s="27"/>
      <c r="CBC25" s="27"/>
      <c r="CBD25" s="27"/>
      <c r="CBE25" s="28"/>
      <c r="CBF25" s="17"/>
      <c r="CBG25" s="27"/>
      <c r="CBH25" s="27"/>
      <c r="CBI25" s="27"/>
      <c r="CBJ25" s="27"/>
      <c r="CBK25" s="27"/>
      <c r="CBL25" s="27"/>
      <c r="CBM25" s="28"/>
      <c r="CBN25" s="17"/>
      <c r="CBO25" s="27"/>
      <c r="CBP25" s="27"/>
      <c r="CBQ25" s="27"/>
      <c r="CBR25" s="27"/>
      <c r="CBS25" s="27"/>
      <c r="CBT25" s="27"/>
      <c r="CBU25" s="28"/>
      <c r="CBV25" s="17"/>
      <c r="CBW25" s="27"/>
      <c r="CBX25" s="27"/>
      <c r="CBY25" s="27"/>
      <c r="CBZ25" s="27"/>
      <c r="CCA25" s="27"/>
      <c r="CCB25" s="27"/>
      <c r="CCC25" s="28"/>
      <c r="CCD25" s="17"/>
      <c r="CCE25" s="27"/>
      <c r="CCF25" s="27"/>
      <c r="CCG25" s="27"/>
      <c r="CCH25" s="27"/>
      <c r="CCI25" s="27"/>
      <c r="CCJ25" s="27"/>
      <c r="CCK25" s="28"/>
      <c r="CCL25" s="17"/>
      <c r="CCM25" s="27"/>
      <c r="CCN25" s="27"/>
      <c r="CCO25" s="27"/>
      <c r="CCP25" s="27"/>
      <c r="CCQ25" s="27"/>
      <c r="CCR25" s="27"/>
      <c r="CCS25" s="28"/>
      <c r="CCT25" s="17"/>
      <c r="CCU25" s="27"/>
      <c r="CCV25" s="27"/>
      <c r="CCW25" s="27"/>
      <c r="CCX25" s="27"/>
      <c r="CCY25" s="27"/>
      <c r="CCZ25" s="27"/>
      <c r="CDA25" s="28"/>
      <c r="CDB25" s="17"/>
      <c r="CDC25" s="27"/>
      <c r="CDD25" s="27"/>
      <c r="CDE25" s="27"/>
      <c r="CDF25" s="27"/>
      <c r="CDG25" s="27"/>
      <c r="CDH25" s="27"/>
      <c r="CDI25" s="28"/>
      <c r="CDJ25" s="17"/>
      <c r="CDK25" s="27"/>
      <c r="CDL25" s="27"/>
      <c r="CDM25" s="27"/>
      <c r="CDN25" s="27"/>
      <c r="CDO25" s="27"/>
      <c r="CDP25" s="27"/>
      <c r="CDQ25" s="28"/>
      <c r="CDR25" s="17"/>
      <c r="CDS25" s="27"/>
      <c r="CDT25" s="27"/>
      <c r="CDU25" s="27"/>
      <c r="CDV25" s="27"/>
      <c r="CDW25" s="27"/>
      <c r="CDX25" s="27"/>
      <c r="CDY25" s="28"/>
      <c r="CDZ25" s="17"/>
      <c r="CEA25" s="27"/>
      <c r="CEB25" s="27"/>
      <c r="CEC25" s="27"/>
      <c r="CED25" s="27"/>
      <c r="CEE25" s="27"/>
      <c r="CEF25" s="27"/>
      <c r="CEG25" s="28"/>
      <c r="CEH25" s="17"/>
      <c r="CEI25" s="27"/>
      <c r="CEJ25" s="27"/>
      <c r="CEK25" s="27"/>
      <c r="CEL25" s="27"/>
      <c r="CEM25" s="27"/>
      <c r="CEN25" s="27"/>
      <c r="CEO25" s="28"/>
      <c r="CEP25" s="17"/>
      <c r="CEQ25" s="27"/>
      <c r="CER25" s="27"/>
      <c r="CES25" s="27"/>
      <c r="CET25" s="27"/>
      <c r="CEU25" s="27"/>
      <c r="CEV25" s="27"/>
      <c r="CEW25" s="28"/>
      <c r="CEX25" s="17"/>
      <c r="CEY25" s="27"/>
      <c r="CEZ25" s="27"/>
      <c r="CFA25" s="27"/>
      <c r="CFB25" s="27"/>
      <c r="CFC25" s="27"/>
      <c r="CFD25" s="27"/>
      <c r="CFE25" s="28"/>
      <c r="CFF25" s="17"/>
      <c r="CFG25" s="27"/>
      <c r="CFH25" s="27"/>
      <c r="CFI25" s="27"/>
      <c r="CFJ25" s="27"/>
      <c r="CFK25" s="27"/>
      <c r="CFL25" s="27"/>
      <c r="CFM25" s="28"/>
      <c r="CFN25" s="17"/>
      <c r="CFO25" s="27"/>
      <c r="CFP25" s="27"/>
      <c r="CFQ25" s="27"/>
      <c r="CFR25" s="27"/>
      <c r="CFS25" s="27"/>
      <c r="CFT25" s="27"/>
      <c r="CFU25" s="28"/>
      <c r="CFV25" s="17"/>
      <c r="CFW25" s="27"/>
      <c r="CFX25" s="27"/>
      <c r="CFY25" s="27"/>
      <c r="CFZ25" s="27"/>
      <c r="CGA25" s="27"/>
      <c r="CGB25" s="27"/>
      <c r="CGC25" s="28"/>
      <c r="CGD25" s="17"/>
      <c r="CGE25" s="27"/>
      <c r="CGF25" s="27"/>
      <c r="CGG25" s="27"/>
      <c r="CGH25" s="27"/>
      <c r="CGI25" s="27"/>
      <c r="CGJ25" s="27"/>
      <c r="CGK25" s="28"/>
      <c r="CGL25" s="17"/>
      <c r="CGM25" s="27"/>
      <c r="CGN25" s="27"/>
      <c r="CGO25" s="27"/>
      <c r="CGP25" s="27"/>
      <c r="CGQ25" s="27"/>
      <c r="CGR25" s="27"/>
      <c r="CGS25" s="28"/>
      <c r="CGT25" s="17"/>
      <c r="CGU25" s="27"/>
      <c r="CGV25" s="27"/>
      <c r="CGW25" s="27"/>
      <c r="CGX25" s="27"/>
      <c r="CGY25" s="27"/>
      <c r="CGZ25" s="27"/>
      <c r="CHA25" s="28"/>
      <c r="CHB25" s="17"/>
      <c r="CHC25" s="27"/>
      <c r="CHD25" s="27"/>
      <c r="CHE25" s="27"/>
      <c r="CHF25" s="27"/>
      <c r="CHG25" s="27"/>
      <c r="CHH25" s="27"/>
      <c r="CHI25" s="28"/>
      <c r="CHJ25" s="17"/>
      <c r="CHK25" s="27"/>
      <c r="CHL25" s="27"/>
      <c r="CHM25" s="27"/>
      <c r="CHN25" s="27"/>
      <c r="CHO25" s="27"/>
      <c r="CHP25" s="27"/>
      <c r="CHQ25" s="28"/>
      <c r="CHR25" s="17"/>
      <c r="CHS25" s="27"/>
      <c r="CHT25" s="27"/>
      <c r="CHU25" s="27"/>
      <c r="CHV25" s="27"/>
      <c r="CHW25" s="27"/>
      <c r="CHX25" s="27"/>
      <c r="CHY25" s="28"/>
      <c r="CHZ25" s="17"/>
      <c r="CIA25" s="27"/>
      <c r="CIB25" s="27"/>
      <c r="CIC25" s="27"/>
      <c r="CID25" s="27"/>
      <c r="CIE25" s="27"/>
      <c r="CIF25" s="27"/>
      <c r="CIG25" s="28"/>
      <c r="CIH25" s="17"/>
      <c r="CII25" s="27"/>
      <c r="CIJ25" s="27"/>
      <c r="CIK25" s="27"/>
      <c r="CIL25" s="27"/>
      <c r="CIM25" s="27"/>
      <c r="CIN25" s="27"/>
      <c r="CIO25" s="28"/>
      <c r="CIP25" s="17"/>
      <c r="CIQ25" s="27"/>
      <c r="CIR25" s="27"/>
      <c r="CIS25" s="27"/>
      <c r="CIT25" s="27"/>
      <c r="CIU25" s="27"/>
      <c r="CIV25" s="27"/>
      <c r="CIW25" s="28"/>
      <c r="CIX25" s="17"/>
      <c r="CIY25" s="27"/>
      <c r="CIZ25" s="27"/>
      <c r="CJA25" s="27"/>
      <c r="CJB25" s="27"/>
      <c r="CJC25" s="27"/>
      <c r="CJD25" s="27"/>
      <c r="CJE25" s="28"/>
      <c r="CJF25" s="17"/>
      <c r="CJG25" s="27"/>
      <c r="CJH25" s="27"/>
      <c r="CJI25" s="27"/>
      <c r="CJJ25" s="27"/>
      <c r="CJK25" s="27"/>
      <c r="CJL25" s="27"/>
      <c r="CJM25" s="28"/>
      <c r="CJN25" s="17"/>
      <c r="CJO25" s="27"/>
      <c r="CJP25" s="27"/>
      <c r="CJQ25" s="27"/>
      <c r="CJR25" s="27"/>
      <c r="CJS25" s="27"/>
      <c r="CJT25" s="27"/>
      <c r="CJU25" s="28"/>
      <c r="CJV25" s="17"/>
      <c r="CJW25" s="27"/>
      <c r="CJX25" s="27"/>
      <c r="CJY25" s="27"/>
      <c r="CJZ25" s="27"/>
      <c r="CKA25" s="27"/>
      <c r="CKB25" s="27"/>
      <c r="CKC25" s="28"/>
      <c r="CKD25" s="17"/>
      <c r="CKE25" s="27"/>
      <c r="CKF25" s="27"/>
      <c r="CKG25" s="27"/>
      <c r="CKH25" s="27"/>
      <c r="CKI25" s="27"/>
      <c r="CKJ25" s="27"/>
      <c r="CKK25" s="28"/>
      <c r="CKL25" s="17"/>
      <c r="CKM25" s="27"/>
      <c r="CKN25" s="27"/>
      <c r="CKO25" s="27"/>
      <c r="CKP25" s="27"/>
      <c r="CKQ25" s="27"/>
      <c r="CKR25" s="27"/>
      <c r="CKS25" s="28"/>
      <c r="CKT25" s="17"/>
      <c r="CKU25" s="27"/>
      <c r="CKV25" s="27"/>
      <c r="CKW25" s="27"/>
      <c r="CKX25" s="27"/>
      <c r="CKY25" s="27"/>
      <c r="CKZ25" s="27"/>
      <c r="CLA25" s="28"/>
      <c r="CLB25" s="17"/>
      <c r="CLC25" s="27"/>
      <c r="CLD25" s="27"/>
      <c r="CLE25" s="27"/>
      <c r="CLF25" s="27"/>
      <c r="CLG25" s="27"/>
      <c r="CLH25" s="27"/>
      <c r="CLI25" s="28"/>
      <c r="CLJ25" s="17"/>
      <c r="CLK25" s="27"/>
      <c r="CLL25" s="27"/>
      <c r="CLM25" s="27"/>
      <c r="CLN25" s="27"/>
      <c r="CLO25" s="27"/>
      <c r="CLP25" s="27"/>
      <c r="CLQ25" s="28"/>
      <c r="CLR25" s="17"/>
      <c r="CLS25" s="27"/>
      <c r="CLT25" s="27"/>
      <c r="CLU25" s="27"/>
      <c r="CLV25" s="27"/>
      <c r="CLW25" s="27"/>
      <c r="CLX25" s="27"/>
      <c r="CLY25" s="28"/>
      <c r="CLZ25" s="17"/>
      <c r="CMA25" s="27"/>
      <c r="CMB25" s="27"/>
      <c r="CMC25" s="27"/>
      <c r="CMD25" s="27"/>
      <c r="CME25" s="27"/>
      <c r="CMF25" s="27"/>
      <c r="CMG25" s="28"/>
      <c r="CMH25" s="17"/>
      <c r="CMI25" s="27"/>
      <c r="CMJ25" s="27"/>
      <c r="CMK25" s="27"/>
      <c r="CML25" s="27"/>
      <c r="CMM25" s="27"/>
      <c r="CMN25" s="27"/>
      <c r="CMO25" s="28"/>
      <c r="CMP25" s="17"/>
      <c r="CMQ25" s="27"/>
      <c r="CMR25" s="27"/>
      <c r="CMS25" s="27"/>
      <c r="CMT25" s="27"/>
      <c r="CMU25" s="27"/>
      <c r="CMV25" s="27"/>
      <c r="CMW25" s="28"/>
      <c r="CMX25" s="17"/>
      <c r="CMY25" s="27"/>
      <c r="CMZ25" s="27"/>
      <c r="CNA25" s="27"/>
      <c r="CNB25" s="27"/>
      <c r="CNC25" s="27"/>
      <c r="CND25" s="27"/>
      <c r="CNE25" s="28"/>
      <c r="CNF25" s="17"/>
      <c r="CNG25" s="27"/>
      <c r="CNH25" s="27"/>
      <c r="CNI25" s="27"/>
      <c r="CNJ25" s="27"/>
      <c r="CNK25" s="27"/>
      <c r="CNL25" s="27"/>
      <c r="CNM25" s="28"/>
      <c r="CNN25" s="17"/>
      <c r="CNO25" s="27"/>
      <c r="CNP25" s="27"/>
      <c r="CNQ25" s="27"/>
      <c r="CNR25" s="27"/>
      <c r="CNS25" s="27"/>
      <c r="CNT25" s="27"/>
      <c r="CNU25" s="28"/>
      <c r="CNV25" s="17"/>
      <c r="CNW25" s="27"/>
      <c r="CNX25" s="27"/>
      <c r="CNY25" s="27"/>
      <c r="CNZ25" s="27"/>
      <c r="COA25" s="27"/>
      <c r="COB25" s="27"/>
      <c r="COC25" s="28"/>
      <c r="COD25" s="17"/>
      <c r="COE25" s="27"/>
      <c r="COF25" s="27"/>
      <c r="COG25" s="27"/>
      <c r="COH25" s="27"/>
      <c r="COI25" s="27"/>
      <c r="COJ25" s="27"/>
      <c r="COK25" s="28"/>
      <c r="COL25" s="17"/>
      <c r="COM25" s="27"/>
      <c r="CON25" s="27"/>
      <c r="COO25" s="27"/>
      <c r="COP25" s="27"/>
      <c r="COQ25" s="27"/>
      <c r="COR25" s="27"/>
      <c r="COS25" s="28"/>
      <c r="COT25" s="17"/>
      <c r="COU25" s="27"/>
      <c r="COV25" s="27"/>
      <c r="COW25" s="27"/>
      <c r="COX25" s="27"/>
      <c r="COY25" s="27"/>
      <c r="COZ25" s="27"/>
      <c r="CPA25" s="28"/>
      <c r="CPB25" s="17"/>
      <c r="CPC25" s="27"/>
      <c r="CPD25" s="27"/>
      <c r="CPE25" s="27"/>
      <c r="CPF25" s="27"/>
      <c r="CPG25" s="27"/>
      <c r="CPH25" s="27"/>
      <c r="CPI25" s="28"/>
      <c r="CPJ25" s="17"/>
      <c r="CPK25" s="27"/>
      <c r="CPL25" s="27"/>
      <c r="CPM25" s="27"/>
      <c r="CPN25" s="27"/>
      <c r="CPO25" s="27"/>
      <c r="CPP25" s="27"/>
      <c r="CPQ25" s="28"/>
      <c r="CPR25" s="17"/>
      <c r="CPS25" s="27"/>
      <c r="CPT25" s="27"/>
      <c r="CPU25" s="27"/>
      <c r="CPV25" s="27"/>
      <c r="CPW25" s="27"/>
      <c r="CPX25" s="27"/>
      <c r="CPY25" s="28"/>
      <c r="CPZ25" s="17"/>
      <c r="CQA25" s="27"/>
      <c r="CQB25" s="27"/>
      <c r="CQC25" s="27"/>
      <c r="CQD25" s="27"/>
      <c r="CQE25" s="27"/>
      <c r="CQF25" s="27"/>
      <c r="CQG25" s="28"/>
      <c r="CQH25" s="17"/>
      <c r="CQI25" s="27"/>
      <c r="CQJ25" s="27"/>
      <c r="CQK25" s="27"/>
      <c r="CQL25" s="27"/>
      <c r="CQM25" s="27"/>
      <c r="CQN25" s="27"/>
      <c r="CQO25" s="28"/>
      <c r="CQP25" s="17"/>
      <c r="CQQ25" s="27"/>
      <c r="CQR25" s="27"/>
      <c r="CQS25" s="27"/>
      <c r="CQT25" s="27"/>
      <c r="CQU25" s="27"/>
      <c r="CQV25" s="27"/>
      <c r="CQW25" s="28"/>
      <c r="CQX25" s="17"/>
      <c r="CQY25" s="27"/>
      <c r="CQZ25" s="27"/>
      <c r="CRA25" s="27"/>
      <c r="CRB25" s="27"/>
      <c r="CRC25" s="27"/>
      <c r="CRD25" s="27"/>
      <c r="CRE25" s="28"/>
      <c r="CRF25" s="17"/>
      <c r="CRG25" s="27"/>
      <c r="CRH25" s="27"/>
      <c r="CRI25" s="27"/>
      <c r="CRJ25" s="27"/>
      <c r="CRK25" s="27"/>
      <c r="CRL25" s="27"/>
      <c r="CRM25" s="28"/>
      <c r="CRN25" s="17"/>
      <c r="CRO25" s="27"/>
      <c r="CRP25" s="27"/>
      <c r="CRQ25" s="27"/>
      <c r="CRR25" s="27"/>
      <c r="CRS25" s="27"/>
      <c r="CRT25" s="27"/>
      <c r="CRU25" s="28"/>
      <c r="CRV25" s="17"/>
      <c r="CRW25" s="27"/>
      <c r="CRX25" s="27"/>
      <c r="CRY25" s="27"/>
      <c r="CRZ25" s="27"/>
      <c r="CSA25" s="27"/>
      <c r="CSB25" s="27"/>
      <c r="CSC25" s="28"/>
      <c r="CSD25" s="17"/>
      <c r="CSE25" s="27"/>
      <c r="CSF25" s="27"/>
      <c r="CSG25" s="27"/>
      <c r="CSH25" s="27"/>
      <c r="CSI25" s="27"/>
      <c r="CSJ25" s="27"/>
      <c r="CSK25" s="28"/>
      <c r="CSL25" s="17"/>
      <c r="CSM25" s="27"/>
      <c r="CSN25" s="27"/>
      <c r="CSO25" s="27"/>
      <c r="CSP25" s="27"/>
      <c r="CSQ25" s="27"/>
      <c r="CSR25" s="27"/>
      <c r="CSS25" s="28"/>
      <c r="CST25" s="17"/>
      <c r="CSU25" s="27"/>
      <c r="CSV25" s="27"/>
      <c r="CSW25" s="27"/>
      <c r="CSX25" s="27"/>
      <c r="CSY25" s="27"/>
      <c r="CSZ25" s="27"/>
      <c r="CTA25" s="28"/>
      <c r="CTB25" s="17"/>
      <c r="CTC25" s="27"/>
      <c r="CTD25" s="27"/>
      <c r="CTE25" s="27"/>
      <c r="CTF25" s="27"/>
      <c r="CTG25" s="27"/>
      <c r="CTH25" s="27"/>
      <c r="CTI25" s="28"/>
      <c r="CTJ25" s="17"/>
      <c r="CTK25" s="27"/>
      <c r="CTL25" s="27"/>
      <c r="CTM25" s="27"/>
      <c r="CTN25" s="27"/>
      <c r="CTO25" s="27"/>
      <c r="CTP25" s="27"/>
      <c r="CTQ25" s="28"/>
      <c r="CTR25" s="17"/>
      <c r="CTS25" s="27"/>
      <c r="CTT25" s="27"/>
      <c r="CTU25" s="27"/>
      <c r="CTV25" s="27"/>
      <c r="CTW25" s="27"/>
      <c r="CTX25" s="27"/>
      <c r="CTY25" s="28"/>
      <c r="CTZ25" s="17"/>
      <c r="CUA25" s="27"/>
      <c r="CUB25" s="27"/>
      <c r="CUC25" s="27"/>
      <c r="CUD25" s="27"/>
      <c r="CUE25" s="27"/>
      <c r="CUF25" s="27"/>
      <c r="CUG25" s="28"/>
      <c r="CUH25" s="17"/>
      <c r="CUI25" s="27"/>
      <c r="CUJ25" s="27"/>
      <c r="CUK25" s="27"/>
      <c r="CUL25" s="27"/>
      <c r="CUM25" s="27"/>
      <c r="CUN25" s="27"/>
      <c r="CUO25" s="28"/>
      <c r="CUP25" s="17"/>
      <c r="CUQ25" s="27"/>
      <c r="CUR25" s="27"/>
      <c r="CUS25" s="27"/>
      <c r="CUT25" s="27"/>
      <c r="CUU25" s="27"/>
      <c r="CUV25" s="27"/>
      <c r="CUW25" s="28"/>
      <c r="CUX25" s="17"/>
      <c r="CUY25" s="27"/>
      <c r="CUZ25" s="27"/>
      <c r="CVA25" s="27"/>
      <c r="CVB25" s="27"/>
      <c r="CVC25" s="27"/>
      <c r="CVD25" s="27"/>
      <c r="CVE25" s="28"/>
      <c r="CVF25" s="17"/>
      <c r="CVG25" s="27"/>
      <c r="CVH25" s="27"/>
      <c r="CVI25" s="27"/>
      <c r="CVJ25" s="27"/>
      <c r="CVK25" s="27"/>
      <c r="CVL25" s="27"/>
      <c r="CVM25" s="28"/>
      <c r="CVN25" s="17"/>
      <c r="CVO25" s="27"/>
      <c r="CVP25" s="27"/>
      <c r="CVQ25" s="27"/>
      <c r="CVR25" s="27"/>
      <c r="CVS25" s="27"/>
      <c r="CVT25" s="27"/>
      <c r="CVU25" s="28"/>
      <c r="CVV25" s="17"/>
      <c r="CVW25" s="27"/>
      <c r="CVX25" s="27"/>
      <c r="CVY25" s="27"/>
      <c r="CVZ25" s="27"/>
      <c r="CWA25" s="27"/>
      <c r="CWB25" s="27"/>
      <c r="CWC25" s="28"/>
      <c r="CWD25" s="17"/>
      <c r="CWE25" s="27"/>
      <c r="CWF25" s="27"/>
      <c r="CWG25" s="27"/>
      <c r="CWH25" s="27"/>
      <c r="CWI25" s="27"/>
      <c r="CWJ25" s="27"/>
      <c r="CWK25" s="28"/>
      <c r="CWL25" s="17"/>
      <c r="CWM25" s="27"/>
      <c r="CWN25" s="27"/>
      <c r="CWO25" s="27"/>
      <c r="CWP25" s="27"/>
      <c r="CWQ25" s="27"/>
      <c r="CWR25" s="27"/>
      <c r="CWS25" s="28"/>
      <c r="CWT25" s="17"/>
      <c r="CWU25" s="27"/>
      <c r="CWV25" s="27"/>
      <c r="CWW25" s="27"/>
      <c r="CWX25" s="27"/>
      <c r="CWY25" s="27"/>
      <c r="CWZ25" s="27"/>
      <c r="CXA25" s="28"/>
      <c r="CXB25" s="17"/>
      <c r="CXC25" s="27"/>
      <c r="CXD25" s="27"/>
      <c r="CXE25" s="27"/>
      <c r="CXF25" s="27"/>
      <c r="CXG25" s="27"/>
      <c r="CXH25" s="27"/>
      <c r="CXI25" s="28"/>
      <c r="CXJ25" s="17"/>
      <c r="CXK25" s="27"/>
      <c r="CXL25" s="27"/>
      <c r="CXM25" s="27"/>
      <c r="CXN25" s="27"/>
      <c r="CXO25" s="27"/>
      <c r="CXP25" s="27"/>
      <c r="CXQ25" s="28"/>
      <c r="CXR25" s="17"/>
      <c r="CXS25" s="27"/>
      <c r="CXT25" s="27"/>
      <c r="CXU25" s="27"/>
      <c r="CXV25" s="27"/>
      <c r="CXW25" s="27"/>
      <c r="CXX25" s="27"/>
      <c r="CXY25" s="28"/>
      <c r="CXZ25" s="17"/>
      <c r="CYA25" s="27"/>
      <c r="CYB25" s="27"/>
      <c r="CYC25" s="27"/>
      <c r="CYD25" s="27"/>
      <c r="CYE25" s="27"/>
      <c r="CYF25" s="27"/>
      <c r="CYG25" s="28"/>
      <c r="CYH25" s="17"/>
      <c r="CYI25" s="27"/>
      <c r="CYJ25" s="27"/>
      <c r="CYK25" s="27"/>
      <c r="CYL25" s="27"/>
      <c r="CYM25" s="27"/>
      <c r="CYN25" s="27"/>
      <c r="CYO25" s="28"/>
      <c r="CYP25" s="17"/>
      <c r="CYQ25" s="27"/>
      <c r="CYR25" s="27"/>
      <c r="CYS25" s="27"/>
      <c r="CYT25" s="27"/>
      <c r="CYU25" s="27"/>
      <c r="CYV25" s="27"/>
      <c r="CYW25" s="28"/>
      <c r="CYX25" s="17"/>
      <c r="CYY25" s="27"/>
      <c r="CYZ25" s="27"/>
      <c r="CZA25" s="27"/>
      <c r="CZB25" s="27"/>
      <c r="CZC25" s="27"/>
      <c r="CZD25" s="27"/>
      <c r="CZE25" s="28"/>
      <c r="CZF25" s="17"/>
      <c r="CZG25" s="27"/>
      <c r="CZH25" s="27"/>
      <c r="CZI25" s="27"/>
      <c r="CZJ25" s="27"/>
      <c r="CZK25" s="27"/>
      <c r="CZL25" s="27"/>
      <c r="CZM25" s="28"/>
      <c r="CZN25" s="17"/>
      <c r="CZO25" s="27"/>
      <c r="CZP25" s="27"/>
      <c r="CZQ25" s="27"/>
      <c r="CZR25" s="27"/>
      <c r="CZS25" s="27"/>
      <c r="CZT25" s="27"/>
      <c r="CZU25" s="28"/>
      <c r="CZV25" s="17"/>
      <c r="CZW25" s="27"/>
      <c r="CZX25" s="27"/>
      <c r="CZY25" s="27"/>
      <c r="CZZ25" s="27"/>
      <c r="DAA25" s="27"/>
      <c r="DAB25" s="27"/>
      <c r="DAC25" s="28"/>
      <c r="DAD25" s="17"/>
      <c r="DAE25" s="27"/>
      <c r="DAF25" s="27"/>
      <c r="DAG25" s="27"/>
      <c r="DAH25" s="27"/>
      <c r="DAI25" s="27"/>
      <c r="DAJ25" s="27"/>
      <c r="DAK25" s="28"/>
      <c r="DAL25" s="17"/>
      <c r="DAM25" s="27"/>
      <c r="DAN25" s="27"/>
      <c r="DAO25" s="27"/>
      <c r="DAP25" s="27"/>
      <c r="DAQ25" s="27"/>
      <c r="DAR25" s="27"/>
      <c r="DAS25" s="28"/>
      <c r="DAT25" s="17"/>
      <c r="DAU25" s="27"/>
      <c r="DAV25" s="27"/>
      <c r="DAW25" s="27"/>
      <c r="DAX25" s="27"/>
      <c r="DAY25" s="27"/>
      <c r="DAZ25" s="27"/>
      <c r="DBA25" s="28"/>
      <c r="DBB25" s="17"/>
      <c r="DBC25" s="27"/>
      <c r="DBD25" s="27"/>
      <c r="DBE25" s="27"/>
      <c r="DBF25" s="27"/>
      <c r="DBG25" s="27"/>
      <c r="DBH25" s="27"/>
      <c r="DBI25" s="28"/>
      <c r="DBJ25" s="17"/>
      <c r="DBK25" s="27"/>
      <c r="DBL25" s="27"/>
      <c r="DBM25" s="27"/>
      <c r="DBN25" s="27"/>
      <c r="DBO25" s="27"/>
      <c r="DBP25" s="27"/>
      <c r="DBQ25" s="28"/>
      <c r="DBR25" s="17"/>
      <c r="DBS25" s="27"/>
      <c r="DBT25" s="27"/>
      <c r="DBU25" s="27"/>
      <c r="DBV25" s="27"/>
      <c r="DBW25" s="27"/>
      <c r="DBX25" s="27"/>
      <c r="DBY25" s="28"/>
      <c r="DBZ25" s="17"/>
      <c r="DCA25" s="27"/>
      <c r="DCB25" s="27"/>
      <c r="DCC25" s="27"/>
      <c r="DCD25" s="27"/>
      <c r="DCE25" s="27"/>
      <c r="DCF25" s="27"/>
      <c r="DCG25" s="28"/>
      <c r="DCH25" s="17"/>
      <c r="DCI25" s="27"/>
      <c r="DCJ25" s="27"/>
      <c r="DCK25" s="27"/>
      <c r="DCL25" s="27"/>
      <c r="DCM25" s="27"/>
      <c r="DCN25" s="27"/>
      <c r="DCO25" s="28"/>
      <c r="DCP25" s="17"/>
      <c r="DCQ25" s="27"/>
      <c r="DCR25" s="27"/>
      <c r="DCS25" s="27"/>
      <c r="DCT25" s="27"/>
      <c r="DCU25" s="27"/>
      <c r="DCV25" s="27"/>
      <c r="DCW25" s="28"/>
      <c r="DCX25" s="17"/>
      <c r="DCY25" s="27"/>
      <c r="DCZ25" s="27"/>
      <c r="DDA25" s="27"/>
      <c r="DDB25" s="27"/>
      <c r="DDC25" s="27"/>
      <c r="DDD25" s="27"/>
      <c r="DDE25" s="28"/>
      <c r="DDF25" s="17"/>
      <c r="DDG25" s="27"/>
      <c r="DDH25" s="27"/>
      <c r="DDI25" s="27"/>
      <c r="DDJ25" s="27"/>
      <c r="DDK25" s="27"/>
      <c r="DDL25" s="27"/>
      <c r="DDM25" s="28"/>
      <c r="DDN25" s="17"/>
      <c r="DDO25" s="27"/>
      <c r="DDP25" s="27"/>
      <c r="DDQ25" s="27"/>
      <c r="DDR25" s="27"/>
      <c r="DDS25" s="27"/>
      <c r="DDT25" s="27"/>
      <c r="DDU25" s="28"/>
      <c r="DDV25" s="17"/>
      <c r="DDW25" s="27"/>
      <c r="DDX25" s="27"/>
      <c r="DDY25" s="27"/>
      <c r="DDZ25" s="27"/>
      <c r="DEA25" s="27"/>
      <c r="DEB25" s="27"/>
      <c r="DEC25" s="28"/>
      <c r="DED25" s="17"/>
      <c r="DEE25" s="27"/>
      <c r="DEF25" s="27"/>
      <c r="DEG25" s="27"/>
      <c r="DEH25" s="27"/>
      <c r="DEI25" s="27"/>
      <c r="DEJ25" s="27"/>
      <c r="DEK25" s="28"/>
      <c r="DEL25" s="17"/>
      <c r="DEM25" s="27"/>
      <c r="DEN25" s="27"/>
      <c r="DEO25" s="27"/>
      <c r="DEP25" s="27"/>
      <c r="DEQ25" s="27"/>
      <c r="DER25" s="27"/>
      <c r="DES25" s="28"/>
      <c r="DET25" s="17"/>
      <c r="DEU25" s="27"/>
      <c r="DEV25" s="27"/>
      <c r="DEW25" s="27"/>
      <c r="DEX25" s="27"/>
      <c r="DEY25" s="27"/>
      <c r="DEZ25" s="27"/>
      <c r="DFA25" s="28"/>
      <c r="DFB25" s="17"/>
      <c r="DFC25" s="27"/>
      <c r="DFD25" s="27"/>
      <c r="DFE25" s="27"/>
      <c r="DFF25" s="27"/>
      <c r="DFG25" s="27"/>
      <c r="DFH25" s="27"/>
      <c r="DFI25" s="28"/>
      <c r="DFJ25" s="17"/>
      <c r="DFK25" s="27"/>
      <c r="DFL25" s="27"/>
      <c r="DFM25" s="27"/>
      <c r="DFN25" s="27"/>
      <c r="DFO25" s="27"/>
      <c r="DFP25" s="27"/>
      <c r="DFQ25" s="28"/>
      <c r="DFR25" s="17"/>
      <c r="DFS25" s="27"/>
      <c r="DFT25" s="27"/>
      <c r="DFU25" s="27"/>
      <c r="DFV25" s="27"/>
      <c r="DFW25" s="27"/>
      <c r="DFX25" s="27"/>
      <c r="DFY25" s="28"/>
      <c r="DFZ25" s="17"/>
      <c r="DGA25" s="27"/>
      <c r="DGB25" s="27"/>
      <c r="DGC25" s="27"/>
      <c r="DGD25" s="27"/>
      <c r="DGE25" s="27"/>
      <c r="DGF25" s="27"/>
      <c r="DGG25" s="28"/>
      <c r="DGH25" s="17"/>
      <c r="DGI25" s="27"/>
      <c r="DGJ25" s="27"/>
      <c r="DGK25" s="27"/>
      <c r="DGL25" s="27"/>
      <c r="DGM25" s="27"/>
      <c r="DGN25" s="27"/>
      <c r="DGO25" s="28"/>
      <c r="DGP25" s="17"/>
      <c r="DGQ25" s="27"/>
      <c r="DGR25" s="27"/>
      <c r="DGS25" s="27"/>
      <c r="DGT25" s="27"/>
      <c r="DGU25" s="27"/>
      <c r="DGV25" s="27"/>
      <c r="DGW25" s="28"/>
      <c r="DGX25" s="17"/>
      <c r="DGY25" s="27"/>
      <c r="DGZ25" s="27"/>
      <c r="DHA25" s="27"/>
      <c r="DHB25" s="27"/>
      <c r="DHC25" s="27"/>
      <c r="DHD25" s="27"/>
      <c r="DHE25" s="28"/>
      <c r="DHF25" s="17"/>
      <c r="DHG25" s="27"/>
      <c r="DHH25" s="27"/>
      <c r="DHI25" s="27"/>
      <c r="DHJ25" s="27"/>
      <c r="DHK25" s="27"/>
      <c r="DHL25" s="27"/>
      <c r="DHM25" s="28"/>
      <c r="DHN25" s="17"/>
      <c r="DHO25" s="27"/>
      <c r="DHP25" s="27"/>
      <c r="DHQ25" s="27"/>
      <c r="DHR25" s="27"/>
      <c r="DHS25" s="27"/>
      <c r="DHT25" s="27"/>
      <c r="DHU25" s="28"/>
      <c r="DHV25" s="17"/>
      <c r="DHW25" s="27"/>
      <c r="DHX25" s="27"/>
      <c r="DHY25" s="27"/>
      <c r="DHZ25" s="27"/>
      <c r="DIA25" s="27"/>
      <c r="DIB25" s="27"/>
      <c r="DIC25" s="28"/>
      <c r="DID25" s="17"/>
      <c r="DIE25" s="27"/>
      <c r="DIF25" s="27"/>
      <c r="DIG25" s="27"/>
      <c r="DIH25" s="27"/>
      <c r="DII25" s="27"/>
      <c r="DIJ25" s="27"/>
      <c r="DIK25" s="28"/>
      <c r="DIL25" s="17"/>
      <c r="DIM25" s="27"/>
      <c r="DIN25" s="27"/>
      <c r="DIO25" s="27"/>
      <c r="DIP25" s="27"/>
      <c r="DIQ25" s="27"/>
      <c r="DIR25" s="27"/>
      <c r="DIS25" s="28"/>
      <c r="DIT25" s="17"/>
      <c r="DIU25" s="27"/>
      <c r="DIV25" s="27"/>
      <c r="DIW25" s="27"/>
      <c r="DIX25" s="27"/>
      <c r="DIY25" s="27"/>
      <c r="DIZ25" s="27"/>
      <c r="DJA25" s="28"/>
      <c r="DJB25" s="17"/>
      <c r="DJC25" s="27"/>
      <c r="DJD25" s="27"/>
      <c r="DJE25" s="27"/>
      <c r="DJF25" s="27"/>
      <c r="DJG25" s="27"/>
      <c r="DJH25" s="27"/>
      <c r="DJI25" s="28"/>
      <c r="DJJ25" s="17"/>
      <c r="DJK25" s="27"/>
      <c r="DJL25" s="27"/>
      <c r="DJM25" s="27"/>
      <c r="DJN25" s="27"/>
      <c r="DJO25" s="27"/>
      <c r="DJP25" s="27"/>
      <c r="DJQ25" s="28"/>
      <c r="DJR25" s="17"/>
      <c r="DJS25" s="27"/>
      <c r="DJT25" s="27"/>
      <c r="DJU25" s="27"/>
      <c r="DJV25" s="27"/>
      <c r="DJW25" s="27"/>
      <c r="DJX25" s="27"/>
      <c r="DJY25" s="28"/>
      <c r="DJZ25" s="17"/>
      <c r="DKA25" s="27"/>
      <c r="DKB25" s="27"/>
      <c r="DKC25" s="27"/>
      <c r="DKD25" s="27"/>
      <c r="DKE25" s="27"/>
      <c r="DKF25" s="27"/>
      <c r="DKG25" s="28"/>
      <c r="DKH25" s="17"/>
      <c r="DKI25" s="27"/>
      <c r="DKJ25" s="27"/>
      <c r="DKK25" s="27"/>
      <c r="DKL25" s="27"/>
      <c r="DKM25" s="27"/>
      <c r="DKN25" s="27"/>
      <c r="DKO25" s="28"/>
      <c r="DKP25" s="17"/>
      <c r="DKQ25" s="27"/>
      <c r="DKR25" s="27"/>
      <c r="DKS25" s="27"/>
      <c r="DKT25" s="27"/>
      <c r="DKU25" s="27"/>
      <c r="DKV25" s="27"/>
      <c r="DKW25" s="28"/>
      <c r="DKX25" s="17"/>
      <c r="DKY25" s="27"/>
      <c r="DKZ25" s="27"/>
      <c r="DLA25" s="27"/>
      <c r="DLB25" s="27"/>
      <c r="DLC25" s="27"/>
      <c r="DLD25" s="27"/>
      <c r="DLE25" s="28"/>
      <c r="DLF25" s="17"/>
      <c r="DLG25" s="27"/>
      <c r="DLH25" s="27"/>
      <c r="DLI25" s="27"/>
      <c r="DLJ25" s="27"/>
      <c r="DLK25" s="27"/>
      <c r="DLL25" s="27"/>
      <c r="DLM25" s="28"/>
      <c r="DLN25" s="17"/>
      <c r="DLO25" s="27"/>
      <c r="DLP25" s="27"/>
      <c r="DLQ25" s="27"/>
      <c r="DLR25" s="27"/>
      <c r="DLS25" s="27"/>
      <c r="DLT25" s="27"/>
      <c r="DLU25" s="28"/>
      <c r="DLV25" s="17"/>
      <c r="DLW25" s="27"/>
      <c r="DLX25" s="27"/>
      <c r="DLY25" s="27"/>
      <c r="DLZ25" s="27"/>
      <c r="DMA25" s="27"/>
      <c r="DMB25" s="27"/>
      <c r="DMC25" s="28"/>
      <c r="DMD25" s="17"/>
      <c r="DME25" s="27"/>
      <c r="DMF25" s="27"/>
      <c r="DMG25" s="27"/>
      <c r="DMH25" s="27"/>
      <c r="DMI25" s="27"/>
      <c r="DMJ25" s="27"/>
      <c r="DMK25" s="28"/>
      <c r="DML25" s="17"/>
      <c r="DMM25" s="27"/>
      <c r="DMN25" s="27"/>
      <c r="DMO25" s="27"/>
      <c r="DMP25" s="27"/>
      <c r="DMQ25" s="27"/>
      <c r="DMR25" s="27"/>
      <c r="DMS25" s="28"/>
      <c r="DMT25" s="17"/>
      <c r="DMU25" s="27"/>
      <c r="DMV25" s="27"/>
      <c r="DMW25" s="27"/>
      <c r="DMX25" s="27"/>
      <c r="DMY25" s="27"/>
      <c r="DMZ25" s="27"/>
      <c r="DNA25" s="28"/>
      <c r="DNB25" s="17"/>
      <c r="DNC25" s="27"/>
      <c r="DND25" s="27"/>
      <c r="DNE25" s="27"/>
      <c r="DNF25" s="27"/>
      <c r="DNG25" s="27"/>
      <c r="DNH25" s="27"/>
      <c r="DNI25" s="28"/>
      <c r="DNJ25" s="17"/>
      <c r="DNK25" s="27"/>
      <c r="DNL25" s="27"/>
      <c r="DNM25" s="27"/>
      <c r="DNN25" s="27"/>
      <c r="DNO25" s="27"/>
      <c r="DNP25" s="27"/>
      <c r="DNQ25" s="28"/>
      <c r="DNR25" s="17"/>
      <c r="DNS25" s="27"/>
      <c r="DNT25" s="27"/>
      <c r="DNU25" s="27"/>
      <c r="DNV25" s="27"/>
      <c r="DNW25" s="27"/>
      <c r="DNX25" s="27"/>
      <c r="DNY25" s="28"/>
      <c r="DNZ25" s="17"/>
      <c r="DOA25" s="27"/>
      <c r="DOB25" s="27"/>
      <c r="DOC25" s="27"/>
      <c r="DOD25" s="27"/>
      <c r="DOE25" s="27"/>
      <c r="DOF25" s="27"/>
      <c r="DOG25" s="28"/>
      <c r="DOH25" s="17"/>
      <c r="DOI25" s="27"/>
      <c r="DOJ25" s="27"/>
      <c r="DOK25" s="27"/>
      <c r="DOL25" s="27"/>
      <c r="DOM25" s="27"/>
      <c r="DON25" s="27"/>
      <c r="DOO25" s="28"/>
      <c r="DOP25" s="17"/>
      <c r="DOQ25" s="27"/>
      <c r="DOR25" s="27"/>
      <c r="DOS25" s="27"/>
      <c r="DOT25" s="27"/>
      <c r="DOU25" s="27"/>
      <c r="DOV25" s="27"/>
      <c r="DOW25" s="28"/>
      <c r="DOX25" s="17"/>
      <c r="DOY25" s="27"/>
      <c r="DOZ25" s="27"/>
      <c r="DPA25" s="27"/>
      <c r="DPB25" s="27"/>
      <c r="DPC25" s="27"/>
      <c r="DPD25" s="27"/>
      <c r="DPE25" s="28"/>
      <c r="DPF25" s="17"/>
      <c r="DPG25" s="27"/>
      <c r="DPH25" s="27"/>
      <c r="DPI25" s="27"/>
      <c r="DPJ25" s="27"/>
      <c r="DPK25" s="27"/>
      <c r="DPL25" s="27"/>
      <c r="DPM25" s="28"/>
      <c r="DPN25" s="17"/>
      <c r="DPO25" s="27"/>
      <c r="DPP25" s="27"/>
      <c r="DPQ25" s="27"/>
      <c r="DPR25" s="27"/>
      <c r="DPS25" s="27"/>
      <c r="DPT25" s="27"/>
      <c r="DPU25" s="28"/>
      <c r="DPV25" s="17"/>
      <c r="DPW25" s="27"/>
      <c r="DPX25" s="27"/>
      <c r="DPY25" s="27"/>
      <c r="DPZ25" s="27"/>
      <c r="DQA25" s="27"/>
      <c r="DQB25" s="27"/>
      <c r="DQC25" s="28"/>
      <c r="DQD25" s="17"/>
      <c r="DQE25" s="27"/>
      <c r="DQF25" s="27"/>
      <c r="DQG25" s="27"/>
      <c r="DQH25" s="27"/>
      <c r="DQI25" s="27"/>
      <c r="DQJ25" s="27"/>
      <c r="DQK25" s="28"/>
      <c r="DQL25" s="17"/>
      <c r="DQM25" s="27"/>
      <c r="DQN25" s="27"/>
      <c r="DQO25" s="27"/>
      <c r="DQP25" s="27"/>
      <c r="DQQ25" s="27"/>
      <c r="DQR25" s="27"/>
      <c r="DQS25" s="28"/>
      <c r="DQT25" s="17"/>
      <c r="DQU25" s="27"/>
      <c r="DQV25" s="27"/>
      <c r="DQW25" s="27"/>
      <c r="DQX25" s="27"/>
      <c r="DQY25" s="27"/>
      <c r="DQZ25" s="27"/>
      <c r="DRA25" s="28"/>
      <c r="DRB25" s="17"/>
      <c r="DRC25" s="27"/>
      <c r="DRD25" s="27"/>
      <c r="DRE25" s="27"/>
      <c r="DRF25" s="27"/>
      <c r="DRG25" s="27"/>
      <c r="DRH25" s="27"/>
      <c r="DRI25" s="28"/>
      <c r="DRJ25" s="17"/>
      <c r="DRK25" s="27"/>
      <c r="DRL25" s="27"/>
      <c r="DRM25" s="27"/>
      <c r="DRN25" s="27"/>
      <c r="DRO25" s="27"/>
      <c r="DRP25" s="27"/>
      <c r="DRQ25" s="28"/>
      <c r="DRR25" s="17"/>
      <c r="DRS25" s="27"/>
      <c r="DRT25" s="27"/>
      <c r="DRU25" s="27"/>
      <c r="DRV25" s="27"/>
      <c r="DRW25" s="27"/>
      <c r="DRX25" s="27"/>
      <c r="DRY25" s="28"/>
      <c r="DRZ25" s="17"/>
      <c r="DSA25" s="27"/>
      <c r="DSB25" s="27"/>
      <c r="DSC25" s="27"/>
      <c r="DSD25" s="27"/>
      <c r="DSE25" s="27"/>
      <c r="DSF25" s="27"/>
      <c r="DSG25" s="28"/>
      <c r="DSH25" s="17"/>
      <c r="DSI25" s="27"/>
      <c r="DSJ25" s="27"/>
      <c r="DSK25" s="27"/>
      <c r="DSL25" s="27"/>
      <c r="DSM25" s="27"/>
      <c r="DSN25" s="27"/>
      <c r="DSO25" s="28"/>
      <c r="DSP25" s="17"/>
      <c r="DSQ25" s="27"/>
      <c r="DSR25" s="27"/>
      <c r="DSS25" s="27"/>
      <c r="DST25" s="27"/>
      <c r="DSU25" s="27"/>
      <c r="DSV25" s="27"/>
      <c r="DSW25" s="28"/>
      <c r="DSX25" s="17"/>
      <c r="DSY25" s="27"/>
      <c r="DSZ25" s="27"/>
      <c r="DTA25" s="27"/>
      <c r="DTB25" s="27"/>
      <c r="DTC25" s="27"/>
      <c r="DTD25" s="27"/>
      <c r="DTE25" s="28"/>
      <c r="DTF25" s="17"/>
      <c r="DTG25" s="27"/>
      <c r="DTH25" s="27"/>
      <c r="DTI25" s="27"/>
      <c r="DTJ25" s="27"/>
      <c r="DTK25" s="27"/>
      <c r="DTL25" s="27"/>
      <c r="DTM25" s="28"/>
      <c r="DTN25" s="17"/>
      <c r="DTO25" s="27"/>
      <c r="DTP25" s="27"/>
      <c r="DTQ25" s="27"/>
      <c r="DTR25" s="27"/>
      <c r="DTS25" s="27"/>
      <c r="DTT25" s="27"/>
      <c r="DTU25" s="28"/>
      <c r="DTV25" s="17"/>
      <c r="DTW25" s="27"/>
      <c r="DTX25" s="27"/>
      <c r="DTY25" s="27"/>
      <c r="DTZ25" s="27"/>
      <c r="DUA25" s="27"/>
      <c r="DUB25" s="27"/>
      <c r="DUC25" s="28"/>
      <c r="DUD25" s="17"/>
      <c r="DUE25" s="27"/>
      <c r="DUF25" s="27"/>
      <c r="DUG25" s="27"/>
      <c r="DUH25" s="27"/>
      <c r="DUI25" s="27"/>
      <c r="DUJ25" s="27"/>
      <c r="DUK25" s="28"/>
      <c r="DUL25" s="17"/>
      <c r="DUM25" s="27"/>
      <c r="DUN25" s="27"/>
      <c r="DUO25" s="27"/>
      <c r="DUP25" s="27"/>
      <c r="DUQ25" s="27"/>
      <c r="DUR25" s="27"/>
      <c r="DUS25" s="28"/>
      <c r="DUT25" s="17"/>
      <c r="DUU25" s="27"/>
      <c r="DUV25" s="27"/>
      <c r="DUW25" s="27"/>
      <c r="DUX25" s="27"/>
      <c r="DUY25" s="27"/>
      <c r="DUZ25" s="27"/>
      <c r="DVA25" s="28"/>
      <c r="DVB25" s="17"/>
      <c r="DVC25" s="27"/>
      <c r="DVD25" s="27"/>
      <c r="DVE25" s="27"/>
      <c r="DVF25" s="27"/>
      <c r="DVG25" s="27"/>
      <c r="DVH25" s="27"/>
      <c r="DVI25" s="28"/>
      <c r="DVJ25" s="17"/>
      <c r="DVK25" s="27"/>
      <c r="DVL25" s="27"/>
      <c r="DVM25" s="27"/>
      <c r="DVN25" s="27"/>
      <c r="DVO25" s="27"/>
      <c r="DVP25" s="27"/>
      <c r="DVQ25" s="28"/>
      <c r="DVR25" s="17"/>
      <c r="DVS25" s="27"/>
      <c r="DVT25" s="27"/>
      <c r="DVU25" s="27"/>
      <c r="DVV25" s="27"/>
      <c r="DVW25" s="27"/>
      <c r="DVX25" s="27"/>
      <c r="DVY25" s="28"/>
      <c r="DVZ25" s="17"/>
      <c r="DWA25" s="27"/>
      <c r="DWB25" s="27"/>
      <c r="DWC25" s="27"/>
      <c r="DWD25" s="27"/>
      <c r="DWE25" s="27"/>
      <c r="DWF25" s="27"/>
      <c r="DWG25" s="28"/>
      <c r="DWH25" s="17"/>
      <c r="DWI25" s="27"/>
      <c r="DWJ25" s="27"/>
      <c r="DWK25" s="27"/>
      <c r="DWL25" s="27"/>
      <c r="DWM25" s="27"/>
      <c r="DWN25" s="27"/>
      <c r="DWO25" s="28"/>
      <c r="DWP25" s="17"/>
      <c r="DWQ25" s="27"/>
      <c r="DWR25" s="27"/>
      <c r="DWS25" s="27"/>
      <c r="DWT25" s="27"/>
      <c r="DWU25" s="27"/>
      <c r="DWV25" s="27"/>
      <c r="DWW25" s="28"/>
      <c r="DWX25" s="17"/>
      <c r="DWY25" s="27"/>
      <c r="DWZ25" s="27"/>
      <c r="DXA25" s="27"/>
      <c r="DXB25" s="27"/>
      <c r="DXC25" s="27"/>
      <c r="DXD25" s="27"/>
      <c r="DXE25" s="28"/>
      <c r="DXF25" s="17"/>
      <c r="DXG25" s="27"/>
      <c r="DXH25" s="27"/>
      <c r="DXI25" s="27"/>
      <c r="DXJ25" s="27"/>
      <c r="DXK25" s="27"/>
      <c r="DXL25" s="27"/>
      <c r="DXM25" s="28"/>
      <c r="DXN25" s="17"/>
      <c r="DXO25" s="27"/>
      <c r="DXP25" s="27"/>
      <c r="DXQ25" s="27"/>
      <c r="DXR25" s="27"/>
      <c r="DXS25" s="27"/>
      <c r="DXT25" s="27"/>
      <c r="DXU25" s="28"/>
      <c r="DXV25" s="17"/>
      <c r="DXW25" s="27"/>
      <c r="DXX25" s="27"/>
      <c r="DXY25" s="27"/>
      <c r="DXZ25" s="27"/>
      <c r="DYA25" s="27"/>
      <c r="DYB25" s="27"/>
      <c r="DYC25" s="28"/>
      <c r="DYD25" s="17"/>
      <c r="DYE25" s="27"/>
      <c r="DYF25" s="27"/>
      <c r="DYG25" s="27"/>
      <c r="DYH25" s="27"/>
      <c r="DYI25" s="27"/>
      <c r="DYJ25" s="27"/>
      <c r="DYK25" s="28"/>
      <c r="DYL25" s="17"/>
      <c r="DYM25" s="27"/>
      <c r="DYN25" s="27"/>
      <c r="DYO25" s="27"/>
      <c r="DYP25" s="27"/>
      <c r="DYQ25" s="27"/>
      <c r="DYR25" s="27"/>
      <c r="DYS25" s="28"/>
      <c r="DYT25" s="17"/>
      <c r="DYU25" s="27"/>
      <c r="DYV25" s="27"/>
      <c r="DYW25" s="27"/>
      <c r="DYX25" s="27"/>
      <c r="DYY25" s="27"/>
      <c r="DYZ25" s="27"/>
      <c r="DZA25" s="28"/>
      <c r="DZB25" s="17"/>
      <c r="DZC25" s="27"/>
      <c r="DZD25" s="27"/>
      <c r="DZE25" s="27"/>
      <c r="DZF25" s="27"/>
      <c r="DZG25" s="27"/>
      <c r="DZH25" s="27"/>
      <c r="DZI25" s="28"/>
      <c r="DZJ25" s="17"/>
      <c r="DZK25" s="27"/>
      <c r="DZL25" s="27"/>
      <c r="DZM25" s="27"/>
      <c r="DZN25" s="27"/>
      <c r="DZO25" s="27"/>
      <c r="DZP25" s="27"/>
      <c r="DZQ25" s="28"/>
      <c r="DZR25" s="17"/>
      <c r="DZS25" s="27"/>
      <c r="DZT25" s="27"/>
      <c r="DZU25" s="27"/>
      <c r="DZV25" s="27"/>
      <c r="DZW25" s="27"/>
      <c r="DZX25" s="27"/>
      <c r="DZY25" s="28"/>
      <c r="DZZ25" s="17"/>
      <c r="EAA25" s="27"/>
      <c r="EAB25" s="27"/>
      <c r="EAC25" s="27"/>
      <c r="EAD25" s="27"/>
      <c r="EAE25" s="27"/>
      <c r="EAF25" s="27"/>
      <c r="EAG25" s="28"/>
      <c r="EAH25" s="17"/>
      <c r="EAI25" s="27"/>
      <c r="EAJ25" s="27"/>
      <c r="EAK25" s="27"/>
      <c r="EAL25" s="27"/>
      <c r="EAM25" s="27"/>
      <c r="EAN25" s="27"/>
      <c r="EAO25" s="28"/>
      <c r="EAP25" s="17"/>
      <c r="EAQ25" s="27"/>
      <c r="EAR25" s="27"/>
      <c r="EAS25" s="27"/>
      <c r="EAT25" s="27"/>
      <c r="EAU25" s="27"/>
      <c r="EAV25" s="27"/>
      <c r="EAW25" s="28"/>
      <c r="EAX25" s="17"/>
      <c r="EAY25" s="27"/>
      <c r="EAZ25" s="27"/>
      <c r="EBA25" s="27"/>
      <c r="EBB25" s="27"/>
      <c r="EBC25" s="27"/>
      <c r="EBD25" s="27"/>
      <c r="EBE25" s="28"/>
      <c r="EBF25" s="17"/>
      <c r="EBG25" s="27"/>
      <c r="EBH25" s="27"/>
      <c r="EBI25" s="27"/>
      <c r="EBJ25" s="27"/>
      <c r="EBK25" s="27"/>
      <c r="EBL25" s="27"/>
      <c r="EBM25" s="28"/>
      <c r="EBN25" s="17"/>
      <c r="EBO25" s="27"/>
      <c r="EBP25" s="27"/>
      <c r="EBQ25" s="27"/>
      <c r="EBR25" s="27"/>
      <c r="EBS25" s="27"/>
      <c r="EBT25" s="27"/>
      <c r="EBU25" s="28"/>
      <c r="EBV25" s="17"/>
      <c r="EBW25" s="27"/>
      <c r="EBX25" s="27"/>
      <c r="EBY25" s="27"/>
      <c r="EBZ25" s="27"/>
      <c r="ECA25" s="27"/>
      <c r="ECB25" s="27"/>
      <c r="ECC25" s="28"/>
      <c r="ECD25" s="17"/>
      <c r="ECE25" s="27"/>
      <c r="ECF25" s="27"/>
      <c r="ECG25" s="27"/>
      <c r="ECH25" s="27"/>
      <c r="ECI25" s="27"/>
      <c r="ECJ25" s="27"/>
      <c r="ECK25" s="28"/>
      <c r="ECL25" s="17"/>
      <c r="ECM25" s="27"/>
      <c r="ECN25" s="27"/>
      <c r="ECO25" s="27"/>
      <c r="ECP25" s="27"/>
      <c r="ECQ25" s="27"/>
      <c r="ECR25" s="27"/>
      <c r="ECS25" s="28"/>
      <c r="ECT25" s="17"/>
      <c r="ECU25" s="27"/>
      <c r="ECV25" s="27"/>
      <c r="ECW25" s="27"/>
      <c r="ECX25" s="27"/>
      <c r="ECY25" s="27"/>
      <c r="ECZ25" s="27"/>
      <c r="EDA25" s="28"/>
      <c r="EDB25" s="17"/>
      <c r="EDC25" s="27"/>
      <c r="EDD25" s="27"/>
      <c r="EDE25" s="27"/>
      <c r="EDF25" s="27"/>
      <c r="EDG25" s="27"/>
      <c r="EDH25" s="27"/>
      <c r="EDI25" s="28"/>
      <c r="EDJ25" s="17"/>
      <c r="EDK25" s="27"/>
      <c r="EDL25" s="27"/>
      <c r="EDM25" s="27"/>
      <c r="EDN25" s="27"/>
      <c r="EDO25" s="27"/>
      <c r="EDP25" s="27"/>
      <c r="EDQ25" s="28"/>
      <c r="EDR25" s="17"/>
      <c r="EDS25" s="27"/>
      <c r="EDT25" s="27"/>
      <c r="EDU25" s="27"/>
      <c r="EDV25" s="27"/>
      <c r="EDW25" s="27"/>
      <c r="EDX25" s="27"/>
      <c r="EDY25" s="28"/>
      <c r="EDZ25" s="17"/>
      <c r="EEA25" s="27"/>
      <c r="EEB25" s="27"/>
      <c r="EEC25" s="27"/>
      <c r="EED25" s="27"/>
      <c r="EEE25" s="27"/>
      <c r="EEF25" s="27"/>
      <c r="EEG25" s="28"/>
      <c r="EEH25" s="17"/>
      <c r="EEI25" s="27"/>
      <c r="EEJ25" s="27"/>
      <c r="EEK25" s="27"/>
      <c r="EEL25" s="27"/>
      <c r="EEM25" s="27"/>
      <c r="EEN25" s="27"/>
      <c r="EEO25" s="28"/>
      <c r="EEP25" s="17"/>
      <c r="EEQ25" s="27"/>
      <c r="EER25" s="27"/>
      <c r="EES25" s="27"/>
      <c r="EET25" s="27"/>
      <c r="EEU25" s="27"/>
      <c r="EEV25" s="27"/>
      <c r="EEW25" s="28"/>
      <c r="EEX25" s="17"/>
      <c r="EEY25" s="27"/>
      <c r="EEZ25" s="27"/>
      <c r="EFA25" s="27"/>
      <c r="EFB25" s="27"/>
      <c r="EFC25" s="27"/>
      <c r="EFD25" s="27"/>
      <c r="EFE25" s="28"/>
      <c r="EFF25" s="17"/>
      <c r="EFG25" s="27"/>
      <c r="EFH25" s="27"/>
      <c r="EFI25" s="27"/>
      <c r="EFJ25" s="27"/>
      <c r="EFK25" s="27"/>
      <c r="EFL25" s="27"/>
      <c r="EFM25" s="28"/>
      <c r="EFN25" s="17"/>
      <c r="EFO25" s="27"/>
      <c r="EFP25" s="27"/>
      <c r="EFQ25" s="27"/>
      <c r="EFR25" s="27"/>
      <c r="EFS25" s="27"/>
      <c r="EFT25" s="27"/>
      <c r="EFU25" s="28"/>
      <c r="EFV25" s="17"/>
      <c r="EFW25" s="27"/>
      <c r="EFX25" s="27"/>
      <c r="EFY25" s="27"/>
      <c r="EFZ25" s="27"/>
      <c r="EGA25" s="27"/>
      <c r="EGB25" s="27"/>
      <c r="EGC25" s="28"/>
      <c r="EGD25" s="17"/>
      <c r="EGE25" s="27"/>
      <c r="EGF25" s="27"/>
      <c r="EGG25" s="27"/>
      <c r="EGH25" s="27"/>
      <c r="EGI25" s="27"/>
      <c r="EGJ25" s="27"/>
      <c r="EGK25" s="28"/>
      <c r="EGL25" s="17"/>
      <c r="EGM25" s="27"/>
      <c r="EGN25" s="27"/>
      <c r="EGO25" s="27"/>
      <c r="EGP25" s="27"/>
      <c r="EGQ25" s="27"/>
      <c r="EGR25" s="27"/>
      <c r="EGS25" s="28"/>
      <c r="EGT25" s="17"/>
      <c r="EGU25" s="27"/>
      <c r="EGV25" s="27"/>
      <c r="EGW25" s="27"/>
      <c r="EGX25" s="27"/>
      <c r="EGY25" s="27"/>
      <c r="EGZ25" s="27"/>
      <c r="EHA25" s="28"/>
      <c r="EHB25" s="17"/>
      <c r="EHC25" s="27"/>
      <c r="EHD25" s="27"/>
      <c r="EHE25" s="27"/>
      <c r="EHF25" s="27"/>
      <c r="EHG25" s="27"/>
      <c r="EHH25" s="27"/>
      <c r="EHI25" s="28"/>
      <c r="EHJ25" s="17"/>
      <c r="EHK25" s="27"/>
      <c r="EHL25" s="27"/>
      <c r="EHM25" s="27"/>
      <c r="EHN25" s="27"/>
      <c r="EHO25" s="27"/>
      <c r="EHP25" s="27"/>
      <c r="EHQ25" s="28"/>
      <c r="EHR25" s="17"/>
      <c r="EHS25" s="27"/>
      <c r="EHT25" s="27"/>
      <c r="EHU25" s="27"/>
      <c r="EHV25" s="27"/>
      <c r="EHW25" s="27"/>
      <c r="EHX25" s="27"/>
      <c r="EHY25" s="28"/>
      <c r="EHZ25" s="17"/>
      <c r="EIA25" s="27"/>
      <c r="EIB25" s="27"/>
      <c r="EIC25" s="27"/>
      <c r="EID25" s="27"/>
      <c r="EIE25" s="27"/>
      <c r="EIF25" s="27"/>
      <c r="EIG25" s="28"/>
      <c r="EIH25" s="17"/>
      <c r="EII25" s="27"/>
      <c r="EIJ25" s="27"/>
      <c r="EIK25" s="27"/>
      <c r="EIL25" s="27"/>
      <c r="EIM25" s="27"/>
      <c r="EIN25" s="27"/>
      <c r="EIO25" s="28"/>
      <c r="EIP25" s="17"/>
      <c r="EIQ25" s="27"/>
      <c r="EIR25" s="27"/>
      <c r="EIS25" s="27"/>
      <c r="EIT25" s="27"/>
      <c r="EIU25" s="27"/>
      <c r="EIV25" s="27"/>
      <c r="EIW25" s="28"/>
      <c r="EIX25" s="17"/>
      <c r="EIY25" s="27"/>
      <c r="EIZ25" s="27"/>
      <c r="EJA25" s="27"/>
      <c r="EJB25" s="27"/>
      <c r="EJC25" s="27"/>
      <c r="EJD25" s="27"/>
      <c r="EJE25" s="28"/>
      <c r="EJF25" s="17"/>
      <c r="EJG25" s="27"/>
      <c r="EJH25" s="27"/>
      <c r="EJI25" s="27"/>
      <c r="EJJ25" s="27"/>
      <c r="EJK25" s="27"/>
      <c r="EJL25" s="27"/>
      <c r="EJM25" s="28"/>
      <c r="EJN25" s="17"/>
      <c r="EJO25" s="27"/>
      <c r="EJP25" s="27"/>
      <c r="EJQ25" s="27"/>
      <c r="EJR25" s="27"/>
      <c r="EJS25" s="27"/>
      <c r="EJT25" s="27"/>
      <c r="EJU25" s="28"/>
      <c r="EJV25" s="17"/>
      <c r="EJW25" s="27"/>
      <c r="EJX25" s="27"/>
      <c r="EJY25" s="27"/>
      <c r="EJZ25" s="27"/>
      <c r="EKA25" s="27"/>
      <c r="EKB25" s="27"/>
      <c r="EKC25" s="28"/>
      <c r="EKD25" s="17"/>
      <c r="EKE25" s="27"/>
      <c r="EKF25" s="27"/>
      <c r="EKG25" s="27"/>
      <c r="EKH25" s="27"/>
      <c r="EKI25" s="27"/>
      <c r="EKJ25" s="27"/>
      <c r="EKK25" s="28"/>
      <c r="EKL25" s="17"/>
      <c r="EKM25" s="27"/>
      <c r="EKN25" s="27"/>
      <c r="EKO25" s="27"/>
      <c r="EKP25" s="27"/>
      <c r="EKQ25" s="27"/>
      <c r="EKR25" s="27"/>
      <c r="EKS25" s="28"/>
      <c r="EKT25" s="17"/>
      <c r="EKU25" s="27"/>
      <c r="EKV25" s="27"/>
      <c r="EKW25" s="27"/>
      <c r="EKX25" s="27"/>
      <c r="EKY25" s="27"/>
      <c r="EKZ25" s="27"/>
      <c r="ELA25" s="28"/>
      <c r="ELB25" s="17"/>
      <c r="ELC25" s="27"/>
      <c r="ELD25" s="27"/>
      <c r="ELE25" s="27"/>
      <c r="ELF25" s="27"/>
      <c r="ELG25" s="27"/>
      <c r="ELH25" s="27"/>
      <c r="ELI25" s="28"/>
      <c r="ELJ25" s="17"/>
      <c r="ELK25" s="27"/>
      <c r="ELL25" s="27"/>
      <c r="ELM25" s="27"/>
      <c r="ELN25" s="27"/>
      <c r="ELO25" s="27"/>
      <c r="ELP25" s="27"/>
      <c r="ELQ25" s="28"/>
      <c r="ELR25" s="17"/>
      <c r="ELS25" s="27"/>
      <c r="ELT25" s="27"/>
      <c r="ELU25" s="27"/>
      <c r="ELV25" s="27"/>
      <c r="ELW25" s="27"/>
      <c r="ELX25" s="27"/>
      <c r="ELY25" s="28"/>
      <c r="ELZ25" s="17"/>
      <c r="EMA25" s="27"/>
      <c r="EMB25" s="27"/>
      <c r="EMC25" s="27"/>
      <c r="EMD25" s="27"/>
      <c r="EME25" s="27"/>
      <c r="EMF25" s="27"/>
      <c r="EMG25" s="28"/>
      <c r="EMH25" s="17"/>
      <c r="EMI25" s="27"/>
      <c r="EMJ25" s="27"/>
      <c r="EMK25" s="27"/>
      <c r="EML25" s="27"/>
      <c r="EMM25" s="27"/>
      <c r="EMN25" s="27"/>
      <c r="EMO25" s="28"/>
      <c r="EMP25" s="17"/>
      <c r="EMQ25" s="27"/>
      <c r="EMR25" s="27"/>
      <c r="EMS25" s="27"/>
      <c r="EMT25" s="27"/>
      <c r="EMU25" s="27"/>
      <c r="EMV25" s="27"/>
      <c r="EMW25" s="28"/>
      <c r="EMX25" s="17"/>
      <c r="EMY25" s="27"/>
      <c r="EMZ25" s="27"/>
      <c r="ENA25" s="27"/>
      <c r="ENB25" s="27"/>
      <c r="ENC25" s="27"/>
      <c r="END25" s="27"/>
      <c r="ENE25" s="28"/>
      <c r="ENF25" s="17"/>
      <c r="ENG25" s="27"/>
      <c r="ENH25" s="27"/>
      <c r="ENI25" s="27"/>
      <c r="ENJ25" s="27"/>
      <c r="ENK25" s="27"/>
      <c r="ENL25" s="27"/>
      <c r="ENM25" s="28"/>
      <c r="ENN25" s="17"/>
      <c r="ENO25" s="27"/>
      <c r="ENP25" s="27"/>
      <c r="ENQ25" s="27"/>
      <c r="ENR25" s="27"/>
      <c r="ENS25" s="27"/>
      <c r="ENT25" s="27"/>
      <c r="ENU25" s="28"/>
      <c r="ENV25" s="17"/>
      <c r="ENW25" s="27"/>
      <c r="ENX25" s="27"/>
      <c r="ENY25" s="27"/>
      <c r="ENZ25" s="27"/>
      <c r="EOA25" s="27"/>
      <c r="EOB25" s="27"/>
      <c r="EOC25" s="28"/>
      <c r="EOD25" s="17"/>
      <c r="EOE25" s="27"/>
      <c r="EOF25" s="27"/>
      <c r="EOG25" s="27"/>
      <c r="EOH25" s="27"/>
      <c r="EOI25" s="27"/>
      <c r="EOJ25" s="27"/>
      <c r="EOK25" s="28"/>
      <c r="EOL25" s="17"/>
      <c r="EOM25" s="27"/>
      <c r="EON25" s="27"/>
      <c r="EOO25" s="27"/>
      <c r="EOP25" s="27"/>
      <c r="EOQ25" s="27"/>
      <c r="EOR25" s="27"/>
      <c r="EOS25" s="28"/>
      <c r="EOT25" s="17"/>
      <c r="EOU25" s="27"/>
      <c r="EOV25" s="27"/>
      <c r="EOW25" s="27"/>
      <c r="EOX25" s="27"/>
      <c r="EOY25" s="27"/>
      <c r="EOZ25" s="27"/>
      <c r="EPA25" s="28"/>
      <c r="EPB25" s="17"/>
      <c r="EPC25" s="27"/>
      <c r="EPD25" s="27"/>
      <c r="EPE25" s="27"/>
      <c r="EPF25" s="27"/>
      <c r="EPG25" s="27"/>
      <c r="EPH25" s="27"/>
      <c r="EPI25" s="28"/>
      <c r="EPJ25" s="17"/>
      <c r="EPK25" s="27"/>
      <c r="EPL25" s="27"/>
      <c r="EPM25" s="27"/>
      <c r="EPN25" s="27"/>
      <c r="EPO25" s="27"/>
      <c r="EPP25" s="27"/>
      <c r="EPQ25" s="28"/>
      <c r="EPR25" s="17"/>
      <c r="EPS25" s="27"/>
      <c r="EPT25" s="27"/>
      <c r="EPU25" s="27"/>
      <c r="EPV25" s="27"/>
      <c r="EPW25" s="27"/>
      <c r="EPX25" s="27"/>
      <c r="EPY25" s="28"/>
      <c r="EPZ25" s="17"/>
      <c r="EQA25" s="27"/>
      <c r="EQB25" s="27"/>
      <c r="EQC25" s="27"/>
      <c r="EQD25" s="27"/>
      <c r="EQE25" s="27"/>
      <c r="EQF25" s="27"/>
      <c r="EQG25" s="28"/>
      <c r="EQH25" s="17"/>
      <c r="EQI25" s="27"/>
      <c r="EQJ25" s="27"/>
      <c r="EQK25" s="27"/>
      <c r="EQL25" s="27"/>
      <c r="EQM25" s="27"/>
      <c r="EQN25" s="27"/>
      <c r="EQO25" s="28"/>
      <c r="EQP25" s="17"/>
      <c r="EQQ25" s="27"/>
      <c r="EQR25" s="27"/>
      <c r="EQS25" s="27"/>
      <c r="EQT25" s="27"/>
      <c r="EQU25" s="27"/>
      <c r="EQV25" s="27"/>
      <c r="EQW25" s="28"/>
      <c r="EQX25" s="17"/>
      <c r="EQY25" s="27"/>
      <c r="EQZ25" s="27"/>
      <c r="ERA25" s="27"/>
      <c r="ERB25" s="27"/>
      <c r="ERC25" s="27"/>
      <c r="ERD25" s="27"/>
      <c r="ERE25" s="28"/>
      <c r="ERF25" s="17"/>
      <c r="ERG25" s="27"/>
      <c r="ERH25" s="27"/>
      <c r="ERI25" s="27"/>
      <c r="ERJ25" s="27"/>
      <c r="ERK25" s="27"/>
      <c r="ERL25" s="27"/>
      <c r="ERM25" s="28"/>
      <c r="ERN25" s="17"/>
      <c r="ERO25" s="27"/>
      <c r="ERP25" s="27"/>
      <c r="ERQ25" s="27"/>
      <c r="ERR25" s="27"/>
      <c r="ERS25" s="27"/>
      <c r="ERT25" s="27"/>
      <c r="ERU25" s="28"/>
      <c r="ERV25" s="17"/>
      <c r="ERW25" s="27"/>
      <c r="ERX25" s="27"/>
      <c r="ERY25" s="27"/>
      <c r="ERZ25" s="27"/>
      <c r="ESA25" s="27"/>
      <c r="ESB25" s="27"/>
      <c r="ESC25" s="28"/>
      <c r="ESD25" s="17"/>
      <c r="ESE25" s="27"/>
      <c r="ESF25" s="27"/>
      <c r="ESG25" s="27"/>
      <c r="ESH25" s="27"/>
      <c r="ESI25" s="27"/>
      <c r="ESJ25" s="27"/>
      <c r="ESK25" s="28"/>
      <c r="ESL25" s="17"/>
      <c r="ESM25" s="27"/>
      <c r="ESN25" s="27"/>
      <c r="ESO25" s="27"/>
      <c r="ESP25" s="27"/>
      <c r="ESQ25" s="27"/>
      <c r="ESR25" s="27"/>
      <c r="ESS25" s="28"/>
      <c r="EST25" s="17"/>
      <c r="ESU25" s="27"/>
      <c r="ESV25" s="27"/>
      <c r="ESW25" s="27"/>
      <c r="ESX25" s="27"/>
      <c r="ESY25" s="27"/>
      <c r="ESZ25" s="27"/>
      <c r="ETA25" s="28"/>
      <c r="ETB25" s="17"/>
      <c r="ETC25" s="27"/>
      <c r="ETD25" s="27"/>
      <c r="ETE25" s="27"/>
      <c r="ETF25" s="27"/>
      <c r="ETG25" s="27"/>
      <c r="ETH25" s="27"/>
      <c r="ETI25" s="28"/>
      <c r="ETJ25" s="17"/>
      <c r="ETK25" s="27"/>
      <c r="ETL25" s="27"/>
      <c r="ETM25" s="27"/>
      <c r="ETN25" s="27"/>
      <c r="ETO25" s="27"/>
      <c r="ETP25" s="27"/>
      <c r="ETQ25" s="28"/>
      <c r="ETR25" s="17"/>
      <c r="ETS25" s="27"/>
      <c r="ETT25" s="27"/>
      <c r="ETU25" s="27"/>
      <c r="ETV25" s="27"/>
      <c r="ETW25" s="27"/>
      <c r="ETX25" s="27"/>
      <c r="ETY25" s="28"/>
      <c r="ETZ25" s="17"/>
      <c r="EUA25" s="27"/>
      <c r="EUB25" s="27"/>
      <c r="EUC25" s="27"/>
      <c r="EUD25" s="27"/>
      <c r="EUE25" s="27"/>
      <c r="EUF25" s="27"/>
      <c r="EUG25" s="28"/>
      <c r="EUH25" s="17"/>
      <c r="EUI25" s="27"/>
      <c r="EUJ25" s="27"/>
      <c r="EUK25" s="27"/>
      <c r="EUL25" s="27"/>
      <c r="EUM25" s="27"/>
      <c r="EUN25" s="27"/>
      <c r="EUO25" s="28"/>
      <c r="EUP25" s="17"/>
      <c r="EUQ25" s="27"/>
      <c r="EUR25" s="27"/>
      <c r="EUS25" s="27"/>
      <c r="EUT25" s="27"/>
      <c r="EUU25" s="27"/>
      <c r="EUV25" s="27"/>
      <c r="EUW25" s="28"/>
      <c r="EUX25" s="17"/>
      <c r="EUY25" s="27"/>
      <c r="EUZ25" s="27"/>
      <c r="EVA25" s="27"/>
      <c r="EVB25" s="27"/>
      <c r="EVC25" s="27"/>
      <c r="EVD25" s="27"/>
      <c r="EVE25" s="28"/>
      <c r="EVF25" s="17"/>
      <c r="EVG25" s="27"/>
      <c r="EVH25" s="27"/>
      <c r="EVI25" s="27"/>
      <c r="EVJ25" s="27"/>
      <c r="EVK25" s="27"/>
      <c r="EVL25" s="27"/>
      <c r="EVM25" s="28"/>
      <c r="EVN25" s="17"/>
      <c r="EVO25" s="27"/>
      <c r="EVP25" s="27"/>
      <c r="EVQ25" s="27"/>
      <c r="EVR25" s="27"/>
      <c r="EVS25" s="27"/>
      <c r="EVT25" s="27"/>
      <c r="EVU25" s="28"/>
      <c r="EVV25" s="17"/>
      <c r="EVW25" s="27"/>
      <c r="EVX25" s="27"/>
      <c r="EVY25" s="27"/>
      <c r="EVZ25" s="27"/>
      <c r="EWA25" s="27"/>
      <c r="EWB25" s="27"/>
      <c r="EWC25" s="28"/>
      <c r="EWD25" s="17"/>
      <c r="EWE25" s="27"/>
      <c r="EWF25" s="27"/>
      <c r="EWG25" s="27"/>
      <c r="EWH25" s="27"/>
      <c r="EWI25" s="27"/>
      <c r="EWJ25" s="27"/>
      <c r="EWK25" s="28"/>
      <c r="EWL25" s="17"/>
      <c r="EWM25" s="27"/>
      <c r="EWN25" s="27"/>
      <c r="EWO25" s="27"/>
      <c r="EWP25" s="27"/>
      <c r="EWQ25" s="27"/>
      <c r="EWR25" s="27"/>
      <c r="EWS25" s="28"/>
      <c r="EWT25" s="17"/>
      <c r="EWU25" s="27"/>
      <c r="EWV25" s="27"/>
      <c r="EWW25" s="27"/>
      <c r="EWX25" s="27"/>
      <c r="EWY25" s="27"/>
      <c r="EWZ25" s="27"/>
      <c r="EXA25" s="28"/>
      <c r="EXB25" s="17"/>
      <c r="EXC25" s="27"/>
      <c r="EXD25" s="27"/>
      <c r="EXE25" s="27"/>
      <c r="EXF25" s="27"/>
      <c r="EXG25" s="27"/>
      <c r="EXH25" s="27"/>
      <c r="EXI25" s="28"/>
      <c r="EXJ25" s="17"/>
      <c r="EXK25" s="27"/>
      <c r="EXL25" s="27"/>
      <c r="EXM25" s="27"/>
      <c r="EXN25" s="27"/>
      <c r="EXO25" s="27"/>
      <c r="EXP25" s="27"/>
      <c r="EXQ25" s="28"/>
      <c r="EXR25" s="17"/>
      <c r="EXS25" s="27"/>
      <c r="EXT25" s="27"/>
      <c r="EXU25" s="27"/>
      <c r="EXV25" s="27"/>
      <c r="EXW25" s="27"/>
      <c r="EXX25" s="27"/>
      <c r="EXY25" s="28"/>
      <c r="EXZ25" s="17"/>
      <c r="EYA25" s="27"/>
      <c r="EYB25" s="27"/>
      <c r="EYC25" s="27"/>
      <c r="EYD25" s="27"/>
      <c r="EYE25" s="27"/>
      <c r="EYF25" s="27"/>
      <c r="EYG25" s="28"/>
      <c r="EYH25" s="17"/>
      <c r="EYI25" s="27"/>
      <c r="EYJ25" s="27"/>
      <c r="EYK25" s="27"/>
      <c r="EYL25" s="27"/>
      <c r="EYM25" s="27"/>
      <c r="EYN25" s="27"/>
      <c r="EYO25" s="28"/>
      <c r="EYP25" s="17"/>
      <c r="EYQ25" s="27"/>
      <c r="EYR25" s="27"/>
      <c r="EYS25" s="27"/>
      <c r="EYT25" s="27"/>
      <c r="EYU25" s="27"/>
      <c r="EYV25" s="27"/>
      <c r="EYW25" s="28"/>
      <c r="EYX25" s="17"/>
      <c r="EYY25" s="27"/>
      <c r="EYZ25" s="27"/>
      <c r="EZA25" s="27"/>
      <c r="EZB25" s="27"/>
      <c r="EZC25" s="27"/>
      <c r="EZD25" s="27"/>
      <c r="EZE25" s="28"/>
      <c r="EZF25" s="17"/>
      <c r="EZG25" s="27"/>
      <c r="EZH25" s="27"/>
      <c r="EZI25" s="27"/>
      <c r="EZJ25" s="27"/>
      <c r="EZK25" s="27"/>
      <c r="EZL25" s="27"/>
      <c r="EZM25" s="28"/>
      <c r="EZN25" s="17"/>
      <c r="EZO25" s="27"/>
      <c r="EZP25" s="27"/>
      <c r="EZQ25" s="27"/>
      <c r="EZR25" s="27"/>
      <c r="EZS25" s="27"/>
      <c r="EZT25" s="27"/>
      <c r="EZU25" s="28"/>
      <c r="EZV25" s="17"/>
      <c r="EZW25" s="27"/>
      <c r="EZX25" s="27"/>
      <c r="EZY25" s="27"/>
      <c r="EZZ25" s="27"/>
      <c r="FAA25" s="27"/>
      <c r="FAB25" s="27"/>
      <c r="FAC25" s="28"/>
      <c r="FAD25" s="17"/>
      <c r="FAE25" s="27"/>
      <c r="FAF25" s="27"/>
      <c r="FAG25" s="27"/>
      <c r="FAH25" s="27"/>
      <c r="FAI25" s="27"/>
      <c r="FAJ25" s="27"/>
      <c r="FAK25" s="28"/>
      <c r="FAL25" s="17"/>
      <c r="FAM25" s="27"/>
      <c r="FAN25" s="27"/>
      <c r="FAO25" s="27"/>
      <c r="FAP25" s="27"/>
      <c r="FAQ25" s="27"/>
      <c r="FAR25" s="27"/>
      <c r="FAS25" s="28"/>
      <c r="FAT25" s="17"/>
      <c r="FAU25" s="27"/>
      <c r="FAV25" s="27"/>
      <c r="FAW25" s="27"/>
      <c r="FAX25" s="27"/>
      <c r="FAY25" s="27"/>
      <c r="FAZ25" s="27"/>
      <c r="FBA25" s="28"/>
      <c r="FBB25" s="17"/>
      <c r="FBC25" s="27"/>
      <c r="FBD25" s="27"/>
      <c r="FBE25" s="27"/>
      <c r="FBF25" s="27"/>
      <c r="FBG25" s="27"/>
      <c r="FBH25" s="27"/>
      <c r="FBI25" s="28"/>
      <c r="FBJ25" s="17"/>
      <c r="FBK25" s="27"/>
      <c r="FBL25" s="27"/>
      <c r="FBM25" s="27"/>
      <c r="FBN25" s="27"/>
      <c r="FBO25" s="27"/>
      <c r="FBP25" s="27"/>
      <c r="FBQ25" s="28"/>
      <c r="FBR25" s="17"/>
      <c r="FBS25" s="27"/>
      <c r="FBT25" s="27"/>
      <c r="FBU25" s="27"/>
      <c r="FBV25" s="27"/>
      <c r="FBW25" s="27"/>
      <c r="FBX25" s="27"/>
      <c r="FBY25" s="28"/>
      <c r="FBZ25" s="17"/>
      <c r="FCA25" s="27"/>
      <c r="FCB25" s="27"/>
      <c r="FCC25" s="27"/>
      <c r="FCD25" s="27"/>
      <c r="FCE25" s="27"/>
      <c r="FCF25" s="27"/>
      <c r="FCG25" s="28"/>
      <c r="FCH25" s="17"/>
      <c r="FCI25" s="27"/>
      <c r="FCJ25" s="27"/>
      <c r="FCK25" s="27"/>
      <c r="FCL25" s="27"/>
      <c r="FCM25" s="27"/>
      <c r="FCN25" s="27"/>
      <c r="FCO25" s="28"/>
      <c r="FCP25" s="17"/>
      <c r="FCQ25" s="27"/>
      <c r="FCR25" s="27"/>
      <c r="FCS25" s="27"/>
      <c r="FCT25" s="27"/>
      <c r="FCU25" s="27"/>
      <c r="FCV25" s="27"/>
      <c r="FCW25" s="28"/>
      <c r="FCX25" s="17"/>
      <c r="FCY25" s="27"/>
      <c r="FCZ25" s="27"/>
      <c r="FDA25" s="27"/>
      <c r="FDB25" s="27"/>
      <c r="FDC25" s="27"/>
      <c r="FDD25" s="27"/>
      <c r="FDE25" s="28"/>
      <c r="FDF25" s="17"/>
      <c r="FDG25" s="27"/>
      <c r="FDH25" s="27"/>
      <c r="FDI25" s="27"/>
      <c r="FDJ25" s="27"/>
      <c r="FDK25" s="27"/>
      <c r="FDL25" s="27"/>
      <c r="FDM25" s="28"/>
      <c r="FDN25" s="17"/>
      <c r="FDO25" s="27"/>
      <c r="FDP25" s="27"/>
      <c r="FDQ25" s="27"/>
      <c r="FDR25" s="27"/>
      <c r="FDS25" s="27"/>
      <c r="FDT25" s="27"/>
      <c r="FDU25" s="28"/>
      <c r="FDV25" s="17"/>
      <c r="FDW25" s="27"/>
      <c r="FDX25" s="27"/>
      <c r="FDY25" s="27"/>
      <c r="FDZ25" s="27"/>
      <c r="FEA25" s="27"/>
      <c r="FEB25" s="27"/>
      <c r="FEC25" s="28"/>
      <c r="FED25" s="17"/>
      <c r="FEE25" s="27"/>
      <c r="FEF25" s="27"/>
      <c r="FEG25" s="27"/>
      <c r="FEH25" s="27"/>
      <c r="FEI25" s="27"/>
      <c r="FEJ25" s="27"/>
      <c r="FEK25" s="28"/>
      <c r="FEL25" s="17"/>
      <c r="FEM25" s="27"/>
      <c r="FEN25" s="27"/>
      <c r="FEO25" s="27"/>
      <c r="FEP25" s="27"/>
      <c r="FEQ25" s="27"/>
      <c r="FER25" s="27"/>
      <c r="FES25" s="28"/>
      <c r="FET25" s="17"/>
      <c r="FEU25" s="27"/>
      <c r="FEV25" s="27"/>
      <c r="FEW25" s="27"/>
      <c r="FEX25" s="27"/>
      <c r="FEY25" s="27"/>
      <c r="FEZ25" s="27"/>
      <c r="FFA25" s="28"/>
      <c r="FFB25" s="17"/>
      <c r="FFC25" s="27"/>
      <c r="FFD25" s="27"/>
      <c r="FFE25" s="27"/>
      <c r="FFF25" s="27"/>
      <c r="FFG25" s="27"/>
      <c r="FFH25" s="27"/>
      <c r="FFI25" s="28"/>
      <c r="FFJ25" s="17"/>
      <c r="FFK25" s="27"/>
      <c r="FFL25" s="27"/>
      <c r="FFM25" s="27"/>
      <c r="FFN25" s="27"/>
      <c r="FFO25" s="27"/>
      <c r="FFP25" s="27"/>
      <c r="FFQ25" s="28"/>
      <c r="FFR25" s="17"/>
      <c r="FFS25" s="27"/>
      <c r="FFT25" s="27"/>
      <c r="FFU25" s="27"/>
      <c r="FFV25" s="27"/>
      <c r="FFW25" s="27"/>
      <c r="FFX25" s="27"/>
      <c r="FFY25" s="28"/>
      <c r="FFZ25" s="17"/>
      <c r="FGA25" s="27"/>
      <c r="FGB25" s="27"/>
      <c r="FGC25" s="27"/>
      <c r="FGD25" s="27"/>
      <c r="FGE25" s="27"/>
      <c r="FGF25" s="27"/>
      <c r="FGG25" s="28"/>
      <c r="FGH25" s="17"/>
      <c r="FGI25" s="27"/>
      <c r="FGJ25" s="27"/>
      <c r="FGK25" s="27"/>
      <c r="FGL25" s="27"/>
      <c r="FGM25" s="27"/>
      <c r="FGN25" s="27"/>
      <c r="FGO25" s="28"/>
      <c r="FGP25" s="17"/>
      <c r="FGQ25" s="27"/>
      <c r="FGR25" s="27"/>
      <c r="FGS25" s="27"/>
      <c r="FGT25" s="27"/>
      <c r="FGU25" s="27"/>
      <c r="FGV25" s="27"/>
      <c r="FGW25" s="28"/>
      <c r="FGX25" s="17"/>
      <c r="FGY25" s="27"/>
      <c r="FGZ25" s="27"/>
      <c r="FHA25" s="27"/>
      <c r="FHB25" s="27"/>
      <c r="FHC25" s="27"/>
      <c r="FHD25" s="27"/>
      <c r="FHE25" s="28"/>
      <c r="FHF25" s="17"/>
      <c r="FHG25" s="27"/>
      <c r="FHH25" s="27"/>
      <c r="FHI25" s="27"/>
      <c r="FHJ25" s="27"/>
      <c r="FHK25" s="27"/>
      <c r="FHL25" s="27"/>
      <c r="FHM25" s="28"/>
      <c r="FHN25" s="17"/>
      <c r="FHO25" s="27"/>
      <c r="FHP25" s="27"/>
      <c r="FHQ25" s="27"/>
      <c r="FHR25" s="27"/>
      <c r="FHS25" s="27"/>
      <c r="FHT25" s="27"/>
      <c r="FHU25" s="28"/>
      <c r="FHV25" s="17"/>
      <c r="FHW25" s="27"/>
      <c r="FHX25" s="27"/>
      <c r="FHY25" s="27"/>
      <c r="FHZ25" s="27"/>
      <c r="FIA25" s="27"/>
      <c r="FIB25" s="27"/>
      <c r="FIC25" s="28"/>
      <c r="FID25" s="17"/>
      <c r="FIE25" s="27"/>
      <c r="FIF25" s="27"/>
      <c r="FIG25" s="27"/>
      <c r="FIH25" s="27"/>
      <c r="FII25" s="27"/>
      <c r="FIJ25" s="27"/>
      <c r="FIK25" s="28"/>
      <c r="FIL25" s="17"/>
      <c r="FIM25" s="27"/>
      <c r="FIN25" s="27"/>
      <c r="FIO25" s="27"/>
      <c r="FIP25" s="27"/>
      <c r="FIQ25" s="27"/>
      <c r="FIR25" s="27"/>
      <c r="FIS25" s="28"/>
      <c r="FIT25" s="17"/>
      <c r="FIU25" s="27"/>
      <c r="FIV25" s="27"/>
      <c r="FIW25" s="27"/>
      <c r="FIX25" s="27"/>
      <c r="FIY25" s="27"/>
      <c r="FIZ25" s="27"/>
      <c r="FJA25" s="28"/>
      <c r="FJB25" s="17"/>
      <c r="FJC25" s="27"/>
      <c r="FJD25" s="27"/>
      <c r="FJE25" s="27"/>
      <c r="FJF25" s="27"/>
      <c r="FJG25" s="27"/>
      <c r="FJH25" s="27"/>
      <c r="FJI25" s="28"/>
      <c r="FJJ25" s="17"/>
      <c r="FJK25" s="27"/>
      <c r="FJL25" s="27"/>
      <c r="FJM25" s="27"/>
      <c r="FJN25" s="27"/>
      <c r="FJO25" s="27"/>
      <c r="FJP25" s="27"/>
      <c r="FJQ25" s="28"/>
      <c r="FJR25" s="17"/>
      <c r="FJS25" s="27"/>
      <c r="FJT25" s="27"/>
      <c r="FJU25" s="27"/>
      <c r="FJV25" s="27"/>
      <c r="FJW25" s="27"/>
      <c r="FJX25" s="27"/>
      <c r="FJY25" s="28"/>
      <c r="FJZ25" s="17"/>
      <c r="FKA25" s="27"/>
      <c r="FKB25" s="27"/>
      <c r="FKC25" s="27"/>
      <c r="FKD25" s="27"/>
      <c r="FKE25" s="27"/>
      <c r="FKF25" s="27"/>
      <c r="FKG25" s="28"/>
      <c r="FKH25" s="17"/>
      <c r="FKI25" s="27"/>
      <c r="FKJ25" s="27"/>
      <c r="FKK25" s="27"/>
      <c r="FKL25" s="27"/>
      <c r="FKM25" s="27"/>
      <c r="FKN25" s="27"/>
      <c r="FKO25" s="28"/>
      <c r="FKP25" s="17"/>
      <c r="FKQ25" s="27"/>
      <c r="FKR25" s="27"/>
      <c r="FKS25" s="27"/>
      <c r="FKT25" s="27"/>
      <c r="FKU25" s="27"/>
      <c r="FKV25" s="27"/>
      <c r="FKW25" s="28"/>
      <c r="FKX25" s="17"/>
      <c r="FKY25" s="27"/>
      <c r="FKZ25" s="27"/>
      <c r="FLA25" s="27"/>
      <c r="FLB25" s="27"/>
      <c r="FLC25" s="27"/>
      <c r="FLD25" s="27"/>
      <c r="FLE25" s="28"/>
      <c r="FLF25" s="17"/>
      <c r="FLG25" s="27"/>
      <c r="FLH25" s="27"/>
      <c r="FLI25" s="27"/>
      <c r="FLJ25" s="27"/>
      <c r="FLK25" s="27"/>
      <c r="FLL25" s="27"/>
      <c r="FLM25" s="28"/>
      <c r="FLN25" s="17"/>
      <c r="FLO25" s="27"/>
      <c r="FLP25" s="27"/>
      <c r="FLQ25" s="27"/>
      <c r="FLR25" s="27"/>
      <c r="FLS25" s="27"/>
      <c r="FLT25" s="27"/>
      <c r="FLU25" s="28"/>
      <c r="FLV25" s="17"/>
      <c r="FLW25" s="27"/>
      <c r="FLX25" s="27"/>
      <c r="FLY25" s="27"/>
      <c r="FLZ25" s="27"/>
      <c r="FMA25" s="27"/>
      <c r="FMB25" s="27"/>
      <c r="FMC25" s="28"/>
      <c r="FMD25" s="17"/>
      <c r="FME25" s="27"/>
      <c r="FMF25" s="27"/>
      <c r="FMG25" s="27"/>
      <c r="FMH25" s="27"/>
      <c r="FMI25" s="27"/>
      <c r="FMJ25" s="27"/>
      <c r="FMK25" s="28"/>
      <c r="FML25" s="17"/>
      <c r="FMM25" s="27"/>
      <c r="FMN25" s="27"/>
      <c r="FMO25" s="27"/>
      <c r="FMP25" s="27"/>
      <c r="FMQ25" s="27"/>
      <c r="FMR25" s="27"/>
      <c r="FMS25" s="28"/>
      <c r="FMT25" s="17"/>
      <c r="FMU25" s="27"/>
      <c r="FMV25" s="27"/>
      <c r="FMW25" s="27"/>
      <c r="FMX25" s="27"/>
      <c r="FMY25" s="27"/>
      <c r="FMZ25" s="27"/>
      <c r="FNA25" s="28"/>
      <c r="FNB25" s="17"/>
      <c r="FNC25" s="27"/>
      <c r="FND25" s="27"/>
      <c r="FNE25" s="27"/>
      <c r="FNF25" s="27"/>
      <c r="FNG25" s="27"/>
      <c r="FNH25" s="27"/>
      <c r="FNI25" s="28"/>
      <c r="FNJ25" s="17"/>
      <c r="FNK25" s="27"/>
      <c r="FNL25" s="27"/>
      <c r="FNM25" s="27"/>
      <c r="FNN25" s="27"/>
      <c r="FNO25" s="27"/>
      <c r="FNP25" s="27"/>
      <c r="FNQ25" s="28"/>
      <c r="FNR25" s="17"/>
      <c r="FNS25" s="27"/>
      <c r="FNT25" s="27"/>
      <c r="FNU25" s="27"/>
      <c r="FNV25" s="27"/>
      <c r="FNW25" s="27"/>
      <c r="FNX25" s="27"/>
      <c r="FNY25" s="28"/>
      <c r="FNZ25" s="17"/>
      <c r="FOA25" s="27"/>
      <c r="FOB25" s="27"/>
      <c r="FOC25" s="27"/>
      <c r="FOD25" s="27"/>
      <c r="FOE25" s="27"/>
      <c r="FOF25" s="27"/>
      <c r="FOG25" s="28"/>
      <c r="FOH25" s="17"/>
      <c r="FOI25" s="27"/>
      <c r="FOJ25" s="27"/>
      <c r="FOK25" s="27"/>
      <c r="FOL25" s="27"/>
      <c r="FOM25" s="27"/>
      <c r="FON25" s="27"/>
      <c r="FOO25" s="28"/>
      <c r="FOP25" s="17"/>
      <c r="FOQ25" s="27"/>
      <c r="FOR25" s="27"/>
      <c r="FOS25" s="27"/>
      <c r="FOT25" s="27"/>
      <c r="FOU25" s="27"/>
      <c r="FOV25" s="27"/>
      <c r="FOW25" s="28"/>
      <c r="FOX25" s="17"/>
      <c r="FOY25" s="27"/>
      <c r="FOZ25" s="27"/>
      <c r="FPA25" s="27"/>
      <c r="FPB25" s="27"/>
      <c r="FPC25" s="27"/>
      <c r="FPD25" s="27"/>
      <c r="FPE25" s="28"/>
      <c r="FPF25" s="17"/>
      <c r="FPG25" s="27"/>
      <c r="FPH25" s="27"/>
      <c r="FPI25" s="27"/>
      <c r="FPJ25" s="27"/>
      <c r="FPK25" s="27"/>
      <c r="FPL25" s="27"/>
      <c r="FPM25" s="28"/>
      <c r="FPN25" s="17"/>
      <c r="FPO25" s="27"/>
      <c r="FPP25" s="27"/>
      <c r="FPQ25" s="27"/>
      <c r="FPR25" s="27"/>
      <c r="FPS25" s="27"/>
      <c r="FPT25" s="27"/>
      <c r="FPU25" s="28"/>
      <c r="FPV25" s="17"/>
      <c r="FPW25" s="27"/>
      <c r="FPX25" s="27"/>
      <c r="FPY25" s="27"/>
      <c r="FPZ25" s="27"/>
      <c r="FQA25" s="27"/>
      <c r="FQB25" s="27"/>
      <c r="FQC25" s="28"/>
      <c r="FQD25" s="17"/>
      <c r="FQE25" s="27"/>
      <c r="FQF25" s="27"/>
      <c r="FQG25" s="27"/>
      <c r="FQH25" s="27"/>
      <c r="FQI25" s="27"/>
      <c r="FQJ25" s="27"/>
      <c r="FQK25" s="28"/>
      <c r="FQL25" s="17"/>
      <c r="FQM25" s="27"/>
      <c r="FQN25" s="27"/>
      <c r="FQO25" s="27"/>
      <c r="FQP25" s="27"/>
      <c r="FQQ25" s="27"/>
      <c r="FQR25" s="27"/>
      <c r="FQS25" s="28"/>
      <c r="FQT25" s="17"/>
      <c r="FQU25" s="27"/>
      <c r="FQV25" s="27"/>
      <c r="FQW25" s="27"/>
      <c r="FQX25" s="27"/>
      <c r="FQY25" s="27"/>
      <c r="FQZ25" s="27"/>
      <c r="FRA25" s="28"/>
      <c r="FRB25" s="17"/>
      <c r="FRC25" s="27"/>
      <c r="FRD25" s="27"/>
      <c r="FRE25" s="27"/>
      <c r="FRF25" s="27"/>
      <c r="FRG25" s="27"/>
      <c r="FRH25" s="27"/>
      <c r="FRI25" s="28"/>
      <c r="FRJ25" s="17"/>
      <c r="FRK25" s="27"/>
      <c r="FRL25" s="27"/>
      <c r="FRM25" s="27"/>
      <c r="FRN25" s="27"/>
      <c r="FRO25" s="27"/>
      <c r="FRP25" s="27"/>
      <c r="FRQ25" s="28"/>
      <c r="FRR25" s="17"/>
      <c r="FRS25" s="27"/>
      <c r="FRT25" s="27"/>
      <c r="FRU25" s="27"/>
      <c r="FRV25" s="27"/>
      <c r="FRW25" s="27"/>
      <c r="FRX25" s="27"/>
      <c r="FRY25" s="28"/>
      <c r="FRZ25" s="17"/>
      <c r="FSA25" s="27"/>
      <c r="FSB25" s="27"/>
      <c r="FSC25" s="27"/>
      <c r="FSD25" s="27"/>
      <c r="FSE25" s="27"/>
      <c r="FSF25" s="27"/>
      <c r="FSG25" s="28"/>
      <c r="FSH25" s="17"/>
      <c r="FSI25" s="27"/>
      <c r="FSJ25" s="27"/>
      <c r="FSK25" s="27"/>
      <c r="FSL25" s="27"/>
      <c r="FSM25" s="27"/>
      <c r="FSN25" s="27"/>
      <c r="FSO25" s="28"/>
      <c r="FSP25" s="17"/>
      <c r="FSQ25" s="27"/>
      <c r="FSR25" s="27"/>
      <c r="FSS25" s="27"/>
      <c r="FST25" s="27"/>
      <c r="FSU25" s="27"/>
      <c r="FSV25" s="27"/>
      <c r="FSW25" s="28"/>
      <c r="FSX25" s="17"/>
      <c r="FSY25" s="27"/>
      <c r="FSZ25" s="27"/>
      <c r="FTA25" s="27"/>
      <c r="FTB25" s="27"/>
      <c r="FTC25" s="27"/>
      <c r="FTD25" s="27"/>
      <c r="FTE25" s="28"/>
      <c r="FTF25" s="17"/>
      <c r="FTG25" s="27"/>
      <c r="FTH25" s="27"/>
      <c r="FTI25" s="27"/>
      <c r="FTJ25" s="27"/>
      <c r="FTK25" s="27"/>
      <c r="FTL25" s="27"/>
      <c r="FTM25" s="28"/>
      <c r="FTN25" s="17"/>
      <c r="FTO25" s="27"/>
      <c r="FTP25" s="27"/>
      <c r="FTQ25" s="27"/>
      <c r="FTR25" s="27"/>
      <c r="FTS25" s="27"/>
      <c r="FTT25" s="27"/>
      <c r="FTU25" s="28"/>
      <c r="FTV25" s="17"/>
      <c r="FTW25" s="27"/>
      <c r="FTX25" s="27"/>
      <c r="FTY25" s="27"/>
      <c r="FTZ25" s="27"/>
      <c r="FUA25" s="27"/>
      <c r="FUB25" s="27"/>
      <c r="FUC25" s="28"/>
      <c r="FUD25" s="17"/>
      <c r="FUE25" s="27"/>
      <c r="FUF25" s="27"/>
      <c r="FUG25" s="27"/>
      <c r="FUH25" s="27"/>
      <c r="FUI25" s="27"/>
      <c r="FUJ25" s="27"/>
      <c r="FUK25" s="28"/>
      <c r="FUL25" s="17"/>
      <c r="FUM25" s="27"/>
      <c r="FUN25" s="27"/>
      <c r="FUO25" s="27"/>
      <c r="FUP25" s="27"/>
      <c r="FUQ25" s="27"/>
      <c r="FUR25" s="27"/>
      <c r="FUS25" s="28"/>
      <c r="FUT25" s="17"/>
      <c r="FUU25" s="27"/>
      <c r="FUV25" s="27"/>
      <c r="FUW25" s="27"/>
      <c r="FUX25" s="27"/>
      <c r="FUY25" s="27"/>
      <c r="FUZ25" s="27"/>
      <c r="FVA25" s="28"/>
      <c r="FVB25" s="17"/>
      <c r="FVC25" s="27"/>
      <c r="FVD25" s="27"/>
      <c r="FVE25" s="27"/>
      <c r="FVF25" s="27"/>
      <c r="FVG25" s="27"/>
      <c r="FVH25" s="27"/>
      <c r="FVI25" s="28"/>
      <c r="FVJ25" s="17"/>
      <c r="FVK25" s="27"/>
      <c r="FVL25" s="27"/>
      <c r="FVM25" s="27"/>
      <c r="FVN25" s="27"/>
      <c r="FVO25" s="27"/>
      <c r="FVP25" s="27"/>
      <c r="FVQ25" s="28"/>
      <c r="FVR25" s="17"/>
      <c r="FVS25" s="27"/>
      <c r="FVT25" s="27"/>
      <c r="FVU25" s="27"/>
      <c r="FVV25" s="27"/>
      <c r="FVW25" s="27"/>
      <c r="FVX25" s="27"/>
      <c r="FVY25" s="28"/>
      <c r="FVZ25" s="17"/>
      <c r="FWA25" s="27"/>
      <c r="FWB25" s="27"/>
      <c r="FWC25" s="27"/>
      <c r="FWD25" s="27"/>
      <c r="FWE25" s="27"/>
      <c r="FWF25" s="27"/>
      <c r="FWG25" s="28"/>
      <c r="FWH25" s="17"/>
      <c r="FWI25" s="27"/>
      <c r="FWJ25" s="27"/>
      <c r="FWK25" s="27"/>
      <c r="FWL25" s="27"/>
      <c r="FWM25" s="27"/>
      <c r="FWN25" s="27"/>
      <c r="FWO25" s="28"/>
      <c r="FWP25" s="17"/>
      <c r="FWQ25" s="27"/>
      <c r="FWR25" s="27"/>
      <c r="FWS25" s="27"/>
      <c r="FWT25" s="27"/>
      <c r="FWU25" s="27"/>
      <c r="FWV25" s="27"/>
      <c r="FWW25" s="28"/>
      <c r="FWX25" s="17"/>
      <c r="FWY25" s="27"/>
      <c r="FWZ25" s="27"/>
      <c r="FXA25" s="27"/>
      <c r="FXB25" s="27"/>
      <c r="FXC25" s="27"/>
      <c r="FXD25" s="27"/>
      <c r="FXE25" s="28"/>
      <c r="FXF25" s="17"/>
      <c r="FXG25" s="27"/>
      <c r="FXH25" s="27"/>
      <c r="FXI25" s="27"/>
      <c r="FXJ25" s="27"/>
      <c r="FXK25" s="27"/>
      <c r="FXL25" s="27"/>
      <c r="FXM25" s="28"/>
      <c r="FXN25" s="17"/>
      <c r="FXO25" s="27"/>
      <c r="FXP25" s="27"/>
      <c r="FXQ25" s="27"/>
      <c r="FXR25" s="27"/>
      <c r="FXS25" s="27"/>
      <c r="FXT25" s="27"/>
      <c r="FXU25" s="28"/>
      <c r="FXV25" s="17"/>
      <c r="FXW25" s="27"/>
      <c r="FXX25" s="27"/>
      <c r="FXY25" s="27"/>
      <c r="FXZ25" s="27"/>
      <c r="FYA25" s="27"/>
      <c r="FYB25" s="27"/>
      <c r="FYC25" s="28"/>
      <c r="FYD25" s="17"/>
      <c r="FYE25" s="27"/>
      <c r="FYF25" s="27"/>
      <c r="FYG25" s="27"/>
      <c r="FYH25" s="27"/>
      <c r="FYI25" s="27"/>
      <c r="FYJ25" s="27"/>
      <c r="FYK25" s="28"/>
      <c r="FYL25" s="17"/>
      <c r="FYM25" s="27"/>
      <c r="FYN25" s="27"/>
      <c r="FYO25" s="27"/>
      <c r="FYP25" s="27"/>
      <c r="FYQ25" s="27"/>
      <c r="FYR25" s="27"/>
      <c r="FYS25" s="28"/>
      <c r="FYT25" s="17"/>
      <c r="FYU25" s="27"/>
      <c r="FYV25" s="27"/>
      <c r="FYW25" s="27"/>
      <c r="FYX25" s="27"/>
      <c r="FYY25" s="27"/>
      <c r="FYZ25" s="27"/>
      <c r="FZA25" s="28"/>
      <c r="FZB25" s="17"/>
      <c r="FZC25" s="27"/>
      <c r="FZD25" s="27"/>
      <c r="FZE25" s="27"/>
      <c r="FZF25" s="27"/>
      <c r="FZG25" s="27"/>
      <c r="FZH25" s="27"/>
      <c r="FZI25" s="28"/>
      <c r="FZJ25" s="17"/>
      <c r="FZK25" s="27"/>
      <c r="FZL25" s="27"/>
      <c r="FZM25" s="27"/>
      <c r="FZN25" s="27"/>
      <c r="FZO25" s="27"/>
      <c r="FZP25" s="27"/>
      <c r="FZQ25" s="28"/>
      <c r="FZR25" s="17"/>
      <c r="FZS25" s="27"/>
      <c r="FZT25" s="27"/>
      <c r="FZU25" s="27"/>
      <c r="FZV25" s="27"/>
      <c r="FZW25" s="27"/>
      <c r="FZX25" s="27"/>
      <c r="FZY25" s="28"/>
      <c r="FZZ25" s="17"/>
      <c r="GAA25" s="27"/>
      <c r="GAB25" s="27"/>
      <c r="GAC25" s="27"/>
      <c r="GAD25" s="27"/>
      <c r="GAE25" s="27"/>
      <c r="GAF25" s="27"/>
      <c r="GAG25" s="28"/>
      <c r="GAH25" s="17"/>
      <c r="GAI25" s="27"/>
      <c r="GAJ25" s="27"/>
      <c r="GAK25" s="27"/>
      <c r="GAL25" s="27"/>
      <c r="GAM25" s="27"/>
      <c r="GAN25" s="27"/>
      <c r="GAO25" s="28"/>
      <c r="GAP25" s="17"/>
      <c r="GAQ25" s="27"/>
      <c r="GAR25" s="27"/>
      <c r="GAS25" s="27"/>
      <c r="GAT25" s="27"/>
      <c r="GAU25" s="27"/>
      <c r="GAV25" s="27"/>
      <c r="GAW25" s="28"/>
      <c r="GAX25" s="17"/>
      <c r="GAY25" s="27"/>
      <c r="GAZ25" s="27"/>
      <c r="GBA25" s="27"/>
      <c r="GBB25" s="27"/>
      <c r="GBC25" s="27"/>
      <c r="GBD25" s="27"/>
      <c r="GBE25" s="28"/>
      <c r="GBF25" s="17"/>
      <c r="GBG25" s="27"/>
      <c r="GBH25" s="27"/>
      <c r="GBI25" s="27"/>
      <c r="GBJ25" s="27"/>
      <c r="GBK25" s="27"/>
      <c r="GBL25" s="27"/>
      <c r="GBM25" s="28"/>
      <c r="GBN25" s="17"/>
      <c r="GBO25" s="27"/>
      <c r="GBP25" s="27"/>
      <c r="GBQ25" s="27"/>
      <c r="GBR25" s="27"/>
      <c r="GBS25" s="27"/>
      <c r="GBT25" s="27"/>
      <c r="GBU25" s="28"/>
      <c r="GBV25" s="17"/>
      <c r="GBW25" s="27"/>
      <c r="GBX25" s="27"/>
      <c r="GBY25" s="27"/>
      <c r="GBZ25" s="27"/>
      <c r="GCA25" s="27"/>
      <c r="GCB25" s="27"/>
      <c r="GCC25" s="28"/>
      <c r="GCD25" s="17"/>
      <c r="GCE25" s="27"/>
      <c r="GCF25" s="27"/>
      <c r="GCG25" s="27"/>
      <c r="GCH25" s="27"/>
      <c r="GCI25" s="27"/>
      <c r="GCJ25" s="27"/>
      <c r="GCK25" s="28"/>
      <c r="GCL25" s="17"/>
      <c r="GCM25" s="27"/>
      <c r="GCN25" s="27"/>
      <c r="GCO25" s="27"/>
      <c r="GCP25" s="27"/>
      <c r="GCQ25" s="27"/>
      <c r="GCR25" s="27"/>
      <c r="GCS25" s="28"/>
      <c r="GCT25" s="17"/>
      <c r="GCU25" s="27"/>
      <c r="GCV25" s="27"/>
      <c r="GCW25" s="27"/>
      <c r="GCX25" s="27"/>
      <c r="GCY25" s="27"/>
      <c r="GCZ25" s="27"/>
      <c r="GDA25" s="28"/>
      <c r="GDB25" s="17"/>
      <c r="GDC25" s="27"/>
      <c r="GDD25" s="27"/>
      <c r="GDE25" s="27"/>
      <c r="GDF25" s="27"/>
      <c r="GDG25" s="27"/>
      <c r="GDH25" s="27"/>
      <c r="GDI25" s="28"/>
      <c r="GDJ25" s="17"/>
      <c r="GDK25" s="27"/>
      <c r="GDL25" s="27"/>
      <c r="GDM25" s="27"/>
      <c r="GDN25" s="27"/>
      <c r="GDO25" s="27"/>
      <c r="GDP25" s="27"/>
      <c r="GDQ25" s="28"/>
      <c r="GDR25" s="17"/>
      <c r="GDS25" s="27"/>
      <c r="GDT25" s="27"/>
      <c r="GDU25" s="27"/>
      <c r="GDV25" s="27"/>
      <c r="GDW25" s="27"/>
      <c r="GDX25" s="27"/>
      <c r="GDY25" s="28"/>
      <c r="GDZ25" s="17"/>
      <c r="GEA25" s="27"/>
      <c r="GEB25" s="27"/>
      <c r="GEC25" s="27"/>
      <c r="GED25" s="27"/>
      <c r="GEE25" s="27"/>
      <c r="GEF25" s="27"/>
      <c r="GEG25" s="28"/>
      <c r="GEH25" s="17"/>
      <c r="GEI25" s="27"/>
      <c r="GEJ25" s="27"/>
      <c r="GEK25" s="27"/>
      <c r="GEL25" s="27"/>
      <c r="GEM25" s="27"/>
      <c r="GEN25" s="27"/>
      <c r="GEO25" s="28"/>
      <c r="GEP25" s="17"/>
      <c r="GEQ25" s="27"/>
      <c r="GER25" s="27"/>
      <c r="GES25" s="27"/>
      <c r="GET25" s="27"/>
      <c r="GEU25" s="27"/>
      <c r="GEV25" s="27"/>
      <c r="GEW25" s="28"/>
      <c r="GEX25" s="17"/>
      <c r="GEY25" s="27"/>
      <c r="GEZ25" s="27"/>
      <c r="GFA25" s="27"/>
      <c r="GFB25" s="27"/>
      <c r="GFC25" s="27"/>
      <c r="GFD25" s="27"/>
      <c r="GFE25" s="28"/>
      <c r="GFF25" s="17"/>
      <c r="GFG25" s="27"/>
      <c r="GFH25" s="27"/>
      <c r="GFI25" s="27"/>
      <c r="GFJ25" s="27"/>
      <c r="GFK25" s="27"/>
      <c r="GFL25" s="27"/>
      <c r="GFM25" s="28"/>
      <c r="GFN25" s="17"/>
      <c r="GFO25" s="27"/>
      <c r="GFP25" s="27"/>
      <c r="GFQ25" s="27"/>
      <c r="GFR25" s="27"/>
      <c r="GFS25" s="27"/>
      <c r="GFT25" s="27"/>
      <c r="GFU25" s="28"/>
      <c r="GFV25" s="17"/>
      <c r="GFW25" s="27"/>
      <c r="GFX25" s="27"/>
      <c r="GFY25" s="27"/>
      <c r="GFZ25" s="27"/>
      <c r="GGA25" s="27"/>
      <c r="GGB25" s="27"/>
      <c r="GGC25" s="28"/>
      <c r="GGD25" s="17"/>
      <c r="GGE25" s="27"/>
      <c r="GGF25" s="27"/>
      <c r="GGG25" s="27"/>
      <c r="GGH25" s="27"/>
      <c r="GGI25" s="27"/>
      <c r="GGJ25" s="27"/>
      <c r="GGK25" s="28"/>
      <c r="GGL25" s="17"/>
      <c r="GGM25" s="27"/>
      <c r="GGN25" s="27"/>
      <c r="GGO25" s="27"/>
      <c r="GGP25" s="27"/>
      <c r="GGQ25" s="27"/>
      <c r="GGR25" s="27"/>
      <c r="GGS25" s="28"/>
      <c r="GGT25" s="17"/>
      <c r="GGU25" s="27"/>
      <c r="GGV25" s="27"/>
      <c r="GGW25" s="27"/>
      <c r="GGX25" s="27"/>
      <c r="GGY25" s="27"/>
      <c r="GGZ25" s="27"/>
      <c r="GHA25" s="28"/>
      <c r="GHB25" s="17"/>
      <c r="GHC25" s="27"/>
      <c r="GHD25" s="27"/>
      <c r="GHE25" s="27"/>
      <c r="GHF25" s="27"/>
      <c r="GHG25" s="27"/>
      <c r="GHH25" s="27"/>
      <c r="GHI25" s="28"/>
      <c r="GHJ25" s="17"/>
      <c r="GHK25" s="27"/>
      <c r="GHL25" s="27"/>
      <c r="GHM25" s="27"/>
      <c r="GHN25" s="27"/>
      <c r="GHO25" s="27"/>
      <c r="GHP25" s="27"/>
      <c r="GHQ25" s="28"/>
      <c r="GHR25" s="17"/>
      <c r="GHS25" s="27"/>
      <c r="GHT25" s="27"/>
      <c r="GHU25" s="27"/>
      <c r="GHV25" s="27"/>
      <c r="GHW25" s="27"/>
      <c r="GHX25" s="27"/>
      <c r="GHY25" s="28"/>
      <c r="GHZ25" s="17"/>
      <c r="GIA25" s="27"/>
      <c r="GIB25" s="27"/>
      <c r="GIC25" s="27"/>
      <c r="GID25" s="27"/>
      <c r="GIE25" s="27"/>
      <c r="GIF25" s="27"/>
      <c r="GIG25" s="28"/>
      <c r="GIH25" s="17"/>
      <c r="GII25" s="27"/>
      <c r="GIJ25" s="27"/>
      <c r="GIK25" s="27"/>
      <c r="GIL25" s="27"/>
      <c r="GIM25" s="27"/>
      <c r="GIN25" s="27"/>
      <c r="GIO25" s="28"/>
      <c r="GIP25" s="17"/>
      <c r="GIQ25" s="27"/>
      <c r="GIR25" s="27"/>
      <c r="GIS25" s="27"/>
      <c r="GIT25" s="27"/>
      <c r="GIU25" s="27"/>
      <c r="GIV25" s="27"/>
      <c r="GIW25" s="28"/>
      <c r="GIX25" s="17"/>
      <c r="GIY25" s="27"/>
      <c r="GIZ25" s="27"/>
      <c r="GJA25" s="27"/>
      <c r="GJB25" s="27"/>
      <c r="GJC25" s="27"/>
      <c r="GJD25" s="27"/>
      <c r="GJE25" s="28"/>
      <c r="GJF25" s="17"/>
      <c r="GJG25" s="27"/>
      <c r="GJH25" s="27"/>
      <c r="GJI25" s="27"/>
      <c r="GJJ25" s="27"/>
      <c r="GJK25" s="27"/>
      <c r="GJL25" s="27"/>
      <c r="GJM25" s="28"/>
      <c r="GJN25" s="17"/>
      <c r="GJO25" s="27"/>
      <c r="GJP25" s="27"/>
      <c r="GJQ25" s="27"/>
      <c r="GJR25" s="27"/>
      <c r="GJS25" s="27"/>
      <c r="GJT25" s="27"/>
      <c r="GJU25" s="28"/>
      <c r="GJV25" s="17"/>
      <c r="GJW25" s="27"/>
      <c r="GJX25" s="27"/>
      <c r="GJY25" s="27"/>
      <c r="GJZ25" s="27"/>
      <c r="GKA25" s="27"/>
      <c r="GKB25" s="27"/>
      <c r="GKC25" s="28"/>
      <c r="GKD25" s="17"/>
      <c r="GKE25" s="27"/>
      <c r="GKF25" s="27"/>
      <c r="GKG25" s="27"/>
      <c r="GKH25" s="27"/>
      <c r="GKI25" s="27"/>
      <c r="GKJ25" s="27"/>
      <c r="GKK25" s="28"/>
      <c r="GKL25" s="17"/>
      <c r="GKM25" s="27"/>
      <c r="GKN25" s="27"/>
      <c r="GKO25" s="27"/>
      <c r="GKP25" s="27"/>
      <c r="GKQ25" s="27"/>
      <c r="GKR25" s="27"/>
      <c r="GKS25" s="28"/>
      <c r="GKT25" s="17"/>
      <c r="GKU25" s="27"/>
      <c r="GKV25" s="27"/>
      <c r="GKW25" s="27"/>
      <c r="GKX25" s="27"/>
      <c r="GKY25" s="27"/>
      <c r="GKZ25" s="27"/>
      <c r="GLA25" s="28"/>
      <c r="GLB25" s="17"/>
      <c r="GLC25" s="27"/>
      <c r="GLD25" s="27"/>
      <c r="GLE25" s="27"/>
      <c r="GLF25" s="27"/>
      <c r="GLG25" s="27"/>
      <c r="GLH25" s="27"/>
      <c r="GLI25" s="28"/>
      <c r="GLJ25" s="17"/>
      <c r="GLK25" s="27"/>
      <c r="GLL25" s="27"/>
      <c r="GLM25" s="27"/>
      <c r="GLN25" s="27"/>
      <c r="GLO25" s="27"/>
      <c r="GLP25" s="27"/>
      <c r="GLQ25" s="28"/>
      <c r="GLR25" s="17"/>
      <c r="GLS25" s="27"/>
      <c r="GLT25" s="27"/>
      <c r="GLU25" s="27"/>
      <c r="GLV25" s="27"/>
      <c r="GLW25" s="27"/>
      <c r="GLX25" s="27"/>
      <c r="GLY25" s="28"/>
      <c r="GLZ25" s="17"/>
      <c r="GMA25" s="27"/>
      <c r="GMB25" s="27"/>
      <c r="GMC25" s="27"/>
      <c r="GMD25" s="27"/>
      <c r="GME25" s="27"/>
      <c r="GMF25" s="27"/>
      <c r="GMG25" s="28"/>
      <c r="GMH25" s="17"/>
      <c r="GMI25" s="27"/>
      <c r="GMJ25" s="27"/>
      <c r="GMK25" s="27"/>
      <c r="GML25" s="27"/>
      <c r="GMM25" s="27"/>
      <c r="GMN25" s="27"/>
      <c r="GMO25" s="28"/>
      <c r="GMP25" s="17"/>
      <c r="GMQ25" s="27"/>
      <c r="GMR25" s="27"/>
      <c r="GMS25" s="27"/>
      <c r="GMT25" s="27"/>
      <c r="GMU25" s="27"/>
      <c r="GMV25" s="27"/>
      <c r="GMW25" s="28"/>
      <c r="GMX25" s="17"/>
      <c r="GMY25" s="27"/>
      <c r="GMZ25" s="27"/>
      <c r="GNA25" s="27"/>
      <c r="GNB25" s="27"/>
      <c r="GNC25" s="27"/>
      <c r="GND25" s="27"/>
      <c r="GNE25" s="28"/>
      <c r="GNF25" s="17"/>
      <c r="GNG25" s="27"/>
      <c r="GNH25" s="27"/>
      <c r="GNI25" s="27"/>
      <c r="GNJ25" s="27"/>
      <c r="GNK25" s="27"/>
      <c r="GNL25" s="27"/>
      <c r="GNM25" s="28"/>
      <c r="GNN25" s="17"/>
      <c r="GNO25" s="27"/>
      <c r="GNP25" s="27"/>
      <c r="GNQ25" s="27"/>
      <c r="GNR25" s="27"/>
      <c r="GNS25" s="27"/>
      <c r="GNT25" s="27"/>
      <c r="GNU25" s="28"/>
      <c r="GNV25" s="17"/>
      <c r="GNW25" s="27"/>
      <c r="GNX25" s="27"/>
      <c r="GNY25" s="27"/>
      <c r="GNZ25" s="27"/>
      <c r="GOA25" s="27"/>
      <c r="GOB25" s="27"/>
      <c r="GOC25" s="28"/>
      <c r="GOD25" s="17"/>
      <c r="GOE25" s="27"/>
      <c r="GOF25" s="27"/>
      <c r="GOG25" s="27"/>
      <c r="GOH25" s="27"/>
      <c r="GOI25" s="27"/>
      <c r="GOJ25" s="27"/>
      <c r="GOK25" s="28"/>
      <c r="GOL25" s="17"/>
      <c r="GOM25" s="27"/>
      <c r="GON25" s="27"/>
      <c r="GOO25" s="27"/>
      <c r="GOP25" s="27"/>
      <c r="GOQ25" s="27"/>
      <c r="GOR25" s="27"/>
      <c r="GOS25" s="28"/>
      <c r="GOT25" s="17"/>
      <c r="GOU25" s="27"/>
      <c r="GOV25" s="27"/>
      <c r="GOW25" s="27"/>
      <c r="GOX25" s="27"/>
      <c r="GOY25" s="27"/>
      <c r="GOZ25" s="27"/>
      <c r="GPA25" s="28"/>
      <c r="GPB25" s="17"/>
      <c r="GPC25" s="27"/>
      <c r="GPD25" s="27"/>
      <c r="GPE25" s="27"/>
      <c r="GPF25" s="27"/>
      <c r="GPG25" s="27"/>
      <c r="GPH25" s="27"/>
      <c r="GPI25" s="28"/>
      <c r="GPJ25" s="17"/>
      <c r="GPK25" s="27"/>
      <c r="GPL25" s="27"/>
      <c r="GPM25" s="27"/>
      <c r="GPN25" s="27"/>
      <c r="GPO25" s="27"/>
      <c r="GPP25" s="27"/>
      <c r="GPQ25" s="28"/>
      <c r="GPR25" s="17"/>
      <c r="GPS25" s="27"/>
      <c r="GPT25" s="27"/>
      <c r="GPU25" s="27"/>
      <c r="GPV25" s="27"/>
      <c r="GPW25" s="27"/>
      <c r="GPX25" s="27"/>
      <c r="GPY25" s="28"/>
      <c r="GPZ25" s="17"/>
      <c r="GQA25" s="27"/>
      <c r="GQB25" s="27"/>
      <c r="GQC25" s="27"/>
      <c r="GQD25" s="27"/>
      <c r="GQE25" s="27"/>
      <c r="GQF25" s="27"/>
      <c r="GQG25" s="28"/>
      <c r="GQH25" s="17"/>
      <c r="GQI25" s="27"/>
      <c r="GQJ25" s="27"/>
      <c r="GQK25" s="27"/>
      <c r="GQL25" s="27"/>
      <c r="GQM25" s="27"/>
      <c r="GQN25" s="27"/>
      <c r="GQO25" s="28"/>
      <c r="GQP25" s="17"/>
      <c r="GQQ25" s="27"/>
      <c r="GQR25" s="27"/>
      <c r="GQS25" s="27"/>
      <c r="GQT25" s="27"/>
      <c r="GQU25" s="27"/>
      <c r="GQV25" s="27"/>
      <c r="GQW25" s="28"/>
      <c r="GQX25" s="17"/>
      <c r="GQY25" s="27"/>
      <c r="GQZ25" s="27"/>
      <c r="GRA25" s="27"/>
      <c r="GRB25" s="27"/>
      <c r="GRC25" s="27"/>
      <c r="GRD25" s="27"/>
      <c r="GRE25" s="28"/>
      <c r="GRF25" s="17"/>
      <c r="GRG25" s="27"/>
      <c r="GRH25" s="27"/>
      <c r="GRI25" s="27"/>
      <c r="GRJ25" s="27"/>
      <c r="GRK25" s="27"/>
      <c r="GRL25" s="27"/>
      <c r="GRM25" s="28"/>
      <c r="GRN25" s="17"/>
      <c r="GRO25" s="27"/>
      <c r="GRP25" s="27"/>
      <c r="GRQ25" s="27"/>
      <c r="GRR25" s="27"/>
      <c r="GRS25" s="27"/>
      <c r="GRT25" s="27"/>
      <c r="GRU25" s="28"/>
      <c r="GRV25" s="17"/>
      <c r="GRW25" s="27"/>
      <c r="GRX25" s="27"/>
      <c r="GRY25" s="27"/>
      <c r="GRZ25" s="27"/>
      <c r="GSA25" s="27"/>
      <c r="GSB25" s="27"/>
      <c r="GSC25" s="28"/>
      <c r="GSD25" s="17"/>
      <c r="GSE25" s="27"/>
      <c r="GSF25" s="27"/>
      <c r="GSG25" s="27"/>
      <c r="GSH25" s="27"/>
      <c r="GSI25" s="27"/>
      <c r="GSJ25" s="27"/>
      <c r="GSK25" s="28"/>
      <c r="GSL25" s="17"/>
      <c r="GSM25" s="27"/>
      <c r="GSN25" s="27"/>
      <c r="GSO25" s="27"/>
      <c r="GSP25" s="27"/>
      <c r="GSQ25" s="27"/>
      <c r="GSR25" s="27"/>
      <c r="GSS25" s="28"/>
      <c r="GST25" s="17"/>
      <c r="GSU25" s="27"/>
      <c r="GSV25" s="27"/>
      <c r="GSW25" s="27"/>
      <c r="GSX25" s="27"/>
      <c r="GSY25" s="27"/>
      <c r="GSZ25" s="27"/>
      <c r="GTA25" s="28"/>
      <c r="GTB25" s="17"/>
      <c r="GTC25" s="27"/>
      <c r="GTD25" s="27"/>
      <c r="GTE25" s="27"/>
      <c r="GTF25" s="27"/>
      <c r="GTG25" s="27"/>
      <c r="GTH25" s="27"/>
      <c r="GTI25" s="28"/>
      <c r="GTJ25" s="17"/>
      <c r="GTK25" s="27"/>
      <c r="GTL25" s="27"/>
      <c r="GTM25" s="27"/>
      <c r="GTN25" s="27"/>
      <c r="GTO25" s="27"/>
      <c r="GTP25" s="27"/>
      <c r="GTQ25" s="28"/>
      <c r="GTR25" s="17"/>
      <c r="GTS25" s="27"/>
      <c r="GTT25" s="27"/>
      <c r="GTU25" s="27"/>
      <c r="GTV25" s="27"/>
      <c r="GTW25" s="27"/>
      <c r="GTX25" s="27"/>
      <c r="GTY25" s="28"/>
      <c r="GTZ25" s="17"/>
      <c r="GUA25" s="27"/>
      <c r="GUB25" s="27"/>
      <c r="GUC25" s="27"/>
      <c r="GUD25" s="27"/>
      <c r="GUE25" s="27"/>
      <c r="GUF25" s="27"/>
      <c r="GUG25" s="28"/>
      <c r="GUH25" s="17"/>
      <c r="GUI25" s="27"/>
      <c r="GUJ25" s="27"/>
      <c r="GUK25" s="27"/>
      <c r="GUL25" s="27"/>
      <c r="GUM25" s="27"/>
      <c r="GUN25" s="27"/>
      <c r="GUO25" s="28"/>
      <c r="GUP25" s="17"/>
      <c r="GUQ25" s="27"/>
      <c r="GUR25" s="27"/>
      <c r="GUS25" s="27"/>
      <c r="GUT25" s="27"/>
      <c r="GUU25" s="27"/>
      <c r="GUV25" s="27"/>
      <c r="GUW25" s="28"/>
      <c r="GUX25" s="17"/>
      <c r="GUY25" s="27"/>
      <c r="GUZ25" s="27"/>
      <c r="GVA25" s="27"/>
      <c r="GVB25" s="27"/>
      <c r="GVC25" s="27"/>
      <c r="GVD25" s="27"/>
      <c r="GVE25" s="28"/>
      <c r="GVF25" s="17"/>
      <c r="GVG25" s="27"/>
      <c r="GVH25" s="27"/>
      <c r="GVI25" s="27"/>
      <c r="GVJ25" s="27"/>
      <c r="GVK25" s="27"/>
      <c r="GVL25" s="27"/>
      <c r="GVM25" s="28"/>
      <c r="GVN25" s="17"/>
      <c r="GVO25" s="27"/>
      <c r="GVP25" s="27"/>
      <c r="GVQ25" s="27"/>
      <c r="GVR25" s="27"/>
      <c r="GVS25" s="27"/>
      <c r="GVT25" s="27"/>
      <c r="GVU25" s="28"/>
      <c r="GVV25" s="17"/>
      <c r="GVW25" s="27"/>
      <c r="GVX25" s="27"/>
      <c r="GVY25" s="27"/>
      <c r="GVZ25" s="27"/>
      <c r="GWA25" s="27"/>
      <c r="GWB25" s="27"/>
      <c r="GWC25" s="28"/>
      <c r="GWD25" s="17"/>
      <c r="GWE25" s="27"/>
      <c r="GWF25" s="27"/>
      <c r="GWG25" s="27"/>
      <c r="GWH25" s="27"/>
      <c r="GWI25" s="27"/>
      <c r="GWJ25" s="27"/>
      <c r="GWK25" s="28"/>
      <c r="GWL25" s="17"/>
      <c r="GWM25" s="27"/>
      <c r="GWN25" s="27"/>
      <c r="GWO25" s="27"/>
      <c r="GWP25" s="27"/>
      <c r="GWQ25" s="27"/>
      <c r="GWR25" s="27"/>
      <c r="GWS25" s="28"/>
      <c r="GWT25" s="17"/>
      <c r="GWU25" s="27"/>
      <c r="GWV25" s="27"/>
      <c r="GWW25" s="27"/>
      <c r="GWX25" s="27"/>
      <c r="GWY25" s="27"/>
      <c r="GWZ25" s="27"/>
      <c r="GXA25" s="28"/>
      <c r="GXB25" s="17"/>
      <c r="GXC25" s="27"/>
      <c r="GXD25" s="27"/>
      <c r="GXE25" s="27"/>
      <c r="GXF25" s="27"/>
      <c r="GXG25" s="27"/>
      <c r="GXH25" s="27"/>
      <c r="GXI25" s="28"/>
      <c r="GXJ25" s="17"/>
      <c r="GXK25" s="27"/>
      <c r="GXL25" s="27"/>
      <c r="GXM25" s="27"/>
      <c r="GXN25" s="27"/>
      <c r="GXO25" s="27"/>
      <c r="GXP25" s="27"/>
      <c r="GXQ25" s="28"/>
      <c r="GXR25" s="17"/>
      <c r="GXS25" s="27"/>
      <c r="GXT25" s="27"/>
      <c r="GXU25" s="27"/>
      <c r="GXV25" s="27"/>
      <c r="GXW25" s="27"/>
      <c r="GXX25" s="27"/>
      <c r="GXY25" s="28"/>
      <c r="GXZ25" s="17"/>
      <c r="GYA25" s="27"/>
      <c r="GYB25" s="27"/>
      <c r="GYC25" s="27"/>
      <c r="GYD25" s="27"/>
      <c r="GYE25" s="27"/>
      <c r="GYF25" s="27"/>
      <c r="GYG25" s="28"/>
      <c r="GYH25" s="17"/>
      <c r="GYI25" s="27"/>
      <c r="GYJ25" s="27"/>
      <c r="GYK25" s="27"/>
      <c r="GYL25" s="27"/>
      <c r="GYM25" s="27"/>
      <c r="GYN25" s="27"/>
      <c r="GYO25" s="28"/>
      <c r="GYP25" s="17"/>
      <c r="GYQ25" s="27"/>
      <c r="GYR25" s="27"/>
      <c r="GYS25" s="27"/>
      <c r="GYT25" s="27"/>
      <c r="GYU25" s="27"/>
      <c r="GYV25" s="27"/>
      <c r="GYW25" s="28"/>
      <c r="GYX25" s="17"/>
      <c r="GYY25" s="27"/>
      <c r="GYZ25" s="27"/>
      <c r="GZA25" s="27"/>
      <c r="GZB25" s="27"/>
      <c r="GZC25" s="27"/>
      <c r="GZD25" s="27"/>
      <c r="GZE25" s="28"/>
      <c r="GZF25" s="17"/>
      <c r="GZG25" s="27"/>
      <c r="GZH25" s="27"/>
      <c r="GZI25" s="27"/>
      <c r="GZJ25" s="27"/>
      <c r="GZK25" s="27"/>
      <c r="GZL25" s="27"/>
      <c r="GZM25" s="28"/>
      <c r="GZN25" s="17"/>
      <c r="GZO25" s="27"/>
      <c r="GZP25" s="27"/>
      <c r="GZQ25" s="27"/>
      <c r="GZR25" s="27"/>
      <c r="GZS25" s="27"/>
      <c r="GZT25" s="27"/>
      <c r="GZU25" s="28"/>
      <c r="GZV25" s="17"/>
      <c r="GZW25" s="27"/>
      <c r="GZX25" s="27"/>
      <c r="GZY25" s="27"/>
      <c r="GZZ25" s="27"/>
      <c r="HAA25" s="27"/>
      <c r="HAB25" s="27"/>
      <c r="HAC25" s="28"/>
      <c r="HAD25" s="17"/>
      <c r="HAE25" s="27"/>
      <c r="HAF25" s="27"/>
      <c r="HAG25" s="27"/>
      <c r="HAH25" s="27"/>
      <c r="HAI25" s="27"/>
      <c r="HAJ25" s="27"/>
      <c r="HAK25" s="28"/>
      <c r="HAL25" s="17"/>
      <c r="HAM25" s="27"/>
      <c r="HAN25" s="27"/>
      <c r="HAO25" s="27"/>
      <c r="HAP25" s="27"/>
      <c r="HAQ25" s="27"/>
      <c r="HAR25" s="27"/>
      <c r="HAS25" s="28"/>
      <c r="HAT25" s="17"/>
      <c r="HAU25" s="27"/>
      <c r="HAV25" s="27"/>
      <c r="HAW25" s="27"/>
      <c r="HAX25" s="27"/>
      <c r="HAY25" s="27"/>
      <c r="HAZ25" s="27"/>
      <c r="HBA25" s="28"/>
      <c r="HBB25" s="17"/>
      <c r="HBC25" s="27"/>
      <c r="HBD25" s="27"/>
      <c r="HBE25" s="27"/>
      <c r="HBF25" s="27"/>
      <c r="HBG25" s="27"/>
      <c r="HBH25" s="27"/>
      <c r="HBI25" s="28"/>
      <c r="HBJ25" s="17"/>
      <c r="HBK25" s="27"/>
      <c r="HBL25" s="27"/>
      <c r="HBM25" s="27"/>
      <c r="HBN25" s="27"/>
      <c r="HBO25" s="27"/>
      <c r="HBP25" s="27"/>
      <c r="HBQ25" s="28"/>
      <c r="HBR25" s="17"/>
      <c r="HBS25" s="27"/>
      <c r="HBT25" s="27"/>
      <c r="HBU25" s="27"/>
      <c r="HBV25" s="27"/>
      <c r="HBW25" s="27"/>
      <c r="HBX25" s="27"/>
      <c r="HBY25" s="28"/>
      <c r="HBZ25" s="17"/>
      <c r="HCA25" s="27"/>
      <c r="HCB25" s="27"/>
      <c r="HCC25" s="27"/>
      <c r="HCD25" s="27"/>
      <c r="HCE25" s="27"/>
      <c r="HCF25" s="27"/>
      <c r="HCG25" s="28"/>
      <c r="HCH25" s="17"/>
      <c r="HCI25" s="27"/>
      <c r="HCJ25" s="27"/>
      <c r="HCK25" s="27"/>
      <c r="HCL25" s="27"/>
      <c r="HCM25" s="27"/>
      <c r="HCN25" s="27"/>
      <c r="HCO25" s="28"/>
      <c r="HCP25" s="17"/>
      <c r="HCQ25" s="27"/>
      <c r="HCR25" s="27"/>
      <c r="HCS25" s="27"/>
      <c r="HCT25" s="27"/>
      <c r="HCU25" s="27"/>
      <c r="HCV25" s="27"/>
      <c r="HCW25" s="28"/>
      <c r="HCX25" s="17"/>
      <c r="HCY25" s="27"/>
      <c r="HCZ25" s="27"/>
      <c r="HDA25" s="27"/>
      <c r="HDB25" s="27"/>
      <c r="HDC25" s="27"/>
      <c r="HDD25" s="27"/>
      <c r="HDE25" s="28"/>
      <c r="HDF25" s="17"/>
      <c r="HDG25" s="27"/>
      <c r="HDH25" s="27"/>
      <c r="HDI25" s="27"/>
      <c r="HDJ25" s="27"/>
      <c r="HDK25" s="27"/>
      <c r="HDL25" s="27"/>
      <c r="HDM25" s="28"/>
      <c r="HDN25" s="17"/>
      <c r="HDO25" s="27"/>
      <c r="HDP25" s="27"/>
      <c r="HDQ25" s="27"/>
      <c r="HDR25" s="27"/>
      <c r="HDS25" s="27"/>
      <c r="HDT25" s="27"/>
      <c r="HDU25" s="28"/>
      <c r="HDV25" s="17"/>
      <c r="HDW25" s="27"/>
      <c r="HDX25" s="27"/>
      <c r="HDY25" s="27"/>
      <c r="HDZ25" s="27"/>
      <c r="HEA25" s="27"/>
      <c r="HEB25" s="27"/>
      <c r="HEC25" s="28"/>
      <c r="HED25" s="17"/>
      <c r="HEE25" s="27"/>
      <c r="HEF25" s="27"/>
      <c r="HEG25" s="27"/>
      <c r="HEH25" s="27"/>
      <c r="HEI25" s="27"/>
      <c r="HEJ25" s="27"/>
      <c r="HEK25" s="28"/>
      <c r="HEL25" s="17"/>
      <c r="HEM25" s="27"/>
      <c r="HEN25" s="27"/>
      <c r="HEO25" s="27"/>
      <c r="HEP25" s="27"/>
      <c r="HEQ25" s="27"/>
      <c r="HER25" s="27"/>
      <c r="HES25" s="28"/>
      <c r="HET25" s="17"/>
      <c r="HEU25" s="27"/>
      <c r="HEV25" s="27"/>
      <c r="HEW25" s="27"/>
      <c r="HEX25" s="27"/>
      <c r="HEY25" s="27"/>
      <c r="HEZ25" s="27"/>
      <c r="HFA25" s="28"/>
      <c r="HFB25" s="17"/>
      <c r="HFC25" s="27"/>
      <c r="HFD25" s="27"/>
      <c r="HFE25" s="27"/>
      <c r="HFF25" s="27"/>
      <c r="HFG25" s="27"/>
      <c r="HFH25" s="27"/>
      <c r="HFI25" s="28"/>
      <c r="HFJ25" s="17"/>
      <c r="HFK25" s="27"/>
      <c r="HFL25" s="27"/>
      <c r="HFM25" s="27"/>
      <c r="HFN25" s="27"/>
      <c r="HFO25" s="27"/>
      <c r="HFP25" s="27"/>
      <c r="HFQ25" s="28"/>
      <c r="HFR25" s="17"/>
      <c r="HFS25" s="27"/>
      <c r="HFT25" s="27"/>
      <c r="HFU25" s="27"/>
      <c r="HFV25" s="27"/>
      <c r="HFW25" s="27"/>
      <c r="HFX25" s="27"/>
      <c r="HFY25" s="28"/>
      <c r="HFZ25" s="17"/>
      <c r="HGA25" s="27"/>
      <c r="HGB25" s="27"/>
      <c r="HGC25" s="27"/>
      <c r="HGD25" s="27"/>
      <c r="HGE25" s="27"/>
      <c r="HGF25" s="27"/>
      <c r="HGG25" s="28"/>
      <c r="HGH25" s="17"/>
      <c r="HGI25" s="27"/>
      <c r="HGJ25" s="27"/>
      <c r="HGK25" s="27"/>
      <c r="HGL25" s="27"/>
      <c r="HGM25" s="27"/>
      <c r="HGN25" s="27"/>
      <c r="HGO25" s="28"/>
      <c r="HGP25" s="17"/>
      <c r="HGQ25" s="27"/>
      <c r="HGR25" s="27"/>
      <c r="HGS25" s="27"/>
      <c r="HGT25" s="27"/>
      <c r="HGU25" s="27"/>
      <c r="HGV25" s="27"/>
      <c r="HGW25" s="28"/>
      <c r="HGX25" s="17"/>
      <c r="HGY25" s="27"/>
      <c r="HGZ25" s="27"/>
      <c r="HHA25" s="27"/>
      <c r="HHB25" s="27"/>
      <c r="HHC25" s="27"/>
      <c r="HHD25" s="27"/>
      <c r="HHE25" s="28"/>
      <c r="HHF25" s="17"/>
      <c r="HHG25" s="27"/>
      <c r="HHH25" s="27"/>
      <c r="HHI25" s="27"/>
      <c r="HHJ25" s="27"/>
      <c r="HHK25" s="27"/>
      <c r="HHL25" s="27"/>
      <c r="HHM25" s="28"/>
      <c r="HHN25" s="17"/>
      <c r="HHO25" s="27"/>
      <c r="HHP25" s="27"/>
      <c r="HHQ25" s="27"/>
      <c r="HHR25" s="27"/>
      <c r="HHS25" s="27"/>
      <c r="HHT25" s="27"/>
      <c r="HHU25" s="28"/>
      <c r="HHV25" s="17"/>
      <c r="HHW25" s="27"/>
      <c r="HHX25" s="27"/>
      <c r="HHY25" s="27"/>
      <c r="HHZ25" s="27"/>
      <c r="HIA25" s="27"/>
      <c r="HIB25" s="27"/>
      <c r="HIC25" s="28"/>
      <c r="HID25" s="17"/>
      <c r="HIE25" s="27"/>
      <c r="HIF25" s="27"/>
      <c r="HIG25" s="27"/>
      <c r="HIH25" s="27"/>
      <c r="HII25" s="27"/>
      <c r="HIJ25" s="27"/>
      <c r="HIK25" s="28"/>
      <c r="HIL25" s="17"/>
      <c r="HIM25" s="27"/>
      <c r="HIN25" s="27"/>
      <c r="HIO25" s="27"/>
      <c r="HIP25" s="27"/>
      <c r="HIQ25" s="27"/>
      <c r="HIR25" s="27"/>
      <c r="HIS25" s="28"/>
      <c r="HIT25" s="17"/>
      <c r="HIU25" s="27"/>
      <c r="HIV25" s="27"/>
      <c r="HIW25" s="27"/>
      <c r="HIX25" s="27"/>
      <c r="HIY25" s="27"/>
      <c r="HIZ25" s="27"/>
      <c r="HJA25" s="28"/>
      <c r="HJB25" s="17"/>
      <c r="HJC25" s="27"/>
      <c r="HJD25" s="27"/>
      <c r="HJE25" s="27"/>
      <c r="HJF25" s="27"/>
      <c r="HJG25" s="27"/>
      <c r="HJH25" s="27"/>
      <c r="HJI25" s="28"/>
      <c r="HJJ25" s="17"/>
      <c r="HJK25" s="27"/>
      <c r="HJL25" s="27"/>
      <c r="HJM25" s="27"/>
      <c r="HJN25" s="27"/>
      <c r="HJO25" s="27"/>
      <c r="HJP25" s="27"/>
      <c r="HJQ25" s="28"/>
      <c r="HJR25" s="17"/>
      <c r="HJS25" s="27"/>
      <c r="HJT25" s="27"/>
      <c r="HJU25" s="27"/>
      <c r="HJV25" s="27"/>
      <c r="HJW25" s="27"/>
      <c r="HJX25" s="27"/>
      <c r="HJY25" s="28"/>
      <c r="HJZ25" s="17"/>
      <c r="HKA25" s="27"/>
      <c r="HKB25" s="27"/>
      <c r="HKC25" s="27"/>
      <c r="HKD25" s="27"/>
      <c r="HKE25" s="27"/>
      <c r="HKF25" s="27"/>
      <c r="HKG25" s="28"/>
      <c r="HKH25" s="17"/>
      <c r="HKI25" s="27"/>
      <c r="HKJ25" s="27"/>
      <c r="HKK25" s="27"/>
      <c r="HKL25" s="27"/>
      <c r="HKM25" s="27"/>
      <c r="HKN25" s="27"/>
      <c r="HKO25" s="28"/>
      <c r="HKP25" s="17"/>
      <c r="HKQ25" s="27"/>
      <c r="HKR25" s="27"/>
      <c r="HKS25" s="27"/>
      <c r="HKT25" s="27"/>
      <c r="HKU25" s="27"/>
      <c r="HKV25" s="27"/>
      <c r="HKW25" s="28"/>
      <c r="HKX25" s="17"/>
      <c r="HKY25" s="27"/>
      <c r="HKZ25" s="27"/>
      <c r="HLA25" s="27"/>
      <c r="HLB25" s="27"/>
      <c r="HLC25" s="27"/>
      <c r="HLD25" s="27"/>
      <c r="HLE25" s="28"/>
      <c r="HLF25" s="17"/>
      <c r="HLG25" s="27"/>
      <c r="HLH25" s="27"/>
      <c r="HLI25" s="27"/>
      <c r="HLJ25" s="27"/>
      <c r="HLK25" s="27"/>
      <c r="HLL25" s="27"/>
      <c r="HLM25" s="28"/>
      <c r="HLN25" s="17"/>
      <c r="HLO25" s="27"/>
      <c r="HLP25" s="27"/>
      <c r="HLQ25" s="27"/>
      <c r="HLR25" s="27"/>
      <c r="HLS25" s="27"/>
      <c r="HLT25" s="27"/>
      <c r="HLU25" s="28"/>
      <c r="HLV25" s="17"/>
      <c r="HLW25" s="27"/>
      <c r="HLX25" s="27"/>
      <c r="HLY25" s="27"/>
      <c r="HLZ25" s="27"/>
      <c r="HMA25" s="27"/>
      <c r="HMB25" s="27"/>
      <c r="HMC25" s="28"/>
      <c r="HMD25" s="17"/>
      <c r="HME25" s="27"/>
      <c r="HMF25" s="27"/>
      <c r="HMG25" s="27"/>
      <c r="HMH25" s="27"/>
      <c r="HMI25" s="27"/>
      <c r="HMJ25" s="27"/>
      <c r="HMK25" s="28"/>
      <c r="HML25" s="17"/>
      <c r="HMM25" s="27"/>
      <c r="HMN25" s="27"/>
      <c r="HMO25" s="27"/>
      <c r="HMP25" s="27"/>
      <c r="HMQ25" s="27"/>
      <c r="HMR25" s="27"/>
      <c r="HMS25" s="28"/>
      <c r="HMT25" s="17"/>
      <c r="HMU25" s="27"/>
      <c r="HMV25" s="27"/>
      <c r="HMW25" s="27"/>
      <c r="HMX25" s="27"/>
      <c r="HMY25" s="27"/>
      <c r="HMZ25" s="27"/>
      <c r="HNA25" s="28"/>
      <c r="HNB25" s="17"/>
      <c r="HNC25" s="27"/>
      <c r="HND25" s="27"/>
      <c r="HNE25" s="27"/>
      <c r="HNF25" s="27"/>
      <c r="HNG25" s="27"/>
      <c r="HNH25" s="27"/>
      <c r="HNI25" s="28"/>
      <c r="HNJ25" s="17"/>
      <c r="HNK25" s="27"/>
      <c r="HNL25" s="27"/>
      <c r="HNM25" s="27"/>
      <c r="HNN25" s="27"/>
      <c r="HNO25" s="27"/>
      <c r="HNP25" s="27"/>
      <c r="HNQ25" s="28"/>
      <c r="HNR25" s="17"/>
      <c r="HNS25" s="27"/>
      <c r="HNT25" s="27"/>
      <c r="HNU25" s="27"/>
      <c r="HNV25" s="27"/>
      <c r="HNW25" s="27"/>
      <c r="HNX25" s="27"/>
      <c r="HNY25" s="28"/>
      <c r="HNZ25" s="17"/>
      <c r="HOA25" s="27"/>
      <c r="HOB25" s="27"/>
      <c r="HOC25" s="27"/>
      <c r="HOD25" s="27"/>
      <c r="HOE25" s="27"/>
      <c r="HOF25" s="27"/>
      <c r="HOG25" s="28"/>
      <c r="HOH25" s="17"/>
      <c r="HOI25" s="27"/>
      <c r="HOJ25" s="27"/>
      <c r="HOK25" s="27"/>
      <c r="HOL25" s="27"/>
      <c r="HOM25" s="27"/>
      <c r="HON25" s="27"/>
      <c r="HOO25" s="28"/>
      <c r="HOP25" s="17"/>
      <c r="HOQ25" s="27"/>
      <c r="HOR25" s="27"/>
      <c r="HOS25" s="27"/>
      <c r="HOT25" s="27"/>
      <c r="HOU25" s="27"/>
      <c r="HOV25" s="27"/>
      <c r="HOW25" s="28"/>
      <c r="HOX25" s="17"/>
      <c r="HOY25" s="27"/>
      <c r="HOZ25" s="27"/>
      <c r="HPA25" s="27"/>
      <c r="HPB25" s="27"/>
      <c r="HPC25" s="27"/>
      <c r="HPD25" s="27"/>
      <c r="HPE25" s="28"/>
      <c r="HPF25" s="17"/>
      <c r="HPG25" s="27"/>
      <c r="HPH25" s="27"/>
      <c r="HPI25" s="27"/>
      <c r="HPJ25" s="27"/>
      <c r="HPK25" s="27"/>
      <c r="HPL25" s="27"/>
      <c r="HPM25" s="28"/>
      <c r="HPN25" s="17"/>
      <c r="HPO25" s="27"/>
      <c r="HPP25" s="27"/>
      <c r="HPQ25" s="27"/>
      <c r="HPR25" s="27"/>
      <c r="HPS25" s="27"/>
      <c r="HPT25" s="27"/>
      <c r="HPU25" s="28"/>
      <c r="HPV25" s="17"/>
      <c r="HPW25" s="27"/>
      <c r="HPX25" s="27"/>
      <c r="HPY25" s="27"/>
      <c r="HPZ25" s="27"/>
      <c r="HQA25" s="27"/>
      <c r="HQB25" s="27"/>
      <c r="HQC25" s="28"/>
      <c r="HQD25" s="17"/>
      <c r="HQE25" s="27"/>
      <c r="HQF25" s="27"/>
      <c r="HQG25" s="27"/>
      <c r="HQH25" s="27"/>
      <c r="HQI25" s="27"/>
      <c r="HQJ25" s="27"/>
      <c r="HQK25" s="28"/>
      <c r="HQL25" s="17"/>
      <c r="HQM25" s="27"/>
      <c r="HQN25" s="27"/>
      <c r="HQO25" s="27"/>
      <c r="HQP25" s="27"/>
      <c r="HQQ25" s="27"/>
      <c r="HQR25" s="27"/>
      <c r="HQS25" s="28"/>
      <c r="HQT25" s="17"/>
      <c r="HQU25" s="27"/>
      <c r="HQV25" s="27"/>
      <c r="HQW25" s="27"/>
      <c r="HQX25" s="27"/>
      <c r="HQY25" s="27"/>
      <c r="HQZ25" s="27"/>
      <c r="HRA25" s="28"/>
      <c r="HRB25" s="17"/>
      <c r="HRC25" s="27"/>
      <c r="HRD25" s="27"/>
      <c r="HRE25" s="27"/>
      <c r="HRF25" s="27"/>
      <c r="HRG25" s="27"/>
      <c r="HRH25" s="27"/>
      <c r="HRI25" s="28"/>
      <c r="HRJ25" s="17"/>
      <c r="HRK25" s="27"/>
      <c r="HRL25" s="27"/>
      <c r="HRM25" s="27"/>
      <c r="HRN25" s="27"/>
      <c r="HRO25" s="27"/>
      <c r="HRP25" s="27"/>
      <c r="HRQ25" s="28"/>
      <c r="HRR25" s="17"/>
      <c r="HRS25" s="27"/>
      <c r="HRT25" s="27"/>
      <c r="HRU25" s="27"/>
      <c r="HRV25" s="27"/>
      <c r="HRW25" s="27"/>
      <c r="HRX25" s="27"/>
      <c r="HRY25" s="28"/>
      <c r="HRZ25" s="17"/>
      <c r="HSA25" s="27"/>
      <c r="HSB25" s="27"/>
      <c r="HSC25" s="27"/>
      <c r="HSD25" s="27"/>
      <c r="HSE25" s="27"/>
      <c r="HSF25" s="27"/>
      <c r="HSG25" s="28"/>
      <c r="HSH25" s="17"/>
      <c r="HSI25" s="27"/>
      <c r="HSJ25" s="27"/>
      <c r="HSK25" s="27"/>
      <c r="HSL25" s="27"/>
      <c r="HSM25" s="27"/>
      <c r="HSN25" s="27"/>
      <c r="HSO25" s="28"/>
      <c r="HSP25" s="17"/>
      <c r="HSQ25" s="27"/>
      <c r="HSR25" s="27"/>
      <c r="HSS25" s="27"/>
      <c r="HST25" s="27"/>
      <c r="HSU25" s="27"/>
      <c r="HSV25" s="27"/>
      <c r="HSW25" s="28"/>
      <c r="HSX25" s="17"/>
      <c r="HSY25" s="27"/>
      <c r="HSZ25" s="27"/>
      <c r="HTA25" s="27"/>
      <c r="HTB25" s="27"/>
      <c r="HTC25" s="27"/>
      <c r="HTD25" s="27"/>
      <c r="HTE25" s="28"/>
      <c r="HTF25" s="17"/>
      <c r="HTG25" s="27"/>
      <c r="HTH25" s="27"/>
      <c r="HTI25" s="27"/>
      <c r="HTJ25" s="27"/>
      <c r="HTK25" s="27"/>
      <c r="HTL25" s="27"/>
      <c r="HTM25" s="28"/>
      <c r="HTN25" s="17"/>
      <c r="HTO25" s="27"/>
      <c r="HTP25" s="27"/>
      <c r="HTQ25" s="27"/>
      <c r="HTR25" s="27"/>
      <c r="HTS25" s="27"/>
      <c r="HTT25" s="27"/>
      <c r="HTU25" s="28"/>
      <c r="HTV25" s="17"/>
      <c r="HTW25" s="27"/>
      <c r="HTX25" s="27"/>
      <c r="HTY25" s="27"/>
      <c r="HTZ25" s="27"/>
      <c r="HUA25" s="27"/>
      <c r="HUB25" s="27"/>
      <c r="HUC25" s="28"/>
      <c r="HUD25" s="17"/>
      <c r="HUE25" s="27"/>
      <c r="HUF25" s="27"/>
      <c r="HUG25" s="27"/>
      <c r="HUH25" s="27"/>
      <c r="HUI25" s="27"/>
      <c r="HUJ25" s="27"/>
      <c r="HUK25" s="28"/>
      <c r="HUL25" s="17"/>
      <c r="HUM25" s="27"/>
      <c r="HUN25" s="27"/>
      <c r="HUO25" s="27"/>
      <c r="HUP25" s="27"/>
      <c r="HUQ25" s="27"/>
      <c r="HUR25" s="27"/>
      <c r="HUS25" s="28"/>
      <c r="HUT25" s="17"/>
      <c r="HUU25" s="27"/>
      <c r="HUV25" s="27"/>
      <c r="HUW25" s="27"/>
      <c r="HUX25" s="27"/>
      <c r="HUY25" s="27"/>
      <c r="HUZ25" s="27"/>
      <c r="HVA25" s="28"/>
      <c r="HVB25" s="17"/>
      <c r="HVC25" s="27"/>
      <c r="HVD25" s="27"/>
      <c r="HVE25" s="27"/>
      <c r="HVF25" s="27"/>
      <c r="HVG25" s="27"/>
      <c r="HVH25" s="27"/>
      <c r="HVI25" s="28"/>
      <c r="HVJ25" s="17"/>
      <c r="HVK25" s="27"/>
      <c r="HVL25" s="27"/>
      <c r="HVM25" s="27"/>
      <c r="HVN25" s="27"/>
      <c r="HVO25" s="27"/>
      <c r="HVP25" s="27"/>
      <c r="HVQ25" s="28"/>
      <c r="HVR25" s="17"/>
      <c r="HVS25" s="27"/>
      <c r="HVT25" s="27"/>
      <c r="HVU25" s="27"/>
      <c r="HVV25" s="27"/>
      <c r="HVW25" s="27"/>
      <c r="HVX25" s="27"/>
      <c r="HVY25" s="28"/>
      <c r="HVZ25" s="17"/>
      <c r="HWA25" s="27"/>
      <c r="HWB25" s="27"/>
      <c r="HWC25" s="27"/>
      <c r="HWD25" s="27"/>
      <c r="HWE25" s="27"/>
      <c r="HWF25" s="27"/>
      <c r="HWG25" s="28"/>
      <c r="HWH25" s="17"/>
      <c r="HWI25" s="27"/>
      <c r="HWJ25" s="27"/>
      <c r="HWK25" s="27"/>
      <c r="HWL25" s="27"/>
      <c r="HWM25" s="27"/>
      <c r="HWN25" s="27"/>
      <c r="HWO25" s="28"/>
      <c r="HWP25" s="17"/>
      <c r="HWQ25" s="27"/>
      <c r="HWR25" s="27"/>
      <c r="HWS25" s="27"/>
      <c r="HWT25" s="27"/>
      <c r="HWU25" s="27"/>
      <c r="HWV25" s="27"/>
      <c r="HWW25" s="28"/>
      <c r="HWX25" s="17"/>
      <c r="HWY25" s="27"/>
      <c r="HWZ25" s="27"/>
      <c r="HXA25" s="27"/>
      <c r="HXB25" s="27"/>
      <c r="HXC25" s="27"/>
      <c r="HXD25" s="27"/>
      <c r="HXE25" s="28"/>
      <c r="HXF25" s="17"/>
      <c r="HXG25" s="27"/>
      <c r="HXH25" s="27"/>
      <c r="HXI25" s="27"/>
      <c r="HXJ25" s="27"/>
      <c r="HXK25" s="27"/>
      <c r="HXL25" s="27"/>
      <c r="HXM25" s="28"/>
      <c r="HXN25" s="17"/>
      <c r="HXO25" s="27"/>
      <c r="HXP25" s="27"/>
      <c r="HXQ25" s="27"/>
      <c r="HXR25" s="27"/>
      <c r="HXS25" s="27"/>
      <c r="HXT25" s="27"/>
      <c r="HXU25" s="28"/>
      <c r="HXV25" s="17"/>
      <c r="HXW25" s="27"/>
      <c r="HXX25" s="27"/>
      <c r="HXY25" s="27"/>
      <c r="HXZ25" s="27"/>
      <c r="HYA25" s="27"/>
      <c r="HYB25" s="27"/>
      <c r="HYC25" s="28"/>
      <c r="HYD25" s="17"/>
      <c r="HYE25" s="27"/>
      <c r="HYF25" s="27"/>
      <c r="HYG25" s="27"/>
      <c r="HYH25" s="27"/>
      <c r="HYI25" s="27"/>
      <c r="HYJ25" s="27"/>
      <c r="HYK25" s="28"/>
      <c r="HYL25" s="17"/>
      <c r="HYM25" s="27"/>
      <c r="HYN25" s="27"/>
      <c r="HYO25" s="27"/>
      <c r="HYP25" s="27"/>
      <c r="HYQ25" s="27"/>
      <c r="HYR25" s="27"/>
      <c r="HYS25" s="28"/>
      <c r="HYT25" s="17"/>
      <c r="HYU25" s="27"/>
      <c r="HYV25" s="27"/>
      <c r="HYW25" s="27"/>
      <c r="HYX25" s="27"/>
      <c r="HYY25" s="27"/>
      <c r="HYZ25" s="27"/>
      <c r="HZA25" s="28"/>
      <c r="HZB25" s="17"/>
      <c r="HZC25" s="27"/>
      <c r="HZD25" s="27"/>
      <c r="HZE25" s="27"/>
      <c r="HZF25" s="27"/>
      <c r="HZG25" s="27"/>
      <c r="HZH25" s="27"/>
      <c r="HZI25" s="28"/>
      <c r="HZJ25" s="17"/>
      <c r="HZK25" s="27"/>
      <c r="HZL25" s="27"/>
      <c r="HZM25" s="27"/>
      <c r="HZN25" s="27"/>
      <c r="HZO25" s="27"/>
      <c r="HZP25" s="27"/>
      <c r="HZQ25" s="28"/>
      <c r="HZR25" s="17"/>
      <c r="HZS25" s="27"/>
      <c r="HZT25" s="27"/>
      <c r="HZU25" s="27"/>
      <c r="HZV25" s="27"/>
      <c r="HZW25" s="27"/>
      <c r="HZX25" s="27"/>
      <c r="HZY25" s="28"/>
      <c r="HZZ25" s="17"/>
      <c r="IAA25" s="27"/>
      <c r="IAB25" s="27"/>
      <c r="IAC25" s="27"/>
      <c r="IAD25" s="27"/>
      <c r="IAE25" s="27"/>
      <c r="IAF25" s="27"/>
      <c r="IAG25" s="28"/>
      <c r="IAH25" s="17"/>
      <c r="IAI25" s="27"/>
      <c r="IAJ25" s="27"/>
      <c r="IAK25" s="27"/>
      <c r="IAL25" s="27"/>
      <c r="IAM25" s="27"/>
      <c r="IAN25" s="27"/>
      <c r="IAO25" s="28"/>
      <c r="IAP25" s="17"/>
      <c r="IAQ25" s="27"/>
      <c r="IAR25" s="27"/>
      <c r="IAS25" s="27"/>
      <c r="IAT25" s="27"/>
      <c r="IAU25" s="27"/>
      <c r="IAV25" s="27"/>
      <c r="IAW25" s="28"/>
      <c r="IAX25" s="17"/>
      <c r="IAY25" s="27"/>
      <c r="IAZ25" s="27"/>
      <c r="IBA25" s="27"/>
      <c r="IBB25" s="27"/>
      <c r="IBC25" s="27"/>
      <c r="IBD25" s="27"/>
      <c r="IBE25" s="28"/>
      <c r="IBF25" s="17"/>
      <c r="IBG25" s="27"/>
      <c r="IBH25" s="27"/>
      <c r="IBI25" s="27"/>
      <c r="IBJ25" s="27"/>
      <c r="IBK25" s="27"/>
      <c r="IBL25" s="27"/>
      <c r="IBM25" s="28"/>
      <c r="IBN25" s="17"/>
      <c r="IBO25" s="27"/>
      <c r="IBP25" s="27"/>
      <c r="IBQ25" s="27"/>
      <c r="IBR25" s="27"/>
      <c r="IBS25" s="27"/>
      <c r="IBT25" s="27"/>
      <c r="IBU25" s="28"/>
      <c r="IBV25" s="17"/>
      <c r="IBW25" s="27"/>
      <c r="IBX25" s="27"/>
      <c r="IBY25" s="27"/>
      <c r="IBZ25" s="27"/>
      <c r="ICA25" s="27"/>
      <c r="ICB25" s="27"/>
      <c r="ICC25" s="28"/>
      <c r="ICD25" s="17"/>
      <c r="ICE25" s="27"/>
      <c r="ICF25" s="27"/>
      <c r="ICG25" s="27"/>
      <c r="ICH25" s="27"/>
      <c r="ICI25" s="27"/>
      <c r="ICJ25" s="27"/>
      <c r="ICK25" s="28"/>
      <c r="ICL25" s="17"/>
      <c r="ICM25" s="27"/>
      <c r="ICN25" s="27"/>
      <c r="ICO25" s="27"/>
      <c r="ICP25" s="27"/>
      <c r="ICQ25" s="27"/>
      <c r="ICR25" s="27"/>
      <c r="ICS25" s="28"/>
      <c r="ICT25" s="17"/>
      <c r="ICU25" s="27"/>
      <c r="ICV25" s="27"/>
      <c r="ICW25" s="27"/>
      <c r="ICX25" s="27"/>
      <c r="ICY25" s="27"/>
      <c r="ICZ25" s="27"/>
      <c r="IDA25" s="28"/>
      <c r="IDB25" s="17"/>
      <c r="IDC25" s="27"/>
      <c r="IDD25" s="27"/>
      <c r="IDE25" s="27"/>
      <c r="IDF25" s="27"/>
      <c r="IDG25" s="27"/>
      <c r="IDH25" s="27"/>
      <c r="IDI25" s="28"/>
      <c r="IDJ25" s="17"/>
      <c r="IDK25" s="27"/>
      <c r="IDL25" s="27"/>
      <c r="IDM25" s="27"/>
      <c r="IDN25" s="27"/>
      <c r="IDO25" s="27"/>
      <c r="IDP25" s="27"/>
      <c r="IDQ25" s="28"/>
      <c r="IDR25" s="17"/>
      <c r="IDS25" s="27"/>
      <c r="IDT25" s="27"/>
      <c r="IDU25" s="27"/>
      <c r="IDV25" s="27"/>
      <c r="IDW25" s="27"/>
      <c r="IDX25" s="27"/>
      <c r="IDY25" s="28"/>
      <c r="IDZ25" s="17"/>
      <c r="IEA25" s="27"/>
      <c r="IEB25" s="27"/>
      <c r="IEC25" s="27"/>
      <c r="IED25" s="27"/>
      <c r="IEE25" s="27"/>
      <c r="IEF25" s="27"/>
      <c r="IEG25" s="28"/>
      <c r="IEH25" s="17"/>
      <c r="IEI25" s="27"/>
      <c r="IEJ25" s="27"/>
      <c r="IEK25" s="27"/>
      <c r="IEL25" s="27"/>
      <c r="IEM25" s="27"/>
      <c r="IEN25" s="27"/>
      <c r="IEO25" s="28"/>
      <c r="IEP25" s="17"/>
      <c r="IEQ25" s="27"/>
      <c r="IER25" s="27"/>
      <c r="IES25" s="27"/>
      <c r="IET25" s="27"/>
      <c r="IEU25" s="27"/>
      <c r="IEV25" s="27"/>
      <c r="IEW25" s="28"/>
      <c r="IEX25" s="17"/>
      <c r="IEY25" s="27"/>
      <c r="IEZ25" s="27"/>
      <c r="IFA25" s="27"/>
      <c r="IFB25" s="27"/>
      <c r="IFC25" s="27"/>
      <c r="IFD25" s="27"/>
      <c r="IFE25" s="28"/>
      <c r="IFF25" s="17"/>
      <c r="IFG25" s="27"/>
      <c r="IFH25" s="27"/>
      <c r="IFI25" s="27"/>
      <c r="IFJ25" s="27"/>
      <c r="IFK25" s="27"/>
      <c r="IFL25" s="27"/>
      <c r="IFM25" s="28"/>
      <c r="IFN25" s="17"/>
      <c r="IFO25" s="27"/>
      <c r="IFP25" s="27"/>
      <c r="IFQ25" s="27"/>
      <c r="IFR25" s="27"/>
      <c r="IFS25" s="27"/>
      <c r="IFT25" s="27"/>
      <c r="IFU25" s="28"/>
      <c r="IFV25" s="17"/>
      <c r="IFW25" s="27"/>
      <c r="IFX25" s="27"/>
      <c r="IFY25" s="27"/>
      <c r="IFZ25" s="27"/>
      <c r="IGA25" s="27"/>
      <c r="IGB25" s="27"/>
      <c r="IGC25" s="28"/>
      <c r="IGD25" s="17"/>
      <c r="IGE25" s="27"/>
      <c r="IGF25" s="27"/>
      <c r="IGG25" s="27"/>
      <c r="IGH25" s="27"/>
      <c r="IGI25" s="27"/>
      <c r="IGJ25" s="27"/>
      <c r="IGK25" s="28"/>
      <c r="IGL25" s="17"/>
      <c r="IGM25" s="27"/>
      <c r="IGN25" s="27"/>
      <c r="IGO25" s="27"/>
      <c r="IGP25" s="27"/>
      <c r="IGQ25" s="27"/>
      <c r="IGR25" s="27"/>
      <c r="IGS25" s="28"/>
      <c r="IGT25" s="17"/>
      <c r="IGU25" s="27"/>
      <c r="IGV25" s="27"/>
      <c r="IGW25" s="27"/>
      <c r="IGX25" s="27"/>
      <c r="IGY25" s="27"/>
      <c r="IGZ25" s="27"/>
      <c r="IHA25" s="28"/>
      <c r="IHB25" s="17"/>
      <c r="IHC25" s="27"/>
      <c r="IHD25" s="27"/>
      <c r="IHE25" s="27"/>
      <c r="IHF25" s="27"/>
      <c r="IHG25" s="27"/>
      <c r="IHH25" s="27"/>
      <c r="IHI25" s="28"/>
      <c r="IHJ25" s="17"/>
      <c r="IHK25" s="27"/>
      <c r="IHL25" s="27"/>
      <c r="IHM25" s="27"/>
      <c r="IHN25" s="27"/>
      <c r="IHO25" s="27"/>
      <c r="IHP25" s="27"/>
      <c r="IHQ25" s="28"/>
      <c r="IHR25" s="17"/>
      <c r="IHS25" s="27"/>
      <c r="IHT25" s="27"/>
      <c r="IHU25" s="27"/>
      <c r="IHV25" s="27"/>
      <c r="IHW25" s="27"/>
      <c r="IHX25" s="27"/>
      <c r="IHY25" s="28"/>
      <c r="IHZ25" s="17"/>
      <c r="IIA25" s="27"/>
      <c r="IIB25" s="27"/>
      <c r="IIC25" s="27"/>
      <c r="IID25" s="27"/>
      <c r="IIE25" s="27"/>
      <c r="IIF25" s="27"/>
      <c r="IIG25" s="28"/>
      <c r="IIH25" s="17"/>
      <c r="III25" s="27"/>
      <c r="IIJ25" s="27"/>
      <c r="IIK25" s="27"/>
      <c r="IIL25" s="27"/>
      <c r="IIM25" s="27"/>
      <c r="IIN25" s="27"/>
      <c r="IIO25" s="28"/>
      <c r="IIP25" s="17"/>
      <c r="IIQ25" s="27"/>
      <c r="IIR25" s="27"/>
      <c r="IIS25" s="27"/>
      <c r="IIT25" s="27"/>
      <c r="IIU25" s="27"/>
      <c r="IIV25" s="27"/>
      <c r="IIW25" s="28"/>
      <c r="IIX25" s="17"/>
      <c r="IIY25" s="27"/>
      <c r="IIZ25" s="27"/>
      <c r="IJA25" s="27"/>
      <c r="IJB25" s="27"/>
      <c r="IJC25" s="27"/>
      <c r="IJD25" s="27"/>
      <c r="IJE25" s="28"/>
      <c r="IJF25" s="17"/>
      <c r="IJG25" s="27"/>
      <c r="IJH25" s="27"/>
      <c r="IJI25" s="27"/>
      <c r="IJJ25" s="27"/>
      <c r="IJK25" s="27"/>
      <c r="IJL25" s="27"/>
      <c r="IJM25" s="28"/>
      <c r="IJN25" s="17"/>
      <c r="IJO25" s="27"/>
      <c r="IJP25" s="27"/>
      <c r="IJQ25" s="27"/>
      <c r="IJR25" s="27"/>
      <c r="IJS25" s="27"/>
      <c r="IJT25" s="27"/>
      <c r="IJU25" s="28"/>
      <c r="IJV25" s="17"/>
      <c r="IJW25" s="27"/>
      <c r="IJX25" s="27"/>
      <c r="IJY25" s="27"/>
      <c r="IJZ25" s="27"/>
      <c r="IKA25" s="27"/>
      <c r="IKB25" s="27"/>
      <c r="IKC25" s="28"/>
      <c r="IKD25" s="17"/>
      <c r="IKE25" s="27"/>
      <c r="IKF25" s="27"/>
      <c r="IKG25" s="27"/>
      <c r="IKH25" s="27"/>
      <c r="IKI25" s="27"/>
      <c r="IKJ25" s="27"/>
      <c r="IKK25" s="28"/>
      <c r="IKL25" s="17"/>
      <c r="IKM25" s="27"/>
      <c r="IKN25" s="27"/>
      <c r="IKO25" s="27"/>
      <c r="IKP25" s="27"/>
      <c r="IKQ25" s="27"/>
      <c r="IKR25" s="27"/>
      <c r="IKS25" s="28"/>
      <c r="IKT25" s="17"/>
      <c r="IKU25" s="27"/>
      <c r="IKV25" s="27"/>
      <c r="IKW25" s="27"/>
      <c r="IKX25" s="27"/>
      <c r="IKY25" s="27"/>
      <c r="IKZ25" s="27"/>
      <c r="ILA25" s="28"/>
      <c r="ILB25" s="17"/>
      <c r="ILC25" s="27"/>
      <c r="ILD25" s="27"/>
      <c r="ILE25" s="27"/>
      <c r="ILF25" s="27"/>
      <c r="ILG25" s="27"/>
      <c r="ILH25" s="27"/>
      <c r="ILI25" s="28"/>
      <c r="ILJ25" s="17"/>
      <c r="ILK25" s="27"/>
      <c r="ILL25" s="27"/>
      <c r="ILM25" s="27"/>
      <c r="ILN25" s="27"/>
      <c r="ILO25" s="27"/>
      <c r="ILP25" s="27"/>
      <c r="ILQ25" s="28"/>
      <c r="ILR25" s="17"/>
      <c r="ILS25" s="27"/>
      <c r="ILT25" s="27"/>
      <c r="ILU25" s="27"/>
      <c r="ILV25" s="27"/>
      <c r="ILW25" s="27"/>
      <c r="ILX25" s="27"/>
      <c r="ILY25" s="28"/>
      <c r="ILZ25" s="17"/>
      <c r="IMA25" s="27"/>
      <c r="IMB25" s="27"/>
      <c r="IMC25" s="27"/>
      <c r="IMD25" s="27"/>
      <c r="IME25" s="27"/>
      <c r="IMF25" s="27"/>
      <c r="IMG25" s="28"/>
      <c r="IMH25" s="17"/>
      <c r="IMI25" s="27"/>
      <c r="IMJ25" s="27"/>
      <c r="IMK25" s="27"/>
      <c r="IML25" s="27"/>
      <c r="IMM25" s="27"/>
      <c r="IMN25" s="27"/>
      <c r="IMO25" s="28"/>
      <c r="IMP25" s="17"/>
      <c r="IMQ25" s="27"/>
      <c r="IMR25" s="27"/>
      <c r="IMS25" s="27"/>
      <c r="IMT25" s="27"/>
      <c r="IMU25" s="27"/>
      <c r="IMV25" s="27"/>
      <c r="IMW25" s="28"/>
      <c r="IMX25" s="17"/>
      <c r="IMY25" s="27"/>
      <c r="IMZ25" s="27"/>
      <c r="INA25" s="27"/>
      <c r="INB25" s="27"/>
      <c r="INC25" s="27"/>
      <c r="IND25" s="27"/>
      <c r="INE25" s="28"/>
      <c r="INF25" s="17"/>
      <c r="ING25" s="27"/>
      <c r="INH25" s="27"/>
      <c r="INI25" s="27"/>
      <c r="INJ25" s="27"/>
      <c r="INK25" s="27"/>
      <c r="INL25" s="27"/>
      <c r="INM25" s="28"/>
      <c r="INN25" s="17"/>
      <c r="INO25" s="27"/>
      <c r="INP25" s="27"/>
      <c r="INQ25" s="27"/>
      <c r="INR25" s="27"/>
      <c r="INS25" s="27"/>
      <c r="INT25" s="27"/>
      <c r="INU25" s="28"/>
      <c r="INV25" s="17"/>
      <c r="INW25" s="27"/>
      <c r="INX25" s="27"/>
      <c r="INY25" s="27"/>
      <c r="INZ25" s="27"/>
      <c r="IOA25" s="27"/>
      <c r="IOB25" s="27"/>
      <c r="IOC25" s="28"/>
      <c r="IOD25" s="17"/>
      <c r="IOE25" s="27"/>
      <c r="IOF25" s="27"/>
      <c r="IOG25" s="27"/>
      <c r="IOH25" s="27"/>
      <c r="IOI25" s="27"/>
      <c r="IOJ25" s="27"/>
      <c r="IOK25" s="28"/>
      <c r="IOL25" s="17"/>
      <c r="IOM25" s="27"/>
      <c r="ION25" s="27"/>
      <c r="IOO25" s="27"/>
      <c r="IOP25" s="27"/>
      <c r="IOQ25" s="27"/>
      <c r="IOR25" s="27"/>
      <c r="IOS25" s="28"/>
      <c r="IOT25" s="17"/>
      <c r="IOU25" s="27"/>
      <c r="IOV25" s="27"/>
      <c r="IOW25" s="27"/>
      <c r="IOX25" s="27"/>
      <c r="IOY25" s="27"/>
      <c r="IOZ25" s="27"/>
      <c r="IPA25" s="28"/>
      <c r="IPB25" s="17"/>
      <c r="IPC25" s="27"/>
      <c r="IPD25" s="27"/>
      <c r="IPE25" s="27"/>
      <c r="IPF25" s="27"/>
      <c r="IPG25" s="27"/>
      <c r="IPH25" s="27"/>
      <c r="IPI25" s="28"/>
      <c r="IPJ25" s="17"/>
      <c r="IPK25" s="27"/>
      <c r="IPL25" s="27"/>
      <c r="IPM25" s="27"/>
      <c r="IPN25" s="27"/>
      <c r="IPO25" s="27"/>
      <c r="IPP25" s="27"/>
      <c r="IPQ25" s="28"/>
      <c r="IPR25" s="17"/>
      <c r="IPS25" s="27"/>
      <c r="IPT25" s="27"/>
      <c r="IPU25" s="27"/>
      <c r="IPV25" s="27"/>
      <c r="IPW25" s="27"/>
      <c r="IPX25" s="27"/>
      <c r="IPY25" s="28"/>
      <c r="IPZ25" s="17"/>
      <c r="IQA25" s="27"/>
      <c r="IQB25" s="27"/>
      <c r="IQC25" s="27"/>
      <c r="IQD25" s="27"/>
      <c r="IQE25" s="27"/>
      <c r="IQF25" s="27"/>
      <c r="IQG25" s="28"/>
      <c r="IQH25" s="17"/>
      <c r="IQI25" s="27"/>
      <c r="IQJ25" s="27"/>
      <c r="IQK25" s="27"/>
      <c r="IQL25" s="27"/>
      <c r="IQM25" s="27"/>
      <c r="IQN25" s="27"/>
      <c r="IQO25" s="28"/>
      <c r="IQP25" s="17"/>
      <c r="IQQ25" s="27"/>
      <c r="IQR25" s="27"/>
      <c r="IQS25" s="27"/>
      <c r="IQT25" s="27"/>
      <c r="IQU25" s="27"/>
      <c r="IQV25" s="27"/>
      <c r="IQW25" s="28"/>
      <c r="IQX25" s="17"/>
      <c r="IQY25" s="27"/>
      <c r="IQZ25" s="27"/>
      <c r="IRA25" s="27"/>
      <c r="IRB25" s="27"/>
      <c r="IRC25" s="27"/>
      <c r="IRD25" s="27"/>
      <c r="IRE25" s="28"/>
      <c r="IRF25" s="17"/>
      <c r="IRG25" s="27"/>
      <c r="IRH25" s="27"/>
      <c r="IRI25" s="27"/>
      <c r="IRJ25" s="27"/>
      <c r="IRK25" s="27"/>
      <c r="IRL25" s="27"/>
      <c r="IRM25" s="28"/>
      <c r="IRN25" s="17"/>
      <c r="IRO25" s="27"/>
      <c r="IRP25" s="27"/>
      <c r="IRQ25" s="27"/>
      <c r="IRR25" s="27"/>
      <c r="IRS25" s="27"/>
      <c r="IRT25" s="27"/>
      <c r="IRU25" s="28"/>
      <c r="IRV25" s="17"/>
      <c r="IRW25" s="27"/>
      <c r="IRX25" s="27"/>
      <c r="IRY25" s="27"/>
      <c r="IRZ25" s="27"/>
      <c r="ISA25" s="27"/>
      <c r="ISB25" s="27"/>
      <c r="ISC25" s="28"/>
      <c r="ISD25" s="17"/>
      <c r="ISE25" s="27"/>
      <c r="ISF25" s="27"/>
      <c r="ISG25" s="27"/>
      <c r="ISH25" s="27"/>
      <c r="ISI25" s="27"/>
      <c r="ISJ25" s="27"/>
      <c r="ISK25" s="28"/>
      <c r="ISL25" s="17"/>
      <c r="ISM25" s="27"/>
      <c r="ISN25" s="27"/>
      <c r="ISO25" s="27"/>
      <c r="ISP25" s="27"/>
      <c r="ISQ25" s="27"/>
      <c r="ISR25" s="27"/>
      <c r="ISS25" s="28"/>
      <c r="IST25" s="17"/>
      <c r="ISU25" s="27"/>
      <c r="ISV25" s="27"/>
      <c r="ISW25" s="27"/>
      <c r="ISX25" s="27"/>
      <c r="ISY25" s="27"/>
      <c r="ISZ25" s="27"/>
      <c r="ITA25" s="28"/>
      <c r="ITB25" s="17"/>
      <c r="ITC25" s="27"/>
      <c r="ITD25" s="27"/>
      <c r="ITE25" s="27"/>
      <c r="ITF25" s="27"/>
      <c r="ITG25" s="27"/>
      <c r="ITH25" s="27"/>
      <c r="ITI25" s="28"/>
      <c r="ITJ25" s="17"/>
      <c r="ITK25" s="27"/>
      <c r="ITL25" s="27"/>
      <c r="ITM25" s="27"/>
      <c r="ITN25" s="27"/>
      <c r="ITO25" s="27"/>
      <c r="ITP25" s="27"/>
      <c r="ITQ25" s="28"/>
      <c r="ITR25" s="17"/>
      <c r="ITS25" s="27"/>
      <c r="ITT25" s="27"/>
      <c r="ITU25" s="27"/>
      <c r="ITV25" s="27"/>
      <c r="ITW25" s="27"/>
      <c r="ITX25" s="27"/>
      <c r="ITY25" s="28"/>
      <c r="ITZ25" s="17"/>
      <c r="IUA25" s="27"/>
      <c r="IUB25" s="27"/>
      <c r="IUC25" s="27"/>
      <c r="IUD25" s="27"/>
      <c r="IUE25" s="27"/>
      <c r="IUF25" s="27"/>
      <c r="IUG25" s="28"/>
      <c r="IUH25" s="17"/>
      <c r="IUI25" s="27"/>
      <c r="IUJ25" s="27"/>
      <c r="IUK25" s="27"/>
      <c r="IUL25" s="27"/>
      <c r="IUM25" s="27"/>
      <c r="IUN25" s="27"/>
      <c r="IUO25" s="28"/>
      <c r="IUP25" s="17"/>
      <c r="IUQ25" s="27"/>
      <c r="IUR25" s="27"/>
      <c r="IUS25" s="27"/>
      <c r="IUT25" s="27"/>
      <c r="IUU25" s="27"/>
      <c r="IUV25" s="27"/>
      <c r="IUW25" s="28"/>
      <c r="IUX25" s="17"/>
      <c r="IUY25" s="27"/>
      <c r="IUZ25" s="27"/>
      <c r="IVA25" s="27"/>
      <c r="IVB25" s="27"/>
      <c r="IVC25" s="27"/>
      <c r="IVD25" s="27"/>
      <c r="IVE25" s="28"/>
      <c r="IVF25" s="17"/>
      <c r="IVG25" s="27"/>
      <c r="IVH25" s="27"/>
      <c r="IVI25" s="27"/>
      <c r="IVJ25" s="27"/>
      <c r="IVK25" s="27"/>
      <c r="IVL25" s="27"/>
      <c r="IVM25" s="28"/>
      <c r="IVN25" s="17"/>
      <c r="IVO25" s="27"/>
      <c r="IVP25" s="27"/>
      <c r="IVQ25" s="27"/>
      <c r="IVR25" s="27"/>
      <c r="IVS25" s="27"/>
      <c r="IVT25" s="27"/>
      <c r="IVU25" s="28"/>
      <c r="IVV25" s="17"/>
      <c r="IVW25" s="27"/>
      <c r="IVX25" s="27"/>
      <c r="IVY25" s="27"/>
      <c r="IVZ25" s="27"/>
      <c r="IWA25" s="27"/>
      <c r="IWB25" s="27"/>
      <c r="IWC25" s="28"/>
      <c r="IWD25" s="17"/>
      <c r="IWE25" s="27"/>
      <c r="IWF25" s="27"/>
      <c r="IWG25" s="27"/>
      <c r="IWH25" s="27"/>
      <c r="IWI25" s="27"/>
      <c r="IWJ25" s="27"/>
      <c r="IWK25" s="28"/>
      <c r="IWL25" s="17"/>
      <c r="IWM25" s="27"/>
      <c r="IWN25" s="27"/>
      <c r="IWO25" s="27"/>
      <c r="IWP25" s="27"/>
      <c r="IWQ25" s="27"/>
      <c r="IWR25" s="27"/>
      <c r="IWS25" s="28"/>
      <c r="IWT25" s="17"/>
      <c r="IWU25" s="27"/>
      <c r="IWV25" s="27"/>
      <c r="IWW25" s="27"/>
      <c r="IWX25" s="27"/>
      <c r="IWY25" s="27"/>
      <c r="IWZ25" s="27"/>
      <c r="IXA25" s="28"/>
      <c r="IXB25" s="17"/>
      <c r="IXC25" s="27"/>
      <c r="IXD25" s="27"/>
      <c r="IXE25" s="27"/>
      <c r="IXF25" s="27"/>
      <c r="IXG25" s="27"/>
      <c r="IXH25" s="27"/>
      <c r="IXI25" s="28"/>
      <c r="IXJ25" s="17"/>
      <c r="IXK25" s="27"/>
      <c r="IXL25" s="27"/>
      <c r="IXM25" s="27"/>
      <c r="IXN25" s="27"/>
      <c r="IXO25" s="27"/>
      <c r="IXP25" s="27"/>
      <c r="IXQ25" s="28"/>
      <c r="IXR25" s="17"/>
      <c r="IXS25" s="27"/>
      <c r="IXT25" s="27"/>
      <c r="IXU25" s="27"/>
      <c r="IXV25" s="27"/>
      <c r="IXW25" s="27"/>
      <c r="IXX25" s="27"/>
      <c r="IXY25" s="28"/>
      <c r="IXZ25" s="17"/>
      <c r="IYA25" s="27"/>
      <c r="IYB25" s="27"/>
      <c r="IYC25" s="27"/>
      <c r="IYD25" s="27"/>
      <c r="IYE25" s="27"/>
      <c r="IYF25" s="27"/>
      <c r="IYG25" s="28"/>
      <c r="IYH25" s="17"/>
      <c r="IYI25" s="27"/>
      <c r="IYJ25" s="27"/>
      <c r="IYK25" s="27"/>
      <c r="IYL25" s="27"/>
      <c r="IYM25" s="27"/>
      <c r="IYN25" s="27"/>
      <c r="IYO25" s="28"/>
      <c r="IYP25" s="17"/>
      <c r="IYQ25" s="27"/>
      <c r="IYR25" s="27"/>
      <c r="IYS25" s="27"/>
      <c r="IYT25" s="27"/>
      <c r="IYU25" s="27"/>
      <c r="IYV25" s="27"/>
      <c r="IYW25" s="28"/>
      <c r="IYX25" s="17"/>
      <c r="IYY25" s="27"/>
      <c r="IYZ25" s="27"/>
      <c r="IZA25" s="27"/>
      <c r="IZB25" s="27"/>
      <c r="IZC25" s="27"/>
      <c r="IZD25" s="27"/>
      <c r="IZE25" s="28"/>
      <c r="IZF25" s="17"/>
      <c r="IZG25" s="27"/>
      <c r="IZH25" s="27"/>
      <c r="IZI25" s="27"/>
      <c r="IZJ25" s="27"/>
      <c r="IZK25" s="27"/>
      <c r="IZL25" s="27"/>
      <c r="IZM25" s="28"/>
      <c r="IZN25" s="17"/>
      <c r="IZO25" s="27"/>
      <c r="IZP25" s="27"/>
      <c r="IZQ25" s="27"/>
      <c r="IZR25" s="27"/>
      <c r="IZS25" s="27"/>
      <c r="IZT25" s="27"/>
      <c r="IZU25" s="28"/>
      <c r="IZV25" s="17"/>
      <c r="IZW25" s="27"/>
      <c r="IZX25" s="27"/>
      <c r="IZY25" s="27"/>
      <c r="IZZ25" s="27"/>
      <c r="JAA25" s="27"/>
      <c r="JAB25" s="27"/>
      <c r="JAC25" s="28"/>
      <c r="JAD25" s="17"/>
      <c r="JAE25" s="27"/>
      <c r="JAF25" s="27"/>
      <c r="JAG25" s="27"/>
      <c r="JAH25" s="27"/>
      <c r="JAI25" s="27"/>
      <c r="JAJ25" s="27"/>
      <c r="JAK25" s="28"/>
      <c r="JAL25" s="17"/>
      <c r="JAM25" s="27"/>
      <c r="JAN25" s="27"/>
      <c r="JAO25" s="27"/>
      <c r="JAP25" s="27"/>
      <c r="JAQ25" s="27"/>
      <c r="JAR25" s="27"/>
      <c r="JAS25" s="28"/>
      <c r="JAT25" s="17"/>
      <c r="JAU25" s="27"/>
      <c r="JAV25" s="27"/>
      <c r="JAW25" s="27"/>
      <c r="JAX25" s="27"/>
      <c r="JAY25" s="27"/>
      <c r="JAZ25" s="27"/>
      <c r="JBA25" s="28"/>
      <c r="JBB25" s="17"/>
      <c r="JBC25" s="27"/>
      <c r="JBD25" s="27"/>
      <c r="JBE25" s="27"/>
      <c r="JBF25" s="27"/>
      <c r="JBG25" s="27"/>
      <c r="JBH25" s="27"/>
      <c r="JBI25" s="28"/>
      <c r="JBJ25" s="17"/>
      <c r="JBK25" s="27"/>
      <c r="JBL25" s="27"/>
      <c r="JBM25" s="27"/>
      <c r="JBN25" s="27"/>
      <c r="JBO25" s="27"/>
      <c r="JBP25" s="27"/>
      <c r="JBQ25" s="28"/>
      <c r="JBR25" s="17"/>
      <c r="JBS25" s="27"/>
      <c r="JBT25" s="27"/>
      <c r="JBU25" s="27"/>
      <c r="JBV25" s="27"/>
      <c r="JBW25" s="27"/>
      <c r="JBX25" s="27"/>
      <c r="JBY25" s="28"/>
      <c r="JBZ25" s="17"/>
      <c r="JCA25" s="27"/>
      <c r="JCB25" s="27"/>
      <c r="JCC25" s="27"/>
      <c r="JCD25" s="27"/>
      <c r="JCE25" s="27"/>
      <c r="JCF25" s="27"/>
      <c r="JCG25" s="28"/>
      <c r="JCH25" s="17"/>
      <c r="JCI25" s="27"/>
      <c r="JCJ25" s="27"/>
      <c r="JCK25" s="27"/>
      <c r="JCL25" s="27"/>
      <c r="JCM25" s="27"/>
      <c r="JCN25" s="27"/>
      <c r="JCO25" s="28"/>
      <c r="JCP25" s="17"/>
      <c r="JCQ25" s="27"/>
      <c r="JCR25" s="27"/>
      <c r="JCS25" s="27"/>
      <c r="JCT25" s="27"/>
      <c r="JCU25" s="27"/>
      <c r="JCV25" s="27"/>
      <c r="JCW25" s="28"/>
      <c r="JCX25" s="17"/>
      <c r="JCY25" s="27"/>
      <c r="JCZ25" s="27"/>
      <c r="JDA25" s="27"/>
      <c r="JDB25" s="27"/>
      <c r="JDC25" s="27"/>
      <c r="JDD25" s="27"/>
      <c r="JDE25" s="28"/>
      <c r="JDF25" s="17"/>
      <c r="JDG25" s="27"/>
      <c r="JDH25" s="27"/>
      <c r="JDI25" s="27"/>
      <c r="JDJ25" s="27"/>
      <c r="JDK25" s="27"/>
      <c r="JDL25" s="27"/>
      <c r="JDM25" s="28"/>
      <c r="JDN25" s="17"/>
      <c r="JDO25" s="27"/>
      <c r="JDP25" s="27"/>
      <c r="JDQ25" s="27"/>
      <c r="JDR25" s="27"/>
      <c r="JDS25" s="27"/>
      <c r="JDT25" s="27"/>
      <c r="JDU25" s="28"/>
      <c r="JDV25" s="17"/>
      <c r="JDW25" s="27"/>
      <c r="JDX25" s="27"/>
      <c r="JDY25" s="27"/>
      <c r="JDZ25" s="27"/>
      <c r="JEA25" s="27"/>
      <c r="JEB25" s="27"/>
      <c r="JEC25" s="28"/>
      <c r="JED25" s="17"/>
      <c r="JEE25" s="27"/>
      <c r="JEF25" s="27"/>
      <c r="JEG25" s="27"/>
      <c r="JEH25" s="27"/>
      <c r="JEI25" s="27"/>
      <c r="JEJ25" s="27"/>
      <c r="JEK25" s="28"/>
      <c r="JEL25" s="17"/>
      <c r="JEM25" s="27"/>
      <c r="JEN25" s="27"/>
      <c r="JEO25" s="27"/>
      <c r="JEP25" s="27"/>
      <c r="JEQ25" s="27"/>
      <c r="JER25" s="27"/>
      <c r="JES25" s="28"/>
      <c r="JET25" s="17"/>
      <c r="JEU25" s="27"/>
      <c r="JEV25" s="27"/>
      <c r="JEW25" s="27"/>
      <c r="JEX25" s="27"/>
      <c r="JEY25" s="27"/>
      <c r="JEZ25" s="27"/>
      <c r="JFA25" s="28"/>
      <c r="JFB25" s="17"/>
      <c r="JFC25" s="27"/>
      <c r="JFD25" s="27"/>
      <c r="JFE25" s="27"/>
      <c r="JFF25" s="27"/>
      <c r="JFG25" s="27"/>
      <c r="JFH25" s="27"/>
      <c r="JFI25" s="28"/>
      <c r="JFJ25" s="17"/>
      <c r="JFK25" s="27"/>
      <c r="JFL25" s="27"/>
      <c r="JFM25" s="27"/>
      <c r="JFN25" s="27"/>
      <c r="JFO25" s="27"/>
      <c r="JFP25" s="27"/>
      <c r="JFQ25" s="28"/>
      <c r="JFR25" s="17"/>
      <c r="JFS25" s="27"/>
      <c r="JFT25" s="27"/>
      <c r="JFU25" s="27"/>
      <c r="JFV25" s="27"/>
      <c r="JFW25" s="27"/>
      <c r="JFX25" s="27"/>
      <c r="JFY25" s="28"/>
      <c r="JFZ25" s="17"/>
      <c r="JGA25" s="27"/>
      <c r="JGB25" s="27"/>
      <c r="JGC25" s="27"/>
      <c r="JGD25" s="27"/>
      <c r="JGE25" s="27"/>
      <c r="JGF25" s="27"/>
      <c r="JGG25" s="28"/>
      <c r="JGH25" s="17"/>
      <c r="JGI25" s="27"/>
      <c r="JGJ25" s="27"/>
      <c r="JGK25" s="27"/>
      <c r="JGL25" s="27"/>
      <c r="JGM25" s="27"/>
      <c r="JGN25" s="27"/>
      <c r="JGO25" s="28"/>
      <c r="JGP25" s="17"/>
      <c r="JGQ25" s="27"/>
      <c r="JGR25" s="27"/>
      <c r="JGS25" s="27"/>
      <c r="JGT25" s="27"/>
      <c r="JGU25" s="27"/>
      <c r="JGV25" s="27"/>
      <c r="JGW25" s="28"/>
      <c r="JGX25" s="17"/>
      <c r="JGY25" s="27"/>
      <c r="JGZ25" s="27"/>
      <c r="JHA25" s="27"/>
      <c r="JHB25" s="27"/>
      <c r="JHC25" s="27"/>
      <c r="JHD25" s="27"/>
      <c r="JHE25" s="28"/>
      <c r="JHF25" s="17"/>
      <c r="JHG25" s="27"/>
      <c r="JHH25" s="27"/>
      <c r="JHI25" s="27"/>
      <c r="JHJ25" s="27"/>
      <c r="JHK25" s="27"/>
      <c r="JHL25" s="27"/>
      <c r="JHM25" s="28"/>
      <c r="JHN25" s="17"/>
      <c r="JHO25" s="27"/>
      <c r="JHP25" s="27"/>
      <c r="JHQ25" s="27"/>
      <c r="JHR25" s="27"/>
      <c r="JHS25" s="27"/>
      <c r="JHT25" s="27"/>
      <c r="JHU25" s="28"/>
      <c r="JHV25" s="17"/>
      <c r="JHW25" s="27"/>
      <c r="JHX25" s="27"/>
      <c r="JHY25" s="27"/>
      <c r="JHZ25" s="27"/>
      <c r="JIA25" s="27"/>
      <c r="JIB25" s="27"/>
      <c r="JIC25" s="28"/>
      <c r="JID25" s="17"/>
      <c r="JIE25" s="27"/>
      <c r="JIF25" s="27"/>
      <c r="JIG25" s="27"/>
      <c r="JIH25" s="27"/>
      <c r="JII25" s="27"/>
      <c r="JIJ25" s="27"/>
      <c r="JIK25" s="28"/>
      <c r="JIL25" s="17"/>
      <c r="JIM25" s="27"/>
      <c r="JIN25" s="27"/>
      <c r="JIO25" s="27"/>
      <c r="JIP25" s="27"/>
      <c r="JIQ25" s="27"/>
      <c r="JIR25" s="27"/>
      <c r="JIS25" s="28"/>
      <c r="JIT25" s="17"/>
      <c r="JIU25" s="27"/>
      <c r="JIV25" s="27"/>
      <c r="JIW25" s="27"/>
      <c r="JIX25" s="27"/>
      <c r="JIY25" s="27"/>
      <c r="JIZ25" s="27"/>
      <c r="JJA25" s="28"/>
      <c r="JJB25" s="17"/>
      <c r="JJC25" s="27"/>
      <c r="JJD25" s="27"/>
      <c r="JJE25" s="27"/>
      <c r="JJF25" s="27"/>
      <c r="JJG25" s="27"/>
      <c r="JJH25" s="27"/>
      <c r="JJI25" s="28"/>
      <c r="JJJ25" s="17"/>
      <c r="JJK25" s="27"/>
      <c r="JJL25" s="27"/>
      <c r="JJM25" s="27"/>
      <c r="JJN25" s="27"/>
      <c r="JJO25" s="27"/>
      <c r="JJP25" s="27"/>
      <c r="JJQ25" s="28"/>
      <c r="JJR25" s="17"/>
      <c r="JJS25" s="27"/>
      <c r="JJT25" s="27"/>
      <c r="JJU25" s="27"/>
      <c r="JJV25" s="27"/>
      <c r="JJW25" s="27"/>
      <c r="JJX25" s="27"/>
      <c r="JJY25" s="28"/>
      <c r="JJZ25" s="17"/>
      <c r="JKA25" s="27"/>
      <c r="JKB25" s="27"/>
      <c r="JKC25" s="27"/>
      <c r="JKD25" s="27"/>
      <c r="JKE25" s="27"/>
      <c r="JKF25" s="27"/>
      <c r="JKG25" s="28"/>
      <c r="JKH25" s="17"/>
      <c r="JKI25" s="27"/>
      <c r="JKJ25" s="27"/>
      <c r="JKK25" s="27"/>
      <c r="JKL25" s="27"/>
      <c r="JKM25" s="27"/>
      <c r="JKN25" s="27"/>
      <c r="JKO25" s="28"/>
      <c r="JKP25" s="17"/>
      <c r="JKQ25" s="27"/>
      <c r="JKR25" s="27"/>
      <c r="JKS25" s="27"/>
      <c r="JKT25" s="27"/>
      <c r="JKU25" s="27"/>
      <c r="JKV25" s="27"/>
      <c r="JKW25" s="28"/>
      <c r="JKX25" s="17"/>
      <c r="JKY25" s="27"/>
      <c r="JKZ25" s="27"/>
      <c r="JLA25" s="27"/>
      <c r="JLB25" s="27"/>
      <c r="JLC25" s="27"/>
      <c r="JLD25" s="27"/>
      <c r="JLE25" s="28"/>
      <c r="JLF25" s="17"/>
      <c r="JLG25" s="27"/>
      <c r="JLH25" s="27"/>
      <c r="JLI25" s="27"/>
      <c r="JLJ25" s="27"/>
      <c r="JLK25" s="27"/>
      <c r="JLL25" s="27"/>
      <c r="JLM25" s="28"/>
      <c r="JLN25" s="17"/>
      <c r="JLO25" s="27"/>
      <c r="JLP25" s="27"/>
      <c r="JLQ25" s="27"/>
      <c r="JLR25" s="27"/>
      <c r="JLS25" s="27"/>
      <c r="JLT25" s="27"/>
      <c r="JLU25" s="28"/>
      <c r="JLV25" s="17"/>
      <c r="JLW25" s="27"/>
      <c r="JLX25" s="27"/>
      <c r="JLY25" s="27"/>
      <c r="JLZ25" s="27"/>
      <c r="JMA25" s="27"/>
      <c r="JMB25" s="27"/>
      <c r="JMC25" s="28"/>
      <c r="JMD25" s="17"/>
      <c r="JME25" s="27"/>
      <c r="JMF25" s="27"/>
      <c r="JMG25" s="27"/>
      <c r="JMH25" s="27"/>
      <c r="JMI25" s="27"/>
      <c r="JMJ25" s="27"/>
      <c r="JMK25" s="28"/>
      <c r="JML25" s="17"/>
      <c r="JMM25" s="27"/>
      <c r="JMN25" s="27"/>
      <c r="JMO25" s="27"/>
      <c r="JMP25" s="27"/>
      <c r="JMQ25" s="27"/>
      <c r="JMR25" s="27"/>
      <c r="JMS25" s="28"/>
      <c r="JMT25" s="17"/>
      <c r="JMU25" s="27"/>
      <c r="JMV25" s="27"/>
      <c r="JMW25" s="27"/>
      <c r="JMX25" s="27"/>
      <c r="JMY25" s="27"/>
      <c r="JMZ25" s="27"/>
      <c r="JNA25" s="28"/>
      <c r="JNB25" s="17"/>
      <c r="JNC25" s="27"/>
      <c r="JND25" s="27"/>
      <c r="JNE25" s="27"/>
      <c r="JNF25" s="27"/>
      <c r="JNG25" s="27"/>
      <c r="JNH25" s="27"/>
      <c r="JNI25" s="28"/>
      <c r="JNJ25" s="17"/>
      <c r="JNK25" s="27"/>
      <c r="JNL25" s="27"/>
      <c r="JNM25" s="27"/>
      <c r="JNN25" s="27"/>
      <c r="JNO25" s="27"/>
      <c r="JNP25" s="27"/>
      <c r="JNQ25" s="28"/>
      <c r="JNR25" s="17"/>
      <c r="JNS25" s="27"/>
      <c r="JNT25" s="27"/>
      <c r="JNU25" s="27"/>
      <c r="JNV25" s="27"/>
      <c r="JNW25" s="27"/>
      <c r="JNX25" s="27"/>
      <c r="JNY25" s="28"/>
      <c r="JNZ25" s="17"/>
      <c r="JOA25" s="27"/>
      <c r="JOB25" s="27"/>
      <c r="JOC25" s="27"/>
      <c r="JOD25" s="27"/>
      <c r="JOE25" s="27"/>
      <c r="JOF25" s="27"/>
      <c r="JOG25" s="28"/>
      <c r="JOH25" s="17"/>
      <c r="JOI25" s="27"/>
      <c r="JOJ25" s="27"/>
      <c r="JOK25" s="27"/>
      <c r="JOL25" s="27"/>
      <c r="JOM25" s="27"/>
      <c r="JON25" s="27"/>
      <c r="JOO25" s="28"/>
      <c r="JOP25" s="17"/>
      <c r="JOQ25" s="27"/>
      <c r="JOR25" s="27"/>
      <c r="JOS25" s="27"/>
      <c r="JOT25" s="27"/>
      <c r="JOU25" s="27"/>
      <c r="JOV25" s="27"/>
      <c r="JOW25" s="28"/>
      <c r="JOX25" s="17"/>
      <c r="JOY25" s="27"/>
      <c r="JOZ25" s="27"/>
      <c r="JPA25" s="27"/>
      <c r="JPB25" s="27"/>
      <c r="JPC25" s="27"/>
      <c r="JPD25" s="27"/>
      <c r="JPE25" s="28"/>
      <c r="JPF25" s="17"/>
      <c r="JPG25" s="27"/>
      <c r="JPH25" s="27"/>
      <c r="JPI25" s="27"/>
      <c r="JPJ25" s="27"/>
      <c r="JPK25" s="27"/>
      <c r="JPL25" s="27"/>
      <c r="JPM25" s="28"/>
      <c r="JPN25" s="17"/>
      <c r="JPO25" s="27"/>
      <c r="JPP25" s="27"/>
      <c r="JPQ25" s="27"/>
      <c r="JPR25" s="27"/>
      <c r="JPS25" s="27"/>
      <c r="JPT25" s="27"/>
      <c r="JPU25" s="28"/>
      <c r="JPV25" s="17"/>
      <c r="JPW25" s="27"/>
      <c r="JPX25" s="27"/>
      <c r="JPY25" s="27"/>
      <c r="JPZ25" s="27"/>
      <c r="JQA25" s="27"/>
      <c r="JQB25" s="27"/>
      <c r="JQC25" s="28"/>
      <c r="JQD25" s="17"/>
      <c r="JQE25" s="27"/>
      <c r="JQF25" s="27"/>
      <c r="JQG25" s="27"/>
      <c r="JQH25" s="27"/>
      <c r="JQI25" s="27"/>
      <c r="JQJ25" s="27"/>
      <c r="JQK25" s="28"/>
      <c r="JQL25" s="17"/>
      <c r="JQM25" s="27"/>
      <c r="JQN25" s="27"/>
      <c r="JQO25" s="27"/>
      <c r="JQP25" s="27"/>
      <c r="JQQ25" s="27"/>
      <c r="JQR25" s="27"/>
      <c r="JQS25" s="28"/>
      <c r="JQT25" s="17"/>
      <c r="JQU25" s="27"/>
      <c r="JQV25" s="27"/>
      <c r="JQW25" s="27"/>
      <c r="JQX25" s="27"/>
      <c r="JQY25" s="27"/>
      <c r="JQZ25" s="27"/>
      <c r="JRA25" s="28"/>
      <c r="JRB25" s="17"/>
      <c r="JRC25" s="27"/>
      <c r="JRD25" s="27"/>
      <c r="JRE25" s="27"/>
      <c r="JRF25" s="27"/>
      <c r="JRG25" s="27"/>
      <c r="JRH25" s="27"/>
      <c r="JRI25" s="28"/>
      <c r="JRJ25" s="17"/>
      <c r="JRK25" s="27"/>
      <c r="JRL25" s="27"/>
      <c r="JRM25" s="27"/>
      <c r="JRN25" s="27"/>
      <c r="JRO25" s="27"/>
      <c r="JRP25" s="27"/>
      <c r="JRQ25" s="28"/>
      <c r="JRR25" s="17"/>
      <c r="JRS25" s="27"/>
      <c r="JRT25" s="27"/>
      <c r="JRU25" s="27"/>
      <c r="JRV25" s="27"/>
      <c r="JRW25" s="27"/>
      <c r="JRX25" s="27"/>
      <c r="JRY25" s="28"/>
      <c r="JRZ25" s="17"/>
      <c r="JSA25" s="27"/>
      <c r="JSB25" s="27"/>
      <c r="JSC25" s="27"/>
      <c r="JSD25" s="27"/>
      <c r="JSE25" s="27"/>
      <c r="JSF25" s="27"/>
      <c r="JSG25" s="28"/>
      <c r="JSH25" s="17"/>
      <c r="JSI25" s="27"/>
      <c r="JSJ25" s="27"/>
      <c r="JSK25" s="27"/>
      <c r="JSL25" s="27"/>
      <c r="JSM25" s="27"/>
      <c r="JSN25" s="27"/>
      <c r="JSO25" s="28"/>
      <c r="JSP25" s="17"/>
      <c r="JSQ25" s="27"/>
      <c r="JSR25" s="27"/>
      <c r="JSS25" s="27"/>
      <c r="JST25" s="27"/>
      <c r="JSU25" s="27"/>
      <c r="JSV25" s="27"/>
      <c r="JSW25" s="28"/>
      <c r="JSX25" s="17"/>
      <c r="JSY25" s="27"/>
      <c r="JSZ25" s="27"/>
      <c r="JTA25" s="27"/>
      <c r="JTB25" s="27"/>
      <c r="JTC25" s="27"/>
      <c r="JTD25" s="27"/>
      <c r="JTE25" s="28"/>
      <c r="JTF25" s="17"/>
      <c r="JTG25" s="27"/>
      <c r="JTH25" s="27"/>
      <c r="JTI25" s="27"/>
      <c r="JTJ25" s="27"/>
      <c r="JTK25" s="27"/>
      <c r="JTL25" s="27"/>
      <c r="JTM25" s="28"/>
      <c r="JTN25" s="17"/>
      <c r="JTO25" s="27"/>
      <c r="JTP25" s="27"/>
      <c r="JTQ25" s="27"/>
      <c r="JTR25" s="27"/>
      <c r="JTS25" s="27"/>
      <c r="JTT25" s="27"/>
      <c r="JTU25" s="28"/>
      <c r="JTV25" s="17"/>
      <c r="JTW25" s="27"/>
      <c r="JTX25" s="27"/>
      <c r="JTY25" s="27"/>
      <c r="JTZ25" s="27"/>
      <c r="JUA25" s="27"/>
      <c r="JUB25" s="27"/>
      <c r="JUC25" s="28"/>
      <c r="JUD25" s="17"/>
      <c r="JUE25" s="27"/>
      <c r="JUF25" s="27"/>
      <c r="JUG25" s="27"/>
      <c r="JUH25" s="27"/>
      <c r="JUI25" s="27"/>
      <c r="JUJ25" s="27"/>
      <c r="JUK25" s="28"/>
      <c r="JUL25" s="17"/>
      <c r="JUM25" s="27"/>
      <c r="JUN25" s="27"/>
      <c r="JUO25" s="27"/>
      <c r="JUP25" s="27"/>
      <c r="JUQ25" s="27"/>
      <c r="JUR25" s="27"/>
      <c r="JUS25" s="28"/>
      <c r="JUT25" s="17"/>
      <c r="JUU25" s="27"/>
      <c r="JUV25" s="27"/>
      <c r="JUW25" s="27"/>
      <c r="JUX25" s="27"/>
      <c r="JUY25" s="27"/>
      <c r="JUZ25" s="27"/>
      <c r="JVA25" s="28"/>
      <c r="JVB25" s="17"/>
      <c r="JVC25" s="27"/>
      <c r="JVD25" s="27"/>
      <c r="JVE25" s="27"/>
      <c r="JVF25" s="27"/>
      <c r="JVG25" s="27"/>
      <c r="JVH25" s="27"/>
      <c r="JVI25" s="28"/>
      <c r="JVJ25" s="17"/>
      <c r="JVK25" s="27"/>
      <c r="JVL25" s="27"/>
      <c r="JVM25" s="27"/>
      <c r="JVN25" s="27"/>
      <c r="JVO25" s="27"/>
      <c r="JVP25" s="27"/>
      <c r="JVQ25" s="28"/>
      <c r="JVR25" s="17"/>
      <c r="JVS25" s="27"/>
      <c r="JVT25" s="27"/>
      <c r="JVU25" s="27"/>
      <c r="JVV25" s="27"/>
      <c r="JVW25" s="27"/>
      <c r="JVX25" s="27"/>
      <c r="JVY25" s="28"/>
      <c r="JVZ25" s="17"/>
      <c r="JWA25" s="27"/>
      <c r="JWB25" s="27"/>
      <c r="JWC25" s="27"/>
      <c r="JWD25" s="27"/>
      <c r="JWE25" s="27"/>
      <c r="JWF25" s="27"/>
      <c r="JWG25" s="28"/>
      <c r="JWH25" s="17"/>
      <c r="JWI25" s="27"/>
      <c r="JWJ25" s="27"/>
      <c r="JWK25" s="27"/>
      <c r="JWL25" s="27"/>
      <c r="JWM25" s="27"/>
      <c r="JWN25" s="27"/>
      <c r="JWO25" s="28"/>
      <c r="JWP25" s="17"/>
      <c r="JWQ25" s="27"/>
      <c r="JWR25" s="27"/>
      <c r="JWS25" s="27"/>
      <c r="JWT25" s="27"/>
      <c r="JWU25" s="27"/>
      <c r="JWV25" s="27"/>
      <c r="JWW25" s="28"/>
      <c r="JWX25" s="17"/>
      <c r="JWY25" s="27"/>
      <c r="JWZ25" s="27"/>
      <c r="JXA25" s="27"/>
      <c r="JXB25" s="27"/>
      <c r="JXC25" s="27"/>
      <c r="JXD25" s="27"/>
      <c r="JXE25" s="28"/>
      <c r="JXF25" s="17"/>
      <c r="JXG25" s="27"/>
      <c r="JXH25" s="27"/>
      <c r="JXI25" s="27"/>
      <c r="JXJ25" s="27"/>
      <c r="JXK25" s="27"/>
      <c r="JXL25" s="27"/>
      <c r="JXM25" s="28"/>
      <c r="JXN25" s="17"/>
      <c r="JXO25" s="27"/>
      <c r="JXP25" s="27"/>
      <c r="JXQ25" s="27"/>
      <c r="JXR25" s="27"/>
      <c r="JXS25" s="27"/>
      <c r="JXT25" s="27"/>
      <c r="JXU25" s="28"/>
      <c r="JXV25" s="17"/>
      <c r="JXW25" s="27"/>
      <c r="JXX25" s="27"/>
      <c r="JXY25" s="27"/>
      <c r="JXZ25" s="27"/>
      <c r="JYA25" s="27"/>
      <c r="JYB25" s="27"/>
      <c r="JYC25" s="28"/>
      <c r="JYD25" s="17"/>
      <c r="JYE25" s="27"/>
      <c r="JYF25" s="27"/>
      <c r="JYG25" s="27"/>
      <c r="JYH25" s="27"/>
      <c r="JYI25" s="27"/>
      <c r="JYJ25" s="27"/>
      <c r="JYK25" s="28"/>
      <c r="JYL25" s="17"/>
      <c r="JYM25" s="27"/>
      <c r="JYN25" s="27"/>
      <c r="JYO25" s="27"/>
      <c r="JYP25" s="27"/>
      <c r="JYQ25" s="27"/>
      <c r="JYR25" s="27"/>
      <c r="JYS25" s="28"/>
      <c r="JYT25" s="17"/>
      <c r="JYU25" s="27"/>
      <c r="JYV25" s="27"/>
      <c r="JYW25" s="27"/>
      <c r="JYX25" s="27"/>
      <c r="JYY25" s="27"/>
      <c r="JYZ25" s="27"/>
      <c r="JZA25" s="28"/>
      <c r="JZB25" s="17"/>
      <c r="JZC25" s="27"/>
      <c r="JZD25" s="27"/>
      <c r="JZE25" s="27"/>
      <c r="JZF25" s="27"/>
      <c r="JZG25" s="27"/>
      <c r="JZH25" s="27"/>
      <c r="JZI25" s="28"/>
      <c r="JZJ25" s="17"/>
      <c r="JZK25" s="27"/>
      <c r="JZL25" s="27"/>
      <c r="JZM25" s="27"/>
      <c r="JZN25" s="27"/>
      <c r="JZO25" s="27"/>
      <c r="JZP25" s="27"/>
      <c r="JZQ25" s="28"/>
      <c r="JZR25" s="17"/>
      <c r="JZS25" s="27"/>
      <c r="JZT25" s="27"/>
      <c r="JZU25" s="27"/>
      <c r="JZV25" s="27"/>
      <c r="JZW25" s="27"/>
      <c r="JZX25" s="27"/>
      <c r="JZY25" s="28"/>
      <c r="JZZ25" s="17"/>
      <c r="KAA25" s="27"/>
      <c r="KAB25" s="27"/>
      <c r="KAC25" s="27"/>
      <c r="KAD25" s="27"/>
      <c r="KAE25" s="27"/>
      <c r="KAF25" s="27"/>
      <c r="KAG25" s="28"/>
      <c r="KAH25" s="17"/>
      <c r="KAI25" s="27"/>
      <c r="KAJ25" s="27"/>
      <c r="KAK25" s="27"/>
      <c r="KAL25" s="27"/>
      <c r="KAM25" s="27"/>
      <c r="KAN25" s="27"/>
      <c r="KAO25" s="28"/>
      <c r="KAP25" s="17"/>
      <c r="KAQ25" s="27"/>
      <c r="KAR25" s="27"/>
      <c r="KAS25" s="27"/>
      <c r="KAT25" s="27"/>
      <c r="KAU25" s="27"/>
      <c r="KAV25" s="27"/>
      <c r="KAW25" s="28"/>
      <c r="KAX25" s="17"/>
      <c r="KAY25" s="27"/>
      <c r="KAZ25" s="27"/>
      <c r="KBA25" s="27"/>
      <c r="KBB25" s="27"/>
      <c r="KBC25" s="27"/>
      <c r="KBD25" s="27"/>
      <c r="KBE25" s="28"/>
      <c r="KBF25" s="17"/>
      <c r="KBG25" s="27"/>
      <c r="KBH25" s="27"/>
      <c r="KBI25" s="27"/>
      <c r="KBJ25" s="27"/>
      <c r="KBK25" s="27"/>
      <c r="KBL25" s="27"/>
      <c r="KBM25" s="28"/>
      <c r="KBN25" s="17"/>
      <c r="KBO25" s="27"/>
      <c r="KBP25" s="27"/>
      <c r="KBQ25" s="27"/>
      <c r="KBR25" s="27"/>
      <c r="KBS25" s="27"/>
      <c r="KBT25" s="27"/>
      <c r="KBU25" s="28"/>
      <c r="KBV25" s="17"/>
      <c r="KBW25" s="27"/>
      <c r="KBX25" s="27"/>
      <c r="KBY25" s="27"/>
      <c r="KBZ25" s="27"/>
      <c r="KCA25" s="27"/>
      <c r="KCB25" s="27"/>
      <c r="KCC25" s="28"/>
      <c r="KCD25" s="17"/>
      <c r="KCE25" s="27"/>
      <c r="KCF25" s="27"/>
      <c r="KCG25" s="27"/>
      <c r="KCH25" s="27"/>
      <c r="KCI25" s="27"/>
      <c r="KCJ25" s="27"/>
      <c r="KCK25" s="28"/>
      <c r="KCL25" s="17"/>
      <c r="KCM25" s="27"/>
      <c r="KCN25" s="27"/>
      <c r="KCO25" s="27"/>
      <c r="KCP25" s="27"/>
      <c r="KCQ25" s="27"/>
      <c r="KCR25" s="27"/>
      <c r="KCS25" s="28"/>
      <c r="KCT25" s="17"/>
      <c r="KCU25" s="27"/>
      <c r="KCV25" s="27"/>
      <c r="KCW25" s="27"/>
      <c r="KCX25" s="27"/>
      <c r="KCY25" s="27"/>
      <c r="KCZ25" s="27"/>
      <c r="KDA25" s="28"/>
      <c r="KDB25" s="17"/>
      <c r="KDC25" s="27"/>
      <c r="KDD25" s="27"/>
      <c r="KDE25" s="27"/>
      <c r="KDF25" s="27"/>
      <c r="KDG25" s="27"/>
      <c r="KDH25" s="27"/>
      <c r="KDI25" s="28"/>
      <c r="KDJ25" s="17"/>
      <c r="KDK25" s="27"/>
      <c r="KDL25" s="27"/>
      <c r="KDM25" s="27"/>
      <c r="KDN25" s="27"/>
      <c r="KDO25" s="27"/>
      <c r="KDP25" s="27"/>
      <c r="KDQ25" s="28"/>
      <c r="KDR25" s="17"/>
      <c r="KDS25" s="27"/>
      <c r="KDT25" s="27"/>
      <c r="KDU25" s="27"/>
      <c r="KDV25" s="27"/>
      <c r="KDW25" s="27"/>
      <c r="KDX25" s="27"/>
      <c r="KDY25" s="28"/>
      <c r="KDZ25" s="17"/>
      <c r="KEA25" s="27"/>
      <c r="KEB25" s="27"/>
      <c r="KEC25" s="27"/>
      <c r="KED25" s="27"/>
      <c r="KEE25" s="27"/>
      <c r="KEF25" s="27"/>
      <c r="KEG25" s="28"/>
      <c r="KEH25" s="17"/>
      <c r="KEI25" s="27"/>
      <c r="KEJ25" s="27"/>
      <c r="KEK25" s="27"/>
      <c r="KEL25" s="27"/>
      <c r="KEM25" s="27"/>
      <c r="KEN25" s="27"/>
      <c r="KEO25" s="28"/>
      <c r="KEP25" s="17"/>
      <c r="KEQ25" s="27"/>
      <c r="KER25" s="27"/>
      <c r="KES25" s="27"/>
      <c r="KET25" s="27"/>
      <c r="KEU25" s="27"/>
      <c r="KEV25" s="27"/>
      <c r="KEW25" s="28"/>
      <c r="KEX25" s="17"/>
      <c r="KEY25" s="27"/>
      <c r="KEZ25" s="27"/>
      <c r="KFA25" s="27"/>
      <c r="KFB25" s="27"/>
      <c r="KFC25" s="27"/>
      <c r="KFD25" s="27"/>
      <c r="KFE25" s="28"/>
      <c r="KFF25" s="17"/>
      <c r="KFG25" s="27"/>
      <c r="KFH25" s="27"/>
      <c r="KFI25" s="27"/>
      <c r="KFJ25" s="27"/>
      <c r="KFK25" s="27"/>
      <c r="KFL25" s="27"/>
      <c r="KFM25" s="28"/>
      <c r="KFN25" s="17"/>
      <c r="KFO25" s="27"/>
      <c r="KFP25" s="27"/>
      <c r="KFQ25" s="27"/>
      <c r="KFR25" s="27"/>
      <c r="KFS25" s="27"/>
      <c r="KFT25" s="27"/>
      <c r="KFU25" s="28"/>
      <c r="KFV25" s="17"/>
      <c r="KFW25" s="27"/>
      <c r="KFX25" s="27"/>
      <c r="KFY25" s="27"/>
      <c r="KFZ25" s="27"/>
      <c r="KGA25" s="27"/>
      <c r="KGB25" s="27"/>
      <c r="KGC25" s="28"/>
      <c r="KGD25" s="17"/>
      <c r="KGE25" s="27"/>
      <c r="KGF25" s="27"/>
      <c r="KGG25" s="27"/>
      <c r="KGH25" s="27"/>
      <c r="KGI25" s="27"/>
      <c r="KGJ25" s="27"/>
      <c r="KGK25" s="28"/>
      <c r="KGL25" s="17"/>
      <c r="KGM25" s="27"/>
      <c r="KGN25" s="27"/>
      <c r="KGO25" s="27"/>
      <c r="KGP25" s="27"/>
      <c r="KGQ25" s="27"/>
      <c r="KGR25" s="27"/>
      <c r="KGS25" s="28"/>
      <c r="KGT25" s="17"/>
      <c r="KGU25" s="27"/>
      <c r="KGV25" s="27"/>
      <c r="KGW25" s="27"/>
      <c r="KGX25" s="27"/>
      <c r="KGY25" s="27"/>
      <c r="KGZ25" s="27"/>
      <c r="KHA25" s="28"/>
      <c r="KHB25" s="17"/>
      <c r="KHC25" s="27"/>
      <c r="KHD25" s="27"/>
      <c r="KHE25" s="27"/>
      <c r="KHF25" s="27"/>
      <c r="KHG25" s="27"/>
      <c r="KHH25" s="27"/>
      <c r="KHI25" s="28"/>
      <c r="KHJ25" s="17"/>
      <c r="KHK25" s="27"/>
      <c r="KHL25" s="27"/>
      <c r="KHM25" s="27"/>
      <c r="KHN25" s="27"/>
      <c r="KHO25" s="27"/>
      <c r="KHP25" s="27"/>
      <c r="KHQ25" s="28"/>
      <c r="KHR25" s="17"/>
      <c r="KHS25" s="27"/>
      <c r="KHT25" s="27"/>
      <c r="KHU25" s="27"/>
      <c r="KHV25" s="27"/>
      <c r="KHW25" s="27"/>
      <c r="KHX25" s="27"/>
      <c r="KHY25" s="28"/>
      <c r="KHZ25" s="17"/>
      <c r="KIA25" s="27"/>
      <c r="KIB25" s="27"/>
      <c r="KIC25" s="27"/>
      <c r="KID25" s="27"/>
      <c r="KIE25" s="27"/>
      <c r="KIF25" s="27"/>
      <c r="KIG25" s="28"/>
      <c r="KIH25" s="17"/>
      <c r="KII25" s="27"/>
      <c r="KIJ25" s="27"/>
      <c r="KIK25" s="27"/>
      <c r="KIL25" s="27"/>
      <c r="KIM25" s="27"/>
      <c r="KIN25" s="27"/>
      <c r="KIO25" s="28"/>
      <c r="KIP25" s="17"/>
      <c r="KIQ25" s="27"/>
      <c r="KIR25" s="27"/>
      <c r="KIS25" s="27"/>
      <c r="KIT25" s="27"/>
      <c r="KIU25" s="27"/>
      <c r="KIV25" s="27"/>
      <c r="KIW25" s="28"/>
      <c r="KIX25" s="17"/>
      <c r="KIY25" s="27"/>
      <c r="KIZ25" s="27"/>
      <c r="KJA25" s="27"/>
      <c r="KJB25" s="27"/>
      <c r="KJC25" s="27"/>
      <c r="KJD25" s="27"/>
      <c r="KJE25" s="28"/>
      <c r="KJF25" s="17"/>
      <c r="KJG25" s="27"/>
      <c r="KJH25" s="27"/>
      <c r="KJI25" s="27"/>
      <c r="KJJ25" s="27"/>
      <c r="KJK25" s="27"/>
      <c r="KJL25" s="27"/>
      <c r="KJM25" s="28"/>
      <c r="KJN25" s="17"/>
      <c r="KJO25" s="27"/>
      <c r="KJP25" s="27"/>
      <c r="KJQ25" s="27"/>
      <c r="KJR25" s="27"/>
      <c r="KJS25" s="27"/>
      <c r="KJT25" s="27"/>
      <c r="KJU25" s="28"/>
      <c r="KJV25" s="17"/>
      <c r="KJW25" s="27"/>
      <c r="KJX25" s="27"/>
      <c r="KJY25" s="27"/>
      <c r="KJZ25" s="27"/>
      <c r="KKA25" s="27"/>
      <c r="KKB25" s="27"/>
      <c r="KKC25" s="28"/>
      <c r="KKD25" s="17"/>
      <c r="KKE25" s="27"/>
      <c r="KKF25" s="27"/>
      <c r="KKG25" s="27"/>
      <c r="KKH25" s="27"/>
      <c r="KKI25" s="27"/>
      <c r="KKJ25" s="27"/>
      <c r="KKK25" s="28"/>
      <c r="KKL25" s="17"/>
      <c r="KKM25" s="27"/>
      <c r="KKN25" s="27"/>
      <c r="KKO25" s="27"/>
      <c r="KKP25" s="27"/>
      <c r="KKQ25" s="27"/>
      <c r="KKR25" s="27"/>
      <c r="KKS25" s="28"/>
      <c r="KKT25" s="17"/>
      <c r="KKU25" s="27"/>
      <c r="KKV25" s="27"/>
      <c r="KKW25" s="27"/>
      <c r="KKX25" s="27"/>
      <c r="KKY25" s="27"/>
      <c r="KKZ25" s="27"/>
      <c r="KLA25" s="28"/>
      <c r="KLB25" s="17"/>
      <c r="KLC25" s="27"/>
      <c r="KLD25" s="27"/>
      <c r="KLE25" s="27"/>
      <c r="KLF25" s="27"/>
      <c r="KLG25" s="27"/>
      <c r="KLH25" s="27"/>
      <c r="KLI25" s="28"/>
      <c r="KLJ25" s="17"/>
      <c r="KLK25" s="27"/>
      <c r="KLL25" s="27"/>
      <c r="KLM25" s="27"/>
      <c r="KLN25" s="27"/>
      <c r="KLO25" s="27"/>
      <c r="KLP25" s="27"/>
      <c r="KLQ25" s="28"/>
      <c r="KLR25" s="17"/>
      <c r="KLS25" s="27"/>
      <c r="KLT25" s="27"/>
      <c r="KLU25" s="27"/>
      <c r="KLV25" s="27"/>
      <c r="KLW25" s="27"/>
      <c r="KLX25" s="27"/>
      <c r="KLY25" s="28"/>
      <c r="KLZ25" s="17"/>
      <c r="KMA25" s="27"/>
      <c r="KMB25" s="27"/>
      <c r="KMC25" s="27"/>
      <c r="KMD25" s="27"/>
      <c r="KME25" s="27"/>
      <c r="KMF25" s="27"/>
      <c r="KMG25" s="28"/>
      <c r="KMH25" s="17"/>
      <c r="KMI25" s="27"/>
      <c r="KMJ25" s="27"/>
      <c r="KMK25" s="27"/>
      <c r="KML25" s="27"/>
      <c r="KMM25" s="27"/>
      <c r="KMN25" s="27"/>
      <c r="KMO25" s="28"/>
      <c r="KMP25" s="17"/>
      <c r="KMQ25" s="27"/>
      <c r="KMR25" s="27"/>
      <c r="KMS25" s="27"/>
      <c r="KMT25" s="27"/>
      <c r="KMU25" s="27"/>
      <c r="KMV25" s="27"/>
      <c r="KMW25" s="28"/>
      <c r="KMX25" s="17"/>
      <c r="KMY25" s="27"/>
      <c r="KMZ25" s="27"/>
      <c r="KNA25" s="27"/>
      <c r="KNB25" s="27"/>
      <c r="KNC25" s="27"/>
      <c r="KND25" s="27"/>
      <c r="KNE25" s="28"/>
      <c r="KNF25" s="17"/>
      <c r="KNG25" s="27"/>
      <c r="KNH25" s="27"/>
      <c r="KNI25" s="27"/>
      <c r="KNJ25" s="27"/>
      <c r="KNK25" s="27"/>
      <c r="KNL25" s="27"/>
      <c r="KNM25" s="28"/>
      <c r="KNN25" s="17"/>
      <c r="KNO25" s="27"/>
      <c r="KNP25" s="27"/>
      <c r="KNQ25" s="27"/>
      <c r="KNR25" s="27"/>
      <c r="KNS25" s="27"/>
      <c r="KNT25" s="27"/>
      <c r="KNU25" s="28"/>
      <c r="KNV25" s="17"/>
      <c r="KNW25" s="27"/>
      <c r="KNX25" s="27"/>
      <c r="KNY25" s="27"/>
      <c r="KNZ25" s="27"/>
      <c r="KOA25" s="27"/>
      <c r="KOB25" s="27"/>
      <c r="KOC25" s="28"/>
      <c r="KOD25" s="17"/>
      <c r="KOE25" s="27"/>
      <c r="KOF25" s="27"/>
      <c r="KOG25" s="27"/>
      <c r="KOH25" s="27"/>
      <c r="KOI25" s="27"/>
      <c r="KOJ25" s="27"/>
      <c r="KOK25" s="28"/>
      <c r="KOL25" s="17"/>
      <c r="KOM25" s="27"/>
      <c r="KON25" s="27"/>
      <c r="KOO25" s="27"/>
      <c r="KOP25" s="27"/>
      <c r="KOQ25" s="27"/>
      <c r="KOR25" s="27"/>
      <c r="KOS25" s="28"/>
      <c r="KOT25" s="17"/>
      <c r="KOU25" s="27"/>
      <c r="KOV25" s="27"/>
      <c r="KOW25" s="27"/>
      <c r="KOX25" s="27"/>
      <c r="KOY25" s="27"/>
      <c r="KOZ25" s="27"/>
      <c r="KPA25" s="28"/>
      <c r="KPB25" s="17"/>
      <c r="KPC25" s="27"/>
      <c r="KPD25" s="27"/>
      <c r="KPE25" s="27"/>
      <c r="KPF25" s="27"/>
      <c r="KPG25" s="27"/>
      <c r="KPH25" s="27"/>
      <c r="KPI25" s="28"/>
      <c r="KPJ25" s="17"/>
      <c r="KPK25" s="27"/>
      <c r="KPL25" s="27"/>
      <c r="KPM25" s="27"/>
      <c r="KPN25" s="27"/>
      <c r="KPO25" s="27"/>
      <c r="KPP25" s="27"/>
      <c r="KPQ25" s="28"/>
      <c r="KPR25" s="17"/>
      <c r="KPS25" s="27"/>
      <c r="KPT25" s="27"/>
      <c r="KPU25" s="27"/>
      <c r="KPV25" s="27"/>
      <c r="KPW25" s="27"/>
      <c r="KPX25" s="27"/>
      <c r="KPY25" s="28"/>
      <c r="KPZ25" s="17"/>
      <c r="KQA25" s="27"/>
      <c r="KQB25" s="27"/>
      <c r="KQC25" s="27"/>
      <c r="KQD25" s="27"/>
      <c r="KQE25" s="27"/>
      <c r="KQF25" s="27"/>
      <c r="KQG25" s="28"/>
      <c r="KQH25" s="17"/>
      <c r="KQI25" s="27"/>
      <c r="KQJ25" s="27"/>
      <c r="KQK25" s="27"/>
      <c r="KQL25" s="27"/>
      <c r="KQM25" s="27"/>
      <c r="KQN25" s="27"/>
      <c r="KQO25" s="28"/>
      <c r="KQP25" s="17"/>
      <c r="KQQ25" s="27"/>
      <c r="KQR25" s="27"/>
      <c r="KQS25" s="27"/>
      <c r="KQT25" s="27"/>
      <c r="KQU25" s="27"/>
      <c r="KQV25" s="27"/>
      <c r="KQW25" s="28"/>
      <c r="KQX25" s="17"/>
      <c r="KQY25" s="27"/>
      <c r="KQZ25" s="27"/>
      <c r="KRA25" s="27"/>
      <c r="KRB25" s="27"/>
      <c r="KRC25" s="27"/>
      <c r="KRD25" s="27"/>
      <c r="KRE25" s="28"/>
      <c r="KRF25" s="17"/>
      <c r="KRG25" s="27"/>
      <c r="KRH25" s="27"/>
      <c r="KRI25" s="27"/>
      <c r="KRJ25" s="27"/>
      <c r="KRK25" s="27"/>
      <c r="KRL25" s="27"/>
      <c r="KRM25" s="28"/>
      <c r="KRN25" s="17"/>
      <c r="KRO25" s="27"/>
      <c r="KRP25" s="27"/>
      <c r="KRQ25" s="27"/>
      <c r="KRR25" s="27"/>
      <c r="KRS25" s="27"/>
      <c r="KRT25" s="27"/>
      <c r="KRU25" s="28"/>
      <c r="KRV25" s="17"/>
      <c r="KRW25" s="27"/>
      <c r="KRX25" s="27"/>
      <c r="KRY25" s="27"/>
      <c r="KRZ25" s="27"/>
      <c r="KSA25" s="27"/>
      <c r="KSB25" s="27"/>
      <c r="KSC25" s="28"/>
      <c r="KSD25" s="17"/>
      <c r="KSE25" s="27"/>
      <c r="KSF25" s="27"/>
      <c r="KSG25" s="27"/>
      <c r="KSH25" s="27"/>
      <c r="KSI25" s="27"/>
      <c r="KSJ25" s="27"/>
      <c r="KSK25" s="28"/>
      <c r="KSL25" s="17"/>
      <c r="KSM25" s="27"/>
      <c r="KSN25" s="27"/>
      <c r="KSO25" s="27"/>
      <c r="KSP25" s="27"/>
      <c r="KSQ25" s="27"/>
      <c r="KSR25" s="27"/>
      <c r="KSS25" s="28"/>
      <c r="KST25" s="17"/>
      <c r="KSU25" s="27"/>
      <c r="KSV25" s="27"/>
      <c r="KSW25" s="27"/>
      <c r="KSX25" s="27"/>
      <c r="KSY25" s="27"/>
      <c r="KSZ25" s="27"/>
      <c r="KTA25" s="28"/>
      <c r="KTB25" s="17"/>
      <c r="KTC25" s="27"/>
      <c r="KTD25" s="27"/>
      <c r="KTE25" s="27"/>
      <c r="KTF25" s="27"/>
      <c r="KTG25" s="27"/>
      <c r="KTH25" s="27"/>
      <c r="KTI25" s="28"/>
      <c r="KTJ25" s="17"/>
      <c r="KTK25" s="27"/>
      <c r="KTL25" s="27"/>
      <c r="KTM25" s="27"/>
      <c r="KTN25" s="27"/>
      <c r="KTO25" s="27"/>
      <c r="KTP25" s="27"/>
      <c r="KTQ25" s="28"/>
      <c r="KTR25" s="17"/>
      <c r="KTS25" s="27"/>
      <c r="KTT25" s="27"/>
      <c r="KTU25" s="27"/>
      <c r="KTV25" s="27"/>
      <c r="KTW25" s="27"/>
      <c r="KTX25" s="27"/>
      <c r="KTY25" s="28"/>
      <c r="KTZ25" s="17"/>
      <c r="KUA25" s="27"/>
      <c r="KUB25" s="27"/>
      <c r="KUC25" s="27"/>
      <c r="KUD25" s="27"/>
      <c r="KUE25" s="27"/>
      <c r="KUF25" s="27"/>
      <c r="KUG25" s="28"/>
      <c r="KUH25" s="17"/>
      <c r="KUI25" s="27"/>
      <c r="KUJ25" s="27"/>
      <c r="KUK25" s="27"/>
      <c r="KUL25" s="27"/>
      <c r="KUM25" s="27"/>
      <c r="KUN25" s="27"/>
      <c r="KUO25" s="28"/>
      <c r="KUP25" s="17"/>
      <c r="KUQ25" s="27"/>
      <c r="KUR25" s="27"/>
      <c r="KUS25" s="27"/>
      <c r="KUT25" s="27"/>
      <c r="KUU25" s="27"/>
      <c r="KUV25" s="27"/>
      <c r="KUW25" s="28"/>
      <c r="KUX25" s="17"/>
      <c r="KUY25" s="27"/>
      <c r="KUZ25" s="27"/>
      <c r="KVA25" s="27"/>
      <c r="KVB25" s="27"/>
      <c r="KVC25" s="27"/>
      <c r="KVD25" s="27"/>
      <c r="KVE25" s="28"/>
      <c r="KVF25" s="17"/>
      <c r="KVG25" s="27"/>
      <c r="KVH25" s="27"/>
      <c r="KVI25" s="27"/>
      <c r="KVJ25" s="27"/>
      <c r="KVK25" s="27"/>
      <c r="KVL25" s="27"/>
      <c r="KVM25" s="28"/>
      <c r="KVN25" s="17"/>
      <c r="KVO25" s="27"/>
      <c r="KVP25" s="27"/>
      <c r="KVQ25" s="27"/>
      <c r="KVR25" s="27"/>
      <c r="KVS25" s="27"/>
      <c r="KVT25" s="27"/>
      <c r="KVU25" s="28"/>
      <c r="KVV25" s="17"/>
      <c r="KVW25" s="27"/>
      <c r="KVX25" s="27"/>
      <c r="KVY25" s="27"/>
      <c r="KVZ25" s="27"/>
      <c r="KWA25" s="27"/>
      <c r="KWB25" s="27"/>
      <c r="KWC25" s="28"/>
      <c r="KWD25" s="17"/>
      <c r="KWE25" s="27"/>
      <c r="KWF25" s="27"/>
      <c r="KWG25" s="27"/>
      <c r="KWH25" s="27"/>
      <c r="KWI25" s="27"/>
      <c r="KWJ25" s="27"/>
      <c r="KWK25" s="28"/>
      <c r="KWL25" s="17"/>
      <c r="KWM25" s="27"/>
      <c r="KWN25" s="27"/>
      <c r="KWO25" s="27"/>
      <c r="KWP25" s="27"/>
      <c r="KWQ25" s="27"/>
      <c r="KWR25" s="27"/>
      <c r="KWS25" s="28"/>
      <c r="KWT25" s="17"/>
      <c r="KWU25" s="27"/>
      <c r="KWV25" s="27"/>
      <c r="KWW25" s="27"/>
      <c r="KWX25" s="27"/>
      <c r="KWY25" s="27"/>
      <c r="KWZ25" s="27"/>
      <c r="KXA25" s="28"/>
      <c r="KXB25" s="17"/>
      <c r="KXC25" s="27"/>
      <c r="KXD25" s="27"/>
      <c r="KXE25" s="27"/>
      <c r="KXF25" s="27"/>
      <c r="KXG25" s="27"/>
      <c r="KXH25" s="27"/>
      <c r="KXI25" s="28"/>
      <c r="KXJ25" s="17"/>
      <c r="KXK25" s="27"/>
      <c r="KXL25" s="27"/>
      <c r="KXM25" s="27"/>
      <c r="KXN25" s="27"/>
      <c r="KXO25" s="27"/>
      <c r="KXP25" s="27"/>
      <c r="KXQ25" s="28"/>
      <c r="KXR25" s="17"/>
      <c r="KXS25" s="27"/>
      <c r="KXT25" s="27"/>
      <c r="KXU25" s="27"/>
      <c r="KXV25" s="27"/>
      <c r="KXW25" s="27"/>
      <c r="KXX25" s="27"/>
      <c r="KXY25" s="28"/>
      <c r="KXZ25" s="17"/>
      <c r="KYA25" s="27"/>
      <c r="KYB25" s="27"/>
      <c r="KYC25" s="27"/>
      <c r="KYD25" s="27"/>
      <c r="KYE25" s="27"/>
      <c r="KYF25" s="27"/>
      <c r="KYG25" s="28"/>
      <c r="KYH25" s="17"/>
      <c r="KYI25" s="27"/>
      <c r="KYJ25" s="27"/>
      <c r="KYK25" s="27"/>
      <c r="KYL25" s="27"/>
      <c r="KYM25" s="27"/>
      <c r="KYN25" s="27"/>
      <c r="KYO25" s="28"/>
      <c r="KYP25" s="17"/>
      <c r="KYQ25" s="27"/>
      <c r="KYR25" s="27"/>
      <c r="KYS25" s="27"/>
      <c r="KYT25" s="27"/>
      <c r="KYU25" s="27"/>
      <c r="KYV25" s="27"/>
      <c r="KYW25" s="28"/>
      <c r="KYX25" s="17"/>
      <c r="KYY25" s="27"/>
      <c r="KYZ25" s="27"/>
      <c r="KZA25" s="27"/>
      <c r="KZB25" s="27"/>
      <c r="KZC25" s="27"/>
      <c r="KZD25" s="27"/>
      <c r="KZE25" s="28"/>
      <c r="KZF25" s="17"/>
      <c r="KZG25" s="27"/>
      <c r="KZH25" s="27"/>
      <c r="KZI25" s="27"/>
      <c r="KZJ25" s="27"/>
      <c r="KZK25" s="27"/>
      <c r="KZL25" s="27"/>
      <c r="KZM25" s="28"/>
      <c r="KZN25" s="17"/>
      <c r="KZO25" s="27"/>
      <c r="KZP25" s="27"/>
      <c r="KZQ25" s="27"/>
      <c r="KZR25" s="27"/>
      <c r="KZS25" s="27"/>
      <c r="KZT25" s="27"/>
      <c r="KZU25" s="28"/>
      <c r="KZV25" s="17"/>
      <c r="KZW25" s="27"/>
      <c r="KZX25" s="27"/>
      <c r="KZY25" s="27"/>
      <c r="KZZ25" s="27"/>
      <c r="LAA25" s="27"/>
      <c r="LAB25" s="27"/>
      <c r="LAC25" s="28"/>
      <c r="LAD25" s="17"/>
      <c r="LAE25" s="27"/>
      <c r="LAF25" s="27"/>
      <c r="LAG25" s="27"/>
      <c r="LAH25" s="27"/>
      <c r="LAI25" s="27"/>
      <c r="LAJ25" s="27"/>
      <c r="LAK25" s="28"/>
      <c r="LAL25" s="17"/>
      <c r="LAM25" s="27"/>
      <c r="LAN25" s="27"/>
      <c r="LAO25" s="27"/>
      <c r="LAP25" s="27"/>
      <c r="LAQ25" s="27"/>
      <c r="LAR25" s="27"/>
      <c r="LAS25" s="28"/>
      <c r="LAT25" s="17"/>
      <c r="LAU25" s="27"/>
      <c r="LAV25" s="27"/>
      <c r="LAW25" s="27"/>
      <c r="LAX25" s="27"/>
      <c r="LAY25" s="27"/>
      <c r="LAZ25" s="27"/>
      <c r="LBA25" s="28"/>
      <c r="LBB25" s="17"/>
      <c r="LBC25" s="27"/>
      <c r="LBD25" s="27"/>
      <c r="LBE25" s="27"/>
      <c r="LBF25" s="27"/>
      <c r="LBG25" s="27"/>
      <c r="LBH25" s="27"/>
      <c r="LBI25" s="28"/>
      <c r="LBJ25" s="17"/>
      <c r="LBK25" s="27"/>
      <c r="LBL25" s="27"/>
      <c r="LBM25" s="27"/>
      <c r="LBN25" s="27"/>
      <c r="LBO25" s="27"/>
      <c r="LBP25" s="27"/>
      <c r="LBQ25" s="28"/>
      <c r="LBR25" s="17"/>
      <c r="LBS25" s="27"/>
      <c r="LBT25" s="27"/>
      <c r="LBU25" s="27"/>
      <c r="LBV25" s="27"/>
      <c r="LBW25" s="27"/>
      <c r="LBX25" s="27"/>
      <c r="LBY25" s="28"/>
      <c r="LBZ25" s="17"/>
      <c r="LCA25" s="27"/>
      <c r="LCB25" s="27"/>
      <c r="LCC25" s="27"/>
      <c r="LCD25" s="27"/>
      <c r="LCE25" s="27"/>
      <c r="LCF25" s="27"/>
      <c r="LCG25" s="28"/>
      <c r="LCH25" s="17"/>
      <c r="LCI25" s="27"/>
      <c r="LCJ25" s="27"/>
      <c r="LCK25" s="27"/>
      <c r="LCL25" s="27"/>
      <c r="LCM25" s="27"/>
      <c r="LCN25" s="27"/>
      <c r="LCO25" s="28"/>
      <c r="LCP25" s="17"/>
      <c r="LCQ25" s="27"/>
      <c r="LCR25" s="27"/>
      <c r="LCS25" s="27"/>
      <c r="LCT25" s="27"/>
      <c r="LCU25" s="27"/>
      <c r="LCV25" s="27"/>
      <c r="LCW25" s="28"/>
      <c r="LCX25" s="17"/>
      <c r="LCY25" s="27"/>
      <c r="LCZ25" s="27"/>
      <c r="LDA25" s="27"/>
      <c r="LDB25" s="27"/>
      <c r="LDC25" s="27"/>
      <c r="LDD25" s="27"/>
      <c r="LDE25" s="28"/>
      <c r="LDF25" s="17"/>
      <c r="LDG25" s="27"/>
      <c r="LDH25" s="27"/>
      <c r="LDI25" s="27"/>
      <c r="LDJ25" s="27"/>
      <c r="LDK25" s="27"/>
      <c r="LDL25" s="27"/>
      <c r="LDM25" s="28"/>
      <c r="LDN25" s="17"/>
      <c r="LDO25" s="27"/>
      <c r="LDP25" s="27"/>
      <c r="LDQ25" s="27"/>
      <c r="LDR25" s="27"/>
      <c r="LDS25" s="27"/>
      <c r="LDT25" s="27"/>
      <c r="LDU25" s="28"/>
      <c r="LDV25" s="17"/>
      <c r="LDW25" s="27"/>
      <c r="LDX25" s="27"/>
      <c r="LDY25" s="27"/>
      <c r="LDZ25" s="27"/>
      <c r="LEA25" s="27"/>
      <c r="LEB25" s="27"/>
      <c r="LEC25" s="28"/>
      <c r="LED25" s="17"/>
      <c r="LEE25" s="27"/>
      <c r="LEF25" s="27"/>
      <c r="LEG25" s="27"/>
      <c r="LEH25" s="27"/>
      <c r="LEI25" s="27"/>
      <c r="LEJ25" s="27"/>
      <c r="LEK25" s="28"/>
      <c r="LEL25" s="17"/>
      <c r="LEM25" s="27"/>
      <c r="LEN25" s="27"/>
      <c r="LEO25" s="27"/>
      <c r="LEP25" s="27"/>
      <c r="LEQ25" s="27"/>
      <c r="LER25" s="27"/>
      <c r="LES25" s="28"/>
      <c r="LET25" s="17"/>
      <c r="LEU25" s="27"/>
      <c r="LEV25" s="27"/>
      <c r="LEW25" s="27"/>
      <c r="LEX25" s="27"/>
      <c r="LEY25" s="27"/>
      <c r="LEZ25" s="27"/>
      <c r="LFA25" s="28"/>
      <c r="LFB25" s="17"/>
      <c r="LFC25" s="27"/>
      <c r="LFD25" s="27"/>
      <c r="LFE25" s="27"/>
      <c r="LFF25" s="27"/>
      <c r="LFG25" s="27"/>
      <c r="LFH25" s="27"/>
      <c r="LFI25" s="28"/>
      <c r="LFJ25" s="17"/>
      <c r="LFK25" s="27"/>
      <c r="LFL25" s="27"/>
      <c r="LFM25" s="27"/>
      <c r="LFN25" s="27"/>
      <c r="LFO25" s="27"/>
      <c r="LFP25" s="27"/>
      <c r="LFQ25" s="28"/>
      <c r="LFR25" s="17"/>
      <c r="LFS25" s="27"/>
      <c r="LFT25" s="27"/>
      <c r="LFU25" s="27"/>
      <c r="LFV25" s="27"/>
      <c r="LFW25" s="27"/>
      <c r="LFX25" s="27"/>
      <c r="LFY25" s="28"/>
      <c r="LFZ25" s="17"/>
      <c r="LGA25" s="27"/>
      <c r="LGB25" s="27"/>
      <c r="LGC25" s="27"/>
      <c r="LGD25" s="27"/>
      <c r="LGE25" s="27"/>
      <c r="LGF25" s="27"/>
      <c r="LGG25" s="28"/>
      <c r="LGH25" s="17"/>
      <c r="LGI25" s="27"/>
      <c r="LGJ25" s="27"/>
      <c r="LGK25" s="27"/>
      <c r="LGL25" s="27"/>
      <c r="LGM25" s="27"/>
      <c r="LGN25" s="27"/>
      <c r="LGO25" s="28"/>
      <c r="LGP25" s="17"/>
      <c r="LGQ25" s="27"/>
      <c r="LGR25" s="27"/>
      <c r="LGS25" s="27"/>
      <c r="LGT25" s="27"/>
      <c r="LGU25" s="27"/>
      <c r="LGV25" s="27"/>
      <c r="LGW25" s="28"/>
      <c r="LGX25" s="17"/>
      <c r="LGY25" s="27"/>
      <c r="LGZ25" s="27"/>
      <c r="LHA25" s="27"/>
      <c r="LHB25" s="27"/>
      <c r="LHC25" s="27"/>
      <c r="LHD25" s="27"/>
      <c r="LHE25" s="28"/>
      <c r="LHF25" s="17"/>
      <c r="LHG25" s="27"/>
      <c r="LHH25" s="27"/>
      <c r="LHI25" s="27"/>
      <c r="LHJ25" s="27"/>
      <c r="LHK25" s="27"/>
      <c r="LHL25" s="27"/>
      <c r="LHM25" s="28"/>
      <c r="LHN25" s="17"/>
      <c r="LHO25" s="27"/>
      <c r="LHP25" s="27"/>
      <c r="LHQ25" s="27"/>
      <c r="LHR25" s="27"/>
      <c r="LHS25" s="27"/>
      <c r="LHT25" s="27"/>
      <c r="LHU25" s="28"/>
      <c r="LHV25" s="17"/>
      <c r="LHW25" s="27"/>
      <c r="LHX25" s="27"/>
      <c r="LHY25" s="27"/>
      <c r="LHZ25" s="27"/>
      <c r="LIA25" s="27"/>
      <c r="LIB25" s="27"/>
      <c r="LIC25" s="28"/>
      <c r="LID25" s="17"/>
      <c r="LIE25" s="27"/>
      <c r="LIF25" s="27"/>
      <c r="LIG25" s="27"/>
      <c r="LIH25" s="27"/>
      <c r="LII25" s="27"/>
      <c r="LIJ25" s="27"/>
      <c r="LIK25" s="28"/>
      <c r="LIL25" s="17"/>
      <c r="LIM25" s="27"/>
      <c r="LIN25" s="27"/>
      <c r="LIO25" s="27"/>
      <c r="LIP25" s="27"/>
      <c r="LIQ25" s="27"/>
      <c r="LIR25" s="27"/>
      <c r="LIS25" s="28"/>
      <c r="LIT25" s="17"/>
      <c r="LIU25" s="27"/>
      <c r="LIV25" s="27"/>
      <c r="LIW25" s="27"/>
      <c r="LIX25" s="27"/>
      <c r="LIY25" s="27"/>
      <c r="LIZ25" s="27"/>
      <c r="LJA25" s="28"/>
      <c r="LJB25" s="17"/>
      <c r="LJC25" s="27"/>
      <c r="LJD25" s="27"/>
      <c r="LJE25" s="27"/>
      <c r="LJF25" s="27"/>
      <c r="LJG25" s="27"/>
      <c r="LJH25" s="27"/>
      <c r="LJI25" s="28"/>
      <c r="LJJ25" s="17"/>
      <c r="LJK25" s="27"/>
      <c r="LJL25" s="27"/>
      <c r="LJM25" s="27"/>
      <c r="LJN25" s="27"/>
      <c r="LJO25" s="27"/>
      <c r="LJP25" s="27"/>
      <c r="LJQ25" s="28"/>
      <c r="LJR25" s="17"/>
      <c r="LJS25" s="27"/>
      <c r="LJT25" s="27"/>
      <c r="LJU25" s="27"/>
      <c r="LJV25" s="27"/>
      <c r="LJW25" s="27"/>
      <c r="LJX25" s="27"/>
      <c r="LJY25" s="28"/>
      <c r="LJZ25" s="17"/>
      <c r="LKA25" s="27"/>
      <c r="LKB25" s="27"/>
      <c r="LKC25" s="27"/>
      <c r="LKD25" s="27"/>
      <c r="LKE25" s="27"/>
      <c r="LKF25" s="27"/>
      <c r="LKG25" s="28"/>
      <c r="LKH25" s="17"/>
      <c r="LKI25" s="27"/>
      <c r="LKJ25" s="27"/>
      <c r="LKK25" s="27"/>
      <c r="LKL25" s="27"/>
      <c r="LKM25" s="27"/>
      <c r="LKN25" s="27"/>
      <c r="LKO25" s="28"/>
      <c r="LKP25" s="17"/>
      <c r="LKQ25" s="27"/>
      <c r="LKR25" s="27"/>
      <c r="LKS25" s="27"/>
      <c r="LKT25" s="27"/>
      <c r="LKU25" s="27"/>
      <c r="LKV25" s="27"/>
      <c r="LKW25" s="28"/>
      <c r="LKX25" s="17"/>
      <c r="LKY25" s="27"/>
      <c r="LKZ25" s="27"/>
      <c r="LLA25" s="27"/>
      <c r="LLB25" s="27"/>
      <c r="LLC25" s="27"/>
      <c r="LLD25" s="27"/>
      <c r="LLE25" s="28"/>
      <c r="LLF25" s="17"/>
      <c r="LLG25" s="27"/>
      <c r="LLH25" s="27"/>
      <c r="LLI25" s="27"/>
      <c r="LLJ25" s="27"/>
      <c r="LLK25" s="27"/>
      <c r="LLL25" s="27"/>
      <c r="LLM25" s="28"/>
      <c r="LLN25" s="17"/>
      <c r="LLO25" s="27"/>
      <c r="LLP25" s="27"/>
      <c r="LLQ25" s="27"/>
      <c r="LLR25" s="27"/>
      <c r="LLS25" s="27"/>
      <c r="LLT25" s="27"/>
      <c r="LLU25" s="28"/>
      <c r="LLV25" s="17"/>
      <c r="LLW25" s="27"/>
      <c r="LLX25" s="27"/>
      <c r="LLY25" s="27"/>
      <c r="LLZ25" s="27"/>
      <c r="LMA25" s="27"/>
      <c r="LMB25" s="27"/>
      <c r="LMC25" s="28"/>
      <c r="LMD25" s="17"/>
      <c r="LME25" s="27"/>
      <c r="LMF25" s="27"/>
      <c r="LMG25" s="27"/>
      <c r="LMH25" s="27"/>
      <c r="LMI25" s="27"/>
      <c r="LMJ25" s="27"/>
      <c r="LMK25" s="28"/>
      <c r="LML25" s="17"/>
      <c r="LMM25" s="27"/>
      <c r="LMN25" s="27"/>
      <c r="LMO25" s="27"/>
      <c r="LMP25" s="27"/>
      <c r="LMQ25" s="27"/>
      <c r="LMR25" s="27"/>
      <c r="LMS25" s="28"/>
      <c r="LMT25" s="17"/>
      <c r="LMU25" s="27"/>
      <c r="LMV25" s="27"/>
      <c r="LMW25" s="27"/>
      <c r="LMX25" s="27"/>
      <c r="LMY25" s="27"/>
      <c r="LMZ25" s="27"/>
      <c r="LNA25" s="28"/>
      <c r="LNB25" s="17"/>
      <c r="LNC25" s="27"/>
      <c r="LND25" s="27"/>
      <c r="LNE25" s="27"/>
      <c r="LNF25" s="27"/>
      <c r="LNG25" s="27"/>
      <c r="LNH25" s="27"/>
      <c r="LNI25" s="28"/>
      <c r="LNJ25" s="17"/>
      <c r="LNK25" s="27"/>
      <c r="LNL25" s="27"/>
      <c r="LNM25" s="27"/>
      <c r="LNN25" s="27"/>
      <c r="LNO25" s="27"/>
      <c r="LNP25" s="27"/>
      <c r="LNQ25" s="28"/>
      <c r="LNR25" s="17"/>
      <c r="LNS25" s="27"/>
      <c r="LNT25" s="27"/>
      <c r="LNU25" s="27"/>
      <c r="LNV25" s="27"/>
      <c r="LNW25" s="27"/>
      <c r="LNX25" s="27"/>
      <c r="LNY25" s="28"/>
      <c r="LNZ25" s="17"/>
      <c r="LOA25" s="27"/>
      <c r="LOB25" s="27"/>
      <c r="LOC25" s="27"/>
      <c r="LOD25" s="27"/>
      <c r="LOE25" s="27"/>
      <c r="LOF25" s="27"/>
      <c r="LOG25" s="28"/>
      <c r="LOH25" s="17"/>
      <c r="LOI25" s="27"/>
      <c r="LOJ25" s="27"/>
      <c r="LOK25" s="27"/>
      <c r="LOL25" s="27"/>
      <c r="LOM25" s="27"/>
      <c r="LON25" s="27"/>
      <c r="LOO25" s="28"/>
      <c r="LOP25" s="17"/>
      <c r="LOQ25" s="27"/>
      <c r="LOR25" s="27"/>
      <c r="LOS25" s="27"/>
      <c r="LOT25" s="27"/>
      <c r="LOU25" s="27"/>
      <c r="LOV25" s="27"/>
      <c r="LOW25" s="28"/>
      <c r="LOX25" s="17"/>
      <c r="LOY25" s="27"/>
      <c r="LOZ25" s="27"/>
      <c r="LPA25" s="27"/>
      <c r="LPB25" s="27"/>
      <c r="LPC25" s="27"/>
      <c r="LPD25" s="27"/>
      <c r="LPE25" s="28"/>
      <c r="LPF25" s="17"/>
      <c r="LPG25" s="27"/>
      <c r="LPH25" s="27"/>
      <c r="LPI25" s="27"/>
      <c r="LPJ25" s="27"/>
      <c r="LPK25" s="27"/>
      <c r="LPL25" s="27"/>
      <c r="LPM25" s="28"/>
      <c r="LPN25" s="17"/>
      <c r="LPO25" s="27"/>
      <c r="LPP25" s="27"/>
      <c r="LPQ25" s="27"/>
      <c r="LPR25" s="27"/>
      <c r="LPS25" s="27"/>
      <c r="LPT25" s="27"/>
      <c r="LPU25" s="28"/>
      <c r="LPV25" s="17"/>
      <c r="LPW25" s="27"/>
      <c r="LPX25" s="27"/>
      <c r="LPY25" s="27"/>
      <c r="LPZ25" s="27"/>
      <c r="LQA25" s="27"/>
      <c r="LQB25" s="27"/>
      <c r="LQC25" s="28"/>
      <c r="LQD25" s="17"/>
      <c r="LQE25" s="27"/>
      <c r="LQF25" s="27"/>
      <c r="LQG25" s="27"/>
      <c r="LQH25" s="27"/>
      <c r="LQI25" s="27"/>
      <c r="LQJ25" s="27"/>
      <c r="LQK25" s="28"/>
      <c r="LQL25" s="17"/>
      <c r="LQM25" s="27"/>
      <c r="LQN25" s="27"/>
      <c r="LQO25" s="27"/>
      <c r="LQP25" s="27"/>
      <c r="LQQ25" s="27"/>
      <c r="LQR25" s="27"/>
      <c r="LQS25" s="28"/>
      <c r="LQT25" s="17"/>
      <c r="LQU25" s="27"/>
      <c r="LQV25" s="27"/>
      <c r="LQW25" s="27"/>
      <c r="LQX25" s="27"/>
      <c r="LQY25" s="27"/>
      <c r="LQZ25" s="27"/>
      <c r="LRA25" s="28"/>
      <c r="LRB25" s="17"/>
      <c r="LRC25" s="27"/>
      <c r="LRD25" s="27"/>
      <c r="LRE25" s="27"/>
      <c r="LRF25" s="27"/>
      <c r="LRG25" s="27"/>
      <c r="LRH25" s="27"/>
      <c r="LRI25" s="28"/>
      <c r="LRJ25" s="17"/>
      <c r="LRK25" s="27"/>
      <c r="LRL25" s="27"/>
      <c r="LRM25" s="27"/>
      <c r="LRN25" s="27"/>
      <c r="LRO25" s="27"/>
      <c r="LRP25" s="27"/>
      <c r="LRQ25" s="28"/>
      <c r="LRR25" s="17"/>
      <c r="LRS25" s="27"/>
      <c r="LRT25" s="27"/>
      <c r="LRU25" s="27"/>
      <c r="LRV25" s="27"/>
      <c r="LRW25" s="27"/>
      <c r="LRX25" s="27"/>
      <c r="LRY25" s="28"/>
      <c r="LRZ25" s="17"/>
      <c r="LSA25" s="27"/>
      <c r="LSB25" s="27"/>
      <c r="LSC25" s="27"/>
      <c r="LSD25" s="27"/>
      <c r="LSE25" s="27"/>
      <c r="LSF25" s="27"/>
      <c r="LSG25" s="28"/>
      <c r="LSH25" s="17"/>
      <c r="LSI25" s="27"/>
      <c r="LSJ25" s="27"/>
      <c r="LSK25" s="27"/>
      <c r="LSL25" s="27"/>
      <c r="LSM25" s="27"/>
      <c r="LSN25" s="27"/>
      <c r="LSO25" s="28"/>
      <c r="LSP25" s="17"/>
      <c r="LSQ25" s="27"/>
      <c r="LSR25" s="27"/>
      <c r="LSS25" s="27"/>
      <c r="LST25" s="27"/>
      <c r="LSU25" s="27"/>
      <c r="LSV25" s="27"/>
      <c r="LSW25" s="28"/>
      <c r="LSX25" s="17"/>
      <c r="LSY25" s="27"/>
      <c r="LSZ25" s="27"/>
      <c r="LTA25" s="27"/>
      <c r="LTB25" s="27"/>
      <c r="LTC25" s="27"/>
      <c r="LTD25" s="27"/>
      <c r="LTE25" s="28"/>
      <c r="LTF25" s="17"/>
      <c r="LTG25" s="27"/>
      <c r="LTH25" s="27"/>
      <c r="LTI25" s="27"/>
      <c r="LTJ25" s="27"/>
      <c r="LTK25" s="27"/>
      <c r="LTL25" s="27"/>
      <c r="LTM25" s="28"/>
      <c r="LTN25" s="17"/>
      <c r="LTO25" s="27"/>
      <c r="LTP25" s="27"/>
      <c r="LTQ25" s="27"/>
      <c r="LTR25" s="27"/>
      <c r="LTS25" s="27"/>
      <c r="LTT25" s="27"/>
      <c r="LTU25" s="28"/>
      <c r="LTV25" s="17"/>
      <c r="LTW25" s="27"/>
      <c r="LTX25" s="27"/>
      <c r="LTY25" s="27"/>
      <c r="LTZ25" s="27"/>
      <c r="LUA25" s="27"/>
      <c r="LUB25" s="27"/>
      <c r="LUC25" s="28"/>
      <c r="LUD25" s="17"/>
      <c r="LUE25" s="27"/>
      <c r="LUF25" s="27"/>
      <c r="LUG25" s="27"/>
      <c r="LUH25" s="27"/>
      <c r="LUI25" s="27"/>
      <c r="LUJ25" s="27"/>
      <c r="LUK25" s="28"/>
      <c r="LUL25" s="17"/>
      <c r="LUM25" s="27"/>
      <c r="LUN25" s="27"/>
      <c r="LUO25" s="27"/>
      <c r="LUP25" s="27"/>
      <c r="LUQ25" s="27"/>
      <c r="LUR25" s="27"/>
      <c r="LUS25" s="28"/>
      <c r="LUT25" s="17"/>
      <c r="LUU25" s="27"/>
      <c r="LUV25" s="27"/>
      <c r="LUW25" s="27"/>
      <c r="LUX25" s="27"/>
      <c r="LUY25" s="27"/>
      <c r="LUZ25" s="27"/>
      <c r="LVA25" s="28"/>
      <c r="LVB25" s="17"/>
      <c r="LVC25" s="27"/>
      <c r="LVD25" s="27"/>
      <c r="LVE25" s="27"/>
      <c r="LVF25" s="27"/>
      <c r="LVG25" s="27"/>
      <c r="LVH25" s="27"/>
      <c r="LVI25" s="28"/>
      <c r="LVJ25" s="17"/>
      <c r="LVK25" s="27"/>
      <c r="LVL25" s="27"/>
      <c r="LVM25" s="27"/>
      <c r="LVN25" s="27"/>
      <c r="LVO25" s="27"/>
      <c r="LVP25" s="27"/>
      <c r="LVQ25" s="28"/>
      <c r="LVR25" s="17"/>
      <c r="LVS25" s="27"/>
      <c r="LVT25" s="27"/>
      <c r="LVU25" s="27"/>
      <c r="LVV25" s="27"/>
      <c r="LVW25" s="27"/>
      <c r="LVX25" s="27"/>
      <c r="LVY25" s="28"/>
      <c r="LVZ25" s="17"/>
      <c r="LWA25" s="27"/>
      <c r="LWB25" s="27"/>
      <c r="LWC25" s="27"/>
      <c r="LWD25" s="27"/>
      <c r="LWE25" s="27"/>
      <c r="LWF25" s="27"/>
      <c r="LWG25" s="28"/>
      <c r="LWH25" s="17"/>
      <c r="LWI25" s="27"/>
      <c r="LWJ25" s="27"/>
      <c r="LWK25" s="27"/>
      <c r="LWL25" s="27"/>
      <c r="LWM25" s="27"/>
      <c r="LWN25" s="27"/>
      <c r="LWO25" s="28"/>
      <c r="LWP25" s="17"/>
      <c r="LWQ25" s="27"/>
      <c r="LWR25" s="27"/>
      <c r="LWS25" s="27"/>
      <c r="LWT25" s="27"/>
      <c r="LWU25" s="27"/>
      <c r="LWV25" s="27"/>
      <c r="LWW25" s="28"/>
      <c r="LWX25" s="17"/>
      <c r="LWY25" s="27"/>
      <c r="LWZ25" s="27"/>
      <c r="LXA25" s="27"/>
      <c r="LXB25" s="27"/>
      <c r="LXC25" s="27"/>
      <c r="LXD25" s="27"/>
      <c r="LXE25" s="28"/>
      <c r="LXF25" s="17"/>
      <c r="LXG25" s="27"/>
      <c r="LXH25" s="27"/>
      <c r="LXI25" s="27"/>
      <c r="LXJ25" s="27"/>
      <c r="LXK25" s="27"/>
      <c r="LXL25" s="27"/>
      <c r="LXM25" s="28"/>
      <c r="LXN25" s="17"/>
      <c r="LXO25" s="27"/>
      <c r="LXP25" s="27"/>
      <c r="LXQ25" s="27"/>
      <c r="LXR25" s="27"/>
      <c r="LXS25" s="27"/>
      <c r="LXT25" s="27"/>
      <c r="LXU25" s="28"/>
      <c r="LXV25" s="17"/>
      <c r="LXW25" s="27"/>
      <c r="LXX25" s="27"/>
      <c r="LXY25" s="27"/>
      <c r="LXZ25" s="27"/>
      <c r="LYA25" s="27"/>
      <c r="LYB25" s="27"/>
      <c r="LYC25" s="28"/>
      <c r="LYD25" s="17"/>
      <c r="LYE25" s="27"/>
      <c r="LYF25" s="27"/>
      <c r="LYG25" s="27"/>
      <c r="LYH25" s="27"/>
      <c r="LYI25" s="27"/>
      <c r="LYJ25" s="27"/>
      <c r="LYK25" s="28"/>
      <c r="LYL25" s="17"/>
      <c r="LYM25" s="27"/>
      <c r="LYN25" s="27"/>
      <c r="LYO25" s="27"/>
      <c r="LYP25" s="27"/>
      <c r="LYQ25" s="27"/>
      <c r="LYR25" s="27"/>
      <c r="LYS25" s="28"/>
      <c r="LYT25" s="17"/>
      <c r="LYU25" s="27"/>
      <c r="LYV25" s="27"/>
      <c r="LYW25" s="27"/>
      <c r="LYX25" s="27"/>
      <c r="LYY25" s="27"/>
      <c r="LYZ25" s="27"/>
      <c r="LZA25" s="28"/>
      <c r="LZB25" s="17"/>
      <c r="LZC25" s="27"/>
      <c r="LZD25" s="27"/>
      <c r="LZE25" s="27"/>
      <c r="LZF25" s="27"/>
      <c r="LZG25" s="27"/>
      <c r="LZH25" s="27"/>
      <c r="LZI25" s="28"/>
      <c r="LZJ25" s="17"/>
      <c r="LZK25" s="27"/>
      <c r="LZL25" s="27"/>
      <c r="LZM25" s="27"/>
      <c r="LZN25" s="27"/>
      <c r="LZO25" s="27"/>
      <c r="LZP25" s="27"/>
      <c r="LZQ25" s="28"/>
      <c r="LZR25" s="17"/>
      <c r="LZS25" s="27"/>
      <c r="LZT25" s="27"/>
      <c r="LZU25" s="27"/>
      <c r="LZV25" s="27"/>
      <c r="LZW25" s="27"/>
      <c r="LZX25" s="27"/>
      <c r="LZY25" s="28"/>
      <c r="LZZ25" s="17"/>
      <c r="MAA25" s="27"/>
      <c r="MAB25" s="27"/>
      <c r="MAC25" s="27"/>
      <c r="MAD25" s="27"/>
      <c r="MAE25" s="27"/>
      <c r="MAF25" s="27"/>
      <c r="MAG25" s="28"/>
      <c r="MAH25" s="17"/>
      <c r="MAI25" s="27"/>
      <c r="MAJ25" s="27"/>
      <c r="MAK25" s="27"/>
      <c r="MAL25" s="27"/>
      <c r="MAM25" s="27"/>
      <c r="MAN25" s="27"/>
      <c r="MAO25" s="28"/>
      <c r="MAP25" s="17"/>
      <c r="MAQ25" s="27"/>
      <c r="MAR25" s="27"/>
      <c r="MAS25" s="27"/>
      <c r="MAT25" s="27"/>
      <c r="MAU25" s="27"/>
      <c r="MAV25" s="27"/>
      <c r="MAW25" s="28"/>
      <c r="MAX25" s="17"/>
      <c r="MAY25" s="27"/>
      <c r="MAZ25" s="27"/>
      <c r="MBA25" s="27"/>
      <c r="MBB25" s="27"/>
      <c r="MBC25" s="27"/>
      <c r="MBD25" s="27"/>
      <c r="MBE25" s="28"/>
      <c r="MBF25" s="17"/>
      <c r="MBG25" s="27"/>
      <c r="MBH25" s="27"/>
      <c r="MBI25" s="27"/>
      <c r="MBJ25" s="27"/>
      <c r="MBK25" s="27"/>
      <c r="MBL25" s="27"/>
      <c r="MBM25" s="28"/>
      <c r="MBN25" s="17"/>
      <c r="MBO25" s="27"/>
      <c r="MBP25" s="27"/>
      <c r="MBQ25" s="27"/>
      <c r="MBR25" s="27"/>
      <c r="MBS25" s="27"/>
      <c r="MBT25" s="27"/>
      <c r="MBU25" s="28"/>
      <c r="MBV25" s="17"/>
      <c r="MBW25" s="27"/>
      <c r="MBX25" s="27"/>
      <c r="MBY25" s="27"/>
      <c r="MBZ25" s="27"/>
      <c r="MCA25" s="27"/>
      <c r="MCB25" s="27"/>
      <c r="MCC25" s="28"/>
      <c r="MCD25" s="17"/>
      <c r="MCE25" s="27"/>
      <c r="MCF25" s="27"/>
      <c r="MCG25" s="27"/>
      <c r="MCH25" s="27"/>
      <c r="MCI25" s="27"/>
      <c r="MCJ25" s="27"/>
      <c r="MCK25" s="28"/>
      <c r="MCL25" s="17"/>
      <c r="MCM25" s="27"/>
      <c r="MCN25" s="27"/>
      <c r="MCO25" s="27"/>
      <c r="MCP25" s="27"/>
      <c r="MCQ25" s="27"/>
      <c r="MCR25" s="27"/>
      <c r="MCS25" s="28"/>
      <c r="MCT25" s="17"/>
      <c r="MCU25" s="27"/>
      <c r="MCV25" s="27"/>
      <c r="MCW25" s="27"/>
      <c r="MCX25" s="27"/>
      <c r="MCY25" s="27"/>
      <c r="MCZ25" s="27"/>
      <c r="MDA25" s="28"/>
      <c r="MDB25" s="17"/>
      <c r="MDC25" s="27"/>
      <c r="MDD25" s="27"/>
      <c r="MDE25" s="27"/>
      <c r="MDF25" s="27"/>
      <c r="MDG25" s="27"/>
      <c r="MDH25" s="27"/>
      <c r="MDI25" s="28"/>
      <c r="MDJ25" s="17"/>
      <c r="MDK25" s="27"/>
      <c r="MDL25" s="27"/>
      <c r="MDM25" s="27"/>
      <c r="MDN25" s="27"/>
      <c r="MDO25" s="27"/>
      <c r="MDP25" s="27"/>
      <c r="MDQ25" s="28"/>
      <c r="MDR25" s="17"/>
      <c r="MDS25" s="27"/>
      <c r="MDT25" s="27"/>
      <c r="MDU25" s="27"/>
      <c r="MDV25" s="27"/>
      <c r="MDW25" s="27"/>
      <c r="MDX25" s="27"/>
      <c r="MDY25" s="28"/>
      <c r="MDZ25" s="17"/>
      <c r="MEA25" s="27"/>
      <c r="MEB25" s="27"/>
      <c r="MEC25" s="27"/>
      <c r="MED25" s="27"/>
      <c r="MEE25" s="27"/>
      <c r="MEF25" s="27"/>
      <c r="MEG25" s="28"/>
      <c r="MEH25" s="17"/>
      <c r="MEI25" s="27"/>
      <c r="MEJ25" s="27"/>
      <c r="MEK25" s="27"/>
      <c r="MEL25" s="27"/>
      <c r="MEM25" s="27"/>
      <c r="MEN25" s="27"/>
      <c r="MEO25" s="28"/>
      <c r="MEP25" s="17"/>
      <c r="MEQ25" s="27"/>
      <c r="MER25" s="27"/>
      <c r="MES25" s="27"/>
      <c r="MET25" s="27"/>
      <c r="MEU25" s="27"/>
      <c r="MEV25" s="27"/>
      <c r="MEW25" s="28"/>
      <c r="MEX25" s="17"/>
      <c r="MEY25" s="27"/>
      <c r="MEZ25" s="27"/>
      <c r="MFA25" s="27"/>
      <c r="MFB25" s="27"/>
      <c r="MFC25" s="27"/>
      <c r="MFD25" s="27"/>
      <c r="MFE25" s="28"/>
      <c r="MFF25" s="17"/>
      <c r="MFG25" s="27"/>
      <c r="MFH25" s="27"/>
      <c r="MFI25" s="27"/>
      <c r="MFJ25" s="27"/>
      <c r="MFK25" s="27"/>
      <c r="MFL25" s="27"/>
      <c r="MFM25" s="28"/>
      <c r="MFN25" s="17"/>
      <c r="MFO25" s="27"/>
      <c r="MFP25" s="27"/>
      <c r="MFQ25" s="27"/>
      <c r="MFR25" s="27"/>
      <c r="MFS25" s="27"/>
      <c r="MFT25" s="27"/>
      <c r="MFU25" s="28"/>
      <c r="MFV25" s="17"/>
      <c r="MFW25" s="27"/>
      <c r="MFX25" s="27"/>
      <c r="MFY25" s="27"/>
      <c r="MFZ25" s="27"/>
      <c r="MGA25" s="27"/>
      <c r="MGB25" s="27"/>
      <c r="MGC25" s="28"/>
      <c r="MGD25" s="17"/>
      <c r="MGE25" s="27"/>
      <c r="MGF25" s="27"/>
      <c r="MGG25" s="27"/>
      <c r="MGH25" s="27"/>
      <c r="MGI25" s="27"/>
      <c r="MGJ25" s="27"/>
      <c r="MGK25" s="28"/>
      <c r="MGL25" s="17"/>
      <c r="MGM25" s="27"/>
      <c r="MGN25" s="27"/>
      <c r="MGO25" s="27"/>
      <c r="MGP25" s="27"/>
      <c r="MGQ25" s="27"/>
      <c r="MGR25" s="27"/>
      <c r="MGS25" s="28"/>
      <c r="MGT25" s="17"/>
      <c r="MGU25" s="27"/>
      <c r="MGV25" s="27"/>
      <c r="MGW25" s="27"/>
      <c r="MGX25" s="27"/>
      <c r="MGY25" s="27"/>
      <c r="MGZ25" s="27"/>
      <c r="MHA25" s="28"/>
      <c r="MHB25" s="17"/>
      <c r="MHC25" s="27"/>
      <c r="MHD25" s="27"/>
      <c r="MHE25" s="27"/>
      <c r="MHF25" s="27"/>
      <c r="MHG25" s="27"/>
      <c r="MHH25" s="27"/>
      <c r="MHI25" s="28"/>
      <c r="MHJ25" s="17"/>
      <c r="MHK25" s="27"/>
      <c r="MHL25" s="27"/>
      <c r="MHM25" s="27"/>
      <c r="MHN25" s="27"/>
      <c r="MHO25" s="27"/>
      <c r="MHP25" s="27"/>
      <c r="MHQ25" s="28"/>
      <c r="MHR25" s="17"/>
      <c r="MHS25" s="27"/>
      <c r="MHT25" s="27"/>
      <c r="MHU25" s="27"/>
      <c r="MHV25" s="27"/>
      <c r="MHW25" s="27"/>
      <c r="MHX25" s="27"/>
      <c r="MHY25" s="28"/>
      <c r="MHZ25" s="17"/>
      <c r="MIA25" s="27"/>
      <c r="MIB25" s="27"/>
      <c r="MIC25" s="27"/>
      <c r="MID25" s="27"/>
      <c r="MIE25" s="27"/>
      <c r="MIF25" s="27"/>
      <c r="MIG25" s="28"/>
      <c r="MIH25" s="17"/>
      <c r="MII25" s="27"/>
      <c r="MIJ25" s="27"/>
      <c r="MIK25" s="27"/>
      <c r="MIL25" s="27"/>
      <c r="MIM25" s="27"/>
      <c r="MIN25" s="27"/>
      <c r="MIO25" s="28"/>
      <c r="MIP25" s="17"/>
      <c r="MIQ25" s="27"/>
      <c r="MIR25" s="27"/>
      <c r="MIS25" s="27"/>
      <c r="MIT25" s="27"/>
      <c r="MIU25" s="27"/>
      <c r="MIV25" s="27"/>
      <c r="MIW25" s="28"/>
      <c r="MIX25" s="17"/>
      <c r="MIY25" s="27"/>
      <c r="MIZ25" s="27"/>
      <c r="MJA25" s="27"/>
      <c r="MJB25" s="27"/>
      <c r="MJC25" s="27"/>
      <c r="MJD25" s="27"/>
      <c r="MJE25" s="28"/>
      <c r="MJF25" s="17"/>
      <c r="MJG25" s="27"/>
      <c r="MJH25" s="27"/>
      <c r="MJI25" s="27"/>
      <c r="MJJ25" s="27"/>
      <c r="MJK25" s="27"/>
      <c r="MJL25" s="27"/>
      <c r="MJM25" s="28"/>
      <c r="MJN25" s="17"/>
      <c r="MJO25" s="27"/>
      <c r="MJP25" s="27"/>
      <c r="MJQ25" s="27"/>
      <c r="MJR25" s="27"/>
      <c r="MJS25" s="27"/>
      <c r="MJT25" s="27"/>
      <c r="MJU25" s="28"/>
      <c r="MJV25" s="17"/>
      <c r="MJW25" s="27"/>
      <c r="MJX25" s="27"/>
      <c r="MJY25" s="27"/>
      <c r="MJZ25" s="27"/>
      <c r="MKA25" s="27"/>
      <c r="MKB25" s="27"/>
      <c r="MKC25" s="28"/>
      <c r="MKD25" s="17"/>
      <c r="MKE25" s="27"/>
      <c r="MKF25" s="27"/>
      <c r="MKG25" s="27"/>
      <c r="MKH25" s="27"/>
      <c r="MKI25" s="27"/>
      <c r="MKJ25" s="27"/>
      <c r="MKK25" s="28"/>
      <c r="MKL25" s="17"/>
      <c r="MKM25" s="27"/>
      <c r="MKN25" s="27"/>
      <c r="MKO25" s="27"/>
      <c r="MKP25" s="27"/>
      <c r="MKQ25" s="27"/>
      <c r="MKR25" s="27"/>
      <c r="MKS25" s="28"/>
      <c r="MKT25" s="17"/>
      <c r="MKU25" s="27"/>
      <c r="MKV25" s="27"/>
      <c r="MKW25" s="27"/>
      <c r="MKX25" s="27"/>
      <c r="MKY25" s="27"/>
      <c r="MKZ25" s="27"/>
      <c r="MLA25" s="28"/>
      <c r="MLB25" s="17"/>
      <c r="MLC25" s="27"/>
      <c r="MLD25" s="27"/>
      <c r="MLE25" s="27"/>
      <c r="MLF25" s="27"/>
      <c r="MLG25" s="27"/>
      <c r="MLH25" s="27"/>
      <c r="MLI25" s="28"/>
      <c r="MLJ25" s="17"/>
      <c r="MLK25" s="27"/>
      <c r="MLL25" s="27"/>
      <c r="MLM25" s="27"/>
      <c r="MLN25" s="27"/>
      <c r="MLO25" s="27"/>
      <c r="MLP25" s="27"/>
      <c r="MLQ25" s="28"/>
      <c r="MLR25" s="17"/>
      <c r="MLS25" s="27"/>
      <c r="MLT25" s="27"/>
      <c r="MLU25" s="27"/>
      <c r="MLV25" s="27"/>
      <c r="MLW25" s="27"/>
      <c r="MLX25" s="27"/>
      <c r="MLY25" s="28"/>
      <c r="MLZ25" s="17"/>
      <c r="MMA25" s="27"/>
      <c r="MMB25" s="27"/>
      <c r="MMC25" s="27"/>
      <c r="MMD25" s="27"/>
      <c r="MME25" s="27"/>
      <c r="MMF25" s="27"/>
      <c r="MMG25" s="28"/>
      <c r="MMH25" s="17"/>
      <c r="MMI25" s="27"/>
      <c r="MMJ25" s="27"/>
      <c r="MMK25" s="27"/>
      <c r="MML25" s="27"/>
      <c r="MMM25" s="27"/>
      <c r="MMN25" s="27"/>
      <c r="MMO25" s="28"/>
      <c r="MMP25" s="17"/>
      <c r="MMQ25" s="27"/>
      <c r="MMR25" s="27"/>
      <c r="MMS25" s="27"/>
      <c r="MMT25" s="27"/>
      <c r="MMU25" s="27"/>
      <c r="MMV25" s="27"/>
      <c r="MMW25" s="28"/>
      <c r="MMX25" s="17"/>
      <c r="MMY25" s="27"/>
      <c r="MMZ25" s="27"/>
      <c r="MNA25" s="27"/>
      <c r="MNB25" s="27"/>
      <c r="MNC25" s="27"/>
      <c r="MND25" s="27"/>
      <c r="MNE25" s="28"/>
      <c r="MNF25" s="17"/>
      <c r="MNG25" s="27"/>
      <c r="MNH25" s="27"/>
      <c r="MNI25" s="27"/>
      <c r="MNJ25" s="27"/>
      <c r="MNK25" s="27"/>
      <c r="MNL25" s="27"/>
      <c r="MNM25" s="28"/>
      <c r="MNN25" s="17"/>
      <c r="MNO25" s="27"/>
      <c r="MNP25" s="27"/>
      <c r="MNQ25" s="27"/>
      <c r="MNR25" s="27"/>
      <c r="MNS25" s="27"/>
      <c r="MNT25" s="27"/>
      <c r="MNU25" s="28"/>
      <c r="MNV25" s="17"/>
      <c r="MNW25" s="27"/>
      <c r="MNX25" s="27"/>
      <c r="MNY25" s="27"/>
      <c r="MNZ25" s="27"/>
      <c r="MOA25" s="27"/>
      <c r="MOB25" s="27"/>
      <c r="MOC25" s="28"/>
      <c r="MOD25" s="17"/>
      <c r="MOE25" s="27"/>
      <c r="MOF25" s="27"/>
      <c r="MOG25" s="27"/>
      <c r="MOH25" s="27"/>
      <c r="MOI25" s="27"/>
      <c r="MOJ25" s="27"/>
      <c r="MOK25" s="28"/>
      <c r="MOL25" s="17"/>
      <c r="MOM25" s="27"/>
      <c r="MON25" s="27"/>
      <c r="MOO25" s="27"/>
      <c r="MOP25" s="27"/>
      <c r="MOQ25" s="27"/>
      <c r="MOR25" s="27"/>
      <c r="MOS25" s="28"/>
      <c r="MOT25" s="17"/>
      <c r="MOU25" s="27"/>
      <c r="MOV25" s="27"/>
      <c r="MOW25" s="27"/>
      <c r="MOX25" s="27"/>
      <c r="MOY25" s="27"/>
      <c r="MOZ25" s="27"/>
      <c r="MPA25" s="28"/>
      <c r="MPB25" s="17"/>
      <c r="MPC25" s="27"/>
      <c r="MPD25" s="27"/>
      <c r="MPE25" s="27"/>
      <c r="MPF25" s="27"/>
      <c r="MPG25" s="27"/>
      <c r="MPH25" s="27"/>
      <c r="MPI25" s="28"/>
      <c r="MPJ25" s="17"/>
      <c r="MPK25" s="27"/>
      <c r="MPL25" s="27"/>
      <c r="MPM25" s="27"/>
      <c r="MPN25" s="27"/>
      <c r="MPO25" s="27"/>
      <c r="MPP25" s="27"/>
      <c r="MPQ25" s="28"/>
      <c r="MPR25" s="17"/>
      <c r="MPS25" s="27"/>
      <c r="MPT25" s="27"/>
      <c r="MPU25" s="27"/>
      <c r="MPV25" s="27"/>
      <c r="MPW25" s="27"/>
      <c r="MPX25" s="27"/>
      <c r="MPY25" s="28"/>
      <c r="MPZ25" s="17"/>
      <c r="MQA25" s="27"/>
      <c r="MQB25" s="27"/>
      <c r="MQC25" s="27"/>
      <c r="MQD25" s="27"/>
      <c r="MQE25" s="27"/>
      <c r="MQF25" s="27"/>
      <c r="MQG25" s="28"/>
      <c r="MQH25" s="17"/>
      <c r="MQI25" s="27"/>
      <c r="MQJ25" s="27"/>
      <c r="MQK25" s="27"/>
      <c r="MQL25" s="27"/>
      <c r="MQM25" s="27"/>
      <c r="MQN25" s="27"/>
      <c r="MQO25" s="28"/>
      <c r="MQP25" s="17"/>
      <c r="MQQ25" s="27"/>
      <c r="MQR25" s="27"/>
      <c r="MQS25" s="27"/>
      <c r="MQT25" s="27"/>
      <c r="MQU25" s="27"/>
      <c r="MQV25" s="27"/>
      <c r="MQW25" s="28"/>
      <c r="MQX25" s="17"/>
      <c r="MQY25" s="27"/>
      <c r="MQZ25" s="27"/>
      <c r="MRA25" s="27"/>
      <c r="MRB25" s="27"/>
      <c r="MRC25" s="27"/>
      <c r="MRD25" s="27"/>
      <c r="MRE25" s="28"/>
      <c r="MRF25" s="17"/>
      <c r="MRG25" s="27"/>
      <c r="MRH25" s="27"/>
      <c r="MRI25" s="27"/>
      <c r="MRJ25" s="27"/>
      <c r="MRK25" s="27"/>
      <c r="MRL25" s="27"/>
      <c r="MRM25" s="28"/>
      <c r="MRN25" s="17"/>
      <c r="MRO25" s="27"/>
      <c r="MRP25" s="27"/>
      <c r="MRQ25" s="27"/>
      <c r="MRR25" s="27"/>
      <c r="MRS25" s="27"/>
      <c r="MRT25" s="27"/>
      <c r="MRU25" s="28"/>
      <c r="MRV25" s="17"/>
      <c r="MRW25" s="27"/>
      <c r="MRX25" s="27"/>
      <c r="MRY25" s="27"/>
      <c r="MRZ25" s="27"/>
      <c r="MSA25" s="27"/>
      <c r="MSB25" s="27"/>
      <c r="MSC25" s="28"/>
      <c r="MSD25" s="17"/>
      <c r="MSE25" s="27"/>
      <c r="MSF25" s="27"/>
      <c r="MSG25" s="27"/>
      <c r="MSH25" s="27"/>
      <c r="MSI25" s="27"/>
      <c r="MSJ25" s="27"/>
      <c r="MSK25" s="28"/>
      <c r="MSL25" s="17"/>
      <c r="MSM25" s="27"/>
      <c r="MSN25" s="27"/>
      <c r="MSO25" s="27"/>
      <c r="MSP25" s="27"/>
      <c r="MSQ25" s="27"/>
      <c r="MSR25" s="27"/>
      <c r="MSS25" s="28"/>
      <c r="MST25" s="17"/>
      <c r="MSU25" s="27"/>
      <c r="MSV25" s="27"/>
      <c r="MSW25" s="27"/>
      <c r="MSX25" s="27"/>
      <c r="MSY25" s="27"/>
      <c r="MSZ25" s="27"/>
      <c r="MTA25" s="28"/>
      <c r="MTB25" s="17"/>
      <c r="MTC25" s="27"/>
      <c r="MTD25" s="27"/>
      <c r="MTE25" s="27"/>
      <c r="MTF25" s="27"/>
      <c r="MTG25" s="27"/>
      <c r="MTH25" s="27"/>
      <c r="MTI25" s="28"/>
      <c r="MTJ25" s="17"/>
      <c r="MTK25" s="27"/>
      <c r="MTL25" s="27"/>
      <c r="MTM25" s="27"/>
      <c r="MTN25" s="27"/>
      <c r="MTO25" s="27"/>
      <c r="MTP25" s="27"/>
      <c r="MTQ25" s="28"/>
      <c r="MTR25" s="17"/>
      <c r="MTS25" s="27"/>
      <c r="MTT25" s="27"/>
      <c r="MTU25" s="27"/>
      <c r="MTV25" s="27"/>
      <c r="MTW25" s="27"/>
      <c r="MTX25" s="27"/>
      <c r="MTY25" s="28"/>
      <c r="MTZ25" s="17"/>
      <c r="MUA25" s="27"/>
      <c r="MUB25" s="27"/>
      <c r="MUC25" s="27"/>
      <c r="MUD25" s="27"/>
      <c r="MUE25" s="27"/>
      <c r="MUF25" s="27"/>
      <c r="MUG25" s="28"/>
      <c r="MUH25" s="17"/>
      <c r="MUI25" s="27"/>
      <c r="MUJ25" s="27"/>
      <c r="MUK25" s="27"/>
      <c r="MUL25" s="27"/>
      <c r="MUM25" s="27"/>
      <c r="MUN25" s="27"/>
      <c r="MUO25" s="28"/>
      <c r="MUP25" s="17"/>
      <c r="MUQ25" s="27"/>
      <c r="MUR25" s="27"/>
      <c r="MUS25" s="27"/>
      <c r="MUT25" s="27"/>
      <c r="MUU25" s="27"/>
      <c r="MUV25" s="27"/>
      <c r="MUW25" s="28"/>
      <c r="MUX25" s="17"/>
      <c r="MUY25" s="27"/>
      <c r="MUZ25" s="27"/>
      <c r="MVA25" s="27"/>
      <c r="MVB25" s="27"/>
      <c r="MVC25" s="27"/>
      <c r="MVD25" s="27"/>
      <c r="MVE25" s="28"/>
      <c r="MVF25" s="17"/>
      <c r="MVG25" s="27"/>
      <c r="MVH25" s="27"/>
      <c r="MVI25" s="27"/>
      <c r="MVJ25" s="27"/>
      <c r="MVK25" s="27"/>
      <c r="MVL25" s="27"/>
      <c r="MVM25" s="28"/>
      <c r="MVN25" s="17"/>
      <c r="MVO25" s="27"/>
      <c r="MVP25" s="27"/>
      <c r="MVQ25" s="27"/>
      <c r="MVR25" s="27"/>
      <c r="MVS25" s="27"/>
      <c r="MVT25" s="27"/>
      <c r="MVU25" s="28"/>
      <c r="MVV25" s="17"/>
      <c r="MVW25" s="27"/>
      <c r="MVX25" s="27"/>
      <c r="MVY25" s="27"/>
      <c r="MVZ25" s="27"/>
      <c r="MWA25" s="27"/>
      <c r="MWB25" s="27"/>
      <c r="MWC25" s="28"/>
      <c r="MWD25" s="17"/>
      <c r="MWE25" s="27"/>
      <c r="MWF25" s="27"/>
      <c r="MWG25" s="27"/>
      <c r="MWH25" s="27"/>
      <c r="MWI25" s="27"/>
      <c r="MWJ25" s="27"/>
      <c r="MWK25" s="28"/>
      <c r="MWL25" s="17"/>
      <c r="MWM25" s="27"/>
      <c r="MWN25" s="27"/>
      <c r="MWO25" s="27"/>
      <c r="MWP25" s="27"/>
      <c r="MWQ25" s="27"/>
      <c r="MWR25" s="27"/>
      <c r="MWS25" s="28"/>
      <c r="MWT25" s="17"/>
      <c r="MWU25" s="27"/>
      <c r="MWV25" s="27"/>
      <c r="MWW25" s="27"/>
      <c r="MWX25" s="27"/>
      <c r="MWY25" s="27"/>
      <c r="MWZ25" s="27"/>
      <c r="MXA25" s="28"/>
      <c r="MXB25" s="17"/>
      <c r="MXC25" s="27"/>
      <c r="MXD25" s="27"/>
      <c r="MXE25" s="27"/>
      <c r="MXF25" s="27"/>
      <c r="MXG25" s="27"/>
      <c r="MXH25" s="27"/>
      <c r="MXI25" s="28"/>
      <c r="MXJ25" s="17"/>
      <c r="MXK25" s="27"/>
      <c r="MXL25" s="27"/>
      <c r="MXM25" s="27"/>
      <c r="MXN25" s="27"/>
      <c r="MXO25" s="27"/>
      <c r="MXP25" s="27"/>
      <c r="MXQ25" s="28"/>
      <c r="MXR25" s="17"/>
      <c r="MXS25" s="27"/>
      <c r="MXT25" s="27"/>
      <c r="MXU25" s="27"/>
      <c r="MXV25" s="27"/>
      <c r="MXW25" s="27"/>
      <c r="MXX25" s="27"/>
      <c r="MXY25" s="28"/>
      <c r="MXZ25" s="17"/>
      <c r="MYA25" s="27"/>
      <c r="MYB25" s="27"/>
      <c r="MYC25" s="27"/>
      <c r="MYD25" s="27"/>
      <c r="MYE25" s="27"/>
      <c r="MYF25" s="27"/>
      <c r="MYG25" s="28"/>
      <c r="MYH25" s="17"/>
      <c r="MYI25" s="27"/>
      <c r="MYJ25" s="27"/>
      <c r="MYK25" s="27"/>
      <c r="MYL25" s="27"/>
      <c r="MYM25" s="27"/>
      <c r="MYN25" s="27"/>
      <c r="MYO25" s="28"/>
      <c r="MYP25" s="17"/>
      <c r="MYQ25" s="27"/>
      <c r="MYR25" s="27"/>
      <c r="MYS25" s="27"/>
      <c r="MYT25" s="27"/>
      <c r="MYU25" s="27"/>
      <c r="MYV25" s="27"/>
      <c r="MYW25" s="28"/>
      <c r="MYX25" s="17"/>
      <c r="MYY25" s="27"/>
      <c r="MYZ25" s="27"/>
      <c r="MZA25" s="27"/>
      <c r="MZB25" s="27"/>
      <c r="MZC25" s="27"/>
      <c r="MZD25" s="27"/>
      <c r="MZE25" s="28"/>
      <c r="MZF25" s="17"/>
      <c r="MZG25" s="27"/>
      <c r="MZH25" s="27"/>
      <c r="MZI25" s="27"/>
      <c r="MZJ25" s="27"/>
      <c r="MZK25" s="27"/>
      <c r="MZL25" s="27"/>
      <c r="MZM25" s="28"/>
      <c r="MZN25" s="17"/>
      <c r="MZO25" s="27"/>
      <c r="MZP25" s="27"/>
      <c r="MZQ25" s="27"/>
      <c r="MZR25" s="27"/>
      <c r="MZS25" s="27"/>
      <c r="MZT25" s="27"/>
      <c r="MZU25" s="28"/>
      <c r="MZV25" s="17"/>
      <c r="MZW25" s="27"/>
      <c r="MZX25" s="27"/>
      <c r="MZY25" s="27"/>
      <c r="MZZ25" s="27"/>
      <c r="NAA25" s="27"/>
      <c r="NAB25" s="27"/>
      <c r="NAC25" s="28"/>
      <c r="NAD25" s="17"/>
      <c r="NAE25" s="27"/>
      <c r="NAF25" s="27"/>
      <c r="NAG25" s="27"/>
      <c r="NAH25" s="27"/>
      <c r="NAI25" s="27"/>
      <c r="NAJ25" s="27"/>
      <c r="NAK25" s="28"/>
      <c r="NAL25" s="17"/>
      <c r="NAM25" s="27"/>
      <c r="NAN25" s="27"/>
      <c r="NAO25" s="27"/>
      <c r="NAP25" s="27"/>
      <c r="NAQ25" s="27"/>
      <c r="NAR25" s="27"/>
      <c r="NAS25" s="28"/>
      <c r="NAT25" s="17"/>
      <c r="NAU25" s="27"/>
      <c r="NAV25" s="27"/>
      <c r="NAW25" s="27"/>
      <c r="NAX25" s="27"/>
      <c r="NAY25" s="27"/>
      <c r="NAZ25" s="27"/>
      <c r="NBA25" s="28"/>
      <c r="NBB25" s="17"/>
      <c r="NBC25" s="27"/>
      <c r="NBD25" s="27"/>
      <c r="NBE25" s="27"/>
      <c r="NBF25" s="27"/>
      <c r="NBG25" s="27"/>
      <c r="NBH25" s="27"/>
      <c r="NBI25" s="28"/>
      <c r="NBJ25" s="17"/>
      <c r="NBK25" s="27"/>
      <c r="NBL25" s="27"/>
      <c r="NBM25" s="27"/>
      <c r="NBN25" s="27"/>
      <c r="NBO25" s="27"/>
      <c r="NBP25" s="27"/>
      <c r="NBQ25" s="28"/>
      <c r="NBR25" s="17"/>
      <c r="NBS25" s="27"/>
      <c r="NBT25" s="27"/>
      <c r="NBU25" s="27"/>
      <c r="NBV25" s="27"/>
      <c r="NBW25" s="27"/>
      <c r="NBX25" s="27"/>
      <c r="NBY25" s="28"/>
      <c r="NBZ25" s="17"/>
      <c r="NCA25" s="27"/>
      <c r="NCB25" s="27"/>
      <c r="NCC25" s="27"/>
      <c r="NCD25" s="27"/>
      <c r="NCE25" s="27"/>
      <c r="NCF25" s="27"/>
      <c r="NCG25" s="28"/>
      <c r="NCH25" s="17"/>
      <c r="NCI25" s="27"/>
      <c r="NCJ25" s="27"/>
      <c r="NCK25" s="27"/>
      <c r="NCL25" s="27"/>
      <c r="NCM25" s="27"/>
      <c r="NCN25" s="27"/>
      <c r="NCO25" s="28"/>
      <c r="NCP25" s="17"/>
      <c r="NCQ25" s="27"/>
      <c r="NCR25" s="27"/>
      <c r="NCS25" s="27"/>
      <c r="NCT25" s="27"/>
      <c r="NCU25" s="27"/>
      <c r="NCV25" s="27"/>
      <c r="NCW25" s="28"/>
      <c r="NCX25" s="17"/>
      <c r="NCY25" s="27"/>
      <c r="NCZ25" s="27"/>
      <c r="NDA25" s="27"/>
      <c r="NDB25" s="27"/>
      <c r="NDC25" s="27"/>
      <c r="NDD25" s="27"/>
      <c r="NDE25" s="28"/>
      <c r="NDF25" s="17"/>
      <c r="NDG25" s="27"/>
      <c r="NDH25" s="27"/>
      <c r="NDI25" s="27"/>
      <c r="NDJ25" s="27"/>
      <c r="NDK25" s="27"/>
      <c r="NDL25" s="27"/>
      <c r="NDM25" s="28"/>
      <c r="NDN25" s="17"/>
      <c r="NDO25" s="27"/>
      <c r="NDP25" s="27"/>
      <c r="NDQ25" s="27"/>
      <c r="NDR25" s="27"/>
      <c r="NDS25" s="27"/>
      <c r="NDT25" s="27"/>
      <c r="NDU25" s="28"/>
      <c r="NDV25" s="17"/>
      <c r="NDW25" s="27"/>
      <c r="NDX25" s="27"/>
      <c r="NDY25" s="27"/>
      <c r="NDZ25" s="27"/>
      <c r="NEA25" s="27"/>
      <c r="NEB25" s="27"/>
      <c r="NEC25" s="28"/>
      <c r="NED25" s="17"/>
      <c r="NEE25" s="27"/>
      <c r="NEF25" s="27"/>
      <c r="NEG25" s="27"/>
      <c r="NEH25" s="27"/>
      <c r="NEI25" s="27"/>
      <c r="NEJ25" s="27"/>
      <c r="NEK25" s="28"/>
      <c r="NEL25" s="17"/>
      <c r="NEM25" s="27"/>
      <c r="NEN25" s="27"/>
      <c r="NEO25" s="27"/>
      <c r="NEP25" s="27"/>
      <c r="NEQ25" s="27"/>
      <c r="NER25" s="27"/>
      <c r="NES25" s="28"/>
      <c r="NET25" s="17"/>
      <c r="NEU25" s="27"/>
      <c r="NEV25" s="27"/>
      <c r="NEW25" s="27"/>
      <c r="NEX25" s="27"/>
      <c r="NEY25" s="27"/>
      <c r="NEZ25" s="27"/>
      <c r="NFA25" s="28"/>
      <c r="NFB25" s="17"/>
      <c r="NFC25" s="27"/>
      <c r="NFD25" s="27"/>
      <c r="NFE25" s="27"/>
      <c r="NFF25" s="27"/>
      <c r="NFG25" s="27"/>
      <c r="NFH25" s="27"/>
      <c r="NFI25" s="28"/>
      <c r="NFJ25" s="17"/>
      <c r="NFK25" s="27"/>
      <c r="NFL25" s="27"/>
      <c r="NFM25" s="27"/>
      <c r="NFN25" s="27"/>
      <c r="NFO25" s="27"/>
      <c r="NFP25" s="27"/>
      <c r="NFQ25" s="28"/>
      <c r="NFR25" s="17"/>
      <c r="NFS25" s="27"/>
      <c r="NFT25" s="27"/>
      <c r="NFU25" s="27"/>
      <c r="NFV25" s="27"/>
      <c r="NFW25" s="27"/>
      <c r="NFX25" s="27"/>
      <c r="NFY25" s="28"/>
      <c r="NFZ25" s="17"/>
      <c r="NGA25" s="27"/>
      <c r="NGB25" s="27"/>
      <c r="NGC25" s="27"/>
      <c r="NGD25" s="27"/>
      <c r="NGE25" s="27"/>
      <c r="NGF25" s="27"/>
      <c r="NGG25" s="28"/>
      <c r="NGH25" s="17"/>
      <c r="NGI25" s="27"/>
      <c r="NGJ25" s="27"/>
      <c r="NGK25" s="27"/>
      <c r="NGL25" s="27"/>
      <c r="NGM25" s="27"/>
      <c r="NGN25" s="27"/>
      <c r="NGO25" s="28"/>
      <c r="NGP25" s="17"/>
      <c r="NGQ25" s="27"/>
      <c r="NGR25" s="27"/>
      <c r="NGS25" s="27"/>
      <c r="NGT25" s="27"/>
      <c r="NGU25" s="27"/>
      <c r="NGV25" s="27"/>
      <c r="NGW25" s="28"/>
      <c r="NGX25" s="17"/>
      <c r="NGY25" s="27"/>
      <c r="NGZ25" s="27"/>
      <c r="NHA25" s="27"/>
      <c r="NHB25" s="27"/>
      <c r="NHC25" s="27"/>
      <c r="NHD25" s="27"/>
      <c r="NHE25" s="28"/>
      <c r="NHF25" s="17"/>
      <c r="NHG25" s="27"/>
      <c r="NHH25" s="27"/>
      <c r="NHI25" s="27"/>
      <c r="NHJ25" s="27"/>
      <c r="NHK25" s="27"/>
      <c r="NHL25" s="27"/>
      <c r="NHM25" s="28"/>
      <c r="NHN25" s="17"/>
      <c r="NHO25" s="27"/>
      <c r="NHP25" s="27"/>
      <c r="NHQ25" s="27"/>
      <c r="NHR25" s="27"/>
      <c r="NHS25" s="27"/>
      <c r="NHT25" s="27"/>
      <c r="NHU25" s="28"/>
      <c r="NHV25" s="17"/>
      <c r="NHW25" s="27"/>
      <c r="NHX25" s="27"/>
      <c r="NHY25" s="27"/>
      <c r="NHZ25" s="27"/>
      <c r="NIA25" s="27"/>
      <c r="NIB25" s="27"/>
      <c r="NIC25" s="28"/>
      <c r="NID25" s="17"/>
      <c r="NIE25" s="27"/>
      <c r="NIF25" s="27"/>
      <c r="NIG25" s="27"/>
      <c r="NIH25" s="27"/>
      <c r="NII25" s="27"/>
      <c r="NIJ25" s="27"/>
      <c r="NIK25" s="28"/>
      <c r="NIL25" s="17"/>
      <c r="NIM25" s="27"/>
      <c r="NIN25" s="27"/>
      <c r="NIO25" s="27"/>
      <c r="NIP25" s="27"/>
      <c r="NIQ25" s="27"/>
      <c r="NIR25" s="27"/>
      <c r="NIS25" s="28"/>
      <c r="NIT25" s="17"/>
      <c r="NIU25" s="27"/>
      <c r="NIV25" s="27"/>
      <c r="NIW25" s="27"/>
      <c r="NIX25" s="27"/>
      <c r="NIY25" s="27"/>
      <c r="NIZ25" s="27"/>
      <c r="NJA25" s="28"/>
      <c r="NJB25" s="17"/>
      <c r="NJC25" s="27"/>
      <c r="NJD25" s="27"/>
      <c r="NJE25" s="27"/>
      <c r="NJF25" s="27"/>
      <c r="NJG25" s="27"/>
      <c r="NJH25" s="27"/>
      <c r="NJI25" s="28"/>
      <c r="NJJ25" s="17"/>
      <c r="NJK25" s="27"/>
      <c r="NJL25" s="27"/>
      <c r="NJM25" s="27"/>
      <c r="NJN25" s="27"/>
      <c r="NJO25" s="27"/>
      <c r="NJP25" s="27"/>
      <c r="NJQ25" s="28"/>
      <c r="NJR25" s="17"/>
      <c r="NJS25" s="27"/>
      <c r="NJT25" s="27"/>
      <c r="NJU25" s="27"/>
      <c r="NJV25" s="27"/>
      <c r="NJW25" s="27"/>
      <c r="NJX25" s="27"/>
      <c r="NJY25" s="28"/>
      <c r="NJZ25" s="17"/>
      <c r="NKA25" s="27"/>
      <c r="NKB25" s="27"/>
      <c r="NKC25" s="27"/>
      <c r="NKD25" s="27"/>
      <c r="NKE25" s="27"/>
      <c r="NKF25" s="27"/>
      <c r="NKG25" s="28"/>
      <c r="NKH25" s="17"/>
      <c r="NKI25" s="27"/>
      <c r="NKJ25" s="27"/>
      <c r="NKK25" s="27"/>
      <c r="NKL25" s="27"/>
      <c r="NKM25" s="27"/>
      <c r="NKN25" s="27"/>
      <c r="NKO25" s="28"/>
      <c r="NKP25" s="17"/>
      <c r="NKQ25" s="27"/>
      <c r="NKR25" s="27"/>
      <c r="NKS25" s="27"/>
      <c r="NKT25" s="27"/>
      <c r="NKU25" s="27"/>
      <c r="NKV25" s="27"/>
      <c r="NKW25" s="28"/>
      <c r="NKX25" s="17"/>
      <c r="NKY25" s="27"/>
      <c r="NKZ25" s="27"/>
      <c r="NLA25" s="27"/>
      <c r="NLB25" s="27"/>
      <c r="NLC25" s="27"/>
      <c r="NLD25" s="27"/>
      <c r="NLE25" s="28"/>
      <c r="NLF25" s="17"/>
      <c r="NLG25" s="27"/>
      <c r="NLH25" s="27"/>
      <c r="NLI25" s="27"/>
      <c r="NLJ25" s="27"/>
      <c r="NLK25" s="27"/>
      <c r="NLL25" s="27"/>
      <c r="NLM25" s="28"/>
      <c r="NLN25" s="17"/>
      <c r="NLO25" s="27"/>
      <c r="NLP25" s="27"/>
      <c r="NLQ25" s="27"/>
      <c r="NLR25" s="27"/>
      <c r="NLS25" s="27"/>
      <c r="NLT25" s="27"/>
      <c r="NLU25" s="28"/>
      <c r="NLV25" s="17"/>
      <c r="NLW25" s="27"/>
      <c r="NLX25" s="27"/>
      <c r="NLY25" s="27"/>
      <c r="NLZ25" s="27"/>
      <c r="NMA25" s="27"/>
      <c r="NMB25" s="27"/>
      <c r="NMC25" s="28"/>
      <c r="NMD25" s="17"/>
      <c r="NME25" s="27"/>
      <c r="NMF25" s="27"/>
      <c r="NMG25" s="27"/>
      <c r="NMH25" s="27"/>
      <c r="NMI25" s="27"/>
      <c r="NMJ25" s="27"/>
      <c r="NMK25" s="28"/>
      <c r="NML25" s="17"/>
      <c r="NMM25" s="27"/>
      <c r="NMN25" s="27"/>
      <c r="NMO25" s="27"/>
      <c r="NMP25" s="27"/>
      <c r="NMQ25" s="27"/>
      <c r="NMR25" s="27"/>
      <c r="NMS25" s="28"/>
      <c r="NMT25" s="17"/>
      <c r="NMU25" s="27"/>
      <c r="NMV25" s="27"/>
      <c r="NMW25" s="27"/>
      <c r="NMX25" s="27"/>
      <c r="NMY25" s="27"/>
      <c r="NMZ25" s="27"/>
      <c r="NNA25" s="28"/>
      <c r="NNB25" s="17"/>
      <c r="NNC25" s="27"/>
      <c r="NND25" s="27"/>
      <c r="NNE25" s="27"/>
      <c r="NNF25" s="27"/>
      <c r="NNG25" s="27"/>
      <c r="NNH25" s="27"/>
      <c r="NNI25" s="28"/>
      <c r="NNJ25" s="17"/>
      <c r="NNK25" s="27"/>
      <c r="NNL25" s="27"/>
      <c r="NNM25" s="27"/>
      <c r="NNN25" s="27"/>
      <c r="NNO25" s="27"/>
      <c r="NNP25" s="27"/>
      <c r="NNQ25" s="28"/>
      <c r="NNR25" s="17"/>
      <c r="NNS25" s="27"/>
      <c r="NNT25" s="27"/>
      <c r="NNU25" s="27"/>
      <c r="NNV25" s="27"/>
      <c r="NNW25" s="27"/>
      <c r="NNX25" s="27"/>
      <c r="NNY25" s="28"/>
      <c r="NNZ25" s="17"/>
      <c r="NOA25" s="27"/>
      <c r="NOB25" s="27"/>
      <c r="NOC25" s="27"/>
      <c r="NOD25" s="27"/>
      <c r="NOE25" s="27"/>
      <c r="NOF25" s="27"/>
      <c r="NOG25" s="28"/>
      <c r="NOH25" s="17"/>
      <c r="NOI25" s="27"/>
      <c r="NOJ25" s="27"/>
      <c r="NOK25" s="27"/>
      <c r="NOL25" s="27"/>
      <c r="NOM25" s="27"/>
      <c r="NON25" s="27"/>
      <c r="NOO25" s="28"/>
      <c r="NOP25" s="17"/>
      <c r="NOQ25" s="27"/>
      <c r="NOR25" s="27"/>
      <c r="NOS25" s="27"/>
      <c r="NOT25" s="27"/>
      <c r="NOU25" s="27"/>
      <c r="NOV25" s="27"/>
      <c r="NOW25" s="28"/>
      <c r="NOX25" s="17"/>
      <c r="NOY25" s="27"/>
      <c r="NOZ25" s="27"/>
      <c r="NPA25" s="27"/>
      <c r="NPB25" s="27"/>
      <c r="NPC25" s="27"/>
      <c r="NPD25" s="27"/>
      <c r="NPE25" s="28"/>
      <c r="NPF25" s="17"/>
      <c r="NPG25" s="27"/>
      <c r="NPH25" s="27"/>
      <c r="NPI25" s="27"/>
      <c r="NPJ25" s="27"/>
      <c r="NPK25" s="27"/>
      <c r="NPL25" s="27"/>
      <c r="NPM25" s="28"/>
      <c r="NPN25" s="17"/>
      <c r="NPO25" s="27"/>
      <c r="NPP25" s="27"/>
      <c r="NPQ25" s="27"/>
      <c r="NPR25" s="27"/>
      <c r="NPS25" s="27"/>
      <c r="NPT25" s="27"/>
      <c r="NPU25" s="28"/>
      <c r="NPV25" s="17"/>
      <c r="NPW25" s="27"/>
      <c r="NPX25" s="27"/>
      <c r="NPY25" s="27"/>
      <c r="NPZ25" s="27"/>
      <c r="NQA25" s="27"/>
      <c r="NQB25" s="27"/>
      <c r="NQC25" s="28"/>
      <c r="NQD25" s="17"/>
      <c r="NQE25" s="27"/>
      <c r="NQF25" s="27"/>
      <c r="NQG25" s="27"/>
      <c r="NQH25" s="27"/>
      <c r="NQI25" s="27"/>
      <c r="NQJ25" s="27"/>
      <c r="NQK25" s="28"/>
      <c r="NQL25" s="17"/>
      <c r="NQM25" s="27"/>
      <c r="NQN25" s="27"/>
      <c r="NQO25" s="27"/>
      <c r="NQP25" s="27"/>
      <c r="NQQ25" s="27"/>
      <c r="NQR25" s="27"/>
      <c r="NQS25" s="28"/>
      <c r="NQT25" s="17"/>
      <c r="NQU25" s="27"/>
      <c r="NQV25" s="27"/>
      <c r="NQW25" s="27"/>
      <c r="NQX25" s="27"/>
      <c r="NQY25" s="27"/>
      <c r="NQZ25" s="27"/>
      <c r="NRA25" s="28"/>
      <c r="NRB25" s="17"/>
      <c r="NRC25" s="27"/>
      <c r="NRD25" s="27"/>
      <c r="NRE25" s="27"/>
      <c r="NRF25" s="27"/>
      <c r="NRG25" s="27"/>
      <c r="NRH25" s="27"/>
      <c r="NRI25" s="28"/>
      <c r="NRJ25" s="17"/>
      <c r="NRK25" s="27"/>
      <c r="NRL25" s="27"/>
      <c r="NRM25" s="27"/>
      <c r="NRN25" s="27"/>
      <c r="NRO25" s="27"/>
      <c r="NRP25" s="27"/>
      <c r="NRQ25" s="28"/>
      <c r="NRR25" s="17"/>
      <c r="NRS25" s="27"/>
      <c r="NRT25" s="27"/>
      <c r="NRU25" s="27"/>
      <c r="NRV25" s="27"/>
      <c r="NRW25" s="27"/>
      <c r="NRX25" s="27"/>
      <c r="NRY25" s="28"/>
      <c r="NRZ25" s="17"/>
      <c r="NSA25" s="27"/>
      <c r="NSB25" s="27"/>
      <c r="NSC25" s="27"/>
      <c r="NSD25" s="27"/>
      <c r="NSE25" s="27"/>
      <c r="NSF25" s="27"/>
      <c r="NSG25" s="28"/>
      <c r="NSH25" s="17"/>
      <c r="NSI25" s="27"/>
      <c r="NSJ25" s="27"/>
      <c r="NSK25" s="27"/>
      <c r="NSL25" s="27"/>
      <c r="NSM25" s="27"/>
      <c r="NSN25" s="27"/>
      <c r="NSO25" s="28"/>
      <c r="NSP25" s="17"/>
      <c r="NSQ25" s="27"/>
      <c r="NSR25" s="27"/>
      <c r="NSS25" s="27"/>
      <c r="NST25" s="27"/>
      <c r="NSU25" s="27"/>
      <c r="NSV25" s="27"/>
      <c r="NSW25" s="28"/>
      <c r="NSX25" s="17"/>
      <c r="NSY25" s="27"/>
      <c r="NSZ25" s="27"/>
      <c r="NTA25" s="27"/>
      <c r="NTB25" s="27"/>
      <c r="NTC25" s="27"/>
      <c r="NTD25" s="27"/>
      <c r="NTE25" s="28"/>
      <c r="NTF25" s="17"/>
      <c r="NTG25" s="27"/>
      <c r="NTH25" s="27"/>
      <c r="NTI25" s="27"/>
      <c r="NTJ25" s="27"/>
      <c r="NTK25" s="27"/>
      <c r="NTL25" s="27"/>
      <c r="NTM25" s="28"/>
      <c r="NTN25" s="17"/>
      <c r="NTO25" s="27"/>
      <c r="NTP25" s="27"/>
      <c r="NTQ25" s="27"/>
      <c r="NTR25" s="27"/>
      <c r="NTS25" s="27"/>
      <c r="NTT25" s="27"/>
      <c r="NTU25" s="28"/>
      <c r="NTV25" s="17"/>
      <c r="NTW25" s="27"/>
      <c r="NTX25" s="27"/>
      <c r="NTY25" s="27"/>
      <c r="NTZ25" s="27"/>
      <c r="NUA25" s="27"/>
      <c r="NUB25" s="27"/>
      <c r="NUC25" s="28"/>
      <c r="NUD25" s="17"/>
      <c r="NUE25" s="27"/>
      <c r="NUF25" s="27"/>
      <c r="NUG25" s="27"/>
      <c r="NUH25" s="27"/>
      <c r="NUI25" s="27"/>
      <c r="NUJ25" s="27"/>
      <c r="NUK25" s="28"/>
      <c r="NUL25" s="17"/>
      <c r="NUM25" s="27"/>
      <c r="NUN25" s="27"/>
      <c r="NUO25" s="27"/>
      <c r="NUP25" s="27"/>
      <c r="NUQ25" s="27"/>
      <c r="NUR25" s="27"/>
      <c r="NUS25" s="28"/>
      <c r="NUT25" s="17"/>
      <c r="NUU25" s="27"/>
      <c r="NUV25" s="27"/>
      <c r="NUW25" s="27"/>
      <c r="NUX25" s="27"/>
      <c r="NUY25" s="27"/>
      <c r="NUZ25" s="27"/>
      <c r="NVA25" s="28"/>
      <c r="NVB25" s="17"/>
      <c r="NVC25" s="27"/>
      <c r="NVD25" s="27"/>
      <c r="NVE25" s="27"/>
      <c r="NVF25" s="27"/>
      <c r="NVG25" s="27"/>
      <c r="NVH25" s="27"/>
      <c r="NVI25" s="28"/>
      <c r="NVJ25" s="17"/>
      <c r="NVK25" s="27"/>
      <c r="NVL25" s="27"/>
      <c r="NVM25" s="27"/>
      <c r="NVN25" s="27"/>
      <c r="NVO25" s="27"/>
      <c r="NVP25" s="27"/>
      <c r="NVQ25" s="28"/>
      <c r="NVR25" s="17"/>
      <c r="NVS25" s="27"/>
      <c r="NVT25" s="27"/>
      <c r="NVU25" s="27"/>
      <c r="NVV25" s="27"/>
      <c r="NVW25" s="27"/>
      <c r="NVX25" s="27"/>
      <c r="NVY25" s="28"/>
      <c r="NVZ25" s="17"/>
      <c r="NWA25" s="27"/>
      <c r="NWB25" s="27"/>
      <c r="NWC25" s="27"/>
      <c r="NWD25" s="27"/>
      <c r="NWE25" s="27"/>
      <c r="NWF25" s="27"/>
      <c r="NWG25" s="28"/>
      <c r="NWH25" s="17"/>
      <c r="NWI25" s="27"/>
      <c r="NWJ25" s="27"/>
      <c r="NWK25" s="27"/>
      <c r="NWL25" s="27"/>
      <c r="NWM25" s="27"/>
      <c r="NWN25" s="27"/>
      <c r="NWO25" s="28"/>
      <c r="NWP25" s="17"/>
      <c r="NWQ25" s="27"/>
      <c r="NWR25" s="27"/>
      <c r="NWS25" s="27"/>
      <c r="NWT25" s="27"/>
      <c r="NWU25" s="27"/>
      <c r="NWV25" s="27"/>
      <c r="NWW25" s="28"/>
      <c r="NWX25" s="17"/>
      <c r="NWY25" s="27"/>
      <c r="NWZ25" s="27"/>
      <c r="NXA25" s="27"/>
      <c r="NXB25" s="27"/>
      <c r="NXC25" s="27"/>
      <c r="NXD25" s="27"/>
      <c r="NXE25" s="28"/>
      <c r="NXF25" s="17"/>
      <c r="NXG25" s="27"/>
      <c r="NXH25" s="27"/>
      <c r="NXI25" s="27"/>
      <c r="NXJ25" s="27"/>
      <c r="NXK25" s="27"/>
      <c r="NXL25" s="27"/>
      <c r="NXM25" s="28"/>
      <c r="NXN25" s="17"/>
      <c r="NXO25" s="27"/>
      <c r="NXP25" s="27"/>
      <c r="NXQ25" s="27"/>
      <c r="NXR25" s="27"/>
      <c r="NXS25" s="27"/>
      <c r="NXT25" s="27"/>
      <c r="NXU25" s="28"/>
      <c r="NXV25" s="17"/>
      <c r="NXW25" s="27"/>
      <c r="NXX25" s="27"/>
      <c r="NXY25" s="27"/>
      <c r="NXZ25" s="27"/>
      <c r="NYA25" s="27"/>
      <c r="NYB25" s="27"/>
      <c r="NYC25" s="28"/>
      <c r="NYD25" s="17"/>
      <c r="NYE25" s="27"/>
      <c r="NYF25" s="27"/>
      <c r="NYG25" s="27"/>
      <c r="NYH25" s="27"/>
      <c r="NYI25" s="27"/>
      <c r="NYJ25" s="27"/>
      <c r="NYK25" s="28"/>
      <c r="NYL25" s="17"/>
      <c r="NYM25" s="27"/>
      <c r="NYN25" s="27"/>
      <c r="NYO25" s="27"/>
      <c r="NYP25" s="27"/>
      <c r="NYQ25" s="27"/>
      <c r="NYR25" s="27"/>
      <c r="NYS25" s="28"/>
      <c r="NYT25" s="17"/>
      <c r="NYU25" s="27"/>
      <c r="NYV25" s="27"/>
      <c r="NYW25" s="27"/>
      <c r="NYX25" s="27"/>
      <c r="NYY25" s="27"/>
      <c r="NYZ25" s="27"/>
      <c r="NZA25" s="28"/>
      <c r="NZB25" s="17"/>
      <c r="NZC25" s="27"/>
      <c r="NZD25" s="27"/>
      <c r="NZE25" s="27"/>
      <c r="NZF25" s="27"/>
      <c r="NZG25" s="27"/>
      <c r="NZH25" s="27"/>
      <c r="NZI25" s="28"/>
      <c r="NZJ25" s="17"/>
      <c r="NZK25" s="27"/>
      <c r="NZL25" s="27"/>
      <c r="NZM25" s="27"/>
      <c r="NZN25" s="27"/>
      <c r="NZO25" s="27"/>
      <c r="NZP25" s="27"/>
      <c r="NZQ25" s="28"/>
      <c r="NZR25" s="17"/>
      <c r="NZS25" s="27"/>
      <c r="NZT25" s="27"/>
      <c r="NZU25" s="27"/>
      <c r="NZV25" s="27"/>
      <c r="NZW25" s="27"/>
      <c r="NZX25" s="27"/>
      <c r="NZY25" s="28"/>
      <c r="NZZ25" s="17"/>
      <c r="OAA25" s="27"/>
      <c r="OAB25" s="27"/>
      <c r="OAC25" s="27"/>
      <c r="OAD25" s="27"/>
      <c r="OAE25" s="27"/>
      <c r="OAF25" s="27"/>
      <c r="OAG25" s="28"/>
      <c r="OAH25" s="17"/>
      <c r="OAI25" s="27"/>
      <c r="OAJ25" s="27"/>
      <c r="OAK25" s="27"/>
      <c r="OAL25" s="27"/>
      <c r="OAM25" s="27"/>
      <c r="OAN25" s="27"/>
      <c r="OAO25" s="28"/>
      <c r="OAP25" s="17"/>
      <c r="OAQ25" s="27"/>
      <c r="OAR25" s="27"/>
      <c r="OAS25" s="27"/>
      <c r="OAT25" s="27"/>
      <c r="OAU25" s="27"/>
      <c r="OAV25" s="27"/>
      <c r="OAW25" s="28"/>
      <c r="OAX25" s="17"/>
      <c r="OAY25" s="27"/>
      <c r="OAZ25" s="27"/>
      <c r="OBA25" s="27"/>
      <c r="OBB25" s="27"/>
      <c r="OBC25" s="27"/>
      <c r="OBD25" s="27"/>
      <c r="OBE25" s="28"/>
      <c r="OBF25" s="17"/>
      <c r="OBG25" s="27"/>
      <c r="OBH25" s="27"/>
      <c r="OBI25" s="27"/>
      <c r="OBJ25" s="27"/>
      <c r="OBK25" s="27"/>
      <c r="OBL25" s="27"/>
      <c r="OBM25" s="28"/>
      <c r="OBN25" s="17"/>
      <c r="OBO25" s="27"/>
      <c r="OBP25" s="27"/>
      <c r="OBQ25" s="27"/>
      <c r="OBR25" s="27"/>
      <c r="OBS25" s="27"/>
      <c r="OBT25" s="27"/>
      <c r="OBU25" s="28"/>
      <c r="OBV25" s="17"/>
      <c r="OBW25" s="27"/>
      <c r="OBX25" s="27"/>
      <c r="OBY25" s="27"/>
      <c r="OBZ25" s="27"/>
      <c r="OCA25" s="27"/>
      <c r="OCB25" s="27"/>
      <c r="OCC25" s="28"/>
      <c r="OCD25" s="17"/>
      <c r="OCE25" s="27"/>
      <c r="OCF25" s="27"/>
      <c r="OCG25" s="27"/>
      <c r="OCH25" s="27"/>
      <c r="OCI25" s="27"/>
      <c r="OCJ25" s="27"/>
      <c r="OCK25" s="28"/>
      <c r="OCL25" s="17"/>
      <c r="OCM25" s="27"/>
      <c r="OCN25" s="27"/>
      <c r="OCO25" s="27"/>
      <c r="OCP25" s="27"/>
      <c r="OCQ25" s="27"/>
      <c r="OCR25" s="27"/>
      <c r="OCS25" s="28"/>
      <c r="OCT25" s="17"/>
      <c r="OCU25" s="27"/>
      <c r="OCV25" s="27"/>
      <c r="OCW25" s="27"/>
      <c r="OCX25" s="27"/>
      <c r="OCY25" s="27"/>
      <c r="OCZ25" s="27"/>
      <c r="ODA25" s="28"/>
      <c r="ODB25" s="17"/>
      <c r="ODC25" s="27"/>
      <c r="ODD25" s="27"/>
      <c r="ODE25" s="27"/>
      <c r="ODF25" s="27"/>
      <c r="ODG25" s="27"/>
      <c r="ODH25" s="27"/>
      <c r="ODI25" s="28"/>
      <c r="ODJ25" s="17"/>
      <c r="ODK25" s="27"/>
      <c r="ODL25" s="27"/>
      <c r="ODM25" s="27"/>
      <c r="ODN25" s="27"/>
      <c r="ODO25" s="27"/>
      <c r="ODP25" s="27"/>
      <c r="ODQ25" s="28"/>
      <c r="ODR25" s="17"/>
      <c r="ODS25" s="27"/>
      <c r="ODT25" s="27"/>
      <c r="ODU25" s="27"/>
      <c r="ODV25" s="27"/>
      <c r="ODW25" s="27"/>
      <c r="ODX25" s="27"/>
      <c r="ODY25" s="28"/>
      <c r="ODZ25" s="17"/>
      <c r="OEA25" s="27"/>
      <c r="OEB25" s="27"/>
      <c r="OEC25" s="27"/>
      <c r="OED25" s="27"/>
      <c r="OEE25" s="27"/>
      <c r="OEF25" s="27"/>
      <c r="OEG25" s="28"/>
      <c r="OEH25" s="17"/>
      <c r="OEI25" s="27"/>
      <c r="OEJ25" s="27"/>
      <c r="OEK25" s="27"/>
      <c r="OEL25" s="27"/>
      <c r="OEM25" s="27"/>
      <c r="OEN25" s="27"/>
      <c r="OEO25" s="28"/>
      <c r="OEP25" s="17"/>
      <c r="OEQ25" s="27"/>
      <c r="OER25" s="27"/>
      <c r="OES25" s="27"/>
      <c r="OET25" s="27"/>
      <c r="OEU25" s="27"/>
      <c r="OEV25" s="27"/>
      <c r="OEW25" s="28"/>
      <c r="OEX25" s="17"/>
      <c r="OEY25" s="27"/>
      <c r="OEZ25" s="27"/>
      <c r="OFA25" s="27"/>
      <c r="OFB25" s="27"/>
      <c r="OFC25" s="27"/>
      <c r="OFD25" s="27"/>
      <c r="OFE25" s="28"/>
      <c r="OFF25" s="17"/>
      <c r="OFG25" s="27"/>
      <c r="OFH25" s="27"/>
      <c r="OFI25" s="27"/>
      <c r="OFJ25" s="27"/>
      <c r="OFK25" s="27"/>
      <c r="OFL25" s="27"/>
      <c r="OFM25" s="28"/>
      <c r="OFN25" s="17"/>
      <c r="OFO25" s="27"/>
      <c r="OFP25" s="27"/>
      <c r="OFQ25" s="27"/>
      <c r="OFR25" s="27"/>
      <c r="OFS25" s="27"/>
      <c r="OFT25" s="27"/>
      <c r="OFU25" s="28"/>
      <c r="OFV25" s="17"/>
      <c r="OFW25" s="27"/>
      <c r="OFX25" s="27"/>
      <c r="OFY25" s="27"/>
      <c r="OFZ25" s="27"/>
      <c r="OGA25" s="27"/>
      <c r="OGB25" s="27"/>
      <c r="OGC25" s="28"/>
      <c r="OGD25" s="17"/>
      <c r="OGE25" s="27"/>
      <c r="OGF25" s="27"/>
      <c r="OGG25" s="27"/>
      <c r="OGH25" s="27"/>
      <c r="OGI25" s="27"/>
      <c r="OGJ25" s="27"/>
      <c r="OGK25" s="28"/>
      <c r="OGL25" s="17"/>
      <c r="OGM25" s="27"/>
      <c r="OGN25" s="27"/>
      <c r="OGO25" s="27"/>
      <c r="OGP25" s="27"/>
      <c r="OGQ25" s="27"/>
      <c r="OGR25" s="27"/>
      <c r="OGS25" s="28"/>
      <c r="OGT25" s="17"/>
      <c r="OGU25" s="27"/>
      <c r="OGV25" s="27"/>
      <c r="OGW25" s="27"/>
      <c r="OGX25" s="27"/>
      <c r="OGY25" s="27"/>
      <c r="OGZ25" s="27"/>
      <c r="OHA25" s="28"/>
      <c r="OHB25" s="17"/>
      <c r="OHC25" s="27"/>
      <c r="OHD25" s="27"/>
      <c r="OHE25" s="27"/>
      <c r="OHF25" s="27"/>
      <c r="OHG25" s="27"/>
      <c r="OHH25" s="27"/>
      <c r="OHI25" s="28"/>
      <c r="OHJ25" s="17"/>
      <c r="OHK25" s="27"/>
      <c r="OHL25" s="27"/>
      <c r="OHM25" s="27"/>
      <c r="OHN25" s="27"/>
      <c r="OHO25" s="27"/>
      <c r="OHP25" s="27"/>
      <c r="OHQ25" s="28"/>
      <c r="OHR25" s="17"/>
      <c r="OHS25" s="27"/>
      <c r="OHT25" s="27"/>
      <c r="OHU25" s="27"/>
      <c r="OHV25" s="27"/>
      <c r="OHW25" s="27"/>
      <c r="OHX25" s="27"/>
      <c r="OHY25" s="28"/>
      <c r="OHZ25" s="17"/>
      <c r="OIA25" s="27"/>
      <c r="OIB25" s="27"/>
      <c r="OIC25" s="27"/>
      <c r="OID25" s="27"/>
      <c r="OIE25" s="27"/>
      <c r="OIF25" s="27"/>
      <c r="OIG25" s="28"/>
      <c r="OIH25" s="17"/>
      <c r="OII25" s="27"/>
      <c r="OIJ25" s="27"/>
      <c r="OIK25" s="27"/>
      <c r="OIL25" s="27"/>
      <c r="OIM25" s="27"/>
      <c r="OIN25" s="27"/>
      <c r="OIO25" s="28"/>
      <c r="OIP25" s="17"/>
      <c r="OIQ25" s="27"/>
      <c r="OIR25" s="27"/>
      <c r="OIS25" s="27"/>
      <c r="OIT25" s="27"/>
      <c r="OIU25" s="27"/>
      <c r="OIV25" s="27"/>
      <c r="OIW25" s="28"/>
      <c r="OIX25" s="17"/>
      <c r="OIY25" s="27"/>
      <c r="OIZ25" s="27"/>
      <c r="OJA25" s="27"/>
      <c r="OJB25" s="27"/>
      <c r="OJC25" s="27"/>
      <c r="OJD25" s="27"/>
      <c r="OJE25" s="28"/>
      <c r="OJF25" s="17"/>
      <c r="OJG25" s="27"/>
      <c r="OJH25" s="27"/>
      <c r="OJI25" s="27"/>
      <c r="OJJ25" s="27"/>
      <c r="OJK25" s="27"/>
      <c r="OJL25" s="27"/>
      <c r="OJM25" s="28"/>
      <c r="OJN25" s="17"/>
      <c r="OJO25" s="27"/>
      <c r="OJP25" s="27"/>
      <c r="OJQ25" s="27"/>
      <c r="OJR25" s="27"/>
      <c r="OJS25" s="27"/>
      <c r="OJT25" s="27"/>
      <c r="OJU25" s="28"/>
      <c r="OJV25" s="17"/>
      <c r="OJW25" s="27"/>
      <c r="OJX25" s="27"/>
      <c r="OJY25" s="27"/>
      <c r="OJZ25" s="27"/>
      <c r="OKA25" s="27"/>
      <c r="OKB25" s="27"/>
      <c r="OKC25" s="28"/>
      <c r="OKD25" s="17"/>
      <c r="OKE25" s="27"/>
      <c r="OKF25" s="27"/>
      <c r="OKG25" s="27"/>
      <c r="OKH25" s="27"/>
      <c r="OKI25" s="27"/>
      <c r="OKJ25" s="27"/>
      <c r="OKK25" s="28"/>
      <c r="OKL25" s="17"/>
      <c r="OKM25" s="27"/>
      <c r="OKN25" s="27"/>
      <c r="OKO25" s="27"/>
      <c r="OKP25" s="27"/>
      <c r="OKQ25" s="27"/>
      <c r="OKR25" s="27"/>
      <c r="OKS25" s="28"/>
      <c r="OKT25" s="17"/>
      <c r="OKU25" s="27"/>
      <c r="OKV25" s="27"/>
      <c r="OKW25" s="27"/>
      <c r="OKX25" s="27"/>
      <c r="OKY25" s="27"/>
      <c r="OKZ25" s="27"/>
      <c r="OLA25" s="28"/>
      <c r="OLB25" s="17"/>
      <c r="OLC25" s="27"/>
      <c r="OLD25" s="27"/>
      <c r="OLE25" s="27"/>
      <c r="OLF25" s="27"/>
      <c r="OLG25" s="27"/>
      <c r="OLH25" s="27"/>
      <c r="OLI25" s="28"/>
      <c r="OLJ25" s="17"/>
      <c r="OLK25" s="27"/>
      <c r="OLL25" s="27"/>
      <c r="OLM25" s="27"/>
      <c r="OLN25" s="27"/>
      <c r="OLO25" s="27"/>
      <c r="OLP25" s="27"/>
      <c r="OLQ25" s="28"/>
      <c r="OLR25" s="17"/>
      <c r="OLS25" s="27"/>
      <c r="OLT25" s="27"/>
      <c r="OLU25" s="27"/>
      <c r="OLV25" s="27"/>
      <c r="OLW25" s="27"/>
      <c r="OLX25" s="27"/>
      <c r="OLY25" s="28"/>
      <c r="OLZ25" s="17"/>
      <c r="OMA25" s="27"/>
      <c r="OMB25" s="27"/>
      <c r="OMC25" s="27"/>
      <c r="OMD25" s="27"/>
      <c r="OME25" s="27"/>
      <c r="OMF25" s="27"/>
      <c r="OMG25" s="28"/>
      <c r="OMH25" s="17"/>
      <c r="OMI25" s="27"/>
      <c r="OMJ25" s="27"/>
      <c r="OMK25" s="27"/>
      <c r="OML25" s="27"/>
      <c r="OMM25" s="27"/>
      <c r="OMN25" s="27"/>
      <c r="OMO25" s="28"/>
      <c r="OMP25" s="17"/>
      <c r="OMQ25" s="27"/>
      <c r="OMR25" s="27"/>
      <c r="OMS25" s="27"/>
      <c r="OMT25" s="27"/>
      <c r="OMU25" s="27"/>
      <c r="OMV25" s="27"/>
      <c r="OMW25" s="28"/>
      <c r="OMX25" s="17"/>
      <c r="OMY25" s="27"/>
      <c r="OMZ25" s="27"/>
      <c r="ONA25" s="27"/>
      <c r="ONB25" s="27"/>
      <c r="ONC25" s="27"/>
      <c r="OND25" s="27"/>
      <c r="ONE25" s="28"/>
      <c r="ONF25" s="17"/>
      <c r="ONG25" s="27"/>
      <c r="ONH25" s="27"/>
      <c r="ONI25" s="27"/>
      <c r="ONJ25" s="27"/>
      <c r="ONK25" s="27"/>
      <c r="ONL25" s="27"/>
      <c r="ONM25" s="28"/>
      <c r="ONN25" s="17"/>
      <c r="ONO25" s="27"/>
      <c r="ONP25" s="27"/>
      <c r="ONQ25" s="27"/>
      <c r="ONR25" s="27"/>
      <c r="ONS25" s="27"/>
      <c r="ONT25" s="27"/>
      <c r="ONU25" s="28"/>
      <c r="ONV25" s="17"/>
      <c r="ONW25" s="27"/>
      <c r="ONX25" s="27"/>
      <c r="ONY25" s="27"/>
      <c r="ONZ25" s="27"/>
      <c r="OOA25" s="27"/>
      <c r="OOB25" s="27"/>
      <c r="OOC25" s="28"/>
      <c r="OOD25" s="17"/>
      <c r="OOE25" s="27"/>
      <c r="OOF25" s="27"/>
      <c r="OOG25" s="27"/>
      <c r="OOH25" s="27"/>
      <c r="OOI25" s="27"/>
      <c r="OOJ25" s="27"/>
      <c r="OOK25" s="28"/>
      <c r="OOL25" s="17"/>
      <c r="OOM25" s="27"/>
      <c r="OON25" s="27"/>
      <c r="OOO25" s="27"/>
      <c r="OOP25" s="27"/>
      <c r="OOQ25" s="27"/>
      <c r="OOR25" s="27"/>
      <c r="OOS25" s="28"/>
      <c r="OOT25" s="17"/>
      <c r="OOU25" s="27"/>
      <c r="OOV25" s="27"/>
      <c r="OOW25" s="27"/>
      <c r="OOX25" s="27"/>
      <c r="OOY25" s="27"/>
      <c r="OOZ25" s="27"/>
      <c r="OPA25" s="28"/>
      <c r="OPB25" s="17"/>
      <c r="OPC25" s="27"/>
      <c r="OPD25" s="27"/>
      <c r="OPE25" s="27"/>
      <c r="OPF25" s="27"/>
      <c r="OPG25" s="27"/>
      <c r="OPH25" s="27"/>
      <c r="OPI25" s="28"/>
      <c r="OPJ25" s="17"/>
      <c r="OPK25" s="27"/>
      <c r="OPL25" s="27"/>
      <c r="OPM25" s="27"/>
      <c r="OPN25" s="27"/>
      <c r="OPO25" s="27"/>
      <c r="OPP25" s="27"/>
      <c r="OPQ25" s="28"/>
      <c r="OPR25" s="17"/>
      <c r="OPS25" s="27"/>
      <c r="OPT25" s="27"/>
      <c r="OPU25" s="27"/>
      <c r="OPV25" s="27"/>
      <c r="OPW25" s="27"/>
      <c r="OPX25" s="27"/>
      <c r="OPY25" s="28"/>
      <c r="OPZ25" s="17"/>
      <c r="OQA25" s="27"/>
      <c r="OQB25" s="27"/>
      <c r="OQC25" s="27"/>
      <c r="OQD25" s="27"/>
      <c r="OQE25" s="27"/>
      <c r="OQF25" s="27"/>
      <c r="OQG25" s="28"/>
      <c r="OQH25" s="17"/>
      <c r="OQI25" s="27"/>
      <c r="OQJ25" s="27"/>
      <c r="OQK25" s="27"/>
      <c r="OQL25" s="27"/>
      <c r="OQM25" s="27"/>
      <c r="OQN25" s="27"/>
      <c r="OQO25" s="28"/>
      <c r="OQP25" s="17"/>
      <c r="OQQ25" s="27"/>
      <c r="OQR25" s="27"/>
      <c r="OQS25" s="27"/>
      <c r="OQT25" s="27"/>
      <c r="OQU25" s="27"/>
      <c r="OQV25" s="27"/>
      <c r="OQW25" s="28"/>
      <c r="OQX25" s="17"/>
      <c r="OQY25" s="27"/>
      <c r="OQZ25" s="27"/>
      <c r="ORA25" s="27"/>
      <c r="ORB25" s="27"/>
      <c r="ORC25" s="27"/>
      <c r="ORD25" s="27"/>
      <c r="ORE25" s="28"/>
      <c r="ORF25" s="17"/>
      <c r="ORG25" s="27"/>
      <c r="ORH25" s="27"/>
      <c r="ORI25" s="27"/>
      <c r="ORJ25" s="27"/>
      <c r="ORK25" s="27"/>
      <c r="ORL25" s="27"/>
      <c r="ORM25" s="28"/>
      <c r="ORN25" s="17"/>
      <c r="ORO25" s="27"/>
      <c r="ORP25" s="27"/>
      <c r="ORQ25" s="27"/>
      <c r="ORR25" s="27"/>
      <c r="ORS25" s="27"/>
      <c r="ORT25" s="27"/>
      <c r="ORU25" s="28"/>
      <c r="ORV25" s="17"/>
      <c r="ORW25" s="27"/>
      <c r="ORX25" s="27"/>
      <c r="ORY25" s="27"/>
      <c r="ORZ25" s="27"/>
      <c r="OSA25" s="27"/>
      <c r="OSB25" s="27"/>
      <c r="OSC25" s="28"/>
      <c r="OSD25" s="17"/>
      <c r="OSE25" s="27"/>
      <c r="OSF25" s="27"/>
      <c r="OSG25" s="27"/>
      <c r="OSH25" s="27"/>
      <c r="OSI25" s="27"/>
      <c r="OSJ25" s="27"/>
      <c r="OSK25" s="28"/>
      <c r="OSL25" s="17"/>
      <c r="OSM25" s="27"/>
      <c r="OSN25" s="27"/>
      <c r="OSO25" s="27"/>
      <c r="OSP25" s="27"/>
      <c r="OSQ25" s="27"/>
      <c r="OSR25" s="27"/>
      <c r="OSS25" s="28"/>
      <c r="OST25" s="17"/>
      <c r="OSU25" s="27"/>
      <c r="OSV25" s="27"/>
      <c r="OSW25" s="27"/>
      <c r="OSX25" s="27"/>
      <c r="OSY25" s="27"/>
      <c r="OSZ25" s="27"/>
      <c r="OTA25" s="28"/>
      <c r="OTB25" s="17"/>
      <c r="OTC25" s="27"/>
      <c r="OTD25" s="27"/>
      <c r="OTE25" s="27"/>
      <c r="OTF25" s="27"/>
      <c r="OTG25" s="27"/>
      <c r="OTH25" s="27"/>
      <c r="OTI25" s="28"/>
      <c r="OTJ25" s="17"/>
      <c r="OTK25" s="27"/>
      <c r="OTL25" s="27"/>
      <c r="OTM25" s="27"/>
      <c r="OTN25" s="27"/>
      <c r="OTO25" s="27"/>
      <c r="OTP25" s="27"/>
      <c r="OTQ25" s="28"/>
      <c r="OTR25" s="17"/>
      <c r="OTS25" s="27"/>
      <c r="OTT25" s="27"/>
      <c r="OTU25" s="27"/>
      <c r="OTV25" s="27"/>
      <c r="OTW25" s="27"/>
      <c r="OTX25" s="27"/>
      <c r="OTY25" s="28"/>
      <c r="OTZ25" s="17"/>
      <c r="OUA25" s="27"/>
      <c r="OUB25" s="27"/>
      <c r="OUC25" s="27"/>
      <c r="OUD25" s="27"/>
      <c r="OUE25" s="27"/>
      <c r="OUF25" s="27"/>
      <c r="OUG25" s="28"/>
      <c r="OUH25" s="17"/>
      <c r="OUI25" s="27"/>
      <c r="OUJ25" s="27"/>
      <c r="OUK25" s="27"/>
      <c r="OUL25" s="27"/>
      <c r="OUM25" s="27"/>
      <c r="OUN25" s="27"/>
      <c r="OUO25" s="28"/>
      <c r="OUP25" s="17"/>
      <c r="OUQ25" s="27"/>
      <c r="OUR25" s="27"/>
      <c r="OUS25" s="27"/>
      <c r="OUT25" s="27"/>
      <c r="OUU25" s="27"/>
      <c r="OUV25" s="27"/>
      <c r="OUW25" s="28"/>
      <c r="OUX25" s="17"/>
      <c r="OUY25" s="27"/>
      <c r="OUZ25" s="27"/>
      <c r="OVA25" s="27"/>
      <c r="OVB25" s="27"/>
      <c r="OVC25" s="27"/>
      <c r="OVD25" s="27"/>
      <c r="OVE25" s="28"/>
      <c r="OVF25" s="17"/>
      <c r="OVG25" s="27"/>
      <c r="OVH25" s="27"/>
      <c r="OVI25" s="27"/>
      <c r="OVJ25" s="27"/>
      <c r="OVK25" s="27"/>
      <c r="OVL25" s="27"/>
      <c r="OVM25" s="28"/>
      <c r="OVN25" s="17"/>
      <c r="OVO25" s="27"/>
      <c r="OVP25" s="27"/>
      <c r="OVQ25" s="27"/>
      <c r="OVR25" s="27"/>
      <c r="OVS25" s="27"/>
      <c r="OVT25" s="27"/>
      <c r="OVU25" s="28"/>
      <c r="OVV25" s="17"/>
      <c r="OVW25" s="27"/>
      <c r="OVX25" s="27"/>
      <c r="OVY25" s="27"/>
      <c r="OVZ25" s="27"/>
      <c r="OWA25" s="27"/>
      <c r="OWB25" s="27"/>
      <c r="OWC25" s="28"/>
      <c r="OWD25" s="17"/>
      <c r="OWE25" s="27"/>
      <c r="OWF25" s="27"/>
      <c r="OWG25" s="27"/>
      <c r="OWH25" s="27"/>
      <c r="OWI25" s="27"/>
      <c r="OWJ25" s="27"/>
      <c r="OWK25" s="28"/>
      <c r="OWL25" s="17"/>
      <c r="OWM25" s="27"/>
      <c r="OWN25" s="27"/>
      <c r="OWO25" s="27"/>
      <c r="OWP25" s="27"/>
      <c r="OWQ25" s="27"/>
      <c r="OWR25" s="27"/>
      <c r="OWS25" s="28"/>
      <c r="OWT25" s="17"/>
      <c r="OWU25" s="27"/>
      <c r="OWV25" s="27"/>
      <c r="OWW25" s="27"/>
      <c r="OWX25" s="27"/>
      <c r="OWY25" s="27"/>
      <c r="OWZ25" s="27"/>
      <c r="OXA25" s="28"/>
      <c r="OXB25" s="17"/>
      <c r="OXC25" s="27"/>
      <c r="OXD25" s="27"/>
      <c r="OXE25" s="27"/>
      <c r="OXF25" s="27"/>
      <c r="OXG25" s="27"/>
      <c r="OXH25" s="27"/>
      <c r="OXI25" s="28"/>
      <c r="OXJ25" s="17"/>
      <c r="OXK25" s="27"/>
      <c r="OXL25" s="27"/>
      <c r="OXM25" s="27"/>
      <c r="OXN25" s="27"/>
      <c r="OXO25" s="27"/>
      <c r="OXP25" s="27"/>
      <c r="OXQ25" s="28"/>
      <c r="OXR25" s="17"/>
      <c r="OXS25" s="27"/>
      <c r="OXT25" s="27"/>
      <c r="OXU25" s="27"/>
      <c r="OXV25" s="27"/>
      <c r="OXW25" s="27"/>
      <c r="OXX25" s="27"/>
      <c r="OXY25" s="28"/>
      <c r="OXZ25" s="17"/>
      <c r="OYA25" s="27"/>
      <c r="OYB25" s="27"/>
      <c r="OYC25" s="27"/>
      <c r="OYD25" s="27"/>
      <c r="OYE25" s="27"/>
      <c r="OYF25" s="27"/>
      <c r="OYG25" s="28"/>
      <c r="OYH25" s="17"/>
      <c r="OYI25" s="27"/>
      <c r="OYJ25" s="27"/>
      <c r="OYK25" s="27"/>
      <c r="OYL25" s="27"/>
      <c r="OYM25" s="27"/>
      <c r="OYN25" s="27"/>
      <c r="OYO25" s="28"/>
      <c r="OYP25" s="17"/>
      <c r="OYQ25" s="27"/>
      <c r="OYR25" s="27"/>
      <c r="OYS25" s="27"/>
      <c r="OYT25" s="27"/>
      <c r="OYU25" s="27"/>
      <c r="OYV25" s="27"/>
      <c r="OYW25" s="28"/>
      <c r="OYX25" s="17"/>
      <c r="OYY25" s="27"/>
      <c r="OYZ25" s="27"/>
      <c r="OZA25" s="27"/>
      <c r="OZB25" s="27"/>
      <c r="OZC25" s="27"/>
      <c r="OZD25" s="27"/>
      <c r="OZE25" s="28"/>
      <c r="OZF25" s="17"/>
      <c r="OZG25" s="27"/>
      <c r="OZH25" s="27"/>
      <c r="OZI25" s="27"/>
      <c r="OZJ25" s="27"/>
      <c r="OZK25" s="27"/>
      <c r="OZL25" s="27"/>
      <c r="OZM25" s="28"/>
      <c r="OZN25" s="17"/>
      <c r="OZO25" s="27"/>
      <c r="OZP25" s="27"/>
      <c r="OZQ25" s="27"/>
      <c r="OZR25" s="27"/>
      <c r="OZS25" s="27"/>
      <c r="OZT25" s="27"/>
      <c r="OZU25" s="28"/>
      <c r="OZV25" s="17"/>
      <c r="OZW25" s="27"/>
      <c r="OZX25" s="27"/>
      <c r="OZY25" s="27"/>
      <c r="OZZ25" s="27"/>
      <c r="PAA25" s="27"/>
      <c r="PAB25" s="27"/>
      <c r="PAC25" s="28"/>
      <c r="PAD25" s="17"/>
      <c r="PAE25" s="27"/>
      <c r="PAF25" s="27"/>
      <c r="PAG25" s="27"/>
      <c r="PAH25" s="27"/>
      <c r="PAI25" s="27"/>
      <c r="PAJ25" s="27"/>
      <c r="PAK25" s="28"/>
      <c r="PAL25" s="17"/>
      <c r="PAM25" s="27"/>
      <c r="PAN25" s="27"/>
      <c r="PAO25" s="27"/>
      <c r="PAP25" s="27"/>
      <c r="PAQ25" s="27"/>
      <c r="PAR25" s="27"/>
      <c r="PAS25" s="28"/>
      <c r="PAT25" s="17"/>
      <c r="PAU25" s="27"/>
      <c r="PAV25" s="27"/>
      <c r="PAW25" s="27"/>
      <c r="PAX25" s="27"/>
      <c r="PAY25" s="27"/>
      <c r="PAZ25" s="27"/>
      <c r="PBA25" s="28"/>
      <c r="PBB25" s="17"/>
      <c r="PBC25" s="27"/>
      <c r="PBD25" s="27"/>
      <c r="PBE25" s="27"/>
      <c r="PBF25" s="27"/>
      <c r="PBG25" s="27"/>
      <c r="PBH25" s="27"/>
      <c r="PBI25" s="28"/>
      <c r="PBJ25" s="17"/>
      <c r="PBK25" s="27"/>
      <c r="PBL25" s="27"/>
      <c r="PBM25" s="27"/>
      <c r="PBN25" s="27"/>
      <c r="PBO25" s="27"/>
      <c r="PBP25" s="27"/>
      <c r="PBQ25" s="28"/>
      <c r="PBR25" s="17"/>
      <c r="PBS25" s="27"/>
      <c r="PBT25" s="27"/>
      <c r="PBU25" s="27"/>
      <c r="PBV25" s="27"/>
      <c r="PBW25" s="27"/>
      <c r="PBX25" s="27"/>
      <c r="PBY25" s="28"/>
      <c r="PBZ25" s="17"/>
      <c r="PCA25" s="27"/>
      <c r="PCB25" s="27"/>
      <c r="PCC25" s="27"/>
      <c r="PCD25" s="27"/>
      <c r="PCE25" s="27"/>
      <c r="PCF25" s="27"/>
      <c r="PCG25" s="28"/>
      <c r="PCH25" s="17"/>
      <c r="PCI25" s="27"/>
      <c r="PCJ25" s="27"/>
      <c r="PCK25" s="27"/>
      <c r="PCL25" s="27"/>
      <c r="PCM25" s="27"/>
      <c r="PCN25" s="27"/>
      <c r="PCO25" s="28"/>
      <c r="PCP25" s="17"/>
      <c r="PCQ25" s="27"/>
      <c r="PCR25" s="27"/>
      <c r="PCS25" s="27"/>
      <c r="PCT25" s="27"/>
      <c r="PCU25" s="27"/>
      <c r="PCV25" s="27"/>
      <c r="PCW25" s="28"/>
      <c r="PCX25" s="17"/>
      <c r="PCY25" s="27"/>
      <c r="PCZ25" s="27"/>
      <c r="PDA25" s="27"/>
      <c r="PDB25" s="27"/>
      <c r="PDC25" s="27"/>
      <c r="PDD25" s="27"/>
      <c r="PDE25" s="28"/>
      <c r="PDF25" s="17"/>
      <c r="PDG25" s="27"/>
      <c r="PDH25" s="27"/>
      <c r="PDI25" s="27"/>
      <c r="PDJ25" s="27"/>
      <c r="PDK25" s="27"/>
      <c r="PDL25" s="27"/>
      <c r="PDM25" s="28"/>
      <c r="PDN25" s="17"/>
      <c r="PDO25" s="27"/>
      <c r="PDP25" s="27"/>
      <c r="PDQ25" s="27"/>
      <c r="PDR25" s="27"/>
      <c r="PDS25" s="27"/>
      <c r="PDT25" s="27"/>
      <c r="PDU25" s="28"/>
      <c r="PDV25" s="17"/>
      <c r="PDW25" s="27"/>
      <c r="PDX25" s="27"/>
      <c r="PDY25" s="27"/>
      <c r="PDZ25" s="27"/>
      <c r="PEA25" s="27"/>
      <c r="PEB25" s="27"/>
      <c r="PEC25" s="28"/>
      <c r="PED25" s="17"/>
      <c r="PEE25" s="27"/>
      <c r="PEF25" s="27"/>
      <c r="PEG25" s="27"/>
      <c r="PEH25" s="27"/>
      <c r="PEI25" s="27"/>
      <c r="PEJ25" s="27"/>
      <c r="PEK25" s="28"/>
      <c r="PEL25" s="17"/>
      <c r="PEM25" s="27"/>
      <c r="PEN25" s="27"/>
      <c r="PEO25" s="27"/>
      <c r="PEP25" s="27"/>
      <c r="PEQ25" s="27"/>
      <c r="PER25" s="27"/>
      <c r="PES25" s="28"/>
      <c r="PET25" s="17"/>
      <c r="PEU25" s="27"/>
      <c r="PEV25" s="27"/>
      <c r="PEW25" s="27"/>
      <c r="PEX25" s="27"/>
      <c r="PEY25" s="27"/>
      <c r="PEZ25" s="27"/>
      <c r="PFA25" s="28"/>
      <c r="PFB25" s="17"/>
      <c r="PFC25" s="27"/>
      <c r="PFD25" s="27"/>
      <c r="PFE25" s="27"/>
      <c r="PFF25" s="27"/>
      <c r="PFG25" s="27"/>
      <c r="PFH25" s="27"/>
      <c r="PFI25" s="28"/>
      <c r="PFJ25" s="17"/>
      <c r="PFK25" s="27"/>
      <c r="PFL25" s="27"/>
      <c r="PFM25" s="27"/>
      <c r="PFN25" s="27"/>
      <c r="PFO25" s="27"/>
      <c r="PFP25" s="27"/>
      <c r="PFQ25" s="28"/>
      <c r="PFR25" s="17"/>
      <c r="PFS25" s="27"/>
      <c r="PFT25" s="27"/>
      <c r="PFU25" s="27"/>
      <c r="PFV25" s="27"/>
      <c r="PFW25" s="27"/>
      <c r="PFX25" s="27"/>
      <c r="PFY25" s="28"/>
      <c r="PFZ25" s="17"/>
      <c r="PGA25" s="27"/>
      <c r="PGB25" s="27"/>
      <c r="PGC25" s="27"/>
      <c r="PGD25" s="27"/>
      <c r="PGE25" s="27"/>
      <c r="PGF25" s="27"/>
      <c r="PGG25" s="28"/>
      <c r="PGH25" s="17"/>
      <c r="PGI25" s="27"/>
      <c r="PGJ25" s="27"/>
      <c r="PGK25" s="27"/>
      <c r="PGL25" s="27"/>
      <c r="PGM25" s="27"/>
      <c r="PGN25" s="27"/>
      <c r="PGO25" s="28"/>
      <c r="PGP25" s="17"/>
      <c r="PGQ25" s="27"/>
      <c r="PGR25" s="27"/>
      <c r="PGS25" s="27"/>
      <c r="PGT25" s="27"/>
      <c r="PGU25" s="27"/>
      <c r="PGV25" s="27"/>
      <c r="PGW25" s="28"/>
      <c r="PGX25" s="17"/>
      <c r="PGY25" s="27"/>
      <c r="PGZ25" s="27"/>
      <c r="PHA25" s="27"/>
      <c r="PHB25" s="27"/>
      <c r="PHC25" s="27"/>
      <c r="PHD25" s="27"/>
      <c r="PHE25" s="28"/>
      <c r="PHF25" s="17"/>
      <c r="PHG25" s="27"/>
      <c r="PHH25" s="27"/>
      <c r="PHI25" s="27"/>
      <c r="PHJ25" s="27"/>
      <c r="PHK25" s="27"/>
      <c r="PHL25" s="27"/>
      <c r="PHM25" s="28"/>
      <c r="PHN25" s="17"/>
      <c r="PHO25" s="27"/>
      <c r="PHP25" s="27"/>
      <c r="PHQ25" s="27"/>
      <c r="PHR25" s="27"/>
      <c r="PHS25" s="27"/>
      <c r="PHT25" s="27"/>
      <c r="PHU25" s="28"/>
      <c r="PHV25" s="17"/>
      <c r="PHW25" s="27"/>
      <c r="PHX25" s="27"/>
      <c r="PHY25" s="27"/>
      <c r="PHZ25" s="27"/>
      <c r="PIA25" s="27"/>
      <c r="PIB25" s="27"/>
      <c r="PIC25" s="28"/>
      <c r="PID25" s="17"/>
      <c r="PIE25" s="27"/>
      <c r="PIF25" s="27"/>
      <c r="PIG25" s="27"/>
      <c r="PIH25" s="27"/>
      <c r="PII25" s="27"/>
      <c r="PIJ25" s="27"/>
      <c r="PIK25" s="28"/>
      <c r="PIL25" s="17"/>
      <c r="PIM25" s="27"/>
      <c r="PIN25" s="27"/>
      <c r="PIO25" s="27"/>
      <c r="PIP25" s="27"/>
      <c r="PIQ25" s="27"/>
      <c r="PIR25" s="27"/>
      <c r="PIS25" s="28"/>
      <c r="PIT25" s="17"/>
      <c r="PIU25" s="27"/>
      <c r="PIV25" s="27"/>
      <c r="PIW25" s="27"/>
      <c r="PIX25" s="27"/>
      <c r="PIY25" s="27"/>
      <c r="PIZ25" s="27"/>
      <c r="PJA25" s="28"/>
      <c r="PJB25" s="17"/>
      <c r="PJC25" s="27"/>
      <c r="PJD25" s="27"/>
      <c r="PJE25" s="27"/>
      <c r="PJF25" s="27"/>
      <c r="PJG25" s="27"/>
      <c r="PJH25" s="27"/>
      <c r="PJI25" s="28"/>
      <c r="PJJ25" s="17"/>
      <c r="PJK25" s="27"/>
      <c r="PJL25" s="27"/>
      <c r="PJM25" s="27"/>
      <c r="PJN25" s="27"/>
      <c r="PJO25" s="27"/>
      <c r="PJP25" s="27"/>
      <c r="PJQ25" s="28"/>
      <c r="PJR25" s="17"/>
      <c r="PJS25" s="27"/>
      <c r="PJT25" s="27"/>
      <c r="PJU25" s="27"/>
      <c r="PJV25" s="27"/>
      <c r="PJW25" s="27"/>
      <c r="PJX25" s="27"/>
      <c r="PJY25" s="28"/>
      <c r="PJZ25" s="17"/>
      <c r="PKA25" s="27"/>
      <c r="PKB25" s="27"/>
      <c r="PKC25" s="27"/>
      <c r="PKD25" s="27"/>
      <c r="PKE25" s="27"/>
      <c r="PKF25" s="27"/>
      <c r="PKG25" s="28"/>
      <c r="PKH25" s="17"/>
      <c r="PKI25" s="27"/>
      <c r="PKJ25" s="27"/>
      <c r="PKK25" s="27"/>
      <c r="PKL25" s="27"/>
      <c r="PKM25" s="27"/>
      <c r="PKN25" s="27"/>
      <c r="PKO25" s="28"/>
      <c r="PKP25" s="17"/>
      <c r="PKQ25" s="27"/>
      <c r="PKR25" s="27"/>
      <c r="PKS25" s="27"/>
      <c r="PKT25" s="27"/>
      <c r="PKU25" s="27"/>
      <c r="PKV25" s="27"/>
      <c r="PKW25" s="28"/>
      <c r="PKX25" s="17"/>
      <c r="PKY25" s="27"/>
      <c r="PKZ25" s="27"/>
      <c r="PLA25" s="27"/>
      <c r="PLB25" s="27"/>
      <c r="PLC25" s="27"/>
      <c r="PLD25" s="27"/>
      <c r="PLE25" s="28"/>
      <c r="PLF25" s="17"/>
      <c r="PLG25" s="27"/>
      <c r="PLH25" s="27"/>
      <c r="PLI25" s="27"/>
      <c r="PLJ25" s="27"/>
      <c r="PLK25" s="27"/>
      <c r="PLL25" s="27"/>
      <c r="PLM25" s="28"/>
      <c r="PLN25" s="17"/>
      <c r="PLO25" s="27"/>
      <c r="PLP25" s="27"/>
      <c r="PLQ25" s="27"/>
      <c r="PLR25" s="27"/>
      <c r="PLS25" s="27"/>
      <c r="PLT25" s="27"/>
      <c r="PLU25" s="28"/>
      <c r="PLV25" s="17"/>
      <c r="PLW25" s="27"/>
      <c r="PLX25" s="27"/>
      <c r="PLY25" s="27"/>
      <c r="PLZ25" s="27"/>
      <c r="PMA25" s="27"/>
      <c r="PMB25" s="27"/>
      <c r="PMC25" s="28"/>
      <c r="PMD25" s="17"/>
      <c r="PME25" s="27"/>
      <c r="PMF25" s="27"/>
      <c r="PMG25" s="27"/>
      <c r="PMH25" s="27"/>
      <c r="PMI25" s="27"/>
      <c r="PMJ25" s="27"/>
      <c r="PMK25" s="28"/>
      <c r="PML25" s="17"/>
      <c r="PMM25" s="27"/>
      <c r="PMN25" s="27"/>
      <c r="PMO25" s="27"/>
      <c r="PMP25" s="27"/>
      <c r="PMQ25" s="27"/>
      <c r="PMR25" s="27"/>
      <c r="PMS25" s="28"/>
      <c r="PMT25" s="17"/>
      <c r="PMU25" s="27"/>
      <c r="PMV25" s="27"/>
      <c r="PMW25" s="27"/>
      <c r="PMX25" s="27"/>
      <c r="PMY25" s="27"/>
      <c r="PMZ25" s="27"/>
      <c r="PNA25" s="28"/>
      <c r="PNB25" s="17"/>
      <c r="PNC25" s="27"/>
      <c r="PND25" s="27"/>
      <c r="PNE25" s="27"/>
      <c r="PNF25" s="27"/>
      <c r="PNG25" s="27"/>
      <c r="PNH25" s="27"/>
      <c r="PNI25" s="28"/>
      <c r="PNJ25" s="17"/>
      <c r="PNK25" s="27"/>
      <c r="PNL25" s="27"/>
      <c r="PNM25" s="27"/>
      <c r="PNN25" s="27"/>
      <c r="PNO25" s="27"/>
      <c r="PNP25" s="27"/>
      <c r="PNQ25" s="28"/>
      <c r="PNR25" s="17"/>
      <c r="PNS25" s="27"/>
      <c r="PNT25" s="27"/>
      <c r="PNU25" s="27"/>
      <c r="PNV25" s="27"/>
      <c r="PNW25" s="27"/>
      <c r="PNX25" s="27"/>
      <c r="PNY25" s="28"/>
      <c r="PNZ25" s="17"/>
      <c r="POA25" s="27"/>
      <c r="POB25" s="27"/>
      <c r="POC25" s="27"/>
      <c r="POD25" s="27"/>
      <c r="POE25" s="27"/>
      <c r="POF25" s="27"/>
      <c r="POG25" s="28"/>
      <c r="POH25" s="17"/>
      <c r="POI25" s="27"/>
      <c r="POJ25" s="27"/>
      <c r="POK25" s="27"/>
      <c r="POL25" s="27"/>
      <c r="POM25" s="27"/>
      <c r="PON25" s="27"/>
      <c r="POO25" s="28"/>
      <c r="POP25" s="17"/>
      <c r="POQ25" s="27"/>
      <c r="POR25" s="27"/>
      <c r="POS25" s="27"/>
      <c r="POT25" s="27"/>
      <c r="POU25" s="27"/>
      <c r="POV25" s="27"/>
      <c r="POW25" s="28"/>
      <c r="POX25" s="17"/>
      <c r="POY25" s="27"/>
      <c r="POZ25" s="27"/>
      <c r="PPA25" s="27"/>
      <c r="PPB25" s="27"/>
      <c r="PPC25" s="27"/>
      <c r="PPD25" s="27"/>
      <c r="PPE25" s="28"/>
      <c r="PPF25" s="17"/>
      <c r="PPG25" s="27"/>
      <c r="PPH25" s="27"/>
      <c r="PPI25" s="27"/>
      <c r="PPJ25" s="27"/>
      <c r="PPK25" s="27"/>
      <c r="PPL25" s="27"/>
      <c r="PPM25" s="28"/>
      <c r="PPN25" s="17"/>
      <c r="PPO25" s="27"/>
      <c r="PPP25" s="27"/>
      <c r="PPQ25" s="27"/>
      <c r="PPR25" s="27"/>
      <c r="PPS25" s="27"/>
      <c r="PPT25" s="27"/>
      <c r="PPU25" s="28"/>
      <c r="PPV25" s="17"/>
      <c r="PPW25" s="27"/>
      <c r="PPX25" s="27"/>
      <c r="PPY25" s="27"/>
      <c r="PPZ25" s="27"/>
      <c r="PQA25" s="27"/>
      <c r="PQB25" s="27"/>
      <c r="PQC25" s="28"/>
      <c r="PQD25" s="17"/>
      <c r="PQE25" s="27"/>
      <c r="PQF25" s="27"/>
      <c r="PQG25" s="27"/>
      <c r="PQH25" s="27"/>
      <c r="PQI25" s="27"/>
      <c r="PQJ25" s="27"/>
      <c r="PQK25" s="28"/>
      <c r="PQL25" s="17"/>
      <c r="PQM25" s="27"/>
      <c r="PQN25" s="27"/>
      <c r="PQO25" s="27"/>
      <c r="PQP25" s="27"/>
      <c r="PQQ25" s="27"/>
      <c r="PQR25" s="27"/>
      <c r="PQS25" s="28"/>
      <c r="PQT25" s="17"/>
      <c r="PQU25" s="27"/>
      <c r="PQV25" s="27"/>
      <c r="PQW25" s="27"/>
      <c r="PQX25" s="27"/>
      <c r="PQY25" s="27"/>
      <c r="PQZ25" s="27"/>
      <c r="PRA25" s="28"/>
      <c r="PRB25" s="17"/>
      <c r="PRC25" s="27"/>
      <c r="PRD25" s="27"/>
      <c r="PRE25" s="27"/>
      <c r="PRF25" s="27"/>
      <c r="PRG25" s="27"/>
      <c r="PRH25" s="27"/>
      <c r="PRI25" s="28"/>
      <c r="PRJ25" s="17"/>
      <c r="PRK25" s="27"/>
      <c r="PRL25" s="27"/>
      <c r="PRM25" s="27"/>
      <c r="PRN25" s="27"/>
      <c r="PRO25" s="27"/>
      <c r="PRP25" s="27"/>
      <c r="PRQ25" s="28"/>
      <c r="PRR25" s="17"/>
      <c r="PRS25" s="27"/>
      <c r="PRT25" s="27"/>
      <c r="PRU25" s="27"/>
      <c r="PRV25" s="27"/>
      <c r="PRW25" s="27"/>
      <c r="PRX25" s="27"/>
      <c r="PRY25" s="28"/>
      <c r="PRZ25" s="17"/>
      <c r="PSA25" s="27"/>
      <c r="PSB25" s="27"/>
      <c r="PSC25" s="27"/>
      <c r="PSD25" s="27"/>
      <c r="PSE25" s="27"/>
      <c r="PSF25" s="27"/>
      <c r="PSG25" s="28"/>
      <c r="PSH25" s="17"/>
      <c r="PSI25" s="27"/>
      <c r="PSJ25" s="27"/>
      <c r="PSK25" s="27"/>
      <c r="PSL25" s="27"/>
      <c r="PSM25" s="27"/>
      <c r="PSN25" s="27"/>
      <c r="PSO25" s="28"/>
      <c r="PSP25" s="17"/>
      <c r="PSQ25" s="27"/>
      <c r="PSR25" s="27"/>
      <c r="PSS25" s="27"/>
      <c r="PST25" s="27"/>
      <c r="PSU25" s="27"/>
      <c r="PSV25" s="27"/>
      <c r="PSW25" s="28"/>
      <c r="PSX25" s="17"/>
      <c r="PSY25" s="27"/>
      <c r="PSZ25" s="27"/>
      <c r="PTA25" s="27"/>
      <c r="PTB25" s="27"/>
      <c r="PTC25" s="27"/>
      <c r="PTD25" s="27"/>
      <c r="PTE25" s="28"/>
      <c r="PTF25" s="17"/>
      <c r="PTG25" s="27"/>
      <c r="PTH25" s="27"/>
      <c r="PTI25" s="27"/>
      <c r="PTJ25" s="27"/>
      <c r="PTK25" s="27"/>
      <c r="PTL25" s="27"/>
      <c r="PTM25" s="28"/>
      <c r="PTN25" s="17"/>
      <c r="PTO25" s="27"/>
      <c r="PTP25" s="27"/>
      <c r="PTQ25" s="27"/>
      <c r="PTR25" s="27"/>
      <c r="PTS25" s="27"/>
      <c r="PTT25" s="27"/>
      <c r="PTU25" s="28"/>
      <c r="PTV25" s="17"/>
      <c r="PTW25" s="27"/>
      <c r="PTX25" s="27"/>
      <c r="PTY25" s="27"/>
      <c r="PTZ25" s="27"/>
      <c r="PUA25" s="27"/>
      <c r="PUB25" s="27"/>
      <c r="PUC25" s="28"/>
      <c r="PUD25" s="17"/>
      <c r="PUE25" s="27"/>
      <c r="PUF25" s="27"/>
      <c r="PUG25" s="27"/>
      <c r="PUH25" s="27"/>
      <c r="PUI25" s="27"/>
      <c r="PUJ25" s="27"/>
      <c r="PUK25" s="28"/>
      <c r="PUL25" s="17"/>
      <c r="PUM25" s="27"/>
      <c r="PUN25" s="27"/>
      <c r="PUO25" s="27"/>
      <c r="PUP25" s="27"/>
      <c r="PUQ25" s="27"/>
      <c r="PUR25" s="27"/>
      <c r="PUS25" s="28"/>
      <c r="PUT25" s="17"/>
      <c r="PUU25" s="27"/>
      <c r="PUV25" s="27"/>
      <c r="PUW25" s="27"/>
      <c r="PUX25" s="27"/>
      <c r="PUY25" s="27"/>
      <c r="PUZ25" s="27"/>
      <c r="PVA25" s="28"/>
      <c r="PVB25" s="17"/>
      <c r="PVC25" s="27"/>
      <c r="PVD25" s="27"/>
      <c r="PVE25" s="27"/>
      <c r="PVF25" s="27"/>
      <c r="PVG25" s="27"/>
      <c r="PVH25" s="27"/>
      <c r="PVI25" s="28"/>
      <c r="PVJ25" s="17"/>
      <c r="PVK25" s="27"/>
      <c r="PVL25" s="27"/>
      <c r="PVM25" s="27"/>
      <c r="PVN25" s="27"/>
      <c r="PVO25" s="27"/>
      <c r="PVP25" s="27"/>
      <c r="PVQ25" s="28"/>
      <c r="PVR25" s="17"/>
      <c r="PVS25" s="27"/>
      <c r="PVT25" s="27"/>
      <c r="PVU25" s="27"/>
      <c r="PVV25" s="27"/>
      <c r="PVW25" s="27"/>
      <c r="PVX25" s="27"/>
      <c r="PVY25" s="28"/>
      <c r="PVZ25" s="17"/>
      <c r="PWA25" s="27"/>
      <c r="PWB25" s="27"/>
      <c r="PWC25" s="27"/>
      <c r="PWD25" s="27"/>
      <c r="PWE25" s="27"/>
      <c r="PWF25" s="27"/>
      <c r="PWG25" s="28"/>
      <c r="PWH25" s="17"/>
      <c r="PWI25" s="27"/>
      <c r="PWJ25" s="27"/>
      <c r="PWK25" s="27"/>
      <c r="PWL25" s="27"/>
      <c r="PWM25" s="27"/>
      <c r="PWN25" s="27"/>
      <c r="PWO25" s="28"/>
      <c r="PWP25" s="17"/>
      <c r="PWQ25" s="27"/>
      <c r="PWR25" s="27"/>
      <c r="PWS25" s="27"/>
      <c r="PWT25" s="27"/>
      <c r="PWU25" s="27"/>
      <c r="PWV25" s="27"/>
      <c r="PWW25" s="28"/>
      <c r="PWX25" s="17"/>
      <c r="PWY25" s="27"/>
      <c r="PWZ25" s="27"/>
      <c r="PXA25" s="27"/>
      <c r="PXB25" s="27"/>
      <c r="PXC25" s="27"/>
      <c r="PXD25" s="27"/>
      <c r="PXE25" s="28"/>
      <c r="PXF25" s="17"/>
      <c r="PXG25" s="27"/>
      <c r="PXH25" s="27"/>
      <c r="PXI25" s="27"/>
      <c r="PXJ25" s="27"/>
      <c r="PXK25" s="27"/>
      <c r="PXL25" s="27"/>
      <c r="PXM25" s="28"/>
      <c r="PXN25" s="17"/>
      <c r="PXO25" s="27"/>
      <c r="PXP25" s="27"/>
      <c r="PXQ25" s="27"/>
      <c r="PXR25" s="27"/>
      <c r="PXS25" s="27"/>
      <c r="PXT25" s="27"/>
      <c r="PXU25" s="28"/>
      <c r="PXV25" s="17"/>
      <c r="PXW25" s="27"/>
      <c r="PXX25" s="27"/>
      <c r="PXY25" s="27"/>
      <c r="PXZ25" s="27"/>
      <c r="PYA25" s="27"/>
      <c r="PYB25" s="27"/>
      <c r="PYC25" s="28"/>
      <c r="PYD25" s="17"/>
      <c r="PYE25" s="27"/>
      <c r="PYF25" s="27"/>
      <c r="PYG25" s="27"/>
      <c r="PYH25" s="27"/>
      <c r="PYI25" s="27"/>
      <c r="PYJ25" s="27"/>
      <c r="PYK25" s="28"/>
      <c r="PYL25" s="17"/>
      <c r="PYM25" s="27"/>
      <c r="PYN25" s="27"/>
      <c r="PYO25" s="27"/>
      <c r="PYP25" s="27"/>
      <c r="PYQ25" s="27"/>
      <c r="PYR25" s="27"/>
      <c r="PYS25" s="28"/>
      <c r="PYT25" s="17"/>
      <c r="PYU25" s="27"/>
      <c r="PYV25" s="27"/>
      <c r="PYW25" s="27"/>
      <c r="PYX25" s="27"/>
      <c r="PYY25" s="27"/>
      <c r="PYZ25" s="27"/>
      <c r="PZA25" s="28"/>
      <c r="PZB25" s="17"/>
      <c r="PZC25" s="27"/>
      <c r="PZD25" s="27"/>
      <c r="PZE25" s="27"/>
      <c r="PZF25" s="27"/>
      <c r="PZG25" s="27"/>
      <c r="PZH25" s="27"/>
      <c r="PZI25" s="28"/>
      <c r="PZJ25" s="17"/>
      <c r="PZK25" s="27"/>
      <c r="PZL25" s="27"/>
      <c r="PZM25" s="27"/>
      <c r="PZN25" s="27"/>
      <c r="PZO25" s="27"/>
      <c r="PZP25" s="27"/>
      <c r="PZQ25" s="28"/>
      <c r="PZR25" s="17"/>
      <c r="PZS25" s="27"/>
      <c r="PZT25" s="27"/>
      <c r="PZU25" s="27"/>
      <c r="PZV25" s="27"/>
      <c r="PZW25" s="27"/>
      <c r="PZX25" s="27"/>
      <c r="PZY25" s="28"/>
      <c r="PZZ25" s="17"/>
      <c r="QAA25" s="27"/>
      <c r="QAB25" s="27"/>
      <c r="QAC25" s="27"/>
      <c r="QAD25" s="27"/>
      <c r="QAE25" s="27"/>
      <c r="QAF25" s="27"/>
      <c r="QAG25" s="28"/>
      <c r="QAH25" s="17"/>
      <c r="QAI25" s="27"/>
      <c r="QAJ25" s="27"/>
      <c r="QAK25" s="27"/>
      <c r="QAL25" s="27"/>
      <c r="QAM25" s="27"/>
      <c r="QAN25" s="27"/>
      <c r="QAO25" s="28"/>
      <c r="QAP25" s="17"/>
      <c r="QAQ25" s="27"/>
      <c r="QAR25" s="27"/>
      <c r="QAS25" s="27"/>
      <c r="QAT25" s="27"/>
      <c r="QAU25" s="27"/>
      <c r="QAV25" s="27"/>
      <c r="QAW25" s="28"/>
      <c r="QAX25" s="17"/>
      <c r="QAY25" s="27"/>
      <c r="QAZ25" s="27"/>
      <c r="QBA25" s="27"/>
      <c r="QBB25" s="27"/>
      <c r="QBC25" s="27"/>
      <c r="QBD25" s="27"/>
      <c r="QBE25" s="28"/>
      <c r="QBF25" s="17"/>
      <c r="QBG25" s="27"/>
      <c r="QBH25" s="27"/>
      <c r="QBI25" s="27"/>
      <c r="QBJ25" s="27"/>
      <c r="QBK25" s="27"/>
      <c r="QBL25" s="27"/>
      <c r="QBM25" s="28"/>
      <c r="QBN25" s="17"/>
      <c r="QBO25" s="27"/>
      <c r="QBP25" s="27"/>
      <c r="QBQ25" s="27"/>
      <c r="QBR25" s="27"/>
      <c r="QBS25" s="27"/>
      <c r="QBT25" s="27"/>
      <c r="QBU25" s="28"/>
      <c r="QBV25" s="17"/>
      <c r="QBW25" s="27"/>
      <c r="QBX25" s="27"/>
      <c r="QBY25" s="27"/>
      <c r="QBZ25" s="27"/>
      <c r="QCA25" s="27"/>
      <c r="QCB25" s="27"/>
      <c r="QCC25" s="28"/>
      <c r="QCD25" s="17"/>
      <c r="QCE25" s="27"/>
      <c r="QCF25" s="27"/>
      <c r="QCG25" s="27"/>
      <c r="QCH25" s="27"/>
      <c r="QCI25" s="27"/>
      <c r="QCJ25" s="27"/>
      <c r="QCK25" s="28"/>
      <c r="QCL25" s="17"/>
      <c r="QCM25" s="27"/>
      <c r="QCN25" s="27"/>
      <c r="QCO25" s="27"/>
      <c r="QCP25" s="27"/>
      <c r="QCQ25" s="27"/>
      <c r="QCR25" s="27"/>
      <c r="QCS25" s="28"/>
      <c r="QCT25" s="17"/>
      <c r="QCU25" s="27"/>
      <c r="QCV25" s="27"/>
      <c r="QCW25" s="27"/>
      <c r="QCX25" s="27"/>
      <c r="QCY25" s="27"/>
      <c r="QCZ25" s="27"/>
      <c r="QDA25" s="28"/>
      <c r="QDB25" s="17"/>
      <c r="QDC25" s="27"/>
      <c r="QDD25" s="27"/>
      <c r="QDE25" s="27"/>
      <c r="QDF25" s="27"/>
      <c r="QDG25" s="27"/>
      <c r="QDH25" s="27"/>
      <c r="QDI25" s="28"/>
      <c r="QDJ25" s="17"/>
      <c r="QDK25" s="27"/>
      <c r="QDL25" s="27"/>
      <c r="QDM25" s="27"/>
      <c r="QDN25" s="27"/>
      <c r="QDO25" s="27"/>
      <c r="QDP25" s="27"/>
      <c r="QDQ25" s="28"/>
      <c r="QDR25" s="17"/>
      <c r="QDS25" s="27"/>
      <c r="QDT25" s="27"/>
      <c r="QDU25" s="27"/>
      <c r="QDV25" s="27"/>
      <c r="QDW25" s="27"/>
      <c r="QDX25" s="27"/>
      <c r="QDY25" s="28"/>
      <c r="QDZ25" s="17"/>
      <c r="QEA25" s="27"/>
      <c r="QEB25" s="27"/>
      <c r="QEC25" s="27"/>
      <c r="QED25" s="27"/>
      <c r="QEE25" s="27"/>
      <c r="QEF25" s="27"/>
      <c r="QEG25" s="28"/>
      <c r="QEH25" s="17"/>
      <c r="QEI25" s="27"/>
      <c r="QEJ25" s="27"/>
      <c r="QEK25" s="27"/>
      <c r="QEL25" s="27"/>
      <c r="QEM25" s="27"/>
      <c r="QEN25" s="27"/>
      <c r="QEO25" s="28"/>
      <c r="QEP25" s="17"/>
      <c r="QEQ25" s="27"/>
      <c r="QER25" s="27"/>
      <c r="QES25" s="27"/>
      <c r="QET25" s="27"/>
      <c r="QEU25" s="27"/>
      <c r="QEV25" s="27"/>
      <c r="QEW25" s="28"/>
      <c r="QEX25" s="17"/>
      <c r="QEY25" s="27"/>
      <c r="QEZ25" s="27"/>
      <c r="QFA25" s="27"/>
      <c r="QFB25" s="27"/>
      <c r="QFC25" s="27"/>
      <c r="QFD25" s="27"/>
      <c r="QFE25" s="28"/>
      <c r="QFF25" s="17"/>
      <c r="QFG25" s="27"/>
      <c r="QFH25" s="27"/>
      <c r="QFI25" s="27"/>
      <c r="QFJ25" s="27"/>
      <c r="QFK25" s="27"/>
      <c r="QFL25" s="27"/>
      <c r="QFM25" s="28"/>
      <c r="QFN25" s="17"/>
      <c r="QFO25" s="27"/>
      <c r="QFP25" s="27"/>
      <c r="QFQ25" s="27"/>
      <c r="QFR25" s="27"/>
      <c r="QFS25" s="27"/>
      <c r="QFT25" s="27"/>
      <c r="QFU25" s="28"/>
      <c r="QFV25" s="17"/>
      <c r="QFW25" s="27"/>
      <c r="QFX25" s="27"/>
      <c r="QFY25" s="27"/>
      <c r="QFZ25" s="27"/>
      <c r="QGA25" s="27"/>
      <c r="QGB25" s="27"/>
      <c r="QGC25" s="28"/>
      <c r="QGD25" s="17"/>
      <c r="QGE25" s="27"/>
      <c r="QGF25" s="27"/>
      <c r="QGG25" s="27"/>
      <c r="QGH25" s="27"/>
      <c r="QGI25" s="27"/>
      <c r="QGJ25" s="27"/>
      <c r="QGK25" s="28"/>
      <c r="QGL25" s="17"/>
      <c r="QGM25" s="27"/>
      <c r="QGN25" s="27"/>
      <c r="QGO25" s="27"/>
      <c r="QGP25" s="27"/>
      <c r="QGQ25" s="27"/>
      <c r="QGR25" s="27"/>
      <c r="QGS25" s="28"/>
      <c r="QGT25" s="17"/>
      <c r="QGU25" s="27"/>
      <c r="QGV25" s="27"/>
      <c r="QGW25" s="27"/>
      <c r="QGX25" s="27"/>
      <c r="QGY25" s="27"/>
      <c r="QGZ25" s="27"/>
      <c r="QHA25" s="28"/>
      <c r="QHB25" s="17"/>
      <c r="QHC25" s="27"/>
      <c r="QHD25" s="27"/>
      <c r="QHE25" s="27"/>
      <c r="QHF25" s="27"/>
      <c r="QHG25" s="27"/>
      <c r="QHH25" s="27"/>
      <c r="QHI25" s="28"/>
      <c r="QHJ25" s="17"/>
      <c r="QHK25" s="27"/>
      <c r="QHL25" s="27"/>
      <c r="QHM25" s="27"/>
      <c r="QHN25" s="27"/>
      <c r="QHO25" s="27"/>
      <c r="QHP25" s="27"/>
      <c r="QHQ25" s="28"/>
      <c r="QHR25" s="17"/>
      <c r="QHS25" s="27"/>
      <c r="QHT25" s="27"/>
      <c r="QHU25" s="27"/>
      <c r="QHV25" s="27"/>
      <c r="QHW25" s="27"/>
      <c r="QHX25" s="27"/>
      <c r="QHY25" s="28"/>
      <c r="QHZ25" s="17"/>
      <c r="QIA25" s="27"/>
      <c r="QIB25" s="27"/>
      <c r="QIC25" s="27"/>
      <c r="QID25" s="27"/>
      <c r="QIE25" s="27"/>
      <c r="QIF25" s="27"/>
      <c r="QIG25" s="28"/>
      <c r="QIH25" s="17"/>
      <c r="QII25" s="27"/>
      <c r="QIJ25" s="27"/>
      <c r="QIK25" s="27"/>
      <c r="QIL25" s="27"/>
      <c r="QIM25" s="27"/>
      <c r="QIN25" s="27"/>
      <c r="QIO25" s="28"/>
      <c r="QIP25" s="17"/>
      <c r="QIQ25" s="27"/>
      <c r="QIR25" s="27"/>
      <c r="QIS25" s="27"/>
      <c r="QIT25" s="27"/>
      <c r="QIU25" s="27"/>
      <c r="QIV25" s="27"/>
      <c r="QIW25" s="28"/>
      <c r="QIX25" s="17"/>
      <c r="QIY25" s="27"/>
      <c r="QIZ25" s="27"/>
      <c r="QJA25" s="27"/>
      <c r="QJB25" s="27"/>
      <c r="QJC25" s="27"/>
      <c r="QJD25" s="27"/>
      <c r="QJE25" s="28"/>
      <c r="QJF25" s="17"/>
      <c r="QJG25" s="27"/>
      <c r="QJH25" s="27"/>
      <c r="QJI25" s="27"/>
      <c r="QJJ25" s="27"/>
      <c r="QJK25" s="27"/>
      <c r="QJL25" s="27"/>
      <c r="QJM25" s="28"/>
      <c r="QJN25" s="17"/>
      <c r="QJO25" s="27"/>
      <c r="QJP25" s="27"/>
      <c r="QJQ25" s="27"/>
      <c r="QJR25" s="27"/>
      <c r="QJS25" s="27"/>
      <c r="QJT25" s="27"/>
      <c r="QJU25" s="28"/>
      <c r="QJV25" s="17"/>
      <c r="QJW25" s="27"/>
      <c r="QJX25" s="27"/>
      <c r="QJY25" s="27"/>
      <c r="QJZ25" s="27"/>
      <c r="QKA25" s="27"/>
      <c r="QKB25" s="27"/>
      <c r="QKC25" s="28"/>
      <c r="QKD25" s="17"/>
      <c r="QKE25" s="27"/>
      <c r="QKF25" s="27"/>
      <c r="QKG25" s="27"/>
      <c r="QKH25" s="27"/>
      <c r="QKI25" s="27"/>
      <c r="QKJ25" s="27"/>
      <c r="QKK25" s="28"/>
      <c r="QKL25" s="17"/>
      <c r="QKM25" s="27"/>
      <c r="QKN25" s="27"/>
      <c r="QKO25" s="27"/>
      <c r="QKP25" s="27"/>
      <c r="QKQ25" s="27"/>
      <c r="QKR25" s="27"/>
      <c r="QKS25" s="28"/>
      <c r="QKT25" s="17"/>
      <c r="QKU25" s="27"/>
      <c r="QKV25" s="27"/>
      <c r="QKW25" s="27"/>
      <c r="QKX25" s="27"/>
      <c r="QKY25" s="27"/>
      <c r="QKZ25" s="27"/>
      <c r="QLA25" s="28"/>
      <c r="QLB25" s="17"/>
      <c r="QLC25" s="27"/>
      <c r="QLD25" s="27"/>
      <c r="QLE25" s="27"/>
      <c r="QLF25" s="27"/>
      <c r="QLG25" s="27"/>
      <c r="QLH25" s="27"/>
      <c r="QLI25" s="28"/>
      <c r="QLJ25" s="17"/>
      <c r="QLK25" s="27"/>
      <c r="QLL25" s="27"/>
      <c r="QLM25" s="27"/>
      <c r="QLN25" s="27"/>
      <c r="QLO25" s="27"/>
      <c r="QLP25" s="27"/>
      <c r="QLQ25" s="28"/>
      <c r="QLR25" s="17"/>
      <c r="QLS25" s="27"/>
      <c r="QLT25" s="27"/>
      <c r="QLU25" s="27"/>
      <c r="QLV25" s="27"/>
      <c r="QLW25" s="27"/>
      <c r="QLX25" s="27"/>
      <c r="QLY25" s="28"/>
      <c r="QLZ25" s="17"/>
      <c r="QMA25" s="27"/>
      <c r="QMB25" s="27"/>
      <c r="QMC25" s="27"/>
      <c r="QMD25" s="27"/>
      <c r="QME25" s="27"/>
      <c r="QMF25" s="27"/>
      <c r="QMG25" s="28"/>
      <c r="QMH25" s="17"/>
      <c r="QMI25" s="27"/>
      <c r="QMJ25" s="27"/>
      <c r="QMK25" s="27"/>
      <c r="QML25" s="27"/>
      <c r="QMM25" s="27"/>
      <c r="QMN25" s="27"/>
      <c r="QMO25" s="28"/>
      <c r="QMP25" s="17"/>
      <c r="QMQ25" s="27"/>
      <c r="QMR25" s="27"/>
      <c r="QMS25" s="27"/>
      <c r="QMT25" s="27"/>
      <c r="QMU25" s="27"/>
      <c r="QMV25" s="27"/>
      <c r="QMW25" s="28"/>
      <c r="QMX25" s="17"/>
      <c r="QMY25" s="27"/>
      <c r="QMZ25" s="27"/>
      <c r="QNA25" s="27"/>
      <c r="QNB25" s="27"/>
      <c r="QNC25" s="27"/>
      <c r="QND25" s="27"/>
      <c r="QNE25" s="28"/>
      <c r="QNF25" s="17"/>
      <c r="QNG25" s="27"/>
      <c r="QNH25" s="27"/>
      <c r="QNI25" s="27"/>
      <c r="QNJ25" s="27"/>
      <c r="QNK25" s="27"/>
      <c r="QNL25" s="27"/>
      <c r="QNM25" s="28"/>
      <c r="QNN25" s="17"/>
      <c r="QNO25" s="27"/>
      <c r="QNP25" s="27"/>
      <c r="QNQ25" s="27"/>
      <c r="QNR25" s="27"/>
      <c r="QNS25" s="27"/>
      <c r="QNT25" s="27"/>
      <c r="QNU25" s="28"/>
      <c r="QNV25" s="17"/>
      <c r="QNW25" s="27"/>
      <c r="QNX25" s="27"/>
      <c r="QNY25" s="27"/>
      <c r="QNZ25" s="27"/>
      <c r="QOA25" s="27"/>
      <c r="QOB25" s="27"/>
      <c r="QOC25" s="28"/>
      <c r="QOD25" s="17"/>
      <c r="QOE25" s="27"/>
      <c r="QOF25" s="27"/>
      <c r="QOG25" s="27"/>
      <c r="QOH25" s="27"/>
      <c r="QOI25" s="27"/>
      <c r="QOJ25" s="27"/>
      <c r="QOK25" s="28"/>
      <c r="QOL25" s="17"/>
      <c r="QOM25" s="27"/>
      <c r="QON25" s="27"/>
      <c r="QOO25" s="27"/>
      <c r="QOP25" s="27"/>
      <c r="QOQ25" s="27"/>
      <c r="QOR25" s="27"/>
      <c r="QOS25" s="28"/>
      <c r="QOT25" s="17"/>
      <c r="QOU25" s="27"/>
      <c r="QOV25" s="27"/>
      <c r="QOW25" s="27"/>
      <c r="QOX25" s="27"/>
      <c r="QOY25" s="27"/>
      <c r="QOZ25" s="27"/>
      <c r="QPA25" s="28"/>
      <c r="QPB25" s="17"/>
      <c r="QPC25" s="27"/>
      <c r="QPD25" s="27"/>
      <c r="QPE25" s="27"/>
      <c r="QPF25" s="27"/>
      <c r="QPG25" s="27"/>
      <c r="QPH25" s="27"/>
      <c r="QPI25" s="28"/>
      <c r="QPJ25" s="17"/>
      <c r="QPK25" s="27"/>
      <c r="QPL25" s="27"/>
      <c r="QPM25" s="27"/>
      <c r="QPN25" s="27"/>
      <c r="QPO25" s="27"/>
      <c r="QPP25" s="27"/>
      <c r="QPQ25" s="28"/>
      <c r="QPR25" s="17"/>
      <c r="QPS25" s="27"/>
      <c r="QPT25" s="27"/>
      <c r="QPU25" s="27"/>
      <c r="QPV25" s="27"/>
      <c r="QPW25" s="27"/>
      <c r="QPX25" s="27"/>
      <c r="QPY25" s="28"/>
      <c r="QPZ25" s="17"/>
      <c r="QQA25" s="27"/>
      <c r="QQB25" s="27"/>
      <c r="QQC25" s="27"/>
      <c r="QQD25" s="27"/>
      <c r="QQE25" s="27"/>
      <c r="QQF25" s="27"/>
      <c r="QQG25" s="28"/>
      <c r="QQH25" s="17"/>
      <c r="QQI25" s="27"/>
      <c r="QQJ25" s="27"/>
      <c r="QQK25" s="27"/>
      <c r="QQL25" s="27"/>
      <c r="QQM25" s="27"/>
      <c r="QQN25" s="27"/>
      <c r="QQO25" s="28"/>
      <c r="QQP25" s="17"/>
      <c r="QQQ25" s="27"/>
      <c r="QQR25" s="27"/>
      <c r="QQS25" s="27"/>
      <c r="QQT25" s="27"/>
      <c r="QQU25" s="27"/>
      <c r="QQV25" s="27"/>
      <c r="QQW25" s="28"/>
      <c r="QQX25" s="17"/>
      <c r="QQY25" s="27"/>
      <c r="QQZ25" s="27"/>
      <c r="QRA25" s="27"/>
      <c r="QRB25" s="27"/>
      <c r="QRC25" s="27"/>
      <c r="QRD25" s="27"/>
      <c r="QRE25" s="28"/>
      <c r="QRF25" s="17"/>
      <c r="QRG25" s="27"/>
      <c r="QRH25" s="27"/>
      <c r="QRI25" s="27"/>
      <c r="QRJ25" s="27"/>
      <c r="QRK25" s="27"/>
      <c r="QRL25" s="27"/>
      <c r="QRM25" s="28"/>
      <c r="QRN25" s="17"/>
      <c r="QRO25" s="27"/>
      <c r="QRP25" s="27"/>
      <c r="QRQ25" s="27"/>
      <c r="QRR25" s="27"/>
      <c r="QRS25" s="27"/>
      <c r="QRT25" s="27"/>
      <c r="QRU25" s="28"/>
      <c r="QRV25" s="17"/>
      <c r="QRW25" s="27"/>
      <c r="QRX25" s="27"/>
      <c r="QRY25" s="27"/>
      <c r="QRZ25" s="27"/>
      <c r="QSA25" s="27"/>
      <c r="QSB25" s="27"/>
      <c r="QSC25" s="28"/>
      <c r="QSD25" s="17"/>
      <c r="QSE25" s="27"/>
      <c r="QSF25" s="27"/>
      <c r="QSG25" s="27"/>
      <c r="QSH25" s="27"/>
      <c r="QSI25" s="27"/>
      <c r="QSJ25" s="27"/>
      <c r="QSK25" s="28"/>
      <c r="QSL25" s="17"/>
      <c r="QSM25" s="27"/>
      <c r="QSN25" s="27"/>
      <c r="QSO25" s="27"/>
      <c r="QSP25" s="27"/>
      <c r="QSQ25" s="27"/>
      <c r="QSR25" s="27"/>
      <c r="QSS25" s="28"/>
      <c r="QST25" s="17"/>
      <c r="QSU25" s="27"/>
      <c r="QSV25" s="27"/>
      <c r="QSW25" s="27"/>
      <c r="QSX25" s="27"/>
      <c r="QSY25" s="27"/>
      <c r="QSZ25" s="27"/>
      <c r="QTA25" s="28"/>
      <c r="QTB25" s="17"/>
      <c r="QTC25" s="27"/>
      <c r="QTD25" s="27"/>
      <c r="QTE25" s="27"/>
      <c r="QTF25" s="27"/>
      <c r="QTG25" s="27"/>
      <c r="QTH25" s="27"/>
      <c r="QTI25" s="28"/>
      <c r="QTJ25" s="17"/>
      <c r="QTK25" s="27"/>
      <c r="QTL25" s="27"/>
      <c r="QTM25" s="27"/>
      <c r="QTN25" s="27"/>
      <c r="QTO25" s="27"/>
      <c r="QTP25" s="27"/>
      <c r="QTQ25" s="28"/>
      <c r="QTR25" s="17"/>
      <c r="QTS25" s="27"/>
      <c r="QTT25" s="27"/>
      <c r="QTU25" s="27"/>
      <c r="QTV25" s="27"/>
      <c r="QTW25" s="27"/>
      <c r="QTX25" s="27"/>
      <c r="QTY25" s="28"/>
      <c r="QTZ25" s="17"/>
      <c r="QUA25" s="27"/>
      <c r="QUB25" s="27"/>
      <c r="QUC25" s="27"/>
      <c r="QUD25" s="27"/>
      <c r="QUE25" s="27"/>
      <c r="QUF25" s="27"/>
      <c r="QUG25" s="28"/>
      <c r="QUH25" s="17"/>
      <c r="QUI25" s="27"/>
      <c r="QUJ25" s="27"/>
      <c r="QUK25" s="27"/>
      <c r="QUL25" s="27"/>
      <c r="QUM25" s="27"/>
      <c r="QUN25" s="27"/>
      <c r="QUO25" s="28"/>
      <c r="QUP25" s="17"/>
      <c r="QUQ25" s="27"/>
      <c r="QUR25" s="27"/>
      <c r="QUS25" s="27"/>
      <c r="QUT25" s="27"/>
      <c r="QUU25" s="27"/>
      <c r="QUV25" s="27"/>
      <c r="QUW25" s="28"/>
      <c r="QUX25" s="17"/>
      <c r="QUY25" s="27"/>
      <c r="QUZ25" s="27"/>
      <c r="QVA25" s="27"/>
      <c r="QVB25" s="27"/>
      <c r="QVC25" s="27"/>
      <c r="QVD25" s="27"/>
      <c r="QVE25" s="28"/>
      <c r="QVF25" s="17"/>
      <c r="QVG25" s="27"/>
      <c r="QVH25" s="27"/>
      <c r="QVI25" s="27"/>
      <c r="QVJ25" s="27"/>
      <c r="QVK25" s="27"/>
      <c r="QVL25" s="27"/>
      <c r="QVM25" s="28"/>
      <c r="QVN25" s="17"/>
      <c r="QVO25" s="27"/>
      <c r="QVP25" s="27"/>
      <c r="QVQ25" s="27"/>
      <c r="QVR25" s="27"/>
      <c r="QVS25" s="27"/>
      <c r="QVT25" s="27"/>
      <c r="QVU25" s="28"/>
      <c r="QVV25" s="17"/>
      <c r="QVW25" s="27"/>
      <c r="QVX25" s="27"/>
      <c r="QVY25" s="27"/>
      <c r="QVZ25" s="27"/>
      <c r="QWA25" s="27"/>
      <c r="QWB25" s="27"/>
      <c r="QWC25" s="28"/>
      <c r="QWD25" s="17"/>
      <c r="QWE25" s="27"/>
      <c r="QWF25" s="27"/>
      <c r="QWG25" s="27"/>
      <c r="QWH25" s="27"/>
      <c r="QWI25" s="27"/>
      <c r="QWJ25" s="27"/>
      <c r="QWK25" s="28"/>
      <c r="QWL25" s="17"/>
      <c r="QWM25" s="27"/>
      <c r="QWN25" s="27"/>
      <c r="QWO25" s="27"/>
      <c r="QWP25" s="27"/>
      <c r="QWQ25" s="27"/>
      <c r="QWR25" s="27"/>
      <c r="QWS25" s="28"/>
      <c r="QWT25" s="17"/>
      <c r="QWU25" s="27"/>
      <c r="QWV25" s="27"/>
      <c r="QWW25" s="27"/>
      <c r="QWX25" s="27"/>
      <c r="QWY25" s="27"/>
      <c r="QWZ25" s="27"/>
      <c r="QXA25" s="28"/>
      <c r="QXB25" s="17"/>
      <c r="QXC25" s="27"/>
      <c r="QXD25" s="27"/>
      <c r="QXE25" s="27"/>
      <c r="QXF25" s="27"/>
      <c r="QXG25" s="27"/>
      <c r="QXH25" s="27"/>
      <c r="QXI25" s="28"/>
      <c r="QXJ25" s="17"/>
      <c r="QXK25" s="27"/>
      <c r="QXL25" s="27"/>
      <c r="QXM25" s="27"/>
      <c r="QXN25" s="27"/>
      <c r="QXO25" s="27"/>
      <c r="QXP25" s="27"/>
      <c r="QXQ25" s="28"/>
      <c r="QXR25" s="17"/>
      <c r="QXS25" s="27"/>
      <c r="QXT25" s="27"/>
      <c r="QXU25" s="27"/>
      <c r="QXV25" s="27"/>
      <c r="QXW25" s="27"/>
      <c r="QXX25" s="27"/>
      <c r="QXY25" s="28"/>
      <c r="QXZ25" s="17"/>
      <c r="QYA25" s="27"/>
      <c r="QYB25" s="27"/>
      <c r="QYC25" s="27"/>
      <c r="QYD25" s="27"/>
      <c r="QYE25" s="27"/>
      <c r="QYF25" s="27"/>
      <c r="QYG25" s="28"/>
      <c r="QYH25" s="17"/>
      <c r="QYI25" s="27"/>
      <c r="QYJ25" s="27"/>
      <c r="QYK25" s="27"/>
      <c r="QYL25" s="27"/>
      <c r="QYM25" s="27"/>
      <c r="QYN25" s="27"/>
      <c r="QYO25" s="28"/>
      <c r="QYP25" s="17"/>
      <c r="QYQ25" s="27"/>
      <c r="QYR25" s="27"/>
      <c r="QYS25" s="27"/>
      <c r="QYT25" s="27"/>
      <c r="QYU25" s="27"/>
      <c r="QYV25" s="27"/>
      <c r="QYW25" s="28"/>
      <c r="QYX25" s="17"/>
      <c r="QYY25" s="27"/>
      <c r="QYZ25" s="27"/>
      <c r="QZA25" s="27"/>
      <c r="QZB25" s="27"/>
      <c r="QZC25" s="27"/>
      <c r="QZD25" s="27"/>
      <c r="QZE25" s="28"/>
      <c r="QZF25" s="17"/>
      <c r="QZG25" s="27"/>
      <c r="QZH25" s="27"/>
      <c r="QZI25" s="27"/>
      <c r="QZJ25" s="27"/>
      <c r="QZK25" s="27"/>
      <c r="QZL25" s="27"/>
      <c r="QZM25" s="28"/>
      <c r="QZN25" s="17"/>
      <c r="QZO25" s="27"/>
      <c r="QZP25" s="27"/>
      <c r="QZQ25" s="27"/>
      <c r="QZR25" s="27"/>
      <c r="QZS25" s="27"/>
      <c r="QZT25" s="27"/>
      <c r="QZU25" s="28"/>
      <c r="QZV25" s="17"/>
      <c r="QZW25" s="27"/>
      <c r="QZX25" s="27"/>
      <c r="QZY25" s="27"/>
      <c r="QZZ25" s="27"/>
      <c r="RAA25" s="27"/>
      <c r="RAB25" s="27"/>
      <c r="RAC25" s="28"/>
      <c r="RAD25" s="17"/>
      <c r="RAE25" s="27"/>
      <c r="RAF25" s="27"/>
      <c r="RAG25" s="27"/>
      <c r="RAH25" s="27"/>
      <c r="RAI25" s="27"/>
      <c r="RAJ25" s="27"/>
      <c r="RAK25" s="28"/>
      <c r="RAL25" s="17"/>
      <c r="RAM25" s="27"/>
      <c r="RAN25" s="27"/>
      <c r="RAO25" s="27"/>
      <c r="RAP25" s="27"/>
      <c r="RAQ25" s="27"/>
      <c r="RAR25" s="27"/>
      <c r="RAS25" s="28"/>
      <c r="RAT25" s="17"/>
      <c r="RAU25" s="27"/>
      <c r="RAV25" s="27"/>
      <c r="RAW25" s="27"/>
      <c r="RAX25" s="27"/>
      <c r="RAY25" s="27"/>
      <c r="RAZ25" s="27"/>
      <c r="RBA25" s="28"/>
      <c r="RBB25" s="17"/>
      <c r="RBC25" s="27"/>
      <c r="RBD25" s="27"/>
      <c r="RBE25" s="27"/>
      <c r="RBF25" s="27"/>
      <c r="RBG25" s="27"/>
      <c r="RBH25" s="27"/>
      <c r="RBI25" s="28"/>
      <c r="RBJ25" s="17"/>
      <c r="RBK25" s="27"/>
      <c r="RBL25" s="27"/>
      <c r="RBM25" s="27"/>
      <c r="RBN25" s="27"/>
      <c r="RBO25" s="27"/>
      <c r="RBP25" s="27"/>
      <c r="RBQ25" s="28"/>
      <c r="RBR25" s="17"/>
      <c r="RBS25" s="27"/>
      <c r="RBT25" s="27"/>
      <c r="RBU25" s="27"/>
      <c r="RBV25" s="27"/>
      <c r="RBW25" s="27"/>
      <c r="RBX25" s="27"/>
      <c r="RBY25" s="28"/>
      <c r="RBZ25" s="17"/>
      <c r="RCA25" s="27"/>
      <c r="RCB25" s="27"/>
      <c r="RCC25" s="27"/>
      <c r="RCD25" s="27"/>
      <c r="RCE25" s="27"/>
      <c r="RCF25" s="27"/>
      <c r="RCG25" s="28"/>
      <c r="RCH25" s="17"/>
      <c r="RCI25" s="27"/>
      <c r="RCJ25" s="27"/>
      <c r="RCK25" s="27"/>
      <c r="RCL25" s="27"/>
      <c r="RCM25" s="27"/>
      <c r="RCN25" s="27"/>
      <c r="RCO25" s="28"/>
      <c r="RCP25" s="17"/>
      <c r="RCQ25" s="27"/>
      <c r="RCR25" s="27"/>
      <c r="RCS25" s="27"/>
      <c r="RCT25" s="27"/>
      <c r="RCU25" s="27"/>
      <c r="RCV25" s="27"/>
      <c r="RCW25" s="28"/>
      <c r="RCX25" s="17"/>
      <c r="RCY25" s="27"/>
      <c r="RCZ25" s="27"/>
      <c r="RDA25" s="27"/>
      <c r="RDB25" s="27"/>
      <c r="RDC25" s="27"/>
      <c r="RDD25" s="27"/>
      <c r="RDE25" s="28"/>
      <c r="RDF25" s="17"/>
      <c r="RDG25" s="27"/>
      <c r="RDH25" s="27"/>
      <c r="RDI25" s="27"/>
      <c r="RDJ25" s="27"/>
      <c r="RDK25" s="27"/>
      <c r="RDL25" s="27"/>
      <c r="RDM25" s="28"/>
      <c r="RDN25" s="17"/>
      <c r="RDO25" s="27"/>
      <c r="RDP25" s="27"/>
      <c r="RDQ25" s="27"/>
      <c r="RDR25" s="27"/>
      <c r="RDS25" s="27"/>
      <c r="RDT25" s="27"/>
      <c r="RDU25" s="28"/>
      <c r="RDV25" s="17"/>
      <c r="RDW25" s="27"/>
      <c r="RDX25" s="27"/>
      <c r="RDY25" s="27"/>
      <c r="RDZ25" s="27"/>
      <c r="REA25" s="27"/>
      <c r="REB25" s="27"/>
      <c r="REC25" s="28"/>
      <c r="RED25" s="17"/>
      <c r="REE25" s="27"/>
      <c r="REF25" s="27"/>
      <c r="REG25" s="27"/>
      <c r="REH25" s="27"/>
      <c r="REI25" s="27"/>
      <c r="REJ25" s="27"/>
      <c r="REK25" s="28"/>
      <c r="REL25" s="17"/>
      <c r="REM25" s="27"/>
      <c r="REN25" s="27"/>
      <c r="REO25" s="27"/>
      <c r="REP25" s="27"/>
      <c r="REQ25" s="27"/>
      <c r="RER25" s="27"/>
      <c r="RES25" s="28"/>
      <c r="RET25" s="17"/>
      <c r="REU25" s="27"/>
      <c r="REV25" s="27"/>
      <c r="REW25" s="27"/>
      <c r="REX25" s="27"/>
      <c r="REY25" s="27"/>
      <c r="REZ25" s="27"/>
      <c r="RFA25" s="28"/>
      <c r="RFB25" s="17"/>
      <c r="RFC25" s="27"/>
      <c r="RFD25" s="27"/>
      <c r="RFE25" s="27"/>
      <c r="RFF25" s="27"/>
      <c r="RFG25" s="27"/>
      <c r="RFH25" s="27"/>
      <c r="RFI25" s="28"/>
      <c r="RFJ25" s="17"/>
      <c r="RFK25" s="27"/>
      <c r="RFL25" s="27"/>
      <c r="RFM25" s="27"/>
      <c r="RFN25" s="27"/>
      <c r="RFO25" s="27"/>
      <c r="RFP25" s="27"/>
      <c r="RFQ25" s="28"/>
      <c r="RFR25" s="17"/>
      <c r="RFS25" s="27"/>
      <c r="RFT25" s="27"/>
      <c r="RFU25" s="27"/>
      <c r="RFV25" s="27"/>
      <c r="RFW25" s="27"/>
      <c r="RFX25" s="27"/>
      <c r="RFY25" s="28"/>
      <c r="RFZ25" s="17"/>
      <c r="RGA25" s="27"/>
      <c r="RGB25" s="27"/>
      <c r="RGC25" s="27"/>
      <c r="RGD25" s="27"/>
      <c r="RGE25" s="27"/>
      <c r="RGF25" s="27"/>
      <c r="RGG25" s="28"/>
      <c r="RGH25" s="17"/>
      <c r="RGI25" s="27"/>
      <c r="RGJ25" s="27"/>
      <c r="RGK25" s="27"/>
      <c r="RGL25" s="27"/>
      <c r="RGM25" s="27"/>
      <c r="RGN25" s="27"/>
      <c r="RGO25" s="28"/>
      <c r="RGP25" s="17"/>
      <c r="RGQ25" s="27"/>
      <c r="RGR25" s="27"/>
      <c r="RGS25" s="27"/>
      <c r="RGT25" s="27"/>
      <c r="RGU25" s="27"/>
      <c r="RGV25" s="27"/>
      <c r="RGW25" s="28"/>
      <c r="RGX25" s="17"/>
      <c r="RGY25" s="27"/>
      <c r="RGZ25" s="27"/>
      <c r="RHA25" s="27"/>
      <c r="RHB25" s="27"/>
      <c r="RHC25" s="27"/>
      <c r="RHD25" s="27"/>
      <c r="RHE25" s="28"/>
      <c r="RHF25" s="17"/>
      <c r="RHG25" s="27"/>
      <c r="RHH25" s="27"/>
      <c r="RHI25" s="27"/>
      <c r="RHJ25" s="27"/>
      <c r="RHK25" s="27"/>
      <c r="RHL25" s="27"/>
      <c r="RHM25" s="28"/>
      <c r="RHN25" s="17"/>
      <c r="RHO25" s="27"/>
      <c r="RHP25" s="27"/>
      <c r="RHQ25" s="27"/>
      <c r="RHR25" s="27"/>
      <c r="RHS25" s="27"/>
      <c r="RHT25" s="27"/>
      <c r="RHU25" s="28"/>
      <c r="RHV25" s="17"/>
      <c r="RHW25" s="27"/>
      <c r="RHX25" s="27"/>
      <c r="RHY25" s="27"/>
      <c r="RHZ25" s="27"/>
      <c r="RIA25" s="27"/>
      <c r="RIB25" s="27"/>
      <c r="RIC25" s="28"/>
      <c r="RID25" s="17"/>
      <c r="RIE25" s="27"/>
      <c r="RIF25" s="27"/>
      <c r="RIG25" s="27"/>
      <c r="RIH25" s="27"/>
      <c r="RII25" s="27"/>
      <c r="RIJ25" s="27"/>
      <c r="RIK25" s="28"/>
      <c r="RIL25" s="17"/>
      <c r="RIM25" s="27"/>
      <c r="RIN25" s="27"/>
      <c r="RIO25" s="27"/>
      <c r="RIP25" s="27"/>
      <c r="RIQ25" s="27"/>
      <c r="RIR25" s="27"/>
      <c r="RIS25" s="28"/>
      <c r="RIT25" s="17"/>
      <c r="RIU25" s="27"/>
      <c r="RIV25" s="27"/>
      <c r="RIW25" s="27"/>
      <c r="RIX25" s="27"/>
      <c r="RIY25" s="27"/>
      <c r="RIZ25" s="27"/>
      <c r="RJA25" s="28"/>
      <c r="RJB25" s="17"/>
      <c r="RJC25" s="27"/>
      <c r="RJD25" s="27"/>
      <c r="RJE25" s="27"/>
      <c r="RJF25" s="27"/>
      <c r="RJG25" s="27"/>
      <c r="RJH25" s="27"/>
      <c r="RJI25" s="28"/>
      <c r="RJJ25" s="17"/>
      <c r="RJK25" s="27"/>
      <c r="RJL25" s="27"/>
      <c r="RJM25" s="27"/>
      <c r="RJN25" s="27"/>
      <c r="RJO25" s="27"/>
      <c r="RJP25" s="27"/>
      <c r="RJQ25" s="28"/>
      <c r="RJR25" s="17"/>
      <c r="RJS25" s="27"/>
      <c r="RJT25" s="27"/>
      <c r="RJU25" s="27"/>
      <c r="RJV25" s="27"/>
      <c r="RJW25" s="27"/>
      <c r="RJX25" s="27"/>
      <c r="RJY25" s="28"/>
      <c r="RJZ25" s="17"/>
      <c r="RKA25" s="27"/>
      <c r="RKB25" s="27"/>
      <c r="RKC25" s="27"/>
      <c r="RKD25" s="27"/>
      <c r="RKE25" s="27"/>
      <c r="RKF25" s="27"/>
      <c r="RKG25" s="28"/>
      <c r="RKH25" s="17"/>
      <c r="RKI25" s="27"/>
      <c r="RKJ25" s="27"/>
      <c r="RKK25" s="27"/>
      <c r="RKL25" s="27"/>
      <c r="RKM25" s="27"/>
      <c r="RKN25" s="27"/>
      <c r="RKO25" s="28"/>
      <c r="RKP25" s="17"/>
      <c r="RKQ25" s="27"/>
      <c r="RKR25" s="27"/>
      <c r="RKS25" s="27"/>
      <c r="RKT25" s="27"/>
      <c r="RKU25" s="27"/>
      <c r="RKV25" s="27"/>
      <c r="RKW25" s="28"/>
      <c r="RKX25" s="17"/>
      <c r="RKY25" s="27"/>
      <c r="RKZ25" s="27"/>
      <c r="RLA25" s="27"/>
      <c r="RLB25" s="27"/>
      <c r="RLC25" s="27"/>
      <c r="RLD25" s="27"/>
      <c r="RLE25" s="28"/>
      <c r="RLF25" s="17"/>
      <c r="RLG25" s="27"/>
      <c r="RLH25" s="27"/>
      <c r="RLI25" s="27"/>
      <c r="RLJ25" s="27"/>
      <c r="RLK25" s="27"/>
      <c r="RLL25" s="27"/>
      <c r="RLM25" s="28"/>
      <c r="RLN25" s="17"/>
      <c r="RLO25" s="27"/>
      <c r="RLP25" s="27"/>
      <c r="RLQ25" s="27"/>
      <c r="RLR25" s="27"/>
      <c r="RLS25" s="27"/>
      <c r="RLT25" s="27"/>
      <c r="RLU25" s="28"/>
      <c r="RLV25" s="17"/>
      <c r="RLW25" s="27"/>
      <c r="RLX25" s="27"/>
      <c r="RLY25" s="27"/>
      <c r="RLZ25" s="27"/>
      <c r="RMA25" s="27"/>
      <c r="RMB25" s="27"/>
      <c r="RMC25" s="28"/>
      <c r="RMD25" s="17"/>
      <c r="RME25" s="27"/>
      <c r="RMF25" s="27"/>
      <c r="RMG25" s="27"/>
      <c r="RMH25" s="27"/>
      <c r="RMI25" s="27"/>
      <c r="RMJ25" s="27"/>
      <c r="RMK25" s="28"/>
      <c r="RML25" s="17"/>
      <c r="RMM25" s="27"/>
      <c r="RMN25" s="27"/>
      <c r="RMO25" s="27"/>
      <c r="RMP25" s="27"/>
      <c r="RMQ25" s="27"/>
      <c r="RMR25" s="27"/>
      <c r="RMS25" s="28"/>
      <c r="RMT25" s="17"/>
      <c r="RMU25" s="27"/>
      <c r="RMV25" s="27"/>
      <c r="RMW25" s="27"/>
      <c r="RMX25" s="27"/>
      <c r="RMY25" s="27"/>
      <c r="RMZ25" s="27"/>
      <c r="RNA25" s="28"/>
      <c r="RNB25" s="17"/>
      <c r="RNC25" s="27"/>
      <c r="RND25" s="27"/>
      <c r="RNE25" s="27"/>
      <c r="RNF25" s="27"/>
      <c r="RNG25" s="27"/>
      <c r="RNH25" s="27"/>
      <c r="RNI25" s="28"/>
      <c r="RNJ25" s="17"/>
      <c r="RNK25" s="27"/>
      <c r="RNL25" s="27"/>
      <c r="RNM25" s="27"/>
      <c r="RNN25" s="27"/>
      <c r="RNO25" s="27"/>
      <c r="RNP25" s="27"/>
      <c r="RNQ25" s="28"/>
      <c r="RNR25" s="17"/>
      <c r="RNS25" s="27"/>
      <c r="RNT25" s="27"/>
      <c r="RNU25" s="27"/>
      <c r="RNV25" s="27"/>
      <c r="RNW25" s="27"/>
      <c r="RNX25" s="27"/>
      <c r="RNY25" s="28"/>
      <c r="RNZ25" s="17"/>
      <c r="ROA25" s="27"/>
      <c r="ROB25" s="27"/>
      <c r="ROC25" s="27"/>
      <c r="ROD25" s="27"/>
      <c r="ROE25" s="27"/>
      <c r="ROF25" s="27"/>
      <c r="ROG25" s="28"/>
      <c r="ROH25" s="17"/>
      <c r="ROI25" s="27"/>
      <c r="ROJ25" s="27"/>
      <c r="ROK25" s="27"/>
      <c r="ROL25" s="27"/>
      <c r="ROM25" s="27"/>
      <c r="RON25" s="27"/>
      <c r="ROO25" s="28"/>
      <c r="ROP25" s="17"/>
      <c r="ROQ25" s="27"/>
      <c r="ROR25" s="27"/>
      <c r="ROS25" s="27"/>
      <c r="ROT25" s="27"/>
      <c r="ROU25" s="27"/>
      <c r="ROV25" s="27"/>
      <c r="ROW25" s="28"/>
      <c r="ROX25" s="17"/>
      <c r="ROY25" s="27"/>
      <c r="ROZ25" s="27"/>
      <c r="RPA25" s="27"/>
      <c r="RPB25" s="27"/>
      <c r="RPC25" s="27"/>
      <c r="RPD25" s="27"/>
      <c r="RPE25" s="28"/>
      <c r="RPF25" s="17"/>
      <c r="RPG25" s="27"/>
      <c r="RPH25" s="27"/>
      <c r="RPI25" s="27"/>
      <c r="RPJ25" s="27"/>
      <c r="RPK25" s="27"/>
      <c r="RPL25" s="27"/>
      <c r="RPM25" s="28"/>
      <c r="RPN25" s="17"/>
      <c r="RPO25" s="27"/>
      <c r="RPP25" s="27"/>
      <c r="RPQ25" s="27"/>
      <c r="RPR25" s="27"/>
      <c r="RPS25" s="27"/>
      <c r="RPT25" s="27"/>
      <c r="RPU25" s="28"/>
      <c r="RPV25" s="17"/>
      <c r="RPW25" s="27"/>
      <c r="RPX25" s="27"/>
      <c r="RPY25" s="27"/>
      <c r="RPZ25" s="27"/>
      <c r="RQA25" s="27"/>
      <c r="RQB25" s="27"/>
      <c r="RQC25" s="28"/>
      <c r="RQD25" s="17"/>
      <c r="RQE25" s="27"/>
      <c r="RQF25" s="27"/>
      <c r="RQG25" s="27"/>
      <c r="RQH25" s="27"/>
      <c r="RQI25" s="27"/>
      <c r="RQJ25" s="27"/>
      <c r="RQK25" s="28"/>
      <c r="RQL25" s="17"/>
      <c r="RQM25" s="27"/>
      <c r="RQN25" s="27"/>
      <c r="RQO25" s="27"/>
      <c r="RQP25" s="27"/>
      <c r="RQQ25" s="27"/>
      <c r="RQR25" s="27"/>
      <c r="RQS25" s="28"/>
      <c r="RQT25" s="17"/>
      <c r="RQU25" s="27"/>
      <c r="RQV25" s="27"/>
      <c r="RQW25" s="27"/>
      <c r="RQX25" s="27"/>
      <c r="RQY25" s="27"/>
      <c r="RQZ25" s="27"/>
      <c r="RRA25" s="28"/>
      <c r="RRB25" s="17"/>
      <c r="RRC25" s="27"/>
      <c r="RRD25" s="27"/>
      <c r="RRE25" s="27"/>
      <c r="RRF25" s="27"/>
      <c r="RRG25" s="27"/>
      <c r="RRH25" s="27"/>
      <c r="RRI25" s="28"/>
      <c r="RRJ25" s="17"/>
      <c r="RRK25" s="27"/>
      <c r="RRL25" s="27"/>
      <c r="RRM25" s="27"/>
      <c r="RRN25" s="27"/>
      <c r="RRO25" s="27"/>
      <c r="RRP25" s="27"/>
      <c r="RRQ25" s="28"/>
      <c r="RRR25" s="17"/>
      <c r="RRS25" s="27"/>
      <c r="RRT25" s="27"/>
      <c r="RRU25" s="27"/>
      <c r="RRV25" s="27"/>
      <c r="RRW25" s="27"/>
      <c r="RRX25" s="27"/>
      <c r="RRY25" s="28"/>
      <c r="RRZ25" s="17"/>
      <c r="RSA25" s="27"/>
      <c r="RSB25" s="27"/>
      <c r="RSC25" s="27"/>
      <c r="RSD25" s="27"/>
      <c r="RSE25" s="27"/>
      <c r="RSF25" s="27"/>
      <c r="RSG25" s="28"/>
      <c r="RSH25" s="17"/>
      <c r="RSI25" s="27"/>
      <c r="RSJ25" s="27"/>
      <c r="RSK25" s="27"/>
      <c r="RSL25" s="27"/>
      <c r="RSM25" s="27"/>
      <c r="RSN25" s="27"/>
      <c r="RSO25" s="28"/>
      <c r="RSP25" s="17"/>
      <c r="RSQ25" s="27"/>
      <c r="RSR25" s="27"/>
      <c r="RSS25" s="27"/>
      <c r="RST25" s="27"/>
      <c r="RSU25" s="27"/>
      <c r="RSV25" s="27"/>
      <c r="RSW25" s="28"/>
      <c r="RSX25" s="17"/>
      <c r="RSY25" s="27"/>
      <c r="RSZ25" s="27"/>
      <c r="RTA25" s="27"/>
      <c r="RTB25" s="27"/>
      <c r="RTC25" s="27"/>
      <c r="RTD25" s="27"/>
      <c r="RTE25" s="28"/>
      <c r="RTF25" s="17"/>
      <c r="RTG25" s="27"/>
      <c r="RTH25" s="27"/>
      <c r="RTI25" s="27"/>
      <c r="RTJ25" s="27"/>
      <c r="RTK25" s="27"/>
      <c r="RTL25" s="27"/>
      <c r="RTM25" s="28"/>
      <c r="RTN25" s="17"/>
      <c r="RTO25" s="27"/>
      <c r="RTP25" s="27"/>
      <c r="RTQ25" s="27"/>
      <c r="RTR25" s="27"/>
      <c r="RTS25" s="27"/>
      <c r="RTT25" s="27"/>
      <c r="RTU25" s="28"/>
      <c r="RTV25" s="17"/>
      <c r="RTW25" s="27"/>
      <c r="RTX25" s="27"/>
      <c r="RTY25" s="27"/>
      <c r="RTZ25" s="27"/>
      <c r="RUA25" s="27"/>
      <c r="RUB25" s="27"/>
      <c r="RUC25" s="28"/>
      <c r="RUD25" s="17"/>
      <c r="RUE25" s="27"/>
      <c r="RUF25" s="27"/>
      <c r="RUG25" s="27"/>
      <c r="RUH25" s="27"/>
      <c r="RUI25" s="27"/>
      <c r="RUJ25" s="27"/>
      <c r="RUK25" s="28"/>
      <c r="RUL25" s="17"/>
      <c r="RUM25" s="27"/>
      <c r="RUN25" s="27"/>
      <c r="RUO25" s="27"/>
      <c r="RUP25" s="27"/>
      <c r="RUQ25" s="27"/>
      <c r="RUR25" s="27"/>
      <c r="RUS25" s="28"/>
      <c r="RUT25" s="17"/>
      <c r="RUU25" s="27"/>
      <c r="RUV25" s="27"/>
      <c r="RUW25" s="27"/>
      <c r="RUX25" s="27"/>
      <c r="RUY25" s="27"/>
      <c r="RUZ25" s="27"/>
      <c r="RVA25" s="28"/>
      <c r="RVB25" s="17"/>
      <c r="RVC25" s="27"/>
      <c r="RVD25" s="27"/>
      <c r="RVE25" s="27"/>
      <c r="RVF25" s="27"/>
      <c r="RVG25" s="27"/>
      <c r="RVH25" s="27"/>
      <c r="RVI25" s="28"/>
      <c r="RVJ25" s="17"/>
      <c r="RVK25" s="27"/>
      <c r="RVL25" s="27"/>
      <c r="RVM25" s="27"/>
      <c r="RVN25" s="27"/>
      <c r="RVO25" s="27"/>
      <c r="RVP25" s="27"/>
      <c r="RVQ25" s="28"/>
      <c r="RVR25" s="17"/>
      <c r="RVS25" s="27"/>
      <c r="RVT25" s="27"/>
      <c r="RVU25" s="27"/>
      <c r="RVV25" s="27"/>
      <c r="RVW25" s="27"/>
      <c r="RVX25" s="27"/>
      <c r="RVY25" s="28"/>
      <c r="RVZ25" s="17"/>
      <c r="RWA25" s="27"/>
      <c r="RWB25" s="27"/>
      <c r="RWC25" s="27"/>
      <c r="RWD25" s="27"/>
      <c r="RWE25" s="27"/>
      <c r="RWF25" s="27"/>
      <c r="RWG25" s="28"/>
      <c r="RWH25" s="17"/>
      <c r="RWI25" s="27"/>
      <c r="RWJ25" s="27"/>
      <c r="RWK25" s="27"/>
      <c r="RWL25" s="27"/>
      <c r="RWM25" s="27"/>
      <c r="RWN25" s="27"/>
      <c r="RWO25" s="28"/>
      <c r="RWP25" s="17"/>
      <c r="RWQ25" s="27"/>
      <c r="RWR25" s="27"/>
      <c r="RWS25" s="27"/>
      <c r="RWT25" s="27"/>
      <c r="RWU25" s="27"/>
      <c r="RWV25" s="27"/>
      <c r="RWW25" s="28"/>
      <c r="RWX25" s="17"/>
      <c r="RWY25" s="27"/>
      <c r="RWZ25" s="27"/>
      <c r="RXA25" s="27"/>
      <c r="RXB25" s="27"/>
      <c r="RXC25" s="27"/>
      <c r="RXD25" s="27"/>
      <c r="RXE25" s="28"/>
      <c r="RXF25" s="17"/>
      <c r="RXG25" s="27"/>
      <c r="RXH25" s="27"/>
      <c r="RXI25" s="27"/>
      <c r="RXJ25" s="27"/>
      <c r="RXK25" s="27"/>
      <c r="RXL25" s="27"/>
      <c r="RXM25" s="28"/>
      <c r="RXN25" s="17"/>
      <c r="RXO25" s="27"/>
      <c r="RXP25" s="27"/>
      <c r="RXQ25" s="27"/>
      <c r="RXR25" s="27"/>
      <c r="RXS25" s="27"/>
      <c r="RXT25" s="27"/>
      <c r="RXU25" s="28"/>
      <c r="RXV25" s="17"/>
      <c r="RXW25" s="27"/>
      <c r="RXX25" s="27"/>
      <c r="RXY25" s="27"/>
      <c r="RXZ25" s="27"/>
      <c r="RYA25" s="27"/>
      <c r="RYB25" s="27"/>
      <c r="RYC25" s="28"/>
      <c r="RYD25" s="17"/>
      <c r="RYE25" s="27"/>
      <c r="RYF25" s="27"/>
      <c r="RYG25" s="27"/>
      <c r="RYH25" s="27"/>
      <c r="RYI25" s="27"/>
      <c r="RYJ25" s="27"/>
      <c r="RYK25" s="28"/>
      <c r="RYL25" s="17"/>
      <c r="RYM25" s="27"/>
      <c r="RYN25" s="27"/>
      <c r="RYO25" s="27"/>
      <c r="RYP25" s="27"/>
      <c r="RYQ25" s="27"/>
      <c r="RYR25" s="27"/>
      <c r="RYS25" s="28"/>
      <c r="RYT25" s="17"/>
      <c r="RYU25" s="27"/>
      <c r="RYV25" s="27"/>
      <c r="RYW25" s="27"/>
      <c r="RYX25" s="27"/>
      <c r="RYY25" s="27"/>
      <c r="RYZ25" s="27"/>
      <c r="RZA25" s="28"/>
      <c r="RZB25" s="17"/>
      <c r="RZC25" s="27"/>
      <c r="RZD25" s="27"/>
      <c r="RZE25" s="27"/>
      <c r="RZF25" s="27"/>
      <c r="RZG25" s="27"/>
      <c r="RZH25" s="27"/>
      <c r="RZI25" s="28"/>
      <c r="RZJ25" s="17"/>
      <c r="RZK25" s="27"/>
      <c r="RZL25" s="27"/>
      <c r="RZM25" s="27"/>
      <c r="RZN25" s="27"/>
      <c r="RZO25" s="27"/>
      <c r="RZP25" s="27"/>
      <c r="RZQ25" s="28"/>
      <c r="RZR25" s="17"/>
      <c r="RZS25" s="27"/>
      <c r="RZT25" s="27"/>
      <c r="RZU25" s="27"/>
      <c r="RZV25" s="27"/>
      <c r="RZW25" s="27"/>
      <c r="RZX25" s="27"/>
      <c r="RZY25" s="28"/>
      <c r="RZZ25" s="17"/>
      <c r="SAA25" s="27"/>
      <c r="SAB25" s="27"/>
      <c r="SAC25" s="27"/>
      <c r="SAD25" s="27"/>
      <c r="SAE25" s="27"/>
      <c r="SAF25" s="27"/>
      <c r="SAG25" s="28"/>
      <c r="SAH25" s="17"/>
      <c r="SAI25" s="27"/>
      <c r="SAJ25" s="27"/>
      <c r="SAK25" s="27"/>
      <c r="SAL25" s="27"/>
      <c r="SAM25" s="27"/>
      <c r="SAN25" s="27"/>
      <c r="SAO25" s="28"/>
      <c r="SAP25" s="17"/>
      <c r="SAQ25" s="27"/>
      <c r="SAR25" s="27"/>
      <c r="SAS25" s="27"/>
      <c r="SAT25" s="27"/>
      <c r="SAU25" s="27"/>
      <c r="SAV25" s="27"/>
      <c r="SAW25" s="28"/>
      <c r="SAX25" s="17"/>
      <c r="SAY25" s="27"/>
      <c r="SAZ25" s="27"/>
      <c r="SBA25" s="27"/>
      <c r="SBB25" s="27"/>
      <c r="SBC25" s="27"/>
      <c r="SBD25" s="27"/>
      <c r="SBE25" s="28"/>
      <c r="SBF25" s="17"/>
      <c r="SBG25" s="27"/>
      <c r="SBH25" s="27"/>
      <c r="SBI25" s="27"/>
      <c r="SBJ25" s="27"/>
      <c r="SBK25" s="27"/>
      <c r="SBL25" s="27"/>
      <c r="SBM25" s="28"/>
      <c r="SBN25" s="17"/>
      <c r="SBO25" s="27"/>
      <c r="SBP25" s="27"/>
      <c r="SBQ25" s="27"/>
      <c r="SBR25" s="27"/>
      <c r="SBS25" s="27"/>
      <c r="SBT25" s="27"/>
      <c r="SBU25" s="28"/>
      <c r="SBV25" s="17"/>
      <c r="SBW25" s="27"/>
      <c r="SBX25" s="27"/>
      <c r="SBY25" s="27"/>
      <c r="SBZ25" s="27"/>
      <c r="SCA25" s="27"/>
      <c r="SCB25" s="27"/>
      <c r="SCC25" s="28"/>
      <c r="SCD25" s="17"/>
      <c r="SCE25" s="27"/>
      <c r="SCF25" s="27"/>
      <c r="SCG25" s="27"/>
      <c r="SCH25" s="27"/>
      <c r="SCI25" s="27"/>
      <c r="SCJ25" s="27"/>
      <c r="SCK25" s="28"/>
      <c r="SCL25" s="17"/>
      <c r="SCM25" s="27"/>
      <c r="SCN25" s="27"/>
      <c r="SCO25" s="27"/>
      <c r="SCP25" s="27"/>
      <c r="SCQ25" s="27"/>
      <c r="SCR25" s="27"/>
      <c r="SCS25" s="28"/>
      <c r="SCT25" s="17"/>
      <c r="SCU25" s="27"/>
      <c r="SCV25" s="27"/>
      <c r="SCW25" s="27"/>
      <c r="SCX25" s="27"/>
      <c r="SCY25" s="27"/>
      <c r="SCZ25" s="27"/>
      <c r="SDA25" s="28"/>
      <c r="SDB25" s="17"/>
      <c r="SDC25" s="27"/>
      <c r="SDD25" s="27"/>
      <c r="SDE25" s="27"/>
      <c r="SDF25" s="27"/>
      <c r="SDG25" s="27"/>
      <c r="SDH25" s="27"/>
      <c r="SDI25" s="28"/>
      <c r="SDJ25" s="17"/>
      <c r="SDK25" s="27"/>
      <c r="SDL25" s="27"/>
      <c r="SDM25" s="27"/>
      <c r="SDN25" s="27"/>
      <c r="SDO25" s="27"/>
      <c r="SDP25" s="27"/>
      <c r="SDQ25" s="28"/>
      <c r="SDR25" s="17"/>
      <c r="SDS25" s="27"/>
      <c r="SDT25" s="27"/>
      <c r="SDU25" s="27"/>
      <c r="SDV25" s="27"/>
      <c r="SDW25" s="27"/>
      <c r="SDX25" s="27"/>
      <c r="SDY25" s="28"/>
      <c r="SDZ25" s="17"/>
      <c r="SEA25" s="27"/>
      <c r="SEB25" s="27"/>
      <c r="SEC25" s="27"/>
      <c r="SED25" s="27"/>
      <c r="SEE25" s="27"/>
      <c r="SEF25" s="27"/>
      <c r="SEG25" s="28"/>
      <c r="SEH25" s="17"/>
      <c r="SEI25" s="27"/>
      <c r="SEJ25" s="27"/>
      <c r="SEK25" s="27"/>
      <c r="SEL25" s="27"/>
      <c r="SEM25" s="27"/>
      <c r="SEN25" s="27"/>
      <c r="SEO25" s="28"/>
      <c r="SEP25" s="17"/>
      <c r="SEQ25" s="27"/>
      <c r="SER25" s="27"/>
      <c r="SES25" s="27"/>
      <c r="SET25" s="27"/>
      <c r="SEU25" s="27"/>
      <c r="SEV25" s="27"/>
      <c r="SEW25" s="28"/>
      <c r="SEX25" s="17"/>
      <c r="SEY25" s="27"/>
      <c r="SEZ25" s="27"/>
      <c r="SFA25" s="27"/>
      <c r="SFB25" s="27"/>
      <c r="SFC25" s="27"/>
      <c r="SFD25" s="27"/>
      <c r="SFE25" s="28"/>
      <c r="SFF25" s="17"/>
      <c r="SFG25" s="27"/>
      <c r="SFH25" s="27"/>
      <c r="SFI25" s="27"/>
      <c r="SFJ25" s="27"/>
      <c r="SFK25" s="27"/>
      <c r="SFL25" s="27"/>
      <c r="SFM25" s="28"/>
      <c r="SFN25" s="17"/>
      <c r="SFO25" s="27"/>
      <c r="SFP25" s="27"/>
      <c r="SFQ25" s="27"/>
      <c r="SFR25" s="27"/>
      <c r="SFS25" s="27"/>
      <c r="SFT25" s="27"/>
      <c r="SFU25" s="28"/>
      <c r="SFV25" s="17"/>
      <c r="SFW25" s="27"/>
      <c r="SFX25" s="27"/>
      <c r="SFY25" s="27"/>
      <c r="SFZ25" s="27"/>
      <c r="SGA25" s="27"/>
      <c r="SGB25" s="27"/>
      <c r="SGC25" s="28"/>
      <c r="SGD25" s="17"/>
      <c r="SGE25" s="27"/>
      <c r="SGF25" s="27"/>
      <c r="SGG25" s="27"/>
      <c r="SGH25" s="27"/>
      <c r="SGI25" s="27"/>
      <c r="SGJ25" s="27"/>
      <c r="SGK25" s="28"/>
      <c r="SGL25" s="17"/>
      <c r="SGM25" s="27"/>
      <c r="SGN25" s="27"/>
      <c r="SGO25" s="27"/>
      <c r="SGP25" s="27"/>
      <c r="SGQ25" s="27"/>
      <c r="SGR25" s="27"/>
      <c r="SGS25" s="28"/>
      <c r="SGT25" s="17"/>
      <c r="SGU25" s="27"/>
      <c r="SGV25" s="27"/>
      <c r="SGW25" s="27"/>
      <c r="SGX25" s="27"/>
      <c r="SGY25" s="27"/>
      <c r="SGZ25" s="27"/>
      <c r="SHA25" s="28"/>
      <c r="SHB25" s="17"/>
      <c r="SHC25" s="27"/>
      <c r="SHD25" s="27"/>
      <c r="SHE25" s="27"/>
      <c r="SHF25" s="27"/>
      <c r="SHG25" s="27"/>
      <c r="SHH25" s="27"/>
      <c r="SHI25" s="28"/>
      <c r="SHJ25" s="17"/>
      <c r="SHK25" s="27"/>
      <c r="SHL25" s="27"/>
      <c r="SHM25" s="27"/>
      <c r="SHN25" s="27"/>
      <c r="SHO25" s="27"/>
      <c r="SHP25" s="27"/>
      <c r="SHQ25" s="28"/>
      <c r="SHR25" s="17"/>
      <c r="SHS25" s="27"/>
      <c r="SHT25" s="27"/>
      <c r="SHU25" s="27"/>
      <c r="SHV25" s="27"/>
      <c r="SHW25" s="27"/>
      <c r="SHX25" s="27"/>
      <c r="SHY25" s="28"/>
      <c r="SHZ25" s="17"/>
      <c r="SIA25" s="27"/>
      <c r="SIB25" s="27"/>
      <c r="SIC25" s="27"/>
      <c r="SID25" s="27"/>
      <c r="SIE25" s="27"/>
      <c r="SIF25" s="27"/>
      <c r="SIG25" s="28"/>
      <c r="SIH25" s="17"/>
      <c r="SII25" s="27"/>
      <c r="SIJ25" s="27"/>
      <c r="SIK25" s="27"/>
      <c r="SIL25" s="27"/>
      <c r="SIM25" s="27"/>
      <c r="SIN25" s="27"/>
      <c r="SIO25" s="28"/>
      <c r="SIP25" s="17"/>
      <c r="SIQ25" s="27"/>
      <c r="SIR25" s="27"/>
      <c r="SIS25" s="27"/>
      <c r="SIT25" s="27"/>
      <c r="SIU25" s="27"/>
      <c r="SIV25" s="27"/>
      <c r="SIW25" s="28"/>
      <c r="SIX25" s="17"/>
      <c r="SIY25" s="27"/>
      <c r="SIZ25" s="27"/>
      <c r="SJA25" s="27"/>
      <c r="SJB25" s="27"/>
      <c r="SJC25" s="27"/>
      <c r="SJD25" s="27"/>
      <c r="SJE25" s="28"/>
      <c r="SJF25" s="17"/>
      <c r="SJG25" s="27"/>
      <c r="SJH25" s="27"/>
      <c r="SJI25" s="27"/>
      <c r="SJJ25" s="27"/>
      <c r="SJK25" s="27"/>
      <c r="SJL25" s="27"/>
      <c r="SJM25" s="28"/>
      <c r="SJN25" s="17"/>
      <c r="SJO25" s="27"/>
      <c r="SJP25" s="27"/>
      <c r="SJQ25" s="27"/>
      <c r="SJR25" s="27"/>
      <c r="SJS25" s="27"/>
      <c r="SJT25" s="27"/>
      <c r="SJU25" s="28"/>
      <c r="SJV25" s="17"/>
      <c r="SJW25" s="27"/>
      <c r="SJX25" s="27"/>
      <c r="SJY25" s="27"/>
      <c r="SJZ25" s="27"/>
      <c r="SKA25" s="27"/>
      <c r="SKB25" s="27"/>
      <c r="SKC25" s="28"/>
      <c r="SKD25" s="17"/>
      <c r="SKE25" s="27"/>
      <c r="SKF25" s="27"/>
      <c r="SKG25" s="27"/>
      <c r="SKH25" s="27"/>
      <c r="SKI25" s="27"/>
      <c r="SKJ25" s="27"/>
      <c r="SKK25" s="28"/>
      <c r="SKL25" s="17"/>
      <c r="SKM25" s="27"/>
      <c r="SKN25" s="27"/>
      <c r="SKO25" s="27"/>
      <c r="SKP25" s="27"/>
      <c r="SKQ25" s="27"/>
      <c r="SKR25" s="27"/>
      <c r="SKS25" s="28"/>
      <c r="SKT25" s="17"/>
      <c r="SKU25" s="27"/>
      <c r="SKV25" s="27"/>
      <c r="SKW25" s="27"/>
      <c r="SKX25" s="27"/>
      <c r="SKY25" s="27"/>
      <c r="SKZ25" s="27"/>
      <c r="SLA25" s="28"/>
      <c r="SLB25" s="17"/>
      <c r="SLC25" s="27"/>
      <c r="SLD25" s="27"/>
      <c r="SLE25" s="27"/>
      <c r="SLF25" s="27"/>
      <c r="SLG25" s="27"/>
      <c r="SLH25" s="27"/>
      <c r="SLI25" s="28"/>
      <c r="SLJ25" s="17"/>
      <c r="SLK25" s="27"/>
      <c r="SLL25" s="27"/>
      <c r="SLM25" s="27"/>
      <c r="SLN25" s="27"/>
      <c r="SLO25" s="27"/>
      <c r="SLP25" s="27"/>
      <c r="SLQ25" s="28"/>
      <c r="SLR25" s="17"/>
      <c r="SLS25" s="27"/>
      <c r="SLT25" s="27"/>
      <c r="SLU25" s="27"/>
      <c r="SLV25" s="27"/>
      <c r="SLW25" s="27"/>
      <c r="SLX25" s="27"/>
      <c r="SLY25" s="28"/>
      <c r="SLZ25" s="17"/>
      <c r="SMA25" s="27"/>
      <c r="SMB25" s="27"/>
      <c r="SMC25" s="27"/>
      <c r="SMD25" s="27"/>
      <c r="SME25" s="27"/>
      <c r="SMF25" s="27"/>
      <c r="SMG25" s="28"/>
      <c r="SMH25" s="17"/>
      <c r="SMI25" s="27"/>
      <c r="SMJ25" s="27"/>
      <c r="SMK25" s="27"/>
      <c r="SML25" s="27"/>
      <c r="SMM25" s="27"/>
      <c r="SMN25" s="27"/>
      <c r="SMO25" s="28"/>
      <c r="SMP25" s="17"/>
      <c r="SMQ25" s="27"/>
      <c r="SMR25" s="27"/>
      <c r="SMS25" s="27"/>
      <c r="SMT25" s="27"/>
      <c r="SMU25" s="27"/>
      <c r="SMV25" s="27"/>
      <c r="SMW25" s="28"/>
      <c r="SMX25" s="17"/>
      <c r="SMY25" s="27"/>
      <c r="SMZ25" s="27"/>
      <c r="SNA25" s="27"/>
      <c r="SNB25" s="27"/>
      <c r="SNC25" s="27"/>
      <c r="SND25" s="27"/>
      <c r="SNE25" s="28"/>
      <c r="SNF25" s="17"/>
      <c r="SNG25" s="27"/>
      <c r="SNH25" s="27"/>
      <c r="SNI25" s="27"/>
      <c r="SNJ25" s="27"/>
      <c r="SNK25" s="27"/>
      <c r="SNL25" s="27"/>
      <c r="SNM25" s="28"/>
      <c r="SNN25" s="17"/>
      <c r="SNO25" s="27"/>
      <c r="SNP25" s="27"/>
      <c r="SNQ25" s="27"/>
      <c r="SNR25" s="27"/>
      <c r="SNS25" s="27"/>
      <c r="SNT25" s="27"/>
      <c r="SNU25" s="28"/>
      <c r="SNV25" s="17"/>
      <c r="SNW25" s="27"/>
      <c r="SNX25" s="27"/>
      <c r="SNY25" s="27"/>
      <c r="SNZ25" s="27"/>
      <c r="SOA25" s="27"/>
      <c r="SOB25" s="27"/>
      <c r="SOC25" s="28"/>
      <c r="SOD25" s="17"/>
      <c r="SOE25" s="27"/>
      <c r="SOF25" s="27"/>
      <c r="SOG25" s="27"/>
      <c r="SOH25" s="27"/>
      <c r="SOI25" s="27"/>
      <c r="SOJ25" s="27"/>
      <c r="SOK25" s="28"/>
      <c r="SOL25" s="17"/>
      <c r="SOM25" s="27"/>
      <c r="SON25" s="27"/>
      <c r="SOO25" s="27"/>
      <c r="SOP25" s="27"/>
      <c r="SOQ25" s="27"/>
      <c r="SOR25" s="27"/>
      <c r="SOS25" s="28"/>
      <c r="SOT25" s="17"/>
      <c r="SOU25" s="27"/>
      <c r="SOV25" s="27"/>
      <c r="SOW25" s="27"/>
      <c r="SOX25" s="27"/>
      <c r="SOY25" s="27"/>
      <c r="SOZ25" s="27"/>
      <c r="SPA25" s="28"/>
      <c r="SPB25" s="17"/>
      <c r="SPC25" s="27"/>
      <c r="SPD25" s="27"/>
      <c r="SPE25" s="27"/>
      <c r="SPF25" s="27"/>
      <c r="SPG25" s="27"/>
      <c r="SPH25" s="27"/>
      <c r="SPI25" s="28"/>
      <c r="SPJ25" s="17"/>
      <c r="SPK25" s="27"/>
      <c r="SPL25" s="27"/>
      <c r="SPM25" s="27"/>
      <c r="SPN25" s="27"/>
      <c r="SPO25" s="27"/>
      <c r="SPP25" s="27"/>
      <c r="SPQ25" s="28"/>
      <c r="SPR25" s="17"/>
      <c r="SPS25" s="27"/>
      <c r="SPT25" s="27"/>
      <c r="SPU25" s="27"/>
      <c r="SPV25" s="27"/>
      <c r="SPW25" s="27"/>
      <c r="SPX25" s="27"/>
      <c r="SPY25" s="28"/>
      <c r="SPZ25" s="17"/>
      <c r="SQA25" s="27"/>
      <c r="SQB25" s="27"/>
      <c r="SQC25" s="27"/>
      <c r="SQD25" s="27"/>
      <c r="SQE25" s="27"/>
      <c r="SQF25" s="27"/>
      <c r="SQG25" s="28"/>
      <c r="SQH25" s="17"/>
      <c r="SQI25" s="27"/>
      <c r="SQJ25" s="27"/>
      <c r="SQK25" s="27"/>
      <c r="SQL25" s="27"/>
      <c r="SQM25" s="27"/>
      <c r="SQN25" s="27"/>
      <c r="SQO25" s="28"/>
      <c r="SQP25" s="17"/>
      <c r="SQQ25" s="27"/>
      <c r="SQR25" s="27"/>
      <c r="SQS25" s="27"/>
      <c r="SQT25" s="27"/>
      <c r="SQU25" s="27"/>
      <c r="SQV25" s="27"/>
      <c r="SQW25" s="28"/>
      <c r="SQX25" s="17"/>
      <c r="SQY25" s="27"/>
      <c r="SQZ25" s="27"/>
      <c r="SRA25" s="27"/>
      <c r="SRB25" s="27"/>
      <c r="SRC25" s="27"/>
      <c r="SRD25" s="27"/>
      <c r="SRE25" s="28"/>
      <c r="SRF25" s="17"/>
      <c r="SRG25" s="27"/>
      <c r="SRH25" s="27"/>
      <c r="SRI25" s="27"/>
      <c r="SRJ25" s="27"/>
      <c r="SRK25" s="27"/>
      <c r="SRL25" s="27"/>
      <c r="SRM25" s="28"/>
      <c r="SRN25" s="17"/>
      <c r="SRO25" s="27"/>
      <c r="SRP25" s="27"/>
      <c r="SRQ25" s="27"/>
      <c r="SRR25" s="27"/>
      <c r="SRS25" s="27"/>
      <c r="SRT25" s="27"/>
      <c r="SRU25" s="28"/>
      <c r="SRV25" s="17"/>
      <c r="SRW25" s="27"/>
      <c r="SRX25" s="27"/>
      <c r="SRY25" s="27"/>
      <c r="SRZ25" s="27"/>
      <c r="SSA25" s="27"/>
      <c r="SSB25" s="27"/>
      <c r="SSC25" s="28"/>
      <c r="SSD25" s="17"/>
      <c r="SSE25" s="27"/>
      <c r="SSF25" s="27"/>
      <c r="SSG25" s="27"/>
      <c r="SSH25" s="27"/>
      <c r="SSI25" s="27"/>
      <c r="SSJ25" s="27"/>
      <c r="SSK25" s="28"/>
      <c r="SSL25" s="17"/>
      <c r="SSM25" s="27"/>
      <c r="SSN25" s="27"/>
      <c r="SSO25" s="27"/>
      <c r="SSP25" s="27"/>
      <c r="SSQ25" s="27"/>
      <c r="SSR25" s="27"/>
      <c r="SSS25" s="28"/>
      <c r="SST25" s="17"/>
      <c r="SSU25" s="27"/>
      <c r="SSV25" s="27"/>
      <c r="SSW25" s="27"/>
      <c r="SSX25" s="27"/>
      <c r="SSY25" s="27"/>
      <c r="SSZ25" s="27"/>
      <c r="STA25" s="28"/>
      <c r="STB25" s="17"/>
      <c r="STC25" s="27"/>
      <c r="STD25" s="27"/>
      <c r="STE25" s="27"/>
      <c r="STF25" s="27"/>
      <c r="STG25" s="27"/>
      <c r="STH25" s="27"/>
      <c r="STI25" s="28"/>
      <c r="STJ25" s="17"/>
      <c r="STK25" s="27"/>
      <c r="STL25" s="27"/>
      <c r="STM25" s="27"/>
      <c r="STN25" s="27"/>
      <c r="STO25" s="27"/>
      <c r="STP25" s="27"/>
      <c r="STQ25" s="28"/>
      <c r="STR25" s="17"/>
      <c r="STS25" s="27"/>
      <c r="STT25" s="27"/>
      <c r="STU25" s="27"/>
      <c r="STV25" s="27"/>
      <c r="STW25" s="27"/>
      <c r="STX25" s="27"/>
      <c r="STY25" s="28"/>
      <c r="STZ25" s="17"/>
      <c r="SUA25" s="27"/>
      <c r="SUB25" s="27"/>
      <c r="SUC25" s="27"/>
      <c r="SUD25" s="27"/>
      <c r="SUE25" s="27"/>
      <c r="SUF25" s="27"/>
      <c r="SUG25" s="28"/>
      <c r="SUH25" s="17"/>
      <c r="SUI25" s="27"/>
      <c r="SUJ25" s="27"/>
      <c r="SUK25" s="27"/>
      <c r="SUL25" s="27"/>
      <c r="SUM25" s="27"/>
      <c r="SUN25" s="27"/>
      <c r="SUO25" s="28"/>
      <c r="SUP25" s="17"/>
      <c r="SUQ25" s="27"/>
      <c r="SUR25" s="27"/>
      <c r="SUS25" s="27"/>
      <c r="SUT25" s="27"/>
      <c r="SUU25" s="27"/>
      <c r="SUV25" s="27"/>
      <c r="SUW25" s="28"/>
      <c r="SUX25" s="17"/>
      <c r="SUY25" s="27"/>
      <c r="SUZ25" s="27"/>
      <c r="SVA25" s="27"/>
      <c r="SVB25" s="27"/>
      <c r="SVC25" s="27"/>
      <c r="SVD25" s="27"/>
      <c r="SVE25" s="28"/>
      <c r="SVF25" s="17"/>
      <c r="SVG25" s="27"/>
      <c r="SVH25" s="27"/>
      <c r="SVI25" s="27"/>
      <c r="SVJ25" s="27"/>
      <c r="SVK25" s="27"/>
      <c r="SVL25" s="27"/>
      <c r="SVM25" s="28"/>
      <c r="SVN25" s="17"/>
      <c r="SVO25" s="27"/>
      <c r="SVP25" s="27"/>
      <c r="SVQ25" s="27"/>
      <c r="SVR25" s="27"/>
      <c r="SVS25" s="27"/>
      <c r="SVT25" s="27"/>
      <c r="SVU25" s="28"/>
      <c r="SVV25" s="17"/>
      <c r="SVW25" s="27"/>
      <c r="SVX25" s="27"/>
      <c r="SVY25" s="27"/>
      <c r="SVZ25" s="27"/>
      <c r="SWA25" s="27"/>
      <c r="SWB25" s="27"/>
      <c r="SWC25" s="28"/>
      <c r="SWD25" s="17"/>
      <c r="SWE25" s="27"/>
      <c r="SWF25" s="27"/>
      <c r="SWG25" s="27"/>
      <c r="SWH25" s="27"/>
      <c r="SWI25" s="27"/>
      <c r="SWJ25" s="27"/>
      <c r="SWK25" s="28"/>
      <c r="SWL25" s="17"/>
      <c r="SWM25" s="27"/>
      <c r="SWN25" s="27"/>
      <c r="SWO25" s="27"/>
      <c r="SWP25" s="27"/>
      <c r="SWQ25" s="27"/>
      <c r="SWR25" s="27"/>
      <c r="SWS25" s="28"/>
      <c r="SWT25" s="17"/>
      <c r="SWU25" s="27"/>
      <c r="SWV25" s="27"/>
      <c r="SWW25" s="27"/>
      <c r="SWX25" s="27"/>
      <c r="SWY25" s="27"/>
      <c r="SWZ25" s="27"/>
      <c r="SXA25" s="28"/>
      <c r="SXB25" s="17"/>
      <c r="SXC25" s="27"/>
      <c r="SXD25" s="27"/>
      <c r="SXE25" s="27"/>
      <c r="SXF25" s="27"/>
      <c r="SXG25" s="27"/>
      <c r="SXH25" s="27"/>
      <c r="SXI25" s="28"/>
      <c r="SXJ25" s="17"/>
      <c r="SXK25" s="27"/>
      <c r="SXL25" s="27"/>
      <c r="SXM25" s="27"/>
      <c r="SXN25" s="27"/>
      <c r="SXO25" s="27"/>
      <c r="SXP25" s="27"/>
      <c r="SXQ25" s="28"/>
      <c r="SXR25" s="17"/>
      <c r="SXS25" s="27"/>
      <c r="SXT25" s="27"/>
      <c r="SXU25" s="27"/>
      <c r="SXV25" s="27"/>
      <c r="SXW25" s="27"/>
      <c r="SXX25" s="27"/>
      <c r="SXY25" s="28"/>
      <c r="SXZ25" s="17"/>
      <c r="SYA25" s="27"/>
      <c r="SYB25" s="27"/>
      <c r="SYC25" s="27"/>
      <c r="SYD25" s="27"/>
      <c r="SYE25" s="27"/>
      <c r="SYF25" s="27"/>
      <c r="SYG25" s="28"/>
      <c r="SYH25" s="17"/>
      <c r="SYI25" s="27"/>
      <c r="SYJ25" s="27"/>
      <c r="SYK25" s="27"/>
      <c r="SYL25" s="27"/>
      <c r="SYM25" s="27"/>
      <c r="SYN25" s="27"/>
      <c r="SYO25" s="28"/>
      <c r="SYP25" s="17"/>
      <c r="SYQ25" s="27"/>
      <c r="SYR25" s="27"/>
      <c r="SYS25" s="27"/>
      <c r="SYT25" s="27"/>
      <c r="SYU25" s="27"/>
      <c r="SYV25" s="27"/>
      <c r="SYW25" s="28"/>
      <c r="SYX25" s="17"/>
      <c r="SYY25" s="27"/>
      <c r="SYZ25" s="27"/>
      <c r="SZA25" s="27"/>
      <c r="SZB25" s="27"/>
      <c r="SZC25" s="27"/>
      <c r="SZD25" s="27"/>
      <c r="SZE25" s="28"/>
      <c r="SZF25" s="17"/>
      <c r="SZG25" s="27"/>
      <c r="SZH25" s="27"/>
      <c r="SZI25" s="27"/>
      <c r="SZJ25" s="27"/>
      <c r="SZK25" s="27"/>
      <c r="SZL25" s="27"/>
      <c r="SZM25" s="28"/>
      <c r="SZN25" s="17"/>
      <c r="SZO25" s="27"/>
      <c r="SZP25" s="27"/>
      <c r="SZQ25" s="27"/>
      <c r="SZR25" s="27"/>
      <c r="SZS25" s="27"/>
      <c r="SZT25" s="27"/>
      <c r="SZU25" s="28"/>
      <c r="SZV25" s="17"/>
      <c r="SZW25" s="27"/>
      <c r="SZX25" s="27"/>
      <c r="SZY25" s="27"/>
      <c r="SZZ25" s="27"/>
      <c r="TAA25" s="27"/>
      <c r="TAB25" s="27"/>
      <c r="TAC25" s="28"/>
      <c r="TAD25" s="17"/>
      <c r="TAE25" s="27"/>
      <c r="TAF25" s="27"/>
      <c r="TAG25" s="27"/>
      <c r="TAH25" s="27"/>
      <c r="TAI25" s="27"/>
      <c r="TAJ25" s="27"/>
      <c r="TAK25" s="28"/>
      <c r="TAL25" s="17"/>
      <c r="TAM25" s="27"/>
      <c r="TAN25" s="27"/>
      <c r="TAO25" s="27"/>
      <c r="TAP25" s="27"/>
      <c r="TAQ25" s="27"/>
      <c r="TAR25" s="27"/>
      <c r="TAS25" s="28"/>
      <c r="TAT25" s="17"/>
      <c r="TAU25" s="27"/>
      <c r="TAV25" s="27"/>
      <c r="TAW25" s="27"/>
      <c r="TAX25" s="27"/>
      <c r="TAY25" s="27"/>
      <c r="TAZ25" s="27"/>
      <c r="TBA25" s="28"/>
      <c r="TBB25" s="17"/>
      <c r="TBC25" s="27"/>
      <c r="TBD25" s="27"/>
      <c r="TBE25" s="27"/>
      <c r="TBF25" s="27"/>
      <c r="TBG25" s="27"/>
      <c r="TBH25" s="27"/>
      <c r="TBI25" s="28"/>
      <c r="TBJ25" s="17"/>
      <c r="TBK25" s="27"/>
      <c r="TBL25" s="27"/>
      <c r="TBM25" s="27"/>
      <c r="TBN25" s="27"/>
      <c r="TBO25" s="27"/>
      <c r="TBP25" s="27"/>
      <c r="TBQ25" s="28"/>
      <c r="TBR25" s="17"/>
      <c r="TBS25" s="27"/>
      <c r="TBT25" s="27"/>
      <c r="TBU25" s="27"/>
      <c r="TBV25" s="27"/>
      <c r="TBW25" s="27"/>
      <c r="TBX25" s="27"/>
      <c r="TBY25" s="28"/>
      <c r="TBZ25" s="17"/>
      <c r="TCA25" s="27"/>
      <c r="TCB25" s="27"/>
      <c r="TCC25" s="27"/>
      <c r="TCD25" s="27"/>
      <c r="TCE25" s="27"/>
      <c r="TCF25" s="27"/>
      <c r="TCG25" s="28"/>
      <c r="TCH25" s="17"/>
      <c r="TCI25" s="27"/>
      <c r="TCJ25" s="27"/>
      <c r="TCK25" s="27"/>
      <c r="TCL25" s="27"/>
      <c r="TCM25" s="27"/>
      <c r="TCN25" s="27"/>
      <c r="TCO25" s="28"/>
      <c r="TCP25" s="17"/>
      <c r="TCQ25" s="27"/>
      <c r="TCR25" s="27"/>
      <c r="TCS25" s="27"/>
      <c r="TCT25" s="27"/>
      <c r="TCU25" s="27"/>
      <c r="TCV25" s="27"/>
      <c r="TCW25" s="28"/>
      <c r="TCX25" s="17"/>
      <c r="TCY25" s="27"/>
      <c r="TCZ25" s="27"/>
      <c r="TDA25" s="27"/>
      <c r="TDB25" s="27"/>
      <c r="TDC25" s="27"/>
      <c r="TDD25" s="27"/>
      <c r="TDE25" s="28"/>
      <c r="TDF25" s="17"/>
      <c r="TDG25" s="27"/>
      <c r="TDH25" s="27"/>
      <c r="TDI25" s="27"/>
      <c r="TDJ25" s="27"/>
      <c r="TDK25" s="27"/>
      <c r="TDL25" s="27"/>
      <c r="TDM25" s="28"/>
      <c r="TDN25" s="17"/>
      <c r="TDO25" s="27"/>
      <c r="TDP25" s="27"/>
      <c r="TDQ25" s="27"/>
      <c r="TDR25" s="27"/>
      <c r="TDS25" s="27"/>
      <c r="TDT25" s="27"/>
      <c r="TDU25" s="28"/>
      <c r="TDV25" s="17"/>
      <c r="TDW25" s="27"/>
      <c r="TDX25" s="27"/>
      <c r="TDY25" s="27"/>
      <c r="TDZ25" s="27"/>
      <c r="TEA25" s="27"/>
      <c r="TEB25" s="27"/>
      <c r="TEC25" s="28"/>
      <c r="TED25" s="17"/>
      <c r="TEE25" s="27"/>
      <c r="TEF25" s="27"/>
      <c r="TEG25" s="27"/>
      <c r="TEH25" s="27"/>
      <c r="TEI25" s="27"/>
      <c r="TEJ25" s="27"/>
      <c r="TEK25" s="28"/>
      <c r="TEL25" s="17"/>
      <c r="TEM25" s="27"/>
      <c r="TEN25" s="27"/>
      <c r="TEO25" s="27"/>
      <c r="TEP25" s="27"/>
      <c r="TEQ25" s="27"/>
      <c r="TER25" s="27"/>
      <c r="TES25" s="28"/>
      <c r="TET25" s="17"/>
      <c r="TEU25" s="27"/>
      <c r="TEV25" s="27"/>
      <c r="TEW25" s="27"/>
      <c r="TEX25" s="27"/>
      <c r="TEY25" s="27"/>
      <c r="TEZ25" s="27"/>
      <c r="TFA25" s="28"/>
      <c r="TFB25" s="17"/>
      <c r="TFC25" s="27"/>
      <c r="TFD25" s="27"/>
      <c r="TFE25" s="27"/>
      <c r="TFF25" s="27"/>
      <c r="TFG25" s="27"/>
      <c r="TFH25" s="27"/>
      <c r="TFI25" s="28"/>
      <c r="TFJ25" s="17"/>
      <c r="TFK25" s="27"/>
      <c r="TFL25" s="27"/>
      <c r="TFM25" s="27"/>
      <c r="TFN25" s="27"/>
      <c r="TFO25" s="27"/>
      <c r="TFP25" s="27"/>
      <c r="TFQ25" s="28"/>
      <c r="TFR25" s="17"/>
      <c r="TFS25" s="27"/>
      <c r="TFT25" s="27"/>
      <c r="TFU25" s="27"/>
      <c r="TFV25" s="27"/>
      <c r="TFW25" s="27"/>
      <c r="TFX25" s="27"/>
      <c r="TFY25" s="28"/>
      <c r="TFZ25" s="17"/>
      <c r="TGA25" s="27"/>
      <c r="TGB25" s="27"/>
      <c r="TGC25" s="27"/>
      <c r="TGD25" s="27"/>
      <c r="TGE25" s="27"/>
      <c r="TGF25" s="27"/>
      <c r="TGG25" s="28"/>
      <c r="TGH25" s="17"/>
      <c r="TGI25" s="27"/>
      <c r="TGJ25" s="27"/>
      <c r="TGK25" s="27"/>
      <c r="TGL25" s="27"/>
      <c r="TGM25" s="27"/>
      <c r="TGN25" s="27"/>
      <c r="TGO25" s="28"/>
      <c r="TGP25" s="17"/>
      <c r="TGQ25" s="27"/>
      <c r="TGR25" s="27"/>
      <c r="TGS25" s="27"/>
      <c r="TGT25" s="27"/>
      <c r="TGU25" s="27"/>
      <c r="TGV25" s="27"/>
      <c r="TGW25" s="28"/>
      <c r="TGX25" s="17"/>
      <c r="TGY25" s="27"/>
      <c r="TGZ25" s="27"/>
      <c r="THA25" s="27"/>
      <c r="THB25" s="27"/>
      <c r="THC25" s="27"/>
      <c r="THD25" s="27"/>
      <c r="THE25" s="28"/>
      <c r="THF25" s="17"/>
      <c r="THG25" s="27"/>
      <c r="THH25" s="27"/>
      <c r="THI25" s="27"/>
      <c r="THJ25" s="27"/>
      <c r="THK25" s="27"/>
      <c r="THL25" s="27"/>
      <c r="THM25" s="28"/>
      <c r="THN25" s="17"/>
      <c r="THO25" s="27"/>
      <c r="THP25" s="27"/>
      <c r="THQ25" s="27"/>
      <c r="THR25" s="27"/>
      <c r="THS25" s="27"/>
      <c r="THT25" s="27"/>
      <c r="THU25" s="28"/>
      <c r="THV25" s="17"/>
      <c r="THW25" s="27"/>
      <c r="THX25" s="27"/>
      <c r="THY25" s="27"/>
      <c r="THZ25" s="27"/>
      <c r="TIA25" s="27"/>
      <c r="TIB25" s="27"/>
      <c r="TIC25" s="28"/>
      <c r="TID25" s="17"/>
      <c r="TIE25" s="27"/>
      <c r="TIF25" s="27"/>
      <c r="TIG25" s="27"/>
      <c r="TIH25" s="27"/>
      <c r="TII25" s="27"/>
      <c r="TIJ25" s="27"/>
      <c r="TIK25" s="28"/>
      <c r="TIL25" s="17"/>
      <c r="TIM25" s="27"/>
      <c r="TIN25" s="27"/>
      <c r="TIO25" s="27"/>
      <c r="TIP25" s="27"/>
      <c r="TIQ25" s="27"/>
      <c r="TIR25" s="27"/>
      <c r="TIS25" s="28"/>
      <c r="TIT25" s="17"/>
      <c r="TIU25" s="27"/>
      <c r="TIV25" s="27"/>
      <c r="TIW25" s="27"/>
      <c r="TIX25" s="27"/>
      <c r="TIY25" s="27"/>
      <c r="TIZ25" s="27"/>
      <c r="TJA25" s="28"/>
      <c r="TJB25" s="17"/>
      <c r="TJC25" s="27"/>
      <c r="TJD25" s="27"/>
      <c r="TJE25" s="27"/>
      <c r="TJF25" s="27"/>
      <c r="TJG25" s="27"/>
      <c r="TJH25" s="27"/>
      <c r="TJI25" s="28"/>
      <c r="TJJ25" s="17"/>
      <c r="TJK25" s="27"/>
      <c r="TJL25" s="27"/>
      <c r="TJM25" s="27"/>
      <c r="TJN25" s="27"/>
      <c r="TJO25" s="27"/>
      <c r="TJP25" s="27"/>
      <c r="TJQ25" s="28"/>
      <c r="TJR25" s="17"/>
      <c r="TJS25" s="27"/>
      <c r="TJT25" s="27"/>
      <c r="TJU25" s="27"/>
      <c r="TJV25" s="27"/>
      <c r="TJW25" s="27"/>
      <c r="TJX25" s="27"/>
      <c r="TJY25" s="28"/>
      <c r="TJZ25" s="17"/>
      <c r="TKA25" s="27"/>
      <c r="TKB25" s="27"/>
      <c r="TKC25" s="27"/>
      <c r="TKD25" s="27"/>
      <c r="TKE25" s="27"/>
      <c r="TKF25" s="27"/>
      <c r="TKG25" s="28"/>
      <c r="TKH25" s="17"/>
      <c r="TKI25" s="27"/>
      <c r="TKJ25" s="27"/>
      <c r="TKK25" s="27"/>
      <c r="TKL25" s="27"/>
      <c r="TKM25" s="27"/>
      <c r="TKN25" s="27"/>
      <c r="TKO25" s="28"/>
      <c r="TKP25" s="17"/>
      <c r="TKQ25" s="27"/>
      <c r="TKR25" s="27"/>
      <c r="TKS25" s="27"/>
      <c r="TKT25" s="27"/>
      <c r="TKU25" s="27"/>
      <c r="TKV25" s="27"/>
      <c r="TKW25" s="28"/>
      <c r="TKX25" s="17"/>
      <c r="TKY25" s="27"/>
      <c r="TKZ25" s="27"/>
      <c r="TLA25" s="27"/>
      <c r="TLB25" s="27"/>
      <c r="TLC25" s="27"/>
      <c r="TLD25" s="27"/>
      <c r="TLE25" s="28"/>
      <c r="TLF25" s="17"/>
      <c r="TLG25" s="27"/>
      <c r="TLH25" s="27"/>
      <c r="TLI25" s="27"/>
      <c r="TLJ25" s="27"/>
      <c r="TLK25" s="27"/>
      <c r="TLL25" s="27"/>
      <c r="TLM25" s="28"/>
      <c r="TLN25" s="17"/>
      <c r="TLO25" s="27"/>
      <c r="TLP25" s="27"/>
      <c r="TLQ25" s="27"/>
      <c r="TLR25" s="27"/>
      <c r="TLS25" s="27"/>
      <c r="TLT25" s="27"/>
      <c r="TLU25" s="28"/>
      <c r="TLV25" s="17"/>
      <c r="TLW25" s="27"/>
      <c r="TLX25" s="27"/>
      <c r="TLY25" s="27"/>
      <c r="TLZ25" s="27"/>
      <c r="TMA25" s="27"/>
      <c r="TMB25" s="27"/>
      <c r="TMC25" s="28"/>
      <c r="TMD25" s="17"/>
      <c r="TME25" s="27"/>
      <c r="TMF25" s="27"/>
      <c r="TMG25" s="27"/>
      <c r="TMH25" s="27"/>
      <c r="TMI25" s="27"/>
      <c r="TMJ25" s="27"/>
      <c r="TMK25" s="28"/>
      <c r="TML25" s="17"/>
      <c r="TMM25" s="27"/>
      <c r="TMN25" s="27"/>
      <c r="TMO25" s="27"/>
      <c r="TMP25" s="27"/>
      <c r="TMQ25" s="27"/>
      <c r="TMR25" s="27"/>
      <c r="TMS25" s="28"/>
      <c r="TMT25" s="17"/>
      <c r="TMU25" s="27"/>
      <c r="TMV25" s="27"/>
      <c r="TMW25" s="27"/>
      <c r="TMX25" s="27"/>
      <c r="TMY25" s="27"/>
      <c r="TMZ25" s="27"/>
      <c r="TNA25" s="28"/>
      <c r="TNB25" s="17"/>
      <c r="TNC25" s="27"/>
      <c r="TND25" s="27"/>
      <c r="TNE25" s="27"/>
      <c r="TNF25" s="27"/>
      <c r="TNG25" s="27"/>
      <c r="TNH25" s="27"/>
      <c r="TNI25" s="28"/>
      <c r="TNJ25" s="17"/>
      <c r="TNK25" s="27"/>
      <c r="TNL25" s="27"/>
      <c r="TNM25" s="27"/>
      <c r="TNN25" s="27"/>
      <c r="TNO25" s="27"/>
      <c r="TNP25" s="27"/>
      <c r="TNQ25" s="28"/>
      <c r="TNR25" s="17"/>
      <c r="TNS25" s="27"/>
      <c r="TNT25" s="27"/>
      <c r="TNU25" s="27"/>
      <c r="TNV25" s="27"/>
      <c r="TNW25" s="27"/>
      <c r="TNX25" s="27"/>
      <c r="TNY25" s="28"/>
      <c r="TNZ25" s="17"/>
      <c r="TOA25" s="27"/>
      <c r="TOB25" s="27"/>
      <c r="TOC25" s="27"/>
      <c r="TOD25" s="27"/>
      <c r="TOE25" s="27"/>
      <c r="TOF25" s="27"/>
      <c r="TOG25" s="28"/>
      <c r="TOH25" s="17"/>
      <c r="TOI25" s="27"/>
      <c r="TOJ25" s="27"/>
      <c r="TOK25" s="27"/>
      <c r="TOL25" s="27"/>
      <c r="TOM25" s="27"/>
      <c r="TON25" s="27"/>
      <c r="TOO25" s="28"/>
      <c r="TOP25" s="17"/>
      <c r="TOQ25" s="27"/>
      <c r="TOR25" s="27"/>
      <c r="TOS25" s="27"/>
      <c r="TOT25" s="27"/>
      <c r="TOU25" s="27"/>
      <c r="TOV25" s="27"/>
      <c r="TOW25" s="28"/>
      <c r="TOX25" s="17"/>
      <c r="TOY25" s="27"/>
      <c r="TOZ25" s="27"/>
      <c r="TPA25" s="27"/>
      <c r="TPB25" s="27"/>
      <c r="TPC25" s="27"/>
      <c r="TPD25" s="27"/>
      <c r="TPE25" s="28"/>
      <c r="TPF25" s="17"/>
      <c r="TPG25" s="27"/>
      <c r="TPH25" s="27"/>
      <c r="TPI25" s="27"/>
      <c r="TPJ25" s="27"/>
      <c r="TPK25" s="27"/>
      <c r="TPL25" s="27"/>
      <c r="TPM25" s="28"/>
      <c r="TPN25" s="17"/>
      <c r="TPO25" s="27"/>
      <c r="TPP25" s="27"/>
      <c r="TPQ25" s="27"/>
      <c r="TPR25" s="27"/>
      <c r="TPS25" s="27"/>
      <c r="TPT25" s="27"/>
      <c r="TPU25" s="28"/>
      <c r="TPV25" s="17"/>
      <c r="TPW25" s="27"/>
      <c r="TPX25" s="27"/>
      <c r="TPY25" s="27"/>
      <c r="TPZ25" s="27"/>
      <c r="TQA25" s="27"/>
      <c r="TQB25" s="27"/>
      <c r="TQC25" s="28"/>
      <c r="TQD25" s="17"/>
      <c r="TQE25" s="27"/>
      <c r="TQF25" s="27"/>
      <c r="TQG25" s="27"/>
      <c r="TQH25" s="27"/>
      <c r="TQI25" s="27"/>
      <c r="TQJ25" s="27"/>
      <c r="TQK25" s="28"/>
      <c r="TQL25" s="17"/>
      <c r="TQM25" s="27"/>
      <c r="TQN25" s="27"/>
      <c r="TQO25" s="27"/>
      <c r="TQP25" s="27"/>
      <c r="TQQ25" s="27"/>
      <c r="TQR25" s="27"/>
      <c r="TQS25" s="28"/>
      <c r="TQT25" s="17"/>
      <c r="TQU25" s="27"/>
      <c r="TQV25" s="27"/>
      <c r="TQW25" s="27"/>
      <c r="TQX25" s="27"/>
      <c r="TQY25" s="27"/>
      <c r="TQZ25" s="27"/>
      <c r="TRA25" s="28"/>
      <c r="TRB25" s="17"/>
      <c r="TRC25" s="27"/>
      <c r="TRD25" s="27"/>
      <c r="TRE25" s="27"/>
      <c r="TRF25" s="27"/>
      <c r="TRG25" s="27"/>
      <c r="TRH25" s="27"/>
      <c r="TRI25" s="28"/>
      <c r="TRJ25" s="17"/>
      <c r="TRK25" s="27"/>
      <c r="TRL25" s="27"/>
      <c r="TRM25" s="27"/>
      <c r="TRN25" s="27"/>
      <c r="TRO25" s="27"/>
      <c r="TRP25" s="27"/>
      <c r="TRQ25" s="28"/>
      <c r="TRR25" s="17"/>
      <c r="TRS25" s="27"/>
      <c r="TRT25" s="27"/>
      <c r="TRU25" s="27"/>
      <c r="TRV25" s="27"/>
      <c r="TRW25" s="27"/>
      <c r="TRX25" s="27"/>
      <c r="TRY25" s="28"/>
      <c r="TRZ25" s="17"/>
      <c r="TSA25" s="27"/>
      <c r="TSB25" s="27"/>
      <c r="TSC25" s="27"/>
      <c r="TSD25" s="27"/>
      <c r="TSE25" s="27"/>
      <c r="TSF25" s="27"/>
      <c r="TSG25" s="28"/>
      <c r="TSH25" s="17"/>
      <c r="TSI25" s="27"/>
      <c r="TSJ25" s="27"/>
      <c r="TSK25" s="27"/>
      <c r="TSL25" s="27"/>
      <c r="TSM25" s="27"/>
      <c r="TSN25" s="27"/>
      <c r="TSO25" s="28"/>
      <c r="TSP25" s="17"/>
      <c r="TSQ25" s="27"/>
      <c r="TSR25" s="27"/>
      <c r="TSS25" s="27"/>
      <c r="TST25" s="27"/>
      <c r="TSU25" s="27"/>
      <c r="TSV25" s="27"/>
      <c r="TSW25" s="28"/>
      <c r="TSX25" s="17"/>
      <c r="TSY25" s="27"/>
      <c r="TSZ25" s="27"/>
      <c r="TTA25" s="27"/>
      <c r="TTB25" s="27"/>
      <c r="TTC25" s="27"/>
      <c r="TTD25" s="27"/>
      <c r="TTE25" s="28"/>
      <c r="TTF25" s="17"/>
      <c r="TTG25" s="27"/>
      <c r="TTH25" s="27"/>
      <c r="TTI25" s="27"/>
      <c r="TTJ25" s="27"/>
      <c r="TTK25" s="27"/>
      <c r="TTL25" s="27"/>
      <c r="TTM25" s="28"/>
      <c r="TTN25" s="17"/>
      <c r="TTO25" s="27"/>
      <c r="TTP25" s="27"/>
      <c r="TTQ25" s="27"/>
      <c r="TTR25" s="27"/>
      <c r="TTS25" s="27"/>
      <c r="TTT25" s="27"/>
      <c r="TTU25" s="28"/>
      <c r="TTV25" s="17"/>
      <c r="TTW25" s="27"/>
      <c r="TTX25" s="27"/>
      <c r="TTY25" s="27"/>
      <c r="TTZ25" s="27"/>
      <c r="TUA25" s="27"/>
      <c r="TUB25" s="27"/>
      <c r="TUC25" s="28"/>
      <c r="TUD25" s="17"/>
      <c r="TUE25" s="27"/>
      <c r="TUF25" s="27"/>
      <c r="TUG25" s="27"/>
      <c r="TUH25" s="27"/>
      <c r="TUI25" s="27"/>
      <c r="TUJ25" s="27"/>
      <c r="TUK25" s="28"/>
      <c r="TUL25" s="17"/>
      <c r="TUM25" s="27"/>
      <c r="TUN25" s="27"/>
      <c r="TUO25" s="27"/>
      <c r="TUP25" s="27"/>
      <c r="TUQ25" s="27"/>
      <c r="TUR25" s="27"/>
      <c r="TUS25" s="28"/>
      <c r="TUT25" s="17"/>
      <c r="TUU25" s="27"/>
      <c r="TUV25" s="27"/>
      <c r="TUW25" s="27"/>
      <c r="TUX25" s="27"/>
      <c r="TUY25" s="27"/>
      <c r="TUZ25" s="27"/>
      <c r="TVA25" s="28"/>
      <c r="TVB25" s="17"/>
      <c r="TVC25" s="27"/>
      <c r="TVD25" s="27"/>
      <c r="TVE25" s="27"/>
      <c r="TVF25" s="27"/>
      <c r="TVG25" s="27"/>
      <c r="TVH25" s="27"/>
      <c r="TVI25" s="28"/>
      <c r="TVJ25" s="17"/>
      <c r="TVK25" s="27"/>
      <c r="TVL25" s="27"/>
      <c r="TVM25" s="27"/>
      <c r="TVN25" s="27"/>
      <c r="TVO25" s="27"/>
      <c r="TVP25" s="27"/>
      <c r="TVQ25" s="28"/>
      <c r="TVR25" s="17"/>
      <c r="TVS25" s="27"/>
      <c r="TVT25" s="27"/>
      <c r="TVU25" s="27"/>
      <c r="TVV25" s="27"/>
      <c r="TVW25" s="27"/>
      <c r="TVX25" s="27"/>
      <c r="TVY25" s="28"/>
      <c r="TVZ25" s="17"/>
      <c r="TWA25" s="27"/>
      <c r="TWB25" s="27"/>
      <c r="TWC25" s="27"/>
      <c r="TWD25" s="27"/>
      <c r="TWE25" s="27"/>
      <c r="TWF25" s="27"/>
      <c r="TWG25" s="28"/>
      <c r="TWH25" s="17"/>
      <c r="TWI25" s="27"/>
      <c r="TWJ25" s="27"/>
      <c r="TWK25" s="27"/>
      <c r="TWL25" s="27"/>
      <c r="TWM25" s="27"/>
      <c r="TWN25" s="27"/>
      <c r="TWO25" s="28"/>
      <c r="TWP25" s="17"/>
      <c r="TWQ25" s="27"/>
      <c r="TWR25" s="27"/>
      <c r="TWS25" s="27"/>
      <c r="TWT25" s="27"/>
      <c r="TWU25" s="27"/>
      <c r="TWV25" s="27"/>
      <c r="TWW25" s="28"/>
      <c r="TWX25" s="17"/>
      <c r="TWY25" s="27"/>
      <c r="TWZ25" s="27"/>
      <c r="TXA25" s="27"/>
      <c r="TXB25" s="27"/>
      <c r="TXC25" s="27"/>
      <c r="TXD25" s="27"/>
      <c r="TXE25" s="28"/>
      <c r="TXF25" s="17"/>
      <c r="TXG25" s="27"/>
      <c r="TXH25" s="27"/>
      <c r="TXI25" s="27"/>
      <c r="TXJ25" s="27"/>
      <c r="TXK25" s="27"/>
      <c r="TXL25" s="27"/>
      <c r="TXM25" s="28"/>
      <c r="TXN25" s="17"/>
      <c r="TXO25" s="27"/>
      <c r="TXP25" s="27"/>
      <c r="TXQ25" s="27"/>
      <c r="TXR25" s="27"/>
      <c r="TXS25" s="27"/>
      <c r="TXT25" s="27"/>
      <c r="TXU25" s="28"/>
      <c r="TXV25" s="17"/>
      <c r="TXW25" s="27"/>
      <c r="TXX25" s="27"/>
      <c r="TXY25" s="27"/>
      <c r="TXZ25" s="27"/>
      <c r="TYA25" s="27"/>
      <c r="TYB25" s="27"/>
      <c r="TYC25" s="28"/>
      <c r="TYD25" s="17"/>
      <c r="TYE25" s="27"/>
      <c r="TYF25" s="27"/>
      <c r="TYG25" s="27"/>
      <c r="TYH25" s="27"/>
      <c r="TYI25" s="27"/>
      <c r="TYJ25" s="27"/>
      <c r="TYK25" s="28"/>
      <c r="TYL25" s="17"/>
      <c r="TYM25" s="27"/>
      <c r="TYN25" s="27"/>
      <c r="TYO25" s="27"/>
      <c r="TYP25" s="27"/>
      <c r="TYQ25" s="27"/>
      <c r="TYR25" s="27"/>
      <c r="TYS25" s="28"/>
      <c r="TYT25" s="17"/>
      <c r="TYU25" s="27"/>
      <c r="TYV25" s="27"/>
      <c r="TYW25" s="27"/>
      <c r="TYX25" s="27"/>
      <c r="TYY25" s="27"/>
      <c r="TYZ25" s="27"/>
      <c r="TZA25" s="28"/>
      <c r="TZB25" s="17"/>
      <c r="TZC25" s="27"/>
      <c r="TZD25" s="27"/>
      <c r="TZE25" s="27"/>
      <c r="TZF25" s="27"/>
      <c r="TZG25" s="27"/>
      <c r="TZH25" s="27"/>
      <c r="TZI25" s="28"/>
      <c r="TZJ25" s="17"/>
      <c r="TZK25" s="27"/>
      <c r="TZL25" s="27"/>
      <c r="TZM25" s="27"/>
      <c r="TZN25" s="27"/>
      <c r="TZO25" s="27"/>
      <c r="TZP25" s="27"/>
      <c r="TZQ25" s="28"/>
      <c r="TZR25" s="17"/>
      <c r="TZS25" s="27"/>
      <c r="TZT25" s="27"/>
      <c r="TZU25" s="27"/>
      <c r="TZV25" s="27"/>
      <c r="TZW25" s="27"/>
      <c r="TZX25" s="27"/>
      <c r="TZY25" s="28"/>
      <c r="TZZ25" s="17"/>
      <c r="UAA25" s="27"/>
      <c r="UAB25" s="27"/>
      <c r="UAC25" s="27"/>
      <c r="UAD25" s="27"/>
      <c r="UAE25" s="27"/>
      <c r="UAF25" s="27"/>
      <c r="UAG25" s="28"/>
      <c r="UAH25" s="17"/>
      <c r="UAI25" s="27"/>
      <c r="UAJ25" s="27"/>
      <c r="UAK25" s="27"/>
      <c r="UAL25" s="27"/>
      <c r="UAM25" s="27"/>
      <c r="UAN25" s="27"/>
      <c r="UAO25" s="28"/>
      <c r="UAP25" s="17"/>
      <c r="UAQ25" s="27"/>
      <c r="UAR25" s="27"/>
      <c r="UAS25" s="27"/>
      <c r="UAT25" s="27"/>
      <c r="UAU25" s="27"/>
      <c r="UAV25" s="27"/>
      <c r="UAW25" s="28"/>
      <c r="UAX25" s="17"/>
      <c r="UAY25" s="27"/>
      <c r="UAZ25" s="27"/>
      <c r="UBA25" s="27"/>
      <c r="UBB25" s="27"/>
      <c r="UBC25" s="27"/>
      <c r="UBD25" s="27"/>
      <c r="UBE25" s="28"/>
      <c r="UBF25" s="17"/>
      <c r="UBG25" s="27"/>
      <c r="UBH25" s="27"/>
      <c r="UBI25" s="27"/>
      <c r="UBJ25" s="27"/>
      <c r="UBK25" s="27"/>
      <c r="UBL25" s="27"/>
      <c r="UBM25" s="28"/>
      <c r="UBN25" s="17"/>
      <c r="UBO25" s="27"/>
      <c r="UBP25" s="27"/>
      <c r="UBQ25" s="27"/>
      <c r="UBR25" s="27"/>
      <c r="UBS25" s="27"/>
      <c r="UBT25" s="27"/>
      <c r="UBU25" s="28"/>
      <c r="UBV25" s="17"/>
      <c r="UBW25" s="27"/>
      <c r="UBX25" s="27"/>
      <c r="UBY25" s="27"/>
      <c r="UBZ25" s="27"/>
      <c r="UCA25" s="27"/>
      <c r="UCB25" s="27"/>
      <c r="UCC25" s="28"/>
      <c r="UCD25" s="17"/>
      <c r="UCE25" s="27"/>
      <c r="UCF25" s="27"/>
      <c r="UCG25" s="27"/>
      <c r="UCH25" s="27"/>
      <c r="UCI25" s="27"/>
      <c r="UCJ25" s="27"/>
      <c r="UCK25" s="28"/>
      <c r="UCL25" s="17"/>
      <c r="UCM25" s="27"/>
      <c r="UCN25" s="27"/>
      <c r="UCO25" s="27"/>
      <c r="UCP25" s="27"/>
      <c r="UCQ25" s="27"/>
      <c r="UCR25" s="27"/>
      <c r="UCS25" s="28"/>
      <c r="UCT25" s="17"/>
      <c r="UCU25" s="27"/>
      <c r="UCV25" s="27"/>
      <c r="UCW25" s="27"/>
      <c r="UCX25" s="27"/>
      <c r="UCY25" s="27"/>
      <c r="UCZ25" s="27"/>
      <c r="UDA25" s="28"/>
      <c r="UDB25" s="17"/>
      <c r="UDC25" s="27"/>
      <c r="UDD25" s="27"/>
      <c r="UDE25" s="27"/>
      <c r="UDF25" s="27"/>
      <c r="UDG25" s="27"/>
      <c r="UDH25" s="27"/>
      <c r="UDI25" s="28"/>
      <c r="UDJ25" s="17"/>
      <c r="UDK25" s="27"/>
      <c r="UDL25" s="27"/>
      <c r="UDM25" s="27"/>
      <c r="UDN25" s="27"/>
      <c r="UDO25" s="27"/>
      <c r="UDP25" s="27"/>
      <c r="UDQ25" s="28"/>
      <c r="UDR25" s="17"/>
      <c r="UDS25" s="27"/>
      <c r="UDT25" s="27"/>
      <c r="UDU25" s="27"/>
      <c r="UDV25" s="27"/>
      <c r="UDW25" s="27"/>
      <c r="UDX25" s="27"/>
      <c r="UDY25" s="28"/>
      <c r="UDZ25" s="17"/>
      <c r="UEA25" s="27"/>
      <c r="UEB25" s="27"/>
      <c r="UEC25" s="27"/>
      <c r="UED25" s="27"/>
      <c r="UEE25" s="27"/>
      <c r="UEF25" s="27"/>
      <c r="UEG25" s="28"/>
      <c r="UEH25" s="17"/>
      <c r="UEI25" s="27"/>
      <c r="UEJ25" s="27"/>
      <c r="UEK25" s="27"/>
      <c r="UEL25" s="27"/>
      <c r="UEM25" s="27"/>
      <c r="UEN25" s="27"/>
      <c r="UEO25" s="28"/>
      <c r="UEP25" s="17"/>
      <c r="UEQ25" s="27"/>
      <c r="UER25" s="27"/>
      <c r="UES25" s="27"/>
      <c r="UET25" s="27"/>
      <c r="UEU25" s="27"/>
      <c r="UEV25" s="27"/>
      <c r="UEW25" s="28"/>
      <c r="UEX25" s="17"/>
      <c r="UEY25" s="27"/>
      <c r="UEZ25" s="27"/>
      <c r="UFA25" s="27"/>
      <c r="UFB25" s="27"/>
      <c r="UFC25" s="27"/>
      <c r="UFD25" s="27"/>
      <c r="UFE25" s="28"/>
      <c r="UFF25" s="17"/>
      <c r="UFG25" s="27"/>
      <c r="UFH25" s="27"/>
      <c r="UFI25" s="27"/>
      <c r="UFJ25" s="27"/>
      <c r="UFK25" s="27"/>
      <c r="UFL25" s="27"/>
      <c r="UFM25" s="28"/>
      <c r="UFN25" s="17"/>
      <c r="UFO25" s="27"/>
      <c r="UFP25" s="27"/>
      <c r="UFQ25" s="27"/>
      <c r="UFR25" s="27"/>
      <c r="UFS25" s="27"/>
      <c r="UFT25" s="27"/>
      <c r="UFU25" s="28"/>
      <c r="UFV25" s="17"/>
      <c r="UFW25" s="27"/>
      <c r="UFX25" s="27"/>
      <c r="UFY25" s="27"/>
      <c r="UFZ25" s="27"/>
      <c r="UGA25" s="27"/>
      <c r="UGB25" s="27"/>
      <c r="UGC25" s="28"/>
      <c r="UGD25" s="17"/>
      <c r="UGE25" s="27"/>
      <c r="UGF25" s="27"/>
      <c r="UGG25" s="27"/>
      <c r="UGH25" s="27"/>
      <c r="UGI25" s="27"/>
      <c r="UGJ25" s="27"/>
      <c r="UGK25" s="28"/>
      <c r="UGL25" s="17"/>
      <c r="UGM25" s="27"/>
      <c r="UGN25" s="27"/>
      <c r="UGO25" s="27"/>
      <c r="UGP25" s="27"/>
      <c r="UGQ25" s="27"/>
      <c r="UGR25" s="27"/>
      <c r="UGS25" s="28"/>
      <c r="UGT25" s="17"/>
      <c r="UGU25" s="27"/>
      <c r="UGV25" s="27"/>
      <c r="UGW25" s="27"/>
      <c r="UGX25" s="27"/>
      <c r="UGY25" s="27"/>
      <c r="UGZ25" s="27"/>
      <c r="UHA25" s="28"/>
      <c r="UHB25" s="17"/>
      <c r="UHC25" s="27"/>
      <c r="UHD25" s="27"/>
      <c r="UHE25" s="27"/>
      <c r="UHF25" s="27"/>
      <c r="UHG25" s="27"/>
      <c r="UHH25" s="27"/>
      <c r="UHI25" s="28"/>
      <c r="UHJ25" s="17"/>
      <c r="UHK25" s="27"/>
      <c r="UHL25" s="27"/>
      <c r="UHM25" s="27"/>
      <c r="UHN25" s="27"/>
      <c r="UHO25" s="27"/>
      <c r="UHP25" s="27"/>
      <c r="UHQ25" s="28"/>
      <c r="UHR25" s="17"/>
      <c r="UHS25" s="27"/>
      <c r="UHT25" s="27"/>
      <c r="UHU25" s="27"/>
      <c r="UHV25" s="27"/>
      <c r="UHW25" s="27"/>
      <c r="UHX25" s="27"/>
      <c r="UHY25" s="28"/>
      <c r="UHZ25" s="17"/>
      <c r="UIA25" s="27"/>
      <c r="UIB25" s="27"/>
      <c r="UIC25" s="27"/>
      <c r="UID25" s="27"/>
      <c r="UIE25" s="27"/>
      <c r="UIF25" s="27"/>
      <c r="UIG25" s="28"/>
      <c r="UIH25" s="17"/>
      <c r="UII25" s="27"/>
      <c r="UIJ25" s="27"/>
      <c r="UIK25" s="27"/>
      <c r="UIL25" s="27"/>
      <c r="UIM25" s="27"/>
      <c r="UIN25" s="27"/>
      <c r="UIO25" s="28"/>
      <c r="UIP25" s="17"/>
      <c r="UIQ25" s="27"/>
      <c r="UIR25" s="27"/>
      <c r="UIS25" s="27"/>
      <c r="UIT25" s="27"/>
      <c r="UIU25" s="27"/>
      <c r="UIV25" s="27"/>
      <c r="UIW25" s="28"/>
      <c r="UIX25" s="17"/>
      <c r="UIY25" s="27"/>
      <c r="UIZ25" s="27"/>
      <c r="UJA25" s="27"/>
      <c r="UJB25" s="27"/>
      <c r="UJC25" s="27"/>
      <c r="UJD25" s="27"/>
      <c r="UJE25" s="28"/>
      <c r="UJF25" s="17"/>
      <c r="UJG25" s="27"/>
      <c r="UJH25" s="27"/>
      <c r="UJI25" s="27"/>
      <c r="UJJ25" s="27"/>
      <c r="UJK25" s="27"/>
      <c r="UJL25" s="27"/>
      <c r="UJM25" s="28"/>
      <c r="UJN25" s="17"/>
      <c r="UJO25" s="27"/>
      <c r="UJP25" s="27"/>
      <c r="UJQ25" s="27"/>
      <c r="UJR25" s="27"/>
      <c r="UJS25" s="27"/>
      <c r="UJT25" s="27"/>
      <c r="UJU25" s="28"/>
      <c r="UJV25" s="17"/>
      <c r="UJW25" s="27"/>
      <c r="UJX25" s="27"/>
      <c r="UJY25" s="27"/>
      <c r="UJZ25" s="27"/>
      <c r="UKA25" s="27"/>
      <c r="UKB25" s="27"/>
      <c r="UKC25" s="28"/>
      <c r="UKD25" s="17"/>
      <c r="UKE25" s="27"/>
      <c r="UKF25" s="27"/>
      <c r="UKG25" s="27"/>
      <c r="UKH25" s="27"/>
      <c r="UKI25" s="27"/>
      <c r="UKJ25" s="27"/>
      <c r="UKK25" s="28"/>
      <c r="UKL25" s="17"/>
      <c r="UKM25" s="27"/>
      <c r="UKN25" s="27"/>
      <c r="UKO25" s="27"/>
      <c r="UKP25" s="27"/>
      <c r="UKQ25" s="27"/>
      <c r="UKR25" s="27"/>
      <c r="UKS25" s="28"/>
      <c r="UKT25" s="17"/>
      <c r="UKU25" s="27"/>
      <c r="UKV25" s="27"/>
      <c r="UKW25" s="27"/>
      <c r="UKX25" s="27"/>
      <c r="UKY25" s="27"/>
      <c r="UKZ25" s="27"/>
      <c r="ULA25" s="28"/>
      <c r="ULB25" s="17"/>
      <c r="ULC25" s="27"/>
      <c r="ULD25" s="27"/>
      <c r="ULE25" s="27"/>
      <c r="ULF25" s="27"/>
      <c r="ULG25" s="27"/>
      <c r="ULH25" s="27"/>
      <c r="ULI25" s="28"/>
      <c r="ULJ25" s="17"/>
      <c r="ULK25" s="27"/>
      <c r="ULL25" s="27"/>
      <c r="ULM25" s="27"/>
      <c r="ULN25" s="27"/>
      <c r="ULO25" s="27"/>
      <c r="ULP25" s="27"/>
      <c r="ULQ25" s="28"/>
      <c r="ULR25" s="17"/>
      <c r="ULS25" s="27"/>
      <c r="ULT25" s="27"/>
      <c r="ULU25" s="27"/>
      <c r="ULV25" s="27"/>
      <c r="ULW25" s="27"/>
      <c r="ULX25" s="27"/>
      <c r="ULY25" s="28"/>
      <c r="ULZ25" s="17"/>
      <c r="UMA25" s="27"/>
      <c r="UMB25" s="27"/>
      <c r="UMC25" s="27"/>
      <c r="UMD25" s="27"/>
      <c r="UME25" s="27"/>
      <c r="UMF25" s="27"/>
      <c r="UMG25" s="28"/>
      <c r="UMH25" s="17"/>
      <c r="UMI25" s="27"/>
      <c r="UMJ25" s="27"/>
      <c r="UMK25" s="27"/>
      <c r="UML25" s="27"/>
      <c r="UMM25" s="27"/>
      <c r="UMN25" s="27"/>
      <c r="UMO25" s="28"/>
      <c r="UMP25" s="17"/>
      <c r="UMQ25" s="27"/>
      <c r="UMR25" s="27"/>
      <c r="UMS25" s="27"/>
      <c r="UMT25" s="27"/>
      <c r="UMU25" s="27"/>
      <c r="UMV25" s="27"/>
      <c r="UMW25" s="28"/>
      <c r="UMX25" s="17"/>
      <c r="UMY25" s="27"/>
      <c r="UMZ25" s="27"/>
      <c r="UNA25" s="27"/>
      <c r="UNB25" s="27"/>
      <c r="UNC25" s="27"/>
      <c r="UND25" s="27"/>
      <c r="UNE25" s="28"/>
      <c r="UNF25" s="17"/>
      <c r="UNG25" s="27"/>
      <c r="UNH25" s="27"/>
      <c r="UNI25" s="27"/>
      <c r="UNJ25" s="27"/>
      <c r="UNK25" s="27"/>
      <c r="UNL25" s="27"/>
      <c r="UNM25" s="28"/>
      <c r="UNN25" s="17"/>
      <c r="UNO25" s="27"/>
      <c r="UNP25" s="27"/>
      <c r="UNQ25" s="27"/>
      <c r="UNR25" s="27"/>
      <c r="UNS25" s="27"/>
      <c r="UNT25" s="27"/>
      <c r="UNU25" s="28"/>
      <c r="UNV25" s="17"/>
      <c r="UNW25" s="27"/>
      <c r="UNX25" s="27"/>
      <c r="UNY25" s="27"/>
      <c r="UNZ25" s="27"/>
      <c r="UOA25" s="27"/>
      <c r="UOB25" s="27"/>
      <c r="UOC25" s="28"/>
      <c r="UOD25" s="17"/>
      <c r="UOE25" s="27"/>
      <c r="UOF25" s="27"/>
      <c r="UOG25" s="27"/>
      <c r="UOH25" s="27"/>
      <c r="UOI25" s="27"/>
      <c r="UOJ25" s="27"/>
      <c r="UOK25" s="28"/>
      <c r="UOL25" s="17"/>
      <c r="UOM25" s="27"/>
      <c r="UON25" s="27"/>
      <c r="UOO25" s="27"/>
      <c r="UOP25" s="27"/>
      <c r="UOQ25" s="27"/>
      <c r="UOR25" s="27"/>
      <c r="UOS25" s="28"/>
      <c r="UOT25" s="17"/>
      <c r="UOU25" s="27"/>
      <c r="UOV25" s="27"/>
      <c r="UOW25" s="27"/>
      <c r="UOX25" s="27"/>
      <c r="UOY25" s="27"/>
      <c r="UOZ25" s="27"/>
      <c r="UPA25" s="28"/>
      <c r="UPB25" s="17"/>
      <c r="UPC25" s="27"/>
      <c r="UPD25" s="27"/>
      <c r="UPE25" s="27"/>
      <c r="UPF25" s="27"/>
      <c r="UPG25" s="27"/>
      <c r="UPH25" s="27"/>
      <c r="UPI25" s="28"/>
      <c r="UPJ25" s="17"/>
      <c r="UPK25" s="27"/>
      <c r="UPL25" s="27"/>
      <c r="UPM25" s="27"/>
      <c r="UPN25" s="27"/>
      <c r="UPO25" s="27"/>
      <c r="UPP25" s="27"/>
      <c r="UPQ25" s="28"/>
      <c r="UPR25" s="17"/>
      <c r="UPS25" s="27"/>
      <c r="UPT25" s="27"/>
      <c r="UPU25" s="27"/>
      <c r="UPV25" s="27"/>
      <c r="UPW25" s="27"/>
      <c r="UPX25" s="27"/>
      <c r="UPY25" s="28"/>
      <c r="UPZ25" s="17"/>
      <c r="UQA25" s="27"/>
      <c r="UQB25" s="27"/>
      <c r="UQC25" s="27"/>
      <c r="UQD25" s="27"/>
      <c r="UQE25" s="27"/>
      <c r="UQF25" s="27"/>
      <c r="UQG25" s="28"/>
      <c r="UQH25" s="17"/>
      <c r="UQI25" s="27"/>
      <c r="UQJ25" s="27"/>
      <c r="UQK25" s="27"/>
      <c r="UQL25" s="27"/>
      <c r="UQM25" s="27"/>
      <c r="UQN25" s="27"/>
      <c r="UQO25" s="28"/>
      <c r="UQP25" s="17"/>
      <c r="UQQ25" s="27"/>
      <c r="UQR25" s="27"/>
      <c r="UQS25" s="27"/>
      <c r="UQT25" s="27"/>
      <c r="UQU25" s="27"/>
      <c r="UQV25" s="27"/>
      <c r="UQW25" s="28"/>
      <c r="UQX25" s="17"/>
      <c r="UQY25" s="27"/>
      <c r="UQZ25" s="27"/>
      <c r="URA25" s="27"/>
      <c r="URB25" s="27"/>
      <c r="URC25" s="27"/>
      <c r="URD25" s="27"/>
      <c r="URE25" s="28"/>
      <c r="URF25" s="17"/>
      <c r="URG25" s="27"/>
      <c r="URH25" s="27"/>
      <c r="URI25" s="27"/>
      <c r="URJ25" s="27"/>
      <c r="URK25" s="27"/>
      <c r="URL25" s="27"/>
      <c r="URM25" s="28"/>
      <c r="URN25" s="17"/>
      <c r="URO25" s="27"/>
      <c r="URP25" s="27"/>
      <c r="URQ25" s="27"/>
      <c r="URR25" s="27"/>
      <c r="URS25" s="27"/>
      <c r="URT25" s="27"/>
      <c r="URU25" s="28"/>
      <c r="URV25" s="17"/>
      <c r="URW25" s="27"/>
      <c r="URX25" s="27"/>
      <c r="URY25" s="27"/>
      <c r="URZ25" s="27"/>
      <c r="USA25" s="27"/>
      <c r="USB25" s="27"/>
      <c r="USC25" s="28"/>
      <c r="USD25" s="17"/>
      <c r="USE25" s="27"/>
      <c r="USF25" s="27"/>
      <c r="USG25" s="27"/>
      <c r="USH25" s="27"/>
      <c r="USI25" s="27"/>
      <c r="USJ25" s="27"/>
      <c r="USK25" s="28"/>
      <c r="USL25" s="17"/>
      <c r="USM25" s="27"/>
      <c r="USN25" s="27"/>
      <c r="USO25" s="27"/>
      <c r="USP25" s="27"/>
      <c r="USQ25" s="27"/>
      <c r="USR25" s="27"/>
      <c r="USS25" s="28"/>
      <c r="UST25" s="17"/>
      <c r="USU25" s="27"/>
      <c r="USV25" s="27"/>
      <c r="USW25" s="27"/>
      <c r="USX25" s="27"/>
      <c r="USY25" s="27"/>
      <c r="USZ25" s="27"/>
      <c r="UTA25" s="28"/>
      <c r="UTB25" s="17"/>
      <c r="UTC25" s="27"/>
      <c r="UTD25" s="27"/>
      <c r="UTE25" s="27"/>
      <c r="UTF25" s="27"/>
      <c r="UTG25" s="27"/>
      <c r="UTH25" s="27"/>
      <c r="UTI25" s="28"/>
      <c r="UTJ25" s="17"/>
      <c r="UTK25" s="27"/>
      <c r="UTL25" s="27"/>
      <c r="UTM25" s="27"/>
      <c r="UTN25" s="27"/>
      <c r="UTO25" s="27"/>
      <c r="UTP25" s="27"/>
      <c r="UTQ25" s="28"/>
      <c r="UTR25" s="17"/>
      <c r="UTS25" s="27"/>
      <c r="UTT25" s="27"/>
      <c r="UTU25" s="27"/>
      <c r="UTV25" s="27"/>
      <c r="UTW25" s="27"/>
      <c r="UTX25" s="27"/>
      <c r="UTY25" s="28"/>
      <c r="UTZ25" s="17"/>
      <c r="UUA25" s="27"/>
      <c r="UUB25" s="27"/>
      <c r="UUC25" s="27"/>
      <c r="UUD25" s="27"/>
      <c r="UUE25" s="27"/>
      <c r="UUF25" s="27"/>
      <c r="UUG25" s="28"/>
      <c r="UUH25" s="17"/>
      <c r="UUI25" s="27"/>
      <c r="UUJ25" s="27"/>
      <c r="UUK25" s="27"/>
      <c r="UUL25" s="27"/>
      <c r="UUM25" s="27"/>
      <c r="UUN25" s="27"/>
      <c r="UUO25" s="28"/>
      <c r="UUP25" s="17"/>
      <c r="UUQ25" s="27"/>
      <c r="UUR25" s="27"/>
      <c r="UUS25" s="27"/>
      <c r="UUT25" s="27"/>
      <c r="UUU25" s="27"/>
      <c r="UUV25" s="27"/>
      <c r="UUW25" s="28"/>
      <c r="UUX25" s="17"/>
      <c r="UUY25" s="27"/>
      <c r="UUZ25" s="27"/>
      <c r="UVA25" s="27"/>
      <c r="UVB25" s="27"/>
      <c r="UVC25" s="27"/>
      <c r="UVD25" s="27"/>
      <c r="UVE25" s="28"/>
      <c r="UVF25" s="17"/>
      <c r="UVG25" s="27"/>
      <c r="UVH25" s="27"/>
      <c r="UVI25" s="27"/>
      <c r="UVJ25" s="27"/>
      <c r="UVK25" s="27"/>
      <c r="UVL25" s="27"/>
      <c r="UVM25" s="28"/>
      <c r="UVN25" s="17"/>
      <c r="UVO25" s="27"/>
      <c r="UVP25" s="27"/>
      <c r="UVQ25" s="27"/>
      <c r="UVR25" s="27"/>
      <c r="UVS25" s="27"/>
      <c r="UVT25" s="27"/>
      <c r="UVU25" s="28"/>
      <c r="UVV25" s="17"/>
      <c r="UVW25" s="27"/>
      <c r="UVX25" s="27"/>
      <c r="UVY25" s="27"/>
      <c r="UVZ25" s="27"/>
      <c r="UWA25" s="27"/>
      <c r="UWB25" s="27"/>
      <c r="UWC25" s="28"/>
      <c r="UWD25" s="17"/>
      <c r="UWE25" s="27"/>
      <c r="UWF25" s="27"/>
      <c r="UWG25" s="27"/>
      <c r="UWH25" s="27"/>
      <c r="UWI25" s="27"/>
      <c r="UWJ25" s="27"/>
      <c r="UWK25" s="28"/>
      <c r="UWL25" s="17"/>
      <c r="UWM25" s="27"/>
      <c r="UWN25" s="27"/>
      <c r="UWO25" s="27"/>
      <c r="UWP25" s="27"/>
      <c r="UWQ25" s="27"/>
      <c r="UWR25" s="27"/>
      <c r="UWS25" s="28"/>
      <c r="UWT25" s="17"/>
      <c r="UWU25" s="27"/>
      <c r="UWV25" s="27"/>
      <c r="UWW25" s="27"/>
      <c r="UWX25" s="27"/>
      <c r="UWY25" s="27"/>
      <c r="UWZ25" s="27"/>
      <c r="UXA25" s="28"/>
      <c r="UXB25" s="17"/>
      <c r="UXC25" s="27"/>
      <c r="UXD25" s="27"/>
      <c r="UXE25" s="27"/>
      <c r="UXF25" s="27"/>
      <c r="UXG25" s="27"/>
      <c r="UXH25" s="27"/>
      <c r="UXI25" s="28"/>
      <c r="UXJ25" s="17"/>
      <c r="UXK25" s="27"/>
      <c r="UXL25" s="27"/>
      <c r="UXM25" s="27"/>
      <c r="UXN25" s="27"/>
      <c r="UXO25" s="27"/>
      <c r="UXP25" s="27"/>
      <c r="UXQ25" s="28"/>
      <c r="UXR25" s="17"/>
      <c r="UXS25" s="27"/>
      <c r="UXT25" s="27"/>
      <c r="UXU25" s="27"/>
      <c r="UXV25" s="27"/>
      <c r="UXW25" s="27"/>
      <c r="UXX25" s="27"/>
      <c r="UXY25" s="28"/>
      <c r="UXZ25" s="17"/>
      <c r="UYA25" s="27"/>
      <c r="UYB25" s="27"/>
      <c r="UYC25" s="27"/>
      <c r="UYD25" s="27"/>
      <c r="UYE25" s="27"/>
      <c r="UYF25" s="27"/>
      <c r="UYG25" s="28"/>
      <c r="UYH25" s="17"/>
      <c r="UYI25" s="27"/>
      <c r="UYJ25" s="27"/>
      <c r="UYK25" s="27"/>
      <c r="UYL25" s="27"/>
      <c r="UYM25" s="27"/>
      <c r="UYN25" s="27"/>
      <c r="UYO25" s="28"/>
      <c r="UYP25" s="17"/>
      <c r="UYQ25" s="27"/>
      <c r="UYR25" s="27"/>
      <c r="UYS25" s="27"/>
      <c r="UYT25" s="27"/>
      <c r="UYU25" s="27"/>
      <c r="UYV25" s="27"/>
      <c r="UYW25" s="28"/>
      <c r="UYX25" s="17"/>
      <c r="UYY25" s="27"/>
      <c r="UYZ25" s="27"/>
      <c r="UZA25" s="27"/>
      <c r="UZB25" s="27"/>
      <c r="UZC25" s="27"/>
      <c r="UZD25" s="27"/>
      <c r="UZE25" s="28"/>
      <c r="UZF25" s="17"/>
      <c r="UZG25" s="27"/>
      <c r="UZH25" s="27"/>
      <c r="UZI25" s="27"/>
      <c r="UZJ25" s="27"/>
      <c r="UZK25" s="27"/>
      <c r="UZL25" s="27"/>
      <c r="UZM25" s="28"/>
      <c r="UZN25" s="17"/>
      <c r="UZO25" s="27"/>
      <c r="UZP25" s="27"/>
      <c r="UZQ25" s="27"/>
      <c r="UZR25" s="27"/>
      <c r="UZS25" s="27"/>
      <c r="UZT25" s="27"/>
      <c r="UZU25" s="28"/>
      <c r="UZV25" s="17"/>
      <c r="UZW25" s="27"/>
      <c r="UZX25" s="27"/>
      <c r="UZY25" s="27"/>
      <c r="UZZ25" s="27"/>
      <c r="VAA25" s="27"/>
      <c r="VAB25" s="27"/>
      <c r="VAC25" s="28"/>
      <c r="VAD25" s="17"/>
      <c r="VAE25" s="27"/>
      <c r="VAF25" s="27"/>
      <c r="VAG25" s="27"/>
      <c r="VAH25" s="27"/>
      <c r="VAI25" s="27"/>
      <c r="VAJ25" s="27"/>
      <c r="VAK25" s="28"/>
      <c r="VAL25" s="17"/>
      <c r="VAM25" s="27"/>
      <c r="VAN25" s="27"/>
      <c r="VAO25" s="27"/>
      <c r="VAP25" s="27"/>
      <c r="VAQ25" s="27"/>
      <c r="VAR25" s="27"/>
      <c r="VAS25" s="28"/>
      <c r="VAT25" s="17"/>
      <c r="VAU25" s="27"/>
      <c r="VAV25" s="27"/>
      <c r="VAW25" s="27"/>
      <c r="VAX25" s="27"/>
      <c r="VAY25" s="27"/>
      <c r="VAZ25" s="27"/>
      <c r="VBA25" s="28"/>
      <c r="VBB25" s="17"/>
      <c r="VBC25" s="27"/>
      <c r="VBD25" s="27"/>
      <c r="VBE25" s="27"/>
      <c r="VBF25" s="27"/>
      <c r="VBG25" s="27"/>
      <c r="VBH25" s="27"/>
      <c r="VBI25" s="28"/>
      <c r="VBJ25" s="17"/>
      <c r="VBK25" s="27"/>
      <c r="VBL25" s="27"/>
      <c r="VBM25" s="27"/>
      <c r="VBN25" s="27"/>
      <c r="VBO25" s="27"/>
      <c r="VBP25" s="27"/>
      <c r="VBQ25" s="28"/>
      <c r="VBR25" s="17"/>
      <c r="VBS25" s="27"/>
      <c r="VBT25" s="27"/>
      <c r="VBU25" s="27"/>
      <c r="VBV25" s="27"/>
      <c r="VBW25" s="27"/>
      <c r="VBX25" s="27"/>
      <c r="VBY25" s="28"/>
      <c r="VBZ25" s="17"/>
      <c r="VCA25" s="27"/>
      <c r="VCB25" s="27"/>
      <c r="VCC25" s="27"/>
      <c r="VCD25" s="27"/>
      <c r="VCE25" s="27"/>
      <c r="VCF25" s="27"/>
      <c r="VCG25" s="28"/>
      <c r="VCH25" s="17"/>
      <c r="VCI25" s="27"/>
      <c r="VCJ25" s="27"/>
      <c r="VCK25" s="27"/>
      <c r="VCL25" s="27"/>
      <c r="VCM25" s="27"/>
      <c r="VCN25" s="27"/>
      <c r="VCO25" s="28"/>
      <c r="VCP25" s="17"/>
      <c r="VCQ25" s="27"/>
      <c r="VCR25" s="27"/>
      <c r="VCS25" s="27"/>
      <c r="VCT25" s="27"/>
      <c r="VCU25" s="27"/>
      <c r="VCV25" s="27"/>
      <c r="VCW25" s="28"/>
      <c r="VCX25" s="17"/>
      <c r="VCY25" s="27"/>
      <c r="VCZ25" s="27"/>
      <c r="VDA25" s="27"/>
      <c r="VDB25" s="27"/>
      <c r="VDC25" s="27"/>
      <c r="VDD25" s="27"/>
      <c r="VDE25" s="28"/>
      <c r="VDF25" s="17"/>
      <c r="VDG25" s="27"/>
      <c r="VDH25" s="27"/>
      <c r="VDI25" s="27"/>
      <c r="VDJ25" s="27"/>
      <c r="VDK25" s="27"/>
      <c r="VDL25" s="27"/>
      <c r="VDM25" s="28"/>
      <c r="VDN25" s="17"/>
      <c r="VDO25" s="27"/>
      <c r="VDP25" s="27"/>
      <c r="VDQ25" s="27"/>
      <c r="VDR25" s="27"/>
      <c r="VDS25" s="27"/>
      <c r="VDT25" s="27"/>
      <c r="VDU25" s="28"/>
      <c r="VDV25" s="17"/>
      <c r="VDW25" s="27"/>
      <c r="VDX25" s="27"/>
      <c r="VDY25" s="27"/>
      <c r="VDZ25" s="27"/>
      <c r="VEA25" s="27"/>
      <c r="VEB25" s="27"/>
      <c r="VEC25" s="28"/>
      <c r="VED25" s="17"/>
      <c r="VEE25" s="27"/>
      <c r="VEF25" s="27"/>
      <c r="VEG25" s="27"/>
      <c r="VEH25" s="27"/>
      <c r="VEI25" s="27"/>
      <c r="VEJ25" s="27"/>
      <c r="VEK25" s="28"/>
      <c r="VEL25" s="17"/>
      <c r="VEM25" s="27"/>
      <c r="VEN25" s="27"/>
      <c r="VEO25" s="27"/>
      <c r="VEP25" s="27"/>
      <c r="VEQ25" s="27"/>
      <c r="VER25" s="27"/>
      <c r="VES25" s="28"/>
      <c r="VET25" s="17"/>
      <c r="VEU25" s="27"/>
      <c r="VEV25" s="27"/>
      <c r="VEW25" s="27"/>
      <c r="VEX25" s="27"/>
      <c r="VEY25" s="27"/>
      <c r="VEZ25" s="27"/>
      <c r="VFA25" s="28"/>
      <c r="VFB25" s="17"/>
      <c r="VFC25" s="27"/>
      <c r="VFD25" s="27"/>
      <c r="VFE25" s="27"/>
      <c r="VFF25" s="27"/>
      <c r="VFG25" s="27"/>
      <c r="VFH25" s="27"/>
      <c r="VFI25" s="28"/>
      <c r="VFJ25" s="17"/>
      <c r="VFK25" s="27"/>
      <c r="VFL25" s="27"/>
      <c r="VFM25" s="27"/>
      <c r="VFN25" s="27"/>
      <c r="VFO25" s="27"/>
      <c r="VFP25" s="27"/>
      <c r="VFQ25" s="28"/>
      <c r="VFR25" s="17"/>
      <c r="VFS25" s="27"/>
      <c r="VFT25" s="27"/>
      <c r="VFU25" s="27"/>
      <c r="VFV25" s="27"/>
      <c r="VFW25" s="27"/>
      <c r="VFX25" s="27"/>
      <c r="VFY25" s="28"/>
      <c r="VFZ25" s="17"/>
      <c r="VGA25" s="27"/>
      <c r="VGB25" s="27"/>
      <c r="VGC25" s="27"/>
      <c r="VGD25" s="27"/>
      <c r="VGE25" s="27"/>
      <c r="VGF25" s="27"/>
      <c r="VGG25" s="28"/>
      <c r="VGH25" s="17"/>
      <c r="VGI25" s="27"/>
      <c r="VGJ25" s="27"/>
      <c r="VGK25" s="27"/>
      <c r="VGL25" s="27"/>
      <c r="VGM25" s="27"/>
      <c r="VGN25" s="27"/>
      <c r="VGO25" s="28"/>
      <c r="VGP25" s="17"/>
      <c r="VGQ25" s="27"/>
      <c r="VGR25" s="27"/>
      <c r="VGS25" s="27"/>
      <c r="VGT25" s="27"/>
      <c r="VGU25" s="27"/>
      <c r="VGV25" s="27"/>
      <c r="VGW25" s="28"/>
      <c r="VGX25" s="17"/>
      <c r="VGY25" s="27"/>
      <c r="VGZ25" s="27"/>
      <c r="VHA25" s="27"/>
      <c r="VHB25" s="27"/>
      <c r="VHC25" s="27"/>
      <c r="VHD25" s="27"/>
      <c r="VHE25" s="28"/>
      <c r="VHF25" s="17"/>
      <c r="VHG25" s="27"/>
      <c r="VHH25" s="27"/>
      <c r="VHI25" s="27"/>
      <c r="VHJ25" s="27"/>
      <c r="VHK25" s="27"/>
      <c r="VHL25" s="27"/>
      <c r="VHM25" s="28"/>
      <c r="VHN25" s="17"/>
      <c r="VHO25" s="27"/>
      <c r="VHP25" s="27"/>
      <c r="VHQ25" s="27"/>
      <c r="VHR25" s="27"/>
      <c r="VHS25" s="27"/>
      <c r="VHT25" s="27"/>
      <c r="VHU25" s="28"/>
      <c r="VHV25" s="17"/>
      <c r="VHW25" s="27"/>
      <c r="VHX25" s="27"/>
      <c r="VHY25" s="27"/>
      <c r="VHZ25" s="27"/>
      <c r="VIA25" s="27"/>
      <c r="VIB25" s="27"/>
      <c r="VIC25" s="28"/>
      <c r="VID25" s="17"/>
      <c r="VIE25" s="27"/>
      <c r="VIF25" s="27"/>
      <c r="VIG25" s="27"/>
      <c r="VIH25" s="27"/>
      <c r="VII25" s="27"/>
      <c r="VIJ25" s="27"/>
      <c r="VIK25" s="28"/>
      <c r="VIL25" s="17"/>
      <c r="VIM25" s="27"/>
      <c r="VIN25" s="27"/>
      <c r="VIO25" s="27"/>
      <c r="VIP25" s="27"/>
      <c r="VIQ25" s="27"/>
      <c r="VIR25" s="27"/>
      <c r="VIS25" s="28"/>
      <c r="VIT25" s="17"/>
      <c r="VIU25" s="27"/>
      <c r="VIV25" s="27"/>
      <c r="VIW25" s="27"/>
      <c r="VIX25" s="27"/>
      <c r="VIY25" s="27"/>
      <c r="VIZ25" s="27"/>
      <c r="VJA25" s="28"/>
      <c r="VJB25" s="17"/>
      <c r="VJC25" s="27"/>
      <c r="VJD25" s="27"/>
      <c r="VJE25" s="27"/>
      <c r="VJF25" s="27"/>
      <c r="VJG25" s="27"/>
      <c r="VJH25" s="27"/>
      <c r="VJI25" s="28"/>
      <c r="VJJ25" s="17"/>
      <c r="VJK25" s="27"/>
      <c r="VJL25" s="27"/>
      <c r="VJM25" s="27"/>
      <c r="VJN25" s="27"/>
      <c r="VJO25" s="27"/>
      <c r="VJP25" s="27"/>
      <c r="VJQ25" s="28"/>
      <c r="VJR25" s="17"/>
      <c r="VJS25" s="27"/>
      <c r="VJT25" s="27"/>
      <c r="VJU25" s="27"/>
      <c r="VJV25" s="27"/>
      <c r="VJW25" s="27"/>
      <c r="VJX25" s="27"/>
      <c r="VJY25" s="28"/>
      <c r="VJZ25" s="17"/>
      <c r="VKA25" s="27"/>
      <c r="VKB25" s="27"/>
      <c r="VKC25" s="27"/>
      <c r="VKD25" s="27"/>
      <c r="VKE25" s="27"/>
      <c r="VKF25" s="27"/>
      <c r="VKG25" s="28"/>
      <c r="VKH25" s="17"/>
      <c r="VKI25" s="27"/>
      <c r="VKJ25" s="27"/>
      <c r="VKK25" s="27"/>
      <c r="VKL25" s="27"/>
      <c r="VKM25" s="27"/>
      <c r="VKN25" s="27"/>
      <c r="VKO25" s="28"/>
      <c r="VKP25" s="17"/>
      <c r="VKQ25" s="27"/>
      <c r="VKR25" s="27"/>
      <c r="VKS25" s="27"/>
      <c r="VKT25" s="27"/>
      <c r="VKU25" s="27"/>
      <c r="VKV25" s="27"/>
      <c r="VKW25" s="28"/>
      <c r="VKX25" s="17"/>
      <c r="VKY25" s="27"/>
      <c r="VKZ25" s="27"/>
      <c r="VLA25" s="27"/>
      <c r="VLB25" s="27"/>
      <c r="VLC25" s="27"/>
      <c r="VLD25" s="27"/>
      <c r="VLE25" s="28"/>
      <c r="VLF25" s="17"/>
      <c r="VLG25" s="27"/>
      <c r="VLH25" s="27"/>
      <c r="VLI25" s="27"/>
      <c r="VLJ25" s="27"/>
      <c r="VLK25" s="27"/>
      <c r="VLL25" s="27"/>
      <c r="VLM25" s="28"/>
      <c r="VLN25" s="17"/>
      <c r="VLO25" s="27"/>
      <c r="VLP25" s="27"/>
      <c r="VLQ25" s="27"/>
      <c r="VLR25" s="27"/>
      <c r="VLS25" s="27"/>
      <c r="VLT25" s="27"/>
      <c r="VLU25" s="28"/>
      <c r="VLV25" s="17"/>
      <c r="VLW25" s="27"/>
      <c r="VLX25" s="27"/>
      <c r="VLY25" s="27"/>
      <c r="VLZ25" s="27"/>
      <c r="VMA25" s="27"/>
      <c r="VMB25" s="27"/>
      <c r="VMC25" s="28"/>
      <c r="VMD25" s="17"/>
      <c r="VME25" s="27"/>
      <c r="VMF25" s="27"/>
      <c r="VMG25" s="27"/>
      <c r="VMH25" s="27"/>
      <c r="VMI25" s="27"/>
      <c r="VMJ25" s="27"/>
      <c r="VMK25" s="28"/>
      <c r="VML25" s="17"/>
      <c r="VMM25" s="27"/>
      <c r="VMN25" s="27"/>
      <c r="VMO25" s="27"/>
      <c r="VMP25" s="27"/>
      <c r="VMQ25" s="27"/>
      <c r="VMR25" s="27"/>
      <c r="VMS25" s="28"/>
      <c r="VMT25" s="17"/>
      <c r="VMU25" s="27"/>
      <c r="VMV25" s="27"/>
      <c r="VMW25" s="27"/>
      <c r="VMX25" s="27"/>
      <c r="VMY25" s="27"/>
      <c r="VMZ25" s="27"/>
      <c r="VNA25" s="28"/>
      <c r="VNB25" s="17"/>
      <c r="VNC25" s="27"/>
      <c r="VND25" s="27"/>
      <c r="VNE25" s="27"/>
      <c r="VNF25" s="27"/>
      <c r="VNG25" s="27"/>
      <c r="VNH25" s="27"/>
      <c r="VNI25" s="28"/>
      <c r="VNJ25" s="17"/>
      <c r="VNK25" s="27"/>
      <c r="VNL25" s="27"/>
      <c r="VNM25" s="27"/>
      <c r="VNN25" s="27"/>
      <c r="VNO25" s="27"/>
      <c r="VNP25" s="27"/>
      <c r="VNQ25" s="28"/>
      <c r="VNR25" s="17"/>
      <c r="VNS25" s="27"/>
      <c r="VNT25" s="27"/>
      <c r="VNU25" s="27"/>
      <c r="VNV25" s="27"/>
      <c r="VNW25" s="27"/>
      <c r="VNX25" s="27"/>
      <c r="VNY25" s="28"/>
      <c r="VNZ25" s="17"/>
      <c r="VOA25" s="27"/>
      <c r="VOB25" s="27"/>
      <c r="VOC25" s="27"/>
      <c r="VOD25" s="27"/>
      <c r="VOE25" s="27"/>
      <c r="VOF25" s="27"/>
      <c r="VOG25" s="28"/>
      <c r="VOH25" s="17"/>
      <c r="VOI25" s="27"/>
      <c r="VOJ25" s="27"/>
      <c r="VOK25" s="27"/>
      <c r="VOL25" s="27"/>
      <c r="VOM25" s="27"/>
      <c r="VON25" s="27"/>
      <c r="VOO25" s="28"/>
      <c r="VOP25" s="17"/>
      <c r="VOQ25" s="27"/>
      <c r="VOR25" s="27"/>
      <c r="VOS25" s="27"/>
      <c r="VOT25" s="27"/>
      <c r="VOU25" s="27"/>
      <c r="VOV25" s="27"/>
      <c r="VOW25" s="28"/>
      <c r="VOX25" s="17"/>
      <c r="VOY25" s="27"/>
      <c r="VOZ25" s="27"/>
      <c r="VPA25" s="27"/>
      <c r="VPB25" s="27"/>
      <c r="VPC25" s="27"/>
      <c r="VPD25" s="27"/>
      <c r="VPE25" s="28"/>
      <c r="VPF25" s="17"/>
      <c r="VPG25" s="27"/>
      <c r="VPH25" s="27"/>
      <c r="VPI25" s="27"/>
      <c r="VPJ25" s="27"/>
      <c r="VPK25" s="27"/>
      <c r="VPL25" s="27"/>
      <c r="VPM25" s="28"/>
      <c r="VPN25" s="17"/>
      <c r="VPO25" s="27"/>
      <c r="VPP25" s="27"/>
      <c r="VPQ25" s="27"/>
      <c r="VPR25" s="27"/>
      <c r="VPS25" s="27"/>
      <c r="VPT25" s="27"/>
      <c r="VPU25" s="28"/>
      <c r="VPV25" s="17"/>
      <c r="VPW25" s="27"/>
      <c r="VPX25" s="27"/>
      <c r="VPY25" s="27"/>
      <c r="VPZ25" s="27"/>
      <c r="VQA25" s="27"/>
      <c r="VQB25" s="27"/>
      <c r="VQC25" s="28"/>
      <c r="VQD25" s="17"/>
      <c r="VQE25" s="27"/>
      <c r="VQF25" s="27"/>
      <c r="VQG25" s="27"/>
      <c r="VQH25" s="27"/>
      <c r="VQI25" s="27"/>
      <c r="VQJ25" s="27"/>
      <c r="VQK25" s="28"/>
      <c r="VQL25" s="17"/>
      <c r="VQM25" s="27"/>
      <c r="VQN25" s="27"/>
      <c r="VQO25" s="27"/>
      <c r="VQP25" s="27"/>
      <c r="VQQ25" s="27"/>
      <c r="VQR25" s="27"/>
      <c r="VQS25" s="28"/>
      <c r="VQT25" s="17"/>
      <c r="VQU25" s="27"/>
      <c r="VQV25" s="27"/>
      <c r="VQW25" s="27"/>
      <c r="VQX25" s="27"/>
      <c r="VQY25" s="27"/>
      <c r="VQZ25" s="27"/>
      <c r="VRA25" s="28"/>
      <c r="VRB25" s="17"/>
      <c r="VRC25" s="27"/>
      <c r="VRD25" s="27"/>
      <c r="VRE25" s="27"/>
      <c r="VRF25" s="27"/>
      <c r="VRG25" s="27"/>
      <c r="VRH25" s="27"/>
      <c r="VRI25" s="28"/>
      <c r="VRJ25" s="17"/>
      <c r="VRK25" s="27"/>
      <c r="VRL25" s="27"/>
      <c r="VRM25" s="27"/>
      <c r="VRN25" s="27"/>
      <c r="VRO25" s="27"/>
      <c r="VRP25" s="27"/>
      <c r="VRQ25" s="28"/>
      <c r="VRR25" s="17"/>
      <c r="VRS25" s="27"/>
      <c r="VRT25" s="27"/>
      <c r="VRU25" s="27"/>
      <c r="VRV25" s="27"/>
      <c r="VRW25" s="27"/>
      <c r="VRX25" s="27"/>
      <c r="VRY25" s="28"/>
      <c r="VRZ25" s="17"/>
      <c r="VSA25" s="27"/>
      <c r="VSB25" s="27"/>
      <c r="VSC25" s="27"/>
      <c r="VSD25" s="27"/>
      <c r="VSE25" s="27"/>
      <c r="VSF25" s="27"/>
      <c r="VSG25" s="28"/>
      <c r="VSH25" s="17"/>
      <c r="VSI25" s="27"/>
      <c r="VSJ25" s="27"/>
      <c r="VSK25" s="27"/>
      <c r="VSL25" s="27"/>
      <c r="VSM25" s="27"/>
      <c r="VSN25" s="27"/>
      <c r="VSO25" s="28"/>
      <c r="VSP25" s="17"/>
      <c r="VSQ25" s="27"/>
      <c r="VSR25" s="27"/>
      <c r="VSS25" s="27"/>
      <c r="VST25" s="27"/>
      <c r="VSU25" s="27"/>
      <c r="VSV25" s="27"/>
      <c r="VSW25" s="28"/>
      <c r="VSX25" s="17"/>
      <c r="VSY25" s="27"/>
      <c r="VSZ25" s="27"/>
      <c r="VTA25" s="27"/>
      <c r="VTB25" s="27"/>
      <c r="VTC25" s="27"/>
      <c r="VTD25" s="27"/>
      <c r="VTE25" s="28"/>
      <c r="VTF25" s="17"/>
      <c r="VTG25" s="27"/>
      <c r="VTH25" s="27"/>
      <c r="VTI25" s="27"/>
      <c r="VTJ25" s="27"/>
      <c r="VTK25" s="27"/>
      <c r="VTL25" s="27"/>
      <c r="VTM25" s="28"/>
      <c r="VTN25" s="17"/>
      <c r="VTO25" s="27"/>
      <c r="VTP25" s="27"/>
      <c r="VTQ25" s="27"/>
      <c r="VTR25" s="27"/>
      <c r="VTS25" s="27"/>
      <c r="VTT25" s="27"/>
      <c r="VTU25" s="28"/>
      <c r="VTV25" s="17"/>
      <c r="VTW25" s="27"/>
      <c r="VTX25" s="27"/>
      <c r="VTY25" s="27"/>
      <c r="VTZ25" s="27"/>
      <c r="VUA25" s="27"/>
      <c r="VUB25" s="27"/>
      <c r="VUC25" s="28"/>
      <c r="VUD25" s="17"/>
      <c r="VUE25" s="27"/>
      <c r="VUF25" s="27"/>
      <c r="VUG25" s="27"/>
      <c r="VUH25" s="27"/>
      <c r="VUI25" s="27"/>
      <c r="VUJ25" s="27"/>
      <c r="VUK25" s="28"/>
      <c r="VUL25" s="17"/>
      <c r="VUM25" s="27"/>
      <c r="VUN25" s="27"/>
      <c r="VUO25" s="27"/>
      <c r="VUP25" s="27"/>
      <c r="VUQ25" s="27"/>
      <c r="VUR25" s="27"/>
      <c r="VUS25" s="28"/>
      <c r="VUT25" s="17"/>
      <c r="VUU25" s="27"/>
      <c r="VUV25" s="27"/>
      <c r="VUW25" s="27"/>
      <c r="VUX25" s="27"/>
      <c r="VUY25" s="27"/>
      <c r="VUZ25" s="27"/>
      <c r="VVA25" s="28"/>
      <c r="VVB25" s="17"/>
      <c r="VVC25" s="27"/>
      <c r="VVD25" s="27"/>
      <c r="VVE25" s="27"/>
      <c r="VVF25" s="27"/>
      <c r="VVG25" s="27"/>
      <c r="VVH25" s="27"/>
      <c r="VVI25" s="28"/>
      <c r="VVJ25" s="17"/>
      <c r="VVK25" s="27"/>
      <c r="VVL25" s="27"/>
      <c r="VVM25" s="27"/>
      <c r="VVN25" s="27"/>
      <c r="VVO25" s="27"/>
      <c r="VVP25" s="27"/>
      <c r="VVQ25" s="28"/>
      <c r="VVR25" s="17"/>
      <c r="VVS25" s="27"/>
      <c r="VVT25" s="27"/>
      <c r="VVU25" s="27"/>
      <c r="VVV25" s="27"/>
      <c r="VVW25" s="27"/>
      <c r="VVX25" s="27"/>
      <c r="VVY25" s="28"/>
      <c r="VVZ25" s="17"/>
      <c r="VWA25" s="27"/>
      <c r="VWB25" s="27"/>
      <c r="VWC25" s="27"/>
      <c r="VWD25" s="27"/>
      <c r="VWE25" s="27"/>
      <c r="VWF25" s="27"/>
      <c r="VWG25" s="28"/>
      <c r="VWH25" s="17"/>
      <c r="VWI25" s="27"/>
      <c r="VWJ25" s="27"/>
      <c r="VWK25" s="27"/>
      <c r="VWL25" s="27"/>
      <c r="VWM25" s="27"/>
      <c r="VWN25" s="27"/>
      <c r="VWO25" s="28"/>
      <c r="VWP25" s="17"/>
      <c r="VWQ25" s="27"/>
      <c r="VWR25" s="27"/>
      <c r="VWS25" s="27"/>
      <c r="VWT25" s="27"/>
      <c r="VWU25" s="27"/>
      <c r="VWV25" s="27"/>
      <c r="VWW25" s="28"/>
      <c r="VWX25" s="17"/>
      <c r="VWY25" s="27"/>
      <c r="VWZ25" s="27"/>
      <c r="VXA25" s="27"/>
      <c r="VXB25" s="27"/>
      <c r="VXC25" s="27"/>
      <c r="VXD25" s="27"/>
      <c r="VXE25" s="28"/>
      <c r="VXF25" s="17"/>
      <c r="VXG25" s="27"/>
      <c r="VXH25" s="27"/>
      <c r="VXI25" s="27"/>
      <c r="VXJ25" s="27"/>
      <c r="VXK25" s="27"/>
      <c r="VXL25" s="27"/>
      <c r="VXM25" s="28"/>
      <c r="VXN25" s="17"/>
      <c r="VXO25" s="27"/>
      <c r="VXP25" s="27"/>
      <c r="VXQ25" s="27"/>
      <c r="VXR25" s="27"/>
      <c r="VXS25" s="27"/>
      <c r="VXT25" s="27"/>
      <c r="VXU25" s="28"/>
      <c r="VXV25" s="17"/>
      <c r="VXW25" s="27"/>
      <c r="VXX25" s="27"/>
      <c r="VXY25" s="27"/>
      <c r="VXZ25" s="27"/>
      <c r="VYA25" s="27"/>
      <c r="VYB25" s="27"/>
      <c r="VYC25" s="28"/>
      <c r="VYD25" s="17"/>
      <c r="VYE25" s="27"/>
      <c r="VYF25" s="27"/>
      <c r="VYG25" s="27"/>
      <c r="VYH25" s="27"/>
      <c r="VYI25" s="27"/>
      <c r="VYJ25" s="27"/>
      <c r="VYK25" s="28"/>
      <c r="VYL25" s="17"/>
      <c r="VYM25" s="27"/>
      <c r="VYN25" s="27"/>
      <c r="VYO25" s="27"/>
      <c r="VYP25" s="27"/>
      <c r="VYQ25" s="27"/>
      <c r="VYR25" s="27"/>
      <c r="VYS25" s="28"/>
      <c r="VYT25" s="17"/>
      <c r="VYU25" s="27"/>
      <c r="VYV25" s="27"/>
      <c r="VYW25" s="27"/>
      <c r="VYX25" s="27"/>
      <c r="VYY25" s="27"/>
      <c r="VYZ25" s="27"/>
      <c r="VZA25" s="28"/>
      <c r="VZB25" s="17"/>
      <c r="VZC25" s="27"/>
      <c r="VZD25" s="27"/>
      <c r="VZE25" s="27"/>
      <c r="VZF25" s="27"/>
      <c r="VZG25" s="27"/>
      <c r="VZH25" s="27"/>
      <c r="VZI25" s="28"/>
      <c r="VZJ25" s="17"/>
      <c r="VZK25" s="27"/>
      <c r="VZL25" s="27"/>
      <c r="VZM25" s="27"/>
      <c r="VZN25" s="27"/>
      <c r="VZO25" s="27"/>
      <c r="VZP25" s="27"/>
      <c r="VZQ25" s="28"/>
      <c r="VZR25" s="17"/>
      <c r="VZS25" s="27"/>
      <c r="VZT25" s="27"/>
      <c r="VZU25" s="27"/>
      <c r="VZV25" s="27"/>
      <c r="VZW25" s="27"/>
      <c r="VZX25" s="27"/>
      <c r="VZY25" s="28"/>
      <c r="VZZ25" s="17"/>
      <c r="WAA25" s="27"/>
      <c r="WAB25" s="27"/>
      <c r="WAC25" s="27"/>
      <c r="WAD25" s="27"/>
      <c r="WAE25" s="27"/>
      <c r="WAF25" s="27"/>
      <c r="WAG25" s="28"/>
      <c r="WAH25" s="17"/>
      <c r="WAI25" s="27"/>
      <c r="WAJ25" s="27"/>
      <c r="WAK25" s="27"/>
      <c r="WAL25" s="27"/>
      <c r="WAM25" s="27"/>
      <c r="WAN25" s="27"/>
      <c r="WAO25" s="28"/>
      <c r="WAP25" s="17"/>
      <c r="WAQ25" s="27"/>
      <c r="WAR25" s="27"/>
      <c r="WAS25" s="27"/>
      <c r="WAT25" s="27"/>
      <c r="WAU25" s="27"/>
      <c r="WAV25" s="27"/>
      <c r="WAW25" s="28"/>
      <c r="WAX25" s="17"/>
      <c r="WAY25" s="27"/>
      <c r="WAZ25" s="27"/>
      <c r="WBA25" s="27"/>
      <c r="WBB25" s="27"/>
      <c r="WBC25" s="27"/>
      <c r="WBD25" s="27"/>
      <c r="WBE25" s="28"/>
      <c r="WBF25" s="17"/>
      <c r="WBG25" s="27"/>
      <c r="WBH25" s="27"/>
      <c r="WBI25" s="27"/>
      <c r="WBJ25" s="27"/>
      <c r="WBK25" s="27"/>
      <c r="WBL25" s="27"/>
      <c r="WBM25" s="28"/>
      <c r="WBN25" s="17"/>
      <c r="WBO25" s="27"/>
      <c r="WBP25" s="27"/>
      <c r="WBQ25" s="27"/>
      <c r="WBR25" s="27"/>
      <c r="WBS25" s="27"/>
      <c r="WBT25" s="27"/>
      <c r="WBU25" s="28"/>
      <c r="WBV25" s="17"/>
      <c r="WBW25" s="27"/>
      <c r="WBX25" s="27"/>
      <c r="WBY25" s="27"/>
      <c r="WBZ25" s="27"/>
      <c r="WCA25" s="27"/>
      <c r="WCB25" s="27"/>
      <c r="WCC25" s="28"/>
      <c r="WCD25" s="17"/>
      <c r="WCE25" s="27"/>
      <c r="WCF25" s="27"/>
      <c r="WCG25" s="27"/>
      <c r="WCH25" s="27"/>
      <c r="WCI25" s="27"/>
      <c r="WCJ25" s="27"/>
      <c r="WCK25" s="28"/>
      <c r="WCL25" s="17"/>
      <c r="WCM25" s="27"/>
      <c r="WCN25" s="27"/>
      <c r="WCO25" s="27"/>
      <c r="WCP25" s="27"/>
      <c r="WCQ25" s="27"/>
      <c r="WCR25" s="27"/>
      <c r="WCS25" s="28"/>
      <c r="WCT25" s="17"/>
      <c r="WCU25" s="27"/>
      <c r="WCV25" s="27"/>
      <c r="WCW25" s="27"/>
      <c r="WCX25" s="27"/>
      <c r="WCY25" s="27"/>
      <c r="WCZ25" s="27"/>
      <c r="WDA25" s="28"/>
      <c r="WDB25" s="17"/>
      <c r="WDC25" s="27"/>
      <c r="WDD25" s="27"/>
      <c r="WDE25" s="27"/>
      <c r="WDF25" s="27"/>
      <c r="WDG25" s="27"/>
      <c r="WDH25" s="27"/>
      <c r="WDI25" s="28"/>
      <c r="WDJ25" s="17"/>
      <c r="WDK25" s="27"/>
      <c r="WDL25" s="27"/>
      <c r="WDM25" s="27"/>
      <c r="WDN25" s="27"/>
      <c r="WDO25" s="27"/>
      <c r="WDP25" s="27"/>
      <c r="WDQ25" s="28"/>
      <c r="WDR25" s="17"/>
      <c r="WDS25" s="27"/>
      <c r="WDT25" s="27"/>
      <c r="WDU25" s="27"/>
      <c r="WDV25" s="27"/>
      <c r="WDW25" s="27"/>
      <c r="WDX25" s="27"/>
      <c r="WDY25" s="28"/>
      <c r="WDZ25" s="17"/>
      <c r="WEA25" s="27"/>
      <c r="WEB25" s="27"/>
      <c r="WEC25" s="27"/>
      <c r="WED25" s="27"/>
      <c r="WEE25" s="27"/>
      <c r="WEF25" s="27"/>
      <c r="WEG25" s="28"/>
      <c r="WEH25" s="17"/>
      <c r="WEI25" s="27"/>
      <c r="WEJ25" s="27"/>
      <c r="WEK25" s="27"/>
      <c r="WEL25" s="27"/>
      <c r="WEM25" s="27"/>
      <c r="WEN25" s="27"/>
      <c r="WEO25" s="28"/>
      <c r="WEP25" s="17"/>
      <c r="WEQ25" s="27"/>
      <c r="WER25" s="27"/>
      <c r="WES25" s="27"/>
      <c r="WET25" s="27"/>
      <c r="WEU25" s="27"/>
      <c r="WEV25" s="27"/>
      <c r="WEW25" s="28"/>
      <c r="WEX25" s="17"/>
      <c r="WEY25" s="27"/>
      <c r="WEZ25" s="27"/>
      <c r="WFA25" s="27"/>
      <c r="WFB25" s="27"/>
      <c r="WFC25" s="27"/>
      <c r="WFD25" s="27"/>
      <c r="WFE25" s="28"/>
      <c r="WFF25" s="17"/>
      <c r="WFG25" s="27"/>
      <c r="WFH25" s="27"/>
      <c r="WFI25" s="27"/>
      <c r="WFJ25" s="27"/>
      <c r="WFK25" s="27"/>
      <c r="WFL25" s="27"/>
      <c r="WFM25" s="28"/>
      <c r="WFN25" s="17"/>
      <c r="WFO25" s="27"/>
      <c r="WFP25" s="27"/>
      <c r="WFQ25" s="27"/>
      <c r="WFR25" s="27"/>
      <c r="WFS25" s="27"/>
      <c r="WFT25" s="27"/>
      <c r="WFU25" s="28"/>
      <c r="WFV25" s="17"/>
      <c r="WFW25" s="27"/>
      <c r="WFX25" s="27"/>
      <c r="WFY25" s="27"/>
      <c r="WFZ25" s="27"/>
      <c r="WGA25" s="27"/>
      <c r="WGB25" s="27"/>
      <c r="WGC25" s="28"/>
      <c r="WGD25" s="17"/>
      <c r="WGE25" s="27"/>
      <c r="WGF25" s="27"/>
      <c r="WGG25" s="27"/>
      <c r="WGH25" s="27"/>
      <c r="WGI25" s="27"/>
      <c r="WGJ25" s="27"/>
      <c r="WGK25" s="28"/>
      <c r="WGL25" s="17"/>
      <c r="WGM25" s="27"/>
      <c r="WGN25" s="27"/>
      <c r="WGO25" s="27"/>
      <c r="WGP25" s="27"/>
      <c r="WGQ25" s="27"/>
      <c r="WGR25" s="27"/>
      <c r="WGS25" s="28"/>
      <c r="WGT25" s="17"/>
      <c r="WGU25" s="27"/>
      <c r="WGV25" s="27"/>
      <c r="WGW25" s="27"/>
      <c r="WGX25" s="27"/>
      <c r="WGY25" s="27"/>
      <c r="WGZ25" s="27"/>
      <c r="WHA25" s="28"/>
      <c r="WHB25" s="17"/>
      <c r="WHC25" s="27"/>
      <c r="WHD25" s="27"/>
      <c r="WHE25" s="27"/>
      <c r="WHF25" s="27"/>
      <c r="WHG25" s="27"/>
      <c r="WHH25" s="27"/>
      <c r="WHI25" s="28"/>
      <c r="WHJ25" s="17"/>
      <c r="WHK25" s="27"/>
      <c r="WHL25" s="27"/>
      <c r="WHM25" s="27"/>
      <c r="WHN25" s="27"/>
      <c r="WHO25" s="27"/>
      <c r="WHP25" s="27"/>
      <c r="WHQ25" s="28"/>
      <c r="WHR25" s="17"/>
      <c r="WHS25" s="27"/>
      <c r="WHT25" s="27"/>
      <c r="WHU25" s="27"/>
      <c r="WHV25" s="27"/>
      <c r="WHW25" s="27"/>
      <c r="WHX25" s="27"/>
      <c r="WHY25" s="28"/>
      <c r="WHZ25" s="17"/>
      <c r="WIA25" s="27"/>
      <c r="WIB25" s="27"/>
      <c r="WIC25" s="27"/>
      <c r="WID25" s="27"/>
      <c r="WIE25" s="27"/>
      <c r="WIF25" s="27"/>
      <c r="WIG25" s="28"/>
      <c r="WIH25" s="17"/>
      <c r="WII25" s="27"/>
      <c r="WIJ25" s="27"/>
      <c r="WIK25" s="27"/>
      <c r="WIL25" s="27"/>
      <c r="WIM25" s="27"/>
      <c r="WIN25" s="27"/>
      <c r="WIO25" s="28"/>
      <c r="WIP25" s="17"/>
      <c r="WIQ25" s="27"/>
      <c r="WIR25" s="27"/>
      <c r="WIS25" s="27"/>
      <c r="WIT25" s="27"/>
      <c r="WIU25" s="27"/>
      <c r="WIV25" s="27"/>
      <c r="WIW25" s="28"/>
      <c r="WIX25" s="17"/>
      <c r="WIY25" s="27"/>
      <c r="WIZ25" s="27"/>
      <c r="WJA25" s="27"/>
      <c r="WJB25" s="27"/>
      <c r="WJC25" s="27"/>
      <c r="WJD25" s="27"/>
      <c r="WJE25" s="28"/>
      <c r="WJF25" s="17"/>
      <c r="WJG25" s="27"/>
      <c r="WJH25" s="27"/>
      <c r="WJI25" s="27"/>
      <c r="WJJ25" s="27"/>
      <c r="WJK25" s="27"/>
      <c r="WJL25" s="27"/>
      <c r="WJM25" s="28"/>
      <c r="WJN25" s="17"/>
      <c r="WJO25" s="27"/>
      <c r="WJP25" s="27"/>
      <c r="WJQ25" s="27"/>
      <c r="WJR25" s="27"/>
      <c r="WJS25" s="27"/>
      <c r="WJT25" s="27"/>
      <c r="WJU25" s="28"/>
      <c r="WJV25" s="17"/>
      <c r="WJW25" s="27"/>
      <c r="WJX25" s="27"/>
      <c r="WJY25" s="27"/>
      <c r="WJZ25" s="27"/>
      <c r="WKA25" s="27"/>
      <c r="WKB25" s="27"/>
      <c r="WKC25" s="28"/>
      <c r="WKD25" s="17"/>
      <c r="WKE25" s="27"/>
      <c r="WKF25" s="27"/>
      <c r="WKG25" s="27"/>
      <c r="WKH25" s="27"/>
      <c r="WKI25" s="27"/>
      <c r="WKJ25" s="27"/>
      <c r="WKK25" s="28"/>
      <c r="WKL25" s="17"/>
      <c r="WKM25" s="27"/>
      <c r="WKN25" s="27"/>
      <c r="WKO25" s="27"/>
      <c r="WKP25" s="27"/>
      <c r="WKQ25" s="27"/>
      <c r="WKR25" s="27"/>
      <c r="WKS25" s="28"/>
      <c r="WKT25" s="17"/>
      <c r="WKU25" s="27"/>
      <c r="WKV25" s="27"/>
      <c r="WKW25" s="27"/>
      <c r="WKX25" s="27"/>
      <c r="WKY25" s="27"/>
      <c r="WKZ25" s="27"/>
      <c r="WLA25" s="28"/>
      <c r="WLB25" s="17"/>
      <c r="WLC25" s="27"/>
      <c r="WLD25" s="27"/>
      <c r="WLE25" s="27"/>
      <c r="WLF25" s="27"/>
      <c r="WLG25" s="27"/>
      <c r="WLH25" s="27"/>
      <c r="WLI25" s="28"/>
      <c r="WLJ25" s="17"/>
      <c r="WLK25" s="27"/>
      <c r="WLL25" s="27"/>
      <c r="WLM25" s="27"/>
      <c r="WLN25" s="27"/>
      <c r="WLO25" s="27"/>
      <c r="WLP25" s="27"/>
      <c r="WLQ25" s="28"/>
      <c r="WLR25" s="17"/>
      <c r="WLS25" s="27"/>
      <c r="WLT25" s="27"/>
      <c r="WLU25" s="27"/>
      <c r="WLV25" s="27"/>
      <c r="WLW25" s="27"/>
      <c r="WLX25" s="27"/>
      <c r="WLY25" s="28"/>
      <c r="WLZ25" s="17"/>
      <c r="WMA25" s="27"/>
      <c r="WMB25" s="27"/>
      <c r="WMC25" s="27"/>
      <c r="WMD25" s="27"/>
      <c r="WME25" s="27"/>
      <c r="WMF25" s="27"/>
      <c r="WMG25" s="28"/>
      <c r="WMH25" s="17"/>
      <c r="WMI25" s="27"/>
      <c r="WMJ25" s="27"/>
      <c r="WMK25" s="27"/>
      <c r="WML25" s="27"/>
      <c r="WMM25" s="27"/>
      <c r="WMN25" s="27"/>
      <c r="WMO25" s="28"/>
      <c r="WMP25" s="17"/>
      <c r="WMQ25" s="27"/>
      <c r="WMR25" s="27"/>
      <c r="WMS25" s="27"/>
      <c r="WMT25" s="27"/>
      <c r="WMU25" s="27"/>
      <c r="WMV25" s="27"/>
      <c r="WMW25" s="28"/>
      <c r="WMX25" s="17"/>
      <c r="WMY25" s="27"/>
      <c r="WMZ25" s="27"/>
      <c r="WNA25" s="27"/>
      <c r="WNB25" s="27"/>
      <c r="WNC25" s="27"/>
      <c r="WND25" s="27"/>
      <c r="WNE25" s="28"/>
      <c r="WNF25" s="17"/>
      <c r="WNG25" s="27"/>
      <c r="WNH25" s="27"/>
      <c r="WNI25" s="27"/>
      <c r="WNJ25" s="27"/>
      <c r="WNK25" s="27"/>
      <c r="WNL25" s="27"/>
      <c r="WNM25" s="28"/>
      <c r="WNN25" s="17"/>
      <c r="WNO25" s="27"/>
      <c r="WNP25" s="27"/>
      <c r="WNQ25" s="27"/>
      <c r="WNR25" s="27"/>
      <c r="WNS25" s="27"/>
      <c r="WNT25" s="27"/>
      <c r="WNU25" s="28"/>
      <c r="WNV25" s="17"/>
      <c r="WNW25" s="27"/>
      <c r="WNX25" s="27"/>
      <c r="WNY25" s="27"/>
      <c r="WNZ25" s="27"/>
      <c r="WOA25" s="27"/>
      <c r="WOB25" s="27"/>
      <c r="WOC25" s="28"/>
      <c r="WOD25" s="17"/>
      <c r="WOE25" s="27"/>
      <c r="WOF25" s="27"/>
      <c r="WOG25" s="27"/>
      <c r="WOH25" s="27"/>
      <c r="WOI25" s="27"/>
      <c r="WOJ25" s="27"/>
      <c r="WOK25" s="28"/>
      <c r="WOL25" s="17"/>
      <c r="WOM25" s="27"/>
      <c r="WON25" s="27"/>
      <c r="WOO25" s="27"/>
      <c r="WOP25" s="27"/>
      <c r="WOQ25" s="27"/>
      <c r="WOR25" s="27"/>
      <c r="WOS25" s="28"/>
      <c r="WOT25" s="17"/>
      <c r="WOU25" s="27"/>
      <c r="WOV25" s="27"/>
      <c r="WOW25" s="27"/>
      <c r="WOX25" s="27"/>
      <c r="WOY25" s="27"/>
      <c r="WOZ25" s="27"/>
      <c r="WPA25" s="28"/>
      <c r="WPB25" s="17"/>
      <c r="WPC25" s="27"/>
      <c r="WPD25" s="27"/>
      <c r="WPE25" s="27"/>
      <c r="WPF25" s="27"/>
      <c r="WPG25" s="27"/>
      <c r="WPH25" s="27"/>
      <c r="WPI25" s="28"/>
      <c r="WPJ25" s="17"/>
      <c r="WPK25" s="27"/>
      <c r="WPL25" s="27"/>
      <c r="WPM25" s="27"/>
      <c r="WPN25" s="27"/>
      <c r="WPO25" s="27"/>
      <c r="WPP25" s="27"/>
      <c r="WPQ25" s="28"/>
      <c r="WPR25" s="17"/>
      <c r="WPS25" s="27"/>
      <c r="WPT25" s="27"/>
      <c r="WPU25" s="27"/>
      <c r="WPV25" s="27"/>
      <c r="WPW25" s="27"/>
      <c r="WPX25" s="27"/>
      <c r="WPY25" s="28"/>
      <c r="WPZ25" s="17"/>
      <c r="WQA25" s="27"/>
      <c r="WQB25" s="27"/>
      <c r="WQC25" s="27"/>
      <c r="WQD25" s="27"/>
      <c r="WQE25" s="27"/>
      <c r="WQF25" s="27"/>
      <c r="WQG25" s="28"/>
      <c r="WQH25" s="17"/>
      <c r="WQI25" s="27"/>
      <c r="WQJ25" s="27"/>
      <c r="WQK25" s="27"/>
      <c r="WQL25" s="27"/>
      <c r="WQM25" s="27"/>
      <c r="WQN25" s="27"/>
      <c r="WQO25" s="28"/>
      <c r="WQP25" s="17"/>
      <c r="WQQ25" s="27"/>
      <c r="WQR25" s="27"/>
      <c r="WQS25" s="27"/>
      <c r="WQT25" s="27"/>
      <c r="WQU25" s="27"/>
      <c r="WQV25" s="27"/>
      <c r="WQW25" s="28"/>
      <c r="WQX25" s="17"/>
      <c r="WQY25" s="27"/>
      <c r="WQZ25" s="27"/>
      <c r="WRA25" s="27"/>
      <c r="WRB25" s="27"/>
      <c r="WRC25" s="27"/>
      <c r="WRD25" s="27"/>
      <c r="WRE25" s="28"/>
      <c r="WRF25" s="17"/>
      <c r="WRG25" s="27"/>
      <c r="WRH25" s="27"/>
      <c r="WRI25" s="27"/>
      <c r="WRJ25" s="27"/>
      <c r="WRK25" s="27"/>
      <c r="WRL25" s="27"/>
      <c r="WRM25" s="28"/>
      <c r="WRN25" s="17"/>
      <c r="WRO25" s="27"/>
      <c r="WRP25" s="27"/>
      <c r="WRQ25" s="27"/>
      <c r="WRR25" s="27"/>
      <c r="WRS25" s="27"/>
      <c r="WRT25" s="27"/>
      <c r="WRU25" s="28"/>
      <c r="WRV25" s="17"/>
      <c r="WRW25" s="27"/>
      <c r="WRX25" s="27"/>
      <c r="WRY25" s="27"/>
      <c r="WRZ25" s="27"/>
      <c r="WSA25" s="27"/>
      <c r="WSB25" s="27"/>
      <c r="WSC25" s="28"/>
      <c r="WSD25" s="17"/>
      <c r="WSE25" s="27"/>
      <c r="WSF25" s="27"/>
      <c r="WSG25" s="27"/>
      <c r="WSH25" s="27"/>
      <c r="WSI25" s="27"/>
      <c r="WSJ25" s="27"/>
      <c r="WSK25" s="28"/>
      <c r="WSL25" s="17"/>
      <c r="WSM25" s="27"/>
      <c r="WSN25" s="27"/>
      <c r="WSO25" s="27"/>
      <c r="WSP25" s="27"/>
      <c r="WSQ25" s="27"/>
      <c r="WSR25" s="27"/>
      <c r="WSS25" s="28"/>
      <c r="WST25" s="17"/>
      <c r="WSU25" s="27"/>
      <c r="WSV25" s="27"/>
      <c r="WSW25" s="27"/>
      <c r="WSX25" s="27"/>
      <c r="WSY25" s="27"/>
      <c r="WSZ25" s="27"/>
      <c r="WTA25" s="28"/>
      <c r="WTB25" s="17"/>
      <c r="WTC25" s="27"/>
      <c r="WTD25" s="27"/>
      <c r="WTE25" s="27"/>
      <c r="WTF25" s="27"/>
      <c r="WTG25" s="27"/>
      <c r="WTH25" s="27"/>
      <c r="WTI25" s="28"/>
      <c r="WTJ25" s="17"/>
      <c r="WTK25" s="27"/>
      <c r="WTL25" s="27"/>
      <c r="WTM25" s="27"/>
      <c r="WTN25" s="27"/>
      <c r="WTO25" s="27"/>
      <c r="WTP25" s="27"/>
      <c r="WTQ25" s="28"/>
      <c r="WTR25" s="17"/>
      <c r="WTS25" s="27"/>
      <c r="WTT25" s="27"/>
      <c r="WTU25" s="27"/>
      <c r="WTV25" s="27"/>
      <c r="WTW25" s="27"/>
      <c r="WTX25" s="27"/>
      <c r="WTY25" s="28"/>
      <c r="WTZ25" s="17"/>
      <c r="WUA25" s="27"/>
      <c r="WUB25" s="27"/>
      <c r="WUC25" s="27"/>
      <c r="WUD25" s="27"/>
      <c r="WUE25" s="27"/>
      <c r="WUF25" s="27"/>
      <c r="WUG25" s="28"/>
      <c r="WUH25" s="17"/>
      <c r="WUI25" s="27"/>
      <c r="WUJ25" s="27"/>
      <c r="WUK25" s="27"/>
      <c r="WUL25" s="27"/>
      <c r="WUM25" s="27"/>
      <c r="WUN25" s="27"/>
      <c r="WUO25" s="28"/>
      <c r="WUP25" s="17"/>
      <c r="WUQ25" s="27"/>
      <c r="WUR25" s="27"/>
      <c r="WUS25" s="27"/>
      <c r="WUT25" s="27"/>
      <c r="WUU25" s="27"/>
      <c r="WUV25" s="27"/>
      <c r="WUW25" s="28"/>
      <c r="WUX25" s="17"/>
      <c r="WUY25" s="27"/>
      <c r="WUZ25" s="27"/>
      <c r="WVA25" s="27"/>
      <c r="WVB25" s="27"/>
      <c r="WVC25" s="27"/>
      <c r="WVD25" s="27"/>
      <c r="WVE25" s="28"/>
      <c r="WVF25" s="17"/>
      <c r="WVG25" s="27"/>
      <c r="WVH25" s="27"/>
      <c r="WVI25" s="27"/>
      <c r="WVJ25" s="27"/>
      <c r="WVK25" s="27"/>
      <c r="WVL25" s="27"/>
      <c r="WVM25" s="28"/>
      <c r="WVN25" s="17"/>
      <c r="WVO25" s="27"/>
      <c r="WVP25" s="27"/>
      <c r="WVQ25" s="27"/>
      <c r="WVR25" s="27"/>
      <c r="WVS25" s="27"/>
      <c r="WVT25" s="27"/>
      <c r="WVU25" s="28"/>
      <c r="WVV25" s="17"/>
      <c r="WVW25" s="27"/>
      <c r="WVX25" s="27"/>
      <c r="WVY25" s="27"/>
      <c r="WVZ25" s="27"/>
      <c r="WWA25" s="27"/>
      <c r="WWB25" s="27"/>
      <c r="WWC25" s="28"/>
      <c r="WWD25" s="17"/>
      <c r="WWE25" s="27"/>
      <c r="WWF25" s="27"/>
      <c r="WWG25" s="27"/>
      <c r="WWH25" s="27"/>
      <c r="WWI25" s="27"/>
      <c r="WWJ25" s="27"/>
      <c r="WWK25" s="28"/>
      <c r="WWL25" s="17"/>
      <c r="WWM25" s="27"/>
      <c r="WWN25" s="27"/>
      <c r="WWO25" s="27"/>
      <c r="WWP25" s="27"/>
      <c r="WWQ25" s="27"/>
      <c r="WWR25" s="27"/>
      <c r="WWS25" s="28"/>
      <c r="WWT25" s="17"/>
      <c r="WWU25" s="27"/>
      <c r="WWV25" s="27"/>
      <c r="WWW25" s="27"/>
      <c r="WWX25" s="27"/>
      <c r="WWY25" s="27"/>
      <c r="WWZ25" s="27"/>
      <c r="WXA25" s="28"/>
      <c r="WXB25" s="17"/>
      <c r="WXC25" s="27"/>
      <c r="WXD25" s="27"/>
      <c r="WXE25" s="27"/>
      <c r="WXF25" s="27"/>
      <c r="WXG25" s="27"/>
      <c r="WXH25" s="27"/>
      <c r="WXI25" s="28"/>
      <c r="WXJ25" s="17"/>
      <c r="WXK25" s="27"/>
      <c r="WXL25" s="27"/>
      <c r="WXM25" s="27"/>
      <c r="WXN25" s="27"/>
      <c r="WXO25" s="27"/>
      <c r="WXP25" s="27"/>
      <c r="WXQ25" s="28"/>
      <c r="WXR25" s="17"/>
      <c r="WXS25" s="27"/>
      <c r="WXT25" s="27"/>
      <c r="WXU25" s="27"/>
      <c r="WXV25" s="27"/>
      <c r="WXW25" s="27"/>
      <c r="WXX25" s="27"/>
      <c r="WXY25" s="28"/>
      <c r="WXZ25" s="17"/>
      <c r="WYA25" s="27"/>
      <c r="WYB25" s="27"/>
      <c r="WYC25" s="27"/>
      <c r="WYD25" s="27"/>
      <c r="WYE25" s="27"/>
      <c r="WYF25" s="27"/>
      <c r="WYG25" s="28"/>
      <c r="WYH25" s="17"/>
      <c r="WYI25" s="27"/>
      <c r="WYJ25" s="27"/>
      <c r="WYK25" s="27"/>
      <c r="WYL25" s="27"/>
      <c r="WYM25" s="27"/>
      <c r="WYN25" s="27"/>
      <c r="WYO25" s="28"/>
      <c r="WYP25" s="17"/>
      <c r="WYQ25" s="27"/>
      <c r="WYR25" s="27"/>
      <c r="WYS25" s="27"/>
      <c r="WYT25" s="27"/>
      <c r="WYU25" s="27"/>
      <c r="WYV25" s="27"/>
      <c r="WYW25" s="28"/>
      <c r="WYX25" s="17"/>
      <c r="WYY25" s="27"/>
      <c r="WYZ25" s="27"/>
      <c r="WZA25" s="27"/>
      <c r="WZB25" s="27"/>
      <c r="WZC25" s="27"/>
      <c r="WZD25" s="27"/>
      <c r="WZE25" s="28"/>
      <c r="WZF25" s="17"/>
      <c r="WZG25" s="27"/>
      <c r="WZH25" s="27"/>
      <c r="WZI25" s="27"/>
      <c r="WZJ25" s="27"/>
      <c r="WZK25" s="27"/>
      <c r="WZL25" s="27"/>
      <c r="WZM25" s="28"/>
      <c r="WZN25" s="17"/>
      <c r="WZO25" s="27"/>
      <c r="WZP25" s="27"/>
      <c r="WZQ25" s="27"/>
      <c r="WZR25" s="27"/>
      <c r="WZS25" s="27"/>
      <c r="WZT25" s="27"/>
      <c r="WZU25" s="28"/>
      <c r="WZV25" s="17"/>
      <c r="WZW25" s="27"/>
      <c r="WZX25" s="27"/>
      <c r="WZY25" s="27"/>
      <c r="WZZ25" s="27"/>
      <c r="XAA25" s="27"/>
      <c r="XAB25" s="27"/>
      <c r="XAC25" s="28"/>
      <c r="XAD25" s="17"/>
      <c r="XAE25" s="27"/>
      <c r="XAF25" s="27"/>
      <c r="XAG25" s="27"/>
      <c r="XAH25" s="27"/>
      <c r="XAI25" s="27"/>
      <c r="XAJ25" s="27"/>
      <c r="XAK25" s="28"/>
      <c r="XAL25" s="17"/>
      <c r="XAM25" s="27"/>
      <c r="XAN25" s="27"/>
      <c r="XAO25" s="27"/>
      <c r="XAP25" s="27"/>
      <c r="XAQ25" s="27"/>
      <c r="XAR25" s="27"/>
      <c r="XAS25" s="28"/>
      <c r="XAT25" s="17"/>
      <c r="XAU25" s="27"/>
      <c r="XAV25" s="27"/>
      <c r="XAW25" s="27"/>
      <c r="XAX25" s="27"/>
      <c r="XAY25" s="27"/>
      <c r="XAZ25" s="27"/>
      <c r="XBA25" s="28"/>
      <c r="XBB25" s="17"/>
      <c r="XBC25" s="27"/>
      <c r="XBD25" s="27"/>
      <c r="XBE25" s="27"/>
      <c r="XBF25" s="27"/>
      <c r="XBG25" s="27"/>
      <c r="XBH25" s="27"/>
      <c r="XBI25" s="28"/>
      <c r="XBJ25" s="17"/>
      <c r="XBK25" s="27"/>
      <c r="XBL25" s="27"/>
      <c r="XBM25" s="27"/>
      <c r="XBN25" s="27"/>
      <c r="XBO25" s="27"/>
      <c r="XBP25" s="27"/>
      <c r="XBQ25" s="28"/>
      <c r="XBR25" s="17"/>
      <c r="XBS25" s="27"/>
      <c r="XBT25" s="27"/>
      <c r="XBU25" s="27"/>
      <c r="XBV25" s="27"/>
      <c r="XBW25" s="27"/>
      <c r="XBX25" s="27"/>
      <c r="XBY25" s="28"/>
      <c r="XBZ25" s="17"/>
      <c r="XCA25" s="27"/>
      <c r="XCB25" s="27"/>
      <c r="XCC25" s="27"/>
      <c r="XCD25" s="27"/>
      <c r="XCE25" s="27"/>
      <c r="XCF25" s="27"/>
      <c r="XCG25" s="28"/>
      <c r="XCH25" s="17"/>
      <c r="XCI25" s="27"/>
      <c r="XCJ25" s="27"/>
      <c r="XCK25" s="27"/>
      <c r="XCL25" s="27"/>
      <c r="XCM25" s="27"/>
      <c r="XCN25" s="27"/>
      <c r="XCO25" s="28"/>
      <c r="XCP25" s="17"/>
      <c r="XCQ25" s="27"/>
      <c r="XCR25" s="27"/>
      <c r="XCS25" s="27"/>
      <c r="XCT25" s="27"/>
      <c r="XCU25" s="27"/>
      <c r="XCV25" s="27"/>
      <c r="XCW25" s="28"/>
      <c r="XCX25" s="17"/>
      <c r="XCY25" s="27"/>
      <c r="XCZ25" s="27"/>
      <c r="XDA25" s="27"/>
      <c r="XDB25" s="27"/>
      <c r="XDC25" s="27"/>
      <c r="XDD25" s="27"/>
      <c r="XDE25" s="28"/>
      <c r="XDF25" s="17"/>
      <c r="XDG25" s="27"/>
      <c r="XDH25" s="27"/>
      <c r="XDI25" s="27"/>
      <c r="XDJ25" s="27"/>
      <c r="XDK25" s="27"/>
      <c r="XDL25" s="27"/>
      <c r="XDM25" s="28"/>
      <c r="XDN25" s="17"/>
      <c r="XDO25" s="27"/>
      <c r="XDP25" s="27"/>
      <c r="XDQ25" s="27"/>
      <c r="XDR25" s="27"/>
      <c r="XDS25" s="27"/>
      <c r="XDT25" s="27"/>
    </row>
    <row r="26" spans="1:16348" s="69" customFormat="1">
      <c r="A26" s="2"/>
      <c r="B26" s="28"/>
      <c r="C26" s="71"/>
      <c r="D26" s="32"/>
      <c r="E26" s="32"/>
      <c r="F26" s="32"/>
      <c r="G26" s="33"/>
      <c r="H26" s="27"/>
      <c r="I26" s="27"/>
      <c r="J26" s="27"/>
      <c r="K26" s="27"/>
      <c r="L26" s="27"/>
      <c r="M26" s="28"/>
      <c r="N26" s="17"/>
      <c r="O26" s="27"/>
      <c r="P26" s="27"/>
      <c r="Q26" s="27"/>
      <c r="R26" s="27"/>
      <c r="S26" s="27"/>
      <c r="T26" s="27"/>
      <c r="U26" s="28"/>
      <c r="V26" s="17"/>
      <c r="W26" s="27"/>
      <c r="X26" s="27"/>
      <c r="Y26" s="27"/>
      <c r="Z26" s="27"/>
      <c r="AA26" s="27"/>
      <c r="AB26" s="27"/>
      <c r="AC26" s="28"/>
      <c r="AD26" s="17"/>
      <c r="AE26" s="27"/>
      <c r="AF26" s="27"/>
      <c r="AG26" s="27"/>
      <c r="AH26" s="27"/>
      <c r="AI26" s="27"/>
      <c r="AJ26" s="27"/>
      <c r="AK26" s="28"/>
      <c r="AL26" s="17"/>
      <c r="AM26" s="27"/>
      <c r="AN26" s="27"/>
      <c r="AO26" s="27"/>
      <c r="AP26" s="27"/>
      <c r="AQ26" s="27"/>
      <c r="AR26" s="27"/>
      <c r="AS26" s="28"/>
      <c r="AT26" s="17"/>
      <c r="AU26" s="27"/>
      <c r="AV26" s="27"/>
      <c r="AW26" s="27"/>
      <c r="AX26" s="27"/>
      <c r="AY26" s="27"/>
      <c r="AZ26" s="27"/>
      <c r="BA26" s="28"/>
      <c r="BB26" s="17"/>
      <c r="BC26" s="27"/>
      <c r="BD26" s="27"/>
      <c r="BE26" s="27"/>
      <c r="BF26" s="27"/>
      <c r="BG26" s="27"/>
      <c r="BH26" s="27"/>
      <c r="BI26" s="28"/>
      <c r="BJ26" s="17"/>
      <c r="BK26" s="27"/>
      <c r="BL26" s="27"/>
      <c r="BM26" s="27"/>
      <c r="BN26" s="27"/>
      <c r="BO26" s="27"/>
      <c r="BP26" s="27"/>
      <c r="BQ26" s="28"/>
      <c r="BR26" s="17"/>
      <c r="BS26" s="27"/>
      <c r="BT26" s="27"/>
      <c r="BU26" s="27"/>
      <c r="BV26" s="27"/>
      <c r="BW26" s="27"/>
      <c r="BX26" s="27"/>
      <c r="BY26" s="28"/>
      <c r="BZ26" s="17"/>
      <c r="CA26" s="27"/>
      <c r="CB26" s="27"/>
      <c r="CC26" s="27"/>
      <c r="CD26" s="27"/>
      <c r="CE26" s="27"/>
      <c r="CF26" s="27"/>
      <c r="CG26" s="28"/>
      <c r="CH26" s="17"/>
      <c r="CI26" s="27"/>
      <c r="CJ26" s="27"/>
      <c r="CK26" s="27"/>
      <c r="CL26" s="27"/>
      <c r="CM26" s="27"/>
      <c r="CN26" s="27"/>
      <c r="CO26" s="28"/>
      <c r="CP26" s="17"/>
      <c r="CQ26" s="27"/>
      <c r="CR26" s="27"/>
      <c r="CS26" s="27"/>
      <c r="CT26" s="27"/>
      <c r="CU26" s="27"/>
      <c r="CV26" s="27"/>
      <c r="CW26" s="28"/>
      <c r="CX26" s="17"/>
      <c r="CY26" s="27"/>
      <c r="CZ26" s="27"/>
      <c r="DA26" s="27"/>
      <c r="DB26" s="27"/>
      <c r="DC26" s="27"/>
      <c r="DD26" s="27"/>
      <c r="DE26" s="28"/>
      <c r="DF26" s="17"/>
      <c r="DG26" s="27"/>
      <c r="DH26" s="27"/>
      <c r="DI26" s="27"/>
      <c r="DJ26" s="27"/>
      <c r="DK26" s="27"/>
      <c r="DL26" s="27"/>
      <c r="DM26" s="28"/>
      <c r="DN26" s="17"/>
      <c r="DO26" s="27"/>
      <c r="DP26" s="27"/>
      <c r="DQ26" s="27"/>
      <c r="DR26" s="27"/>
      <c r="DS26" s="27"/>
      <c r="DT26" s="27"/>
      <c r="DU26" s="28"/>
      <c r="DV26" s="17"/>
      <c r="DW26" s="27"/>
      <c r="DX26" s="27"/>
      <c r="DY26" s="27"/>
      <c r="DZ26" s="27"/>
      <c r="EA26" s="27"/>
      <c r="EB26" s="27"/>
      <c r="EC26" s="28"/>
      <c r="ED26" s="17"/>
      <c r="EE26" s="27"/>
      <c r="EF26" s="27"/>
      <c r="EG26" s="27"/>
      <c r="EH26" s="27"/>
      <c r="EI26" s="27"/>
      <c r="EJ26" s="27"/>
      <c r="EK26" s="28"/>
      <c r="EL26" s="17"/>
      <c r="EM26" s="27"/>
      <c r="EN26" s="27"/>
      <c r="EO26" s="27"/>
      <c r="EP26" s="27"/>
      <c r="EQ26" s="27"/>
      <c r="ER26" s="27"/>
      <c r="ES26" s="28"/>
      <c r="ET26" s="17"/>
      <c r="EU26" s="27"/>
      <c r="EV26" s="27"/>
      <c r="EW26" s="27"/>
      <c r="EX26" s="27"/>
      <c r="EY26" s="27"/>
      <c r="EZ26" s="27"/>
      <c r="FA26" s="28"/>
      <c r="FB26" s="17"/>
      <c r="FC26" s="27"/>
      <c r="FD26" s="27"/>
      <c r="FE26" s="27"/>
      <c r="FF26" s="27"/>
      <c r="FG26" s="27"/>
      <c r="FH26" s="27"/>
      <c r="FI26" s="28"/>
      <c r="FJ26" s="17"/>
      <c r="FK26" s="27"/>
      <c r="FL26" s="27"/>
      <c r="FM26" s="27"/>
      <c r="FN26" s="27"/>
      <c r="FO26" s="27"/>
      <c r="FP26" s="27"/>
      <c r="FQ26" s="28"/>
      <c r="FR26" s="17"/>
      <c r="FS26" s="27"/>
      <c r="FT26" s="27"/>
      <c r="FU26" s="27"/>
      <c r="FV26" s="27"/>
      <c r="FW26" s="27"/>
      <c r="FX26" s="27"/>
      <c r="FY26" s="28"/>
      <c r="FZ26" s="17"/>
      <c r="GA26" s="27"/>
      <c r="GB26" s="27"/>
      <c r="GC26" s="27"/>
      <c r="GD26" s="27"/>
      <c r="GE26" s="27"/>
      <c r="GF26" s="27"/>
      <c r="GG26" s="28"/>
      <c r="GH26" s="17"/>
      <c r="GI26" s="27"/>
      <c r="GJ26" s="27"/>
      <c r="GK26" s="27"/>
      <c r="GL26" s="27"/>
      <c r="GM26" s="27"/>
      <c r="GN26" s="27"/>
      <c r="GO26" s="28"/>
      <c r="GP26" s="17"/>
      <c r="GQ26" s="27"/>
      <c r="GR26" s="27"/>
      <c r="GS26" s="27"/>
      <c r="GT26" s="27"/>
      <c r="GU26" s="27"/>
      <c r="GV26" s="27"/>
      <c r="GW26" s="28"/>
      <c r="GX26" s="17"/>
      <c r="GY26" s="27"/>
      <c r="GZ26" s="27"/>
      <c r="HA26" s="27"/>
      <c r="HB26" s="27"/>
      <c r="HC26" s="27"/>
      <c r="HD26" s="27"/>
      <c r="HE26" s="28"/>
      <c r="HF26" s="17"/>
      <c r="HG26" s="27"/>
      <c r="HH26" s="27"/>
      <c r="HI26" s="27"/>
      <c r="HJ26" s="27"/>
      <c r="HK26" s="27"/>
      <c r="HL26" s="27"/>
      <c r="HM26" s="28"/>
      <c r="HN26" s="17"/>
      <c r="HO26" s="27"/>
      <c r="HP26" s="27"/>
      <c r="HQ26" s="27"/>
      <c r="HR26" s="27"/>
      <c r="HS26" s="27"/>
      <c r="HT26" s="27"/>
      <c r="HU26" s="28"/>
      <c r="HV26" s="17"/>
      <c r="HW26" s="27"/>
      <c r="HX26" s="27"/>
      <c r="HY26" s="27"/>
      <c r="HZ26" s="27"/>
      <c r="IA26" s="27"/>
      <c r="IB26" s="27"/>
      <c r="IC26" s="28"/>
      <c r="ID26" s="17"/>
      <c r="IE26" s="27"/>
      <c r="IF26" s="27"/>
      <c r="IG26" s="27"/>
      <c r="IH26" s="27"/>
      <c r="II26" s="27"/>
      <c r="IJ26" s="27"/>
      <c r="IK26" s="28"/>
      <c r="IL26" s="17"/>
      <c r="IM26" s="27"/>
      <c r="IN26" s="27"/>
      <c r="IO26" s="27"/>
      <c r="IP26" s="27"/>
      <c r="IQ26" s="27"/>
      <c r="IR26" s="27"/>
      <c r="IS26" s="28"/>
      <c r="IT26" s="17"/>
      <c r="IU26" s="27"/>
      <c r="IV26" s="27"/>
      <c r="IW26" s="27"/>
      <c r="IX26" s="27"/>
      <c r="IY26" s="27"/>
      <c r="IZ26" s="27"/>
      <c r="JA26" s="28"/>
      <c r="JB26" s="17"/>
      <c r="JC26" s="27"/>
      <c r="JD26" s="27"/>
      <c r="JE26" s="27"/>
      <c r="JF26" s="27"/>
      <c r="JG26" s="27"/>
      <c r="JH26" s="27"/>
      <c r="JI26" s="28"/>
      <c r="JJ26" s="17"/>
      <c r="JK26" s="27"/>
      <c r="JL26" s="27"/>
      <c r="JM26" s="27"/>
      <c r="JN26" s="27"/>
      <c r="JO26" s="27"/>
      <c r="JP26" s="27"/>
      <c r="JQ26" s="28"/>
      <c r="JR26" s="17"/>
      <c r="JS26" s="27"/>
      <c r="JT26" s="27"/>
      <c r="JU26" s="27"/>
      <c r="JV26" s="27"/>
      <c r="JW26" s="27"/>
      <c r="JX26" s="27"/>
      <c r="JY26" s="28"/>
      <c r="JZ26" s="17"/>
      <c r="KA26" s="27"/>
      <c r="KB26" s="27"/>
      <c r="KC26" s="27"/>
      <c r="KD26" s="27"/>
      <c r="KE26" s="27"/>
      <c r="KF26" s="27"/>
      <c r="KG26" s="28"/>
      <c r="KH26" s="17"/>
      <c r="KI26" s="27"/>
      <c r="KJ26" s="27"/>
      <c r="KK26" s="27"/>
      <c r="KL26" s="27"/>
      <c r="KM26" s="27"/>
      <c r="KN26" s="27"/>
      <c r="KO26" s="28"/>
      <c r="KP26" s="17"/>
      <c r="KQ26" s="27"/>
      <c r="KR26" s="27"/>
      <c r="KS26" s="27"/>
      <c r="KT26" s="27"/>
      <c r="KU26" s="27"/>
      <c r="KV26" s="27"/>
      <c r="KW26" s="28"/>
      <c r="KX26" s="17"/>
      <c r="KY26" s="27"/>
      <c r="KZ26" s="27"/>
      <c r="LA26" s="27"/>
      <c r="LB26" s="27"/>
      <c r="LC26" s="27"/>
      <c r="LD26" s="27"/>
      <c r="LE26" s="28"/>
      <c r="LF26" s="17"/>
      <c r="LG26" s="27"/>
      <c r="LH26" s="27"/>
      <c r="LI26" s="27"/>
      <c r="LJ26" s="27"/>
      <c r="LK26" s="27"/>
      <c r="LL26" s="27"/>
      <c r="LM26" s="28"/>
      <c r="LN26" s="17"/>
      <c r="LO26" s="27"/>
      <c r="LP26" s="27"/>
      <c r="LQ26" s="27"/>
      <c r="LR26" s="27"/>
      <c r="LS26" s="27"/>
      <c r="LT26" s="27"/>
      <c r="LU26" s="28"/>
      <c r="LV26" s="17"/>
      <c r="LW26" s="27"/>
      <c r="LX26" s="27"/>
      <c r="LY26" s="27"/>
      <c r="LZ26" s="27"/>
      <c r="MA26" s="27"/>
      <c r="MB26" s="27"/>
      <c r="MC26" s="28"/>
      <c r="MD26" s="17"/>
      <c r="ME26" s="27"/>
      <c r="MF26" s="27"/>
      <c r="MG26" s="27"/>
      <c r="MH26" s="27"/>
      <c r="MI26" s="27"/>
      <c r="MJ26" s="27"/>
      <c r="MK26" s="28"/>
      <c r="ML26" s="17"/>
      <c r="MM26" s="27"/>
      <c r="MN26" s="27"/>
      <c r="MO26" s="27"/>
      <c r="MP26" s="27"/>
      <c r="MQ26" s="27"/>
      <c r="MR26" s="27"/>
      <c r="MS26" s="28"/>
      <c r="MT26" s="17"/>
      <c r="MU26" s="27"/>
      <c r="MV26" s="27"/>
      <c r="MW26" s="27"/>
      <c r="MX26" s="27"/>
      <c r="MY26" s="27"/>
      <c r="MZ26" s="27"/>
      <c r="NA26" s="28"/>
      <c r="NB26" s="17"/>
      <c r="NC26" s="27"/>
      <c r="ND26" s="27"/>
      <c r="NE26" s="27"/>
      <c r="NF26" s="27"/>
      <c r="NG26" s="27"/>
      <c r="NH26" s="27"/>
      <c r="NI26" s="28"/>
      <c r="NJ26" s="17"/>
      <c r="NK26" s="27"/>
      <c r="NL26" s="27"/>
      <c r="NM26" s="27"/>
      <c r="NN26" s="27"/>
      <c r="NO26" s="27"/>
      <c r="NP26" s="27"/>
      <c r="NQ26" s="28"/>
      <c r="NR26" s="17"/>
      <c r="NS26" s="27"/>
      <c r="NT26" s="27"/>
      <c r="NU26" s="27"/>
      <c r="NV26" s="27"/>
      <c r="NW26" s="27"/>
      <c r="NX26" s="27"/>
      <c r="NY26" s="28"/>
      <c r="NZ26" s="17"/>
      <c r="OA26" s="27"/>
      <c r="OB26" s="27"/>
      <c r="OC26" s="27"/>
      <c r="OD26" s="27"/>
      <c r="OE26" s="27"/>
      <c r="OF26" s="27"/>
      <c r="OG26" s="28"/>
      <c r="OH26" s="17"/>
      <c r="OI26" s="27"/>
      <c r="OJ26" s="27"/>
      <c r="OK26" s="27"/>
      <c r="OL26" s="27"/>
      <c r="OM26" s="27"/>
      <c r="ON26" s="27"/>
      <c r="OO26" s="28"/>
      <c r="OP26" s="17"/>
      <c r="OQ26" s="27"/>
      <c r="OR26" s="27"/>
      <c r="OS26" s="27"/>
      <c r="OT26" s="27"/>
      <c r="OU26" s="27"/>
      <c r="OV26" s="27"/>
      <c r="OW26" s="28"/>
      <c r="OX26" s="17"/>
      <c r="OY26" s="27"/>
      <c r="OZ26" s="27"/>
      <c r="PA26" s="27"/>
      <c r="PB26" s="27"/>
      <c r="PC26" s="27"/>
      <c r="PD26" s="27"/>
      <c r="PE26" s="28"/>
      <c r="PF26" s="17"/>
      <c r="PG26" s="27"/>
      <c r="PH26" s="27"/>
      <c r="PI26" s="27"/>
      <c r="PJ26" s="27"/>
      <c r="PK26" s="27"/>
      <c r="PL26" s="27"/>
      <c r="PM26" s="28"/>
      <c r="PN26" s="17"/>
      <c r="PO26" s="27"/>
      <c r="PP26" s="27"/>
      <c r="PQ26" s="27"/>
      <c r="PR26" s="27"/>
      <c r="PS26" s="27"/>
      <c r="PT26" s="27"/>
      <c r="PU26" s="28"/>
      <c r="PV26" s="17"/>
      <c r="PW26" s="27"/>
      <c r="PX26" s="27"/>
      <c r="PY26" s="27"/>
      <c r="PZ26" s="27"/>
      <c r="QA26" s="27"/>
      <c r="QB26" s="27"/>
      <c r="QC26" s="28"/>
      <c r="QD26" s="17"/>
      <c r="QE26" s="27"/>
      <c r="QF26" s="27"/>
      <c r="QG26" s="27"/>
      <c r="QH26" s="27"/>
      <c r="QI26" s="27"/>
      <c r="QJ26" s="27"/>
      <c r="QK26" s="28"/>
      <c r="QL26" s="17"/>
      <c r="QM26" s="27"/>
      <c r="QN26" s="27"/>
      <c r="QO26" s="27"/>
      <c r="QP26" s="27"/>
      <c r="QQ26" s="27"/>
      <c r="QR26" s="27"/>
      <c r="QS26" s="28"/>
      <c r="QT26" s="17"/>
      <c r="QU26" s="27"/>
      <c r="QV26" s="27"/>
      <c r="QW26" s="27"/>
      <c r="QX26" s="27"/>
      <c r="QY26" s="27"/>
      <c r="QZ26" s="27"/>
      <c r="RA26" s="28"/>
      <c r="RB26" s="17"/>
      <c r="RC26" s="27"/>
      <c r="RD26" s="27"/>
      <c r="RE26" s="27"/>
      <c r="RF26" s="27"/>
      <c r="RG26" s="27"/>
      <c r="RH26" s="27"/>
      <c r="RI26" s="28"/>
      <c r="RJ26" s="17"/>
      <c r="RK26" s="27"/>
      <c r="RL26" s="27"/>
      <c r="RM26" s="27"/>
      <c r="RN26" s="27"/>
      <c r="RO26" s="27"/>
      <c r="RP26" s="27"/>
      <c r="RQ26" s="28"/>
      <c r="RR26" s="17"/>
      <c r="RS26" s="27"/>
      <c r="RT26" s="27"/>
      <c r="RU26" s="27"/>
      <c r="RV26" s="27"/>
      <c r="RW26" s="27"/>
      <c r="RX26" s="27"/>
      <c r="RY26" s="28"/>
      <c r="RZ26" s="17"/>
      <c r="SA26" s="27"/>
      <c r="SB26" s="27"/>
      <c r="SC26" s="27"/>
      <c r="SD26" s="27"/>
      <c r="SE26" s="27"/>
      <c r="SF26" s="27"/>
      <c r="SG26" s="28"/>
      <c r="SH26" s="17"/>
      <c r="SI26" s="27"/>
      <c r="SJ26" s="27"/>
      <c r="SK26" s="27"/>
      <c r="SL26" s="27"/>
      <c r="SM26" s="27"/>
      <c r="SN26" s="27"/>
      <c r="SO26" s="28"/>
      <c r="SP26" s="17"/>
      <c r="SQ26" s="27"/>
      <c r="SR26" s="27"/>
      <c r="SS26" s="27"/>
      <c r="ST26" s="27"/>
      <c r="SU26" s="27"/>
      <c r="SV26" s="27"/>
      <c r="SW26" s="28"/>
      <c r="SX26" s="17"/>
      <c r="SY26" s="27"/>
      <c r="SZ26" s="27"/>
      <c r="TA26" s="27"/>
      <c r="TB26" s="27"/>
      <c r="TC26" s="27"/>
      <c r="TD26" s="27"/>
      <c r="TE26" s="28"/>
      <c r="TF26" s="17"/>
      <c r="TG26" s="27"/>
      <c r="TH26" s="27"/>
      <c r="TI26" s="27"/>
      <c r="TJ26" s="27"/>
      <c r="TK26" s="27"/>
      <c r="TL26" s="27"/>
      <c r="TM26" s="28"/>
      <c r="TN26" s="17"/>
      <c r="TO26" s="27"/>
      <c r="TP26" s="27"/>
      <c r="TQ26" s="27"/>
      <c r="TR26" s="27"/>
      <c r="TS26" s="27"/>
      <c r="TT26" s="27"/>
      <c r="TU26" s="28"/>
      <c r="TV26" s="17"/>
      <c r="TW26" s="27"/>
      <c r="TX26" s="27"/>
      <c r="TY26" s="27"/>
      <c r="TZ26" s="27"/>
      <c r="UA26" s="27"/>
      <c r="UB26" s="27"/>
      <c r="UC26" s="28"/>
      <c r="UD26" s="17"/>
      <c r="UE26" s="27"/>
      <c r="UF26" s="27"/>
      <c r="UG26" s="27"/>
      <c r="UH26" s="27"/>
      <c r="UI26" s="27"/>
      <c r="UJ26" s="27"/>
      <c r="UK26" s="28"/>
      <c r="UL26" s="17"/>
      <c r="UM26" s="27"/>
      <c r="UN26" s="27"/>
      <c r="UO26" s="27"/>
      <c r="UP26" s="27"/>
      <c r="UQ26" s="27"/>
      <c r="UR26" s="27"/>
      <c r="US26" s="28"/>
      <c r="UT26" s="17"/>
      <c r="UU26" s="27"/>
      <c r="UV26" s="27"/>
      <c r="UW26" s="27"/>
      <c r="UX26" s="27"/>
      <c r="UY26" s="27"/>
      <c r="UZ26" s="27"/>
      <c r="VA26" s="28"/>
      <c r="VB26" s="17"/>
      <c r="VC26" s="27"/>
      <c r="VD26" s="27"/>
      <c r="VE26" s="27"/>
      <c r="VF26" s="27"/>
      <c r="VG26" s="27"/>
      <c r="VH26" s="27"/>
      <c r="VI26" s="28"/>
      <c r="VJ26" s="17"/>
      <c r="VK26" s="27"/>
      <c r="VL26" s="27"/>
      <c r="VM26" s="27"/>
      <c r="VN26" s="27"/>
      <c r="VO26" s="27"/>
      <c r="VP26" s="27"/>
      <c r="VQ26" s="28"/>
      <c r="VR26" s="17"/>
      <c r="VS26" s="27"/>
      <c r="VT26" s="27"/>
      <c r="VU26" s="27"/>
      <c r="VV26" s="27"/>
      <c r="VW26" s="27"/>
      <c r="VX26" s="27"/>
      <c r="VY26" s="28"/>
      <c r="VZ26" s="17"/>
      <c r="WA26" s="27"/>
      <c r="WB26" s="27"/>
      <c r="WC26" s="27"/>
      <c r="WD26" s="27"/>
      <c r="WE26" s="27"/>
      <c r="WF26" s="27"/>
      <c r="WG26" s="28"/>
      <c r="WH26" s="17"/>
      <c r="WI26" s="27"/>
      <c r="WJ26" s="27"/>
      <c r="WK26" s="27"/>
      <c r="WL26" s="27"/>
      <c r="WM26" s="27"/>
      <c r="WN26" s="27"/>
      <c r="WO26" s="28"/>
      <c r="WP26" s="17"/>
      <c r="WQ26" s="27"/>
      <c r="WR26" s="27"/>
      <c r="WS26" s="27"/>
      <c r="WT26" s="27"/>
      <c r="WU26" s="27"/>
      <c r="WV26" s="27"/>
      <c r="WW26" s="28"/>
      <c r="WX26" s="17"/>
      <c r="WY26" s="27"/>
      <c r="WZ26" s="27"/>
      <c r="XA26" s="27"/>
      <c r="XB26" s="27"/>
      <c r="XC26" s="27"/>
      <c r="XD26" s="27"/>
      <c r="XE26" s="28"/>
      <c r="XF26" s="17"/>
      <c r="XG26" s="27"/>
      <c r="XH26" s="27"/>
      <c r="XI26" s="27"/>
      <c r="XJ26" s="27"/>
      <c r="XK26" s="27"/>
      <c r="XL26" s="27"/>
      <c r="XM26" s="28"/>
      <c r="XN26" s="17"/>
      <c r="XO26" s="27"/>
      <c r="XP26" s="27"/>
      <c r="XQ26" s="27"/>
      <c r="XR26" s="27"/>
      <c r="XS26" s="27"/>
      <c r="XT26" s="27"/>
      <c r="XU26" s="28"/>
      <c r="XV26" s="17"/>
      <c r="XW26" s="27"/>
      <c r="XX26" s="27"/>
      <c r="XY26" s="27"/>
      <c r="XZ26" s="27"/>
      <c r="YA26" s="27"/>
      <c r="YB26" s="27"/>
      <c r="YC26" s="28"/>
      <c r="YD26" s="17"/>
      <c r="YE26" s="27"/>
      <c r="YF26" s="27"/>
      <c r="YG26" s="27"/>
      <c r="YH26" s="27"/>
      <c r="YI26" s="27"/>
      <c r="YJ26" s="27"/>
      <c r="YK26" s="28"/>
      <c r="YL26" s="17"/>
      <c r="YM26" s="27"/>
      <c r="YN26" s="27"/>
      <c r="YO26" s="27"/>
      <c r="YP26" s="27"/>
      <c r="YQ26" s="27"/>
      <c r="YR26" s="27"/>
      <c r="YS26" s="28"/>
      <c r="YT26" s="17"/>
      <c r="YU26" s="27"/>
      <c r="YV26" s="27"/>
      <c r="YW26" s="27"/>
      <c r="YX26" s="27"/>
      <c r="YY26" s="27"/>
      <c r="YZ26" s="27"/>
      <c r="ZA26" s="28"/>
      <c r="ZB26" s="17"/>
      <c r="ZC26" s="27"/>
      <c r="ZD26" s="27"/>
      <c r="ZE26" s="27"/>
      <c r="ZF26" s="27"/>
      <c r="ZG26" s="27"/>
      <c r="ZH26" s="27"/>
      <c r="ZI26" s="28"/>
      <c r="ZJ26" s="17"/>
      <c r="ZK26" s="27"/>
      <c r="ZL26" s="27"/>
      <c r="ZM26" s="27"/>
      <c r="ZN26" s="27"/>
      <c r="ZO26" s="27"/>
      <c r="ZP26" s="27"/>
      <c r="ZQ26" s="28"/>
      <c r="ZR26" s="17"/>
      <c r="ZS26" s="27"/>
      <c r="ZT26" s="27"/>
      <c r="ZU26" s="27"/>
      <c r="ZV26" s="27"/>
      <c r="ZW26" s="27"/>
      <c r="ZX26" s="27"/>
      <c r="ZY26" s="28"/>
      <c r="ZZ26" s="17"/>
      <c r="AAA26" s="27"/>
      <c r="AAB26" s="27"/>
      <c r="AAC26" s="27"/>
      <c r="AAD26" s="27"/>
      <c r="AAE26" s="27"/>
      <c r="AAF26" s="27"/>
      <c r="AAG26" s="28"/>
      <c r="AAH26" s="17"/>
      <c r="AAI26" s="27"/>
      <c r="AAJ26" s="27"/>
      <c r="AAK26" s="27"/>
      <c r="AAL26" s="27"/>
      <c r="AAM26" s="27"/>
      <c r="AAN26" s="27"/>
      <c r="AAO26" s="28"/>
      <c r="AAP26" s="17"/>
      <c r="AAQ26" s="27"/>
      <c r="AAR26" s="27"/>
      <c r="AAS26" s="27"/>
      <c r="AAT26" s="27"/>
      <c r="AAU26" s="27"/>
      <c r="AAV26" s="27"/>
      <c r="AAW26" s="28"/>
      <c r="AAX26" s="17"/>
      <c r="AAY26" s="27"/>
      <c r="AAZ26" s="27"/>
      <c r="ABA26" s="27"/>
      <c r="ABB26" s="27"/>
      <c r="ABC26" s="27"/>
      <c r="ABD26" s="27"/>
      <c r="ABE26" s="28"/>
      <c r="ABF26" s="17"/>
      <c r="ABG26" s="27"/>
      <c r="ABH26" s="27"/>
      <c r="ABI26" s="27"/>
      <c r="ABJ26" s="27"/>
      <c r="ABK26" s="27"/>
      <c r="ABL26" s="27"/>
      <c r="ABM26" s="28"/>
      <c r="ABN26" s="17"/>
      <c r="ABO26" s="27"/>
      <c r="ABP26" s="27"/>
      <c r="ABQ26" s="27"/>
      <c r="ABR26" s="27"/>
      <c r="ABS26" s="27"/>
      <c r="ABT26" s="27"/>
      <c r="ABU26" s="28"/>
      <c r="ABV26" s="17"/>
      <c r="ABW26" s="27"/>
      <c r="ABX26" s="27"/>
      <c r="ABY26" s="27"/>
      <c r="ABZ26" s="27"/>
      <c r="ACA26" s="27"/>
      <c r="ACB26" s="27"/>
      <c r="ACC26" s="28"/>
      <c r="ACD26" s="17"/>
      <c r="ACE26" s="27"/>
      <c r="ACF26" s="27"/>
      <c r="ACG26" s="27"/>
      <c r="ACH26" s="27"/>
      <c r="ACI26" s="27"/>
      <c r="ACJ26" s="27"/>
      <c r="ACK26" s="28"/>
      <c r="ACL26" s="17"/>
      <c r="ACM26" s="27"/>
      <c r="ACN26" s="27"/>
      <c r="ACO26" s="27"/>
      <c r="ACP26" s="27"/>
      <c r="ACQ26" s="27"/>
      <c r="ACR26" s="27"/>
      <c r="ACS26" s="28"/>
      <c r="ACT26" s="17"/>
      <c r="ACU26" s="27"/>
      <c r="ACV26" s="27"/>
      <c r="ACW26" s="27"/>
      <c r="ACX26" s="27"/>
      <c r="ACY26" s="27"/>
      <c r="ACZ26" s="27"/>
      <c r="ADA26" s="28"/>
      <c r="ADB26" s="17"/>
      <c r="ADC26" s="27"/>
      <c r="ADD26" s="27"/>
      <c r="ADE26" s="27"/>
      <c r="ADF26" s="27"/>
      <c r="ADG26" s="27"/>
      <c r="ADH26" s="27"/>
      <c r="ADI26" s="28"/>
      <c r="ADJ26" s="17"/>
      <c r="ADK26" s="27"/>
      <c r="ADL26" s="27"/>
      <c r="ADM26" s="27"/>
      <c r="ADN26" s="27"/>
      <c r="ADO26" s="27"/>
      <c r="ADP26" s="27"/>
      <c r="ADQ26" s="28"/>
      <c r="ADR26" s="17"/>
      <c r="ADS26" s="27"/>
      <c r="ADT26" s="27"/>
      <c r="ADU26" s="27"/>
      <c r="ADV26" s="27"/>
      <c r="ADW26" s="27"/>
      <c r="ADX26" s="27"/>
      <c r="ADY26" s="28"/>
      <c r="ADZ26" s="17"/>
      <c r="AEA26" s="27"/>
      <c r="AEB26" s="27"/>
      <c r="AEC26" s="27"/>
      <c r="AED26" s="27"/>
      <c r="AEE26" s="27"/>
      <c r="AEF26" s="27"/>
      <c r="AEG26" s="28"/>
      <c r="AEH26" s="17"/>
      <c r="AEI26" s="27"/>
      <c r="AEJ26" s="27"/>
      <c r="AEK26" s="27"/>
      <c r="AEL26" s="27"/>
      <c r="AEM26" s="27"/>
      <c r="AEN26" s="27"/>
      <c r="AEO26" s="28"/>
      <c r="AEP26" s="17"/>
      <c r="AEQ26" s="27"/>
      <c r="AER26" s="27"/>
      <c r="AES26" s="27"/>
      <c r="AET26" s="27"/>
      <c r="AEU26" s="27"/>
      <c r="AEV26" s="27"/>
      <c r="AEW26" s="28"/>
      <c r="AEX26" s="17"/>
      <c r="AEY26" s="27"/>
      <c r="AEZ26" s="27"/>
      <c r="AFA26" s="27"/>
      <c r="AFB26" s="27"/>
      <c r="AFC26" s="27"/>
      <c r="AFD26" s="27"/>
      <c r="AFE26" s="28"/>
      <c r="AFF26" s="17"/>
      <c r="AFG26" s="27"/>
      <c r="AFH26" s="27"/>
      <c r="AFI26" s="27"/>
      <c r="AFJ26" s="27"/>
      <c r="AFK26" s="27"/>
      <c r="AFL26" s="27"/>
      <c r="AFM26" s="28"/>
      <c r="AFN26" s="17"/>
      <c r="AFO26" s="27"/>
      <c r="AFP26" s="27"/>
      <c r="AFQ26" s="27"/>
      <c r="AFR26" s="27"/>
      <c r="AFS26" s="27"/>
      <c r="AFT26" s="27"/>
      <c r="AFU26" s="28"/>
      <c r="AFV26" s="17"/>
      <c r="AFW26" s="27"/>
      <c r="AFX26" s="27"/>
      <c r="AFY26" s="27"/>
      <c r="AFZ26" s="27"/>
      <c r="AGA26" s="27"/>
      <c r="AGB26" s="27"/>
      <c r="AGC26" s="28"/>
      <c r="AGD26" s="17"/>
      <c r="AGE26" s="27"/>
      <c r="AGF26" s="27"/>
      <c r="AGG26" s="27"/>
      <c r="AGH26" s="27"/>
      <c r="AGI26" s="27"/>
      <c r="AGJ26" s="27"/>
      <c r="AGK26" s="28"/>
      <c r="AGL26" s="17"/>
      <c r="AGM26" s="27"/>
      <c r="AGN26" s="27"/>
      <c r="AGO26" s="27"/>
      <c r="AGP26" s="27"/>
      <c r="AGQ26" s="27"/>
      <c r="AGR26" s="27"/>
      <c r="AGS26" s="28"/>
      <c r="AGT26" s="17"/>
      <c r="AGU26" s="27"/>
      <c r="AGV26" s="27"/>
      <c r="AGW26" s="27"/>
      <c r="AGX26" s="27"/>
      <c r="AGY26" s="27"/>
      <c r="AGZ26" s="27"/>
      <c r="AHA26" s="28"/>
      <c r="AHB26" s="17"/>
      <c r="AHC26" s="27"/>
      <c r="AHD26" s="27"/>
      <c r="AHE26" s="27"/>
      <c r="AHF26" s="27"/>
      <c r="AHG26" s="27"/>
      <c r="AHH26" s="27"/>
      <c r="AHI26" s="28"/>
      <c r="AHJ26" s="17"/>
      <c r="AHK26" s="27"/>
      <c r="AHL26" s="27"/>
      <c r="AHM26" s="27"/>
      <c r="AHN26" s="27"/>
      <c r="AHO26" s="27"/>
      <c r="AHP26" s="27"/>
      <c r="AHQ26" s="28"/>
      <c r="AHR26" s="17"/>
      <c r="AHS26" s="27"/>
      <c r="AHT26" s="27"/>
      <c r="AHU26" s="27"/>
      <c r="AHV26" s="27"/>
      <c r="AHW26" s="27"/>
      <c r="AHX26" s="27"/>
      <c r="AHY26" s="28"/>
      <c r="AHZ26" s="17"/>
      <c r="AIA26" s="27"/>
      <c r="AIB26" s="27"/>
      <c r="AIC26" s="27"/>
      <c r="AID26" s="27"/>
      <c r="AIE26" s="27"/>
      <c r="AIF26" s="27"/>
      <c r="AIG26" s="28"/>
      <c r="AIH26" s="17"/>
      <c r="AII26" s="27"/>
      <c r="AIJ26" s="27"/>
      <c r="AIK26" s="27"/>
      <c r="AIL26" s="27"/>
      <c r="AIM26" s="27"/>
      <c r="AIN26" s="27"/>
      <c r="AIO26" s="28"/>
      <c r="AIP26" s="17"/>
      <c r="AIQ26" s="27"/>
      <c r="AIR26" s="27"/>
      <c r="AIS26" s="27"/>
      <c r="AIT26" s="27"/>
      <c r="AIU26" s="27"/>
      <c r="AIV26" s="27"/>
      <c r="AIW26" s="28"/>
      <c r="AIX26" s="17"/>
      <c r="AIY26" s="27"/>
      <c r="AIZ26" s="27"/>
      <c r="AJA26" s="27"/>
      <c r="AJB26" s="27"/>
      <c r="AJC26" s="27"/>
      <c r="AJD26" s="27"/>
      <c r="AJE26" s="28"/>
      <c r="AJF26" s="17"/>
      <c r="AJG26" s="27"/>
      <c r="AJH26" s="27"/>
      <c r="AJI26" s="27"/>
      <c r="AJJ26" s="27"/>
      <c r="AJK26" s="27"/>
      <c r="AJL26" s="27"/>
      <c r="AJM26" s="28"/>
      <c r="AJN26" s="17"/>
      <c r="AJO26" s="27"/>
      <c r="AJP26" s="27"/>
      <c r="AJQ26" s="27"/>
      <c r="AJR26" s="27"/>
      <c r="AJS26" s="27"/>
      <c r="AJT26" s="27"/>
      <c r="AJU26" s="28"/>
      <c r="AJV26" s="17"/>
      <c r="AJW26" s="27"/>
      <c r="AJX26" s="27"/>
      <c r="AJY26" s="27"/>
      <c r="AJZ26" s="27"/>
      <c r="AKA26" s="27"/>
      <c r="AKB26" s="27"/>
      <c r="AKC26" s="28"/>
      <c r="AKD26" s="17"/>
      <c r="AKE26" s="27"/>
      <c r="AKF26" s="27"/>
      <c r="AKG26" s="27"/>
      <c r="AKH26" s="27"/>
      <c r="AKI26" s="27"/>
      <c r="AKJ26" s="27"/>
      <c r="AKK26" s="28"/>
      <c r="AKL26" s="17"/>
      <c r="AKM26" s="27"/>
      <c r="AKN26" s="27"/>
      <c r="AKO26" s="27"/>
      <c r="AKP26" s="27"/>
      <c r="AKQ26" s="27"/>
      <c r="AKR26" s="27"/>
      <c r="AKS26" s="28"/>
      <c r="AKT26" s="17"/>
      <c r="AKU26" s="27"/>
      <c r="AKV26" s="27"/>
      <c r="AKW26" s="27"/>
      <c r="AKX26" s="27"/>
      <c r="AKY26" s="27"/>
      <c r="AKZ26" s="27"/>
      <c r="ALA26" s="28"/>
      <c r="ALB26" s="17"/>
      <c r="ALC26" s="27"/>
      <c r="ALD26" s="27"/>
      <c r="ALE26" s="27"/>
      <c r="ALF26" s="27"/>
      <c r="ALG26" s="27"/>
      <c r="ALH26" s="27"/>
      <c r="ALI26" s="28"/>
      <c r="ALJ26" s="17"/>
      <c r="ALK26" s="27"/>
      <c r="ALL26" s="27"/>
      <c r="ALM26" s="27"/>
      <c r="ALN26" s="27"/>
      <c r="ALO26" s="27"/>
      <c r="ALP26" s="27"/>
      <c r="ALQ26" s="28"/>
      <c r="ALR26" s="17"/>
      <c r="ALS26" s="27"/>
      <c r="ALT26" s="27"/>
      <c r="ALU26" s="27"/>
      <c r="ALV26" s="27"/>
      <c r="ALW26" s="27"/>
      <c r="ALX26" s="27"/>
      <c r="ALY26" s="28"/>
      <c r="ALZ26" s="17"/>
      <c r="AMA26" s="27"/>
      <c r="AMB26" s="27"/>
      <c r="AMC26" s="27"/>
      <c r="AMD26" s="27"/>
      <c r="AME26" s="27"/>
      <c r="AMF26" s="27"/>
      <c r="AMG26" s="28"/>
      <c r="AMH26" s="17"/>
      <c r="AMI26" s="27"/>
      <c r="AMJ26" s="27"/>
      <c r="AMK26" s="27"/>
      <c r="AML26" s="27"/>
      <c r="AMM26" s="27"/>
      <c r="AMN26" s="27"/>
      <c r="AMO26" s="28"/>
      <c r="AMP26" s="17"/>
      <c r="AMQ26" s="27"/>
      <c r="AMR26" s="27"/>
      <c r="AMS26" s="27"/>
      <c r="AMT26" s="27"/>
      <c r="AMU26" s="27"/>
      <c r="AMV26" s="27"/>
      <c r="AMW26" s="28"/>
      <c r="AMX26" s="17"/>
      <c r="AMY26" s="27"/>
      <c r="AMZ26" s="27"/>
      <c r="ANA26" s="27"/>
      <c r="ANB26" s="27"/>
      <c r="ANC26" s="27"/>
      <c r="AND26" s="27"/>
      <c r="ANE26" s="28"/>
      <c r="ANF26" s="17"/>
      <c r="ANG26" s="27"/>
      <c r="ANH26" s="27"/>
      <c r="ANI26" s="27"/>
      <c r="ANJ26" s="27"/>
      <c r="ANK26" s="27"/>
      <c r="ANL26" s="27"/>
      <c r="ANM26" s="28"/>
      <c r="ANN26" s="17"/>
      <c r="ANO26" s="27"/>
      <c r="ANP26" s="27"/>
      <c r="ANQ26" s="27"/>
      <c r="ANR26" s="27"/>
      <c r="ANS26" s="27"/>
      <c r="ANT26" s="27"/>
      <c r="ANU26" s="28"/>
      <c r="ANV26" s="17"/>
      <c r="ANW26" s="27"/>
      <c r="ANX26" s="27"/>
      <c r="ANY26" s="27"/>
      <c r="ANZ26" s="27"/>
      <c r="AOA26" s="27"/>
      <c r="AOB26" s="27"/>
      <c r="AOC26" s="28"/>
      <c r="AOD26" s="17"/>
      <c r="AOE26" s="27"/>
      <c r="AOF26" s="27"/>
      <c r="AOG26" s="27"/>
      <c r="AOH26" s="27"/>
      <c r="AOI26" s="27"/>
      <c r="AOJ26" s="27"/>
      <c r="AOK26" s="28"/>
      <c r="AOL26" s="17"/>
      <c r="AOM26" s="27"/>
      <c r="AON26" s="27"/>
      <c r="AOO26" s="27"/>
      <c r="AOP26" s="27"/>
      <c r="AOQ26" s="27"/>
      <c r="AOR26" s="27"/>
      <c r="AOS26" s="28"/>
      <c r="AOT26" s="17"/>
      <c r="AOU26" s="27"/>
      <c r="AOV26" s="27"/>
      <c r="AOW26" s="27"/>
      <c r="AOX26" s="27"/>
      <c r="AOY26" s="27"/>
      <c r="AOZ26" s="27"/>
      <c r="APA26" s="28"/>
      <c r="APB26" s="17"/>
      <c r="APC26" s="27"/>
      <c r="APD26" s="27"/>
      <c r="APE26" s="27"/>
      <c r="APF26" s="27"/>
      <c r="APG26" s="27"/>
      <c r="APH26" s="27"/>
      <c r="API26" s="28"/>
      <c r="APJ26" s="17"/>
      <c r="APK26" s="27"/>
      <c r="APL26" s="27"/>
      <c r="APM26" s="27"/>
      <c r="APN26" s="27"/>
      <c r="APO26" s="27"/>
      <c r="APP26" s="27"/>
      <c r="APQ26" s="28"/>
      <c r="APR26" s="17"/>
      <c r="APS26" s="27"/>
      <c r="APT26" s="27"/>
      <c r="APU26" s="27"/>
      <c r="APV26" s="27"/>
      <c r="APW26" s="27"/>
      <c r="APX26" s="27"/>
      <c r="APY26" s="28"/>
      <c r="APZ26" s="17"/>
      <c r="AQA26" s="27"/>
      <c r="AQB26" s="27"/>
      <c r="AQC26" s="27"/>
      <c r="AQD26" s="27"/>
      <c r="AQE26" s="27"/>
      <c r="AQF26" s="27"/>
      <c r="AQG26" s="28"/>
      <c r="AQH26" s="17"/>
      <c r="AQI26" s="27"/>
      <c r="AQJ26" s="27"/>
      <c r="AQK26" s="27"/>
      <c r="AQL26" s="27"/>
      <c r="AQM26" s="27"/>
      <c r="AQN26" s="27"/>
      <c r="AQO26" s="28"/>
      <c r="AQP26" s="17"/>
      <c r="AQQ26" s="27"/>
      <c r="AQR26" s="27"/>
      <c r="AQS26" s="27"/>
      <c r="AQT26" s="27"/>
      <c r="AQU26" s="27"/>
      <c r="AQV26" s="27"/>
      <c r="AQW26" s="28"/>
      <c r="AQX26" s="17"/>
      <c r="AQY26" s="27"/>
      <c r="AQZ26" s="27"/>
      <c r="ARA26" s="27"/>
      <c r="ARB26" s="27"/>
      <c r="ARC26" s="27"/>
      <c r="ARD26" s="27"/>
      <c r="ARE26" s="28"/>
      <c r="ARF26" s="17"/>
      <c r="ARG26" s="27"/>
      <c r="ARH26" s="27"/>
      <c r="ARI26" s="27"/>
      <c r="ARJ26" s="27"/>
      <c r="ARK26" s="27"/>
      <c r="ARL26" s="27"/>
      <c r="ARM26" s="28"/>
      <c r="ARN26" s="17"/>
      <c r="ARO26" s="27"/>
      <c r="ARP26" s="27"/>
      <c r="ARQ26" s="27"/>
      <c r="ARR26" s="27"/>
      <c r="ARS26" s="27"/>
      <c r="ART26" s="27"/>
      <c r="ARU26" s="28"/>
      <c r="ARV26" s="17"/>
      <c r="ARW26" s="27"/>
      <c r="ARX26" s="27"/>
      <c r="ARY26" s="27"/>
      <c r="ARZ26" s="27"/>
      <c r="ASA26" s="27"/>
      <c r="ASB26" s="27"/>
      <c r="ASC26" s="28"/>
      <c r="ASD26" s="17"/>
      <c r="ASE26" s="27"/>
      <c r="ASF26" s="27"/>
      <c r="ASG26" s="27"/>
      <c r="ASH26" s="27"/>
      <c r="ASI26" s="27"/>
      <c r="ASJ26" s="27"/>
      <c r="ASK26" s="28"/>
      <c r="ASL26" s="17"/>
      <c r="ASM26" s="27"/>
      <c r="ASN26" s="27"/>
      <c r="ASO26" s="27"/>
      <c r="ASP26" s="27"/>
      <c r="ASQ26" s="27"/>
      <c r="ASR26" s="27"/>
      <c r="ASS26" s="28"/>
      <c r="AST26" s="17"/>
      <c r="ASU26" s="27"/>
      <c r="ASV26" s="27"/>
      <c r="ASW26" s="27"/>
      <c r="ASX26" s="27"/>
      <c r="ASY26" s="27"/>
      <c r="ASZ26" s="27"/>
      <c r="ATA26" s="28"/>
      <c r="ATB26" s="17"/>
      <c r="ATC26" s="27"/>
      <c r="ATD26" s="27"/>
      <c r="ATE26" s="27"/>
      <c r="ATF26" s="27"/>
      <c r="ATG26" s="27"/>
      <c r="ATH26" s="27"/>
      <c r="ATI26" s="28"/>
      <c r="ATJ26" s="17"/>
      <c r="ATK26" s="27"/>
      <c r="ATL26" s="27"/>
      <c r="ATM26" s="27"/>
      <c r="ATN26" s="27"/>
      <c r="ATO26" s="27"/>
      <c r="ATP26" s="27"/>
      <c r="ATQ26" s="28"/>
      <c r="ATR26" s="17"/>
      <c r="ATS26" s="27"/>
      <c r="ATT26" s="27"/>
      <c r="ATU26" s="27"/>
      <c r="ATV26" s="27"/>
      <c r="ATW26" s="27"/>
      <c r="ATX26" s="27"/>
      <c r="ATY26" s="28"/>
      <c r="ATZ26" s="17"/>
      <c r="AUA26" s="27"/>
      <c r="AUB26" s="27"/>
      <c r="AUC26" s="27"/>
      <c r="AUD26" s="27"/>
      <c r="AUE26" s="27"/>
      <c r="AUF26" s="27"/>
      <c r="AUG26" s="28"/>
      <c r="AUH26" s="17"/>
      <c r="AUI26" s="27"/>
      <c r="AUJ26" s="27"/>
      <c r="AUK26" s="27"/>
      <c r="AUL26" s="27"/>
      <c r="AUM26" s="27"/>
      <c r="AUN26" s="27"/>
      <c r="AUO26" s="28"/>
      <c r="AUP26" s="17"/>
      <c r="AUQ26" s="27"/>
      <c r="AUR26" s="27"/>
      <c r="AUS26" s="27"/>
      <c r="AUT26" s="27"/>
      <c r="AUU26" s="27"/>
      <c r="AUV26" s="27"/>
      <c r="AUW26" s="28"/>
      <c r="AUX26" s="17"/>
      <c r="AUY26" s="27"/>
      <c r="AUZ26" s="27"/>
      <c r="AVA26" s="27"/>
      <c r="AVB26" s="27"/>
      <c r="AVC26" s="27"/>
      <c r="AVD26" s="27"/>
      <c r="AVE26" s="28"/>
      <c r="AVF26" s="17"/>
      <c r="AVG26" s="27"/>
      <c r="AVH26" s="27"/>
      <c r="AVI26" s="27"/>
      <c r="AVJ26" s="27"/>
      <c r="AVK26" s="27"/>
      <c r="AVL26" s="27"/>
      <c r="AVM26" s="28"/>
      <c r="AVN26" s="17"/>
      <c r="AVO26" s="27"/>
      <c r="AVP26" s="27"/>
      <c r="AVQ26" s="27"/>
      <c r="AVR26" s="27"/>
      <c r="AVS26" s="27"/>
      <c r="AVT26" s="27"/>
      <c r="AVU26" s="28"/>
      <c r="AVV26" s="17"/>
      <c r="AVW26" s="27"/>
      <c r="AVX26" s="27"/>
      <c r="AVY26" s="27"/>
      <c r="AVZ26" s="27"/>
      <c r="AWA26" s="27"/>
      <c r="AWB26" s="27"/>
      <c r="AWC26" s="28"/>
      <c r="AWD26" s="17"/>
      <c r="AWE26" s="27"/>
      <c r="AWF26" s="27"/>
      <c r="AWG26" s="27"/>
      <c r="AWH26" s="27"/>
      <c r="AWI26" s="27"/>
      <c r="AWJ26" s="27"/>
      <c r="AWK26" s="28"/>
      <c r="AWL26" s="17"/>
      <c r="AWM26" s="27"/>
      <c r="AWN26" s="27"/>
      <c r="AWO26" s="27"/>
      <c r="AWP26" s="27"/>
      <c r="AWQ26" s="27"/>
      <c r="AWR26" s="27"/>
      <c r="AWS26" s="28"/>
      <c r="AWT26" s="17"/>
      <c r="AWU26" s="27"/>
      <c r="AWV26" s="27"/>
      <c r="AWW26" s="27"/>
      <c r="AWX26" s="27"/>
      <c r="AWY26" s="27"/>
      <c r="AWZ26" s="27"/>
      <c r="AXA26" s="28"/>
      <c r="AXB26" s="17"/>
      <c r="AXC26" s="27"/>
      <c r="AXD26" s="27"/>
      <c r="AXE26" s="27"/>
      <c r="AXF26" s="27"/>
      <c r="AXG26" s="27"/>
      <c r="AXH26" s="27"/>
      <c r="AXI26" s="28"/>
      <c r="AXJ26" s="17"/>
      <c r="AXK26" s="27"/>
      <c r="AXL26" s="27"/>
      <c r="AXM26" s="27"/>
      <c r="AXN26" s="27"/>
      <c r="AXO26" s="27"/>
      <c r="AXP26" s="27"/>
      <c r="AXQ26" s="28"/>
      <c r="AXR26" s="17"/>
      <c r="AXS26" s="27"/>
      <c r="AXT26" s="27"/>
      <c r="AXU26" s="27"/>
      <c r="AXV26" s="27"/>
      <c r="AXW26" s="27"/>
      <c r="AXX26" s="27"/>
      <c r="AXY26" s="28"/>
      <c r="AXZ26" s="17"/>
      <c r="AYA26" s="27"/>
      <c r="AYB26" s="27"/>
      <c r="AYC26" s="27"/>
      <c r="AYD26" s="27"/>
      <c r="AYE26" s="27"/>
      <c r="AYF26" s="27"/>
      <c r="AYG26" s="28"/>
      <c r="AYH26" s="17"/>
      <c r="AYI26" s="27"/>
      <c r="AYJ26" s="27"/>
      <c r="AYK26" s="27"/>
      <c r="AYL26" s="27"/>
      <c r="AYM26" s="27"/>
      <c r="AYN26" s="27"/>
      <c r="AYO26" s="28"/>
      <c r="AYP26" s="17"/>
      <c r="AYQ26" s="27"/>
      <c r="AYR26" s="27"/>
      <c r="AYS26" s="27"/>
      <c r="AYT26" s="27"/>
      <c r="AYU26" s="27"/>
      <c r="AYV26" s="27"/>
      <c r="AYW26" s="28"/>
      <c r="AYX26" s="17"/>
      <c r="AYY26" s="27"/>
      <c r="AYZ26" s="27"/>
      <c r="AZA26" s="27"/>
      <c r="AZB26" s="27"/>
      <c r="AZC26" s="27"/>
      <c r="AZD26" s="27"/>
      <c r="AZE26" s="28"/>
      <c r="AZF26" s="17"/>
      <c r="AZG26" s="27"/>
      <c r="AZH26" s="27"/>
      <c r="AZI26" s="27"/>
      <c r="AZJ26" s="27"/>
      <c r="AZK26" s="27"/>
      <c r="AZL26" s="27"/>
      <c r="AZM26" s="28"/>
      <c r="AZN26" s="17"/>
      <c r="AZO26" s="27"/>
      <c r="AZP26" s="27"/>
      <c r="AZQ26" s="27"/>
      <c r="AZR26" s="27"/>
      <c r="AZS26" s="27"/>
      <c r="AZT26" s="27"/>
      <c r="AZU26" s="28"/>
      <c r="AZV26" s="17"/>
      <c r="AZW26" s="27"/>
      <c r="AZX26" s="27"/>
      <c r="AZY26" s="27"/>
      <c r="AZZ26" s="27"/>
      <c r="BAA26" s="27"/>
      <c r="BAB26" s="27"/>
      <c r="BAC26" s="28"/>
      <c r="BAD26" s="17"/>
      <c r="BAE26" s="27"/>
      <c r="BAF26" s="27"/>
      <c r="BAG26" s="27"/>
      <c r="BAH26" s="27"/>
      <c r="BAI26" s="27"/>
      <c r="BAJ26" s="27"/>
      <c r="BAK26" s="28"/>
      <c r="BAL26" s="17"/>
      <c r="BAM26" s="27"/>
      <c r="BAN26" s="27"/>
      <c r="BAO26" s="27"/>
      <c r="BAP26" s="27"/>
      <c r="BAQ26" s="27"/>
      <c r="BAR26" s="27"/>
      <c r="BAS26" s="28"/>
      <c r="BAT26" s="17"/>
      <c r="BAU26" s="27"/>
      <c r="BAV26" s="27"/>
      <c r="BAW26" s="27"/>
      <c r="BAX26" s="27"/>
      <c r="BAY26" s="27"/>
      <c r="BAZ26" s="27"/>
      <c r="BBA26" s="28"/>
      <c r="BBB26" s="17"/>
      <c r="BBC26" s="27"/>
      <c r="BBD26" s="27"/>
      <c r="BBE26" s="27"/>
      <c r="BBF26" s="27"/>
      <c r="BBG26" s="27"/>
      <c r="BBH26" s="27"/>
      <c r="BBI26" s="28"/>
      <c r="BBJ26" s="17"/>
      <c r="BBK26" s="27"/>
      <c r="BBL26" s="27"/>
      <c r="BBM26" s="27"/>
      <c r="BBN26" s="27"/>
      <c r="BBO26" s="27"/>
      <c r="BBP26" s="27"/>
      <c r="BBQ26" s="28"/>
      <c r="BBR26" s="17"/>
      <c r="BBS26" s="27"/>
      <c r="BBT26" s="27"/>
      <c r="BBU26" s="27"/>
      <c r="BBV26" s="27"/>
      <c r="BBW26" s="27"/>
      <c r="BBX26" s="27"/>
      <c r="BBY26" s="28"/>
      <c r="BBZ26" s="17"/>
      <c r="BCA26" s="27"/>
      <c r="BCB26" s="27"/>
      <c r="BCC26" s="27"/>
      <c r="BCD26" s="27"/>
      <c r="BCE26" s="27"/>
      <c r="BCF26" s="27"/>
      <c r="BCG26" s="28"/>
      <c r="BCH26" s="17"/>
      <c r="BCI26" s="27"/>
      <c r="BCJ26" s="27"/>
      <c r="BCK26" s="27"/>
      <c r="BCL26" s="27"/>
      <c r="BCM26" s="27"/>
      <c r="BCN26" s="27"/>
      <c r="BCO26" s="28"/>
      <c r="BCP26" s="17"/>
      <c r="BCQ26" s="27"/>
      <c r="BCR26" s="27"/>
      <c r="BCS26" s="27"/>
      <c r="BCT26" s="27"/>
      <c r="BCU26" s="27"/>
      <c r="BCV26" s="27"/>
      <c r="BCW26" s="28"/>
      <c r="BCX26" s="17"/>
      <c r="BCY26" s="27"/>
      <c r="BCZ26" s="27"/>
      <c r="BDA26" s="27"/>
      <c r="BDB26" s="27"/>
      <c r="BDC26" s="27"/>
      <c r="BDD26" s="27"/>
      <c r="BDE26" s="28"/>
      <c r="BDF26" s="17"/>
      <c r="BDG26" s="27"/>
      <c r="BDH26" s="27"/>
      <c r="BDI26" s="27"/>
      <c r="BDJ26" s="27"/>
      <c r="BDK26" s="27"/>
      <c r="BDL26" s="27"/>
      <c r="BDM26" s="28"/>
      <c r="BDN26" s="17"/>
      <c r="BDO26" s="27"/>
      <c r="BDP26" s="27"/>
      <c r="BDQ26" s="27"/>
      <c r="BDR26" s="27"/>
      <c r="BDS26" s="27"/>
      <c r="BDT26" s="27"/>
      <c r="BDU26" s="28"/>
      <c r="BDV26" s="17"/>
      <c r="BDW26" s="27"/>
      <c r="BDX26" s="27"/>
      <c r="BDY26" s="27"/>
      <c r="BDZ26" s="27"/>
      <c r="BEA26" s="27"/>
      <c r="BEB26" s="27"/>
      <c r="BEC26" s="28"/>
      <c r="BED26" s="17"/>
      <c r="BEE26" s="27"/>
      <c r="BEF26" s="27"/>
      <c r="BEG26" s="27"/>
      <c r="BEH26" s="27"/>
      <c r="BEI26" s="27"/>
      <c r="BEJ26" s="27"/>
      <c r="BEK26" s="28"/>
      <c r="BEL26" s="17"/>
      <c r="BEM26" s="27"/>
      <c r="BEN26" s="27"/>
      <c r="BEO26" s="27"/>
      <c r="BEP26" s="27"/>
      <c r="BEQ26" s="27"/>
      <c r="BER26" s="27"/>
      <c r="BES26" s="28"/>
      <c r="BET26" s="17"/>
      <c r="BEU26" s="27"/>
      <c r="BEV26" s="27"/>
      <c r="BEW26" s="27"/>
      <c r="BEX26" s="27"/>
      <c r="BEY26" s="27"/>
      <c r="BEZ26" s="27"/>
      <c r="BFA26" s="28"/>
      <c r="BFB26" s="17"/>
      <c r="BFC26" s="27"/>
      <c r="BFD26" s="27"/>
      <c r="BFE26" s="27"/>
      <c r="BFF26" s="27"/>
      <c r="BFG26" s="27"/>
      <c r="BFH26" s="27"/>
      <c r="BFI26" s="28"/>
      <c r="BFJ26" s="17"/>
      <c r="BFK26" s="27"/>
      <c r="BFL26" s="27"/>
      <c r="BFM26" s="27"/>
      <c r="BFN26" s="27"/>
      <c r="BFO26" s="27"/>
      <c r="BFP26" s="27"/>
      <c r="BFQ26" s="28"/>
      <c r="BFR26" s="17"/>
      <c r="BFS26" s="27"/>
      <c r="BFT26" s="27"/>
      <c r="BFU26" s="27"/>
      <c r="BFV26" s="27"/>
      <c r="BFW26" s="27"/>
      <c r="BFX26" s="27"/>
      <c r="BFY26" s="28"/>
      <c r="BFZ26" s="17"/>
      <c r="BGA26" s="27"/>
      <c r="BGB26" s="27"/>
      <c r="BGC26" s="27"/>
      <c r="BGD26" s="27"/>
      <c r="BGE26" s="27"/>
      <c r="BGF26" s="27"/>
      <c r="BGG26" s="28"/>
      <c r="BGH26" s="17"/>
      <c r="BGI26" s="27"/>
      <c r="BGJ26" s="27"/>
      <c r="BGK26" s="27"/>
      <c r="BGL26" s="27"/>
      <c r="BGM26" s="27"/>
      <c r="BGN26" s="27"/>
      <c r="BGO26" s="28"/>
      <c r="BGP26" s="17"/>
      <c r="BGQ26" s="27"/>
      <c r="BGR26" s="27"/>
      <c r="BGS26" s="27"/>
      <c r="BGT26" s="27"/>
      <c r="BGU26" s="27"/>
      <c r="BGV26" s="27"/>
      <c r="BGW26" s="28"/>
      <c r="BGX26" s="17"/>
      <c r="BGY26" s="27"/>
      <c r="BGZ26" s="27"/>
      <c r="BHA26" s="27"/>
      <c r="BHB26" s="27"/>
      <c r="BHC26" s="27"/>
      <c r="BHD26" s="27"/>
      <c r="BHE26" s="28"/>
      <c r="BHF26" s="17"/>
      <c r="BHG26" s="27"/>
      <c r="BHH26" s="27"/>
      <c r="BHI26" s="27"/>
      <c r="BHJ26" s="27"/>
      <c r="BHK26" s="27"/>
      <c r="BHL26" s="27"/>
      <c r="BHM26" s="28"/>
      <c r="BHN26" s="17"/>
      <c r="BHO26" s="27"/>
      <c r="BHP26" s="27"/>
      <c r="BHQ26" s="27"/>
      <c r="BHR26" s="27"/>
      <c r="BHS26" s="27"/>
      <c r="BHT26" s="27"/>
      <c r="BHU26" s="28"/>
      <c r="BHV26" s="17"/>
      <c r="BHW26" s="27"/>
      <c r="BHX26" s="27"/>
      <c r="BHY26" s="27"/>
      <c r="BHZ26" s="27"/>
      <c r="BIA26" s="27"/>
      <c r="BIB26" s="27"/>
      <c r="BIC26" s="28"/>
      <c r="BID26" s="17"/>
      <c r="BIE26" s="27"/>
      <c r="BIF26" s="27"/>
      <c r="BIG26" s="27"/>
      <c r="BIH26" s="27"/>
      <c r="BII26" s="27"/>
      <c r="BIJ26" s="27"/>
      <c r="BIK26" s="28"/>
      <c r="BIL26" s="17"/>
      <c r="BIM26" s="27"/>
      <c r="BIN26" s="27"/>
      <c r="BIO26" s="27"/>
      <c r="BIP26" s="27"/>
      <c r="BIQ26" s="27"/>
      <c r="BIR26" s="27"/>
      <c r="BIS26" s="28"/>
      <c r="BIT26" s="17"/>
      <c r="BIU26" s="27"/>
      <c r="BIV26" s="27"/>
      <c r="BIW26" s="27"/>
      <c r="BIX26" s="27"/>
      <c r="BIY26" s="27"/>
      <c r="BIZ26" s="27"/>
      <c r="BJA26" s="28"/>
      <c r="BJB26" s="17"/>
      <c r="BJC26" s="27"/>
      <c r="BJD26" s="27"/>
      <c r="BJE26" s="27"/>
      <c r="BJF26" s="27"/>
      <c r="BJG26" s="27"/>
      <c r="BJH26" s="27"/>
      <c r="BJI26" s="28"/>
      <c r="BJJ26" s="17"/>
      <c r="BJK26" s="27"/>
      <c r="BJL26" s="27"/>
      <c r="BJM26" s="27"/>
      <c r="BJN26" s="27"/>
      <c r="BJO26" s="27"/>
      <c r="BJP26" s="27"/>
      <c r="BJQ26" s="28"/>
      <c r="BJR26" s="17"/>
      <c r="BJS26" s="27"/>
      <c r="BJT26" s="27"/>
      <c r="BJU26" s="27"/>
      <c r="BJV26" s="27"/>
      <c r="BJW26" s="27"/>
      <c r="BJX26" s="27"/>
      <c r="BJY26" s="28"/>
      <c r="BJZ26" s="17"/>
      <c r="BKA26" s="27"/>
      <c r="BKB26" s="27"/>
      <c r="BKC26" s="27"/>
      <c r="BKD26" s="27"/>
      <c r="BKE26" s="27"/>
      <c r="BKF26" s="27"/>
      <c r="BKG26" s="28"/>
      <c r="BKH26" s="17"/>
      <c r="BKI26" s="27"/>
      <c r="BKJ26" s="27"/>
      <c r="BKK26" s="27"/>
      <c r="BKL26" s="27"/>
      <c r="BKM26" s="27"/>
      <c r="BKN26" s="27"/>
      <c r="BKO26" s="28"/>
      <c r="BKP26" s="17"/>
      <c r="BKQ26" s="27"/>
      <c r="BKR26" s="27"/>
      <c r="BKS26" s="27"/>
      <c r="BKT26" s="27"/>
      <c r="BKU26" s="27"/>
      <c r="BKV26" s="27"/>
      <c r="BKW26" s="28"/>
      <c r="BKX26" s="17"/>
      <c r="BKY26" s="27"/>
      <c r="BKZ26" s="27"/>
      <c r="BLA26" s="27"/>
      <c r="BLB26" s="27"/>
      <c r="BLC26" s="27"/>
      <c r="BLD26" s="27"/>
      <c r="BLE26" s="28"/>
      <c r="BLF26" s="17"/>
      <c r="BLG26" s="27"/>
      <c r="BLH26" s="27"/>
      <c r="BLI26" s="27"/>
      <c r="BLJ26" s="27"/>
      <c r="BLK26" s="27"/>
      <c r="BLL26" s="27"/>
      <c r="BLM26" s="28"/>
      <c r="BLN26" s="17"/>
      <c r="BLO26" s="27"/>
      <c r="BLP26" s="27"/>
      <c r="BLQ26" s="27"/>
      <c r="BLR26" s="27"/>
      <c r="BLS26" s="27"/>
      <c r="BLT26" s="27"/>
      <c r="BLU26" s="28"/>
      <c r="BLV26" s="17"/>
      <c r="BLW26" s="27"/>
      <c r="BLX26" s="27"/>
      <c r="BLY26" s="27"/>
      <c r="BLZ26" s="27"/>
      <c r="BMA26" s="27"/>
      <c r="BMB26" s="27"/>
      <c r="BMC26" s="28"/>
      <c r="BMD26" s="17"/>
      <c r="BME26" s="27"/>
      <c r="BMF26" s="27"/>
      <c r="BMG26" s="27"/>
      <c r="BMH26" s="27"/>
      <c r="BMI26" s="27"/>
      <c r="BMJ26" s="27"/>
      <c r="BMK26" s="28"/>
      <c r="BML26" s="17"/>
      <c r="BMM26" s="27"/>
      <c r="BMN26" s="27"/>
      <c r="BMO26" s="27"/>
      <c r="BMP26" s="27"/>
      <c r="BMQ26" s="27"/>
      <c r="BMR26" s="27"/>
      <c r="BMS26" s="28"/>
      <c r="BMT26" s="17"/>
      <c r="BMU26" s="27"/>
      <c r="BMV26" s="27"/>
      <c r="BMW26" s="27"/>
      <c r="BMX26" s="27"/>
      <c r="BMY26" s="27"/>
      <c r="BMZ26" s="27"/>
      <c r="BNA26" s="28"/>
      <c r="BNB26" s="17"/>
      <c r="BNC26" s="27"/>
      <c r="BND26" s="27"/>
      <c r="BNE26" s="27"/>
      <c r="BNF26" s="27"/>
      <c r="BNG26" s="27"/>
      <c r="BNH26" s="27"/>
      <c r="BNI26" s="28"/>
      <c r="BNJ26" s="17"/>
      <c r="BNK26" s="27"/>
      <c r="BNL26" s="27"/>
      <c r="BNM26" s="27"/>
      <c r="BNN26" s="27"/>
      <c r="BNO26" s="27"/>
      <c r="BNP26" s="27"/>
      <c r="BNQ26" s="28"/>
      <c r="BNR26" s="17"/>
      <c r="BNS26" s="27"/>
      <c r="BNT26" s="27"/>
      <c r="BNU26" s="27"/>
      <c r="BNV26" s="27"/>
      <c r="BNW26" s="27"/>
      <c r="BNX26" s="27"/>
      <c r="BNY26" s="28"/>
      <c r="BNZ26" s="17"/>
      <c r="BOA26" s="27"/>
      <c r="BOB26" s="27"/>
      <c r="BOC26" s="27"/>
      <c r="BOD26" s="27"/>
      <c r="BOE26" s="27"/>
      <c r="BOF26" s="27"/>
      <c r="BOG26" s="28"/>
      <c r="BOH26" s="17"/>
      <c r="BOI26" s="27"/>
      <c r="BOJ26" s="27"/>
      <c r="BOK26" s="27"/>
      <c r="BOL26" s="27"/>
      <c r="BOM26" s="27"/>
      <c r="BON26" s="27"/>
      <c r="BOO26" s="28"/>
      <c r="BOP26" s="17"/>
      <c r="BOQ26" s="27"/>
      <c r="BOR26" s="27"/>
      <c r="BOS26" s="27"/>
      <c r="BOT26" s="27"/>
      <c r="BOU26" s="27"/>
      <c r="BOV26" s="27"/>
      <c r="BOW26" s="28"/>
      <c r="BOX26" s="17"/>
      <c r="BOY26" s="27"/>
      <c r="BOZ26" s="27"/>
      <c r="BPA26" s="27"/>
      <c r="BPB26" s="27"/>
      <c r="BPC26" s="27"/>
      <c r="BPD26" s="27"/>
      <c r="BPE26" s="28"/>
      <c r="BPF26" s="17"/>
      <c r="BPG26" s="27"/>
      <c r="BPH26" s="27"/>
      <c r="BPI26" s="27"/>
      <c r="BPJ26" s="27"/>
      <c r="BPK26" s="27"/>
      <c r="BPL26" s="27"/>
      <c r="BPM26" s="28"/>
      <c r="BPN26" s="17"/>
      <c r="BPO26" s="27"/>
      <c r="BPP26" s="27"/>
      <c r="BPQ26" s="27"/>
      <c r="BPR26" s="27"/>
      <c r="BPS26" s="27"/>
      <c r="BPT26" s="27"/>
      <c r="BPU26" s="28"/>
      <c r="BPV26" s="17"/>
      <c r="BPW26" s="27"/>
      <c r="BPX26" s="27"/>
      <c r="BPY26" s="27"/>
      <c r="BPZ26" s="27"/>
      <c r="BQA26" s="27"/>
      <c r="BQB26" s="27"/>
      <c r="BQC26" s="28"/>
      <c r="BQD26" s="17"/>
      <c r="BQE26" s="27"/>
      <c r="BQF26" s="27"/>
      <c r="BQG26" s="27"/>
      <c r="BQH26" s="27"/>
      <c r="BQI26" s="27"/>
      <c r="BQJ26" s="27"/>
      <c r="BQK26" s="28"/>
      <c r="BQL26" s="17"/>
      <c r="BQM26" s="27"/>
      <c r="BQN26" s="27"/>
      <c r="BQO26" s="27"/>
      <c r="BQP26" s="27"/>
      <c r="BQQ26" s="27"/>
      <c r="BQR26" s="27"/>
      <c r="BQS26" s="28"/>
      <c r="BQT26" s="17"/>
      <c r="BQU26" s="27"/>
      <c r="BQV26" s="27"/>
      <c r="BQW26" s="27"/>
      <c r="BQX26" s="27"/>
      <c r="BQY26" s="27"/>
      <c r="BQZ26" s="27"/>
      <c r="BRA26" s="28"/>
      <c r="BRB26" s="17"/>
      <c r="BRC26" s="27"/>
      <c r="BRD26" s="27"/>
      <c r="BRE26" s="27"/>
      <c r="BRF26" s="27"/>
      <c r="BRG26" s="27"/>
      <c r="BRH26" s="27"/>
      <c r="BRI26" s="28"/>
      <c r="BRJ26" s="17"/>
      <c r="BRK26" s="27"/>
      <c r="BRL26" s="27"/>
      <c r="BRM26" s="27"/>
      <c r="BRN26" s="27"/>
      <c r="BRO26" s="27"/>
      <c r="BRP26" s="27"/>
      <c r="BRQ26" s="28"/>
      <c r="BRR26" s="17"/>
      <c r="BRS26" s="27"/>
      <c r="BRT26" s="27"/>
      <c r="BRU26" s="27"/>
      <c r="BRV26" s="27"/>
      <c r="BRW26" s="27"/>
      <c r="BRX26" s="27"/>
      <c r="BRY26" s="28"/>
      <c r="BRZ26" s="17"/>
      <c r="BSA26" s="27"/>
      <c r="BSB26" s="27"/>
      <c r="BSC26" s="27"/>
      <c r="BSD26" s="27"/>
      <c r="BSE26" s="27"/>
      <c r="BSF26" s="27"/>
      <c r="BSG26" s="28"/>
      <c r="BSH26" s="17"/>
      <c r="BSI26" s="27"/>
      <c r="BSJ26" s="27"/>
      <c r="BSK26" s="27"/>
      <c r="BSL26" s="27"/>
      <c r="BSM26" s="27"/>
      <c r="BSN26" s="27"/>
      <c r="BSO26" s="28"/>
      <c r="BSP26" s="17"/>
      <c r="BSQ26" s="27"/>
      <c r="BSR26" s="27"/>
      <c r="BSS26" s="27"/>
      <c r="BST26" s="27"/>
      <c r="BSU26" s="27"/>
      <c r="BSV26" s="27"/>
      <c r="BSW26" s="28"/>
      <c r="BSX26" s="17"/>
      <c r="BSY26" s="27"/>
      <c r="BSZ26" s="27"/>
      <c r="BTA26" s="27"/>
      <c r="BTB26" s="27"/>
      <c r="BTC26" s="27"/>
      <c r="BTD26" s="27"/>
      <c r="BTE26" s="28"/>
      <c r="BTF26" s="17"/>
      <c r="BTG26" s="27"/>
      <c r="BTH26" s="27"/>
      <c r="BTI26" s="27"/>
      <c r="BTJ26" s="27"/>
      <c r="BTK26" s="27"/>
      <c r="BTL26" s="27"/>
      <c r="BTM26" s="28"/>
      <c r="BTN26" s="17"/>
      <c r="BTO26" s="27"/>
      <c r="BTP26" s="27"/>
      <c r="BTQ26" s="27"/>
      <c r="BTR26" s="27"/>
      <c r="BTS26" s="27"/>
      <c r="BTT26" s="27"/>
      <c r="BTU26" s="28"/>
      <c r="BTV26" s="17"/>
      <c r="BTW26" s="27"/>
      <c r="BTX26" s="27"/>
      <c r="BTY26" s="27"/>
      <c r="BTZ26" s="27"/>
      <c r="BUA26" s="27"/>
      <c r="BUB26" s="27"/>
      <c r="BUC26" s="28"/>
      <c r="BUD26" s="17"/>
      <c r="BUE26" s="27"/>
      <c r="BUF26" s="27"/>
      <c r="BUG26" s="27"/>
      <c r="BUH26" s="27"/>
      <c r="BUI26" s="27"/>
      <c r="BUJ26" s="27"/>
      <c r="BUK26" s="28"/>
      <c r="BUL26" s="17"/>
      <c r="BUM26" s="27"/>
      <c r="BUN26" s="27"/>
      <c r="BUO26" s="27"/>
      <c r="BUP26" s="27"/>
      <c r="BUQ26" s="27"/>
      <c r="BUR26" s="27"/>
      <c r="BUS26" s="28"/>
      <c r="BUT26" s="17"/>
      <c r="BUU26" s="27"/>
      <c r="BUV26" s="27"/>
      <c r="BUW26" s="27"/>
      <c r="BUX26" s="27"/>
      <c r="BUY26" s="27"/>
      <c r="BUZ26" s="27"/>
      <c r="BVA26" s="28"/>
      <c r="BVB26" s="17"/>
      <c r="BVC26" s="27"/>
      <c r="BVD26" s="27"/>
      <c r="BVE26" s="27"/>
      <c r="BVF26" s="27"/>
      <c r="BVG26" s="27"/>
      <c r="BVH26" s="27"/>
      <c r="BVI26" s="28"/>
      <c r="BVJ26" s="17"/>
      <c r="BVK26" s="27"/>
      <c r="BVL26" s="27"/>
      <c r="BVM26" s="27"/>
      <c r="BVN26" s="27"/>
      <c r="BVO26" s="27"/>
      <c r="BVP26" s="27"/>
      <c r="BVQ26" s="28"/>
      <c r="BVR26" s="17"/>
      <c r="BVS26" s="27"/>
      <c r="BVT26" s="27"/>
      <c r="BVU26" s="27"/>
      <c r="BVV26" s="27"/>
      <c r="BVW26" s="27"/>
      <c r="BVX26" s="27"/>
      <c r="BVY26" s="28"/>
      <c r="BVZ26" s="17"/>
      <c r="BWA26" s="27"/>
      <c r="BWB26" s="27"/>
      <c r="BWC26" s="27"/>
      <c r="BWD26" s="27"/>
      <c r="BWE26" s="27"/>
      <c r="BWF26" s="27"/>
      <c r="BWG26" s="28"/>
      <c r="BWH26" s="17"/>
      <c r="BWI26" s="27"/>
      <c r="BWJ26" s="27"/>
      <c r="BWK26" s="27"/>
      <c r="BWL26" s="27"/>
      <c r="BWM26" s="27"/>
      <c r="BWN26" s="27"/>
      <c r="BWO26" s="28"/>
      <c r="BWP26" s="17"/>
      <c r="BWQ26" s="27"/>
      <c r="BWR26" s="27"/>
      <c r="BWS26" s="27"/>
      <c r="BWT26" s="27"/>
      <c r="BWU26" s="27"/>
      <c r="BWV26" s="27"/>
      <c r="BWW26" s="28"/>
      <c r="BWX26" s="17"/>
      <c r="BWY26" s="27"/>
      <c r="BWZ26" s="27"/>
      <c r="BXA26" s="27"/>
      <c r="BXB26" s="27"/>
      <c r="BXC26" s="27"/>
      <c r="BXD26" s="27"/>
      <c r="BXE26" s="28"/>
      <c r="BXF26" s="17"/>
      <c r="BXG26" s="27"/>
      <c r="BXH26" s="27"/>
      <c r="BXI26" s="27"/>
      <c r="BXJ26" s="27"/>
      <c r="BXK26" s="27"/>
      <c r="BXL26" s="27"/>
      <c r="BXM26" s="28"/>
      <c r="BXN26" s="17"/>
      <c r="BXO26" s="27"/>
      <c r="BXP26" s="27"/>
      <c r="BXQ26" s="27"/>
      <c r="BXR26" s="27"/>
      <c r="BXS26" s="27"/>
      <c r="BXT26" s="27"/>
      <c r="BXU26" s="28"/>
      <c r="BXV26" s="17"/>
      <c r="BXW26" s="27"/>
      <c r="BXX26" s="27"/>
      <c r="BXY26" s="27"/>
      <c r="BXZ26" s="27"/>
      <c r="BYA26" s="27"/>
      <c r="BYB26" s="27"/>
      <c r="BYC26" s="28"/>
      <c r="BYD26" s="17"/>
      <c r="BYE26" s="27"/>
      <c r="BYF26" s="27"/>
      <c r="BYG26" s="27"/>
      <c r="BYH26" s="27"/>
      <c r="BYI26" s="27"/>
      <c r="BYJ26" s="27"/>
      <c r="BYK26" s="28"/>
      <c r="BYL26" s="17"/>
      <c r="BYM26" s="27"/>
      <c r="BYN26" s="27"/>
      <c r="BYO26" s="27"/>
      <c r="BYP26" s="27"/>
      <c r="BYQ26" s="27"/>
      <c r="BYR26" s="27"/>
      <c r="BYS26" s="28"/>
      <c r="BYT26" s="17"/>
      <c r="BYU26" s="27"/>
      <c r="BYV26" s="27"/>
      <c r="BYW26" s="27"/>
      <c r="BYX26" s="27"/>
      <c r="BYY26" s="27"/>
      <c r="BYZ26" s="27"/>
      <c r="BZA26" s="28"/>
      <c r="BZB26" s="17"/>
      <c r="BZC26" s="27"/>
      <c r="BZD26" s="27"/>
      <c r="BZE26" s="27"/>
      <c r="BZF26" s="27"/>
      <c r="BZG26" s="27"/>
      <c r="BZH26" s="27"/>
      <c r="BZI26" s="28"/>
      <c r="BZJ26" s="17"/>
      <c r="BZK26" s="27"/>
      <c r="BZL26" s="27"/>
      <c r="BZM26" s="27"/>
      <c r="BZN26" s="27"/>
      <c r="BZO26" s="27"/>
      <c r="BZP26" s="27"/>
      <c r="BZQ26" s="28"/>
      <c r="BZR26" s="17"/>
      <c r="BZS26" s="27"/>
      <c r="BZT26" s="27"/>
      <c r="BZU26" s="27"/>
      <c r="BZV26" s="27"/>
      <c r="BZW26" s="27"/>
      <c r="BZX26" s="27"/>
      <c r="BZY26" s="28"/>
      <c r="BZZ26" s="17"/>
      <c r="CAA26" s="27"/>
      <c r="CAB26" s="27"/>
      <c r="CAC26" s="27"/>
      <c r="CAD26" s="27"/>
      <c r="CAE26" s="27"/>
      <c r="CAF26" s="27"/>
      <c r="CAG26" s="28"/>
      <c r="CAH26" s="17"/>
      <c r="CAI26" s="27"/>
      <c r="CAJ26" s="27"/>
      <c r="CAK26" s="27"/>
      <c r="CAL26" s="27"/>
      <c r="CAM26" s="27"/>
      <c r="CAN26" s="27"/>
      <c r="CAO26" s="28"/>
      <c r="CAP26" s="17"/>
      <c r="CAQ26" s="27"/>
      <c r="CAR26" s="27"/>
      <c r="CAS26" s="27"/>
      <c r="CAT26" s="27"/>
      <c r="CAU26" s="27"/>
      <c r="CAV26" s="27"/>
      <c r="CAW26" s="28"/>
      <c r="CAX26" s="17"/>
      <c r="CAY26" s="27"/>
      <c r="CAZ26" s="27"/>
      <c r="CBA26" s="27"/>
      <c r="CBB26" s="27"/>
      <c r="CBC26" s="27"/>
      <c r="CBD26" s="27"/>
      <c r="CBE26" s="28"/>
      <c r="CBF26" s="17"/>
      <c r="CBG26" s="27"/>
      <c r="CBH26" s="27"/>
      <c r="CBI26" s="27"/>
      <c r="CBJ26" s="27"/>
      <c r="CBK26" s="27"/>
      <c r="CBL26" s="27"/>
      <c r="CBM26" s="28"/>
      <c r="CBN26" s="17"/>
      <c r="CBO26" s="27"/>
      <c r="CBP26" s="27"/>
      <c r="CBQ26" s="27"/>
      <c r="CBR26" s="27"/>
      <c r="CBS26" s="27"/>
      <c r="CBT26" s="27"/>
      <c r="CBU26" s="28"/>
      <c r="CBV26" s="17"/>
      <c r="CBW26" s="27"/>
      <c r="CBX26" s="27"/>
      <c r="CBY26" s="27"/>
      <c r="CBZ26" s="27"/>
      <c r="CCA26" s="27"/>
      <c r="CCB26" s="27"/>
      <c r="CCC26" s="28"/>
      <c r="CCD26" s="17"/>
      <c r="CCE26" s="27"/>
      <c r="CCF26" s="27"/>
      <c r="CCG26" s="27"/>
      <c r="CCH26" s="27"/>
      <c r="CCI26" s="27"/>
      <c r="CCJ26" s="27"/>
      <c r="CCK26" s="28"/>
      <c r="CCL26" s="17"/>
      <c r="CCM26" s="27"/>
      <c r="CCN26" s="27"/>
      <c r="CCO26" s="27"/>
      <c r="CCP26" s="27"/>
      <c r="CCQ26" s="27"/>
      <c r="CCR26" s="27"/>
      <c r="CCS26" s="28"/>
      <c r="CCT26" s="17"/>
      <c r="CCU26" s="27"/>
      <c r="CCV26" s="27"/>
      <c r="CCW26" s="27"/>
      <c r="CCX26" s="27"/>
      <c r="CCY26" s="27"/>
      <c r="CCZ26" s="27"/>
      <c r="CDA26" s="28"/>
      <c r="CDB26" s="17"/>
      <c r="CDC26" s="27"/>
      <c r="CDD26" s="27"/>
      <c r="CDE26" s="27"/>
      <c r="CDF26" s="27"/>
      <c r="CDG26" s="27"/>
      <c r="CDH26" s="27"/>
      <c r="CDI26" s="28"/>
      <c r="CDJ26" s="17"/>
      <c r="CDK26" s="27"/>
      <c r="CDL26" s="27"/>
      <c r="CDM26" s="27"/>
      <c r="CDN26" s="27"/>
      <c r="CDO26" s="27"/>
      <c r="CDP26" s="27"/>
      <c r="CDQ26" s="28"/>
      <c r="CDR26" s="17"/>
      <c r="CDS26" s="27"/>
      <c r="CDT26" s="27"/>
      <c r="CDU26" s="27"/>
      <c r="CDV26" s="27"/>
      <c r="CDW26" s="27"/>
      <c r="CDX26" s="27"/>
      <c r="CDY26" s="28"/>
      <c r="CDZ26" s="17"/>
      <c r="CEA26" s="27"/>
      <c r="CEB26" s="27"/>
      <c r="CEC26" s="27"/>
      <c r="CED26" s="27"/>
      <c r="CEE26" s="27"/>
      <c r="CEF26" s="27"/>
      <c r="CEG26" s="28"/>
      <c r="CEH26" s="17"/>
      <c r="CEI26" s="27"/>
      <c r="CEJ26" s="27"/>
      <c r="CEK26" s="27"/>
      <c r="CEL26" s="27"/>
      <c r="CEM26" s="27"/>
      <c r="CEN26" s="27"/>
      <c r="CEO26" s="28"/>
      <c r="CEP26" s="17"/>
      <c r="CEQ26" s="27"/>
      <c r="CER26" s="27"/>
      <c r="CES26" s="27"/>
      <c r="CET26" s="27"/>
      <c r="CEU26" s="27"/>
      <c r="CEV26" s="27"/>
      <c r="CEW26" s="28"/>
      <c r="CEX26" s="17"/>
      <c r="CEY26" s="27"/>
      <c r="CEZ26" s="27"/>
      <c r="CFA26" s="27"/>
      <c r="CFB26" s="27"/>
      <c r="CFC26" s="27"/>
      <c r="CFD26" s="27"/>
      <c r="CFE26" s="28"/>
      <c r="CFF26" s="17"/>
      <c r="CFG26" s="27"/>
      <c r="CFH26" s="27"/>
      <c r="CFI26" s="27"/>
      <c r="CFJ26" s="27"/>
      <c r="CFK26" s="27"/>
      <c r="CFL26" s="27"/>
      <c r="CFM26" s="28"/>
      <c r="CFN26" s="17"/>
      <c r="CFO26" s="27"/>
      <c r="CFP26" s="27"/>
      <c r="CFQ26" s="27"/>
      <c r="CFR26" s="27"/>
      <c r="CFS26" s="27"/>
      <c r="CFT26" s="27"/>
      <c r="CFU26" s="28"/>
      <c r="CFV26" s="17"/>
      <c r="CFW26" s="27"/>
      <c r="CFX26" s="27"/>
      <c r="CFY26" s="27"/>
      <c r="CFZ26" s="27"/>
      <c r="CGA26" s="27"/>
      <c r="CGB26" s="27"/>
      <c r="CGC26" s="28"/>
      <c r="CGD26" s="17"/>
      <c r="CGE26" s="27"/>
      <c r="CGF26" s="27"/>
      <c r="CGG26" s="27"/>
      <c r="CGH26" s="27"/>
      <c r="CGI26" s="27"/>
      <c r="CGJ26" s="27"/>
      <c r="CGK26" s="28"/>
      <c r="CGL26" s="17"/>
      <c r="CGM26" s="27"/>
      <c r="CGN26" s="27"/>
      <c r="CGO26" s="27"/>
      <c r="CGP26" s="27"/>
      <c r="CGQ26" s="27"/>
      <c r="CGR26" s="27"/>
      <c r="CGS26" s="28"/>
      <c r="CGT26" s="17"/>
      <c r="CGU26" s="27"/>
      <c r="CGV26" s="27"/>
      <c r="CGW26" s="27"/>
      <c r="CGX26" s="27"/>
      <c r="CGY26" s="27"/>
      <c r="CGZ26" s="27"/>
      <c r="CHA26" s="28"/>
      <c r="CHB26" s="17"/>
      <c r="CHC26" s="27"/>
      <c r="CHD26" s="27"/>
      <c r="CHE26" s="27"/>
      <c r="CHF26" s="27"/>
      <c r="CHG26" s="27"/>
      <c r="CHH26" s="27"/>
      <c r="CHI26" s="28"/>
      <c r="CHJ26" s="17"/>
      <c r="CHK26" s="27"/>
      <c r="CHL26" s="27"/>
      <c r="CHM26" s="27"/>
      <c r="CHN26" s="27"/>
      <c r="CHO26" s="27"/>
      <c r="CHP26" s="27"/>
      <c r="CHQ26" s="28"/>
      <c r="CHR26" s="17"/>
      <c r="CHS26" s="27"/>
      <c r="CHT26" s="27"/>
      <c r="CHU26" s="27"/>
      <c r="CHV26" s="27"/>
      <c r="CHW26" s="27"/>
      <c r="CHX26" s="27"/>
      <c r="CHY26" s="28"/>
      <c r="CHZ26" s="17"/>
      <c r="CIA26" s="27"/>
      <c r="CIB26" s="27"/>
      <c r="CIC26" s="27"/>
      <c r="CID26" s="27"/>
      <c r="CIE26" s="27"/>
      <c r="CIF26" s="27"/>
      <c r="CIG26" s="28"/>
      <c r="CIH26" s="17"/>
      <c r="CII26" s="27"/>
      <c r="CIJ26" s="27"/>
      <c r="CIK26" s="27"/>
      <c r="CIL26" s="27"/>
      <c r="CIM26" s="27"/>
      <c r="CIN26" s="27"/>
      <c r="CIO26" s="28"/>
      <c r="CIP26" s="17"/>
      <c r="CIQ26" s="27"/>
      <c r="CIR26" s="27"/>
      <c r="CIS26" s="27"/>
      <c r="CIT26" s="27"/>
      <c r="CIU26" s="27"/>
      <c r="CIV26" s="27"/>
      <c r="CIW26" s="28"/>
      <c r="CIX26" s="17"/>
      <c r="CIY26" s="27"/>
      <c r="CIZ26" s="27"/>
      <c r="CJA26" s="27"/>
      <c r="CJB26" s="27"/>
      <c r="CJC26" s="27"/>
      <c r="CJD26" s="27"/>
      <c r="CJE26" s="28"/>
      <c r="CJF26" s="17"/>
      <c r="CJG26" s="27"/>
      <c r="CJH26" s="27"/>
      <c r="CJI26" s="27"/>
      <c r="CJJ26" s="27"/>
      <c r="CJK26" s="27"/>
      <c r="CJL26" s="27"/>
      <c r="CJM26" s="28"/>
      <c r="CJN26" s="17"/>
      <c r="CJO26" s="27"/>
      <c r="CJP26" s="27"/>
      <c r="CJQ26" s="27"/>
      <c r="CJR26" s="27"/>
      <c r="CJS26" s="27"/>
      <c r="CJT26" s="27"/>
      <c r="CJU26" s="28"/>
      <c r="CJV26" s="17"/>
      <c r="CJW26" s="27"/>
      <c r="CJX26" s="27"/>
      <c r="CJY26" s="27"/>
      <c r="CJZ26" s="27"/>
      <c r="CKA26" s="27"/>
      <c r="CKB26" s="27"/>
      <c r="CKC26" s="28"/>
      <c r="CKD26" s="17"/>
      <c r="CKE26" s="27"/>
      <c r="CKF26" s="27"/>
      <c r="CKG26" s="27"/>
      <c r="CKH26" s="27"/>
      <c r="CKI26" s="27"/>
      <c r="CKJ26" s="27"/>
      <c r="CKK26" s="28"/>
      <c r="CKL26" s="17"/>
      <c r="CKM26" s="27"/>
      <c r="CKN26" s="27"/>
      <c r="CKO26" s="27"/>
      <c r="CKP26" s="27"/>
      <c r="CKQ26" s="27"/>
      <c r="CKR26" s="27"/>
      <c r="CKS26" s="28"/>
      <c r="CKT26" s="17"/>
      <c r="CKU26" s="27"/>
      <c r="CKV26" s="27"/>
      <c r="CKW26" s="27"/>
      <c r="CKX26" s="27"/>
      <c r="CKY26" s="27"/>
      <c r="CKZ26" s="27"/>
      <c r="CLA26" s="28"/>
      <c r="CLB26" s="17"/>
      <c r="CLC26" s="27"/>
      <c r="CLD26" s="27"/>
      <c r="CLE26" s="27"/>
      <c r="CLF26" s="27"/>
      <c r="CLG26" s="27"/>
      <c r="CLH26" s="27"/>
      <c r="CLI26" s="28"/>
      <c r="CLJ26" s="17"/>
      <c r="CLK26" s="27"/>
      <c r="CLL26" s="27"/>
      <c r="CLM26" s="27"/>
      <c r="CLN26" s="27"/>
      <c r="CLO26" s="27"/>
      <c r="CLP26" s="27"/>
      <c r="CLQ26" s="28"/>
      <c r="CLR26" s="17"/>
      <c r="CLS26" s="27"/>
      <c r="CLT26" s="27"/>
      <c r="CLU26" s="27"/>
      <c r="CLV26" s="27"/>
      <c r="CLW26" s="27"/>
      <c r="CLX26" s="27"/>
      <c r="CLY26" s="28"/>
      <c r="CLZ26" s="17"/>
      <c r="CMA26" s="27"/>
      <c r="CMB26" s="27"/>
      <c r="CMC26" s="27"/>
      <c r="CMD26" s="27"/>
      <c r="CME26" s="27"/>
      <c r="CMF26" s="27"/>
      <c r="CMG26" s="28"/>
      <c r="CMH26" s="17"/>
      <c r="CMI26" s="27"/>
      <c r="CMJ26" s="27"/>
      <c r="CMK26" s="27"/>
      <c r="CML26" s="27"/>
      <c r="CMM26" s="27"/>
      <c r="CMN26" s="27"/>
      <c r="CMO26" s="28"/>
      <c r="CMP26" s="17"/>
      <c r="CMQ26" s="27"/>
      <c r="CMR26" s="27"/>
      <c r="CMS26" s="27"/>
      <c r="CMT26" s="27"/>
      <c r="CMU26" s="27"/>
      <c r="CMV26" s="27"/>
      <c r="CMW26" s="28"/>
      <c r="CMX26" s="17"/>
      <c r="CMY26" s="27"/>
      <c r="CMZ26" s="27"/>
      <c r="CNA26" s="27"/>
      <c r="CNB26" s="27"/>
      <c r="CNC26" s="27"/>
      <c r="CND26" s="27"/>
      <c r="CNE26" s="28"/>
      <c r="CNF26" s="17"/>
      <c r="CNG26" s="27"/>
      <c r="CNH26" s="27"/>
      <c r="CNI26" s="27"/>
      <c r="CNJ26" s="27"/>
      <c r="CNK26" s="27"/>
      <c r="CNL26" s="27"/>
      <c r="CNM26" s="28"/>
      <c r="CNN26" s="17"/>
      <c r="CNO26" s="27"/>
      <c r="CNP26" s="27"/>
      <c r="CNQ26" s="27"/>
      <c r="CNR26" s="27"/>
      <c r="CNS26" s="27"/>
      <c r="CNT26" s="27"/>
      <c r="CNU26" s="28"/>
      <c r="CNV26" s="17"/>
      <c r="CNW26" s="27"/>
      <c r="CNX26" s="27"/>
      <c r="CNY26" s="27"/>
      <c r="CNZ26" s="27"/>
      <c r="COA26" s="27"/>
      <c r="COB26" s="27"/>
      <c r="COC26" s="28"/>
      <c r="COD26" s="17"/>
      <c r="COE26" s="27"/>
      <c r="COF26" s="27"/>
      <c r="COG26" s="27"/>
      <c r="COH26" s="27"/>
      <c r="COI26" s="27"/>
      <c r="COJ26" s="27"/>
      <c r="COK26" s="28"/>
      <c r="COL26" s="17"/>
      <c r="COM26" s="27"/>
      <c r="CON26" s="27"/>
      <c r="COO26" s="27"/>
      <c r="COP26" s="27"/>
      <c r="COQ26" s="27"/>
      <c r="COR26" s="27"/>
      <c r="COS26" s="28"/>
      <c r="COT26" s="17"/>
      <c r="COU26" s="27"/>
      <c r="COV26" s="27"/>
      <c r="COW26" s="27"/>
      <c r="COX26" s="27"/>
      <c r="COY26" s="27"/>
      <c r="COZ26" s="27"/>
      <c r="CPA26" s="28"/>
      <c r="CPB26" s="17"/>
      <c r="CPC26" s="27"/>
      <c r="CPD26" s="27"/>
      <c r="CPE26" s="27"/>
      <c r="CPF26" s="27"/>
      <c r="CPG26" s="27"/>
      <c r="CPH26" s="27"/>
      <c r="CPI26" s="28"/>
      <c r="CPJ26" s="17"/>
      <c r="CPK26" s="27"/>
      <c r="CPL26" s="27"/>
      <c r="CPM26" s="27"/>
      <c r="CPN26" s="27"/>
      <c r="CPO26" s="27"/>
      <c r="CPP26" s="27"/>
      <c r="CPQ26" s="28"/>
      <c r="CPR26" s="17"/>
      <c r="CPS26" s="27"/>
      <c r="CPT26" s="27"/>
      <c r="CPU26" s="27"/>
      <c r="CPV26" s="27"/>
      <c r="CPW26" s="27"/>
      <c r="CPX26" s="27"/>
      <c r="CPY26" s="28"/>
      <c r="CPZ26" s="17"/>
      <c r="CQA26" s="27"/>
      <c r="CQB26" s="27"/>
      <c r="CQC26" s="27"/>
      <c r="CQD26" s="27"/>
      <c r="CQE26" s="27"/>
      <c r="CQF26" s="27"/>
      <c r="CQG26" s="28"/>
      <c r="CQH26" s="17"/>
      <c r="CQI26" s="27"/>
      <c r="CQJ26" s="27"/>
      <c r="CQK26" s="27"/>
      <c r="CQL26" s="27"/>
      <c r="CQM26" s="27"/>
      <c r="CQN26" s="27"/>
      <c r="CQO26" s="28"/>
      <c r="CQP26" s="17"/>
      <c r="CQQ26" s="27"/>
      <c r="CQR26" s="27"/>
      <c r="CQS26" s="27"/>
      <c r="CQT26" s="27"/>
      <c r="CQU26" s="27"/>
      <c r="CQV26" s="27"/>
      <c r="CQW26" s="28"/>
      <c r="CQX26" s="17"/>
      <c r="CQY26" s="27"/>
      <c r="CQZ26" s="27"/>
      <c r="CRA26" s="27"/>
      <c r="CRB26" s="27"/>
      <c r="CRC26" s="27"/>
      <c r="CRD26" s="27"/>
      <c r="CRE26" s="28"/>
      <c r="CRF26" s="17"/>
      <c r="CRG26" s="27"/>
      <c r="CRH26" s="27"/>
      <c r="CRI26" s="27"/>
      <c r="CRJ26" s="27"/>
      <c r="CRK26" s="27"/>
      <c r="CRL26" s="27"/>
      <c r="CRM26" s="28"/>
      <c r="CRN26" s="17"/>
      <c r="CRO26" s="27"/>
      <c r="CRP26" s="27"/>
      <c r="CRQ26" s="27"/>
      <c r="CRR26" s="27"/>
      <c r="CRS26" s="27"/>
      <c r="CRT26" s="27"/>
      <c r="CRU26" s="28"/>
      <c r="CRV26" s="17"/>
      <c r="CRW26" s="27"/>
      <c r="CRX26" s="27"/>
      <c r="CRY26" s="27"/>
      <c r="CRZ26" s="27"/>
      <c r="CSA26" s="27"/>
      <c r="CSB26" s="27"/>
      <c r="CSC26" s="28"/>
      <c r="CSD26" s="17"/>
      <c r="CSE26" s="27"/>
      <c r="CSF26" s="27"/>
      <c r="CSG26" s="27"/>
      <c r="CSH26" s="27"/>
      <c r="CSI26" s="27"/>
      <c r="CSJ26" s="27"/>
      <c r="CSK26" s="28"/>
      <c r="CSL26" s="17"/>
      <c r="CSM26" s="27"/>
      <c r="CSN26" s="27"/>
      <c r="CSO26" s="27"/>
      <c r="CSP26" s="27"/>
      <c r="CSQ26" s="27"/>
      <c r="CSR26" s="27"/>
      <c r="CSS26" s="28"/>
      <c r="CST26" s="17"/>
      <c r="CSU26" s="27"/>
      <c r="CSV26" s="27"/>
      <c r="CSW26" s="27"/>
      <c r="CSX26" s="27"/>
      <c r="CSY26" s="27"/>
      <c r="CSZ26" s="27"/>
      <c r="CTA26" s="28"/>
      <c r="CTB26" s="17"/>
      <c r="CTC26" s="27"/>
      <c r="CTD26" s="27"/>
      <c r="CTE26" s="27"/>
      <c r="CTF26" s="27"/>
      <c r="CTG26" s="27"/>
      <c r="CTH26" s="27"/>
      <c r="CTI26" s="28"/>
      <c r="CTJ26" s="17"/>
      <c r="CTK26" s="27"/>
      <c r="CTL26" s="27"/>
      <c r="CTM26" s="27"/>
      <c r="CTN26" s="27"/>
      <c r="CTO26" s="27"/>
      <c r="CTP26" s="27"/>
      <c r="CTQ26" s="28"/>
      <c r="CTR26" s="17"/>
      <c r="CTS26" s="27"/>
      <c r="CTT26" s="27"/>
      <c r="CTU26" s="27"/>
      <c r="CTV26" s="27"/>
      <c r="CTW26" s="27"/>
      <c r="CTX26" s="27"/>
      <c r="CTY26" s="28"/>
      <c r="CTZ26" s="17"/>
      <c r="CUA26" s="27"/>
      <c r="CUB26" s="27"/>
      <c r="CUC26" s="27"/>
      <c r="CUD26" s="27"/>
      <c r="CUE26" s="27"/>
      <c r="CUF26" s="27"/>
      <c r="CUG26" s="28"/>
      <c r="CUH26" s="17"/>
      <c r="CUI26" s="27"/>
      <c r="CUJ26" s="27"/>
      <c r="CUK26" s="27"/>
      <c r="CUL26" s="27"/>
      <c r="CUM26" s="27"/>
      <c r="CUN26" s="27"/>
      <c r="CUO26" s="28"/>
      <c r="CUP26" s="17"/>
      <c r="CUQ26" s="27"/>
      <c r="CUR26" s="27"/>
      <c r="CUS26" s="27"/>
      <c r="CUT26" s="27"/>
      <c r="CUU26" s="27"/>
      <c r="CUV26" s="27"/>
      <c r="CUW26" s="28"/>
      <c r="CUX26" s="17"/>
      <c r="CUY26" s="27"/>
      <c r="CUZ26" s="27"/>
      <c r="CVA26" s="27"/>
      <c r="CVB26" s="27"/>
      <c r="CVC26" s="27"/>
      <c r="CVD26" s="27"/>
      <c r="CVE26" s="28"/>
      <c r="CVF26" s="17"/>
      <c r="CVG26" s="27"/>
      <c r="CVH26" s="27"/>
      <c r="CVI26" s="27"/>
      <c r="CVJ26" s="27"/>
      <c r="CVK26" s="27"/>
      <c r="CVL26" s="27"/>
      <c r="CVM26" s="28"/>
      <c r="CVN26" s="17"/>
      <c r="CVO26" s="27"/>
      <c r="CVP26" s="27"/>
      <c r="CVQ26" s="27"/>
      <c r="CVR26" s="27"/>
      <c r="CVS26" s="27"/>
      <c r="CVT26" s="27"/>
      <c r="CVU26" s="28"/>
      <c r="CVV26" s="17"/>
      <c r="CVW26" s="27"/>
      <c r="CVX26" s="27"/>
      <c r="CVY26" s="27"/>
      <c r="CVZ26" s="27"/>
      <c r="CWA26" s="27"/>
      <c r="CWB26" s="27"/>
      <c r="CWC26" s="28"/>
      <c r="CWD26" s="17"/>
      <c r="CWE26" s="27"/>
      <c r="CWF26" s="27"/>
      <c r="CWG26" s="27"/>
      <c r="CWH26" s="27"/>
      <c r="CWI26" s="27"/>
      <c r="CWJ26" s="27"/>
      <c r="CWK26" s="28"/>
      <c r="CWL26" s="17"/>
      <c r="CWM26" s="27"/>
      <c r="CWN26" s="27"/>
      <c r="CWO26" s="27"/>
      <c r="CWP26" s="27"/>
      <c r="CWQ26" s="27"/>
      <c r="CWR26" s="27"/>
      <c r="CWS26" s="28"/>
      <c r="CWT26" s="17"/>
      <c r="CWU26" s="27"/>
      <c r="CWV26" s="27"/>
      <c r="CWW26" s="27"/>
      <c r="CWX26" s="27"/>
      <c r="CWY26" s="27"/>
      <c r="CWZ26" s="27"/>
      <c r="CXA26" s="28"/>
      <c r="CXB26" s="17"/>
      <c r="CXC26" s="27"/>
      <c r="CXD26" s="27"/>
      <c r="CXE26" s="27"/>
      <c r="CXF26" s="27"/>
      <c r="CXG26" s="27"/>
      <c r="CXH26" s="27"/>
      <c r="CXI26" s="28"/>
      <c r="CXJ26" s="17"/>
      <c r="CXK26" s="27"/>
      <c r="CXL26" s="27"/>
      <c r="CXM26" s="27"/>
      <c r="CXN26" s="27"/>
      <c r="CXO26" s="27"/>
      <c r="CXP26" s="27"/>
      <c r="CXQ26" s="28"/>
      <c r="CXR26" s="17"/>
      <c r="CXS26" s="27"/>
      <c r="CXT26" s="27"/>
      <c r="CXU26" s="27"/>
      <c r="CXV26" s="27"/>
      <c r="CXW26" s="27"/>
      <c r="CXX26" s="27"/>
      <c r="CXY26" s="28"/>
      <c r="CXZ26" s="17"/>
      <c r="CYA26" s="27"/>
      <c r="CYB26" s="27"/>
      <c r="CYC26" s="27"/>
      <c r="CYD26" s="27"/>
      <c r="CYE26" s="27"/>
      <c r="CYF26" s="27"/>
      <c r="CYG26" s="28"/>
      <c r="CYH26" s="17"/>
      <c r="CYI26" s="27"/>
      <c r="CYJ26" s="27"/>
      <c r="CYK26" s="27"/>
      <c r="CYL26" s="27"/>
      <c r="CYM26" s="27"/>
      <c r="CYN26" s="27"/>
      <c r="CYO26" s="28"/>
      <c r="CYP26" s="17"/>
      <c r="CYQ26" s="27"/>
      <c r="CYR26" s="27"/>
      <c r="CYS26" s="27"/>
      <c r="CYT26" s="27"/>
      <c r="CYU26" s="27"/>
      <c r="CYV26" s="27"/>
      <c r="CYW26" s="28"/>
      <c r="CYX26" s="17"/>
      <c r="CYY26" s="27"/>
      <c r="CYZ26" s="27"/>
      <c r="CZA26" s="27"/>
      <c r="CZB26" s="27"/>
      <c r="CZC26" s="27"/>
      <c r="CZD26" s="27"/>
      <c r="CZE26" s="28"/>
      <c r="CZF26" s="17"/>
      <c r="CZG26" s="27"/>
      <c r="CZH26" s="27"/>
      <c r="CZI26" s="27"/>
      <c r="CZJ26" s="27"/>
      <c r="CZK26" s="27"/>
      <c r="CZL26" s="27"/>
      <c r="CZM26" s="28"/>
      <c r="CZN26" s="17"/>
      <c r="CZO26" s="27"/>
      <c r="CZP26" s="27"/>
      <c r="CZQ26" s="27"/>
      <c r="CZR26" s="27"/>
      <c r="CZS26" s="27"/>
      <c r="CZT26" s="27"/>
      <c r="CZU26" s="28"/>
      <c r="CZV26" s="17"/>
      <c r="CZW26" s="27"/>
      <c r="CZX26" s="27"/>
      <c r="CZY26" s="27"/>
      <c r="CZZ26" s="27"/>
      <c r="DAA26" s="27"/>
      <c r="DAB26" s="27"/>
      <c r="DAC26" s="28"/>
      <c r="DAD26" s="17"/>
      <c r="DAE26" s="27"/>
      <c r="DAF26" s="27"/>
      <c r="DAG26" s="27"/>
      <c r="DAH26" s="27"/>
      <c r="DAI26" s="27"/>
      <c r="DAJ26" s="27"/>
      <c r="DAK26" s="28"/>
      <c r="DAL26" s="17"/>
      <c r="DAM26" s="27"/>
      <c r="DAN26" s="27"/>
      <c r="DAO26" s="27"/>
      <c r="DAP26" s="27"/>
      <c r="DAQ26" s="27"/>
      <c r="DAR26" s="27"/>
      <c r="DAS26" s="28"/>
      <c r="DAT26" s="17"/>
      <c r="DAU26" s="27"/>
      <c r="DAV26" s="27"/>
      <c r="DAW26" s="27"/>
      <c r="DAX26" s="27"/>
      <c r="DAY26" s="27"/>
      <c r="DAZ26" s="27"/>
      <c r="DBA26" s="28"/>
      <c r="DBB26" s="17"/>
      <c r="DBC26" s="27"/>
      <c r="DBD26" s="27"/>
      <c r="DBE26" s="27"/>
      <c r="DBF26" s="27"/>
      <c r="DBG26" s="27"/>
      <c r="DBH26" s="27"/>
      <c r="DBI26" s="28"/>
      <c r="DBJ26" s="17"/>
      <c r="DBK26" s="27"/>
      <c r="DBL26" s="27"/>
      <c r="DBM26" s="27"/>
      <c r="DBN26" s="27"/>
      <c r="DBO26" s="27"/>
      <c r="DBP26" s="27"/>
      <c r="DBQ26" s="28"/>
      <c r="DBR26" s="17"/>
      <c r="DBS26" s="27"/>
      <c r="DBT26" s="27"/>
      <c r="DBU26" s="27"/>
      <c r="DBV26" s="27"/>
      <c r="DBW26" s="27"/>
      <c r="DBX26" s="27"/>
      <c r="DBY26" s="28"/>
      <c r="DBZ26" s="17"/>
      <c r="DCA26" s="27"/>
      <c r="DCB26" s="27"/>
      <c r="DCC26" s="27"/>
      <c r="DCD26" s="27"/>
      <c r="DCE26" s="27"/>
      <c r="DCF26" s="27"/>
      <c r="DCG26" s="28"/>
      <c r="DCH26" s="17"/>
      <c r="DCI26" s="27"/>
      <c r="DCJ26" s="27"/>
      <c r="DCK26" s="27"/>
      <c r="DCL26" s="27"/>
      <c r="DCM26" s="27"/>
      <c r="DCN26" s="27"/>
      <c r="DCO26" s="28"/>
      <c r="DCP26" s="17"/>
      <c r="DCQ26" s="27"/>
      <c r="DCR26" s="27"/>
      <c r="DCS26" s="27"/>
      <c r="DCT26" s="27"/>
      <c r="DCU26" s="27"/>
      <c r="DCV26" s="27"/>
      <c r="DCW26" s="28"/>
      <c r="DCX26" s="17"/>
      <c r="DCY26" s="27"/>
      <c r="DCZ26" s="27"/>
      <c r="DDA26" s="27"/>
      <c r="DDB26" s="27"/>
      <c r="DDC26" s="27"/>
      <c r="DDD26" s="27"/>
      <c r="DDE26" s="28"/>
      <c r="DDF26" s="17"/>
      <c r="DDG26" s="27"/>
      <c r="DDH26" s="27"/>
      <c r="DDI26" s="27"/>
      <c r="DDJ26" s="27"/>
      <c r="DDK26" s="27"/>
      <c r="DDL26" s="27"/>
      <c r="DDM26" s="28"/>
      <c r="DDN26" s="17"/>
      <c r="DDO26" s="27"/>
      <c r="DDP26" s="27"/>
      <c r="DDQ26" s="27"/>
      <c r="DDR26" s="27"/>
      <c r="DDS26" s="27"/>
      <c r="DDT26" s="27"/>
      <c r="DDU26" s="28"/>
      <c r="DDV26" s="17"/>
      <c r="DDW26" s="27"/>
      <c r="DDX26" s="27"/>
      <c r="DDY26" s="27"/>
      <c r="DDZ26" s="27"/>
      <c r="DEA26" s="27"/>
      <c r="DEB26" s="27"/>
      <c r="DEC26" s="28"/>
      <c r="DED26" s="17"/>
      <c r="DEE26" s="27"/>
      <c r="DEF26" s="27"/>
      <c r="DEG26" s="27"/>
      <c r="DEH26" s="27"/>
      <c r="DEI26" s="27"/>
      <c r="DEJ26" s="27"/>
      <c r="DEK26" s="28"/>
      <c r="DEL26" s="17"/>
      <c r="DEM26" s="27"/>
      <c r="DEN26" s="27"/>
      <c r="DEO26" s="27"/>
      <c r="DEP26" s="27"/>
      <c r="DEQ26" s="27"/>
      <c r="DER26" s="27"/>
      <c r="DES26" s="28"/>
      <c r="DET26" s="17"/>
      <c r="DEU26" s="27"/>
      <c r="DEV26" s="27"/>
      <c r="DEW26" s="27"/>
      <c r="DEX26" s="27"/>
      <c r="DEY26" s="27"/>
      <c r="DEZ26" s="27"/>
      <c r="DFA26" s="28"/>
      <c r="DFB26" s="17"/>
      <c r="DFC26" s="27"/>
      <c r="DFD26" s="27"/>
      <c r="DFE26" s="27"/>
      <c r="DFF26" s="27"/>
      <c r="DFG26" s="27"/>
      <c r="DFH26" s="27"/>
      <c r="DFI26" s="28"/>
      <c r="DFJ26" s="17"/>
      <c r="DFK26" s="27"/>
      <c r="DFL26" s="27"/>
      <c r="DFM26" s="27"/>
      <c r="DFN26" s="27"/>
      <c r="DFO26" s="27"/>
      <c r="DFP26" s="27"/>
      <c r="DFQ26" s="28"/>
      <c r="DFR26" s="17"/>
      <c r="DFS26" s="27"/>
      <c r="DFT26" s="27"/>
      <c r="DFU26" s="27"/>
      <c r="DFV26" s="27"/>
      <c r="DFW26" s="27"/>
      <c r="DFX26" s="27"/>
      <c r="DFY26" s="28"/>
      <c r="DFZ26" s="17"/>
      <c r="DGA26" s="27"/>
      <c r="DGB26" s="27"/>
      <c r="DGC26" s="27"/>
      <c r="DGD26" s="27"/>
      <c r="DGE26" s="27"/>
      <c r="DGF26" s="27"/>
      <c r="DGG26" s="28"/>
      <c r="DGH26" s="17"/>
      <c r="DGI26" s="27"/>
      <c r="DGJ26" s="27"/>
      <c r="DGK26" s="27"/>
      <c r="DGL26" s="27"/>
      <c r="DGM26" s="27"/>
      <c r="DGN26" s="27"/>
      <c r="DGO26" s="28"/>
      <c r="DGP26" s="17"/>
      <c r="DGQ26" s="27"/>
      <c r="DGR26" s="27"/>
      <c r="DGS26" s="27"/>
      <c r="DGT26" s="27"/>
      <c r="DGU26" s="27"/>
      <c r="DGV26" s="27"/>
      <c r="DGW26" s="28"/>
      <c r="DGX26" s="17"/>
      <c r="DGY26" s="27"/>
      <c r="DGZ26" s="27"/>
      <c r="DHA26" s="27"/>
      <c r="DHB26" s="27"/>
      <c r="DHC26" s="27"/>
      <c r="DHD26" s="27"/>
      <c r="DHE26" s="28"/>
      <c r="DHF26" s="17"/>
      <c r="DHG26" s="27"/>
      <c r="DHH26" s="27"/>
      <c r="DHI26" s="27"/>
      <c r="DHJ26" s="27"/>
      <c r="DHK26" s="27"/>
      <c r="DHL26" s="27"/>
      <c r="DHM26" s="28"/>
      <c r="DHN26" s="17"/>
      <c r="DHO26" s="27"/>
      <c r="DHP26" s="27"/>
      <c r="DHQ26" s="27"/>
      <c r="DHR26" s="27"/>
      <c r="DHS26" s="27"/>
      <c r="DHT26" s="27"/>
      <c r="DHU26" s="28"/>
      <c r="DHV26" s="17"/>
      <c r="DHW26" s="27"/>
      <c r="DHX26" s="27"/>
      <c r="DHY26" s="27"/>
      <c r="DHZ26" s="27"/>
      <c r="DIA26" s="27"/>
      <c r="DIB26" s="27"/>
      <c r="DIC26" s="28"/>
      <c r="DID26" s="17"/>
      <c r="DIE26" s="27"/>
      <c r="DIF26" s="27"/>
      <c r="DIG26" s="27"/>
      <c r="DIH26" s="27"/>
      <c r="DII26" s="27"/>
      <c r="DIJ26" s="27"/>
      <c r="DIK26" s="28"/>
      <c r="DIL26" s="17"/>
      <c r="DIM26" s="27"/>
      <c r="DIN26" s="27"/>
      <c r="DIO26" s="27"/>
      <c r="DIP26" s="27"/>
      <c r="DIQ26" s="27"/>
      <c r="DIR26" s="27"/>
      <c r="DIS26" s="28"/>
      <c r="DIT26" s="17"/>
      <c r="DIU26" s="27"/>
      <c r="DIV26" s="27"/>
      <c r="DIW26" s="27"/>
      <c r="DIX26" s="27"/>
      <c r="DIY26" s="27"/>
      <c r="DIZ26" s="27"/>
      <c r="DJA26" s="28"/>
      <c r="DJB26" s="17"/>
      <c r="DJC26" s="27"/>
      <c r="DJD26" s="27"/>
      <c r="DJE26" s="27"/>
      <c r="DJF26" s="27"/>
      <c r="DJG26" s="27"/>
      <c r="DJH26" s="27"/>
      <c r="DJI26" s="28"/>
      <c r="DJJ26" s="17"/>
      <c r="DJK26" s="27"/>
      <c r="DJL26" s="27"/>
      <c r="DJM26" s="27"/>
      <c r="DJN26" s="27"/>
      <c r="DJO26" s="27"/>
      <c r="DJP26" s="27"/>
      <c r="DJQ26" s="28"/>
      <c r="DJR26" s="17"/>
      <c r="DJS26" s="27"/>
      <c r="DJT26" s="27"/>
      <c r="DJU26" s="27"/>
      <c r="DJV26" s="27"/>
      <c r="DJW26" s="27"/>
      <c r="DJX26" s="27"/>
      <c r="DJY26" s="28"/>
      <c r="DJZ26" s="17"/>
      <c r="DKA26" s="27"/>
      <c r="DKB26" s="27"/>
      <c r="DKC26" s="27"/>
      <c r="DKD26" s="27"/>
      <c r="DKE26" s="27"/>
      <c r="DKF26" s="27"/>
      <c r="DKG26" s="28"/>
      <c r="DKH26" s="17"/>
      <c r="DKI26" s="27"/>
      <c r="DKJ26" s="27"/>
      <c r="DKK26" s="27"/>
      <c r="DKL26" s="27"/>
      <c r="DKM26" s="27"/>
      <c r="DKN26" s="27"/>
      <c r="DKO26" s="28"/>
      <c r="DKP26" s="17"/>
      <c r="DKQ26" s="27"/>
      <c r="DKR26" s="27"/>
      <c r="DKS26" s="27"/>
      <c r="DKT26" s="27"/>
      <c r="DKU26" s="27"/>
      <c r="DKV26" s="27"/>
      <c r="DKW26" s="28"/>
      <c r="DKX26" s="17"/>
      <c r="DKY26" s="27"/>
      <c r="DKZ26" s="27"/>
      <c r="DLA26" s="27"/>
      <c r="DLB26" s="27"/>
      <c r="DLC26" s="27"/>
      <c r="DLD26" s="27"/>
      <c r="DLE26" s="28"/>
      <c r="DLF26" s="17"/>
      <c r="DLG26" s="27"/>
      <c r="DLH26" s="27"/>
      <c r="DLI26" s="27"/>
      <c r="DLJ26" s="27"/>
      <c r="DLK26" s="27"/>
      <c r="DLL26" s="27"/>
      <c r="DLM26" s="28"/>
      <c r="DLN26" s="17"/>
      <c r="DLO26" s="27"/>
      <c r="DLP26" s="27"/>
      <c r="DLQ26" s="27"/>
      <c r="DLR26" s="27"/>
      <c r="DLS26" s="27"/>
      <c r="DLT26" s="27"/>
      <c r="DLU26" s="28"/>
      <c r="DLV26" s="17"/>
      <c r="DLW26" s="27"/>
      <c r="DLX26" s="27"/>
      <c r="DLY26" s="27"/>
      <c r="DLZ26" s="27"/>
      <c r="DMA26" s="27"/>
      <c r="DMB26" s="27"/>
      <c r="DMC26" s="28"/>
      <c r="DMD26" s="17"/>
      <c r="DME26" s="27"/>
      <c r="DMF26" s="27"/>
      <c r="DMG26" s="27"/>
      <c r="DMH26" s="27"/>
      <c r="DMI26" s="27"/>
      <c r="DMJ26" s="27"/>
      <c r="DMK26" s="28"/>
      <c r="DML26" s="17"/>
      <c r="DMM26" s="27"/>
      <c r="DMN26" s="27"/>
      <c r="DMO26" s="27"/>
      <c r="DMP26" s="27"/>
      <c r="DMQ26" s="27"/>
      <c r="DMR26" s="27"/>
      <c r="DMS26" s="28"/>
      <c r="DMT26" s="17"/>
      <c r="DMU26" s="27"/>
      <c r="DMV26" s="27"/>
      <c r="DMW26" s="27"/>
      <c r="DMX26" s="27"/>
      <c r="DMY26" s="27"/>
      <c r="DMZ26" s="27"/>
      <c r="DNA26" s="28"/>
      <c r="DNB26" s="17"/>
      <c r="DNC26" s="27"/>
      <c r="DND26" s="27"/>
      <c r="DNE26" s="27"/>
      <c r="DNF26" s="27"/>
      <c r="DNG26" s="27"/>
      <c r="DNH26" s="27"/>
      <c r="DNI26" s="28"/>
      <c r="DNJ26" s="17"/>
      <c r="DNK26" s="27"/>
      <c r="DNL26" s="27"/>
      <c r="DNM26" s="27"/>
      <c r="DNN26" s="27"/>
      <c r="DNO26" s="27"/>
      <c r="DNP26" s="27"/>
      <c r="DNQ26" s="28"/>
      <c r="DNR26" s="17"/>
      <c r="DNS26" s="27"/>
      <c r="DNT26" s="27"/>
      <c r="DNU26" s="27"/>
      <c r="DNV26" s="27"/>
      <c r="DNW26" s="27"/>
      <c r="DNX26" s="27"/>
      <c r="DNY26" s="28"/>
      <c r="DNZ26" s="17"/>
      <c r="DOA26" s="27"/>
      <c r="DOB26" s="27"/>
      <c r="DOC26" s="27"/>
      <c r="DOD26" s="27"/>
      <c r="DOE26" s="27"/>
      <c r="DOF26" s="27"/>
      <c r="DOG26" s="28"/>
      <c r="DOH26" s="17"/>
      <c r="DOI26" s="27"/>
      <c r="DOJ26" s="27"/>
      <c r="DOK26" s="27"/>
      <c r="DOL26" s="27"/>
      <c r="DOM26" s="27"/>
      <c r="DON26" s="27"/>
      <c r="DOO26" s="28"/>
      <c r="DOP26" s="17"/>
      <c r="DOQ26" s="27"/>
      <c r="DOR26" s="27"/>
      <c r="DOS26" s="27"/>
      <c r="DOT26" s="27"/>
      <c r="DOU26" s="27"/>
      <c r="DOV26" s="27"/>
      <c r="DOW26" s="28"/>
      <c r="DOX26" s="17"/>
      <c r="DOY26" s="27"/>
      <c r="DOZ26" s="27"/>
      <c r="DPA26" s="27"/>
      <c r="DPB26" s="27"/>
      <c r="DPC26" s="27"/>
      <c r="DPD26" s="27"/>
      <c r="DPE26" s="28"/>
      <c r="DPF26" s="17"/>
      <c r="DPG26" s="27"/>
      <c r="DPH26" s="27"/>
      <c r="DPI26" s="27"/>
      <c r="DPJ26" s="27"/>
      <c r="DPK26" s="27"/>
      <c r="DPL26" s="27"/>
      <c r="DPM26" s="28"/>
      <c r="DPN26" s="17"/>
      <c r="DPO26" s="27"/>
      <c r="DPP26" s="27"/>
      <c r="DPQ26" s="27"/>
      <c r="DPR26" s="27"/>
      <c r="DPS26" s="27"/>
      <c r="DPT26" s="27"/>
      <c r="DPU26" s="28"/>
      <c r="DPV26" s="17"/>
      <c r="DPW26" s="27"/>
      <c r="DPX26" s="27"/>
      <c r="DPY26" s="27"/>
      <c r="DPZ26" s="27"/>
      <c r="DQA26" s="27"/>
      <c r="DQB26" s="27"/>
      <c r="DQC26" s="28"/>
      <c r="DQD26" s="17"/>
      <c r="DQE26" s="27"/>
      <c r="DQF26" s="27"/>
      <c r="DQG26" s="27"/>
      <c r="DQH26" s="27"/>
      <c r="DQI26" s="27"/>
      <c r="DQJ26" s="27"/>
      <c r="DQK26" s="28"/>
      <c r="DQL26" s="17"/>
      <c r="DQM26" s="27"/>
      <c r="DQN26" s="27"/>
      <c r="DQO26" s="27"/>
      <c r="DQP26" s="27"/>
      <c r="DQQ26" s="27"/>
      <c r="DQR26" s="27"/>
      <c r="DQS26" s="28"/>
      <c r="DQT26" s="17"/>
      <c r="DQU26" s="27"/>
      <c r="DQV26" s="27"/>
      <c r="DQW26" s="27"/>
      <c r="DQX26" s="27"/>
      <c r="DQY26" s="27"/>
      <c r="DQZ26" s="27"/>
      <c r="DRA26" s="28"/>
      <c r="DRB26" s="17"/>
      <c r="DRC26" s="27"/>
      <c r="DRD26" s="27"/>
      <c r="DRE26" s="27"/>
      <c r="DRF26" s="27"/>
      <c r="DRG26" s="27"/>
      <c r="DRH26" s="27"/>
      <c r="DRI26" s="28"/>
      <c r="DRJ26" s="17"/>
      <c r="DRK26" s="27"/>
      <c r="DRL26" s="27"/>
      <c r="DRM26" s="27"/>
      <c r="DRN26" s="27"/>
      <c r="DRO26" s="27"/>
      <c r="DRP26" s="27"/>
      <c r="DRQ26" s="28"/>
      <c r="DRR26" s="17"/>
      <c r="DRS26" s="27"/>
      <c r="DRT26" s="27"/>
      <c r="DRU26" s="27"/>
      <c r="DRV26" s="27"/>
      <c r="DRW26" s="27"/>
      <c r="DRX26" s="27"/>
      <c r="DRY26" s="28"/>
      <c r="DRZ26" s="17"/>
      <c r="DSA26" s="27"/>
      <c r="DSB26" s="27"/>
      <c r="DSC26" s="27"/>
      <c r="DSD26" s="27"/>
      <c r="DSE26" s="27"/>
      <c r="DSF26" s="27"/>
      <c r="DSG26" s="28"/>
      <c r="DSH26" s="17"/>
      <c r="DSI26" s="27"/>
      <c r="DSJ26" s="27"/>
      <c r="DSK26" s="27"/>
      <c r="DSL26" s="27"/>
      <c r="DSM26" s="27"/>
      <c r="DSN26" s="27"/>
      <c r="DSO26" s="28"/>
      <c r="DSP26" s="17"/>
      <c r="DSQ26" s="27"/>
      <c r="DSR26" s="27"/>
      <c r="DSS26" s="27"/>
      <c r="DST26" s="27"/>
      <c r="DSU26" s="27"/>
      <c r="DSV26" s="27"/>
      <c r="DSW26" s="28"/>
      <c r="DSX26" s="17"/>
      <c r="DSY26" s="27"/>
      <c r="DSZ26" s="27"/>
      <c r="DTA26" s="27"/>
      <c r="DTB26" s="27"/>
      <c r="DTC26" s="27"/>
      <c r="DTD26" s="27"/>
      <c r="DTE26" s="28"/>
      <c r="DTF26" s="17"/>
      <c r="DTG26" s="27"/>
      <c r="DTH26" s="27"/>
      <c r="DTI26" s="27"/>
      <c r="DTJ26" s="27"/>
      <c r="DTK26" s="27"/>
      <c r="DTL26" s="27"/>
      <c r="DTM26" s="28"/>
      <c r="DTN26" s="17"/>
      <c r="DTO26" s="27"/>
      <c r="DTP26" s="27"/>
      <c r="DTQ26" s="27"/>
      <c r="DTR26" s="27"/>
      <c r="DTS26" s="27"/>
      <c r="DTT26" s="27"/>
      <c r="DTU26" s="28"/>
      <c r="DTV26" s="17"/>
      <c r="DTW26" s="27"/>
      <c r="DTX26" s="27"/>
      <c r="DTY26" s="27"/>
      <c r="DTZ26" s="27"/>
      <c r="DUA26" s="27"/>
      <c r="DUB26" s="27"/>
      <c r="DUC26" s="28"/>
      <c r="DUD26" s="17"/>
      <c r="DUE26" s="27"/>
      <c r="DUF26" s="27"/>
      <c r="DUG26" s="27"/>
      <c r="DUH26" s="27"/>
      <c r="DUI26" s="27"/>
      <c r="DUJ26" s="27"/>
      <c r="DUK26" s="28"/>
      <c r="DUL26" s="17"/>
      <c r="DUM26" s="27"/>
      <c r="DUN26" s="27"/>
      <c r="DUO26" s="27"/>
      <c r="DUP26" s="27"/>
      <c r="DUQ26" s="27"/>
      <c r="DUR26" s="27"/>
      <c r="DUS26" s="28"/>
      <c r="DUT26" s="17"/>
      <c r="DUU26" s="27"/>
      <c r="DUV26" s="27"/>
      <c r="DUW26" s="27"/>
      <c r="DUX26" s="27"/>
      <c r="DUY26" s="27"/>
      <c r="DUZ26" s="27"/>
      <c r="DVA26" s="28"/>
      <c r="DVB26" s="17"/>
      <c r="DVC26" s="27"/>
      <c r="DVD26" s="27"/>
      <c r="DVE26" s="27"/>
      <c r="DVF26" s="27"/>
      <c r="DVG26" s="27"/>
      <c r="DVH26" s="27"/>
      <c r="DVI26" s="28"/>
      <c r="DVJ26" s="17"/>
      <c r="DVK26" s="27"/>
      <c r="DVL26" s="27"/>
      <c r="DVM26" s="27"/>
      <c r="DVN26" s="27"/>
      <c r="DVO26" s="27"/>
      <c r="DVP26" s="27"/>
      <c r="DVQ26" s="28"/>
      <c r="DVR26" s="17"/>
      <c r="DVS26" s="27"/>
      <c r="DVT26" s="27"/>
      <c r="DVU26" s="27"/>
      <c r="DVV26" s="27"/>
      <c r="DVW26" s="27"/>
      <c r="DVX26" s="27"/>
      <c r="DVY26" s="28"/>
      <c r="DVZ26" s="17"/>
      <c r="DWA26" s="27"/>
      <c r="DWB26" s="27"/>
      <c r="DWC26" s="27"/>
      <c r="DWD26" s="27"/>
      <c r="DWE26" s="27"/>
      <c r="DWF26" s="27"/>
      <c r="DWG26" s="28"/>
      <c r="DWH26" s="17"/>
      <c r="DWI26" s="27"/>
      <c r="DWJ26" s="27"/>
      <c r="DWK26" s="27"/>
      <c r="DWL26" s="27"/>
      <c r="DWM26" s="27"/>
      <c r="DWN26" s="27"/>
      <c r="DWO26" s="28"/>
      <c r="DWP26" s="17"/>
      <c r="DWQ26" s="27"/>
      <c r="DWR26" s="27"/>
      <c r="DWS26" s="27"/>
      <c r="DWT26" s="27"/>
      <c r="DWU26" s="27"/>
      <c r="DWV26" s="27"/>
      <c r="DWW26" s="28"/>
      <c r="DWX26" s="17"/>
      <c r="DWY26" s="27"/>
      <c r="DWZ26" s="27"/>
      <c r="DXA26" s="27"/>
      <c r="DXB26" s="27"/>
      <c r="DXC26" s="27"/>
      <c r="DXD26" s="27"/>
      <c r="DXE26" s="28"/>
      <c r="DXF26" s="17"/>
      <c r="DXG26" s="27"/>
      <c r="DXH26" s="27"/>
      <c r="DXI26" s="27"/>
      <c r="DXJ26" s="27"/>
      <c r="DXK26" s="27"/>
      <c r="DXL26" s="27"/>
      <c r="DXM26" s="28"/>
      <c r="DXN26" s="17"/>
      <c r="DXO26" s="27"/>
      <c r="DXP26" s="27"/>
      <c r="DXQ26" s="27"/>
      <c r="DXR26" s="27"/>
      <c r="DXS26" s="27"/>
      <c r="DXT26" s="27"/>
      <c r="DXU26" s="28"/>
      <c r="DXV26" s="17"/>
      <c r="DXW26" s="27"/>
      <c r="DXX26" s="27"/>
      <c r="DXY26" s="27"/>
      <c r="DXZ26" s="27"/>
      <c r="DYA26" s="27"/>
      <c r="DYB26" s="27"/>
      <c r="DYC26" s="28"/>
      <c r="DYD26" s="17"/>
      <c r="DYE26" s="27"/>
      <c r="DYF26" s="27"/>
      <c r="DYG26" s="27"/>
      <c r="DYH26" s="27"/>
      <c r="DYI26" s="27"/>
      <c r="DYJ26" s="27"/>
      <c r="DYK26" s="28"/>
      <c r="DYL26" s="17"/>
      <c r="DYM26" s="27"/>
      <c r="DYN26" s="27"/>
      <c r="DYO26" s="27"/>
      <c r="DYP26" s="27"/>
      <c r="DYQ26" s="27"/>
      <c r="DYR26" s="27"/>
      <c r="DYS26" s="28"/>
      <c r="DYT26" s="17"/>
      <c r="DYU26" s="27"/>
      <c r="DYV26" s="27"/>
      <c r="DYW26" s="27"/>
      <c r="DYX26" s="27"/>
      <c r="DYY26" s="27"/>
      <c r="DYZ26" s="27"/>
      <c r="DZA26" s="28"/>
      <c r="DZB26" s="17"/>
      <c r="DZC26" s="27"/>
      <c r="DZD26" s="27"/>
      <c r="DZE26" s="27"/>
      <c r="DZF26" s="27"/>
      <c r="DZG26" s="27"/>
      <c r="DZH26" s="27"/>
      <c r="DZI26" s="28"/>
      <c r="DZJ26" s="17"/>
      <c r="DZK26" s="27"/>
      <c r="DZL26" s="27"/>
      <c r="DZM26" s="27"/>
      <c r="DZN26" s="27"/>
      <c r="DZO26" s="27"/>
      <c r="DZP26" s="27"/>
      <c r="DZQ26" s="28"/>
      <c r="DZR26" s="17"/>
      <c r="DZS26" s="27"/>
      <c r="DZT26" s="27"/>
      <c r="DZU26" s="27"/>
      <c r="DZV26" s="27"/>
      <c r="DZW26" s="27"/>
      <c r="DZX26" s="27"/>
      <c r="DZY26" s="28"/>
      <c r="DZZ26" s="17"/>
      <c r="EAA26" s="27"/>
      <c r="EAB26" s="27"/>
      <c r="EAC26" s="27"/>
      <c r="EAD26" s="27"/>
      <c r="EAE26" s="27"/>
      <c r="EAF26" s="27"/>
      <c r="EAG26" s="28"/>
      <c r="EAH26" s="17"/>
      <c r="EAI26" s="27"/>
      <c r="EAJ26" s="27"/>
      <c r="EAK26" s="27"/>
      <c r="EAL26" s="27"/>
      <c r="EAM26" s="27"/>
      <c r="EAN26" s="27"/>
      <c r="EAO26" s="28"/>
      <c r="EAP26" s="17"/>
      <c r="EAQ26" s="27"/>
      <c r="EAR26" s="27"/>
      <c r="EAS26" s="27"/>
      <c r="EAT26" s="27"/>
      <c r="EAU26" s="27"/>
      <c r="EAV26" s="27"/>
      <c r="EAW26" s="28"/>
      <c r="EAX26" s="17"/>
      <c r="EAY26" s="27"/>
      <c r="EAZ26" s="27"/>
      <c r="EBA26" s="27"/>
      <c r="EBB26" s="27"/>
      <c r="EBC26" s="27"/>
      <c r="EBD26" s="27"/>
      <c r="EBE26" s="28"/>
      <c r="EBF26" s="17"/>
      <c r="EBG26" s="27"/>
      <c r="EBH26" s="27"/>
      <c r="EBI26" s="27"/>
      <c r="EBJ26" s="27"/>
      <c r="EBK26" s="27"/>
      <c r="EBL26" s="27"/>
      <c r="EBM26" s="28"/>
      <c r="EBN26" s="17"/>
      <c r="EBO26" s="27"/>
      <c r="EBP26" s="27"/>
      <c r="EBQ26" s="27"/>
      <c r="EBR26" s="27"/>
      <c r="EBS26" s="27"/>
      <c r="EBT26" s="27"/>
      <c r="EBU26" s="28"/>
      <c r="EBV26" s="17"/>
      <c r="EBW26" s="27"/>
      <c r="EBX26" s="27"/>
      <c r="EBY26" s="27"/>
      <c r="EBZ26" s="27"/>
      <c r="ECA26" s="27"/>
      <c r="ECB26" s="27"/>
      <c r="ECC26" s="28"/>
      <c r="ECD26" s="17"/>
      <c r="ECE26" s="27"/>
      <c r="ECF26" s="27"/>
      <c r="ECG26" s="27"/>
      <c r="ECH26" s="27"/>
      <c r="ECI26" s="27"/>
      <c r="ECJ26" s="27"/>
      <c r="ECK26" s="28"/>
      <c r="ECL26" s="17"/>
      <c r="ECM26" s="27"/>
      <c r="ECN26" s="27"/>
      <c r="ECO26" s="27"/>
      <c r="ECP26" s="27"/>
      <c r="ECQ26" s="27"/>
      <c r="ECR26" s="27"/>
      <c r="ECS26" s="28"/>
      <c r="ECT26" s="17"/>
      <c r="ECU26" s="27"/>
      <c r="ECV26" s="27"/>
      <c r="ECW26" s="27"/>
      <c r="ECX26" s="27"/>
      <c r="ECY26" s="27"/>
      <c r="ECZ26" s="27"/>
      <c r="EDA26" s="28"/>
      <c r="EDB26" s="17"/>
      <c r="EDC26" s="27"/>
      <c r="EDD26" s="27"/>
      <c r="EDE26" s="27"/>
      <c r="EDF26" s="27"/>
      <c r="EDG26" s="27"/>
      <c r="EDH26" s="27"/>
      <c r="EDI26" s="28"/>
      <c r="EDJ26" s="17"/>
      <c r="EDK26" s="27"/>
      <c r="EDL26" s="27"/>
      <c r="EDM26" s="27"/>
      <c r="EDN26" s="27"/>
      <c r="EDO26" s="27"/>
      <c r="EDP26" s="27"/>
      <c r="EDQ26" s="28"/>
      <c r="EDR26" s="17"/>
      <c r="EDS26" s="27"/>
      <c r="EDT26" s="27"/>
      <c r="EDU26" s="27"/>
      <c r="EDV26" s="27"/>
      <c r="EDW26" s="27"/>
      <c r="EDX26" s="27"/>
      <c r="EDY26" s="28"/>
      <c r="EDZ26" s="17"/>
      <c r="EEA26" s="27"/>
      <c r="EEB26" s="27"/>
      <c r="EEC26" s="27"/>
      <c r="EED26" s="27"/>
      <c r="EEE26" s="27"/>
      <c r="EEF26" s="27"/>
      <c r="EEG26" s="28"/>
      <c r="EEH26" s="17"/>
      <c r="EEI26" s="27"/>
      <c r="EEJ26" s="27"/>
      <c r="EEK26" s="27"/>
      <c r="EEL26" s="27"/>
      <c r="EEM26" s="27"/>
      <c r="EEN26" s="27"/>
      <c r="EEO26" s="28"/>
      <c r="EEP26" s="17"/>
      <c r="EEQ26" s="27"/>
      <c r="EER26" s="27"/>
      <c r="EES26" s="27"/>
      <c r="EET26" s="27"/>
      <c r="EEU26" s="27"/>
      <c r="EEV26" s="27"/>
      <c r="EEW26" s="28"/>
      <c r="EEX26" s="17"/>
      <c r="EEY26" s="27"/>
      <c r="EEZ26" s="27"/>
      <c r="EFA26" s="27"/>
      <c r="EFB26" s="27"/>
      <c r="EFC26" s="27"/>
      <c r="EFD26" s="27"/>
      <c r="EFE26" s="28"/>
      <c r="EFF26" s="17"/>
      <c r="EFG26" s="27"/>
      <c r="EFH26" s="27"/>
      <c r="EFI26" s="27"/>
      <c r="EFJ26" s="27"/>
      <c r="EFK26" s="27"/>
      <c r="EFL26" s="27"/>
      <c r="EFM26" s="28"/>
      <c r="EFN26" s="17"/>
      <c r="EFO26" s="27"/>
      <c r="EFP26" s="27"/>
      <c r="EFQ26" s="27"/>
      <c r="EFR26" s="27"/>
      <c r="EFS26" s="27"/>
      <c r="EFT26" s="27"/>
      <c r="EFU26" s="28"/>
      <c r="EFV26" s="17"/>
      <c r="EFW26" s="27"/>
      <c r="EFX26" s="27"/>
      <c r="EFY26" s="27"/>
      <c r="EFZ26" s="27"/>
      <c r="EGA26" s="27"/>
      <c r="EGB26" s="27"/>
      <c r="EGC26" s="28"/>
      <c r="EGD26" s="17"/>
      <c r="EGE26" s="27"/>
      <c r="EGF26" s="27"/>
      <c r="EGG26" s="27"/>
      <c r="EGH26" s="27"/>
      <c r="EGI26" s="27"/>
      <c r="EGJ26" s="27"/>
      <c r="EGK26" s="28"/>
      <c r="EGL26" s="17"/>
      <c r="EGM26" s="27"/>
      <c r="EGN26" s="27"/>
      <c r="EGO26" s="27"/>
      <c r="EGP26" s="27"/>
      <c r="EGQ26" s="27"/>
      <c r="EGR26" s="27"/>
      <c r="EGS26" s="28"/>
      <c r="EGT26" s="17"/>
      <c r="EGU26" s="27"/>
      <c r="EGV26" s="27"/>
      <c r="EGW26" s="27"/>
      <c r="EGX26" s="27"/>
      <c r="EGY26" s="27"/>
      <c r="EGZ26" s="27"/>
      <c r="EHA26" s="28"/>
      <c r="EHB26" s="17"/>
      <c r="EHC26" s="27"/>
      <c r="EHD26" s="27"/>
      <c r="EHE26" s="27"/>
      <c r="EHF26" s="27"/>
      <c r="EHG26" s="27"/>
      <c r="EHH26" s="27"/>
      <c r="EHI26" s="28"/>
      <c r="EHJ26" s="17"/>
      <c r="EHK26" s="27"/>
      <c r="EHL26" s="27"/>
      <c r="EHM26" s="27"/>
      <c r="EHN26" s="27"/>
      <c r="EHO26" s="27"/>
      <c r="EHP26" s="27"/>
      <c r="EHQ26" s="28"/>
      <c r="EHR26" s="17"/>
      <c r="EHS26" s="27"/>
      <c r="EHT26" s="27"/>
      <c r="EHU26" s="27"/>
      <c r="EHV26" s="27"/>
      <c r="EHW26" s="27"/>
      <c r="EHX26" s="27"/>
      <c r="EHY26" s="28"/>
      <c r="EHZ26" s="17"/>
      <c r="EIA26" s="27"/>
      <c r="EIB26" s="27"/>
      <c r="EIC26" s="27"/>
      <c r="EID26" s="27"/>
      <c r="EIE26" s="27"/>
      <c r="EIF26" s="27"/>
      <c r="EIG26" s="28"/>
      <c r="EIH26" s="17"/>
      <c r="EII26" s="27"/>
      <c r="EIJ26" s="27"/>
      <c r="EIK26" s="27"/>
      <c r="EIL26" s="27"/>
      <c r="EIM26" s="27"/>
      <c r="EIN26" s="27"/>
      <c r="EIO26" s="28"/>
      <c r="EIP26" s="17"/>
      <c r="EIQ26" s="27"/>
      <c r="EIR26" s="27"/>
      <c r="EIS26" s="27"/>
      <c r="EIT26" s="27"/>
      <c r="EIU26" s="27"/>
      <c r="EIV26" s="27"/>
      <c r="EIW26" s="28"/>
      <c r="EIX26" s="17"/>
      <c r="EIY26" s="27"/>
      <c r="EIZ26" s="27"/>
      <c r="EJA26" s="27"/>
      <c r="EJB26" s="27"/>
      <c r="EJC26" s="27"/>
      <c r="EJD26" s="27"/>
      <c r="EJE26" s="28"/>
      <c r="EJF26" s="17"/>
      <c r="EJG26" s="27"/>
      <c r="EJH26" s="27"/>
      <c r="EJI26" s="27"/>
      <c r="EJJ26" s="27"/>
      <c r="EJK26" s="27"/>
      <c r="EJL26" s="27"/>
      <c r="EJM26" s="28"/>
      <c r="EJN26" s="17"/>
      <c r="EJO26" s="27"/>
      <c r="EJP26" s="27"/>
      <c r="EJQ26" s="27"/>
      <c r="EJR26" s="27"/>
      <c r="EJS26" s="27"/>
      <c r="EJT26" s="27"/>
      <c r="EJU26" s="28"/>
      <c r="EJV26" s="17"/>
      <c r="EJW26" s="27"/>
      <c r="EJX26" s="27"/>
      <c r="EJY26" s="27"/>
      <c r="EJZ26" s="27"/>
      <c r="EKA26" s="27"/>
      <c r="EKB26" s="27"/>
      <c r="EKC26" s="28"/>
      <c r="EKD26" s="17"/>
      <c r="EKE26" s="27"/>
      <c r="EKF26" s="27"/>
      <c r="EKG26" s="27"/>
      <c r="EKH26" s="27"/>
      <c r="EKI26" s="27"/>
      <c r="EKJ26" s="27"/>
      <c r="EKK26" s="28"/>
      <c r="EKL26" s="17"/>
      <c r="EKM26" s="27"/>
      <c r="EKN26" s="27"/>
      <c r="EKO26" s="27"/>
      <c r="EKP26" s="27"/>
      <c r="EKQ26" s="27"/>
      <c r="EKR26" s="27"/>
      <c r="EKS26" s="28"/>
      <c r="EKT26" s="17"/>
      <c r="EKU26" s="27"/>
      <c r="EKV26" s="27"/>
      <c r="EKW26" s="27"/>
      <c r="EKX26" s="27"/>
      <c r="EKY26" s="27"/>
      <c r="EKZ26" s="27"/>
      <c r="ELA26" s="28"/>
      <c r="ELB26" s="17"/>
      <c r="ELC26" s="27"/>
      <c r="ELD26" s="27"/>
      <c r="ELE26" s="27"/>
      <c r="ELF26" s="27"/>
      <c r="ELG26" s="27"/>
      <c r="ELH26" s="27"/>
      <c r="ELI26" s="28"/>
      <c r="ELJ26" s="17"/>
      <c r="ELK26" s="27"/>
      <c r="ELL26" s="27"/>
      <c r="ELM26" s="27"/>
      <c r="ELN26" s="27"/>
      <c r="ELO26" s="27"/>
      <c r="ELP26" s="27"/>
      <c r="ELQ26" s="28"/>
      <c r="ELR26" s="17"/>
      <c r="ELS26" s="27"/>
      <c r="ELT26" s="27"/>
      <c r="ELU26" s="27"/>
      <c r="ELV26" s="27"/>
      <c r="ELW26" s="27"/>
      <c r="ELX26" s="27"/>
      <c r="ELY26" s="28"/>
      <c r="ELZ26" s="17"/>
      <c r="EMA26" s="27"/>
      <c r="EMB26" s="27"/>
      <c r="EMC26" s="27"/>
      <c r="EMD26" s="27"/>
      <c r="EME26" s="27"/>
      <c r="EMF26" s="27"/>
      <c r="EMG26" s="28"/>
      <c r="EMH26" s="17"/>
      <c r="EMI26" s="27"/>
      <c r="EMJ26" s="27"/>
      <c r="EMK26" s="27"/>
      <c r="EML26" s="27"/>
      <c r="EMM26" s="27"/>
      <c r="EMN26" s="27"/>
      <c r="EMO26" s="28"/>
      <c r="EMP26" s="17"/>
      <c r="EMQ26" s="27"/>
      <c r="EMR26" s="27"/>
      <c r="EMS26" s="27"/>
      <c r="EMT26" s="27"/>
      <c r="EMU26" s="27"/>
      <c r="EMV26" s="27"/>
      <c r="EMW26" s="28"/>
      <c r="EMX26" s="17"/>
      <c r="EMY26" s="27"/>
      <c r="EMZ26" s="27"/>
      <c r="ENA26" s="27"/>
      <c r="ENB26" s="27"/>
      <c r="ENC26" s="27"/>
      <c r="END26" s="27"/>
      <c r="ENE26" s="28"/>
      <c r="ENF26" s="17"/>
      <c r="ENG26" s="27"/>
      <c r="ENH26" s="27"/>
      <c r="ENI26" s="27"/>
      <c r="ENJ26" s="27"/>
      <c r="ENK26" s="27"/>
      <c r="ENL26" s="27"/>
      <c r="ENM26" s="28"/>
      <c r="ENN26" s="17"/>
      <c r="ENO26" s="27"/>
      <c r="ENP26" s="27"/>
      <c r="ENQ26" s="27"/>
      <c r="ENR26" s="27"/>
      <c r="ENS26" s="27"/>
      <c r="ENT26" s="27"/>
      <c r="ENU26" s="28"/>
      <c r="ENV26" s="17"/>
      <c r="ENW26" s="27"/>
      <c r="ENX26" s="27"/>
      <c r="ENY26" s="27"/>
      <c r="ENZ26" s="27"/>
      <c r="EOA26" s="27"/>
      <c r="EOB26" s="27"/>
      <c r="EOC26" s="28"/>
      <c r="EOD26" s="17"/>
      <c r="EOE26" s="27"/>
      <c r="EOF26" s="27"/>
      <c r="EOG26" s="27"/>
      <c r="EOH26" s="27"/>
      <c r="EOI26" s="27"/>
      <c r="EOJ26" s="27"/>
      <c r="EOK26" s="28"/>
      <c r="EOL26" s="17"/>
      <c r="EOM26" s="27"/>
      <c r="EON26" s="27"/>
      <c r="EOO26" s="27"/>
      <c r="EOP26" s="27"/>
      <c r="EOQ26" s="27"/>
      <c r="EOR26" s="27"/>
      <c r="EOS26" s="28"/>
      <c r="EOT26" s="17"/>
      <c r="EOU26" s="27"/>
      <c r="EOV26" s="27"/>
      <c r="EOW26" s="27"/>
      <c r="EOX26" s="27"/>
      <c r="EOY26" s="27"/>
      <c r="EOZ26" s="27"/>
      <c r="EPA26" s="28"/>
      <c r="EPB26" s="17"/>
      <c r="EPC26" s="27"/>
      <c r="EPD26" s="27"/>
      <c r="EPE26" s="27"/>
      <c r="EPF26" s="27"/>
      <c r="EPG26" s="27"/>
      <c r="EPH26" s="27"/>
      <c r="EPI26" s="28"/>
      <c r="EPJ26" s="17"/>
      <c r="EPK26" s="27"/>
      <c r="EPL26" s="27"/>
      <c r="EPM26" s="27"/>
      <c r="EPN26" s="27"/>
      <c r="EPO26" s="27"/>
      <c r="EPP26" s="27"/>
      <c r="EPQ26" s="28"/>
      <c r="EPR26" s="17"/>
      <c r="EPS26" s="27"/>
      <c r="EPT26" s="27"/>
      <c r="EPU26" s="27"/>
      <c r="EPV26" s="27"/>
      <c r="EPW26" s="27"/>
      <c r="EPX26" s="27"/>
      <c r="EPY26" s="28"/>
      <c r="EPZ26" s="17"/>
      <c r="EQA26" s="27"/>
      <c r="EQB26" s="27"/>
      <c r="EQC26" s="27"/>
      <c r="EQD26" s="27"/>
      <c r="EQE26" s="27"/>
      <c r="EQF26" s="27"/>
      <c r="EQG26" s="28"/>
      <c r="EQH26" s="17"/>
      <c r="EQI26" s="27"/>
      <c r="EQJ26" s="27"/>
      <c r="EQK26" s="27"/>
      <c r="EQL26" s="27"/>
      <c r="EQM26" s="27"/>
      <c r="EQN26" s="27"/>
      <c r="EQO26" s="28"/>
      <c r="EQP26" s="17"/>
      <c r="EQQ26" s="27"/>
      <c r="EQR26" s="27"/>
      <c r="EQS26" s="27"/>
      <c r="EQT26" s="27"/>
      <c r="EQU26" s="27"/>
      <c r="EQV26" s="27"/>
      <c r="EQW26" s="28"/>
      <c r="EQX26" s="17"/>
      <c r="EQY26" s="27"/>
      <c r="EQZ26" s="27"/>
      <c r="ERA26" s="27"/>
      <c r="ERB26" s="27"/>
      <c r="ERC26" s="27"/>
      <c r="ERD26" s="27"/>
      <c r="ERE26" s="28"/>
      <c r="ERF26" s="17"/>
      <c r="ERG26" s="27"/>
      <c r="ERH26" s="27"/>
      <c r="ERI26" s="27"/>
      <c r="ERJ26" s="27"/>
      <c r="ERK26" s="27"/>
      <c r="ERL26" s="27"/>
      <c r="ERM26" s="28"/>
      <c r="ERN26" s="17"/>
      <c r="ERO26" s="27"/>
      <c r="ERP26" s="27"/>
      <c r="ERQ26" s="27"/>
      <c r="ERR26" s="27"/>
      <c r="ERS26" s="27"/>
      <c r="ERT26" s="27"/>
      <c r="ERU26" s="28"/>
      <c r="ERV26" s="17"/>
      <c r="ERW26" s="27"/>
      <c r="ERX26" s="27"/>
      <c r="ERY26" s="27"/>
      <c r="ERZ26" s="27"/>
      <c r="ESA26" s="27"/>
      <c r="ESB26" s="27"/>
      <c r="ESC26" s="28"/>
      <c r="ESD26" s="17"/>
      <c r="ESE26" s="27"/>
      <c r="ESF26" s="27"/>
      <c r="ESG26" s="27"/>
      <c r="ESH26" s="27"/>
      <c r="ESI26" s="27"/>
      <c r="ESJ26" s="27"/>
      <c r="ESK26" s="28"/>
      <c r="ESL26" s="17"/>
      <c r="ESM26" s="27"/>
      <c r="ESN26" s="27"/>
      <c r="ESO26" s="27"/>
      <c r="ESP26" s="27"/>
      <c r="ESQ26" s="27"/>
      <c r="ESR26" s="27"/>
      <c r="ESS26" s="28"/>
      <c r="EST26" s="17"/>
      <c r="ESU26" s="27"/>
      <c r="ESV26" s="27"/>
      <c r="ESW26" s="27"/>
      <c r="ESX26" s="27"/>
      <c r="ESY26" s="27"/>
      <c r="ESZ26" s="27"/>
      <c r="ETA26" s="28"/>
      <c r="ETB26" s="17"/>
      <c r="ETC26" s="27"/>
      <c r="ETD26" s="27"/>
      <c r="ETE26" s="27"/>
      <c r="ETF26" s="27"/>
      <c r="ETG26" s="27"/>
      <c r="ETH26" s="27"/>
      <c r="ETI26" s="28"/>
      <c r="ETJ26" s="17"/>
      <c r="ETK26" s="27"/>
      <c r="ETL26" s="27"/>
      <c r="ETM26" s="27"/>
      <c r="ETN26" s="27"/>
      <c r="ETO26" s="27"/>
      <c r="ETP26" s="27"/>
      <c r="ETQ26" s="28"/>
      <c r="ETR26" s="17"/>
      <c r="ETS26" s="27"/>
      <c r="ETT26" s="27"/>
      <c r="ETU26" s="27"/>
      <c r="ETV26" s="27"/>
      <c r="ETW26" s="27"/>
      <c r="ETX26" s="27"/>
      <c r="ETY26" s="28"/>
      <c r="ETZ26" s="17"/>
      <c r="EUA26" s="27"/>
      <c r="EUB26" s="27"/>
      <c r="EUC26" s="27"/>
      <c r="EUD26" s="27"/>
      <c r="EUE26" s="27"/>
      <c r="EUF26" s="27"/>
      <c r="EUG26" s="28"/>
      <c r="EUH26" s="17"/>
      <c r="EUI26" s="27"/>
      <c r="EUJ26" s="27"/>
      <c r="EUK26" s="27"/>
      <c r="EUL26" s="27"/>
      <c r="EUM26" s="27"/>
      <c r="EUN26" s="27"/>
      <c r="EUO26" s="28"/>
      <c r="EUP26" s="17"/>
      <c r="EUQ26" s="27"/>
      <c r="EUR26" s="27"/>
      <c r="EUS26" s="27"/>
      <c r="EUT26" s="27"/>
      <c r="EUU26" s="27"/>
      <c r="EUV26" s="27"/>
      <c r="EUW26" s="28"/>
      <c r="EUX26" s="17"/>
      <c r="EUY26" s="27"/>
      <c r="EUZ26" s="27"/>
      <c r="EVA26" s="27"/>
      <c r="EVB26" s="27"/>
      <c r="EVC26" s="27"/>
      <c r="EVD26" s="27"/>
      <c r="EVE26" s="28"/>
      <c r="EVF26" s="17"/>
      <c r="EVG26" s="27"/>
      <c r="EVH26" s="27"/>
      <c r="EVI26" s="27"/>
      <c r="EVJ26" s="27"/>
      <c r="EVK26" s="27"/>
      <c r="EVL26" s="27"/>
      <c r="EVM26" s="28"/>
      <c r="EVN26" s="17"/>
      <c r="EVO26" s="27"/>
      <c r="EVP26" s="27"/>
      <c r="EVQ26" s="27"/>
      <c r="EVR26" s="27"/>
      <c r="EVS26" s="27"/>
      <c r="EVT26" s="27"/>
      <c r="EVU26" s="28"/>
      <c r="EVV26" s="17"/>
      <c r="EVW26" s="27"/>
      <c r="EVX26" s="27"/>
      <c r="EVY26" s="27"/>
      <c r="EVZ26" s="27"/>
      <c r="EWA26" s="27"/>
      <c r="EWB26" s="27"/>
      <c r="EWC26" s="28"/>
      <c r="EWD26" s="17"/>
      <c r="EWE26" s="27"/>
      <c r="EWF26" s="27"/>
      <c r="EWG26" s="27"/>
      <c r="EWH26" s="27"/>
      <c r="EWI26" s="27"/>
      <c r="EWJ26" s="27"/>
      <c r="EWK26" s="28"/>
      <c r="EWL26" s="17"/>
      <c r="EWM26" s="27"/>
      <c r="EWN26" s="27"/>
      <c r="EWO26" s="27"/>
      <c r="EWP26" s="27"/>
      <c r="EWQ26" s="27"/>
      <c r="EWR26" s="27"/>
      <c r="EWS26" s="28"/>
      <c r="EWT26" s="17"/>
      <c r="EWU26" s="27"/>
      <c r="EWV26" s="27"/>
      <c r="EWW26" s="27"/>
      <c r="EWX26" s="27"/>
      <c r="EWY26" s="27"/>
      <c r="EWZ26" s="27"/>
      <c r="EXA26" s="28"/>
      <c r="EXB26" s="17"/>
      <c r="EXC26" s="27"/>
      <c r="EXD26" s="27"/>
      <c r="EXE26" s="27"/>
      <c r="EXF26" s="27"/>
      <c r="EXG26" s="27"/>
      <c r="EXH26" s="27"/>
      <c r="EXI26" s="28"/>
      <c r="EXJ26" s="17"/>
      <c r="EXK26" s="27"/>
      <c r="EXL26" s="27"/>
      <c r="EXM26" s="27"/>
      <c r="EXN26" s="27"/>
      <c r="EXO26" s="27"/>
      <c r="EXP26" s="27"/>
      <c r="EXQ26" s="28"/>
      <c r="EXR26" s="17"/>
      <c r="EXS26" s="27"/>
      <c r="EXT26" s="27"/>
      <c r="EXU26" s="27"/>
      <c r="EXV26" s="27"/>
      <c r="EXW26" s="27"/>
      <c r="EXX26" s="27"/>
      <c r="EXY26" s="28"/>
      <c r="EXZ26" s="17"/>
      <c r="EYA26" s="27"/>
      <c r="EYB26" s="27"/>
      <c r="EYC26" s="27"/>
      <c r="EYD26" s="27"/>
      <c r="EYE26" s="27"/>
      <c r="EYF26" s="27"/>
      <c r="EYG26" s="28"/>
      <c r="EYH26" s="17"/>
      <c r="EYI26" s="27"/>
      <c r="EYJ26" s="27"/>
      <c r="EYK26" s="27"/>
      <c r="EYL26" s="27"/>
      <c r="EYM26" s="27"/>
      <c r="EYN26" s="27"/>
      <c r="EYO26" s="28"/>
      <c r="EYP26" s="17"/>
      <c r="EYQ26" s="27"/>
      <c r="EYR26" s="27"/>
      <c r="EYS26" s="27"/>
      <c r="EYT26" s="27"/>
      <c r="EYU26" s="27"/>
      <c r="EYV26" s="27"/>
      <c r="EYW26" s="28"/>
      <c r="EYX26" s="17"/>
      <c r="EYY26" s="27"/>
      <c r="EYZ26" s="27"/>
      <c r="EZA26" s="27"/>
      <c r="EZB26" s="27"/>
      <c r="EZC26" s="27"/>
      <c r="EZD26" s="27"/>
      <c r="EZE26" s="28"/>
      <c r="EZF26" s="17"/>
      <c r="EZG26" s="27"/>
      <c r="EZH26" s="27"/>
      <c r="EZI26" s="27"/>
      <c r="EZJ26" s="27"/>
      <c r="EZK26" s="27"/>
      <c r="EZL26" s="27"/>
      <c r="EZM26" s="28"/>
      <c r="EZN26" s="17"/>
      <c r="EZO26" s="27"/>
      <c r="EZP26" s="27"/>
      <c r="EZQ26" s="27"/>
      <c r="EZR26" s="27"/>
      <c r="EZS26" s="27"/>
      <c r="EZT26" s="27"/>
      <c r="EZU26" s="28"/>
      <c r="EZV26" s="17"/>
      <c r="EZW26" s="27"/>
      <c r="EZX26" s="27"/>
      <c r="EZY26" s="27"/>
      <c r="EZZ26" s="27"/>
      <c r="FAA26" s="27"/>
      <c r="FAB26" s="27"/>
      <c r="FAC26" s="28"/>
      <c r="FAD26" s="17"/>
      <c r="FAE26" s="27"/>
      <c r="FAF26" s="27"/>
      <c r="FAG26" s="27"/>
      <c r="FAH26" s="27"/>
      <c r="FAI26" s="27"/>
      <c r="FAJ26" s="27"/>
      <c r="FAK26" s="28"/>
      <c r="FAL26" s="17"/>
      <c r="FAM26" s="27"/>
      <c r="FAN26" s="27"/>
      <c r="FAO26" s="27"/>
      <c r="FAP26" s="27"/>
      <c r="FAQ26" s="27"/>
      <c r="FAR26" s="27"/>
      <c r="FAS26" s="28"/>
      <c r="FAT26" s="17"/>
      <c r="FAU26" s="27"/>
      <c r="FAV26" s="27"/>
      <c r="FAW26" s="27"/>
      <c r="FAX26" s="27"/>
      <c r="FAY26" s="27"/>
      <c r="FAZ26" s="27"/>
      <c r="FBA26" s="28"/>
      <c r="FBB26" s="17"/>
      <c r="FBC26" s="27"/>
      <c r="FBD26" s="27"/>
      <c r="FBE26" s="27"/>
      <c r="FBF26" s="27"/>
      <c r="FBG26" s="27"/>
      <c r="FBH26" s="27"/>
      <c r="FBI26" s="28"/>
      <c r="FBJ26" s="17"/>
      <c r="FBK26" s="27"/>
      <c r="FBL26" s="27"/>
      <c r="FBM26" s="27"/>
      <c r="FBN26" s="27"/>
      <c r="FBO26" s="27"/>
      <c r="FBP26" s="27"/>
      <c r="FBQ26" s="28"/>
      <c r="FBR26" s="17"/>
      <c r="FBS26" s="27"/>
      <c r="FBT26" s="27"/>
      <c r="FBU26" s="27"/>
      <c r="FBV26" s="27"/>
      <c r="FBW26" s="27"/>
      <c r="FBX26" s="27"/>
      <c r="FBY26" s="28"/>
      <c r="FBZ26" s="17"/>
      <c r="FCA26" s="27"/>
      <c r="FCB26" s="27"/>
      <c r="FCC26" s="27"/>
      <c r="FCD26" s="27"/>
      <c r="FCE26" s="27"/>
      <c r="FCF26" s="27"/>
      <c r="FCG26" s="28"/>
      <c r="FCH26" s="17"/>
      <c r="FCI26" s="27"/>
      <c r="FCJ26" s="27"/>
      <c r="FCK26" s="27"/>
      <c r="FCL26" s="27"/>
      <c r="FCM26" s="27"/>
      <c r="FCN26" s="27"/>
      <c r="FCO26" s="28"/>
      <c r="FCP26" s="17"/>
      <c r="FCQ26" s="27"/>
      <c r="FCR26" s="27"/>
      <c r="FCS26" s="27"/>
      <c r="FCT26" s="27"/>
      <c r="FCU26" s="27"/>
      <c r="FCV26" s="27"/>
      <c r="FCW26" s="28"/>
      <c r="FCX26" s="17"/>
      <c r="FCY26" s="27"/>
      <c r="FCZ26" s="27"/>
      <c r="FDA26" s="27"/>
      <c r="FDB26" s="27"/>
      <c r="FDC26" s="27"/>
      <c r="FDD26" s="27"/>
      <c r="FDE26" s="28"/>
      <c r="FDF26" s="17"/>
      <c r="FDG26" s="27"/>
      <c r="FDH26" s="27"/>
      <c r="FDI26" s="27"/>
      <c r="FDJ26" s="27"/>
      <c r="FDK26" s="27"/>
      <c r="FDL26" s="27"/>
      <c r="FDM26" s="28"/>
      <c r="FDN26" s="17"/>
      <c r="FDO26" s="27"/>
      <c r="FDP26" s="27"/>
      <c r="FDQ26" s="27"/>
      <c r="FDR26" s="27"/>
      <c r="FDS26" s="27"/>
      <c r="FDT26" s="27"/>
      <c r="FDU26" s="28"/>
      <c r="FDV26" s="17"/>
      <c r="FDW26" s="27"/>
      <c r="FDX26" s="27"/>
      <c r="FDY26" s="27"/>
      <c r="FDZ26" s="27"/>
      <c r="FEA26" s="27"/>
      <c r="FEB26" s="27"/>
      <c r="FEC26" s="28"/>
      <c r="FED26" s="17"/>
      <c r="FEE26" s="27"/>
      <c r="FEF26" s="27"/>
      <c r="FEG26" s="27"/>
      <c r="FEH26" s="27"/>
      <c r="FEI26" s="27"/>
      <c r="FEJ26" s="27"/>
      <c r="FEK26" s="28"/>
      <c r="FEL26" s="17"/>
      <c r="FEM26" s="27"/>
      <c r="FEN26" s="27"/>
      <c r="FEO26" s="27"/>
      <c r="FEP26" s="27"/>
      <c r="FEQ26" s="27"/>
      <c r="FER26" s="27"/>
      <c r="FES26" s="28"/>
      <c r="FET26" s="17"/>
      <c r="FEU26" s="27"/>
      <c r="FEV26" s="27"/>
      <c r="FEW26" s="27"/>
      <c r="FEX26" s="27"/>
      <c r="FEY26" s="27"/>
      <c r="FEZ26" s="27"/>
      <c r="FFA26" s="28"/>
      <c r="FFB26" s="17"/>
      <c r="FFC26" s="27"/>
      <c r="FFD26" s="27"/>
      <c r="FFE26" s="27"/>
      <c r="FFF26" s="27"/>
      <c r="FFG26" s="27"/>
      <c r="FFH26" s="27"/>
      <c r="FFI26" s="28"/>
      <c r="FFJ26" s="17"/>
      <c r="FFK26" s="27"/>
      <c r="FFL26" s="27"/>
      <c r="FFM26" s="27"/>
      <c r="FFN26" s="27"/>
      <c r="FFO26" s="27"/>
      <c r="FFP26" s="27"/>
      <c r="FFQ26" s="28"/>
      <c r="FFR26" s="17"/>
      <c r="FFS26" s="27"/>
      <c r="FFT26" s="27"/>
      <c r="FFU26" s="27"/>
      <c r="FFV26" s="27"/>
      <c r="FFW26" s="27"/>
      <c r="FFX26" s="27"/>
      <c r="FFY26" s="28"/>
      <c r="FFZ26" s="17"/>
      <c r="FGA26" s="27"/>
      <c r="FGB26" s="27"/>
      <c r="FGC26" s="27"/>
      <c r="FGD26" s="27"/>
      <c r="FGE26" s="27"/>
      <c r="FGF26" s="27"/>
      <c r="FGG26" s="28"/>
      <c r="FGH26" s="17"/>
      <c r="FGI26" s="27"/>
      <c r="FGJ26" s="27"/>
      <c r="FGK26" s="27"/>
      <c r="FGL26" s="27"/>
      <c r="FGM26" s="27"/>
      <c r="FGN26" s="27"/>
      <c r="FGO26" s="28"/>
      <c r="FGP26" s="17"/>
      <c r="FGQ26" s="27"/>
      <c r="FGR26" s="27"/>
      <c r="FGS26" s="27"/>
      <c r="FGT26" s="27"/>
      <c r="FGU26" s="27"/>
      <c r="FGV26" s="27"/>
      <c r="FGW26" s="28"/>
      <c r="FGX26" s="17"/>
      <c r="FGY26" s="27"/>
      <c r="FGZ26" s="27"/>
      <c r="FHA26" s="27"/>
      <c r="FHB26" s="27"/>
      <c r="FHC26" s="27"/>
      <c r="FHD26" s="27"/>
      <c r="FHE26" s="28"/>
      <c r="FHF26" s="17"/>
      <c r="FHG26" s="27"/>
      <c r="FHH26" s="27"/>
      <c r="FHI26" s="27"/>
      <c r="FHJ26" s="27"/>
      <c r="FHK26" s="27"/>
      <c r="FHL26" s="27"/>
      <c r="FHM26" s="28"/>
      <c r="FHN26" s="17"/>
      <c r="FHO26" s="27"/>
      <c r="FHP26" s="27"/>
      <c r="FHQ26" s="27"/>
      <c r="FHR26" s="27"/>
      <c r="FHS26" s="27"/>
      <c r="FHT26" s="27"/>
      <c r="FHU26" s="28"/>
      <c r="FHV26" s="17"/>
      <c r="FHW26" s="27"/>
      <c r="FHX26" s="27"/>
      <c r="FHY26" s="27"/>
      <c r="FHZ26" s="27"/>
      <c r="FIA26" s="27"/>
      <c r="FIB26" s="27"/>
      <c r="FIC26" s="28"/>
      <c r="FID26" s="17"/>
      <c r="FIE26" s="27"/>
      <c r="FIF26" s="27"/>
      <c r="FIG26" s="27"/>
      <c r="FIH26" s="27"/>
      <c r="FII26" s="27"/>
      <c r="FIJ26" s="27"/>
      <c r="FIK26" s="28"/>
      <c r="FIL26" s="17"/>
      <c r="FIM26" s="27"/>
      <c r="FIN26" s="27"/>
      <c r="FIO26" s="27"/>
      <c r="FIP26" s="27"/>
      <c r="FIQ26" s="27"/>
      <c r="FIR26" s="27"/>
      <c r="FIS26" s="28"/>
      <c r="FIT26" s="17"/>
      <c r="FIU26" s="27"/>
      <c r="FIV26" s="27"/>
      <c r="FIW26" s="27"/>
      <c r="FIX26" s="27"/>
      <c r="FIY26" s="27"/>
      <c r="FIZ26" s="27"/>
      <c r="FJA26" s="28"/>
      <c r="FJB26" s="17"/>
      <c r="FJC26" s="27"/>
      <c r="FJD26" s="27"/>
      <c r="FJE26" s="27"/>
      <c r="FJF26" s="27"/>
      <c r="FJG26" s="27"/>
      <c r="FJH26" s="27"/>
      <c r="FJI26" s="28"/>
      <c r="FJJ26" s="17"/>
      <c r="FJK26" s="27"/>
      <c r="FJL26" s="27"/>
      <c r="FJM26" s="27"/>
      <c r="FJN26" s="27"/>
      <c r="FJO26" s="27"/>
      <c r="FJP26" s="27"/>
      <c r="FJQ26" s="28"/>
      <c r="FJR26" s="17"/>
      <c r="FJS26" s="27"/>
      <c r="FJT26" s="27"/>
      <c r="FJU26" s="27"/>
      <c r="FJV26" s="27"/>
      <c r="FJW26" s="27"/>
      <c r="FJX26" s="27"/>
      <c r="FJY26" s="28"/>
      <c r="FJZ26" s="17"/>
      <c r="FKA26" s="27"/>
      <c r="FKB26" s="27"/>
      <c r="FKC26" s="27"/>
      <c r="FKD26" s="27"/>
      <c r="FKE26" s="27"/>
      <c r="FKF26" s="27"/>
      <c r="FKG26" s="28"/>
      <c r="FKH26" s="17"/>
      <c r="FKI26" s="27"/>
      <c r="FKJ26" s="27"/>
      <c r="FKK26" s="27"/>
      <c r="FKL26" s="27"/>
      <c r="FKM26" s="27"/>
      <c r="FKN26" s="27"/>
      <c r="FKO26" s="28"/>
      <c r="FKP26" s="17"/>
      <c r="FKQ26" s="27"/>
      <c r="FKR26" s="27"/>
      <c r="FKS26" s="27"/>
      <c r="FKT26" s="27"/>
      <c r="FKU26" s="27"/>
      <c r="FKV26" s="27"/>
      <c r="FKW26" s="28"/>
      <c r="FKX26" s="17"/>
      <c r="FKY26" s="27"/>
      <c r="FKZ26" s="27"/>
      <c r="FLA26" s="27"/>
      <c r="FLB26" s="27"/>
      <c r="FLC26" s="27"/>
      <c r="FLD26" s="27"/>
      <c r="FLE26" s="28"/>
      <c r="FLF26" s="17"/>
      <c r="FLG26" s="27"/>
      <c r="FLH26" s="27"/>
      <c r="FLI26" s="27"/>
      <c r="FLJ26" s="27"/>
      <c r="FLK26" s="27"/>
      <c r="FLL26" s="27"/>
      <c r="FLM26" s="28"/>
      <c r="FLN26" s="17"/>
      <c r="FLO26" s="27"/>
      <c r="FLP26" s="27"/>
      <c r="FLQ26" s="27"/>
      <c r="FLR26" s="27"/>
      <c r="FLS26" s="27"/>
      <c r="FLT26" s="27"/>
      <c r="FLU26" s="28"/>
      <c r="FLV26" s="17"/>
      <c r="FLW26" s="27"/>
      <c r="FLX26" s="27"/>
      <c r="FLY26" s="27"/>
      <c r="FLZ26" s="27"/>
      <c r="FMA26" s="27"/>
      <c r="FMB26" s="27"/>
      <c r="FMC26" s="28"/>
      <c r="FMD26" s="17"/>
      <c r="FME26" s="27"/>
      <c r="FMF26" s="27"/>
      <c r="FMG26" s="27"/>
      <c r="FMH26" s="27"/>
      <c r="FMI26" s="27"/>
      <c r="FMJ26" s="27"/>
      <c r="FMK26" s="28"/>
      <c r="FML26" s="17"/>
      <c r="FMM26" s="27"/>
      <c r="FMN26" s="27"/>
      <c r="FMO26" s="27"/>
      <c r="FMP26" s="27"/>
      <c r="FMQ26" s="27"/>
      <c r="FMR26" s="27"/>
      <c r="FMS26" s="28"/>
      <c r="FMT26" s="17"/>
      <c r="FMU26" s="27"/>
      <c r="FMV26" s="27"/>
      <c r="FMW26" s="27"/>
      <c r="FMX26" s="27"/>
      <c r="FMY26" s="27"/>
      <c r="FMZ26" s="27"/>
      <c r="FNA26" s="28"/>
      <c r="FNB26" s="17"/>
      <c r="FNC26" s="27"/>
      <c r="FND26" s="27"/>
      <c r="FNE26" s="27"/>
      <c r="FNF26" s="27"/>
      <c r="FNG26" s="27"/>
      <c r="FNH26" s="27"/>
      <c r="FNI26" s="28"/>
      <c r="FNJ26" s="17"/>
      <c r="FNK26" s="27"/>
      <c r="FNL26" s="27"/>
      <c r="FNM26" s="27"/>
      <c r="FNN26" s="27"/>
      <c r="FNO26" s="27"/>
      <c r="FNP26" s="27"/>
      <c r="FNQ26" s="28"/>
      <c r="FNR26" s="17"/>
      <c r="FNS26" s="27"/>
      <c r="FNT26" s="27"/>
      <c r="FNU26" s="27"/>
      <c r="FNV26" s="27"/>
      <c r="FNW26" s="27"/>
      <c r="FNX26" s="27"/>
      <c r="FNY26" s="28"/>
      <c r="FNZ26" s="17"/>
      <c r="FOA26" s="27"/>
      <c r="FOB26" s="27"/>
      <c r="FOC26" s="27"/>
      <c r="FOD26" s="27"/>
      <c r="FOE26" s="27"/>
      <c r="FOF26" s="27"/>
      <c r="FOG26" s="28"/>
      <c r="FOH26" s="17"/>
      <c r="FOI26" s="27"/>
      <c r="FOJ26" s="27"/>
      <c r="FOK26" s="27"/>
      <c r="FOL26" s="27"/>
      <c r="FOM26" s="27"/>
      <c r="FON26" s="27"/>
      <c r="FOO26" s="28"/>
      <c r="FOP26" s="17"/>
      <c r="FOQ26" s="27"/>
      <c r="FOR26" s="27"/>
      <c r="FOS26" s="27"/>
      <c r="FOT26" s="27"/>
      <c r="FOU26" s="27"/>
      <c r="FOV26" s="27"/>
      <c r="FOW26" s="28"/>
      <c r="FOX26" s="17"/>
      <c r="FOY26" s="27"/>
      <c r="FOZ26" s="27"/>
      <c r="FPA26" s="27"/>
      <c r="FPB26" s="27"/>
      <c r="FPC26" s="27"/>
      <c r="FPD26" s="27"/>
      <c r="FPE26" s="28"/>
      <c r="FPF26" s="17"/>
      <c r="FPG26" s="27"/>
      <c r="FPH26" s="27"/>
      <c r="FPI26" s="27"/>
      <c r="FPJ26" s="27"/>
      <c r="FPK26" s="27"/>
      <c r="FPL26" s="27"/>
      <c r="FPM26" s="28"/>
      <c r="FPN26" s="17"/>
      <c r="FPO26" s="27"/>
      <c r="FPP26" s="27"/>
      <c r="FPQ26" s="27"/>
      <c r="FPR26" s="27"/>
      <c r="FPS26" s="27"/>
      <c r="FPT26" s="27"/>
      <c r="FPU26" s="28"/>
      <c r="FPV26" s="17"/>
      <c r="FPW26" s="27"/>
      <c r="FPX26" s="27"/>
      <c r="FPY26" s="27"/>
      <c r="FPZ26" s="27"/>
      <c r="FQA26" s="27"/>
      <c r="FQB26" s="27"/>
      <c r="FQC26" s="28"/>
      <c r="FQD26" s="17"/>
      <c r="FQE26" s="27"/>
      <c r="FQF26" s="27"/>
      <c r="FQG26" s="27"/>
      <c r="FQH26" s="27"/>
      <c r="FQI26" s="27"/>
      <c r="FQJ26" s="27"/>
      <c r="FQK26" s="28"/>
      <c r="FQL26" s="17"/>
      <c r="FQM26" s="27"/>
      <c r="FQN26" s="27"/>
      <c r="FQO26" s="27"/>
      <c r="FQP26" s="27"/>
      <c r="FQQ26" s="27"/>
      <c r="FQR26" s="27"/>
      <c r="FQS26" s="28"/>
      <c r="FQT26" s="17"/>
      <c r="FQU26" s="27"/>
      <c r="FQV26" s="27"/>
      <c r="FQW26" s="27"/>
      <c r="FQX26" s="27"/>
      <c r="FQY26" s="27"/>
      <c r="FQZ26" s="27"/>
      <c r="FRA26" s="28"/>
      <c r="FRB26" s="17"/>
      <c r="FRC26" s="27"/>
      <c r="FRD26" s="27"/>
      <c r="FRE26" s="27"/>
      <c r="FRF26" s="27"/>
      <c r="FRG26" s="27"/>
      <c r="FRH26" s="27"/>
      <c r="FRI26" s="28"/>
      <c r="FRJ26" s="17"/>
      <c r="FRK26" s="27"/>
      <c r="FRL26" s="27"/>
      <c r="FRM26" s="27"/>
      <c r="FRN26" s="27"/>
      <c r="FRO26" s="27"/>
      <c r="FRP26" s="27"/>
      <c r="FRQ26" s="28"/>
      <c r="FRR26" s="17"/>
      <c r="FRS26" s="27"/>
      <c r="FRT26" s="27"/>
      <c r="FRU26" s="27"/>
      <c r="FRV26" s="27"/>
      <c r="FRW26" s="27"/>
      <c r="FRX26" s="27"/>
      <c r="FRY26" s="28"/>
      <c r="FRZ26" s="17"/>
      <c r="FSA26" s="27"/>
      <c r="FSB26" s="27"/>
      <c r="FSC26" s="27"/>
      <c r="FSD26" s="27"/>
      <c r="FSE26" s="27"/>
      <c r="FSF26" s="27"/>
      <c r="FSG26" s="28"/>
      <c r="FSH26" s="17"/>
      <c r="FSI26" s="27"/>
      <c r="FSJ26" s="27"/>
      <c r="FSK26" s="27"/>
      <c r="FSL26" s="27"/>
      <c r="FSM26" s="27"/>
      <c r="FSN26" s="27"/>
      <c r="FSO26" s="28"/>
      <c r="FSP26" s="17"/>
      <c r="FSQ26" s="27"/>
      <c r="FSR26" s="27"/>
      <c r="FSS26" s="27"/>
      <c r="FST26" s="27"/>
      <c r="FSU26" s="27"/>
      <c r="FSV26" s="27"/>
      <c r="FSW26" s="28"/>
      <c r="FSX26" s="17"/>
      <c r="FSY26" s="27"/>
      <c r="FSZ26" s="27"/>
      <c r="FTA26" s="27"/>
      <c r="FTB26" s="27"/>
      <c r="FTC26" s="27"/>
      <c r="FTD26" s="27"/>
      <c r="FTE26" s="28"/>
      <c r="FTF26" s="17"/>
      <c r="FTG26" s="27"/>
      <c r="FTH26" s="27"/>
      <c r="FTI26" s="27"/>
      <c r="FTJ26" s="27"/>
      <c r="FTK26" s="27"/>
      <c r="FTL26" s="27"/>
      <c r="FTM26" s="28"/>
      <c r="FTN26" s="17"/>
      <c r="FTO26" s="27"/>
      <c r="FTP26" s="27"/>
      <c r="FTQ26" s="27"/>
      <c r="FTR26" s="27"/>
      <c r="FTS26" s="27"/>
      <c r="FTT26" s="27"/>
      <c r="FTU26" s="28"/>
      <c r="FTV26" s="17"/>
      <c r="FTW26" s="27"/>
      <c r="FTX26" s="27"/>
      <c r="FTY26" s="27"/>
      <c r="FTZ26" s="27"/>
      <c r="FUA26" s="27"/>
      <c r="FUB26" s="27"/>
      <c r="FUC26" s="28"/>
      <c r="FUD26" s="17"/>
      <c r="FUE26" s="27"/>
      <c r="FUF26" s="27"/>
      <c r="FUG26" s="27"/>
      <c r="FUH26" s="27"/>
      <c r="FUI26" s="27"/>
      <c r="FUJ26" s="27"/>
      <c r="FUK26" s="28"/>
      <c r="FUL26" s="17"/>
      <c r="FUM26" s="27"/>
      <c r="FUN26" s="27"/>
      <c r="FUO26" s="27"/>
      <c r="FUP26" s="27"/>
      <c r="FUQ26" s="27"/>
      <c r="FUR26" s="27"/>
      <c r="FUS26" s="28"/>
      <c r="FUT26" s="17"/>
      <c r="FUU26" s="27"/>
      <c r="FUV26" s="27"/>
      <c r="FUW26" s="27"/>
      <c r="FUX26" s="27"/>
      <c r="FUY26" s="27"/>
      <c r="FUZ26" s="27"/>
      <c r="FVA26" s="28"/>
      <c r="FVB26" s="17"/>
      <c r="FVC26" s="27"/>
      <c r="FVD26" s="27"/>
      <c r="FVE26" s="27"/>
      <c r="FVF26" s="27"/>
      <c r="FVG26" s="27"/>
      <c r="FVH26" s="27"/>
      <c r="FVI26" s="28"/>
      <c r="FVJ26" s="17"/>
      <c r="FVK26" s="27"/>
      <c r="FVL26" s="27"/>
      <c r="FVM26" s="27"/>
      <c r="FVN26" s="27"/>
      <c r="FVO26" s="27"/>
      <c r="FVP26" s="27"/>
      <c r="FVQ26" s="28"/>
      <c r="FVR26" s="17"/>
      <c r="FVS26" s="27"/>
      <c r="FVT26" s="27"/>
      <c r="FVU26" s="27"/>
      <c r="FVV26" s="27"/>
      <c r="FVW26" s="27"/>
      <c r="FVX26" s="27"/>
      <c r="FVY26" s="28"/>
      <c r="FVZ26" s="17"/>
      <c r="FWA26" s="27"/>
      <c r="FWB26" s="27"/>
      <c r="FWC26" s="27"/>
      <c r="FWD26" s="27"/>
      <c r="FWE26" s="27"/>
      <c r="FWF26" s="27"/>
      <c r="FWG26" s="28"/>
      <c r="FWH26" s="17"/>
      <c r="FWI26" s="27"/>
      <c r="FWJ26" s="27"/>
      <c r="FWK26" s="27"/>
      <c r="FWL26" s="27"/>
      <c r="FWM26" s="27"/>
      <c r="FWN26" s="27"/>
      <c r="FWO26" s="28"/>
      <c r="FWP26" s="17"/>
      <c r="FWQ26" s="27"/>
      <c r="FWR26" s="27"/>
      <c r="FWS26" s="27"/>
      <c r="FWT26" s="27"/>
      <c r="FWU26" s="27"/>
      <c r="FWV26" s="27"/>
      <c r="FWW26" s="28"/>
      <c r="FWX26" s="17"/>
      <c r="FWY26" s="27"/>
      <c r="FWZ26" s="27"/>
      <c r="FXA26" s="27"/>
      <c r="FXB26" s="27"/>
      <c r="FXC26" s="27"/>
      <c r="FXD26" s="27"/>
      <c r="FXE26" s="28"/>
      <c r="FXF26" s="17"/>
      <c r="FXG26" s="27"/>
      <c r="FXH26" s="27"/>
      <c r="FXI26" s="27"/>
      <c r="FXJ26" s="27"/>
      <c r="FXK26" s="27"/>
      <c r="FXL26" s="27"/>
      <c r="FXM26" s="28"/>
      <c r="FXN26" s="17"/>
      <c r="FXO26" s="27"/>
      <c r="FXP26" s="27"/>
      <c r="FXQ26" s="27"/>
      <c r="FXR26" s="27"/>
      <c r="FXS26" s="27"/>
      <c r="FXT26" s="27"/>
      <c r="FXU26" s="28"/>
      <c r="FXV26" s="17"/>
      <c r="FXW26" s="27"/>
      <c r="FXX26" s="27"/>
      <c r="FXY26" s="27"/>
      <c r="FXZ26" s="27"/>
      <c r="FYA26" s="27"/>
      <c r="FYB26" s="27"/>
      <c r="FYC26" s="28"/>
      <c r="FYD26" s="17"/>
      <c r="FYE26" s="27"/>
      <c r="FYF26" s="27"/>
      <c r="FYG26" s="27"/>
      <c r="FYH26" s="27"/>
      <c r="FYI26" s="27"/>
      <c r="FYJ26" s="27"/>
      <c r="FYK26" s="28"/>
      <c r="FYL26" s="17"/>
      <c r="FYM26" s="27"/>
      <c r="FYN26" s="27"/>
      <c r="FYO26" s="27"/>
      <c r="FYP26" s="27"/>
      <c r="FYQ26" s="27"/>
      <c r="FYR26" s="27"/>
      <c r="FYS26" s="28"/>
      <c r="FYT26" s="17"/>
      <c r="FYU26" s="27"/>
      <c r="FYV26" s="27"/>
      <c r="FYW26" s="27"/>
      <c r="FYX26" s="27"/>
      <c r="FYY26" s="27"/>
      <c r="FYZ26" s="27"/>
      <c r="FZA26" s="28"/>
      <c r="FZB26" s="17"/>
      <c r="FZC26" s="27"/>
      <c r="FZD26" s="27"/>
      <c r="FZE26" s="27"/>
      <c r="FZF26" s="27"/>
      <c r="FZG26" s="27"/>
      <c r="FZH26" s="27"/>
      <c r="FZI26" s="28"/>
      <c r="FZJ26" s="17"/>
      <c r="FZK26" s="27"/>
      <c r="FZL26" s="27"/>
      <c r="FZM26" s="27"/>
      <c r="FZN26" s="27"/>
      <c r="FZO26" s="27"/>
      <c r="FZP26" s="27"/>
      <c r="FZQ26" s="28"/>
      <c r="FZR26" s="17"/>
      <c r="FZS26" s="27"/>
      <c r="FZT26" s="27"/>
      <c r="FZU26" s="27"/>
      <c r="FZV26" s="27"/>
      <c r="FZW26" s="27"/>
      <c r="FZX26" s="27"/>
      <c r="FZY26" s="28"/>
      <c r="FZZ26" s="17"/>
      <c r="GAA26" s="27"/>
      <c r="GAB26" s="27"/>
      <c r="GAC26" s="27"/>
      <c r="GAD26" s="27"/>
      <c r="GAE26" s="27"/>
      <c r="GAF26" s="27"/>
      <c r="GAG26" s="28"/>
      <c r="GAH26" s="17"/>
      <c r="GAI26" s="27"/>
      <c r="GAJ26" s="27"/>
      <c r="GAK26" s="27"/>
      <c r="GAL26" s="27"/>
      <c r="GAM26" s="27"/>
      <c r="GAN26" s="27"/>
      <c r="GAO26" s="28"/>
      <c r="GAP26" s="17"/>
      <c r="GAQ26" s="27"/>
      <c r="GAR26" s="27"/>
      <c r="GAS26" s="27"/>
      <c r="GAT26" s="27"/>
      <c r="GAU26" s="27"/>
      <c r="GAV26" s="27"/>
      <c r="GAW26" s="28"/>
      <c r="GAX26" s="17"/>
      <c r="GAY26" s="27"/>
      <c r="GAZ26" s="27"/>
      <c r="GBA26" s="27"/>
      <c r="GBB26" s="27"/>
      <c r="GBC26" s="27"/>
      <c r="GBD26" s="27"/>
      <c r="GBE26" s="28"/>
      <c r="GBF26" s="17"/>
      <c r="GBG26" s="27"/>
      <c r="GBH26" s="27"/>
      <c r="GBI26" s="27"/>
      <c r="GBJ26" s="27"/>
      <c r="GBK26" s="27"/>
      <c r="GBL26" s="27"/>
      <c r="GBM26" s="28"/>
      <c r="GBN26" s="17"/>
      <c r="GBO26" s="27"/>
      <c r="GBP26" s="27"/>
      <c r="GBQ26" s="27"/>
      <c r="GBR26" s="27"/>
      <c r="GBS26" s="27"/>
      <c r="GBT26" s="27"/>
      <c r="GBU26" s="28"/>
      <c r="GBV26" s="17"/>
      <c r="GBW26" s="27"/>
      <c r="GBX26" s="27"/>
      <c r="GBY26" s="27"/>
      <c r="GBZ26" s="27"/>
      <c r="GCA26" s="27"/>
      <c r="GCB26" s="27"/>
      <c r="GCC26" s="28"/>
      <c r="GCD26" s="17"/>
      <c r="GCE26" s="27"/>
      <c r="GCF26" s="27"/>
      <c r="GCG26" s="27"/>
      <c r="GCH26" s="27"/>
      <c r="GCI26" s="27"/>
      <c r="GCJ26" s="27"/>
      <c r="GCK26" s="28"/>
      <c r="GCL26" s="17"/>
      <c r="GCM26" s="27"/>
      <c r="GCN26" s="27"/>
      <c r="GCO26" s="27"/>
      <c r="GCP26" s="27"/>
      <c r="GCQ26" s="27"/>
      <c r="GCR26" s="27"/>
      <c r="GCS26" s="28"/>
      <c r="GCT26" s="17"/>
      <c r="GCU26" s="27"/>
      <c r="GCV26" s="27"/>
      <c r="GCW26" s="27"/>
      <c r="GCX26" s="27"/>
      <c r="GCY26" s="27"/>
      <c r="GCZ26" s="27"/>
      <c r="GDA26" s="28"/>
      <c r="GDB26" s="17"/>
      <c r="GDC26" s="27"/>
      <c r="GDD26" s="27"/>
      <c r="GDE26" s="27"/>
      <c r="GDF26" s="27"/>
      <c r="GDG26" s="27"/>
      <c r="GDH26" s="27"/>
      <c r="GDI26" s="28"/>
      <c r="GDJ26" s="17"/>
      <c r="GDK26" s="27"/>
      <c r="GDL26" s="27"/>
      <c r="GDM26" s="27"/>
      <c r="GDN26" s="27"/>
      <c r="GDO26" s="27"/>
      <c r="GDP26" s="27"/>
      <c r="GDQ26" s="28"/>
      <c r="GDR26" s="17"/>
      <c r="GDS26" s="27"/>
      <c r="GDT26" s="27"/>
      <c r="GDU26" s="27"/>
      <c r="GDV26" s="27"/>
      <c r="GDW26" s="27"/>
      <c r="GDX26" s="27"/>
      <c r="GDY26" s="28"/>
      <c r="GDZ26" s="17"/>
      <c r="GEA26" s="27"/>
      <c r="GEB26" s="27"/>
      <c r="GEC26" s="27"/>
      <c r="GED26" s="27"/>
      <c r="GEE26" s="27"/>
      <c r="GEF26" s="27"/>
      <c r="GEG26" s="28"/>
      <c r="GEH26" s="17"/>
      <c r="GEI26" s="27"/>
      <c r="GEJ26" s="27"/>
      <c r="GEK26" s="27"/>
      <c r="GEL26" s="27"/>
      <c r="GEM26" s="27"/>
      <c r="GEN26" s="27"/>
      <c r="GEO26" s="28"/>
      <c r="GEP26" s="17"/>
      <c r="GEQ26" s="27"/>
      <c r="GER26" s="27"/>
      <c r="GES26" s="27"/>
      <c r="GET26" s="27"/>
      <c r="GEU26" s="27"/>
      <c r="GEV26" s="27"/>
      <c r="GEW26" s="28"/>
      <c r="GEX26" s="17"/>
      <c r="GEY26" s="27"/>
      <c r="GEZ26" s="27"/>
      <c r="GFA26" s="27"/>
      <c r="GFB26" s="27"/>
      <c r="GFC26" s="27"/>
      <c r="GFD26" s="27"/>
      <c r="GFE26" s="28"/>
      <c r="GFF26" s="17"/>
      <c r="GFG26" s="27"/>
      <c r="GFH26" s="27"/>
      <c r="GFI26" s="27"/>
      <c r="GFJ26" s="27"/>
      <c r="GFK26" s="27"/>
      <c r="GFL26" s="27"/>
      <c r="GFM26" s="28"/>
      <c r="GFN26" s="17"/>
      <c r="GFO26" s="27"/>
      <c r="GFP26" s="27"/>
      <c r="GFQ26" s="27"/>
      <c r="GFR26" s="27"/>
      <c r="GFS26" s="27"/>
      <c r="GFT26" s="27"/>
      <c r="GFU26" s="28"/>
      <c r="GFV26" s="17"/>
      <c r="GFW26" s="27"/>
      <c r="GFX26" s="27"/>
      <c r="GFY26" s="27"/>
      <c r="GFZ26" s="27"/>
      <c r="GGA26" s="27"/>
      <c r="GGB26" s="27"/>
      <c r="GGC26" s="28"/>
      <c r="GGD26" s="17"/>
      <c r="GGE26" s="27"/>
      <c r="GGF26" s="27"/>
      <c r="GGG26" s="27"/>
      <c r="GGH26" s="27"/>
      <c r="GGI26" s="27"/>
      <c r="GGJ26" s="27"/>
      <c r="GGK26" s="28"/>
      <c r="GGL26" s="17"/>
      <c r="GGM26" s="27"/>
      <c r="GGN26" s="27"/>
      <c r="GGO26" s="27"/>
      <c r="GGP26" s="27"/>
      <c r="GGQ26" s="27"/>
      <c r="GGR26" s="27"/>
      <c r="GGS26" s="28"/>
      <c r="GGT26" s="17"/>
      <c r="GGU26" s="27"/>
      <c r="GGV26" s="27"/>
      <c r="GGW26" s="27"/>
      <c r="GGX26" s="27"/>
      <c r="GGY26" s="27"/>
      <c r="GGZ26" s="27"/>
      <c r="GHA26" s="28"/>
      <c r="GHB26" s="17"/>
      <c r="GHC26" s="27"/>
      <c r="GHD26" s="27"/>
      <c r="GHE26" s="27"/>
      <c r="GHF26" s="27"/>
      <c r="GHG26" s="27"/>
      <c r="GHH26" s="27"/>
      <c r="GHI26" s="28"/>
      <c r="GHJ26" s="17"/>
      <c r="GHK26" s="27"/>
      <c r="GHL26" s="27"/>
      <c r="GHM26" s="27"/>
      <c r="GHN26" s="27"/>
      <c r="GHO26" s="27"/>
      <c r="GHP26" s="27"/>
      <c r="GHQ26" s="28"/>
      <c r="GHR26" s="17"/>
      <c r="GHS26" s="27"/>
      <c r="GHT26" s="27"/>
      <c r="GHU26" s="27"/>
      <c r="GHV26" s="27"/>
      <c r="GHW26" s="27"/>
      <c r="GHX26" s="27"/>
      <c r="GHY26" s="28"/>
      <c r="GHZ26" s="17"/>
      <c r="GIA26" s="27"/>
      <c r="GIB26" s="27"/>
      <c r="GIC26" s="27"/>
      <c r="GID26" s="27"/>
      <c r="GIE26" s="27"/>
      <c r="GIF26" s="27"/>
      <c r="GIG26" s="28"/>
      <c r="GIH26" s="17"/>
      <c r="GII26" s="27"/>
      <c r="GIJ26" s="27"/>
      <c r="GIK26" s="27"/>
      <c r="GIL26" s="27"/>
      <c r="GIM26" s="27"/>
      <c r="GIN26" s="27"/>
      <c r="GIO26" s="28"/>
      <c r="GIP26" s="17"/>
      <c r="GIQ26" s="27"/>
      <c r="GIR26" s="27"/>
      <c r="GIS26" s="27"/>
      <c r="GIT26" s="27"/>
      <c r="GIU26" s="27"/>
      <c r="GIV26" s="27"/>
      <c r="GIW26" s="28"/>
      <c r="GIX26" s="17"/>
      <c r="GIY26" s="27"/>
      <c r="GIZ26" s="27"/>
      <c r="GJA26" s="27"/>
      <c r="GJB26" s="27"/>
      <c r="GJC26" s="27"/>
      <c r="GJD26" s="27"/>
      <c r="GJE26" s="28"/>
      <c r="GJF26" s="17"/>
      <c r="GJG26" s="27"/>
      <c r="GJH26" s="27"/>
      <c r="GJI26" s="27"/>
      <c r="GJJ26" s="27"/>
      <c r="GJK26" s="27"/>
      <c r="GJL26" s="27"/>
      <c r="GJM26" s="28"/>
      <c r="GJN26" s="17"/>
      <c r="GJO26" s="27"/>
      <c r="GJP26" s="27"/>
      <c r="GJQ26" s="27"/>
      <c r="GJR26" s="27"/>
      <c r="GJS26" s="27"/>
      <c r="GJT26" s="27"/>
      <c r="GJU26" s="28"/>
      <c r="GJV26" s="17"/>
      <c r="GJW26" s="27"/>
      <c r="GJX26" s="27"/>
      <c r="GJY26" s="27"/>
      <c r="GJZ26" s="27"/>
      <c r="GKA26" s="27"/>
      <c r="GKB26" s="27"/>
      <c r="GKC26" s="28"/>
      <c r="GKD26" s="17"/>
      <c r="GKE26" s="27"/>
      <c r="GKF26" s="27"/>
      <c r="GKG26" s="27"/>
      <c r="GKH26" s="27"/>
      <c r="GKI26" s="27"/>
      <c r="GKJ26" s="27"/>
      <c r="GKK26" s="28"/>
      <c r="GKL26" s="17"/>
      <c r="GKM26" s="27"/>
      <c r="GKN26" s="27"/>
      <c r="GKO26" s="27"/>
      <c r="GKP26" s="27"/>
      <c r="GKQ26" s="27"/>
      <c r="GKR26" s="27"/>
      <c r="GKS26" s="28"/>
      <c r="GKT26" s="17"/>
      <c r="GKU26" s="27"/>
      <c r="GKV26" s="27"/>
      <c r="GKW26" s="27"/>
      <c r="GKX26" s="27"/>
      <c r="GKY26" s="27"/>
      <c r="GKZ26" s="27"/>
      <c r="GLA26" s="28"/>
      <c r="GLB26" s="17"/>
      <c r="GLC26" s="27"/>
      <c r="GLD26" s="27"/>
      <c r="GLE26" s="27"/>
      <c r="GLF26" s="27"/>
      <c r="GLG26" s="27"/>
      <c r="GLH26" s="27"/>
      <c r="GLI26" s="28"/>
      <c r="GLJ26" s="17"/>
      <c r="GLK26" s="27"/>
      <c r="GLL26" s="27"/>
      <c r="GLM26" s="27"/>
      <c r="GLN26" s="27"/>
      <c r="GLO26" s="27"/>
      <c r="GLP26" s="27"/>
      <c r="GLQ26" s="28"/>
      <c r="GLR26" s="17"/>
      <c r="GLS26" s="27"/>
      <c r="GLT26" s="27"/>
      <c r="GLU26" s="27"/>
      <c r="GLV26" s="27"/>
      <c r="GLW26" s="27"/>
      <c r="GLX26" s="27"/>
      <c r="GLY26" s="28"/>
      <c r="GLZ26" s="17"/>
      <c r="GMA26" s="27"/>
      <c r="GMB26" s="27"/>
      <c r="GMC26" s="27"/>
      <c r="GMD26" s="27"/>
      <c r="GME26" s="27"/>
      <c r="GMF26" s="27"/>
      <c r="GMG26" s="28"/>
      <c r="GMH26" s="17"/>
      <c r="GMI26" s="27"/>
      <c r="GMJ26" s="27"/>
      <c r="GMK26" s="27"/>
      <c r="GML26" s="27"/>
      <c r="GMM26" s="27"/>
      <c r="GMN26" s="27"/>
      <c r="GMO26" s="28"/>
      <c r="GMP26" s="17"/>
      <c r="GMQ26" s="27"/>
      <c r="GMR26" s="27"/>
      <c r="GMS26" s="27"/>
      <c r="GMT26" s="27"/>
      <c r="GMU26" s="27"/>
      <c r="GMV26" s="27"/>
      <c r="GMW26" s="28"/>
      <c r="GMX26" s="17"/>
      <c r="GMY26" s="27"/>
      <c r="GMZ26" s="27"/>
      <c r="GNA26" s="27"/>
      <c r="GNB26" s="27"/>
      <c r="GNC26" s="27"/>
      <c r="GND26" s="27"/>
      <c r="GNE26" s="28"/>
      <c r="GNF26" s="17"/>
      <c r="GNG26" s="27"/>
      <c r="GNH26" s="27"/>
      <c r="GNI26" s="27"/>
      <c r="GNJ26" s="27"/>
      <c r="GNK26" s="27"/>
      <c r="GNL26" s="27"/>
      <c r="GNM26" s="28"/>
      <c r="GNN26" s="17"/>
      <c r="GNO26" s="27"/>
      <c r="GNP26" s="27"/>
      <c r="GNQ26" s="27"/>
      <c r="GNR26" s="27"/>
      <c r="GNS26" s="27"/>
      <c r="GNT26" s="27"/>
      <c r="GNU26" s="28"/>
      <c r="GNV26" s="17"/>
      <c r="GNW26" s="27"/>
      <c r="GNX26" s="27"/>
      <c r="GNY26" s="27"/>
      <c r="GNZ26" s="27"/>
      <c r="GOA26" s="27"/>
      <c r="GOB26" s="27"/>
      <c r="GOC26" s="28"/>
      <c r="GOD26" s="17"/>
      <c r="GOE26" s="27"/>
      <c r="GOF26" s="27"/>
      <c r="GOG26" s="27"/>
      <c r="GOH26" s="27"/>
      <c r="GOI26" s="27"/>
      <c r="GOJ26" s="27"/>
      <c r="GOK26" s="28"/>
      <c r="GOL26" s="17"/>
      <c r="GOM26" s="27"/>
      <c r="GON26" s="27"/>
      <c r="GOO26" s="27"/>
      <c r="GOP26" s="27"/>
      <c r="GOQ26" s="27"/>
      <c r="GOR26" s="27"/>
      <c r="GOS26" s="28"/>
      <c r="GOT26" s="17"/>
      <c r="GOU26" s="27"/>
      <c r="GOV26" s="27"/>
      <c r="GOW26" s="27"/>
      <c r="GOX26" s="27"/>
      <c r="GOY26" s="27"/>
      <c r="GOZ26" s="27"/>
      <c r="GPA26" s="28"/>
      <c r="GPB26" s="17"/>
      <c r="GPC26" s="27"/>
      <c r="GPD26" s="27"/>
      <c r="GPE26" s="27"/>
      <c r="GPF26" s="27"/>
      <c r="GPG26" s="27"/>
      <c r="GPH26" s="27"/>
      <c r="GPI26" s="28"/>
      <c r="GPJ26" s="17"/>
      <c r="GPK26" s="27"/>
      <c r="GPL26" s="27"/>
      <c r="GPM26" s="27"/>
      <c r="GPN26" s="27"/>
      <c r="GPO26" s="27"/>
      <c r="GPP26" s="27"/>
      <c r="GPQ26" s="28"/>
      <c r="GPR26" s="17"/>
      <c r="GPS26" s="27"/>
      <c r="GPT26" s="27"/>
      <c r="GPU26" s="27"/>
      <c r="GPV26" s="27"/>
      <c r="GPW26" s="27"/>
      <c r="GPX26" s="27"/>
      <c r="GPY26" s="28"/>
      <c r="GPZ26" s="17"/>
      <c r="GQA26" s="27"/>
      <c r="GQB26" s="27"/>
      <c r="GQC26" s="27"/>
      <c r="GQD26" s="27"/>
      <c r="GQE26" s="27"/>
      <c r="GQF26" s="27"/>
      <c r="GQG26" s="28"/>
      <c r="GQH26" s="17"/>
      <c r="GQI26" s="27"/>
      <c r="GQJ26" s="27"/>
      <c r="GQK26" s="27"/>
      <c r="GQL26" s="27"/>
      <c r="GQM26" s="27"/>
      <c r="GQN26" s="27"/>
      <c r="GQO26" s="28"/>
      <c r="GQP26" s="17"/>
      <c r="GQQ26" s="27"/>
      <c r="GQR26" s="27"/>
      <c r="GQS26" s="27"/>
      <c r="GQT26" s="27"/>
      <c r="GQU26" s="27"/>
      <c r="GQV26" s="27"/>
      <c r="GQW26" s="28"/>
      <c r="GQX26" s="17"/>
      <c r="GQY26" s="27"/>
      <c r="GQZ26" s="27"/>
      <c r="GRA26" s="27"/>
      <c r="GRB26" s="27"/>
      <c r="GRC26" s="27"/>
      <c r="GRD26" s="27"/>
      <c r="GRE26" s="28"/>
      <c r="GRF26" s="17"/>
      <c r="GRG26" s="27"/>
      <c r="GRH26" s="27"/>
      <c r="GRI26" s="27"/>
      <c r="GRJ26" s="27"/>
      <c r="GRK26" s="27"/>
      <c r="GRL26" s="27"/>
      <c r="GRM26" s="28"/>
      <c r="GRN26" s="17"/>
      <c r="GRO26" s="27"/>
      <c r="GRP26" s="27"/>
      <c r="GRQ26" s="27"/>
      <c r="GRR26" s="27"/>
      <c r="GRS26" s="27"/>
      <c r="GRT26" s="27"/>
      <c r="GRU26" s="28"/>
      <c r="GRV26" s="17"/>
      <c r="GRW26" s="27"/>
      <c r="GRX26" s="27"/>
      <c r="GRY26" s="27"/>
      <c r="GRZ26" s="27"/>
      <c r="GSA26" s="27"/>
      <c r="GSB26" s="27"/>
      <c r="GSC26" s="28"/>
      <c r="GSD26" s="17"/>
      <c r="GSE26" s="27"/>
      <c r="GSF26" s="27"/>
      <c r="GSG26" s="27"/>
      <c r="GSH26" s="27"/>
      <c r="GSI26" s="27"/>
      <c r="GSJ26" s="27"/>
      <c r="GSK26" s="28"/>
      <c r="GSL26" s="17"/>
      <c r="GSM26" s="27"/>
      <c r="GSN26" s="27"/>
      <c r="GSO26" s="27"/>
      <c r="GSP26" s="27"/>
      <c r="GSQ26" s="27"/>
      <c r="GSR26" s="27"/>
      <c r="GSS26" s="28"/>
      <c r="GST26" s="17"/>
      <c r="GSU26" s="27"/>
      <c r="GSV26" s="27"/>
      <c r="GSW26" s="27"/>
      <c r="GSX26" s="27"/>
      <c r="GSY26" s="27"/>
      <c r="GSZ26" s="27"/>
      <c r="GTA26" s="28"/>
      <c r="GTB26" s="17"/>
      <c r="GTC26" s="27"/>
      <c r="GTD26" s="27"/>
      <c r="GTE26" s="27"/>
      <c r="GTF26" s="27"/>
      <c r="GTG26" s="27"/>
      <c r="GTH26" s="27"/>
      <c r="GTI26" s="28"/>
      <c r="GTJ26" s="17"/>
      <c r="GTK26" s="27"/>
      <c r="GTL26" s="27"/>
      <c r="GTM26" s="27"/>
      <c r="GTN26" s="27"/>
      <c r="GTO26" s="27"/>
      <c r="GTP26" s="27"/>
      <c r="GTQ26" s="28"/>
      <c r="GTR26" s="17"/>
      <c r="GTS26" s="27"/>
      <c r="GTT26" s="27"/>
      <c r="GTU26" s="27"/>
      <c r="GTV26" s="27"/>
      <c r="GTW26" s="27"/>
      <c r="GTX26" s="27"/>
      <c r="GTY26" s="28"/>
      <c r="GTZ26" s="17"/>
      <c r="GUA26" s="27"/>
      <c r="GUB26" s="27"/>
      <c r="GUC26" s="27"/>
      <c r="GUD26" s="27"/>
      <c r="GUE26" s="27"/>
      <c r="GUF26" s="27"/>
      <c r="GUG26" s="28"/>
      <c r="GUH26" s="17"/>
      <c r="GUI26" s="27"/>
      <c r="GUJ26" s="27"/>
      <c r="GUK26" s="27"/>
      <c r="GUL26" s="27"/>
      <c r="GUM26" s="27"/>
      <c r="GUN26" s="27"/>
      <c r="GUO26" s="28"/>
      <c r="GUP26" s="17"/>
      <c r="GUQ26" s="27"/>
      <c r="GUR26" s="27"/>
      <c r="GUS26" s="27"/>
      <c r="GUT26" s="27"/>
      <c r="GUU26" s="27"/>
      <c r="GUV26" s="27"/>
      <c r="GUW26" s="28"/>
      <c r="GUX26" s="17"/>
      <c r="GUY26" s="27"/>
      <c r="GUZ26" s="27"/>
      <c r="GVA26" s="27"/>
      <c r="GVB26" s="27"/>
      <c r="GVC26" s="27"/>
      <c r="GVD26" s="27"/>
      <c r="GVE26" s="28"/>
      <c r="GVF26" s="17"/>
      <c r="GVG26" s="27"/>
      <c r="GVH26" s="27"/>
      <c r="GVI26" s="27"/>
      <c r="GVJ26" s="27"/>
      <c r="GVK26" s="27"/>
      <c r="GVL26" s="27"/>
      <c r="GVM26" s="28"/>
      <c r="GVN26" s="17"/>
      <c r="GVO26" s="27"/>
      <c r="GVP26" s="27"/>
      <c r="GVQ26" s="27"/>
      <c r="GVR26" s="27"/>
      <c r="GVS26" s="27"/>
      <c r="GVT26" s="27"/>
      <c r="GVU26" s="28"/>
      <c r="GVV26" s="17"/>
      <c r="GVW26" s="27"/>
      <c r="GVX26" s="27"/>
      <c r="GVY26" s="27"/>
      <c r="GVZ26" s="27"/>
      <c r="GWA26" s="27"/>
      <c r="GWB26" s="27"/>
      <c r="GWC26" s="28"/>
      <c r="GWD26" s="17"/>
      <c r="GWE26" s="27"/>
      <c r="GWF26" s="27"/>
      <c r="GWG26" s="27"/>
      <c r="GWH26" s="27"/>
      <c r="GWI26" s="27"/>
      <c r="GWJ26" s="27"/>
      <c r="GWK26" s="28"/>
      <c r="GWL26" s="17"/>
      <c r="GWM26" s="27"/>
      <c r="GWN26" s="27"/>
      <c r="GWO26" s="27"/>
      <c r="GWP26" s="27"/>
      <c r="GWQ26" s="27"/>
      <c r="GWR26" s="27"/>
      <c r="GWS26" s="28"/>
      <c r="GWT26" s="17"/>
      <c r="GWU26" s="27"/>
      <c r="GWV26" s="27"/>
      <c r="GWW26" s="27"/>
      <c r="GWX26" s="27"/>
      <c r="GWY26" s="27"/>
      <c r="GWZ26" s="27"/>
      <c r="GXA26" s="28"/>
      <c r="GXB26" s="17"/>
      <c r="GXC26" s="27"/>
      <c r="GXD26" s="27"/>
      <c r="GXE26" s="27"/>
      <c r="GXF26" s="27"/>
      <c r="GXG26" s="27"/>
      <c r="GXH26" s="27"/>
      <c r="GXI26" s="28"/>
      <c r="GXJ26" s="17"/>
      <c r="GXK26" s="27"/>
      <c r="GXL26" s="27"/>
      <c r="GXM26" s="27"/>
      <c r="GXN26" s="27"/>
      <c r="GXO26" s="27"/>
      <c r="GXP26" s="27"/>
      <c r="GXQ26" s="28"/>
      <c r="GXR26" s="17"/>
      <c r="GXS26" s="27"/>
      <c r="GXT26" s="27"/>
      <c r="GXU26" s="27"/>
      <c r="GXV26" s="27"/>
      <c r="GXW26" s="27"/>
      <c r="GXX26" s="27"/>
      <c r="GXY26" s="28"/>
      <c r="GXZ26" s="17"/>
      <c r="GYA26" s="27"/>
      <c r="GYB26" s="27"/>
      <c r="GYC26" s="27"/>
      <c r="GYD26" s="27"/>
      <c r="GYE26" s="27"/>
      <c r="GYF26" s="27"/>
      <c r="GYG26" s="28"/>
      <c r="GYH26" s="17"/>
      <c r="GYI26" s="27"/>
      <c r="GYJ26" s="27"/>
      <c r="GYK26" s="27"/>
      <c r="GYL26" s="27"/>
      <c r="GYM26" s="27"/>
      <c r="GYN26" s="27"/>
      <c r="GYO26" s="28"/>
      <c r="GYP26" s="17"/>
      <c r="GYQ26" s="27"/>
      <c r="GYR26" s="27"/>
      <c r="GYS26" s="27"/>
      <c r="GYT26" s="27"/>
      <c r="GYU26" s="27"/>
      <c r="GYV26" s="27"/>
      <c r="GYW26" s="28"/>
      <c r="GYX26" s="17"/>
      <c r="GYY26" s="27"/>
      <c r="GYZ26" s="27"/>
      <c r="GZA26" s="27"/>
      <c r="GZB26" s="27"/>
      <c r="GZC26" s="27"/>
      <c r="GZD26" s="27"/>
      <c r="GZE26" s="28"/>
      <c r="GZF26" s="17"/>
      <c r="GZG26" s="27"/>
      <c r="GZH26" s="27"/>
      <c r="GZI26" s="27"/>
      <c r="GZJ26" s="27"/>
      <c r="GZK26" s="27"/>
      <c r="GZL26" s="27"/>
      <c r="GZM26" s="28"/>
      <c r="GZN26" s="17"/>
      <c r="GZO26" s="27"/>
      <c r="GZP26" s="27"/>
      <c r="GZQ26" s="27"/>
      <c r="GZR26" s="27"/>
      <c r="GZS26" s="27"/>
      <c r="GZT26" s="27"/>
      <c r="GZU26" s="28"/>
      <c r="GZV26" s="17"/>
      <c r="GZW26" s="27"/>
      <c r="GZX26" s="27"/>
      <c r="GZY26" s="27"/>
      <c r="GZZ26" s="27"/>
      <c r="HAA26" s="27"/>
      <c r="HAB26" s="27"/>
      <c r="HAC26" s="28"/>
      <c r="HAD26" s="17"/>
      <c r="HAE26" s="27"/>
      <c r="HAF26" s="27"/>
      <c r="HAG26" s="27"/>
      <c r="HAH26" s="27"/>
      <c r="HAI26" s="27"/>
      <c r="HAJ26" s="27"/>
      <c r="HAK26" s="28"/>
      <c r="HAL26" s="17"/>
      <c r="HAM26" s="27"/>
      <c r="HAN26" s="27"/>
      <c r="HAO26" s="27"/>
      <c r="HAP26" s="27"/>
      <c r="HAQ26" s="27"/>
      <c r="HAR26" s="27"/>
      <c r="HAS26" s="28"/>
      <c r="HAT26" s="17"/>
      <c r="HAU26" s="27"/>
      <c r="HAV26" s="27"/>
      <c r="HAW26" s="27"/>
      <c r="HAX26" s="27"/>
      <c r="HAY26" s="27"/>
      <c r="HAZ26" s="27"/>
      <c r="HBA26" s="28"/>
      <c r="HBB26" s="17"/>
      <c r="HBC26" s="27"/>
      <c r="HBD26" s="27"/>
      <c r="HBE26" s="27"/>
      <c r="HBF26" s="27"/>
      <c r="HBG26" s="27"/>
      <c r="HBH26" s="27"/>
      <c r="HBI26" s="28"/>
      <c r="HBJ26" s="17"/>
      <c r="HBK26" s="27"/>
      <c r="HBL26" s="27"/>
      <c r="HBM26" s="27"/>
      <c r="HBN26" s="27"/>
      <c r="HBO26" s="27"/>
      <c r="HBP26" s="27"/>
      <c r="HBQ26" s="28"/>
      <c r="HBR26" s="17"/>
      <c r="HBS26" s="27"/>
      <c r="HBT26" s="27"/>
      <c r="HBU26" s="27"/>
      <c r="HBV26" s="27"/>
      <c r="HBW26" s="27"/>
      <c r="HBX26" s="27"/>
      <c r="HBY26" s="28"/>
      <c r="HBZ26" s="17"/>
      <c r="HCA26" s="27"/>
      <c r="HCB26" s="27"/>
      <c r="HCC26" s="27"/>
      <c r="HCD26" s="27"/>
      <c r="HCE26" s="27"/>
      <c r="HCF26" s="27"/>
      <c r="HCG26" s="28"/>
      <c r="HCH26" s="17"/>
      <c r="HCI26" s="27"/>
      <c r="HCJ26" s="27"/>
      <c r="HCK26" s="27"/>
      <c r="HCL26" s="27"/>
      <c r="HCM26" s="27"/>
      <c r="HCN26" s="27"/>
      <c r="HCO26" s="28"/>
      <c r="HCP26" s="17"/>
      <c r="HCQ26" s="27"/>
      <c r="HCR26" s="27"/>
      <c r="HCS26" s="27"/>
      <c r="HCT26" s="27"/>
      <c r="HCU26" s="27"/>
      <c r="HCV26" s="27"/>
      <c r="HCW26" s="28"/>
      <c r="HCX26" s="17"/>
      <c r="HCY26" s="27"/>
      <c r="HCZ26" s="27"/>
      <c r="HDA26" s="27"/>
      <c r="HDB26" s="27"/>
      <c r="HDC26" s="27"/>
      <c r="HDD26" s="27"/>
      <c r="HDE26" s="28"/>
      <c r="HDF26" s="17"/>
      <c r="HDG26" s="27"/>
      <c r="HDH26" s="27"/>
      <c r="HDI26" s="27"/>
      <c r="HDJ26" s="27"/>
      <c r="HDK26" s="27"/>
      <c r="HDL26" s="27"/>
      <c r="HDM26" s="28"/>
      <c r="HDN26" s="17"/>
      <c r="HDO26" s="27"/>
      <c r="HDP26" s="27"/>
      <c r="HDQ26" s="27"/>
      <c r="HDR26" s="27"/>
      <c r="HDS26" s="27"/>
      <c r="HDT26" s="27"/>
      <c r="HDU26" s="28"/>
      <c r="HDV26" s="17"/>
      <c r="HDW26" s="27"/>
      <c r="HDX26" s="27"/>
      <c r="HDY26" s="27"/>
      <c r="HDZ26" s="27"/>
      <c r="HEA26" s="27"/>
      <c r="HEB26" s="27"/>
      <c r="HEC26" s="28"/>
      <c r="HED26" s="17"/>
      <c r="HEE26" s="27"/>
      <c r="HEF26" s="27"/>
      <c r="HEG26" s="27"/>
      <c r="HEH26" s="27"/>
      <c r="HEI26" s="27"/>
      <c r="HEJ26" s="27"/>
      <c r="HEK26" s="28"/>
      <c r="HEL26" s="17"/>
      <c r="HEM26" s="27"/>
      <c r="HEN26" s="27"/>
      <c r="HEO26" s="27"/>
      <c r="HEP26" s="27"/>
      <c r="HEQ26" s="27"/>
      <c r="HER26" s="27"/>
      <c r="HES26" s="28"/>
      <c r="HET26" s="17"/>
      <c r="HEU26" s="27"/>
      <c r="HEV26" s="27"/>
      <c r="HEW26" s="27"/>
      <c r="HEX26" s="27"/>
      <c r="HEY26" s="27"/>
      <c r="HEZ26" s="27"/>
      <c r="HFA26" s="28"/>
      <c r="HFB26" s="17"/>
      <c r="HFC26" s="27"/>
      <c r="HFD26" s="27"/>
      <c r="HFE26" s="27"/>
      <c r="HFF26" s="27"/>
      <c r="HFG26" s="27"/>
      <c r="HFH26" s="27"/>
      <c r="HFI26" s="28"/>
      <c r="HFJ26" s="17"/>
      <c r="HFK26" s="27"/>
      <c r="HFL26" s="27"/>
      <c r="HFM26" s="27"/>
      <c r="HFN26" s="27"/>
      <c r="HFO26" s="27"/>
      <c r="HFP26" s="27"/>
      <c r="HFQ26" s="28"/>
      <c r="HFR26" s="17"/>
      <c r="HFS26" s="27"/>
      <c r="HFT26" s="27"/>
      <c r="HFU26" s="27"/>
      <c r="HFV26" s="27"/>
      <c r="HFW26" s="27"/>
      <c r="HFX26" s="27"/>
      <c r="HFY26" s="28"/>
      <c r="HFZ26" s="17"/>
      <c r="HGA26" s="27"/>
      <c r="HGB26" s="27"/>
      <c r="HGC26" s="27"/>
      <c r="HGD26" s="27"/>
      <c r="HGE26" s="27"/>
      <c r="HGF26" s="27"/>
      <c r="HGG26" s="28"/>
      <c r="HGH26" s="17"/>
      <c r="HGI26" s="27"/>
      <c r="HGJ26" s="27"/>
      <c r="HGK26" s="27"/>
      <c r="HGL26" s="27"/>
      <c r="HGM26" s="27"/>
      <c r="HGN26" s="27"/>
      <c r="HGO26" s="28"/>
      <c r="HGP26" s="17"/>
      <c r="HGQ26" s="27"/>
      <c r="HGR26" s="27"/>
      <c r="HGS26" s="27"/>
      <c r="HGT26" s="27"/>
      <c r="HGU26" s="27"/>
      <c r="HGV26" s="27"/>
      <c r="HGW26" s="28"/>
      <c r="HGX26" s="17"/>
      <c r="HGY26" s="27"/>
      <c r="HGZ26" s="27"/>
      <c r="HHA26" s="27"/>
      <c r="HHB26" s="27"/>
      <c r="HHC26" s="27"/>
      <c r="HHD26" s="27"/>
      <c r="HHE26" s="28"/>
      <c r="HHF26" s="17"/>
      <c r="HHG26" s="27"/>
      <c r="HHH26" s="27"/>
      <c r="HHI26" s="27"/>
      <c r="HHJ26" s="27"/>
      <c r="HHK26" s="27"/>
      <c r="HHL26" s="27"/>
      <c r="HHM26" s="28"/>
      <c r="HHN26" s="17"/>
      <c r="HHO26" s="27"/>
      <c r="HHP26" s="27"/>
      <c r="HHQ26" s="27"/>
      <c r="HHR26" s="27"/>
      <c r="HHS26" s="27"/>
      <c r="HHT26" s="27"/>
      <c r="HHU26" s="28"/>
      <c r="HHV26" s="17"/>
      <c r="HHW26" s="27"/>
      <c r="HHX26" s="27"/>
      <c r="HHY26" s="27"/>
      <c r="HHZ26" s="27"/>
      <c r="HIA26" s="27"/>
      <c r="HIB26" s="27"/>
      <c r="HIC26" s="28"/>
      <c r="HID26" s="17"/>
      <c r="HIE26" s="27"/>
      <c r="HIF26" s="27"/>
      <c r="HIG26" s="27"/>
      <c r="HIH26" s="27"/>
      <c r="HII26" s="27"/>
      <c r="HIJ26" s="27"/>
      <c r="HIK26" s="28"/>
      <c r="HIL26" s="17"/>
      <c r="HIM26" s="27"/>
      <c r="HIN26" s="27"/>
      <c r="HIO26" s="27"/>
      <c r="HIP26" s="27"/>
      <c r="HIQ26" s="27"/>
      <c r="HIR26" s="27"/>
      <c r="HIS26" s="28"/>
      <c r="HIT26" s="17"/>
      <c r="HIU26" s="27"/>
      <c r="HIV26" s="27"/>
      <c r="HIW26" s="27"/>
      <c r="HIX26" s="27"/>
      <c r="HIY26" s="27"/>
      <c r="HIZ26" s="27"/>
      <c r="HJA26" s="28"/>
      <c r="HJB26" s="17"/>
      <c r="HJC26" s="27"/>
      <c r="HJD26" s="27"/>
      <c r="HJE26" s="27"/>
      <c r="HJF26" s="27"/>
      <c r="HJG26" s="27"/>
      <c r="HJH26" s="27"/>
      <c r="HJI26" s="28"/>
      <c r="HJJ26" s="17"/>
      <c r="HJK26" s="27"/>
      <c r="HJL26" s="27"/>
      <c r="HJM26" s="27"/>
      <c r="HJN26" s="27"/>
      <c r="HJO26" s="27"/>
      <c r="HJP26" s="27"/>
      <c r="HJQ26" s="28"/>
      <c r="HJR26" s="17"/>
      <c r="HJS26" s="27"/>
      <c r="HJT26" s="27"/>
      <c r="HJU26" s="27"/>
      <c r="HJV26" s="27"/>
      <c r="HJW26" s="27"/>
      <c r="HJX26" s="27"/>
      <c r="HJY26" s="28"/>
      <c r="HJZ26" s="17"/>
      <c r="HKA26" s="27"/>
      <c r="HKB26" s="27"/>
      <c r="HKC26" s="27"/>
      <c r="HKD26" s="27"/>
      <c r="HKE26" s="27"/>
      <c r="HKF26" s="27"/>
      <c r="HKG26" s="28"/>
      <c r="HKH26" s="17"/>
      <c r="HKI26" s="27"/>
      <c r="HKJ26" s="27"/>
      <c r="HKK26" s="27"/>
      <c r="HKL26" s="27"/>
      <c r="HKM26" s="27"/>
      <c r="HKN26" s="27"/>
      <c r="HKO26" s="28"/>
      <c r="HKP26" s="17"/>
      <c r="HKQ26" s="27"/>
      <c r="HKR26" s="27"/>
      <c r="HKS26" s="27"/>
      <c r="HKT26" s="27"/>
      <c r="HKU26" s="27"/>
      <c r="HKV26" s="27"/>
      <c r="HKW26" s="28"/>
      <c r="HKX26" s="17"/>
      <c r="HKY26" s="27"/>
      <c r="HKZ26" s="27"/>
      <c r="HLA26" s="27"/>
      <c r="HLB26" s="27"/>
      <c r="HLC26" s="27"/>
      <c r="HLD26" s="27"/>
      <c r="HLE26" s="28"/>
      <c r="HLF26" s="17"/>
      <c r="HLG26" s="27"/>
      <c r="HLH26" s="27"/>
      <c r="HLI26" s="27"/>
      <c r="HLJ26" s="27"/>
      <c r="HLK26" s="27"/>
      <c r="HLL26" s="27"/>
      <c r="HLM26" s="28"/>
      <c r="HLN26" s="17"/>
      <c r="HLO26" s="27"/>
      <c r="HLP26" s="27"/>
      <c r="HLQ26" s="27"/>
      <c r="HLR26" s="27"/>
      <c r="HLS26" s="27"/>
      <c r="HLT26" s="27"/>
      <c r="HLU26" s="28"/>
      <c r="HLV26" s="17"/>
      <c r="HLW26" s="27"/>
      <c r="HLX26" s="27"/>
      <c r="HLY26" s="27"/>
      <c r="HLZ26" s="27"/>
      <c r="HMA26" s="27"/>
      <c r="HMB26" s="27"/>
      <c r="HMC26" s="28"/>
      <c r="HMD26" s="17"/>
      <c r="HME26" s="27"/>
      <c r="HMF26" s="27"/>
      <c r="HMG26" s="27"/>
      <c r="HMH26" s="27"/>
      <c r="HMI26" s="27"/>
      <c r="HMJ26" s="27"/>
      <c r="HMK26" s="28"/>
      <c r="HML26" s="17"/>
      <c r="HMM26" s="27"/>
      <c r="HMN26" s="27"/>
      <c r="HMO26" s="27"/>
      <c r="HMP26" s="27"/>
      <c r="HMQ26" s="27"/>
      <c r="HMR26" s="27"/>
      <c r="HMS26" s="28"/>
      <c r="HMT26" s="17"/>
      <c r="HMU26" s="27"/>
      <c r="HMV26" s="27"/>
      <c r="HMW26" s="27"/>
      <c r="HMX26" s="27"/>
      <c r="HMY26" s="27"/>
      <c r="HMZ26" s="27"/>
      <c r="HNA26" s="28"/>
      <c r="HNB26" s="17"/>
      <c r="HNC26" s="27"/>
      <c r="HND26" s="27"/>
      <c r="HNE26" s="27"/>
      <c r="HNF26" s="27"/>
      <c r="HNG26" s="27"/>
      <c r="HNH26" s="27"/>
      <c r="HNI26" s="28"/>
      <c r="HNJ26" s="17"/>
      <c r="HNK26" s="27"/>
      <c r="HNL26" s="27"/>
      <c r="HNM26" s="27"/>
      <c r="HNN26" s="27"/>
      <c r="HNO26" s="27"/>
      <c r="HNP26" s="27"/>
      <c r="HNQ26" s="28"/>
      <c r="HNR26" s="17"/>
      <c r="HNS26" s="27"/>
      <c r="HNT26" s="27"/>
      <c r="HNU26" s="27"/>
      <c r="HNV26" s="27"/>
      <c r="HNW26" s="27"/>
      <c r="HNX26" s="27"/>
      <c r="HNY26" s="28"/>
      <c r="HNZ26" s="17"/>
      <c r="HOA26" s="27"/>
      <c r="HOB26" s="27"/>
      <c r="HOC26" s="27"/>
      <c r="HOD26" s="27"/>
      <c r="HOE26" s="27"/>
      <c r="HOF26" s="27"/>
      <c r="HOG26" s="28"/>
      <c r="HOH26" s="17"/>
      <c r="HOI26" s="27"/>
      <c r="HOJ26" s="27"/>
      <c r="HOK26" s="27"/>
      <c r="HOL26" s="27"/>
      <c r="HOM26" s="27"/>
      <c r="HON26" s="27"/>
      <c r="HOO26" s="28"/>
      <c r="HOP26" s="17"/>
      <c r="HOQ26" s="27"/>
      <c r="HOR26" s="27"/>
      <c r="HOS26" s="27"/>
      <c r="HOT26" s="27"/>
      <c r="HOU26" s="27"/>
      <c r="HOV26" s="27"/>
      <c r="HOW26" s="28"/>
      <c r="HOX26" s="17"/>
      <c r="HOY26" s="27"/>
      <c r="HOZ26" s="27"/>
      <c r="HPA26" s="27"/>
      <c r="HPB26" s="27"/>
      <c r="HPC26" s="27"/>
      <c r="HPD26" s="27"/>
      <c r="HPE26" s="28"/>
      <c r="HPF26" s="17"/>
      <c r="HPG26" s="27"/>
      <c r="HPH26" s="27"/>
      <c r="HPI26" s="27"/>
      <c r="HPJ26" s="27"/>
      <c r="HPK26" s="27"/>
      <c r="HPL26" s="27"/>
      <c r="HPM26" s="28"/>
      <c r="HPN26" s="17"/>
      <c r="HPO26" s="27"/>
      <c r="HPP26" s="27"/>
      <c r="HPQ26" s="27"/>
      <c r="HPR26" s="27"/>
      <c r="HPS26" s="27"/>
      <c r="HPT26" s="27"/>
      <c r="HPU26" s="28"/>
      <c r="HPV26" s="17"/>
      <c r="HPW26" s="27"/>
      <c r="HPX26" s="27"/>
      <c r="HPY26" s="27"/>
      <c r="HPZ26" s="27"/>
      <c r="HQA26" s="27"/>
      <c r="HQB26" s="27"/>
      <c r="HQC26" s="28"/>
      <c r="HQD26" s="17"/>
      <c r="HQE26" s="27"/>
      <c r="HQF26" s="27"/>
      <c r="HQG26" s="27"/>
      <c r="HQH26" s="27"/>
      <c r="HQI26" s="27"/>
      <c r="HQJ26" s="27"/>
      <c r="HQK26" s="28"/>
      <c r="HQL26" s="17"/>
      <c r="HQM26" s="27"/>
      <c r="HQN26" s="27"/>
      <c r="HQO26" s="27"/>
      <c r="HQP26" s="27"/>
      <c r="HQQ26" s="27"/>
      <c r="HQR26" s="27"/>
      <c r="HQS26" s="28"/>
      <c r="HQT26" s="17"/>
      <c r="HQU26" s="27"/>
      <c r="HQV26" s="27"/>
      <c r="HQW26" s="27"/>
      <c r="HQX26" s="27"/>
      <c r="HQY26" s="27"/>
      <c r="HQZ26" s="27"/>
      <c r="HRA26" s="28"/>
      <c r="HRB26" s="17"/>
      <c r="HRC26" s="27"/>
      <c r="HRD26" s="27"/>
      <c r="HRE26" s="27"/>
      <c r="HRF26" s="27"/>
      <c r="HRG26" s="27"/>
      <c r="HRH26" s="27"/>
      <c r="HRI26" s="28"/>
      <c r="HRJ26" s="17"/>
      <c r="HRK26" s="27"/>
      <c r="HRL26" s="27"/>
      <c r="HRM26" s="27"/>
      <c r="HRN26" s="27"/>
      <c r="HRO26" s="27"/>
      <c r="HRP26" s="27"/>
      <c r="HRQ26" s="28"/>
      <c r="HRR26" s="17"/>
      <c r="HRS26" s="27"/>
      <c r="HRT26" s="27"/>
      <c r="HRU26" s="27"/>
      <c r="HRV26" s="27"/>
      <c r="HRW26" s="27"/>
      <c r="HRX26" s="27"/>
      <c r="HRY26" s="28"/>
      <c r="HRZ26" s="17"/>
      <c r="HSA26" s="27"/>
      <c r="HSB26" s="27"/>
      <c r="HSC26" s="27"/>
      <c r="HSD26" s="27"/>
      <c r="HSE26" s="27"/>
      <c r="HSF26" s="27"/>
      <c r="HSG26" s="28"/>
      <c r="HSH26" s="17"/>
      <c r="HSI26" s="27"/>
      <c r="HSJ26" s="27"/>
      <c r="HSK26" s="27"/>
      <c r="HSL26" s="27"/>
      <c r="HSM26" s="27"/>
      <c r="HSN26" s="27"/>
      <c r="HSO26" s="28"/>
      <c r="HSP26" s="17"/>
      <c r="HSQ26" s="27"/>
      <c r="HSR26" s="27"/>
      <c r="HSS26" s="27"/>
      <c r="HST26" s="27"/>
      <c r="HSU26" s="27"/>
      <c r="HSV26" s="27"/>
      <c r="HSW26" s="28"/>
      <c r="HSX26" s="17"/>
      <c r="HSY26" s="27"/>
      <c r="HSZ26" s="27"/>
      <c r="HTA26" s="27"/>
      <c r="HTB26" s="27"/>
      <c r="HTC26" s="27"/>
      <c r="HTD26" s="27"/>
      <c r="HTE26" s="28"/>
      <c r="HTF26" s="17"/>
      <c r="HTG26" s="27"/>
      <c r="HTH26" s="27"/>
      <c r="HTI26" s="27"/>
      <c r="HTJ26" s="27"/>
      <c r="HTK26" s="27"/>
      <c r="HTL26" s="27"/>
      <c r="HTM26" s="28"/>
      <c r="HTN26" s="17"/>
      <c r="HTO26" s="27"/>
      <c r="HTP26" s="27"/>
      <c r="HTQ26" s="27"/>
      <c r="HTR26" s="27"/>
      <c r="HTS26" s="27"/>
      <c r="HTT26" s="27"/>
      <c r="HTU26" s="28"/>
      <c r="HTV26" s="17"/>
      <c r="HTW26" s="27"/>
      <c r="HTX26" s="27"/>
      <c r="HTY26" s="27"/>
      <c r="HTZ26" s="27"/>
      <c r="HUA26" s="27"/>
      <c r="HUB26" s="27"/>
      <c r="HUC26" s="28"/>
      <c r="HUD26" s="17"/>
      <c r="HUE26" s="27"/>
      <c r="HUF26" s="27"/>
      <c r="HUG26" s="27"/>
      <c r="HUH26" s="27"/>
      <c r="HUI26" s="27"/>
      <c r="HUJ26" s="27"/>
      <c r="HUK26" s="28"/>
      <c r="HUL26" s="17"/>
      <c r="HUM26" s="27"/>
      <c r="HUN26" s="27"/>
      <c r="HUO26" s="27"/>
      <c r="HUP26" s="27"/>
      <c r="HUQ26" s="27"/>
      <c r="HUR26" s="27"/>
      <c r="HUS26" s="28"/>
      <c r="HUT26" s="17"/>
      <c r="HUU26" s="27"/>
      <c r="HUV26" s="27"/>
      <c r="HUW26" s="27"/>
      <c r="HUX26" s="27"/>
      <c r="HUY26" s="27"/>
      <c r="HUZ26" s="27"/>
      <c r="HVA26" s="28"/>
      <c r="HVB26" s="17"/>
      <c r="HVC26" s="27"/>
      <c r="HVD26" s="27"/>
      <c r="HVE26" s="27"/>
      <c r="HVF26" s="27"/>
      <c r="HVG26" s="27"/>
      <c r="HVH26" s="27"/>
      <c r="HVI26" s="28"/>
      <c r="HVJ26" s="17"/>
      <c r="HVK26" s="27"/>
      <c r="HVL26" s="27"/>
      <c r="HVM26" s="27"/>
      <c r="HVN26" s="27"/>
      <c r="HVO26" s="27"/>
      <c r="HVP26" s="27"/>
      <c r="HVQ26" s="28"/>
      <c r="HVR26" s="17"/>
      <c r="HVS26" s="27"/>
      <c r="HVT26" s="27"/>
      <c r="HVU26" s="27"/>
      <c r="HVV26" s="27"/>
      <c r="HVW26" s="27"/>
      <c r="HVX26" s="27"/>
      <c r="HVY26" s="28"/>
      <c r="HVZ26" s="17"/>
      <c r="HWA26" s="27"/>
      <c r="HWB26" s="27"/>
      <c r="HWC26" s="27"/>
      <c r="HWD26" s="27"/>
      <c r="HWE26" s="27"/>
      <c r="HWF26" s="27"/>
      <c r="HWG26" s="28"/>
      <c r="HWH26" s="17"/>
      <c r="HWI26" s="27"/>
      <c r="HWJ26" s="27"/>
      <c r="HWK26" s="27"/>
      <c r="HWL26" s="27"/>
      <c r="HWM26" s="27"/>
      <c r="HWN26" s="27"/>
      <c r="HWO26" s="28"/>
      <c r="HWP26" s="17"/>
      <c r="HWQ26" s="27"/>
      <c r="HWR26" s="27"/>
      <c r="HWS26" s="27"/>
      <c r="HWT26" s="27"/>
      <c r="HWU26" s="27"/>
      <c r="HWV26" s="27"/>
      <c r="HWW26" s="28"/>
      <c r="HWX26" s="17"/>
      <c r="HWY26" s="27"/>
      <c r="HWZ26" s="27"/>
      <c r="HXA26" s="27"/>
      <c r="HXB26" s="27"/>
      <c r="HXC26" s="27"/>
      <c r="HXD26" s="27"/>
      <c r="HXE26" s="28"/>
      <c r="HXF26" s="17"/>
      <c r="HXG26" s="27"/>
      <c r="HXH26" s="27"/>
      <c r="HXI26" s="27"/>
      <c r="HXJ26" s="27"/>
      <c r="HXK26" s="27"/>
      <c r="HXL26" s="27"/>
      <c r="HXM26" s="28"/>
      <c r="HXN26" s="17"/>
      <c r="HXO26" s="27"/>
      <c r="HXP26" s="27"/>
      <c r="HXQ26" s="27"/>
      <c r="HXR26" s="27"/>
      <c r="HXS26" s="27"/>
      <c r="HXT26" s="27"/>
      <c r="HXU26" s="28"/>
      <c r="HXV26" s="17"/>
      <c r="HXW26" s="27"/>
      <c r="HXX26" s="27"/>
      <c r="HXY26" s="27"/>
      <c r="HXZ26" s="27"/>
      <c r="HYA26" s="27"/>
      <c r="HYB26" s="27"/>
      <c r="HYC26" s="28"/>
      <c r="HYD26" s="17"/>
      <c r="HYE26" s="27"/>
      <c r="HYF26" s="27"/>
      <c r="HYG26" s="27"/>
      <c r="HYH26" s="27"/>
      <c r="HYI26" s="27"/>
      <c r="HYJ26" s="27"/>
      <c r="HYK26" s="28"/>
      <c r="HYL26" s="17"/>
      <c r="HYM26" s="27"/>
      <c r="HYN26" s="27"/>
      <c r="HYO26" s="27"/>
      <c r="HYP26" s="27"/>
      <c r="HYQ26" s="27"/>
      <c r="HYR26" s="27"/>
      <c r="HYS26" s="28"/>
      <c r="HYT26" s="17"/>
      <c r="HYU26" s="27"/>
      <c r="HYV26" s="27"/>
      <c r="HYW26" s="27"/>
      <c r="HYX26" s="27"/>
      <c r="HYY26" s="27"/>
      <c r="HYZ26" s="27"/>
      <c r="HZA26" s="28"/>
      <c r="HZB26" s="17"/>
      <c r="HZC26" s="27"/>
      <c r="HZD26" s="27"/>
      <c r="HZE26" s="27"/>
      <c r="HZF26" s="27"/>
      <c r="HZG26" s="27"/>
      <c r="HZH26" s="27"/>
      <c r="HZI26" s="28"/>
      <c r="HZJ26" s="17"/>
      <c r="HZK26" s="27"/>
      <c r="HZL26" s="27"/>
      <c r="HZM26" s="27"/>
      <c r="HZN26" s="27"/>
      <c r="HZO26" s="27"/>
      <c r="HZP26" s="27"/>
      <c r="HZQ26" s="28"/>
      <c r="HZR26" s="17"/>
      <c r="HZS26" s="27"/>
      <c r="HZT26" s="27"/>
      <c r="HZU26" s="27"/>
      <c r="HZV26" s="27"/>
      <c r="HZW26" s="27"/>
      <c r="HZX26" s="27"/>
      <c r="HZY26" s="28"/>
      <c r="HZZ26" s="17"/>
      <c r="IAA26" s="27"/>
      <c r="IAB26" s="27"/>
      <c r="IAC26" s="27"/>
      <c r="IAD26" s="27"/>
      <c r="IAE26" s="27"/>
      <c r="IAF26" s="27"/>
      <c r="IAG26" s="28"/>
      <c r="IAH26" s="17"/>
      <c r="IAI26" s="27"/>
      <c r="IAJ26" s="27"/>
      <c r="IAK26" s="27"/>
      <c r="IAL26" s="27"/>
      <c r="IAM26" s="27"/>
      <c r="IAN26" s="27"/>
      <c r="IAO26" s="28"/>
      <c r="IAP26" s="17"/>
      <c r="IAQ26" s="27"/>
      <c r="IAR26" s="27"/>
      <c r="IAS26" s="27"/>
      <c r="IAT26" s="27"/>
      <c r="IAU26" s="27"/>
      <c r="IAV26" s="27"/>
      <c r="IAW26" s="28"/>
      <c r="IAX26" s="17"/>
      <c r="IAY26" s="27"/>
      <c r="IAZ26" s="27"/>
      <c r="IBA26" s="27"/>
      <c r="IBB26" s="27"/>
      <c r="IBC26" s="27"/>
      <c r="IBD26" s="27"/>
      <c r="IBE26" s="28"/>
      <c r="IBF26" s="17"/>
      <c r="IBG26" s="27"/>
      <c r="IBH26" s="27"/>
      <c r="IBI26" s="27"/>
      <c r="IBJ26" s="27"/>
      <c r="IBK26" s="27"/>
      <c r="IBL26" s="27"/>
      <c r="IBM26" s="28"/>
      <c r="IBN26" s="17"/>
      <c r="IBO26" s="27"/>
      <c r="IBP26" s="27"/>
      <c r="IBQ26" s="27"/>
      <c r="IBR26" s="27"/>
      <c r="IBS26" s="27"/>
      <c r="IBT26" s="27"/>
      <c r="IBU26" s="28"/>
      <c r="IBV26" s="17"/>
      <c r="IBW26" s="27"/>
      <c r="IBX26" s="27"/>
      <c r="IBY26" s="27"/>
      <c r="IBZ26" s="27"/>
      <c r="ICA26" s="27"/>
      <c r="ICB26" s="27"/>
      <c r="ICC26" s="28"/>
      <c r="ICD26" s="17"/>
      <c r="ICE26" s="27"/>
      <c r="ICF26" s="27"/>
      <c r="ICG26" s="27"/>
      <c r="ICH26" s="27"/>
      <c r="ICI26" s="27"/>
      <c r="ICJ26" s="27"/>
      <c r="ICK26" s="28"/>
      <c r="ICL26" s="17"/>
      <c r="ICM26" s="27"/>
      <c r="ICN26" s="27"/>
      <c r="ICO26" s="27"/>
      <c r="ICP26" s="27"/>
      <c r="ICQ26" s="27"/>
      <c r="ICR26" s="27"/>
      <c r="ICS26" s="28"/>
      <c r="ICT26" s="17"/>
      <c r="ICU26" s="27"/>
      <c r="ICV26" s="27"/>
      <c r="ICW26" s="27"/>
      <c r="ICX26" s="27"/>
      <c r="ICY26" s="27"/>
      <c r="ICZ26" s="27"/>
      <c r="IDA26" s="28"/>
      <c r="IDB26" s="17"/>
      <c r="IDC26" s="27"/>
      <c r="IDD26" s="27"/>
      <c r="IDE26" s="27"/>
      <c r="IDF26" s="27"/>
      <c r="IDG26" s="27"/>
      <c r="IDH26" s="27"/>
      <c r="IDI26" s="28"/>
      <c r="IDJ26" s="17"/>
      <c r="IDK26" s="27"/>
      <c r="IDL26" s="27"/>
      <c r="IDM26" s="27"/>
      <c r="IDN26" s="27"/>
      <c r="IDO26" s="27"/>
      <c r="IDP26" s="27"/>
      <c r="IDQ26" s="28"/>
      <c r="IDR26" s="17"/>
      <c r="IDS26" s="27"/>
      <c r="IDT26" s="27"/>
      <c r="IDU26" s="27"/>
      <c r="IDV26" s="27"/>
      <c r="IDW26" s="27"/>
      <c r="IDX26" s="27"/>
      <c r="IDY26" s="28"/>
      <c r="IDZ26" s="17"/>
      <c r="IEA26" s="27"/>
      <c r="IEB26" s="27"/>
      <c r="IEC26" s="27"/>
      <c r="IED26" s="27"/>
      <c r="IEE26" s="27"/>
      <c r="IEF26" s="27"/>
      <c r="IEG26" s="28"/>
      <c r="IEH26" s="17"/>
      <c r="IEI26" s="27"/>
      <c r="IEJ26" s="27"/>
      <c r="IEK26" s="27"/>
      <c r="IEL26" s="27"/>
      <c r="IEM26" s="27"/>
      <c r="IEN26" s="27"/>
      <c r="IEO26" s="28"/>
      <c r="IEP26" s="17"/>
      <c r="IEQ26" s="27"/>
      <c r="IER26" s="27"/>
      <c r="IES26" s="27"/>
      <c r="IET26" s="27"/>
      <c r="IEU26" s="27"/>
      <c r="IEV26" s="27"/>
      <c r="IEW26" s="28"/>
      <c r="IEX26" s="17"/>
      <c r="IEY26" s="27"/>
      <c r="IEZ26" s="27"/>
      <c r="IFA26" s="27"/>
      <c r="IFB26" s="27"/>
      <c r="IFC26" s="27"/>
      <c r="IFD26" s="27"/>
      <c r="IFE26" s="28"/>
      <c r="IFF26" s="17"/>
      <c r="IFG26" s="27"/>
      <c r="IFH26" s="27"/>
      <c r="IFI26" s="27"/>
      <c r="IFJ26" s="27"/>
      <c r="IFK26" s="27"/>
      <c r="IFL26" s="27"/>
      <c r="IFM26" s="28"/>
      <c r="IFN26" s="17"/>
      <c r="IFO26" s="27"/>
      <c r="IFP26" s="27"/>
      <c r="IFQ26" s="27"/>
      <c r="IFR26" s="27"/>
      <c r="IFS26" s="27"/>
      <c r="IFT26" s="27"/>
      <c r="IFU26" s="28"/>
      <c r="IFV26" s="17"/>
      <c r="IFW26" s="27"/>
      <c r="IFX26" s="27"/>
      <c r="IFY26" s="27"/>
      <c r="IFZ26" s="27"/>
      <c r="IGA26" s="27"/>
      <c r="IGB26" s="27"/>
      <c r="IGC26" s="28"/>
      <c r="IGD26" s="17"/>
      <c r="IGE26" s="27"/>
      <c r="IGF26" s="27"/>
      <c r="IGG26" s="27"/>
      <c r="IGH26" s="27"/>
      <c r="IGI26" s="27"/>
      <c r="IGJ26" s="27"/>
      <c r="IGK26" s="28"/>
      <c r="IGL26" s="17"/>
      <c r="IGM26" s="27"/>
      <c r="IGN26" s="27"/>
      <c r="IGO26" s="27"/>
      <c r="IGP26" s="27"/>
      <c r="IGQ26" s="27"/>
      <c r="IGR26" s="27"/>
      <c r="IGS26" s="28"/>
      <c r="IGT26" s="17"/>
      <c r="IGU26" s="27"/>
      <c r="IGV26" s="27"/>
      <c r="IGW26" s="27"/>
      <c r="IGX26" s="27"/>
      <c r="IGY26" s="27"/>
      <c r="IGZ26" s="27"/>
      <c r="IHA26" s="28"/>
      <c r="IHB26" s="17"/>
      <c r="IHC26" s="27"/>
      <c r="IHD26" s="27"/>
      <c r="IHE26" s="27"/>
      <c r="IHF26" s="27"/>
      <c r="IHG26" s="27"/>
      <c r="IHH26" s="27"/>
      <c r="IHI26" s="28"/>
      <c r="IHJ26" s="17"/>
      <c r="IHK26" s="27"/>
      <c r="IHL26" s="27"/>
      <c r="IHM26" s="27"/>
      <c r="IHN26" s="27"/>
      <c r="IHO26" s="27"/>
      <c r="IHP26" s="27"/>
      <c r="IHQ26" s="28"/>
      <c r="IHR26" s="17"/>
      <c r="IHS26" s="27"/>
      <c r="IHT26" s="27"/>
      <c r="IHU26" s="27"/>
      <c r="IHV26" s="27"/>
      <c r="IHW26" s="27"/>
      <c r="IHX26" s="27"/>
      <c r="IHY26" s="28"/>
      <c r="IHZ26" s="17"/>
      <c r="IIA26" s="27"/>
      <c r="IIB26" s="27"/>
      <c r="IIC26" s="27"/>
      <c r="IID26" s="27"/>
      <c r="IIE26" s="27"/>
      <c r="IIF26" s="27"/>
      <c r="IIG26" s="28"/>
      <c r="IIH26" s="17"/>
      <c r="III26" s="27"/>
      <c r="IIJ26" s="27"/>
      <c r="IIK26" s="27"/>
      <c r="IIL26" s="27"/>
      <c r="IIM26" s="27"/>
      <c r="IIN26" s="27"/>
      <c r="IIO26" s="28"/>
      <c r="IIP26" s="17"/>
      <c r="IIQ26" s="27"/>
      <c r="IIR26" s="27"/>
      <c r="IIS26" s="27"/>
      <c r="IIT26" s="27"/>
      <c r="IIU26" s="27"/>
      <c r="IIV26" s="27"/>
      <c r="IIW26" s="28"/>
      <c r="IIX26" s="17"/>
      <c r="IIY26" s="27"/>
      <c r="IIZ26" s="27"/>
      <c r="IJA26" s="27"/>
      <c r="IJB26" s="27"/>
      <c r="IJC26" s="27"/>
      <c r="IJD26" s="27"/>
      <c r="IJE26" s="28"/>
      <c r="IJF26" s="17"/>
      <c r="IJG26" s="27"/>
      <c r="IJH26" s="27"/>
      <c r="IJI26" s="27"/>
      <c r="IJJ26" s="27"/>
      <c r="IJK26" s="27"/>
      <c r="IJL26" s="27"/>
      <c r="IJM26" s="28"/>
      <c r="IJN26" s="17"/>
      <c r="IJO26" s="27"/>
      <c r="IJP26" s="27"/>
      <c r="IJQ26" s="27"/>
      <c r="IJR26" s="27"/>
      <c r="IJS26" s="27"/>
      <c r="IJT26" s="27"/>
      <c r="IJU26" s="28"/>
      <c r="IJV26" s="17"/>
      <c r="IJW26" s="27"/>
      <c r="IJX26" s="27"/>
      <c r="IJY26" s="27"/>
      <c r="IJZ26" s="27"/>
      <c r="IKA26" s="27"/>
      <c r="IKB26" s="27"/>
      <c r="IKC26" s="28"/>
      <c r="IKD26" s="17"/>
      <c r="IKE26" s="27"/>
      <c r="IKF26" s="27"/>
      <c r="IKG26" s="27"/>
      <c r="IKH26" s="27"/>
      <c r="IKI26" s="27"/>
      <c r="IKJ26" s="27"/>
      <c r="IKK26" s="28"/>
      <c r="IKL26" s="17"/>
      <c r="IKM26" s="27"/>
      <c r="IKN26" s="27"/>
      <c r="IKO26" s="27"/>
      <c r="IKP26" s="27"/>
      <c r="IKQ26" s="27"/>
      <c r="IKR26" s="27"/>
      <c r="IKS26" s="28"/>
      <c r="IKT26" s="17"/>
      <c r="IKU26" s="27"/>
      <c r="IKV26" s="27"/>
      <c r="IKW26" s="27"/>
      <c r="IKX26" s="27"/>
      <c r="IKY26" s="27"/>
      <c r="IKZ26" s="27"/>
      <c r="ILA26" s="28"/>
      <c r="ILB26" s="17"/>
      <c r="ILC26" s="27"/>
      <c r="ILD26" s="27"/>
      <c r="ILE26" s="27"/>
      <c r="ILF26" s="27"/>
      <c r="ILG26" s="27"/>
      <c r="ILH26" s="27"/>
      <c r="ILI26" s="28"/>
      <c r="ILJ26" s="17"/>
      <c r="ILK26" s="27"/>
      <c r="ILL26" s="27"/>
      <c r="ILM26" s="27"/>
      <c r="ILN26" s="27"/>
      <c r="ILO26" s="27"/>
      <c r="ILP26" s="27"/>
      <c r="ILQ26" s="28"/>
      <c r="ILR26" s="17"/>
      <c r="ILS26" s="27"/>
      <c r="ILT26" s="27"/>
      <c r="ILU26" s="27"/>
      <c r="ILV26" s="27"/>
      <c r="ILW26" s="27"/>
      <c r="ILX26" s="27"/>
      <c r="ILY26" s="28"/>
      <c r="ILZ26" s="17"/>
      <c r="IMA26" s="27"/>
      <c r="IMB26" s="27"/>
      <c r="IMC26" s="27"/>
      <c r="IMD26" s="27"/>
      <c r="IME26" s="27"/>
      <c r="IMF26" s="27"/>
      <c r="IMG26" s="28"/>
      <c r="IMH26" s="17"/>
      <c r="IMI26" s="27"/>
      <c r="IMJ26" s="27"/>
      <c r="IMK26" s="27"/>
      <c r="IML26" s="27"/>
      <c r="IMM26" s="27"/>
      <c r="IMN26" s="27"/>
      <c r="IMO26" s="28"/>
      <c r="IMP26" s="17"/>
      <c r="IMQ26" s="27"/>
      <c r="IMR26" s="27"/>
      <c r="IMS26" s="27"/>
      <c r="IMT26" s="27"/>
      <c r="IMU26" s="27"/>
      <c r="IMV26" s="27"/>
      <c r="IMW26" s="28"/>
      <c r="IMX26" s="17"/>
      <c r="IMY26" s="27"/>
      <c r="IMZ26" s="27"/>
      <c r="INA26" s="27"/>
      <c r="INB26" s="27"/>
      <c r="INC26" s="27"/>
      <c r="IND26" s="27"/>
      <c r="INE26" s="28"/>
      <c r="INF26" s="17"/>
      <c r="ING26" s="27"/>
      <c r="INH26" s="27"/>
      <c r="INI26" s="27"/>
      <c r="INJ26" s="27"/>
      <c r="INK26" s="27"/>
      <c r="INL26" s="27"/>
      <c r="INM26" s="28"/>
      <c r="INN26" s="17"/>
      <c r="INO26" s="27"/>
      <c r="INP26" s="27"/>
      <c r="INQ26" s="27"/>
      <c r="INR26" s="27"/>
      <c r="INS26" s="27"/>
      <c r="INT26" s="27"/>
      <c r="INU26" s="28"/>
      <c r="INV26" s="17"/>
      <c r="INW26" s="27"/>
      <c r="INX26" s="27"/>
      <c r="INY26" s="27"/>
      <c r="INZ26" s="27"/>
      <c r="IOA26" s="27"/>
      <c r="IOB26" s="27"/>
      <c r="IOC26" s="28"/>
      <c r="IOD26" s="17"/>
      <c r="IOE26" s="27"/>
      <c r="IOF26" s="27"/>
      <c r="IOG26" s="27"/>
      <c r="IOH26" s="27"/>
      <c r="IOI26" s="27"/>
      <c r="IOJ26" s="27"/>
      <c r="IOK26" s="28"/>
      <c r="IOL26" s="17"/>
      <c r="IOM26" s="27"/>
      <c r="ION26" s="27"/>
      <c r="IOO26" s="27"/>
      <c r="IOP26" s="27"/>
      <c r="IOQ26" s="27"/>
      <c r="IOR26" s="27"/>
      <c r="IOS26" s="28"/>
      <c r="IOT26" s="17"/>
      <c r="IOU26" s="27"/>
      <c r="IOV26" s="27"/>
      <c r="IOW26" s="27"/>
      <c r="IOX26" s="27"/>
      <c r="IOY26" s="27"/>
      <c r="IOZ26" s="27"/>
      <c r="IPA26" s="28"/>
      <c r="IPB26" s="17"/>
      <c r="IPC26" s="27"/>
      <c r="IPD26" s="27"/>
      <c r="IPE26" s="27"/>
      <c r="IPF26" s="27"/>
      <c r="IPG26" s="27"/>
      <c r="IPH26" s="27"/>
      <c r="IPI26" s="28"/>
      <c r="IPJ26" s="17"/>
      <c r="IPK26" s="27"/>
      <c r="IPL26" s="27"/>
      <c r="IPM26" s="27"/>
      <c r="IPN26" s="27"/>
      <c r="IPO26" s="27"/>
      <c r="IPP26" s="27"/>
      <c r="IPQ26" s="28"/>
      <c r="IPR26" s="17"/>
      <c r="IPS26" s="27"/>
      <c r="IPT26" s="27"/>
      <c r="IPU26" s="27"/>
      <c r="IPV26" s="27"/>
      <c r="IPW26" s="27"/>
      <c r="IPX26" s="27"/>
      <c r="IPY26" s="28"/>
      <c r="IPZ26" s="17"/>
      <c r="IQA26" s="27"/>
      <c r="IQB26" s="27"/>
      <c r="IQC26" s="27"/>
      <c r="IQD26" s="27"/>
      <c r="IQE26" s="27"/>
      <c r="IQF26" s="27"/>
      <c r="IQG26" s="28"/>
      <c r="IQH26" s="17"/>
      <c r="IQI26" s="27"/>
      <c r="IQJ26" s="27"/>
      <c r="IQK26" s="27"/>
      <c r="IQL26" s="27"/>
      <c r="IQM26" s="27"/>
      <c r="IQN26" s="27"/>
      <c r="IQO26" s="28"/>
      <c r="IQP26" s="17"/>
      <c r="IQQ26" s="27"/>
      <c r="IQR26" s="27"/>
      <c r="IQS26" s="27"/>
      <c r="IQT26" s="27"/>
      <c r="IQU26" s="27"/>
      <c r="IQV26" s="27"/>
      <c r="IQW26" s="28"/>
      <c r="IQX26" s="17"/>
      <c r="IQY26" s="27"/>
      <c r="IQZ26" s="27"/>
      <c r="IRA26" s="27"/>
      <c r="IRB26" s="27"/>
      <c r="IRC26" s="27"/>
      <c r="IRD26" s="27"/>
      <c r="IRE26" s="28"/>
      <c r="IRF26" s="17"/>
      <c r="IRG26" s="27"/>
      <c r="IRH26" s="27"/>
      <c r="IRI26" s="27"/>
      <c r="IRJ26" s="27"/>
      <c r="IRK26" s="27"/>
      <c r="IRL26" s="27"/>
      <c r="IRM26" s="28"/>
      <c r="IRN26" s="17"/>
      <c r="IRO26" s="27"/>
      <c r="IRP26" s="27"/>
      <c r="IRQ26" s="27"/>
      <c r="IRR26" s="27"/>
      <c r="IRS26" s="27"/>
      <c r="IRT26" s="27"/>
      <c r="IRU26" s="28"/>
      <c r="IRV26" s="17"/>
      <c r="IRW26" s="27"/>
      <c r="IRX26" s="27"/>
      <c r="IRY26" s="27"/>
      <c r="IRZ26" s="27"/>
      <c r="ISA26" s="27"/>
      <c r="ISB26" s="27"/>
      <c r="ISC26" s="28"/>
      <c r="ISD26" s="17"/>
      <c r="ISE26" s="27"/>
      <c r="ISF26" s="27"/>
      <c r="ISG26" s="27"/>
      <c r="ISH26" s="27"/>
      <c r="ISI26" s="27"/>
      <c r="ISJ26" s="27"/>
      <c r="ISK26" s="28"/>
      <c r="ISL26" s="17"/>
      <c r="ISM26" s="27"/>
      <c r="ISN26" s="27"/>
      <c r="ISO26" s="27"/>
      <c r="ISP26" s="27"/>
      <c r="ISQ26" s="27"/>
      <c r="ISR26" s="27"/>
      <c r="ISS26" s="28"/>
      <c r="IST26" s="17"/>
      <c r="ISU26" s="27"/>
      <c r="ISV26" s="27"/>
      <c r="ISW26" s="27"/>
      <c r="ISX26" s="27"/>
      <c r="ISY26" s="27"/>
      <c r="ISZ26" s="27"/>
      <c r="ITA26" s="28"/>
      <c r="ITB26" s="17"/>
      <c r="ITC26" s="27"/>
      <c r="ITD26" s="27"/>
      <c r="ITE26" s="27"/>
      <c r="ITF26" s="27"/>
      <c r="ITG26" s="27"/>
      <c r="ITH26" s="27"/>
      <c r="ITI26" s="28"/>
      <c r="ITJ26" s="17"/>
      <c r="ITK26" s="27"/>
      <c r="ITL26" s="27"/>
      <c r="ITM26" s="27"/>
      <c r="ITN26" s="27"/>
      <c r="ITO26" s="27"/>
      <c r="ITP26" s="27"/>
      <c r="ITQ26" s="28"/>
      <c r="ITR26" s="17"/>
      <c r="ITS26" s="27"/>
      <c r="ITT26" s="27"/>
      <c r="ITU26" s="27"/>
      <c r="ITV26" s="27"/>
      <c r="ITW26" s="27"/>
      <c r="ITX26" s="27"/>
      <c r="ITY26" s="28"/>
      <c r="ITZ26" s="17"/>
      <c r="IUA26" s="27"/>
      <c r="IUB26" s="27"/>
      <c r="IUC26" s="27"/>
      <c r="IUD26" s="27"/>
      <c r="IUE26" s="27"/>
      <c r="IUF26" s="27"/>
      <c r="IUG26" s="28"/>
      <c r="IUH26" s="17"/>
      <c r="IUI26" s="27"/>
      <c r="IUJ26" s="27"/>
      <c r="IUK26" s="27"/>
      <c r="IUL26" s="27"/>
      <c r="IUM26" s="27"/>
      <c r="IUN26" s="27"/>
      <c r="IUO26" s="28"/>
      <c r="IUP26" s="17"/>
      <c r="IUQ26" s="27"/>
      <c r="IUR26" s="27"/>
      <c r="IUS26" s="27"/>
      <c r="IUT26" s="27"/>
      <c r="IUU26" s="27"/>
      <c r="IUV26" s="27"/>
      <c r="IUW26" s="28"/>
      <c r="IUX26" s="17"/>
      <c r="IUY26" s="27"/>
      <c r="IUZ26" s="27"/>
      <c r="IVA26" s="27"/>
      <c r="IVB26" s="27"/>
      <c r="IVC26" s="27"/>
      <c r="IVD26" s="27"/>
      <c r="IVE26" s="28"/>
      <c r="IVF26" s="17"/>
      <c r="IVG26" s="27"/>
      <c r="IVH26" s="27"/>
      <c r="IVI26" s="27"/>
      <c r="IVJ26" s="27"/>
      <c r="IVK26" s="27"/>
      <c r="IVL26" s="27"/>
      <c r="IVM26" s="28"/>
      <c r="IVN26" s="17"/>
      <c r="IVO26" s="27"/>
      <c r="IVP26" s="27"/>
      <c r="IVQ26" s="27"/>
      <c r="IVR26" s="27"/>
      <c r="IVS26" s="27"/>
      <c r="IVT26" s="27"/>
      <c r="IVU26" s="28"/>
      <c r="IVV26" s="17"/>
      <c r="IVW26" s="27"/>
      <c r="IVX26" s="27"/>
      <c r="IVY26" s="27"/>
      <c r="IVZ26" s="27"/>
      <c r="IWA26" s="27"/>
      <c r="IWB26" s="27"/>
      <c r="IWC26" s="28"/>
      <c r="IWD26" s="17"/>
      <c r="IWE26" s="27"/>
      <c r="IWF26" s="27"/>
      <c r="IWG26" s="27"/>
      <c r="IWH26" s="27"/>
      <c r="IWI26" s="27"/>
      <c r="IWJ26" s="27"/>
      <c r="IWK26" s="28"/>
      <c r="IWL26" s="17"/>
      <c r="IWM26" s="27"/>
      <c r="IWN26" s="27"/>
      <c r="IWO26" s="27"/>
      <c r="IWP26" s="27"/>
      <c r="IWQ26" s="27"/>
      <c r="IWR26" s="27"/>
      <c r="IWS26" s="28"/>
      <c r="IWT26" s="17"/>
      <c r="IWU26" s="27"/>
      <c r="IWV26" s="27"/>
      <c r="IWW26" s="27"/>
      <c r="IWX26" s="27"/>
      <c r="IWY26" s="27"/>
      <c r="IWZ26" s="27"/>
      <c r="IXA26" s="28"/>
      <c r="IXB26" s="17"/>
      <c r="IXC26" s="27"/>
      <c r="IXD26" s="27"/>
      <c r="IXE26" s="27"/>
      <c r="IXF26" s="27"/>
      <c r="IXG26" s="27"/>
      <c r="IXH26" s="27"/>
      <c r="IXI26" s="28"/>
      <c r="IXJ26" s="17"/>
      <c r="IXK26" s="27"/>
      <c r="IXL26" s="27"/>
      <c r="IXM26" s="27"/>
      <c r="IXN26" s="27"/>
      <c r="IXO26" s="27"/>
      <c r="IXP26" s="27"/>
      <c r="IXQ26" s="28"/>
      <c r="IXR26" s="17"/>
      <c r="IXS26" s="27"/>
      <c r="IXT26" s="27"/>
      <c r="IXU26" s="27"/>
      <c r="IXV26" s="27"/>
      <c r="IXW26" s="27"/>
      <c r="IXX26" s="27"/>
      <c r="IXY26" s="28"/>
      <c r="IXZ26" s="17"/>
      <c r="IYA26" s="27"/>
      <c r="IYB26" s="27"/>
      <c r="IYC26" s="27"/>
      <c r="IYD26" s="27"/>
      <c r="IYE26" s="27"/>
      <c r="IYF26" s="27"/>
      <c r="IYG26" s="28"/>
      <c r="IYH26" s="17"/>
      <c r="IYI26" s="27"/>
      <c r="IYJ26" s="27"/>
      <c r="IYK26" s="27"/>
      <c r="IYL26" s="27"/>
      <c r="IYM26" s="27"/>
      <c r="IYN26" s="27"/>
      <c r="IYO26" s="28"/>
      <c r="IYP26" s="17"/>
      <c r="IYQ26" s="27"/>
      <c r="IYR26" s="27"/>
      <c r="IYS26" s="27"/>
      <c r="IYT26" s="27"/>
      <c r="IYU26" s="27"/>
      <c r="IYV26" s="27"/>
      <c r="IYW26" s="28"/>
      <c r="IYX26" s="17"/>
      <c r="IYY26" s="27"/>
      <c r="IYZ26" s="27"/>
      <c r="IZA26" s="27"/>
      <c r="IZB26" s="27"/>
      <c r="IZC26" s="27"/>
      <c r="IZD26" s="27"/>
      <c r="IZE26" s="28"/>
      <c r="IZF26" s="17"/>
      <c r="IZG26" s="27"/>
      <c r="IZH26" s="27"/>
      <c r="IZI26" s="27"/>
      <c r="IZJ26" s="27"/>
      <c r="IZK26" s="27"/>
      <c r="IZL26" s="27"/>
      <c r="IZM26" s="28"/>
      <c r="IZN26" s="17"/>
      <c r="IZO26" s="27"/>
      <c r="IZP26" s="27"/>
      <c r="IZQ26" s="27"/>
      <c r="IZR26" s="27"/>
      <c r="IZS26" s="27"/>
      <c r="IZT26" s="27"/>
      <c r="IZU26" s="28"/>
      <c r="IZV26" s="17"/>
      <c r="IZW26" s="27"/>
      <c r="IZX26" s="27"/>
      <c r="IZY26" s="27"/>
      <c r="IZZ26" s="27"/>
      <c r="JAA26" s="27"/>
      <c r="JAB26" s="27"/>
      <c r="JAC26" s="28"/>
      <c r="JAD26" s="17"/>
      <c r="JAE26" s="27"/>
      <c r="JAF26" s="27"/>
      <c r="JAG26" s="27"/>
      <c r="JAH26" s="27"/>
      <c r="JAI26" s="27"/>
      <c r="JAJ26" s="27"/>
      <c r="JAK26" s="28"/>
      <c r="JAL26" s="17"/>
      <c r="JAM26" s="27"/>
      <c r="JAN26" s="27"/>
      <c r="JAO26" s="27"/>
      <c r="JAP26" s="27"/>
      <c r="JAQ26" s="27"/>
      <c r="JAR26" s="27"/>
      <c r="JAS26" s="28"/>
      <c r="JAT26" s="17"/>
      <c r="JAU26" s="27"/>
      <c r="JAV26" s="27"/>
      <c r="JAW26" s="27"/>
      <c r="JAX26" s="27"/>
      <c r="JAY26" s="27"/>
      <c r="JAZ26" s="27"/>
      <c r="JBA26" s="28"/>
      <c r="JBB26" s="17"/>
      <c r="JBC26" s="27"/>
      <c r="JBD26" s="27"/>
      <c r="JBE26" s="27"/>
      <c r="JBF26" s="27"/>
      <c r="JBG26" s="27"/>
      <c r="JBH26" s="27"/>
      <c r="JBI26" s="28"/>
      <c r="JBJ26" s="17"/>
      <c r="JBK26" s="27"/>
      <c r="JBL26" s="27"/>
      <c r="JBM26" s="27"/>
      <c r="JBN26" s="27"/>
      <c r="JBO26" s="27"/>
      <c r="JBP26" s="27"/>
      <c r="JBQ26" s="28"/>
      <c r="JBR26" s="17"/>
      <c r="JBS26" s="27"/>
      <c r="JBT26" s="27"/>
      <c r="JBU26" s="27"/>
      <c r="JBV26" s="27"/>
      <c r="JBW26" s="27"/>
      <c r="JBX26" s="27"/>
      <c r="JBY26" s="28"/>
      <c r="JBZ26" s="17"/>
      <c r="JCA26" s="27"/>
      <c r="JCB26" s="27"/>
      <c r="JCC26" s="27"/>
      <c r="JCD26" s="27"/>
      <c r="JCE26" s="27"/>
      <c r="JCF26" s="27"/>
      <c r="JCG26" s="28"/>
      <c r="JCH26" s="17"/>
      <c r="JCI26" s="27"/>
      <c r="JCJ26" s="27"/>
      <c r="JCK26" s="27"/>
      <c r="JCL26" s="27"/>
      <c r="JCM26" s="27"/>
      <c r="JCN26" s="27"/>
      <c r="JCO26" s="28"/>
      <c r="JCP26" s="17"/>
      <c r="JCQ26" s="27"/>
      <c r="JCR26" s="27"/>
      <c r="JCS26" s="27"/>
      <c r="JCT26" s="27"/>
      <c r="JCU26" s="27"/>
      <c r="JCV26" s="27"/>
      <c r="JCW26" s="28"/>
      <c r="JCX26" s="17"/>
      <c r="JCY26" s="27"/>
      <c r="JCZ26" s="27"/>
      <c r="JDA26" s="27"/>
      <c r="JDB26" s="27"/>
      <c r="JDC26" s="27"/>
      <c r="JDD26" s="27"/>
      <c r="JDE26" s="28"/>
      <c r="JDF26" s="17"/>
      <c r="JDG26" s="27"/>
      <c r="JDH26" s="27"/>
      <c r="JDI26" s="27"/>
      <c r="JDJ26" s="27"/>
      <c r="JDK26" s="27"/>
      <c r="JDL26" s="27"/>
      <c r="JDM26" s="28"/>
      <c r="JDN26" s="17"/>
      <c r="JDO26" s="27"/>
      <c r="JDP26" s="27"/>
      <c r="JDQ26" s="27"/>
      <c r="JDR26" s="27"/>
      <c r="JDS26" s="27"/>
      <c r="JDT26" s="27"/>
      <c r="JDU26" s="28"/>
      <c r="JDV26" s="17"/>
      <c r="JDW26" s="27"/>
      <c r="JDX26" s="27"/>
      <c r="JDY26" s="27"/>
      <c r="JDZ26" s="27"/>
      <c r="JEA26" s="27"/>
      <c r="JEB26" s="27"/>
      <c r="JEC26" s="28"/>
      <c r="JED26" s="17"/>
      <c r="JEE26" s="27"/>
      <c r="JEF26" s="27"/>
      <c r="JEG26" s="27"/>
      <c r="JEH26" s="27"/>
      <c r="JEI26" s="27"/>
      <c r="JEJ26" s="27"/>
      <c r="JEK26" s="28"/>
      <c r="JEL26" s="17"/>
      <c r="JEM26" s="27"/>
      <c r="JEN26" s="27"/>
      <c r="JEO26" s="27"/>
      <c r="JEP26" s="27"/>
      <c r="JEQ26" s="27"/>
      <c r="JER26" s="27"/>
      <c r="JES26" s="28"/>
      <c r="JET26" s="17"/>
      <c r="JEU26" s="27"/>
      <c r="JEV26" s="27"/>
      <c r="JEW26" s="27"/>
      <c r="JEX26" s="27"/>
      <c r="JEY26" s="27"/>
      <c r="JEZ26" s="27"/>
      <c r="JFA26" s="28"/>
      <c r="JFB26" s="17"/>
      <c r="JFC26" s="27"/>
      <c r="JFD26" s="27"/>
      <c r="JFE26" s="27"/>
      <c r="JFF26" s="27"/>
      <c r="JFG26" s="27"/>
      <c r="JFH26" s="27"/>
      <c r="JFI26" s="28"/>
      <c r="JFJ26" s="17"/>
      <c r="JFK26" s="27"/>
      <c r="JFL26" s="27"/>
      <c r="JFM26" s="27"/>
      <c r="JFN26" s="27"/>
      <c r="JFO26" s="27"/>
      <c r="JFP26" s="27"/>
      <c r="JFQ26" s="28"/>
      <c r="JFR26" s="17"/>
      <c r="JFS26" s="27"/>
      <c r="JFT26" s="27"/>
      <c r="JFU26" s="27"/>
      <c r="JFV26" s="27"/>
      <c r="JFW26" s="27"/>
      <c r="JFX26" s="27"/>
      <c r="JFY26" s="28"/>
      <c r="JFZ26" s="17"/>
      <c r="JGA26" s="27"/>
      <c r="JGB26" s="27"/>
      <c r="JGC26" s="27"/>
      <c r="JGD26" s="27"/>
      <c r="JGE26" s="27"/>
      <c r="JGF26" s="27"/>
      <c r="JGG26" s="28"/>
      <c r="JGH26" s="17"/>
      <c r="JGI26" s="27"/>
      <c r="JGJ26" s="27"/>
      <c r="JGK26" s="27"/>
      <c r="JGL26" s="27"/>
      <c r="JGM26" s="27"/>
      <c r="JGN26" s="27"/>
      <c r="JGO26" s="28"/>
      <c r="JGP26" s="17"/>
      <c r="JGQ26" s="27"/>
      <c r="JGR26" s="27"/>
      <c r="JGS26" s="27"/>
      <c r="JGT26" s="27"/>
      <c r="JGU26" s="27"/>
      <c r="JGV26" s="27"/>
      <c r="JGW26" s="28"/>
      <c r="JGX26" s="17"/>
      <c r="JGY26" s="27"/>
      <c r="JGZ26" s="27"/>
      <c r="JHA26" s="27"/>
      <c r="JHB26" s="27"/>
      <c r="JHC26" s="27"/>
      <c r="JHD26" s="27"/>
      <c r="JHE26" s="28"/>
      <c r="JHF26" s="17"/>
      <c r="JHG26" s="27"/>
      <c r="JHH26" s="27"/>
      <c r="JHI26" s="27"/>
      <c r="JHJ26" s="27"/>
      <c r="JHK26" s="27"/>
      <c r="JHL26" s="27"/>
      <c r="JHM26" s="28"/>
      <c r="JHN26" s="17"/>
      <c r="JHO26" s="27"/>
      <c r="JHP26" s="27"/>
      <c r="JHQ26" s="27"/>
      <c r="JHR26" s="27"/>
      <c r="JHS26" s="27"/>
      <c r="JHT26" s="27"/>
      <c r="JHU26" s="28"/>
      <c r="JHV26" s="17"/>
      <c r="JHW26" s="27"/>
      <c r="JHX26" s="27"/>
      <c r="JHY26" s="27"/>
      <c r="JHZ26" s="27"/>
      <c r="JIA26" s="27"/>
      <c r="JIB26" s="27"/>
      <c r="JIC26" s="28"/>
      <c r="JID26" s="17"/>
      <c r="JIE26" s="27"/>
      <c r="JIF26" s="27"/>
      <c r="JIG26" s="27"/>
      <c r="JIH26" s="27"/>
      <c r="JII26" s="27"/>
      <c r="JIJ26" s="27"/>
      <c r="JIK26" s="28"/>
      <c r="JIL26" s="17"/>
      <c r="JIM26" s="27"/>
      <c r="JIN26" s="27"/>
      <c r="JIO26" s="27"/>
      <c r="JIP26" s="27"/>
      <c r="JIQ26" s="27"/>
      <c r="JIR26" s="27"/>
      <c r="JIS26" s="28"/>
      <c r="JIT26" s="17"/>
      <c r="JIU26" s="27"/>
      <c r="JIV26" s="27"/>
      <c r="JIW26" s="27"/>
      <c r="JIX26" s="27"/>
      <c r="JIY26" s="27"/>
      <c r="JIZ26" s="27"/>
      <c r="JJA26" s="28"/>
      <c r="JJB26" s="17"/>
      <c r="JJC26" s="27"/>
      <c r="JJD26" s="27"/>
      <c r="JJE26" s="27"/>
      <c r="JJF26" s="27"/>
      <c r="JJG26" s="27"/>
      <c r="JJH26" s="27"/>
      <c r="JJI26" s="28"/>
      <c r="JJJ26" s="17"/>
      <c r="JJK26" s="27"/>
      <c r="JJL26" s="27"/>
      <c r="JJM26" s="27"/>
      <c r="JJN26" s="27"/>
      <c r="JJO26" s="27"/>
      <c r="JJP26" s="27"/>
      <c r="JJQ26" s="28"/>
      <c r="JJR26" s="17"/>
      <c r="JJS26" s="27"/>
      <c r="JJT26" s="27"/>
      <c r="JJU26" s="27"/>
      <c r="JJV26" s="27"/>
      <c r="JJW26" s="27"/>
      <c r="JJX26" s="27"/>
      <c r="JJY26" s="28"/>
      <c r="JJZ26" s="17"/>
      <c r="JKA26" s="27"/>
      <c r="JKB26" s="27"/>
      <c r="JKC26" s="27"/>
      <c r="JKD26" s="27"/>
      <c r="JKE26" s="27"/>
      <c r="JKF26" s="27"/>
      <c r="JKG26" s="28"/>
      <c r="JKH26" s="17"/>
      <c r="JKI26" s="27"/>
      <c r="JKJ26" s="27"/>
      <c r="JKK26" s="27"/>
      <c r="JKL26" s="27"/>
      <c r="JKM26" s="27"/>
      <c r="JKN26" s="27"/>
      <c r="JKO26" s="28"/>
      <c r="JKP26" s="17"/>
      <c r="JKQ26" s="27"/>
      <c r="JKR26" s="27"/>
      <c r="JKS26" s="27"/>
      <c r="JKT26" s="27"/>
      <c r="JKU26" s="27"/>
      <c r="JKV26" s="27"/>
      <c r="JKW26" s="28"/>
      <c r="JKX26" s="17"/>
      <c r="JKY26" s="27"/>
      <c r="JKZ26" s="27"/>
      <c r="JLA26" s="27"/>
      <c r="JLB26" s="27"/>
      <c r="JLC26" s="27"/>
      <c r="JLD26" s="27"/>
      <c r="JLE26" s="28"/>
      <c r="JLF26" s="17"/>
      <c r="JLG26" s="27"/>
      <c r="JLH26" s="27"/>
      <c r="JLI26" s="27"/>
      <c r="JLJ26" s="27"/>
      <c r="JLK26" s="27"/>
      <c r="JLL26" s="27"/>
      <c r="JLM26" s="28"/>
      <c r="JLN26" s="17"/>
      <c r="JLO26" s="27"/>
      <c r="JLP26" s="27"/>
      <c r="JLQ26" s="27"/>
      <c r="JLR26" s="27"/>
      <c r="JLS26" s="27"/>
      <c r="JLT26" s="27"/>
      <c r="JLU26" s="28"/>
      <c r="JLV26" s="17"/>
      <c r="JLW26" s="27"/>
      <c r="JLX26" s="27"/>
      <c r="JLY26" s="27"/>
      <c r="JLZ26" s="27"/>
      <c r="JMA26" s="27"/>
      <c r="JMB26" s="27"/>
      <c r="JMC26" s="28"/>
      <c r="JMD26" s="17"/>
      <c r="JME26" s="27"/>
      <c r="JMF26" s="27"/>
      <c r="JMG26" s="27"/>
      <c r="JMH26" s="27"/>
      <c r="JMI26" s="27"/>
      <c r="JMJ26" s="27"/>
      <c r="JMK26" s="28"/>
      <c r="JML26" s="17"/>
      <c r="JMM26" s="27"/>
      <c r="JMN26" s="27"/>
      <c r="JMO26" s="27"/>
      <c r="JMP26" s="27"/>
      <c r="JMQ26" s="27"/>
      <c r="JMR26" s="27"/>
      <c r="JMS26" s="28"/>
      <c r="JMT26" s="17"/>
      <c r="JMU26" s="27"/>
      <c r="JMV26" s="27"/>
      <c r="JMW26" s="27"/>
      <c r="JMX26" s="27"/>
      <c r="JMY26" s="27"/>
      <c r="JMZ26" s="27"/>
      <c r="JNA26" s="28"/>
      <c r="JNB26" s="17"/>
      <c r="JNC26" s="27"/>
      <c r="JND26" s="27"/>
      <c r="JNE26" s="27"/>
      <c r="JNF26" s="27"/>
      <c r="JNG26" s="27"/>
      <c r="JNH26" s="27"/>
      <c r="JNI26" s="28"/>
      <c r="JNJ26" s="17"/>
      <c r="JNK26" s="27"/>
      <c r="JNL26" s="27"/>
      <c r="JNM26" s="27"/>
      <c r="JNN26" s="27"/>
      <c r="JNO26" s="27"/>
      <c r="JNP26" s="27"/>
      <c r="JNQ26" s="28"/>
      <c r="JNR26" s="17"/>
      <c r="JNS26" s="27"/>
      <c r="JNT26" s="27"/>
      <c r="JNU26" s="27"/>
      <c r="JNV26" s="27"/>
      <c r="JNW26" s="27"/>
      <c r="JNX26" s="27"/>
      <c r="JNY26" s="28"/>
      <c r="JNZ26" s="17"/>
      <c r="JOA26" s="27"/>
      <c r="JOB26" s="27"/>
      <c r="JOC26" s="27"/>
      <c r="JOD26" s="27"/>
      <c r="JOE26" s="27"/>
      <c r="JOF26" s="27"/>
      <c r="JOG26" s="28"/>
      <c r="JOH26" s="17"/>
      <c r="JOI26" s="27"/>
      <c r="JOJ26" s="27"/>
      <c r="JOK26" s="27"/>
      <c r="JOL26" s="27"/>
      <c r="JOM26" s="27"/>
      <c r="JON26" s="27"/>
      <c r="JOO26" s="28"/>
      <c r="JOP26" s="17"/>
      <c r="JOQ26" s="27"/>
      <c r="JOR26" s="27"/>
      <c r="JOS26" s="27"/>
      <c r="JOT26" s="27"/>
      <c r="JOU26" s="27"/>
      <c r="JOV26" s="27"/>
      <c r="JOW26" s="28"/>
      <c r="JOX26" s="17"/>
      <c r="JOY26" s="27"/>
      <c r="JOZ26" s="27"/>
      <c r="JPA26" s="27"/>
      <c r="JPB26" s="27"/>
      <c r="JPC26" s="27"/>
      <c r="JPD26" s="27"/>
      <c r="JPE26" s="28"/>
      <c r="JPF26" s="17"/>
      <c r="JPG26" s="27"/>
      <c r="JPH26" s="27"/>
      <c r="JPI26" s="27"/>
      <c r="JPJ26" s="27"/>
      <c r="JPK26" s="27"/>
      <c r="JPL26" s="27"/>
      <c r="JPM26" s="28"/>
      <c r="JPN26" s="17"/>
      <c r="JPO26" s="27"/>
      <c r="JPP26" s="27"/>
      <c r="JPQ26" s="27"/>
      <c r="JPR26" s="27"/>
      <c r="JPS26" s="27"/>
      <c r="JPT26" s="27"/>
      <c r="JPU26" s="28"/>
      <c r="JPV26" s="17"/>
      <c r="JPW26" s="27"/>
      <c r="JPX26" s="27"/>
      <c r="JPY26" s="27"/>
      <c r="JPZ26" s="27"/>
      <c r="JQA26" s="27"/>
      <c r="JQB26" s="27"/>
      <c r="JQC26" s="28"/>
      <c r="JQD26" s="17"/>
      <c r="JQE26" s="27"/>
      <c r="JQF26" s="27"/>
      <c r="JQG26" s="27"/>
      <c r="JQH26" s="27"/>
      <c r="JQI26" s="27"/>
      <c r="JQJ26" s="27"/>
      <c r="JQK26" s="28"/>
      <c r="JQL26" s="17"/>
      <c r="JQM26" s="27"/>
      <c r="JQN26" s="27"/>
      <c r="JQO26" s="27"/>
      <c r="JQP26" s="27"/>
      <c r="JQQ26" s="27"/>
      <c r="JQR26" s="27"/>
      <c r="JQS26" s="28"/>
      <c r="JQT26" s="17"/>
      <c r="JQU26" s="27"/>
      <c r="JQV26" s="27"/>
      <c r="JQW26" s="27"/>
      <c r="JQX26" s="27"/>
      <c r="JQY26" s="27"/>
      <c r="JQZ26" s="27"/>
      <c r="JRA26" s="28"/>
      <c r="JRB26" s="17"/>
      <c r="JRC26" s="27"/>
      <c r="JRD26" s="27"/>
      <c r="JRE26" s="27"/>
      <c r="JRF26" s="27"/>
      <c r="JRG26" s="27"/>
      <c r="JRH26" s="27"/>
      <c r="JRI26" s="28"/>
      <c r="JRJ26" s="17"/>
      <c r="JRK26" s="27"/>
      <c r="JRL26" s="27"/>
      <c r="JRM26" s="27"/>
      <c r="JRN26" s="27"/>
      <c r="JRO26" s="27"/>
      <c r="JRP26" s="27"/>
      <c r="JRQ26" s="28"/>
      <c r="JRR26" s="17"/>
      <c r="JRS26" s="27"/>
      <c r="JRT26" s="27"/>
      <c r="JRU26" s="27"/>
      <c r="JRV26" s="27"/>
      <c r="JRW26" s="27"/>
      <c r="JRX26" s="27"/>
      <c r="JRY26" s="28"/>
      <c r="JRZ26" s="17"/>
      <c r="JSA26" s="27"/>
      <c r="JSB26" s="27"/>
      <c r="JSC26" s="27"/>
      <c r="JSD26" s="27"/>
      <c r="JSE26" s="27"/>
      <c r="JSF26" s="27"/>
      <c r="JSG26" s="28"/>
      <c r="JSH26" s="17"/>
      <c r="JSI26" s="27"/>
      <c r="JSJ26" s="27"/>
      <c r="JSK26" s="27"/>
      <c r="JSL26" s="27"/>
      <c r="JSM26" s="27"/>
      <c r="JSN26" s="27"/>
      <c r="JSO26" s="28"/>
      <c r="JSP26" s="17"/>
      <c r="JSQ26" s="27"/>
      <c r="JSR26" s="27"/>
      <c r="JSS26" s="27"/>
      <c r="JST26" s="27"/>
      <c r="JSU26" s="27"/>
      <c r="JSV26" s="27"/>
      <c r="JSW26" s="28"/>
      <c r="JSX26" s="17"/>
      <c r="JSY26" s="27"/>
      <c r="JSZ26" s="27"/>
      <c r="JTA26" s="27"/>
      <c r="JTB26" s="27"/>
      <c r="JTC26" s="27"/>
      <c r="JTD26" s="27"/>
      <c r="JTE26" s="28"/>
      <c r="JTF26" s="17"/>
      <c r="JTG26" s="27"/>
      <c r="JTH26" s="27"/>
      <c r="JTI26" s="27"/>
      <c r="JTJ26" s="27"/>
      <c r="JTK26" s="27"/>
      <c r="JTL26" s="27"/>
      <c r="JTM26" s="28"/>
      <c r="JTN26" s="17"/>
      <c r="JTO26" s="27"/>
      <c r="JTP26" s="27"/>
      <c r="JTQ26" s="27"/>
      <c r="JTR26" s="27"/>
      <c r="JTS26" s="27"/>
      <c r="JTT26" s="27"/>
      <c r="JTU26" s="28"/>
      <c r="JTV26" s="17"/>
      <c r="JTW26" s="27"/>
      <c r="JTX26" s="27"/>
      <c r="JTY26" s="27"/>
      <c r="JTZ26" s="27"/>
      <c r="JUA26" s="27"/>
      <c r="JUB26" s="27"/>
      <c r="JUC26" s="28"/>
      <c r="JUD26" s="17"/>
      <c r="JUE26" s="27"/>
      <c r="JUF26" s="27"/>
      <c r="JUG26" s="27"/>
      <c r="JUH26" s="27"/>
      <c r="JUI26" s="27"/>
      <c r="JUJ26" s="27"/>
      <c r="JUK26" s="28"/>
      <c r="JUL26" s="17"/>
      <c r="JUM26" s="27"/>
      <c r="JUN26" s="27"/>
      <c r="JUO26" s="27"/>
      <c r="JUP26" s="27"/>
      <c r="JUQ26" s="27"/>
      <c r="JUR26" s="27"/>
      <c r="JUS26" s="28"/>
      <c r="JUT26" s="17"/>
      <c r="JUU26" s="27"/>
      <c r="JUV26" s="27"/>
      <c r="JUW26" s="27"/>
      <c r="JUX26" s="27"/>
      <c r="JUY26" s="27"/>
      <c r="JUZ26" s="27"/>
      <c r="JVA26" s="28"/>
      <c r="JVB26" s="17"/>
      <c r="JVC26" s="27"/>
      <c r="JVD26" s="27"/>
      <c r="JVE26" s="27"/>
      <c r="JVF26" s="27"/>
      <c r="JVG26" s="27"/>
      <c r="JVH26" s="27"/>
      <c r="JVI26" s="28"/>
      <c r="JVJ26" s="17"/>
      <c r="JVK26" s="27"/>
      <c r="JVL26" s="27"/>
      <c r="JVM26" s="27"/>
      <c r="JVN26" s="27"/>
      <c r="JVO26" s="27"/>
      <c r="JVP26" s="27"/>
      <c r="JVQ26" s="28"/>
      <c r="JVR26" s="17"/>
      <c r="JVS26" s="27"/>
      <c r="JVT26" s="27"/>
      <c r="JVU26" s="27"/>
      <c r="JVV26" s="27"/>
      <c r="JVW26" s="27"/>
      <c r="JVX26" s="27"/>
      <c r="JVY26" s="28"/>
      <c r="JVZ26" s="17"/>
      <c r="JWA26" s="27"/>
      <c r="JWB26" s="27"/>
      <c r="JWC26" s="27"/>
      <c r="JWD26" s="27"/>
      <c r="JWE26" s="27"/>
      <c r="JWF26" s="27"/>
      <c r="JWG26" s="28"/>
      <c r="JWH26" s="17"/>
      <c r="JWI26" s="27"/>
      <c r="JWJ26" s="27"/>
      <c r="JWK26" s="27"/>
      <c r="JWL26" s="27"/>
      <c r="JWM26" s="27"/>
      <c r="JWN26" s="27"/>
      <c r="JWO26" s="28"/>
      <c r="JWP26" s="17"/>
      <c r="JWQ26" s="27"/>
      <c r="JWR26" s="27"/>
      <c r="JWS26" s="27"/>
      <c r="JWT26" s="27"/>
      <c r="JWU26" s="27"/>
      <c r="JWV26" s="27"/>
      <c r="JWW26" s="28"/>
      <c r="JWX26" s="17"/>
      <c r="JWY26" s="27"/>
      <c r="JWZ26" s="27"/>
      <c r="JXA26" s="27"/>
      <c r="JXB26" s="27"/>
      <c r="JXC26" s="27"/>
      <c r="JXD26" s="27"/>
      <c r="JXE26" s="28"/>
      <c r="JXF26" s="17"/>
      <c r="JXG26" s="27"/>
      <c r="JXH26" s="27"/>
      <c r="JXI26" s="27"/>
      <c r="JXJ26" s="27"/>
      <c r="JXK26" s="27"/>
      <c r="JXL26" s="27"/>
      <c r="JXM26" s="28"/>
      <c r="JXN26" s="17"/>
      <c r="JXO26" s="27"/>
      <c r="JXP26" s="27"/>
      <c r="JXQ26" s="27"/>
      <c r="JXR26" s="27"/>
      <c r="JXS26" s="27"/>
      <c r="JXT26" s="27"/>
      <c r="JXU26" s="28"/>
      <c r="JXV26" s="17"/>
      <c r="JXW26" s="27"/>
      <c r="JXX26" s="27"/>
      <c r="JXY26" s="27"/>
      <c r="JXZ26" s="27"/>
      <c r="JYA26" s="27"/>
      <c r="JYB26" s="27"/>
      <c r="JYC26" s="28"/>
      <c r="JYD26" s="17"/>
      <c r="JYE26" s="27"/>
      <c r="JYF26" s="27"/>
      <c r="JYG26" s="27"/>
      <c r="JYH26" s="27"/>
      <c r="JYI26" s="27"/>
      <c r="JYJ26" s="27"/>
      <c r="JYK26" s="28"/>
      <c r="JYL26" s="17"/>
      <c r="JYM26" s="27"/>
      <c r="JYN26" s="27"/>
      <c r="JYO26" s="27"/>
      <c r="JYP26" s="27"/>
      <c r="JYQ26" s="27"/>
      <c r="JYR26" s="27"/>
      <c r="JYS26" s="28"/>
      <c r="JYT26" s="17"/>
      <c r="JYU26" s="27"/>
      <c r="JYV26" s="27"/>
      <c r="JYW26" s="27"/>
      <c r="JYX26" s="27"/>
      <c r="JYY26" s="27"/>
      <c r="JYZ26" s="27"/>
      <c r="JZA26" s="28"/>
      <c r="JZB26" s="17"/>
      <c r="JZC26" s="27"/>
      <c r="JZD26" s="27"/>
      <c r="JZE26" s="27"/>
      <c r="JZF26" s="27"/>
      <c r="JZG26" s="27"/>
      <c r="JZH26" s="27"/>
      <c r="JZI26" s="28"/>
      <c r="JZJ26" s="17"/>
      <c r="JZK26" s="27"/>
      <c r="JZL26" s="27"/>
      <c r="JZM26" s="27"/>
      <c r="JZN26" s="27"/>
      <c r="JZO26" s="27"/>
      <c r="JZP26" s="27"/>
      <c r="JZQ26" s="28"/>
      <c r="JZR26" s="17"/>
      <c r="JZS26" s="27"/>
      <c r="JZT26" s="27"/>
      <c r="JZU26" s="27"/>
      <c r="JZV26" s="27"/>
      <c r="JZW26" s="27"/>
      <c r="JZX26" s="27"/>
      <c r="JZY26" s="28"/>
      <c r="JZZ26" s="17"/>
      <c r="KAA26" s="27"/>
      <c r="KAB26" s="27"/>
      <c r="KAC26" s="27"/>
      <c r="KAD26" s="27"/>
      <c r="KAE26" s="27"/>
      <c r="KAF26" s="27"/>
      <c r="KAG26" s="28"/>
      <c r="KAH26" s="17"/>
      <c r="KAI26" s="27"/>
      <c r="KAJ26" s="27"/>
      <c r="KAK26" s="27"/>
      <c r="KAL26" s="27"/>
      <c r="KAM26" s="27"/>
      <c r="KAN26" s="27"/>
      <c r="KAO26" s="28"/>
      <c r="KAP26" s="17"/>
      <c r="KAQ26" s="27"/>
      <c r="KAR26" s="27"/>
      <c r="KAS26" s="27"/>
      <c r="KAT26" s="27"/>
      <c r="KAU26" s="27"/>
      <c r="KAV26" s="27"/>
      <c r="KAW26" s="28"/>
      <c r="KAX26" s="17"/>
      <c r="KAY26" s="27"/>
      <c r="KAZ26" s="27"/>
      <c r="KBA26" s="27"/>
      <c r="KBB26" s="27"/>
      <c r="KBC26" s="27"/>
      <c r="KBD26" s="27"/>
      <c r="KBE26" s="28"/>
      <c r="KBF26" s="17"/>
      <c r="KBG26" s="27"/>
      <c r="KBH26" s="27"/>
      <c r="KBI26" s="27"/>
      <c r="KBJ26" s="27"/>
      <c r="KBK26" s="27"/>
      <c r="KBL26" s="27"/>
      <c r="KBM26" s="28"/>
      <c r="KBN26" s="17"/>
      <c r="KBO26" s="27"/>
      <c r="KBP26" s="27"/>
      <c r="KBQ26" s="27"/>
      <c r="KBR26" s="27"/>
      <c r="KBS26" s="27"/>
      <c r="KBT26" s="27"/>
      <c r="KBU26" s="28"/>
      <c r="KBV26" s="17"/>
      <c r="KBW26" s="27"/>
      <c r="KBX26" s="27"/>
      <c r="KBY26" s="27"/>
      <c r="KBZ26" s="27"/>
      <c r="KCA26" s="27"/>
      <c r="KCB26" s="27"/>
      <c r="KCC26" s="28"/>
      <c r="KCD26" s="17"/>
      <c r="KCE26" s="27"/>
      <c r="KCF26" s="27"/>
      <c r="KCG26" s="27"/>
      <c r="KCH26" s="27"/>
      <c r="KCI26" s="27"/>
      <c r="KCJ26" s="27"/>
      <c r="KCK26" s="28"/>
      <c r="KCL26" s="17"/>
      <c r="KCM26" s="27"/>
      <c r="KCN26" s="27"/>
      <c r="KCO26" s="27"/>
      <c r="KCP26" s="27"/>
      <c r="KCQ26" s="27"/>
      <c r="KCR26" s="27"/>
      <c r="KCS26" s="28"/>
      <c r="KCT26" s="17"/>
      <c r="KCU26" s="27"/>
      <c r="KCV26" s="27"/>
      <c r="KCW26" s="27"/>
      <c r="KCX26" s="27"/>
      <c r="KCY26" s="27"/>
      <c r="KCZ26" s="27"/>
      <c r="KDA26" s="28"/>
      <c r="KDB26" s="17"/>
      <c r="KDC26" s="27"/>
      <c r="KDD26" s="27"/>
      <c r="KDE26" s="27"/>
      <c r="KDF26" s="27"/>
      <c r="KDG26" s="27"/>
      <c r="KDH26" s="27"/>
      <c r="KDI26" s="28"/>
      <c r="KDJ26" s="17"/>
      <c r="KDK26" s="27"/>
      <c r="KDL26" s="27"/>
      <c r="KDM26" s="27"/>
      <c r="KDN26" s="27"/>
      <c r="KDO26" s="27"/>
      <c r="KDP26" s="27"/>
      <c r="KDQ26" s="28"/>
      <c r="KDR26" s="17"/>
      <c r="KDS26" s="27"/>
      <c r="KDT26" s="27"/>
      <c r="KDU26" s="27"/>
      <c r="KDV26" s="27"/>
      <c r="KDW26" s="27"/>
      <c r="KDX26" s="27"/>
      <c r="KDY26" s="28"/>
      <c r="KDZ26" s="17"/>
      <c r="KEA26" s="27"/>
      <c r="KEB26" s="27"/>
      <c r="KEC26" s="27"/>
      <c r="KED26" s="27"/>
      <c r="KEE26" s="27"/>
      <c r="KEF26" s="27"/>
      <c r="KEG26" s="28"/>
      <c r="KEH26" s="17"/>
      <c r="KEI26" s="27"/>
      <c r="KEJ26" s="27"/>
      <c r="KEK26" s="27"/>
      <c r="KEL26" s="27"/>
      <c r="KEM26" s="27"/>
      <c r="KEN26" s="27"/>
      <c r="KEO26" s="28"/>
      <c r="KEP26" s="17"/>
      <c r="KEQ26" s="27"/>
      <c r="KER26" s="27"/>
      <c r="KES26" s="27"/>
      <c r="KET26" s="27"/>
      <c r="KEU26" s="27"/>
      <c r="KEV26" s="27"/>
      <c r="KEW26" s="28"/>
      <c r="KEX26" s="17"/>
      <c r="KEY26" s="27"/>
      <c r="KEZ26" s="27"/>
      <c r="KFA26" s="27"/>
      <c r="KFB26" s="27"/>
      <c r="KFC26" s="27"/>
      <c r="KFD26" s="27"/>
      <c r="KFE26" s="28"/>
      <c r="KFF26" s="17"/>
      <c r="KFG26" s="27"/>
      <c r="KFH26" s="27"/>
      <c r="KFI26" s="27"/>
      <c r="KFJ26" s="27"/>
      <c r="KFK26" s="27"/>
      <c r="KFL26" s="27"/>
      <c r="KFM26" s="28"/>
      <c r="KFN26" s="17"/>
      <c r="KFO26" s="27"/>
      <c r="KFP26" s="27"/>
      <c r="KFQ26" s="27"/>
      <c r="KFR26" s="27"/>
      <c r="KFS26" s="27"/>
      <c r="KFT26" s="27"/>
      <c r="KFU26" s="28"/>
      <c r="KFV26" s="17"/>
      <c r="KFW26" s="27"/>
      <c r="KFX26" s="27"/>
      <c r="KFY26" s="27"/>
      <c r="KFZ26" s="27"/>
      <c r="KGA26" s="27"/>
      <c r="KGB26" s="27"/>
      <c r="KGC26" s="28"/>
      <c r="KGD26" s="17"/>
      <c r="KGE26" s="27"/>
      <c r="KGF26" s="27"/>
      <c r="KGG26" s="27"/>
      <c r="KGH26" s="27"/>
      <c r="KGI26" s="27"/>
      <c r="KGJ26" s="27"/>
      <c r="KGK26" s="28"/>
      <c r="KGL26" s="17"/>
      <c r="KGM26" s="27"/>
      <c r="KGN26" s="27"/>
      <c r="KGO26" s="27"/>
      <c r="KGP26" s="27"/>
      <c r="KGQ26" s="27"/>
      <c r="KGR26" s="27"/>
      <c r="KGS26" s="28"/>
      <c r="KGT26" s="17"/>
      <c r="KGU26" s="27"/>
      <c r="KGV26" s="27"/>
      <c r="KGW26" s="27"/>
      <c r="KGX26" s="27"/>
      <c r="KGY26" s="27"/>
      <c r="KGZ26" s="27"/>
      <c r="KHA26" s="28"/>
      <c r="KHB26" s="17"/>
      <c r="KHC26" s="27"/>
      <c r="KHD26" s="27"/>
      <c r="KHE26" s="27"/>
      <c r="KHF26" s="27"/>
      <c r="KHG26" s="27"/>
      <c r="KHH26" s="27"/>
      <c r="KHI26" s="28"/>
      <c r="KHJ26" s="17"/>
      <c r="KHK26" s="27"/>
      <c r="KHL26" s="27"/>
      <c r="KHM26" s="27"/>
      <c r="KHN26" s="27"/>
      <c r="KHO26" s="27"/>
      <c r="KHP26" s="27"/>
      <c r="KHQ26" s="28"/>
      <c r="KHR26" s="17"/>
      <c r="KHS26" s="27"/>
      <c r="KHT26" s="27"/>
      <c r="KHU26" s="27"/>
      <c r="KHV26" s="27"/>
      <c r="KHW26" s="27"/>
      <c r="KHX26" s="27"/>
      <c r="KHY26" s="28"/>
      <c r="KHZ26" s="17"/>
      <c r="KIA26" s="27"/>
      <c r="KIB26" s="27"/>
      <c r="KIC26" s="27"/>
      <c r="KID26" s="27"/>
      <c r="KIE26" s="27"/>
      <c r="KIF26" s="27"/>
      <c r="KIG26" s="28"/>
      <c r="KIH26" s="17"/>
      <c r="KII26" s="27"/>
      <c r="KIJ26" s="27"/>
      <c r="KIK26" s="27"/>
      <c r="KIL26" s="27"/>
      <c r="KIM26" s="27"/>
      <c r="KIN26" s="27"/>
      <c r="KIO26" s="28"/>
      <c r="KIP26" s="17"/>
      <c r="KIQ26" s="27"/>
      <c r="KIR26" s="27"/>
      <c r="KIS26" s="27"/>
      <c r="KIT26" s="27"/>
      <c r="KIU26" s="27"/>
      <c r="KIV26" s="27"/>
      <c r="KIW26" s="28"/>
      <c r="KIX26" s="17"/>
      <c r="KIY26" s="27"/>
      <c r="KIZ26" s="27"/>
      <c r="KJA26" s="27"/>
      <c r="KJB26" s="27"/>
      <c r="KJC26" s="27"/>
      <c r="KJD26" s="27"/>
      <c r="KJE26" s="28"/>
      <c r="KJF26" s="17"/>
      <c r="KJG26" s="27"/>
      <c r="KJH26" s="27"/>
      <c r="KJI26" s="27"/>
      <c r="KJJ26" s="27"/>
      <c r="KJK26" s="27"/>
      <c r="KJL26" s="27"/>
      <c r="KJM26" s="28"/>
      <c r="KJN26" s="17"/>
      <c r="KJO26" s="27"/>
      <c r="KJP26" s="27"/>
      <c r="KJQ26" s="27"/>
      <c r="KJR26" s="27"/>
      <c r="KJS26" s="27"/>
      <c r="KJT26" s="27"/>
      <c r="KJU26" s="28"/>
      <c r="KJV26" s="17"/>
      <c r="KJW26" s="27"/>
      <c r="KJX26" s="27"/>
      <c r="KJY26" s="27"/>
      <c r="KJZ26" s="27"/>
      <c r="KKA26" s="27"/>
      <c r="KKB26" s="27"/>
      <c r="KKC26" s="28"/>
      <c r="KKD26" s="17"/>
      <c r="KKE26" s="27"/>
      <c r="KKF26" s="27"/>
      <c r="KKG26" s="27"/>
      <c r="KKH26" s="27"/>
      <c r="KKI26" s="27"/>
      <c r="KKJ26" s="27"/>
      <c r="KKK26" s="28"/>
      <c r="KKL26" s="17"/>
      <c r="KKM26" s="27"/>
      <c r="KKN26" s="27"/>
      <c r="KKO26" s="27"/>
      <c r="KKP26" s="27"/>
      <c r="KKQ26" s="27"/>
      <c r="KKR26" s="27"/>
      <c r="KKS26" s="28"/>
      <c r="KKT26" s="17"/>
      <c r="KKU26" s="27"/>
      <c r="KKV26" s="27"/>
      <c r="KKW26" s="27"/>
      <c r="KKX26" s="27"/>
      <c r="KKY26" s="27"/>
      <c r="KKZ26" s="27"/>
      <c r="KLA26" s="28"/>
      <c r="KLB26" s="17"/>
      <c r="KLC26" s="27"/>
      <c r="KLD26" s="27"/>
      <c r="KLE26" s="27"/>
      <c r="KLF26" s="27"/>
      <c r="KLG26" s="27"/>
      <c r="KLH26" s="27"/>
      <c r="KLI26" s="28"/>
      <c r="KLJ26" s="17"/>
      <c r="KLK26" s="27"/>
      <c r="KLL26" s="27"/>
      <c r="KLM26" s="27"/>
      <c r="KLN26" s="27"/>
      <c r="KLO26" s="27"/>
      <c r="KLP26" s="27"/>
      <c r="KLQ26" s="28"/>
      <c r="KLR26" s="17"/>
      <c r="KLS26" s="27"/>
      <c r="KLT26" s="27"/>
      <c r="KLU26" s="27"/>
      <c r="KLV26" s="27"/>
      <c r="KLW26" s="27"/>
      <c r="KLX26" s="27"/>
      <c r="KLY26" s="28"/>
      <c r="KLZ26" s="17"/>
      <c r="KMA26" s="27"/>
      <c r="KMB26" s="27"/>
      <c r="KMC26" s="27"/>
      <c r="KMD26" s="27"/>
      <c r="KME26" s="27"/>
      <c r="KMF26" s="27"/>
      <c r="KMG26" s="28"/>
      <c r="KMH26" s="17"/>
      <c r="KMI26" s="27"/>
      <c r="KMJ26" s="27"/>
      <c r="KMK26" s="27"/>
      <c r="KML26" s="27"/>
      <c r="KMM26" s="27"/>
      <c r="KMN26" s="27"/>
      <c r="KMO26" s="28"/>
      <c r="KMP26" s="17"/>
      <c r="KMQ26" s="27"/>
      <c r="KMR26" s="27"/>
      <c r="KMS26" s="27"/>
      <c r="KMT26" s="27"/>
      <c r="KMU26" s="27"/>
      <c r="KMV26" s="27"/>
      <c r="KMW26" s="28"/>
      <c r="KMX26" s="17"/>
      <c r="KMY26" s="27"/>
      <c r="KMZ26" s="27"/>
      <c r="KNA26" s="27"/>
      <c r="KNB26" s="27"/>
      <c r="KNC26" s="27"/>
      <c r="KND26" s="27"/>
      <c r="KNE26" s="28"/>
      <c r="KNF26" s="17"/>
      <c r="KNG26" s="27"/>
      <c r="KNH26" s="27"/>
      <c r="KNI26" s="27"/>
      <c r="KNJ26" s="27"/>
      <c r="KNK26" s="27"/>
      <c r="KNL26" s="27"/>
      <c r="KNM26" s="28"/>
      <c r="KNN26" s="17"/>
      <c r="KNO26" s="27"/>
      <c r="KNP26" s="27"/>
      <c r="KNQ26" s="27"/>
      <c r="KNR26" s="27"/>
      <c r="KNS26" s="27"/>
      <c r="KNT26" s="27"/>
      <c r="KNU26" s="28"/>
      <c r="KNV26" s="17"/>
      <c r="KNW26" s="27"/>
      <c r="KNX26" s="27"/>
      <c r="KNY26" s="27"/>
      <c r="KNZ26" s="27"/>
      <c r="KOA26" s="27"/>
      <c r="KOB26" s="27"/>
      <c r="KOC26" s="28"/>
      <c r="KOD26" s="17"/>
      <c r="KOE26" s="27"/>
      <c r="KOF26" s="27"/>
      <c r="KOG26" s="27"/>
      <c r="KOH26" s="27"/>
      <c r="KOI26" s="27"/>
      <c r="KOJ26" s="27"/>
      <c r="KOK26" s="28"/>
      <c r="KOL26" s="17"/>
      <c r="KOM26" s="27"/>
      <c r="KON26" s="27"/>
      <c r="KOO26" s="27"/>
      <c r="KOP26" s="27"/>
      <c r="KOQ26" s="27"/>
      <c r="KOR26" s="27"/>
      <c r="KOS26" s="28"/>
      <c r="KOT26" s="17"/>
      <c r="KOU26" s="27"/>
      <c r="KOV26" s="27"/>
      <c r="KOW26" s="27"/>
      <c r="KOX26" s="27"/>
      <c r="KOY26" s="27"/>
      <c r="KOZ26" s="27"/>
      <c r="KPA26" s="28"/>
      <c r="KPB26" s="17"/>
      <c r="KPC26" s="27"/>
      <c r="KPD26" s="27"/>
      <c r="KPE26" s="27"/>
      <c r="KPF26" s="27"/>
      <c r="KPG26" s="27"/>
      <c r="KPH26" s="27"/>
      <c r="KPI26" s="28"/>
      <c r="KPJ26" s="17"/>
      <c r="KPK26" s="27"/>
      <c r="KPL26" s="27"/>
      <c r="KPM26" s="27"/>
      <c r="KPN26" s="27"/>
      <c r="KPO26" s="27"/>
      <c r="KPP26" s="27"/>
      <c r="KPQ26" s="28"/>
      <c r="KPR26" s="17"/>
      <c r="KPS26" s="27"/>
      <c r="KPT26" s="27"/>
      <c r="KPU26" s="27"/>
      <c r="KPV26" s="27"/>
      <c r="KPW26" s="27"/>
      <c r="KPX26" s="27"/>
      <c r="KPY26" s="28"/>
      <c r="KPZ26" s="17"/>
      <c r="KQA26" s="27"/>
      <c r="KQB26" s="27"/>
      <c r="KQC26" s="27"/>
      <c r="KQD26" s="27"/>
      <c r="KQE26" s="27"/>
      <c r="KQF26" s="27"/>
      <c r="KQG26" s="28"/>
      <c r="KQH26" s="17"/>
      <c r="KQI26" s="27"/>
      <c r="KQJ26" s="27"/>
      <c r="KQK26" s="27"/>
      <c r="KQL26" s="27"/>
      <c r="KQM26" s="27"/>
      <c r="KQN26" s="27"/>
      <c r="KQO26" s="28"/>
      <c r="KQP26" s="17"/>
      <c r="KQQ26" s="27"/>
      <c r="KQR26" s="27"/>
      <c r="KQS26" s="27"/>
      <c r="KQT26" s="27"/>
      <c r="KQU26" s="27"/>
      <c r="KQV26" s="27"/>
      <c r="KQW26" s="28"/>
      <c r="KQX26" s="17"/>
      <c r="KQY26" s="27"/>
      <c r="KQZ26" s="27"/>
      <c r="KRA26" s="27"/>
      <c r="KRB26" s="27"/>
      <c r="KRC26" s="27"/>
      <c r="KRD26" s="27"/>
      <c r="KRE26" s="28"/>
      <c r="KRF26" s="17"/>
      <c r="KRG26" s="27"/>
      <c r="KRH26" s="27"/>
      <c r="KRI26" s="27"/>
      <c r="KRJ26" s="27"/>
      <c r="KRK26" s="27"/>
      <c r="KRL26" s="27"/>
      <c r="KRM26" s="28"/>
      <c r="KRN26" s="17"/>
      <c r="KRO26" s="27"/>
      <c r="KRP26" s="27"/>
      <c r="KRQ26" s="27"/>
      <c r="KRR26" s="27"/>
      <c r="KRS26" s="27"/>
      <c r="KRT26" s="27"/>
      <c r="KRU26" s="28"/>
      <c r="KRV26" s="17"/>
      <c r="KRW26" s="27"/>
      <c r="KRX26" s="27"/>
      <c r="KRY26" s="27"/>
      <c r="KRZ26" s="27"/>
      <c r="KSA26" s="27"/>
      <c r="KSB26" s="27"/>
      <c r="KSC26" s="28"/>
      <c r="KSD26" s="17"/>
      <c r="KSE26" s="27"/>
      <c r="KSF26" s="27"/>
      <c r="KSG26" s="27"/>
      <c r="KSH26" s="27"/>
      <c r="KSI26" s="27"/>
      <c r="KSJ26" s="27"/>
      <c r="KSK26" s="28"/>
      <c r="KSL26" s="17"/>
      <c r="KSM26" s="27"/>
      <c r="KSN26" s="27"/>
      <c r="KSO26" s="27"/>
      <c r="KSP26" s="27"/>
      <c r="KSQ26" s="27"/>
      <c r="KSR26" s="27"/>
      <c r="KSS26" s="28"/>
      <c r="KST26" s="17"/>
      <c r="KSU26" s="27"/>
      <c r="KSV26" s="27"/>
      <c r="KSW26" s="27"/>
      <c r="KSX26" s="27"/>
      <c r="KSY26" s="27"/>
      <c r="KSZ26" s="27"/>
      <c r="KTA26" s="28"/>
      <c r="KTB26" s="17"/>
      <c r="KTC26" s="27"/>
      <c r="KTD26" s="27"/>
      <c r="KTE26" s="27"/>
      <c r="KTF26" s="27"/>
      <c r="KTG26" s="27"/>
      <c r="KTH26" s="27"/>
      <c r="KTI26" s="28"/>
      <c r="KTJ26" s="17"/>
      <c r="KTK26" s="27"/>
      <c r="KTL26" s="27"/>
      <c r="KTM26" s="27"/>
      <c r="KTN26" s="27"/>
      <c r="KTO26" s="27"/>
      <c r="KTP26" s="27"/>
      <c r="KTQ26" s="28"/>
      <c r="KTR26" s="17"/>
      <c r="KTS26" s="27"/>
      <c r="KTT26" s="27"/>
      <c r="KTU26" s="27"/>
      <c r="KTV26" s="27"/>
      <c r="KTW26" s="27"/>
      <c r="KTX26" s="27"/>
      <c r="KTY26" s="28"/>
      <c r="KTZ26" s="17"/>
      <c r="KUA26" s="27"/>
      <c r="KUB26" s="27"/>
      <c r="KUC26" s="27"/>
      <c r="KUD26" s="27"/>
      <c r="KUE26" s="27"/>
      <c r="KUF26" s="27"/>
      <c r="KUG26" s="28"/>
      <c r="KUH26" s="17"/>
      <c r="KUI26" s="27"/>
      <c r="KUJ26" s="27"/>
      <c r="KUK26" s="27"/>
      <c r="KUL26" s="27"/>
      <c r="KUM26" s="27"/>
      <c r="KUN26" s="27"/>
      <c r="KUO26" s="28"/>
      <c r="KUP26" s="17"/>
      <c r="KUQ26" s="27"/>
      <c r="KUR26" s="27"/>
      <c r="KUS26" s="27"/>
      <c r="KUT26" s="27"/>
      <c r="KUU26" s="27"/>
      <c r="KUV26" s="27"/>
      <c r="KUW26" s="28"/>
      <c r="KUX26" s="17"/>
      <c r="KUY26" s="27"/>
      <c r="KUZ26" s="27"/>
      <c r="KVA26" s="27"/>
      <c r="KVB26" s="27"/>
      <c r="KVC26" s="27"/>
      <c r="KVD26" s="27"/>
      <c r="KVE26" s="28"/>
      <c r="KVF26" s="17"/>
      <c r="KVG26" s="27"/>
      <c r="KVH26" s="27"/>
      <c r="KVI26" s="27"/>
      <c r="KVJ26" s="27"/>
      <c r="KVK26" s="27"/>
      <c r="KVL26" s="27"/>
      <c r="KVM26" s="28"/>
      <c r="KVN26" s="17"/>
      <c r="KVO26" s="27"/>
      <c r="KVP26" s="27"/>
      <c r="KVQ26" s="27"/>
      <c r="KVR26" s="27"/>
      <c r="KVS26" s="27"/>
      <c r="KVT26" s="27"/>
      <c r="KVU26" s="28"/>
      <c r="KVV26" s="17"/>
      <c r="KVW26" s="27"/>
      <c r="KVX26" s="27"/>
      <c r="KVY26" s="27"/>
      <c r="KVZ26" s="27"/>
      <c r="KWA26" s="27"/>
      <c r="KWB26" s="27"/>
      <c r="KWC26" s="28"/>
      <c r="KWD26" s="17"/>
      <c r="KWE26" s="27"/>
      <c r="KWF26" s="27"/>
      <c r="KWG26" s="27"/>
      <c r="KWH26" s="27"/>
      <c r="KWI26" s="27"/>
      <c r="KWJ26" s="27"/>
      <c r="KWK26" s="28"/>
      <c r="KWL26" s="17"/>
      <c r="KWM26" s="27"/>
      <c r="KWN26" s="27"/>
      <c r="KWO26" s="27"/>
      <c r="KWP26" s="27"/>
      <c r="KWQ26" s="27"/>
      <c r="KWR26" s="27"/>
      <c r="KWS26" s="28"/>
      <c r="KWT26" s="17"/>
      <c r="KWU26" s="27"/>
      <c r="KWV26" s="27"/>
      <c r="KWW26" s="27"/>
      <c r="KWX26" s="27"/>
      <c r="KWY26" s="27"/>
      <c r="KWZ26" s="27"/>
      <c r="KXA26" s="28"/>
      <c r="KXB26" s="17"/>
      <c r="KXC26" s="27"/>
      <c r="KXD26" s="27"/>
      <c r="KXE26" s="27"/>
      <c r="KXF26" s="27"/>
      <c r="KXG26" s="27"/>
      <c r="KXH26" s="27"/>
      <c r="KXI26" s="28"/>
      <c r="KXJ26" s="17"/>
      <c r="KXK26" s="27"/>
      <c r="KXL26" s="27"/>
      <c r="KXM26" s="27"/>
      <c r="KXN26" s="27"/>
      <c r="KXO26" s="27"/>
      <c r="KXP26" s="27"/>
      <c r="KXQ26" s="28"/>
      <c r="KXR26" s="17"/>
      <c r="KXS26" s="27"/>
      <c r="KXT26" s="27"/>
      <c r="KXU26" s="27"/>
      <c r="KXV26" s="27"/>
      <c r="KXW26" s="27"/>
      <c r="KXX26" s="27"/>
      <c r="KXY26" s="28"/>
      <c r="KXZ26" s="17"/>
      <c r="KYA26" s="27"/>
      <c r="KYB26" s="27"/>
      <c r="KYC26" s="27"/>
      <c r="KYD26" s="27"/>
      <c r="KYE26" s="27"/>
      <c r="KYF26" s="27"/>
      <c r="KYG26" s="28"/>
      <c r="KYH26" s="17"/>
      <c r="KYI26" s="27"/>
      <c r="KYJ26" s="27"/>
      <c r="KYK26" s="27"/>
      <c r="KYL26" s="27"/>
      <c r="KYM26" s="27"/>
      <c r="KYN26" s="27"/>
      <c r="KYO26" s="28"/>
      <c r="KYP26" s="17"/>
      <c r="KYQ26" s="27"/>
      <c r="KYR26" s="27"/>
      <c r="KYS26" s="27"/>
      <c r="KYT26" s="27"/>
      <c r="KYU26" s="27"/>
      <c r="KYV26" s="27"/>
      <c r="KYW26" s="28"/>
      <c r="KYX26" s="17"/>
      <c r="KYY26" s="27"/>
      <c r="KYZ26" s="27"/>
      <c r="KZA26" s="27"/>
      <c r="KZB26" s="27"/>
      <c r="KZC26" s="27"/>
      <c r="KZD26" s="27"/>
      <c r="KZE26" s="28"/>
      <c r="KZF26" s="17"/>
      <c r="KZG26" s="27"/>
      <c r="KZH26" s="27"/>
      <c r="KZI26" s="27"/>
      <c r="KZJ26" s="27"/>
      <c r="KZK26" s="27"/>
      <c r="KZL26" s="27"/>
      <c r="KZM26" s="28"/>
      <c r="KZN26" s="17"/>
      <c r="KZO26" s="27"/>
      <c r="KZP26" s="27"/>
      <c r="KZQ26" s="27"/>
      <c r="KZR26" s="27"/>
      <c r="KZS26" s="27"/>
      <c r="KZT26" s="27"/>
      <c r="KZU26" s="28"/>
      <c r="KZV26" s="17"/>
      <c r="KZW26" s="27"/>
      <c r="KZX26" s="27"/>
      <c r="KZY26" s="27"/>
      <c r="KZZ26" s="27"/>
      <c r="LAA26" s="27"/>
      <c r="LAB26" s="27"/>
      <c r="LAC26" s="28"/>
      <c r="LAD26" s="17"/>
      <c r="LAE26" s="27"/>
      <c r="LAF26" s="27"/>
      <c r="LAG26" s="27"/>
      <c r="LAH26" s="27"/>
      <c r="LAI26" s="27"/>
      <c r="LAJ26" s="27"/>
      <c r="LAK26" s="28"/>
      <c r="LAL26" s="17"/>
      <c r="LAM26" s="27"/>
      <c r="LAN26" s="27"/>
      <c r="LAO26" s="27"/>
      <c r="LAP26" s="27"/>
      <c r="LAQ26" s="27"/>
      <c r="LAR26" s="27"/>
      <c r="LAS26" s="28"/>
      <c r="LAT26" s="17"/>
      <c r="LAU26" s="27"/>
      <c r="LAV26" s="27"/>
      <c r="LAW26" s="27"/>
      <c r="LAX26" s="27"/>
      <c r="LAY26" s="27"/>
      <c r="LAZ26" s="27"/>
      <c r="LBA26" s="28"/>
      <c r="LBB26" s="17"/>
      <c r="LBC26" s="27"/>
      <c r="LBD26" s="27"/>
      <c r="LBE26" s="27"/>
      <c r="LBF26" s="27"/>
      <c r="LBG26" s="27"/>
      <c r="LBH26" s="27"/>
      <c r="LBI26" s="28"/>
      <c r="LBJ26" s="17"/>
      <c r="LBK26" s="27"/>
      <c r="LBL26" s="27"/>
      <c r="LBM26" s="27"/>
      <c r="LBN26" s="27"/>
      <c r="LBO26" s="27"/>
      <c r="LBP26" s="27"/>
      <c r="LBQ26" s="28"/>
      <c r="LBR26" s="17"/>
      <c r="LBS26" s="27"/>
      <c r="LBT26" s="27"/>
      <c r="LBU26" s="27"/>
      <c r="LBV26" s="27"/>
      <c r="LBW26" s="27"/>
      <c r="LBX26" s="27"/>
      <c r="LBY26" s="28"/>
      <c r="LBZ26" s="17"/>
      <c r="LCA26" s="27"/>
      <c r="LCB26" s="27"/>
      <c r="LCC26" s="27"/>
      <c r="LCD26" s="27"/>
      <c r="LCE26" s="27"/>
      <c r="LCF26" s="27"/>
      <c r="LCG26" s="28"/>
      <c r="LCH26" s="17"/>
      <c r="LCI26" s="27"/>
      <c r="LCJ26" s="27"/>
      <c r="LCK26" s="27"/>
      <c r="LCL26" s="27"/>
      <c r="LCM26" s="27"/>
      <c r="LCN26" s="27"/>
      <c r="LCO26" s="28"/>
      <c r="LCP26" s="17"/>
      <c r="LCQ26" s="27"/>
      <c r="LCR26" s="27"/>
      <c r="LCS26" s="27"/>
      <c r="LCT26" s="27"/>
      <c r="LCU26" s="27"/>
      <c r="LCV26" s="27"/>
      <c r="LCW26" s="28"/>
      <c r="LCX26" s="17"/>
      <c r="LCY26" s="27"/>
      <c r="LCZ26" s="27"/>
      <c r="LDA26" s="27"/>
      <c r="LDB26" s="27"/>
      <c r="LDC26" s="27"/>
      <c r="LDD26" s="27"/>
      <c r="LDE26" s="28"/>
      <c r="LDF26" s="17"/>
      <c r="LDG26" s="27"/>
      <c r="LDH26" s="27"/>
      <c r="LDI26" s="27"/>
      <c r="LDJ26" s="27"/>
      <c r="LDK26" s="27"/>
      <c r="LDL26" s="27"/>
      <c r="LDM26" s="28"/>
      <c r="LDN26" s="17"/>
      <c r="LDO26" s="27"/>
      <c r="LDP26" s="27"/>
      <c r="LDQ26" s="27"/>
      <c r="LDR26" s="27"/>
      <c r="LDS26" s="27"/>
      <c r="LDT26" s="27"/>
      <c r="LDU26" s="28"/>
      <c r="LDV26" s="17"/>
      <c r="LDW26" s="27"/>
      <c r="LDX26" s="27"/>
      <c r="LDY26" s="27"/>
      <c r="LDZ26" s="27"/>
      <c r="LEA26" s="27"/>
      <c r="LEB26" s="27"/>
      <c r="LEC26" s="28"/>
      <c r="LED26" s="17"/>
      <c r="LEE26" s="27"/>
      <c r="LEF26" s="27"/>
      <c r="LEG26" s="27"/>
      <c r="LEH26" s="27"/>
      <c r="LEI26" s="27"/>
      <c r="LEJ26" s="27"/>
      <c r="LEK26" s="28"/>
      <c r="LEL26" s="17"/>
      <c r="LEM26" s="27"/>
      <c r="LEN26" s="27"/>
      <c r="LEO26" s="27"/>
      <c r="LEP26" s="27"/>
      <c r="LEQ26" s="27"/>
      <c r="LER26" s="27"/>
      <c r="LES26" s="28"/>
      <c r="LET26" s="17"/>
      <c r="LEU26" s="27"/>
      <c r="LEV26" s="27"/>
      <c r="LEW26" s="27"/>
      <c r="LEX26" s="27"/>
      <c r="LEY26" s="27"/>
      <c r="LEZ26" s="27"/>
      <c r="LFA26" s="28"/>
      <c r="LFB26" s="17"/>
      <c r="LFC26" s="27"/>
      <c r="LFD26" s="27"/>
      <c r="LFE26" s="27"/>
      <c r="LFF26" s="27"/>
      <c r="LFG26" s="27"/>
      <c r="LFH26" s="27"/>
      <c r="LFI26" s="28"/>
      <c r="LFJ26" s="17"/>
      <c r="LFK26" s="27"/>
      <c r="LFL26" s="27"/>
      <c r="LFM26" s="27"/>
      <c r="LFN26" s="27"/>
      <c r="LFO26" s="27"/>
      <c r="LFP26" s="27"/>
      <c r="LFQ26" s="28"/>
      <c r="LFR26" s="17"/>
      <c r="LFS26" s="27"/>
      <c r="LFT26" s="27"/>
      <c r="LFU26" s="27"/>
      <c r="LFV26" s="27"/>
      <c r="LFW26" s="27"/>
      <c r="LFX26" s="27"/>
      <c r="LFY26" s="28"/>
      <c r="LFZ26" s="17"/>
      <c r="LGA26" s="27"/>
      <c r="LGB26" s="27"/>
      <c r="LGC26" s="27"/>
      <c r="LGD26" s="27"/>
      <c r="LGE26" s="27"/>
      <c r="LGF26" s="27"/>
      <c r="LGG26" s="28"/>
      <c r="LGH26" s="17"/>
      <c r="LGI26" s="27"/>
      <c r="LGJ26" s="27"/>
      <c r="LGK26" s="27"/>
      <c r="LGL26" s="27"/>
      <c r="LGM26" s="27"/>
      <c r="LGN26" s="27"/>
      <c r="LGO26" s="28"/>
      <c r="LGP26" s="17"/>
      <c r="LGQ26" s="27"/>
      <c r="LGR26" s="27"/>
      <c r="LGS26" s="27"/>
      <c r="LGT26" s="27"/>
      <c r="LGU26" s="27"/>
      <c r="LGV26" s="27"/>
      <c r="LGW26" s="28"/>
      <c r="LGX26" s="17"/>
      <c r="LGY26" s="27"/>
      <c r="LGZ26" s="27"/>
      <c r="LHA26" s="27"/>
      <c r="LHB26" s="27"/>
      <c r="LHC26" s="27"/>
      <c r="LHD26" s="27"/>
      <c r="LHE26" s="28"/>
      <c r="LHF26" s="17"/>
      <c r="LHG26" s="27"/>
      <c r="LHH26" s="27"/>
      <c r="LHI26" s="27"/>
      <c r="LHJ26" s="27"/>
      <c r="LHK26" s="27"/>
      <c r="LHL26" s="27"/>
      <c r="LHM26" s="28"/>
      <c r="LHN26" s="17"/>
      <c r="LHO26" s="27"/>
      <c r="LHP26" s="27"/>
      <c r="LHQ26" s="27"/>
      <c r="LHR26" s="27"/>
      <c r="LHS26" s="27"/>
      <c r="LHT26" s="27"/>
      <c r="LHU26" s="28"/>
      <c r="LHV26" s="17"/>
      <c r="LHW26" s="27"/>
      <c r="LHX26" s="27"/>
      <c r="LHY26" s="27"/>
      <c r="LHZ26" s="27"/>
      <c r="LIA26" s="27"/>
      <c r="LIB26" s="27"/>
      <c r="LIC26" s="28"/>
      <c r="LID26" s="17"/>
      <c r="LIE26" s="27"/>
      <c r="LIF26" s="27"/>
      <c r="LIG26" s="27"/>
      <c r="LIH26" s="27"/>
      <c r="LII26" s="27"/>
      <c r="LIJ26" s="27"/>
      <c r="LIK26" s="28"/>
      <c r="LIL26" s="17"/>
      <c r="LIM26" s="27"/>
      <c r="LIN26" s="27"/>
      <c r="LIO26" s="27"/>
      <c r="LIP26" s="27"/>
      <c r="LIQ26" s="27"/>
      <c r="LIR26" s="27"/>
      <c r="LIS26" s="28"/>
      <c r="LIT26" s="17"/>
      <c r="LIU26" s="27"/>
      <c r="LIV26" s="27"/>
      <c r="LIW26" s="27"/>
      <c r="LIX26" s="27"/>
      <c r="LIY26" s="27"/>
      <c r="LIZ26" s="27"/>
      <c r="LJA26" s="28"/>
      <c r="LJB26" s="17"/>
      <c r="LJC26" s="27"/>
      <c r="LJD26" s="27"/>
      <c r="LJE26" s="27"/>
      <c r="LJF26" s="27"/>
      <c r="LJG26" s="27"/>
      <c r="LJH26" s="27"/>
      <c r="LJI26" s="28"/>
      <c r="LJJ26" s="17"/>
      <c r="LJK26" s="27"/>
      <c r="LJL26" s="27"/>
      <c r="LJM26" s="27"/>
      <c r="LJN26" s="27"/>
      <c r="LJO26" s="27"/>
      <c r="LJP26" s="27"/>
      <c r="LJQ26" s="28"/>
      <c r="LJR26" s="17"/>
      <c r="LJS26" s="27"/>
      <c r="LJT26" s="27"/>
      <c r="LJU26" s="27"/>
      <c r="LJV26" s="27"/>
      <c r="LJW26" s="27"/>
      <c r="LJX26" s="27"/>
      <c r="LJY26" s="28"/>
      <c r="LJZ26" s="17"/>
      <c r="LKA26" s="27"/>
      <c r="LKB26" s="27"/>
      <c r="LKC26" s="27"/>
      <c r="LKD26" s="27"/>
      <c r="LKE26" s="27"/>
      <c r="LKF26" s="27"/>
      <c r="LKG26" s="28"/>
      <c r="LKH26" s="17"/>
      <c r="LKI26" s="27"/>
      <c r="LKJ26" s="27"/>
      <c r="LKK26" s="27"/>
      <c r="LKL26" s="27"/>
      <c r="LKM26" s="27"/>
      <c r="LKN26" s="27"/>
      <c r="LKO26" s="28"/>
      <c r="LKP26" s="17"/>
      <c r="LKQ26" s="27"/>
      <c r="LKR26" s="27"/>
      <c r="LKS26" s="27"/>
      <c r="LKT26" s="27"/>
      <c r="LKU26" s="27"/>
      <c r="LKV26" s="27"/>
      <c r="LKW26" s="28"/>
      <c r="LKX26" s="17"/>
      <c r="LKY26" s="27"/>
      <c r="LKZ26" s="27"/>
      <c r="LLA26" s="27"/>
      <c r="LLB26" s="27"/>
      <c r="LLC26" s="27"/>
      <c r="LLD26" s="27"/>
      <c r="LLE26" s="28"/>
      <c r="LLF26" s="17"/>
      <c r="LLG26" s="27"/>
      <c r="LLH26" s="27"/>
      <c r="LLI26" s="27"/>
      <c r="LLJ26" s="27"/>
      <c r="LLK26" s="27"/>
      <c r="LLL26" s="27"/>
      <c r="LLM26" s="28"/>
      <c r="LLN26" s="17"/>
      <c r="LLO26" s="27"/>
      <c r="LLP26" s="27"/>
      <c r="LLQ26" s="27"/>
      <c r="LLR26" s="27"/>
      <c r="LLS26" s="27"/>
      <c r="LLT26" s="27"/>
      <c r="LLU26" s="28"/>
      <c r="LLV26" s="17"/>
      <c r="LLW26" s="27"/>
      <c r="LLX26" s="27"/>
      <c r="LLY26" s="27"/>
      <c r="LLZ26" s="27"/>
      <c r="LMA26" s="27"/>
      <c r="LMB26" s="27"/>
      <c r="LMC26" s="28"/>
      <c r="LMD26" s="17"/>
      <c r="LME26" s="27"/>
      <c r="LMF26" s="27"/>
      <c r="LMG26" s="27"/>
      <c r="LMH26" s="27"/>
      <c r="LMI26" s="27"/>
      <c r="LMJ26" s="27"/>
      <c r="LMK26" s="28"/>
      <c r="LML26" s="17"/>
      <c r="LMM26" s="27"/>
      <c r="LMN26" s="27"/>
      <c r="LMO26" s="27"/>
      <c r="LMP26" s="27"/>
      <c r="LMQ26" s="27"/>
      <c r="LMR26" s="27"/>
      <c r="LMS26" s="28"/>
      <c r="LMT26" s="17"/>
      <c r="LMU26" s="27"/>
      <c r="LMV26" s="27"/>
      <c r="LMW26" s="27"/>
      <c r="LMX26" s="27"/>
      <c r="LMY26" s="27"/>
      <c r="LMZ26" s="27"/>
      <c r="LNA26" s="28"/>
      <c r="LNB26" s="17"/>
      <c r="LNC26" s="27"/>
      <c r="LND26" s="27"/>
      <c r="LNE26" s="27"/>
      <c r="LNF26" s="27"/>
      <c r="LNG26" s="27"/>
      <c r="LNH26" s="27"/>
      <c r="LNI26" s="28"/>
      <c r="LNJ26" s="17"/>
      <c r="LNK26" s="27"/>
      <c r="LNL26" s="27"/>
      <c r="LNM26" s="27"/>
      <c r="LNN26" s="27"/>
      <c r="LNO26" s="27"/>
      <c r="LNP26" s="27"/>
      <c r="LNQ26" s="28"/>
      <c r="LNR26" s="17"/>
      <c r="LNS26" s="27"/>
      <c r="LNT26" s="27"/>
      <c r="LNU26" s="27"/>
      <c r="LNV26" s="27"/>
      <c r="LNW26" s="27"/>
      <c r="LNX26" s="27"/>
      <c r="LNY26" s="28"/>
      <c r="LNZ26" s="17"/>
      <c r="LOA26" s="27"/>
      <c r="LOB26" s="27"/>
      <c r="LOC26" s="27"/>
      <c r="LOD26" s="27"/>
      <c r="LOE26" s="27"/>
      <c r="LOF26" s="27"/>
      <c r="LOG26" s="28"/>
      <c r="LOH26" s="17"/>
      <c r="LOI26" s="27"/>
      <c r="LOJ26" s="27"/>
      <c r="LOK26" s="27"/>
      <c r="LOL26" s="27"/>
      <c r="LOM26" s="27"/>
      <c r="LON26" s="27"/>
      <c r="LOO26" s="28"/>
      <c r="LOP26" s="17"/>
      <c r="LOQ26" s="27"/>
      <c r="LOR26" s="27"/>
      <c r="LOS26" s="27"/>
      <c r="LOT26" s="27"/>
      <c r="LOU26" s="27"/>
      <c r="LOV26" s="27"/>
      <c r="LOW26" s="28"/>
      <c r="LOX26" s="17"/>
      <c r="LOY26" s="27"/>
      <c r="LOZ26" s="27"/>
      <c r="LPA26" s="27"/>
      <c r="LPB26" s="27"/>
      <c r="LPC26" s="27"/>
      <c r="LPD26" s="27"/>
      <c r="LPE26" s="28"/>
      <c r="LPF26" s="17"/>
      <c r="LPG26" s="27"/>
      <c r="LPH26" s="27"/>
      <c r="LPI26" s="27"/>
      <c r="LPJ26" s="27"/>
      <c r="LPK26" s="27"/>
      <c r="LPL26" s="27"/>
      <c r="LPM26" s="28"/>
      <c r="LPN26" s="17"/>
      <c r="LPO26" s="27"/>
      <c r="LPP26" s="27"/>
      <c r="LPQ26" s="27"/>
      <c r="LPR26" s="27"/>
      <c r="LPS26" s="27"/>
      <c r="LPT26" s="27"/>
      <c r="LPU26" s="28"/>
      <c r="LPV26" s="17"/>
      <c r="LPW26" s="27"/>
      <c r="LPX26" s="27"/>
      <c r="LPY26" s="27"/>
      <c r="LPZ26" s="27"/>
      <c r="LQA26" s="27"/>
      <c r="LQB26" s="27"/>
      <c r="LQC26" s="28"/>
      <c r="LQD26" s="17"/>
      <c r="LQE26" s="27"/>
      <c r="LQF26" s="27"/>
      <c r="LQG26" s="27"/>
      <c r="LQH26" s="27"/>
      <c r="LQI26" s="27"/>
      <c r="LQJ26" s="27"/>
      <c r="LQK26" s="28"/>
      <c r="LQL26" s="17"/>
      <c r="LQM26" s="27"/>
      <c r="LQN26" s="27"/>
      <c r="LQO26" s="27"/>
      <c r="LQP26" s="27"/>
      <c r="LQQ26" s="27"/>
      <c r="LQR26" s="27"/>
      <c r="LQS26" s="28"/>
      <c r="LQT26" s="17"/>
      <c r="LQU26" s="27"/>
      <c r="LQV26" s="27"/>
      <c r="LQW26" s="27"/>
      <c r="LQX26" s="27"/>
      <c r="LQY26" s="27"/>
      <c r="LQZ26" s="27"/>
      <c r="LRA26" s="28"/>
      <c r="LRB26" s="17"/>
      <c r="LRC26" s="27"/>
      <c r="LRD26" s="27"/>
      <c r="LRE26" s="27"/>
      <c r="LRF26" s="27"/>
      <c r="LRG26" s="27"/>
      <c r="LRH26" s="27"/>
      <c r="LRI26" s="28"/>
      <c r="LRJ26" s="17"/>
      <c r="LRK26" s="27"/>
      <c r="LRL26" s="27"/>
      <c r="LRM26" s="27"/>
      <c r="LRN26" s="27"/>
      <c r="LRO26" s="27"/>
      <c r="LRP26" s="27"/>
      <c r="LRQ26" s="28"/>
      <c r="LRR26" s="17"/>
      <c r="LRS26" s="27"/>
      <c r="LRT26" s="27"/>
      <c r="LRU26" s="27"/>
      <c r="LRV26" s="27"/>
      <c r="LRW26" s="27"/>
      <c r="LRX26" s="27"/>
      <c r="LRY26" s="28"/>
      <c r="LRZ26" s="17"/>
      <c r="LSA26" s="27"/>
      <c r="LSB26" s="27"/>
      <c r="LSC26" s="27"/>
      <c r="LSD26" s="27"/>
      <c r="LSE26" s="27"/>
      <c r="LSF26" s="27"/>
      <c r="LSG26" s="28"/>
      <c r="LSH26" s="17"/>
      <c r="LSI26" s="27"/>
      <c r="LSJ26" s="27"/>
      <c r="LSK26" s="27"/>
      <c r="LSL26" s="27"/>
      <c r="LSM26" s="27"/>
      <c r="LSN26" s="27"/>
      <c r="LSO26" s="28"/>
      <c r="LSP26" s="17"/>
      <c r="LSQ26" s="27"/>
      <c r="LSR26" s="27"/>
      <c r="LSS26" s="27"/>
      <c r="LST26" s="27"/>
      <c r="LSU26" s="27"/>
      <c r="LSV26" s="27"/>
      <c r="LSW26" s="28"/>
      <c r="LSX26" s="17"/>
      <c r="LSY26" s="27"/>
      <c r="LSZ26" s="27"/>
      <c r="LTA26" s="27"/>
      <c r="LTB26" s="27"/>
      <c r="LTC26" s="27"/>
      <c r="LTD26" s="27"/>
      <c r="LTE26" s="28"/>
      <c r="LTF26" s="17"/>
      <c r="LTG26" s="27"/>
      <c r="LTH26" s="27"/>
      <c r="LTI26" s="27"/>
      <c r="LTJ26" s="27"/>
      <c r="LTK26" s="27"/>
      <c r="LTL26" s="27"/>
      <c r="LTM26" s="28"/>
      <c r="LTN26" s="17"/>
      <c r="LTO26" s="27"/>
      <c r="LTP26" s="27"/>
      <c r="LTQ26" s="27"/>
      <c r="LTR26" s="27"/>
      <c r="LTS26" s="27"/>
      <c r="LTT26" s="27"/>
      <c r="LTU26" s="28"/>
      <c r="LTV26" s="17"/>
      <c r="LTW26" s="27"/>
      <c r="LTX26" s="27"/>
      <c r="LTY26" s="27"/>
      <c r="LTZ26" s="27"/>
      <c r="LUA26" s="27"/>
      <c r="LUB26" s="27"/>
      <c r="LUC26" s="28"/>
      <c r="LUD26" s="17"/>
      <c r="LUE26" s="27"/>
      <c r="LUF26" s="27"/>
      <c r="LUG26" s="27"/>
      <c r="LUH26" s="27"/>
      <c r="LUI26" s="27"/>
      <c r="LUJ26" s="27"/>
      <c r="LUK26" s="28"/>
      <c r="LUL26" s="17"/>
      <c r="LUM26" s="27"/>
      <c r="LUN26" s="27"/>
      <c r="LUO26" s="27"/>
      <c r="LUP26" s="27"/>
      <c r="LUQ26" s="27"/>
      <c r="LUR26" s="27"/>
      <c r="LUS26" s="28"/>
      <c r="LUT26" s="17"/>
      <c r="LUU26" s="27"/>
      <c r="LUV26" s="27"/>
      <c r="LUW26" s="27"/>
      <c r="LUX26" s="27"/>
      <c r="LUY26" s="27"/>
      <c r="LUZ26" s="27"/>
      <c r="LVA26" s="28"/>
      <c r="LVB26" s="17"/>
      <c r="LVC26" s="27"/>
      <c r="LVD26" s="27"/>
      <c r="LVE26" s="27"/>
      <c r="LVF26" s="27"/>
      <c r="LVG26" s="27"/>
      <c r="LVH26" s="27"/>
      <c r="LVI26" s="28"/>
      <c r="LVJ26" s="17"/>
      <c r="LVK26" s="27"/>
      <c r="LVL26" s="27"/>
      <c r="LVM26" s="27"/>
      <c r="LVN26" s="27"/>
      <c r="LVO26" s="27"/>
      <c r="LVP26" s="27"/>
      <c r="LVQ26" s="28"/>
      <c r="LVR26" s="17"/>
      <c r="LVS26" s="27"/>
      <c r="LVT26" s="27"/>
      <c r="LVU26" s="27"/>
      <c r="LVV26" s="27"/>
      <c r="LVW26" s="27"/>
      <c r="LVX26" s="27"/>
      <c r="LVY26" s="28"/>
      <c r="LVZ26" s="17"/>
      <c r="LWA26" s="27"/>
      <c r="LWB26" s="27"/>
      <c r="LWC26" s="27"/>
      <c r="LWD26" s="27"/>
      <c r="LWE26" s="27"/>
      <c r="LWF26" s="27"/>
      <c r="LWG26" s="28"/>
      <c r="LWH26" s="17"/>
      <c r="LWI26" s="27"/>
      <c r="LWJ26" s="27"/>
      <c r="LWK26" s="27"/>
      <c r="LWL26" s="27"/>
      <c r="LWM26" s="27"/>
      <c r="LWN26" s="27"/>
      <c r="LWO26" s="28"/>
      <c r="LWP26" s="17"/>
      <c r="LWQ26" s="27"/>
      <c r="LWR26" s="27"/>
      <c r="LWS26" s="27"/>
      <c r="LWT26" s="27"/>
      <c r="LWU26" s="27"/>
      <c r="LWV26" s="27"/>
      <c r="LWW26" s="28"/>
      <c r="LWX26" s="17"/>
      <c r="LWY26" s="27"/>
      <c r="LWZ26" s="27"/>
      <c r="LXA26" s="27"/>
      <c r="LXB26" s="27"/>
      <c r="LXC26" s="27"/>
      <c r="LXD26" s="27"/>
      <c r="LXE26" s="28"/>
      <c r="LXF26" s="17"/>
      <c r="LXG26" s="27"/>
      <c r="LXH26" s="27"/>
      <c r="LXI26" s="27"/>
      <c r="LXJ26" s="27"/>
      <c r="LXK26" s="27"/>
      <c r="LXL26" s="27"/>
      <c r="LXM26" s="28"/>
      <c r="LXN26" s="17"/>
      <c r="LXO26" s="27"/>
      <c r="LXP26" s="27"/>
      <c r="LXQ26" s="27"/>
      <c r="LXR26" s="27"/>
      <c r="LXS26" s="27"/>
      <c r="LXT26" s="27"/>
      <c r="LXU26" s="28"/>
      <c r="LXV26" s="17"/>
      <c r="LXW26" s="27"/>
      <c r="LXX26" s="27"/>
      <c r="LXY26" s="27"/>
      <c r="LXZ26" s="27"/>
      <c r="LYA26" s="27"/>
      <c r="LYB26" s="27"/>
      <c r="LYC26" s="28"/>
      <c r="LYD26" s="17"/>
      <c r="LYE26" s="27"/>
      <c r="LYF26" s="27"/>
      <c r="LYG26" s="27"/>
      <c r="LYH26" s="27"/>
      <c r="LYI26" s="27"/>
      <c r="LYJ26" s="27"/>
      <c r="LYK26" s="28"/>
      <c r="LYL26" s="17"/>
      <c r="LYM26" s="27"/>
      <c r="LYN26" s="27"/>
      <c r="LYO26" s="27"/>
      <c r="LYP26" s="27"/>
      <c r="LYQ26" s="27"/>
      <c r="LYR26" s="27"/>
      <c r="LYS26" s="28"/>
      <c r="LYT26" s="17"/>
      <c r="LYU26" s="27"/>
      <c r="LYV26" s="27"/>
      <c r="LYW26" s="27"/>
      <c r="LYX26" s="27"/>
      <c r="LYY26" s="27"/>
      <c r="LYZ26" s="27"/>
      <c r="LZA26" s="28"/>
      <c r="LZB26" s="17"/>
      <c r="LZC26" s="27"/>
      <c r="LZD26" s="27"/>
      <c r="LZE26" s="27"/>
      <c r="LZF26" s="27"/>
      <c r="LZG26" s="27"/>
      <c r="LZH26" s="27"/>
      <c r="LZI26" s="28"/>
      <c r="LZJ26" s="17"/>
      <c r="LZK26" s="27"/>
      <c r="LZL26" s="27"/>
      <c r="LZM26" s="27"/>
      <c r="LZN26" s="27"/>
      <c r="LZO26" s="27"/>
      <c r="LZP26" s="27"/>
      <c r="LZQ26" s="28"/>
      <c r="LZR26" s="17"/>
      <c r="LZS26" s="27"/>
      <c r="LZT26" s="27"/>
      <c r="LZU26" s="27"/>
      <c r="LZV26" s="27"/>
      <c r="LZW26" s="27"/>
      <c r="LZX26" s="27"/>
      <c r="LZY26" s="28"/>
      <c r="LZZ26" s="17"/>
      <c r="MAA26" s="27"/>
      <c r="MAB26" s="27"/>
      <c r="MAC26" s="27"/>
      <c r="MAD26" s="27"/>
      <c r="MAE26" s="27"/>
      <c r="MAF26" s="27"/>
      <c r="MAG26" s="28"/>
      <c r="MAH26" s="17"/>
      <c r="MAI26" s="27"/>
      <c r="MAJ26" s="27"/>
      <c r="MAK26" s="27"/>
      <c r="MAL26" s="27"/>
      <c r="MAM26" s="27"/>
      <c r="MAN26" s="27"/>
      <c r="MAO26" s="28"/>
      <c r="MAP26" s="17"/>
      <c r="MAQ26" s="27"/>
      <c r="MAR26" s="27"/>
      <c r="MAS26" s="27"/>
      <c r="MAT26" s="27"/>
      <c r="MAU26" s="27"/>
      <c r="MAV26" s="27"/>
      <c r="MAW26" s="28"/>
      <c r="MAX26" s="17"/>
      <c r="MAY26" s="27"/>
      <c r="MAZ26" s="27"/>
      <c r="MBA26" s="27"/>
      <c r="MBB26" s="27"/>
      <c r="MBC26" s="27"/>
      <c r="MBD26" s="27"/>
      <c r="MBE26" s="28"/>
      <c r="MBF26" s="17"/>
      <c r="MBG26" s="27"/>
      <c r="MBH26" s="27"/>
      <c r="MBI26" s="27"/>
      <c r="MBJ26" s="27"/>
      <c r="MBK26" s="27"/>
      <c r="MBL26" s="27"/>
      <c r="MBM26" s="28"/>
      <c r="MBN26" s="17"/>
      <c r="MBO26" s="27"/>
      <c r="MBP26" s="27"/>
      <c r="MBQ26" s="27"/>
      <c r="MBR26" s="27"/>
      <c r="MBS26" s="27"/>
      <c r="MBT26" s="27"/>
      <c r="MBU26" s="28"/>
      <c r="MBV26" s="17"/>
      <c r="MBW26" s="27"/>
      <c r="MBX26" s="27"/>
      <c r="MBY26" s="27"/>
      <c r="MBZ26" s="27"/>
      <c r="MCA26" s="27"/>
      <c r="MCB26" s="27"/>
      <c r="MCC26" s="28"/>
      <c r="MCD26" s="17"/>
      <c r="MCE26" s="27"/>
      <c r="MCF26" s="27"/>
      <c r="MCG26" s="27"/>
      <c r="MCH26" s="27"/>
      <c r="MCI26" s="27"/>
      <c r="MCJ26" s="27"/>
      <c r="MCK26" s="28"/>
      <c r="MCL26" s="17"/>
      <c r="MCM26" s="27"/>
      <c r="MCN26" s="27"/>
      <c r="MCO26" s="27"/>
      <c r="MCP26" s="27"/>
      <c r="MCQ26" s="27"/>
      <c r="MCR26" s="27"/>
      <c r="MCS26" s="28"/>
      <c r="MCT26" s="17"/>
      <c r="MCU26" s="27"/>
      <c r="MCV26" s="27"/>
      <c r="MCW26" s="27"/>
      <c r="MCX26" s="27"/>
      <c r="MCY26" s="27"/>
      <c r="MCZ26" s="27"/>
      <c r="MDA26" s="28"/>
      <c r="MDB26" s="17"/>
      <c r="MDC26" s="27"/>
      <c r="MDD26" s="27"/>
      <c r="MDE26" s="27"/>
      <c r="MDF26" s="27"/>
      <c r="MDG26" s="27"/>
      <c r="MDH26" s="27"/>
      <c r="MDI26" s="28"/>
      <c r="MDJ26" s="17"/>
      <c r="MDK26" s="27"/>
      <c r="MDL26" s="27"/>
      <c r="MDM26" s="27"/>
      <c r="MDN26" s="27"/>
      <c r="MDO26" s="27"/>
      <c r="MDP26" s="27"/>
      <c r="MDQ26" s="28"/>
      <c r="MDR26" s="17"/>
      <c r="MDS26" s="27"/>
      <c r="MDT26" s="27"/>
      <c r="MDU26" s="27"/>
      <c r="MDV26" s="27"/>
      <c r="MDW26" s="27"/>
      <c r="MDX26" s="27"/>
      <c r="MDY26" s="28"/>
      <c r="MDZ26" s="17"/>
      <c r="MEA26" s="27"/>
      <c r="MEB26" s="27"/>
      <c r="MEC26" s="27"/>
      <c r="MED26" s="27"/>
      <c r="MEE26" s="27"/>
      <c r="MEF26" s="27"/>
      <c r="MEG26" s="28"/>
      <c r="MEH26" s="17"/>
      <c r="MEI26" s="27"/>
      <c r="MEJ26" s="27"/>
      <c r="MEK26" s="27"/>
      <c r="MEL26" s="27"/>
      <c r="MEM26" s="27"/>
      <c r="MEN26" s="27"/>
      <c r="MEO26" s="28"/>
      <c r="MEP26" s="17"/>
      <c r="MEQ26" s="27"/>
      <c r="MER26" s="27"/>
      <c r="MES26" s="27"/>
      <c r="MET26" s="27"/>
      <c r="MEU26" s="27"/>
      <c r="MEV26" s="27"/>
      <c r="MEW26" s="28"/>
      <c r="MEX26" s="17"/>
      <c r="MEY26" s="27"/>
      <c r="MEZ26" s="27"/>
      <c r="MFA26" s="27"/>
      <c r="MFB26" s="27"/>
      <c r="MFC26" s="27"/>
      <c r="MFD26" s="27"/>
      <c r="MFE26" s="28"/>
      <c r="MFF26" s="17"/>
      <c r="MFG26" s="27"/>
      <c r="MFH26" s="27"/>
      <c r="MFI26" s="27"/>
      <c r="MFJ26" s="27"/>
      <c r="MFK26" s="27"/>
      <c r="MFL26" s="27"/>
      <c r="MFM26" s="28"/>
      <c r="MFN26" s="17"/>
      <c r="MFO26" s="27"/>
      <c r="MFP26" s="27"/>
      <c r="MFQ26" s="27"/>
      <c r="MFR26" s="27"/>
      <c r="MFS26" s="27"/>
      <c r="MFT26" s="27"/>
      <c r="MFU26" s="28"/>
      <c r="MFV26" s="17"/>
      <c r="MFW26" s="27"/>
      <c r="MFX26" s="27"/>
      <c r="MFY26" s="27"/>
      <c r="MFZ26" s="27"/>
      <c r="MGA26" s="27"/>
      <c r="MGB26" s="27"/>
      <c r="MGC26" s="28"/>
      <c r="MGD26" s="17"/>
      <c r="MGE26" s="27"/>
      <c r="MGF26" s="27"/>
      <c r="MGG26" s="27"/>
      <c r="MGH26" s="27"/>
      <c r="MGI26" s="27"/>
      <c r="MGJ26" s="27"/>
      <c r="MGK26" s="28"/>
      <c r="MGL26" s="17"/>
      <c r="MGM26" s="27"/>
      <c r="MGN26" s="27"/>
      <c r="MGO26" s="27"/>
      <c r="MGP26" s="27"/>
      <c r="MGQ26" s="27"/>
      <c r="MGR26" s="27"/>
      <c r="MGS26" s="28"/>
      <c r="MGT26" s="17"/>
      <c r="MGU26" s="27"/>
      <c r="MGV26" s="27"/>
      <c r="MGW26" s="27"/>
      <c r="MGX26" s="27"/>
      <c r="MGY26" s="27"/>
      <c r="MGZ26" s="27"/>
      <c r="MHA26" s="28"/>
      <c r="MHB26" s="17"/>
      <c r="MHC26" s="27"/>
      <c r="MHD26" s="27"/>
      <c r="MHE26" s="27"/>
      <c r="MHF26" s="27"/>
      <c r="MHG26" s="27"/>
      <c r="MHH26" s="27"/>
      <c r="MHI26" s="28"/>
      <c r="MHJ26" s="17"/>
      <c r="MHK26" s="27"/>
      <c r="MHL26" s="27"/>
      <c r="MHM26" s="27"/>
      <c r="MHN26" s="27"/>
      <c r="MHO26" s="27"/>
      <c r="MHP26" s="27"/>
      <c r="MHQ26" s="28"/>
      <c r="MHR26" s="17"/>
      <c r="MHS26" s="27"/>
      <c r="MHT26" s="27"/>
      <c r="MHU26" s="27"/>
      <c r="MHV26" s="27"/>
      <c r="MHW26" s="27"/>
      <c r="MHX26" s="27"/>
      <c r="MHY26" s="28"/>
      <c r="MHZ26" s="17"/>
      <c r="MIA26" s="27"/>
      <c r="MIB26" s="27"/>
      <c r="MIC26" s="27"/>
      <c r="MID26" s="27"/>
      <c r="MIE26" s="27"/>
      <c r="MIF26" s="27"/>
      <c r="MIG26" s="28"/>
      <c r="MIH26" s="17"/>
      <c r="MII26" s="27"/>
      <c r="MIJ26" s="27"/>
      <c r="MIK26" s="27"/>
      <c r="MIL26" s="27"/>
      <c r="MIM26" s="27"/>
      <c r="MIN26" s="27"/>
      <c r="MIO26" s="28"/>
      <c r="MIP26" s="17"/>
      <c r="MIQ26" s="27"/>
      <c r="MIR26" s="27"/>
      <c r="MIS26" s="27"/>
      <c r="MIT26" s="27"/>
      <c r="MIU26" s="27"/>
      <c r="MIV26" s="27"/>
      <c r="MIW26" s="28"/>
      <c r="MIX26" s="17"/>
      <c r="MIY26" s="27"/>
      <c r="MIZ26" s="27"/>
      <c r="MJA26" s="27"/>
      <c r="MJB26" s="27"/>
      <c r="MJC26" s="27"/>
      <c r="MJD26" s="27"/>
      <c r="MJE26" s="28"/>
      <c r="MJF26" s="17"/>
      <c r="MJG26" s="27"/>
      <c r="MJH26" s="27"/>
      <c r="MJI26" s="27"/>
      <c r="MJJ26" s="27"/>
      <c r="MJK26" s="27"/>
      <c r="MJL26" s="27"/>
      <c r="MJM26" s="28"/>
      <c r="MJN26" s="17"/>
      <c r="MJO26" s="27"/>
      <c r="MJP26" s="27"/>
      <c r="MJQ26" s="27"/>
      <c r="MJR26" s="27"/>
      <c r="MJS26" s="27"/>
      <c r="MJT26" s="27"/>
      <c r="MJU26" s="28"/>
      <c r="MJV26" s="17"/>
      <c r="MJW26" s="27"/>
      <c r="MJX26" s="27"/>
      <c r="MJY26" s="27"/>
      <c r="MJZ26" s="27"/>
      <c r="MKA26" s="27"/>
      <c r="MKB26" s="27"/>
      <c r="MKC26" s="28"/>
      <c r="MKD26" s="17"/>
      <c r="MKE26" s="27"/>
      <c r="MKF26" s="27"/>
      <c r="MKG26" s="27"/>
      <c r="MKH26" s="27"/>
      <c r="MKI26" s="27"/>
      <c r="MKJ26" s="27"/>
      <c r="MKK26" s="28"/>
      <c r="MKL26" s="17"/>
      <c r="MKM26" s="27"/>
      <c r="MKN26" s="27"/>
      <c r="MKO26" s="27"/>
      <c r="MKP26" s="27"/>
      <c r="MKQ26" s="27"/>
      <c r="MKR26" s="27"/>
      <c r="MKS26" s="28"/>
      <c r="MKT26" s="17"/>
      <c r="MKU26" s="27"/>
      <c r="MKV26" s="27"/>
      <c r="MKW26" s="27"/>
      <c r="MKX26" s="27"/>
      <c r="MKY26" s="27"/>
      <c r="MKZ26" s="27"/>
      <c r="MLA26" s="28"/>
      <c r="MLB26" s="17"/>
      <c r="MLC26" s="27"/>
      <c r="MLD26" s="27"/>
      <c r="MLE26" s="27"/>
      <c r="MLF26" s="27"/>
      <c r="MLG26" s="27"/>
      <c r="MLH26" s="27"/>
      <c r="MLI26" s="28"/>
      <c r="MLJ26" s="17"/>
      <c r="MLK26" s="27"/>
      <c r="MLL26" s="27"/>
      <c r="MLM26" s="27"/>
      <c r="MLN26" s="27"/>
      <c r="MLO26" s="27"/>
      <c r="MLP26" s="27"/>
      <c r="MLQ26" s="28"/>
      <c r="MLR26" s="17"/>
      <c r="MLS26" s="27"/>
      <c r="MLT26" s="27"/>
      <c r="MLU26" s="27"/>
      <c r="MLV26" s="27"/>
      <c r="MLW26" s="27"/>
      <c r="MLX26" s="27"/>
      <c r="MLY26" s="28"/>
      <c r="MLZ26" s="17"/>
      <c r="MMA26" s="27"/>
      <c r="MMB26" s="27"/>
      <c r="MMC26" s="27"/>
      <c r="MMD26" s="27"/>
      <c r="MME26" s="27"/>
      <c r="MMF26" s="27"/>
      <c r="MMG26" s="28"/>
      <c r="MMH26" s="17"/>
      <c r="MMI26" s="27"/>
      <c r="MMJ26" s="27"/>
      <c r="MMK26" s="27"/>
      <c r="MML26" s="27"/>
      <c r="MMM26" s="27"/>
      <c r="MMN26" s="27"/>
      <c r="MMO26" s="28"/>
      <c r="MMP26" s="17"/>
      <c r="MMQ26" s="27"/>
      <c r="MMR26" s="27"/>
      <c r="MMS26" s="27"/>
      <c r="MMT26" s="27"/>
      <c r="MMU26" s="27"/>
      <c r="MMV26" s="27"/>
      <c r="MMW26" s="28"/>
      <c r="MMX26" s="17"/>
      <c r="MMY26" s="27"/>
      <c r="MMZ26" s="27"/>
      <c r="MNA26" s="27"/>
      <c r="MNB26" s="27"/>
      <c r="MNC26" s="27"/>
      <c r="MND26" s="27"/>
      <c r="MNE26" s="28"/>
      <c r="MNF26" s="17"/>
      <c r="MNG26" s="27"/>
      <c r="MNH26" s="27"/>
      <c r="MNI26" s="27"/>
      <c r="MNJ26" s="27"/>
      <c r="MNK26" s="27"/>
      <c r="MNL26" s="27"/>
      <c r="MNM26" s="28"/>
      <c r="MNN26" s="17"/>
      <c r="MNO26" s="27"/>
      <c r="MNP26" s="27"/>
      <c r="MNQ26" s="27"/>
      <c r="MNR26" s="27"/>
      <c r="MNS26" s="27"/>
      <c r="MNT26" s="27"/>
      <c r="MNU26" s="28"/>
      <c r="MNV26" s="17"/>
      <c r="MNW26" s="27"/>
      <c r="MNX26" s="27"/>
      <c r="MNY26" s="27"/>
      <c r="MNZ26" s="27"/>
      <c r="MOA26" s="27"/>
      <c r="MOB26" s="27"/>
      <c r="MOC26" s="28"/>
      <c r="MOD26" s="17"/>
      <c r="MOE26" s="27"/>
      <c r="MOF26" s="27"/>
      <c r="MOG26" s="27"/>
      <c r="MOH26" s="27"/>
      <c r="MOI26" s="27"/>
      <c r="MOJ26" s="27"/>
      <c r="MOK26" s="28"/>
      <c r="MOL26" s="17"/>
      <c r="MOM26" s="27"/>
      <c r="MON26" s="27"/>
      <c r="MOO26" s="27"/>
      <c r="MOP26" s="27"/>
      <c r="MOQ26" s="27"/>
      <c r="MOR26" s="27"/>
      <c r="MOS26" s="28"/>
      <c r="MOT26" s="17"/>
      <c r="MOU26" s="27"/>
      <c r="MOV26" s="27"/>
      <c r="MOW26" s="27"/>
      <c r="MOX26" s="27"/>
      <c r="MOY26" s="27"/>
      <c r="MOZ26" s="27"/>
      <c r="MPA26" s="28"/>
      <c r="MPB26" s="17"/>
      <c r="MPC26" s="27"/>
      <c r="MPD26" s="27"/>
      <c r="MPE26" s="27"/>
      <c r="MPF26" s="27"/>
      <c r="MPG26" s="27"/>
      <c r="MPH26" s="27"/>
      <c r="MPI26" s="28"/>
      <c r="MPJ26" s="17"/>
      <c r="MPK26" s="27"/>
      <c r="MPL26" s="27"/>
      <c r="MPM26" s="27"/>
      <c r="MPN26" s="27"/>
      <c r="MPO26" s="27"/>
      <c r="MPP26" s="27"/>
      <c r="MPQ26" s="28"/>
      <c r="MPR26" s="17"/>
      <c r="MPS26" s="27"/>
      <c r="MPT26" s="27"/>
      <c r="MPU26" s="27"/>
      <c r="MPV26" s="27"/>
      <c r="MPW26" s="27"/>
      <c r="MPX26" s="27"/>
      <c r="MPY26" s="28"/>
      <c r="MPZ26" s="17"/>
      <c r="MQA26" s="27"/>
      <c r="MQB26" s="27"/>
      <c r="MQC26" s="27"/>
      <c r="MQD26" s="27"/>
      <c r="MQE26" s="27"/>
      <c r="MQF26" s="27"/>
      <c r="MQG26" s="28"/>
      <c r="MQH26" s="17"/>
      <c r="MQI26" s="27"/>
      <c r="MQJ26" s="27"/>
      <c r="MQK26" s="27"/>
      <c r="MQL26" s="27"/>
      <c r="MQM26" s="27"/>
      <c r="MQN26" s="27"/>
      <c r="MQO26" s="28"/>
      <c r="MQP26" s="17"/>
      <c r="MQQ26" s="27"/>
      <c r="MQR26" s="27"/>
      <c r="MQS26" s="27"/>
      <c r="MQT26" s="27"/>
      <c r="MQU26" s="27"/>
      <c r="MQV26" s="27"/>
      <c r="MQW26" s="28"/>
      <c r="MQX26" s="17"/>
      <c r="MQY26" s="27"/>
      <c r="MQZ26" s="27"/>
      <c r="MRA26" s="27"/>
      <c r="MRB26" s="27"/>
      <c r="MRC26" s="27"/>
      <c r="MRD26" s="27"/>
      <c r="MRE26" s="28"/>
      <c r="MRF26" s="17"/>
      <c r="MRG26" s="27"/>
      <c r="MRH26" s="27"/>
      <c r="MRI26" s="27"/>
      <c r="MRJ26" s="27"/>
      <c r="MRK26" s="27"/>
      <c r="MRL26" s="27"/>
      <c r="MRM26" s="28"/>
      <c r="MRN26" s="17"/>
      <c r="MRO26" s="27"/>
      <c r="MRP26" s="27"/>
      <c r="MRQ26" s="27"/>
      <c r="MRR26" s="27"/>
      <c r="MRS26" s="27"/>
      <c r="MRT26" s="27"/>
      <c r="MRU26" s="28"/>
      <c r="MRV26" s="17"/>
      <c r="MRW26" s="27"/>
      <c r="MRX26" s="27"/>
      <c r="MRY26" s="27"/>
      <c r="MRZ26" s="27"/>
      <c r="MSA26" s="27"/>
      <c r="MSB26" s="27"/>
      <c r="MSC26" s="28"/>
      <c r="MSD26" s="17"/>
      <c r="MSE26" s="27"/>
      <c r="MSF26" s="27"/>
      <c r="MSG26" s="27"/>
      <c r="MSH26" s="27"/>
      <c r="MSI26" s="27"/>
      <c r="MSJ26" s="27"/>
      <c r="MSK26" s="28"/>
      <c r="MSL26" s="17"/>
      <c r="MSM26" s="27"/>
      <c r="MSN26" s="27"/>
      <c r="MSO26" s="27"/>
      <c r="MSP26" s="27"/>
      <c r="MSQ26" s="27"/>
      <c r="MSR26" s="27"/>
      <c r="MSS26" s="28"/>
      <c r="MST26" s="17"/>
      <c r="MSU26" s="27"/>
      <c r="MSV26" s="27"/>
      <c r="MSW26" s="27"/>
      <c r="MSX26" s="27"/>
      <c r="MSY26" s="27"/>
      <c r="MSZ26" s="27"/>
      <c r="MTA26" s="28"/>
      <c r="MTB26" s="17"/>
      <c r="MTC26" s="27"/>
      <c r="MTD26" s="27"/>
      <c r="MTE26" s="27"/>
      <c r="MTF26" s="27"/>
      <c r="MTG26" s="27"/>
      <c r="MTH26" s="27"/>
      <c r="MTI26" s="28"/>
      <c r="MTJ26" s="17"/>
      <c r="MTK26" s="27"/>
      <c r="MTL26" s="27"/>
      <c r="MTM26" s="27"/>
      <c r="MTN26" s="27"/>
      <c r="MTO26" s="27"/>
      <c r="MTP26" s="27"/>
      <c r="MTQ26" s="28"/>
      <c r="MTR26" s="17"/>
      <c r="MTS26" s="27"/>
      <c r="MTT26" s="27"/>
      <c r="MTU26" s="27"/>
      <c r="MTV26" s="27"/>
      <c r="MTW26" s="27"/>
      <c r="MTX26" s="27"/>
      <c r="MTY26" s="28"/>
      <c r="MTZ26" s="17"/>
      <c r="MUA26" s="27"/>
      <c r="MUB26" s="27"/>
      <c r="MUC26" s="27"/>
      <c r="MUD26" s="27"/>
      <c r="MUE26" s="27"/>
      <c r="MUF26" s="27"/>
      <c r="MUG26" s="28"/>
      <c r="MUH26" s="17"/>
      <c r="MUI26" s="27"/>
      <c r="MUJ26" s="27"/>
      <c r="MUK26" s="27"/>
      <c r="MUL26" s="27"/>
      <c r="MUM26" s="27"/>
      <c r="MUN26" s="27"/>
      <c r="MUO26" s="28"/>
      <c r="MUP26" s="17"/>
      <c r="MUQ26" s="27"/>
      <c r="MUR26" s="27"/>
      <c r="MUS26" s="27"/>
      <c r="MUT26" s="27"/>
      <c r="MUU26" s="27"/>
      <c r="MUV26" s="27"/>
      <c r="MUW26" s="28"/>
      <c r="MUX26" s="17"/>
      <c r="MUY26" s="27"/>
      <c r="MUZ26" s="27"/>
      <c r="MVA26" s="27"/>
      <c r="MVB26" s="27"/>
      <c r="MVC26" s="27"/>
      <c r="MVD26" s="27"/>
      <c r="MVE26" s="28"/>
      <c r="MVF26" s="17"/>
      <c r="MVG26" s="27"/>
      <c r="MVH26" s="27"/>
      <c r="MVI26" s="27"/>
      <c r="MVJ26" s="27"/>
      <c r="MVK26" s="27"/>
      <c r="MVL26" s="27"/>
      <c r="MVM26" s="28"/>
      <c r="MVN26" s="17"/>
      <c r="MVO26" s="27"/>
      <c r="MVP26" s="27"/>
      <c r="MVQ26" s="27"/>
      <c r="MVR26" s="27"/>
      <c r="MVS26" s="27"/>
      <c r="MVT26" s="27"/>
      <c r="MVU26" s="28"/>
      <c r="MVV26" s="17"/>
      <c r="MVW26" s="27"/>
      <c r="MVX26" s="27"/>
      <c r="MVY26" s="27"/>
      <c r="MVZ26" s="27"/>
      <c r="MWA26" s="27"/>
      <c r="MWB26" s="27"/>
      <c r="MWC26" s="28"/>
      <c r="MWD26" s="17"/>
      <c r="MWE26" s="27"/>
      <c r="MWF26" s="27"/>
      <c r="MWG26" s="27"/>
      <c r="MWH26" s="27"/>
      <c r="MWI26" s="27"/>
      <c r="MWJ26" s="27"/>
      <c r="MWK26" s="28"/>
      <c r="MWL26" s="17"/>
      <c r="MWM26" s="27"/>
      <c r="MWN26" s="27"/>
      <c r="MWO26" s="27"/>
      <c r="MWP26" s="27"/>
      <c r="MWQ26" s="27"/>
      <c r="MWR26" s="27"/>
      <c r="MWS26" s="28"/>
      <c r="MWT26" s="17"/>
      <c r="MWU26" s="27"/>
      <c r="MWV26" s="27"/>
      <c r="MWW26" s="27"/>
      <c r="MWX26" s="27"/>
      <c r="MWY26" s="27"/>
      <c r="MWZ26" s="27"/>
      <c r="MXA26" s="28"/>
      <c r="MXB26" s="17"/>
      <c r="MXC26" s="27"/>
      <c r="MXD26" s="27"/>
      <c r="MXE26" s="27"/>
      <c r="MXF26" s="27"/>
      <c r="MXG26" s="27"/>
      <c r="MXH26" s="27"/>
      <c r="MXI26" s="28"/>
      <c r="MXJ26" s="17"/>
      <c r="MXK26" s="27"/>
      <c r="MXL26" s="27"/>
      <c r="MXM26" s="27"/>
      <c r="MXN26" s="27"/>
      <c r="MXO26" s="27"/>
      <c r="MXP26" s="27"/>
      <c r="MXQ26" s="28"/>
      <c r="MXR26" s="17"/>
      <c r="MXS26" s="27"/>
      <c r="MXT26" s="27"/>
      <c r="MXU26" s="27"/>
      <c r="MXV26" s="27"/>
      <c r="MXW26" s="27"/>
      <c r="MXX26" s="27"/>
      <c r="MXY26" s="28"/>
      <c r="MXZ26" s="17"/>
      <c r="MYA26" s="27"/>
      <c r="MYB26" s="27"/>
      <c r="MYC26" s="27"/>
      <c r="MYD26" s="27"/>
      <c r="MYE26" s="27"/>
      <c r="MYF26" s="27"/>
      <c r="MYG26" s="28"/>
      <c r="MYH26" s="17"/>
      <c r="MYI26" s="27"/>
      <c r="MYJ26" s="27"/>
      <c r="MYK26" s="27"/>
      <c r="MYL26" s="27"/>
      <c r="MYM26" s="27"/>
      <c r="MYN26" s="27"/>
      <c r="MYO26" s="28"/>
      <c r="MYP26" s="17"/>
      <c r="MYQ26" s="27"/>
      <c r="MYR26" s="27"/>
      <c r="MYS26" s="27"/>
      <c r="MYT26" s="27"/>
      <c r="MYU26" s="27"/>
      <c r="MYV26" s="27"/>
      <c r="MYW26" s="28"/>
      <c r="MYX26" s="17"/>
      <c r="MYY26" s="27"/>
      <c r="MYZ26" s="27"/>
      <c r="MZA26" s="27"/>
      <c r="MZB26" s="27"/>
      <c r="MZC26" s="27"/>
      <c r="MZD26" s="27"/>
      <c r="MZE26" s="28"/>
      <c r="MZF26" s="17"/>
      <c r="MZG26" s="27"/>
      <c r="MZH26" s="27"/>
      <c r="MZI26" s="27"/>
      <c r="MZJ26" s="27"/>
      <c r="MZK26" s="27"/>
      <c r="MZL26" s="27"/>
      <c r="MZM26" s="28"/>
      <c r="MZN26" s="17"/>
      <c r="MZO26" s="27"/>
      <c r="MZP26" s="27"/>
      <c r="MZQ26" s="27"/>
      <c r="MZR26" s="27"/>
      <c r="MZS26" s="27"/>
      <c r="MZT26" s="27"/>
      <c r="MZU26" s="28"/>
      <c r="MZV26" s="17"/>
      <c r="MZW26" s="27"/>
      <c r="MZX26" s="27"/>
      <c r="MZY26" s="27"/>
      <c r="MZZ26" s="27"/>
      <c r="NAA26" s="27"/>
      <c r="NAB26" s="27"/>
      <c r="NAC26" s="28"/>
      <c r="NAD26" s="17"/>
      <c r="NAE26" s="27"/>
      <c r="NAF26" s="27"/>
      <c r="NAG26" s="27"/>
      <c r="NAH26" s="27"/>
      <c r="NAI26" s="27"/>
      <c r="NAJ26" s="27"/>
      <c r="NAK26" s="28"/>
      <c r="NAL26" s="17"/>
      <c r="NAM26" s="27"/>
      <c r="NAN26" s="27"/>
      <c r="NAO26" s="27"/>
      <c r="NAP26" s="27"/>
      <c r="NAQ26" s="27"/>
      <c r="NAR26" s="27"/>
      <c r="NAS26" s="28"/>
      <c r="NAT26" s="17"/>
      <c r="NAU26" s="27"/>
      <c r="NAV26" s="27"/>
      <c r="NAW26" s="27"/>
      <c r="NAX26" s="27"/>
      <c r="NAY26" s="27"/>
      <c r="NAZ26" s="27"/>
      <c r="NBA26" s="28"/>
      <c r="NBB26" s="17"/>
      <c r="NBC26" s="27"/>
      <c r="NBD26" s="27"/>
      <c r="NBE26" s="27"/>
      <c r="NBF26" s="27"/>
      <c r="NBG26" s="27"/>
      <c r="NBH26" s="27"/>
      <c r="NBI26" s="28"/>
      <c r="NBJ26" s="17"/>
      <c r="NBK26" s="27"/>
      <c r="NBL26" s="27"/>
      <c r="NBM26" s="27"/>
      <c r="NBN26" s="27"/>
      <c r="NBO26" s="27"/>
      <c r="NBP26" s="27"/>
      <c r="NBQ26" s="28"/>
      <c r="NBR26" s="17"/>
      <c r="NBS26" s="27"/>
      <c r="NBT26" s="27"/>
      <c r="NBU26" s="27"/>
      <c r="NBV26" s="27"/>
      <c r="NBW26" s="27"/>
      <c r="NBX26" s="27"/>
      <c r="NBY26" s="28"/>
      <c r="NBZ26" s="17"/>
      <c r="NCA26" s="27"/>
      <c r="NCB26" s="27"/>
      <c r="NCC26" s="27"/>
      <c r="NCD26" s="27"/>
      <c r="NCE26" s="27"/>
      <c r="NCF26" s="27"/>
      <c r="NCG26" s="28"/>
      <c r="NCH26" s="17"/>
      <c r="NCI26" s="27"/>
      <c r="NCJ26" s="27"/>
      <c r="NCK26" s="27"/>
      <c r="NCL26" s="27"/>
      <c r="NCM26" s="27"/>
      <c r="NCN26" s="27"/>
      <c r="NCO26" s="28"/>
      <c r="NCP26" s="17"/>
      <c r="NCQ26" s="27"/>
      <c r="NCR26" s="27"/>
      <c r="NCS26" s="27"/>
      <c r="NCT26" s="27"/>
      <c r="NCU26" s="27"/>
      <c r="NCV26" s="27"/>
      <c r="NCW26" s="28"/>
      <c r="NCX26" s="17"/>
      <c r="NCY26" s="27"/>
      <c r="NCZ26" s="27"/>
      <c r="NDA26" s="27"/>
      <c r="NDB26" s="27"/>
      <c r="NDC26" s="27"/>
      <c r="NDD26" s="27"/>
      <c r="NDE26" s="28"/>
      <c r="NDF26" s="17"/>
      <c r="NDG26" s="27"/>
      <c r="NDH26" s="27"/>
      <c r="NDI26" s="27"/>
      <c r="NDJ26" s="27"/>
      <c r="NDK26" s="27"/>
      <c r="NDL26" s="27"/>
      <c r="NDM26" s="28"/>
      <c r="NDN26" s="17"/>
      <c r="NDO26" s="27"/>
      <c r="NDP26" s="27"/>
      <c r="NDQ26" s="27"/>
      <c r="NDR26" s="27"/>
      <c r="NDS26" s="27"/>
      <c r="NDT26" s="27"/>
      <c r="NDU26" s="28"/>
      <c r="NDV26" s="17"/>
      <c r="NDW26" s="27"/>
      <c r="NDX26" s="27"/>
      <c r="NDY26" s="27"/>
      <c r="NDZ26" s="27"/>
      <c r="NEA26" s="27"/>
      <c r="NEB26" s="27"/>
      <c r="NEC26" s="28"/>
      <c r="NED26" s="17"/>
      <c r="NEE26" s="27"/>
      <c r="NEF26" s="27"/>
      <c r="NEG26" s="27"/>
      <c r="NEH26" s="27"/>
      <c r="NEI26" s="27"/>
      <c r="NEJ26" s="27"/>
      <c r="NEK26" s="28"/>
      <c r="NEL26" s="17"/>
      <c r="NEM26" s="27"/>
      <c r="NEN26" s="27"/>
      <c r="NEO26" s="27"/>
      <c r="NEP26" s="27"/>
      <c r="NEQ26" s="27"/>
      <c r="NER26" s="27"/>
      <c r="NES26" s="28"/>
      <c r="NET26" s="17"/>
      <c r="NEU26" s="27"/>
      <c r="NEV26" s="27"/>
      <c r="NEW26" s="27"/>
      <c r="NEX26" s="27"/>
      <c r="NEY26" s="27"/>
      <c r="NEZ26" s="27"/>
      <c r="NFA26" s="28"/>
      <c r="NFB26" s="17"/>
      <c r="NFC26" s="27"/>
      <c r="NFD26" s="27"/>
      <c r="NFE26" s="27"/>
      <c r="NFF26" s="27"/>
      <c r="NFG26" s="27"/>
      <c r="NFH26" s="27"/>
      <c r="NFI26" s="28"/>
      <c r="NFJ26" s="17"/>
      <c r="NFK26" s="27"/>
      <c r="NFL26" s="27"/>
      <c r="NFM26" s="27"/>
      <c r="NFN26" s="27"/>
      <c r="NFO26" s="27"/>
      <c r="NFP26" s="27"/>
      <c r="NFQ26" s="28"/>
      <c r="NFR26" s="17"/>
      <c r="NFS26" s="27"/>
      <c r="NFT26" s="27"/>
      <c r="NFU26" s="27"/>
      <c r="NFV26" s="27"/>
      <c r="NFW26" s="27"/>
      <c r="NFX26" s="27"/>
      <c r="NFY26" s="28"/>
      <c r="NFZ26" s="17"/>
      <c r="NGA26" s="27"/>
      <c r="NGB26" s="27"/>
      <c r="NGC26" s="27"/>
      <c r="NGD26" s="27"/>
      <c r="NGE26" s="27"/>
      <c r="NGF26" s="27"/>
      <c r="NGG26" s="28"/>
      <c r="NGH26" s="17"/>
      <c r="NGI26" s="27"/>
      <c r="NGJ26" s="27"/>
      <c r="NGK26" s="27"/>
      <c r="NGL26" s="27"/>
      <c r="NGM26" s="27"/>
      <c r="NGN26" s="27"/>
      <c r="NGO26" s="28"/>
      <c r="NGP26" s="17"/>
      <c r="NGQ26" s="27"/>
      <c r="NGR26" s="27"/>
      <c r="NGS26" s="27"/>
      <c r="NGT26" s="27"/>
      <c r="NGU26" s="27"/>
      <c r="NGV26" s="27"/>
      <c r="NGW26" s="28"/>
      <c r="NGX26" s="17"/>
      <c r="NGY26" s="27"/>
      <c r="NGZ26" s="27"/>
      <c r="NHA26" s="27"/>
      <c r="NHB26" s="27"/>
      <c r="NHC26" s="27"/>
      <c r="NHD26" s="27"/>
      <c r="NHE26" s="28"/>
      <c r="NHF26" s="17"/>
      <c r="NHG26" s="27"/>
      <c r="NHH26" s="27"/>
      <c r="NHI26" s="27"/>
      <c r="NHJ26" s="27"/>
      <c r="NHK26" s="27"/>
      <c r="NHL26" s="27"/>
      <c r="NHM26" s="28"/>
      <c r="NHN26" s="17"/>
      <c r="NHO26" s="27"/>
      <c r="NHP26" s="27"/>
      <c r="NHQ26" s="27"/>
      <c r="NHR26" s="27"/>
      <c r="NHS26" s="27"/>
      <c r="NHT26" s="27"/>
      <c r="NHU26" s="28"/>
      <c r="NHV26" s="17"/>
      <c r="NHW26" s="27"/>
      <c r="NHX26" s="27"/>
      <c r="NHY26" s="27"/>
      <c r="NHZ26" s="27"/>
      <c r="NIA26" s="27"/>
      <c r="NIB26" s="27"/>
      <c r="NIC26" s="28"/>
      <c r="NID26" s="17"/>
      <c r="NIE26" s="27"/>
      <c r="NIF26" s="27"/>
      <c r="NIG26" s="27"/>
      <c r="NIH26" s="27"/>
      <c r="NII26" s="27"/>
      <c r="NIJ26" s="27"/>
      <c r="NIK26" s="28"/>
      <c r="NIL26" s="17"/>
      <c r="NIM26" s="27"/>
      <c r="NIN26" s="27"/>
      <c r="NIO26" s="27"/>
      <c r="NIP26" s="27"/>
      <c r="NIQ26" s="27"/>
      <c r="NIR26" s="27"/>
      <c r="NIS26" s="28"/>
      <c r="NIT26" s="17"/>
      <c r="NIU26" s="27"/>
      <c r="NIV26" s="27"/>
      <c r="NIW26" s="27"/>
      <c r="NIX26" s="27"/>
      <c r="NIY26" s="27"/>
      <c r="NIZ26" s="27"/>
      <c r="NJA26" s="28"/>
      <c r="NJB26" s="17"/>
      <c r="NJC26" s="27"/>
      <c r="NJD26" s="27"/>
      <c r="NJE26" s="27"/>
      <c r="NJF26" s="27"/>
      <c r="NJG26" s="27"/>
      <c r="NJH26" s="27"/>
      <c r="NJI26" s="28"/>
      <c r="NJJ26" s="17"/>
      <c r="NJK26" s="27"/>
      <c r="NJL26" s="27"/>
      <c r="NJM26" s="27"/>
      <c r="NJN26" s="27"/>
      <c r="NJO26" s="27"/>
      <c r="NJP26" s="27"/>
      <c r="NJQ26" s="28"/>
      <c r="NJR26" s="17"/>
      <c r="NJS26" s="27"/>
      <c r="NJT26" s="27"/>
      <c r="NJU26" s="27"/>
      <c r="NJV26" s="27"/>
      <c r="NJW26" s="27"/>
      <c r="NJX26" s="27"/>
      <c r="NJY26" s="28"/>
      <c r="NJZ26" s="17"/>
      <c r="NKA26" s="27"/>
      <c r="NKB26" s="27"/>
      <c r="NKC26" s="27"/>
      <c r="NKD26" s="27"/>
      <c r="NKE26" s="27"/>
      <c r="NKF26" s="27"/>
      <c r="NKG26" s="28"/>
      <c r="NKH26" s="17"/>
      <c r="NKI26" s="27"/>
      <c r="NKJ26" s="27"/>
      <c r="NKK26" s="27"/>
      <c r="NKL26" s="27"/>
      <c r="NKM26" s="27"/>
      <c r="NKN26" s="27"/>
      <c r="NKO26" s="28"/>
      <c r="NKP26" s="17"/>
      <c r="NKQ26" s="27"/>
      <c r="NKR26" s="27"/>
      <c r="NKS26" s="27"/>
      <c r="NKT26" s="27"/>
      <c r="NKU26" s="27"/>
      <c r="NKV26" s="27"/>
      <c r="NKW26" s="28"/>
      <c r="NKX26" s="17"/>
      <c r="NKY26" s="27"/>
      <c r="NKZ26" s="27"/>
      <c r="NLA26" s="27"/>
      <c r="NLB26" s="27"/>
      <c r="NLC26" s="27"/>
      <c r="NLD26" s="27"/>
      <c r="NLE26" s="28"/>
      <c r="NLF26" s="17"/>
      <c r="NLG26" s="27"/>
      <c r="NLH26" s="27"/>
      <c r="NLI26" s="27"/>
      <c r="NLJ26" s="27"/>
      <c r="NLK26" s="27"/>
      <c r="NLL26" s="27"/>
      <c r="NLM26" s="28"/>
      <c r="NLN26" s="17"/>
      <c r="NLO26" s="27"/>
      <c r="NLP26" s="27"/>
      <c r="NLQ26" s="27"/>
      <c r="NLR26" s="27"/>
      <c r="NLS26" s="27"/>
      <c r="NLT26" s="27"/>
      <c r="NLU26" s="28"/>
      <c r="NLV26" s="17"/>
      <c r="NLW26" s="27"/>
      <c r="NLX26" s="27"/>
      <c r="NLY26" s="27"/>
      <c r="NLZ26" s="27"/>
      <c r="NMA26" s="27"/>
      <c r="NMB26" s="27"/>
      <c r="NMC26" s="28"/>
      <c r="NMD26" s="17"/>
      <c r="NME26" s="27"/>
      <c r="NMF26" s="27"/>
      <c r="NMG26" s="27"/>
      <c r="NMH26" s="27"/>
      <c r="NMI26" s="27"/>
      <c r="NMJ26" s="27"/>
      <c r="NMK26" s="28"/>
      <c r="NML26" s="17"/>
      <c r="NMM26" s="27"/>
      <c r="NMN26" s="27"/>
      <c r="NMO26" s="27"/>
      <c r="NMP26" s="27"/>
      <c r="NMQ26" s="27"/>
      <c r="NMR26" s="27"/>
      <c r="NMS26" s="28"/>
      <c r="NMT26" s="17"/>
      <c r="NMU26" s="27"/>
      <c r="NMV26" s="27"/>
      <c r="NMW26" s="27"/>
      <c r="NMX26" s="27"/>
      <c r="NMY26" s="27"/>
      <c r="NMZ26" s="27"/>
      <c r="NNA26" s="28"/>
      <c r="NNB26" s="17"/>
      <c r="NNC26" s="27"/>
      <c r="NND26" s="27"/>
      <c r="NNE26" s="27"/>
      <c r="NNF26" s="27"/>
      <c r="NNG26" s="27"/>
      <c r="NNH26" s="27"/>
      <c r="NNI26" s="28"/>
      <c r="NNJ26" s="17"/>
      <c r="NNK26" s="27"/>
      <c r="NNL26" s="27"/>
      <c r="NNM26" s="27"/>
      <c r="NNN26" s="27"/>
      <c r="NNO26" s="27"/>
      <c r="NNP26" s="27"/>
      <c r="NNQ26" s="28"/>
      <c r="NNR26" s="17"/>
      <c r="NNS26" s="27"/>
      <c r="NNT26" s="27"/>
      <c r="NNU26" s="27"/>
      <c r="NNV26" s="27"/>
      <c r="NNW26" s="27"/>
      <c r="NNX26" s="27"/>
      <c r="NNY26" s="28"/>
      <c r="NNZ26" s="17"/>
      <c r="NOA26" s="27"/>
      <c r="NOB26" s="27"/>
      <c r="NOC26" s="27"/>
      <c r="NOD26" s="27"/>
      <c r="NOE26" s="27"/>
      <c r="NOF26" s="27"/>
      <c r="NOG26" s="28"/>
      <c r="NOH26" s="17"/>
      <c r="NOI26" s="27"/>
      <c r="NOJ26" s="27"/>
      <c r="NOK26" s="27"/>
      <c r="NOL26" s="27"/>
      <c r="NOM26" s="27"/>
      <c r="NON26" s="27"/>
      <c r="NOO26" s="28"/>
      <c r="NOP26" s="17"/>
      <c r="NOQ26" s="27"/>
      <c r="NOR26" s="27"/>
      <c r="NOS26" s="27"/>
      <c r="NOT26" s="27"/>
      <c r="NOU26" s="27"/>
      <c r="NOV26" s="27"/>
      <c r="NOW26" s="28"/>
      <c r="NOX26" s="17"/>
      <c r="NOY26" s="27"/>
      <c r="NOZ26" s="27"/>
      <c r="NPA26" s="27"/>
      <c r="NPB26" s="27"/>
      <c r="NPC26" s="27"/>
      <c r="NPD26" s="27"/>
      <c r="NPE26" s="28"/>
      <c r="NPF26" s="17"/>
      <c r="NPG26" s="27"/>
      <c r="NPH26" s="27"/>
      <c r="NPI26" s="27"/>
      <c r="NPJ26" s="27"/>
      <c r="NPK26" s="27"/>
      <c r="NPL26" s="27"/>
      <c r="NPM26" s="28"/>
      <c r="NPN26" s="17"/>
      <c r="NPO26" s="27"/>
      <c r="NPP26" s="27"/>
      <c r="NPQ26" s="27"/>
      <c r="NPR26" s="27"/>
      <c r="NPS26" s="27"/>
      <c r="NPT26" s="27"/>
      <c r="NPU26" s="28"/>
      <c r="NPV26" s="17"/>
      <c r="NPW26" s="27"/>
      <c r="NPX26" s="27"/>
      <c r="NPY26" s="27"/>
      <c r="NPZ26" s="27"/>
      <c r="NQA26" s="27"/>
      <c r="NQB26" s="27"/>
      <c r="NQC26" s="28"/>
      <c r="NQD26" s="17"/>
      <c r="NQE26" s="27"/>
      <c r="NQF26" s="27"/>
      <c r="NQG26" s="27"/>
      <c r="NQH26" s="27"/>
      <c r="NQI26" s="27"/>
      <c r="NQJ26" s="27"/>
      <c r="NQK26" s="28"/>
      <c r="NQL26" s="17"/>
      <c r="NQM26" s="27"/>
      <c r="NQN26" s="27"/>
      <c r="NQO26" s="27"/>
      <c r="NQP26" s="27"/>
      <c r="NQQ26" s="27"/>
      <c r="NQR26" s="27"/>
      <c r="NQS26" s="28"/>
      <c r="NQT26" s="17"/>
      <c r="NQU26" s="27"/>
      <c r="NQV26" s="27"/>
      <c r="NQW26" s="27"/>
      <c r="NQX26" s="27"/>
      <c r="NQY26" s="27"/>
      <c r="NQZ26" s="27"/>
      <c r="NRA26" s="28"/>
      <c r="NRB26" s="17"/>
      <c r="NRC26" s="27"/>
      <c r="NRD26" s="27"/>
      <c r="NRE26" s="27"/>
      <c r="NRF26" s="27"/>
      <c r="NRG26" s="27"/>
      <c r="NRH26" s="27"/>
      <c r="NRI26" s="28"/>
      <c r="NRJ26" s="17"/>
      <c r="NRK26" s="27"/>
      <c r="NRL26" s="27"/>
      <c r="NRM26" s="27"/>
      <c r="NRN26" s="27"/>
      <c r="NRO26" s="27"/>
      <c r="NRP26" s="27"/>
      <c r="NRQ26" s="28"/>
      <c r="NRR26" s="17"/>
      <c r="NRS26" s="27"/>
      <c r="NRT26" s="27"/>
      <c r="NRU26" s="27"/>
      <c r="NRV26" s="27"/>
      <c r="NRW26" s="27"/>
      <c r="NRX26" s="27"/>
      <c r="NRY26" s="28"/>
      <c r="NRZ26" s="17"/>
      <c r="NSA26" s="27"/>
      <c r="NSB26" s="27"/>
      <c r="NSC26" s="27"/>
      <c r="NSD26" s="27"/>
      <c r="NSE26" s="27"/>
      <c r="NSF26" s="27"/>
      <c r="NSG26" s="28"/>
      <c r="NSH26" s="17"/>
      <c r="NSI26" s="27"/>
      <c r="NSJ26" s="27"/>
      <c r="NSK26" s="27"/>
      <c r="NSL26" s="27"/>
      <c r="NSM26" s="27"/>
      <c r="NSN26" s="27"/>
      <c r="NSO26" s="28"/>
      <c r="NSP26" s="17"/>
      <c r="NSQ26" s="27"/>
      <c r="NSR26" s="27"/>
      <c r="NSS26" s="27"/>
      <c r="NST26" s="27"/>
      <c r="NSU26" s="27"/>
      <c r="NSV26" s="27"/>
      <c r="NSW26" s="28"/>
      <c r="NSX26" s="17"/>
      <c r="NSY26" s="27"/>
      <c r="NSZ26" s="27"/>
      <c r="NTA26" s="27"/>
      <c r="NTB26" s="27"/>
      <c r="NTC26" s="27"/>
      <c r="NTD26" s="27"/>
      <c r="NTE26" s="28"/>
      <c r="NTF26" s="17"/>
      <c r="NTG26" s="27"/>
      <c r="NTH26" s="27"/>
      <c r="NTI26" s="27"/>
      <c r="NTJ26" s="27"/>
      <c r="NTK26" s="27"/>
      <c r="NTL26" s="27"/>
      <c r="NTM26" s="28"/>
      <c r="NTN26" s="17"/>
      <c r="NTO26" s="27"/>
      <c r="NTP26" s="27"/>
      <c r="NTQ26" s="27"/>
      <c r="NTR26" s="27"/>
      <c r="NTS26" s="27"/>
      <c r="NTT26" s="27"/>
      <c r="NTU26" s="28"/>
      <c r="NTV26" s="17"/>
      <c r="NTW26" s="27"/>
      <c r="NTX26" s="27"/>
      <c r="NTY26" s="27"/>
      <c r="NTZ26" s="27"/>
      <c r="NUA26" s="27"/>
      <c r="NUB26" s="27"/>
      <c r="NUC26" s="28"/>
      <c r="NUD26" s="17"/>
      <c r="NUE26" s="27"/>
      <c r="NUF26" s="27"/>
      <c r="NUG26" s="27"/>
      <c r="NUH26" s="27"/>
      <c r="NUI26" s="27"/>
      <c r="NUJ26" s="27"/>
      <c r="NUK26" s="28"/>
      <c r="NUL26" s="17"/>
      <c r="NUM26" s="27"/>
      <c r="NUN26" s="27"/>
      <c r="NUO26" s="27"/>
      <c r="NUP26" s="27"/>
      <c r="NUQ26" s="27"/>
      <c r="NUR26" s="27"/>
      <c r="NUS26" s="28"/>
      <c r="NUT26" s="17"/>
      <c r="NUU26" s="27"/>
      <c r="NUV26" s="27"/>
      <c r="NUW26" s="27"/>
      <c r="NUX26" s="27"/>
      <c r="NUY26" s="27"/>
      <c r="NUZ26" s="27"/>
      <c r="NVA26" s="28"/>
      <c r="NVB26" s="17"/>
      <c r="NVC26" s="27"/>
      <c r="NVD26" s="27"/>
      <c r="NVE26" s="27"/>
      <c r="NVF26" s="27"/>
      <c r="NVG26" s="27"/>
      <c r="NVH26" s="27"/>
      <c r="NVI26" s="28"/>
      <c r="NVJ26" s="17"/>
      <c r="NVK26" s="27"/>
      <c r="NVL26" s="27"/>
      <c r="NVM26" s="27"/>
      <c r="NVN26" s="27"/>
      <c r="NVO26" s="27"/>
      <c r="NVP26" s="27"/>
      <c r="NVQ26" s="28"/>
      <c r="NVR26" s="17"/>
      <c r="NVS26" s="27"/>
      <c r="NVT26" s="27"/>
      <c r="NVU26" s="27"/>
      <c r="NVV26" s="27"/>
      <c r="NVW26" s="27"/>
      <c r="NVX26" s="27"/>
      <c r="NVY26" s="28"/>
      <c r="NVZ26" s="17"/>
      <c r="NWA26" s="27"/>
      <c r="NWB26" s="27"/>
      <c r="NWC26" s="27"/>
      <c r="NWD26" s="27"/>
      <c r="NWE26" s="27"/>
      <c r="NWF26" s="27"/>
      <c r="NWG26" s="28"/>
      <c r="NWH26" s="17"/>
      <c r="NWI26" s="27"/>
      <c r="NWJ26" s="27"/>
      <c r="NWK26" s="27"/>
      <c r="NWL26" s="27"/>
      <c r="NWM26" s="27"/>
      <c r="NWN26" s="27"/>
      <c r="NWO26" s="28"/>
      <c r="NWP26" s="17"/>
      <c r="NWQ26" s="27"/>
      <c r="NWR26" s="27"/>
      <c r="NWS26" s="27"/>
      <c r="NWT26" s="27"/>
      <c r="NWU26" s="27"/>
      <c r="NWV26" s="27"/>
      <c r="NWW26" s="28"/>
      <c r="NWX26" s="17"/>
      <c r="NWY26" s="27"/>
      <c r="NWZ26" s="27"/>
      <c r="NXA26" s="27"/>
      <c r="NXB26" s="27"/>
      <c r="NXC26" s="27"/>
      <c r="NXD26" s="27"/>
      <c r="NXE26" s="28"/>
      <c r="NXF26" s="17"/>
      <c r="NXG26" s="27"/>
      <c r="NXH26" s="27"/>
      <c r="NXI26" s="27"/>
      <c r="NXJ26" s="27"/>
      <c r="NXK26" s="27"/>
      <c r="NXL26" s="27"/>
      <c r="NXM26" s="28"/>
      <c r="NXN26" s="17"/>
      <c r="NXO26" s="27"/>
      <c r="NXP26" s="27"/>
      <c r="NXQ26" s="27"/>
      <c r="NXR26" s="27"/>
      <c r="NXS26" s="27"/>
      <c r="NXT26" s="27"/>
      <c r="NXU26" s="28"/>
      <c r="NXV26" s="17"/>
      <c r="NXW26" s="27"/>
      <c r="NXX26" s="27"/>
      <c r="NXY26" s="27"/>
      <c r="NXZ26" s="27"/>
      <c r="NYA26" s="27"/>
      <c r="NYB26" s="27"/>
      <c r="NYC26" s="28"/>
      <c r="NYD26" s="17"/>
      <c r="NYE26" s="27"/>
      <c r="NYF26" s="27"/>
      <c r="NYG26" s="27"/>
      <c r="NYH26" s="27"/>
      <c r="NYI26" s="27"/>
      <c r="NYJ26" s="27"/>
      <c r="NYK26" s="28"/>
      <c r="NYL26" s="17"/>
      <c r="NYM26" s="27"/>
      <c r="NYN26" s="27"/>
      <c r="NYO26" s="27"/>
      <c r="NYP26" s="27"/>
      <c r="NYQ26" s="27"/>
      <c r="NYR26" s="27"/>
      <c r="NYS26" s="28"/>
      <c r="NYT26" s="17"/>
      <c r="NYU26" s="27"/>
      <c r="NYV26" s="27"/>
      <c r="NYW26" s="27"/>
      <c r="NYX26" s="27"/>
      <c r="NYY26" s="27"/>
      <c r="NYZ26" s="27"/>
      <c r="NZA26" s="28"/>
      <c r="NZB26" s="17"/>
      <c r="NZC26" s="27"/>
      <c r="NZD26" s="27"/>
      <c r="NZE26" s="27"/>
      <c r="NZF26" s="27"/>
      <c r="NZG26" s="27"/>
      <c r="NZH26" s="27"/>
      <c r="NZI26" s="28"/>
      <c r="NZJ26" s="17"/>
      <c r="NZK26" s="27"/>
      <c r="NZL26" s="27"/>
      <c r="NZM26" s="27"/>
      <c r="NZN26" s="27"/>
      <c r="NZO26" s="27"/>
      <c r="NZP26" s="27"/>
      <c r="NZQ26" s="28"/>
      <c r="NZR26" s="17"/>
      <c r="NZS26" s="27"/>
      <c r="NZT26" s="27"/>
      <c r="NZU26" s="27"/>
      <c r="NZV26" s="27"/>
      <c r="NZW26" s="27"/>
      <c r="NZX26" s="27"/>
      <c r="NZY26" s="28"/>
      <c r="NZZ26" s="17"/>
      <c r="OAA26" s="27"/>
      <c r="OAB26" s="27"/>
      <c r="OAC26" s="27"/>
      <c r="OAD26" s="27"/>
      <c r="OAE26" s="27"/>
      <c r="OAF26" s="27"/>
      <c r="OAG26" s="28"/>
      <c r="OAH26" s="17"/>
      <c r="OAI26" s="27"/>
      <c r="OAJ26" s="27"/>
      <c r="OAK26" s="27"/>
      <c r="OAL26" s="27"/>
      <c r="OAM26" s="27"/>
      <c r="OAN26" s="27"/>
      <c r="OAO26" s="28"/>
      <c r="OAP26" s="17"/>
      <c r="OAQ26" s="27"/>
      <c r="OAR26" s="27"/>
      <c r="OAS26" s="27"/>
      <c r="OAT26" s="27"/>
      <c r="OAU26" s="27"/>
      <c r="OAV26" s="27"/>
      <c r="OAW26" s="28"/>
      <c r="OAX26" s="17"/>
      <c r="OAY26" s="27"/>
      <c r="OAZ26" s="27"/>
      <c r="OBA26" s="27"/>
      <c r="OBB26" s="27"/>
      <c r="OBC26" s="27"/>
      <c r="OBD26" s="27"/>
      <c r="OBE26" s="28"/>
      <c r="OBF26" s="17"/>
      <c r="OBG26" s="27"/>
      <c r="OBH26" s="27"/>
      <c r="OBI26" s="27"/>
      <c r="OBJ26" s="27"/>
      <c r="OBK26" s="27"/>
      <c r="OBL26" s="27"/>
      <c r="OBM26" s="28"/>
      <c r="OBN26" s="17"/>
      <c r="OBO26" s="27"/>
      <c r="OBP26" s="27"/>
      <c r="OBQ26" s="27"/>
      <c r="OBR26" s="27"/>
      <c r="OBS26" s="27"/>
      <c r="OBT26" s="27"/>
      <c r="OBU26" s="28"/>
      <c r="OBV26" s="17"/>
      <c r="OBW26" s="27"/>
      <c r="OBX26" s="27"/>
      <c r="OBY26" s="27"/>
      <c r="OBZ26" s="27"/>
      <c r="OCA26" s="27"/>
      <c r="OCB26" s="27"/>
      <c r="OCC26" s="28"/>
      <c r="OCD26" s="17"/>
      <c r="OCE26" s="27"/>
      <c r="OCF26" s="27"/>
      <c r="OCG26" s="27"/>
      <c r="OCH26" s="27"/>
      <c r="OCI26" s="27"/>
      <c r="OCJ26" s="27"/>
      <c r="OCK26" s="28"/>
      <c r="OCL26" s="17"/>
      <c r="OCM26" s="27"/>
      <c r="OCN26" s="27"/>
      <c r="OCO26" s="27"/>
      <c r="OCP26" s="27"/>
      <c r="OCQ26" s="27"/>
      <c r="OCR26" s="27"/>
      <c r="OCS26" s="28"/>
      <c r="OCT26" s="17"/>
      <c r="OCU26" s="27"/>
      <c r="OCV26" s="27"/>
      <c r="OCW26" s="27"/>
      <c r="OCX26" s="27"/>
      <c r="OCY26" s="27"/>
      <c r="OCZ26" s="27"/>
      <c r="ODA26" s="28"/>
      <c r="ODB26" s="17"/>
      <c r="ODC26" s="27"/>
      <c r="ODD26" s="27"/>
      <c r="ODE26" s="27"/>
      <c r="ODF26" s="27"/>
      <c r="ODG26" s="27"/>
      <c r="ODH26" s="27"/>
      <c r="ODI26" s="28"/>
      <c r="ODJ26" s="17"/>
      <c r="ODK26" s="27"/>
      <c r="ODL26" s="27"/>
      <c r="ODM26" s="27"/>
      <c r="ODN26" s="27"/>
      <c r="ODO26" s="27"/>
      <c r="ODP26" s="27"/>
      <c r="ODQ26" s="28"/>
      <c r="ODR26" s="17"/>
      <c r="ODS26" s="27"/>
      <c r="ODT26" s="27"/>
      <c r="ODU26" s="27"/>
      <c r="ODV26" s="27"/>
      <c r="ODW26" s="27"/>
      <c r="ODX26" s="27"/>
      <c r="ODY26" s="28"/>
      <c r="ODZ26" s="17"/>
      <c r="OEA26" s="27"/>
      <c r="OEB26" s="27"/>
      <c r="OEC26" s="27"/>
      <c r="OED26" s="27"/>
      <c r="OEE26" s="27"/>
      <c r="OEF26" s="27"/>
      <c r="OEG26" s="28"/>
      <c r="OEH26" s="17"/>
      <c r="OEI26" s="27"/>
      <c r="OEJ26" s="27"/>
      <c r="OEK26" s="27"/>
      <c r="OEL26" s="27"/>
      <c r="OEM26" s="27"/>
      <c r="OEN26" s="27"/>
      <c r="OEO26" s="28"/>
      <c r="OEP26" s="17"/>
      <c r="OEQ26" s="27"/>
      <c r="OER26" s="27"/>
      <c r="OES26" s="27"/>
      <c r="OET26" s="27"/>
      <c r="OEU26" s="27"/>
      <c r="OEV26" s="27"/>
      <c r="OEW26" s="28"/>
      <c r="OEX26" s="17"/>
      <c r="OEY26" s="27"/>
      <c r="OEZ26" s="27"/>
      <c r="OFA26" s="27"/>
      <c r="OFB26" s="27"/>
      <c r="OFC26" s="27"/>
      <c r="OFD26" s="27"/>
      <c r="OFE26" s="28"/>
      <c r="OFF26" s="17"/>
      <c r="OFG26" s="27"/>
      <c r="OFH26" s="27"/>
      <c r="OFI26" s="27"/>
      <c r="OFJ26" s="27"/>
      <c r="OFK26" s="27"/>
      <c r="OFL26" s="27"/>
      <c r="OFM26" s="28"/>
      <c r="OFN26" s="17"/>
      <c r="OFO26" s="27"/>
      <c r="OFP26" s="27"/>
      <c r="OFQ26" s="27"/>
      <c r="OFR26" s="27"/>
      <c r="OFS26" s="27"/>
      <c r="OFT26" s="27"/>
      <c r="OFU26" s="28"/>
      <c r="OFV26" s="17"/>
      <c r="OFW26" s="27"/>
      <c r="OFX26" s="27"/>
      <c r="OFY26" s="27"/>
      <c r="OFZ26" s="27"/>
      <c r="OGA26" s="27"/>
      <c r="OGB26" s="27"/>
      <c r="OGC26" s="28"/>
      <c r="OGD26" s="17"/>
      <c r="OGE26" s="27"/>
      <c r="OGF26" s="27"/>
      <c r="OGG26" s="27"/>
      <c r="OGH26" s="27"/>
      <c r="OGI26" s="27"/>
      <c r="OGJ26" s="27"/>
      <c r="OGK26" s="28"/>
      <c r="OGL26" s="17"/>
      <c r="OGM26" s="27"/>
      <c r="OGN26" s="27"/>
      <c r="OGO26" s="27"/>
      <c r="OGP26" s="27"/>
      <c r="OGQ26" s="27"/>
      <c r="OGR26" s="27"/>
      <c r="OGS26" s="28"/>
      <c r="OGT26" s="17"/>
      <c r="OGU26" s="27"/>
      <c r="OGV26" s="27"/>
      <c r="OGW26" s="27"/>
      <c r="OGX26" s="27"/>
      <c r="OGY26" s="27"/>
      <c r="OGZ26" s="27"/>
      <c r="OHA26" s="28"/>
      <c r="OHB26" s="17"/>
      <c r="OHC26" s="27"/>
      <c r="OHD26" s="27"/>
      <c r="OHE26" s="27"/>
      <c r="OHF26" s="27"/>
      <c r="OHG26" s="27"/>
      <c r="OHH26" s="27"/>
      <c r="OHI26" s="28"/>
      <c r="OHJ26" s="17"/>
      <c r="OHK26" s="27"/>
      <c r="OHL26" s="27"/>
      <c r="OHM26" s="27"/>
      <c r="OHN26" s="27"/>
      <c r="OHO26" s="27"/>
      <c r="OHP26" s="27"/>
      <c r="OHQ26" s="28"/>
      <c r="OHR26" s="17"/>
      <c r="OHS26" s="27"/>
      <c r="OHT26" s="27"/>
      <c r="OHU26" s="27"/>
      <c r="OHV26" s="27"/>
      <c r="OHW26" s="27"/>
      <c r="OHX26" s="27"/>
      <c r="OHY26" s="28"/>
      <c r="OHZ26" s="17"/>
      <c r="OIA26" s="27"/>
      <c r="OIB26" s="27"/>
      <c r="OIC26" s="27"/>
      <c r="OID26" s="27"/>
      <c r="OIE26" s="27"/>
      <c r="OIF26" s="27"/>
      <c r="OIG26" s="28"/>
      <c r="OIH26" s="17"/>
      <c r="OII26" s="27"/>
      <c r="OIJ26" s="27"/>
      <c r="OIK26" s="27"/>
      <c r="OIL26" s="27"/>
      <c r="OIM26" s="27"/>
      <c r="OIN26" s="27"/>
      <c r="OIO26" s="28"/>
      <c r="OIP26" s="17"/>
      <c r="OIQ26" s="27"/>
      <c r="OIR26" s="27"/>
      <c r="OIS26" s="27"/>
      <c r="OIT26" s="27"/>
      <c r="OIU26" s="27"/>
      <c r="OIV26" s="27"/>
      <c r="OIW26" s="28"/>
      <c r="OIX26" s="17"/>
      <c r="OIY26" s="27"/>
      <c r="OIZ26" s="27"/>
      <c r="OJA26" s="27"/>
      <c r="OJB26" s="27"/>
      <c r="OJC26" s="27"/>
      <c r="OJD26" s="27"/>
      <c r="OJE26" s="28"/>
      <c r="OJF26" s="17"/>
      <c r="OJG26" s="27"/>
      <c r="OJH26" s="27"/>
      <c r="OJI26" s="27"/>
      <c r="OJJ26" s="27"/>
      <c r="OJK26" s="27"/>
      <c r="OJL26" s="27"/>
      <c r="OJM26" s="28"/>
      <c r="OJN26" s="17"/>
      <c r="OJO26" s="27"/>
      <c r="OJP26" s="27"/>
      <c r="OJQ26" s="27"/>
      <c r="OJR26" s="27"/>
      <c r="OJS26" s="27"/>
      <c r="OJT26" s="27"/>
      <c r="OJU26" s="28"/>
      <c r="OJV26" s="17"/>
      <c r="OJW26" s="27"/>
      <c r="OJX26" s="27"/>
      <c r="OJY26" s="27"/>
      <c r="OJZ26" s="27"/>
      <c r="OKA26" s="27"/>
      <c r="OKB26" s="27"/>
      <c r="OKC26" s="28"/>
      <c r="OKD26" s="17"/>
      <c r="OKE26" s="27"/>
      <c r="OKF26" s="27"/>
      <c r="OKG26" s="27"/>
      <c r="OKH26" s="27"/>
      <c r="OKI26" s="27"/>
      <c r="OKJ26" s="27"/>
      <c r="OKK26" s="28"/>
      <c r="OKL26" s="17"/>
      <c r="OKM26" s="27"/>
      <c r="OKN26" s="27"/>
      <c r="OKO26" s="27"/>
      <c r="OKP26" s="27"/>
      <c r="OKQ26" s="27"/>
      <c r="OKR26" s="27"/>
      <c r="OKS26" s="28"/>
      <c r="OKT26" s="17"/>
      <c r="OKU26" s="27"/>
      <c r="OKV26" s="27"/>
      <c r="OKW26" s="27"/>
      <c r="OKX26" s="27"/>
      <c r="OKY26" s="27"/>
      <c r="OKZ26" s="27"/>
      <c r="OLA26" s="28"/>
      <c r="OLB26" s="17"/>
      <c r="OLC26" s="27"/>
      <c r="OLD26" s="27"/>
      <c r="OLE26" s="27"/>
      <c r="OLF26" s="27"/>
      <c r="OLG26" s="27"/>
      <c r="OLH26" s="27"/>
      <c r="OLI26" s="28"/>
      <c r="OLJ26" s="17"/>
      <c r="OLK26" s="27"/>
      <c r="OLL26" s="27"/>
      <c r="OLM26" s="27"/>
      <c r="OLN26" s="27"/>
      <c r="OLO26" s="27"/>
      <c r="OLP26" s="27"/>
      <c r="OLQ26" s="28"/>
      <c r="OLR26" s="17"/>
      <c r="OLS26" s="27"/>
      <c r="OLT26" s="27"/>
      <c r="OLU26" s="27"/>
      <c r="OLV26" s="27"/>
      <c r="OLW26" s="27"/>
      <c r="OLX26" s="27"/>
      <c r="OLY26" s="28"/>
      <c r="OLZ26" s="17"/>
      <c r="OMA26" s="27"/>
      <c r="OMB26" s="27"/>
      <c r="OMC26" s="27"/>
      <c r="OMD26" s="27"/>
      <c r="OME26" s="27"/>
      <c r="OMF26" s="27"/>
      <c r="OMG26" s="28"/>
      <c r="OMH26" s="17"/>
      <c r="OMI26" s="27"/>
      <c r="OMJ26" s="27"/>
      <c r="OMK26" s="27"/>
      <c r="OML26" s="27"/>
      <c r="OMM26" s="27"/>
      <c r="OMN26" s="27"/>
      <c r="OMO26" s="28"/>
      <c r="OMP26" s="17"/>
      <c r="OMQ26" s="27"/>
      <c r="OMR26" s="27"/>
      <c r="OMS26" s="27"/>
      <c r="OMT26" s="27"/>
      <c r="OMU26" s="27"/>
      <c r="OMV26" s="27"/>
      <c r="OMW26" s="28"/>
      <c r="OMX26" s="17"/>
      <c r="OMY26" s="27"/>
      <c r="OMZ26" s="27"/>
      <c r="ONA26" s="27"/>
      <c r="ONB26" s="27"/>
      <c r="ONC26" s="27"/>
      <c r="OND26" s="27"/>
      <c r="ONE26" s="28"/>
      <c r="ONF26" s="17"/>
      <c r="ONG26" s="27"/>
      <c r="ONH26" s="27"/>
      <c r="ONI26" s="27"/>
      <c r="ONJ26" s="27"/>
      <c r="ONK26" s="27"/>
      <c r="ONL26" s="27"/>
      <c r="ONM26" s="28"/>
      <c r="ONN26" s="17"/>
      <c r="ONO26" s="27"/>
      <c r="ONP26" s="27"/>
      <c r="ONQ26" s="27"/>
      <c r="ONR26" s="27"/>
      <c r="ONS26" s="27"/>
      <c r="ONT26" s="27"/>
      <c r="ONU26" s="28"/>
      <c r="ONV26" s="17"/>
      <c r="ONW26" s="27"/>
      <c r="ONX26" s="27"/>
      <c r="ONY26" s="27"/>
      <c r="ONZ26" s="27"/>
      <c r="OOA26" s="27"/>
      <c r="OOB26" s="27"/>
      <c r="OOC26" s="28"/>
      <c r="OOD26" s="17"/>
      <c r="OOE26" s="27"/>
      <c r="OOF26" s="27"/>
      <c r="OOG26" s="27"/>
      <c r="OOH26" s="27"/>
      <c r="OOI26" s="27"/>
      <c r="OOJ26" s="27"/>
      <c r="OOK26" s="28"/>
      <c r="OOL26" s="17"/>
      <c r="OOM26" s="27"/>
      <c r="OON26" s="27"/>
      <c r="OOO26" s="27"/>
      <c r="OOP26" s="27"/>
      <c r="OOQ26" s="27"/>
      <c r="OOR26" s="27"/>
      <c r="OOS26" s="28"/>
      <c r="OOT26" s="17"/>
      <c r="OOU26" s="27"/>
      <c r="OOV26" s="27"/>
      <c r="OOW26" s="27"/>
      <c r="OOX26" s="27"/>
      <c r="OOY26" s="27"/>
      <c r="OOZ26" s="27"/>
      <c r="OPA26" s="28"/>
      <c r="OPB26" s="17"/>
      <c r="OPC26" s="27"/>
      <c r="OPD26" s="27"/>
      <c r="OPE26" s="27"/>
      <c r="OPF26" s="27"/>
      <c r="OPG26" s="27"/>
      <c r="OPH26" s="27"/>
      <c r="OPI26" s="28"/>
      <c r="OPJ26" s="17"/>
      <c r="OPK26" s="27"/>
      <c r="OPL26" s="27"/>
      <c r="OPM26" s="27"/>
      <c r="OPN26" s="27"/>
      <c r="OPO26" s="27"/>
      <c r="OPP26" s="27"/>
      <c r="OPQ26" s="28"/>
      <c r="OPR26" s="17"/>
      <c r="OPS26" s="27"/>
      <c r="OPT26" s="27"/>
      <c r="OPU26" s="27"/>
      <c r="OPV26" s="27"/>
      <c r="OPW26" s="27"/>
      <c r="OPX26" s="27"/>
      <c r="OPY26" s="28"/>
      <c r="OPZ26" s="17"/>
      <c r="OQA26" s="27"/>
      <c r="OQB26" s="27"/>
      <c r="OQC26" s="27"/>
      <c r="OQD26" s="27"/>
      <c r="OQE26" s="27"/>
      <c r="OQF26" s="27"/>
      <c r="OQG26" s="28"/>
      <c r="OQH26" s="17"/>
      <c r="OQI26" s="27"/>
      <c r="OQJ26" s="27"/>
      <c r="OQK26" s="27"/>
      <c r="OQL26" s="27"/>
      <c r="OQM26" s="27"/>
      <c r="OQN26" s="27"/>
      <c r="OQO26" s="28"/>
      <c r="OQP26" s="17"/>
      <c r="OQQ26" s="27"/>
      <c r="OQR26" s="27"/>
      <c r="OQS26" s="27"/>
      <c r="OQT26" s="27"/>
      <c r="OQU26" s="27"/>
      <c r="OQV26" s="27"/>
      <c r="OQW26" s="28"/>
      <c r="OQX26" s="17"/>
      <c r="OQY26" s="27"/>
      <c r="OQZ26" s="27"/>
      <c r="ORA26" s="27"/>
      <c r="ORB26" s="27"/>
      <c r="ORC26" s="27"/>
      <c r="ORD26" s="27"/>
      <c r="ORE26" s="28"/>
      <c r="ORF26" s="17"/>
      <c r="ORG26" s="27"/>
      <c r="ORH26" s="27"/>
      <c r="ORI26" s="27"/>
      <c r="ORJ26" s="27"/>
      <c r="ORK26" s="27"/>
      <c r="ORL26" s="27"/>
      <c r="ORM26" s="28"/>
      <c r="ORN26" s="17"/>
      <c r="ORO26" s="27"/>
      <c r="ORP26" s="27"/>
      <c r="ORQ26" s="27"/>
      <c r="ORR26" s="27"/>
      <c r="ORS26" s="27"/>
      <c r="ORT26" s="27"/>
      <c r="ORU26" s="28"/>
      <c r="ORV26" s="17"/>
      <c r="ORW26" s="27"/>
      <c r="ORX26" s="27"/>
      <c r="ORY26" s="27"/>
      <c r="ORZ26" s="27"/>
      <c r="OSA26" s="27"/>
      <c r="OSB26" s="27"/>
      <c r="OSC26" s="28"/>
      <c r="OSD26" s="17"/>
      <c r="OSE26" s="27"/>
      <c r="OSF26" s="27"/>
      <c r="OSG26" s="27"/>
      <c r="OSH26" s="27"/>
      <c r="OSI26" s="27"/>
      <c r="OSJ26" s="27"/>
      <c r="OSK26" s="28"/>
      <c r="OSL26" s="17"/>
      <c r="OSM26" s="27"/>
      <c r="OSN26" s="27"/>
      <c r="OSO26" s="27"/>
      <c r="OSP26" s="27"/>
      <c r="OSQ26" s="27"/>
      <c r="OSR26" s="27"/>
      <c r="OSS26" s="28"/>
      <c r="OST26" s="17"/>
      <c r="OSU26" s="27"/>
      <c r="OSV26" s="27"/>
      <c r="OSW26" s="27"/>
      <c r="OSX26" s="27"/>
      <c r="OSY26" s="27"/>
      <c r="OSZ26" s="27"/>
      <c r="OTA26" s="28"/>
      <c r="OTB26" s="17"/>
      <c r="OTC26" s="27"/>
      <c r="OTD26" s="27"/>
      <c r="OTE26" s="27"/>
      <c r="OTF26" s="27"/>
      <c r="OTG26" s="27"/>
      <c r="OTH26" s="27"/>
      <c r="OTI26" s="28"/>
      <c r="OTJ26" s="17"/>
      <c r="OTK26" s="27"/>
      <c r="OTL26" s="27"/>
      <c r="OTM26" s="27"/>
      <c r="OTN26" s="27"/>
      <c r="OTO26" s="27"/>
      <c r="OTP26" s="27"/>
      <c r="OTQ26" s="28"/>
      <c r="OTR26" s="17"/>
      <c r="OTS26" s="27"/>
      <c r="OTT26" s="27"/>
      <c r="OTU26" s="27"/>
      <c r="OTV26" s="27"/>
      <c r="OTW26" s="27"/>
      <c r="OTX26" s="27"/>
      <c r="OTY26" s="28"/>
      <c r="OTZ26" s="17"/>
      <c r="OUA26" s="27"/>
      <c r="OUB26" s="27"/>
      <c r="OUC26" s="27"/>
      <c r="OUD26" s="27"/>
      <c r="OUE26" s="27"/>
      <c r="OUF26" s="27"/>
      <c r="OUG26" s="28"/>
      <c r="OUH26" s="17"/>
      <c r="OUI26" s="27"/>
      <c r="OUJ26" s="27"/>
      <c r="OUK26" s="27"/>
      <c r="OUL26" s="27"/>
      <c r="OUM26" s="27"/>
      <c r="OUN26" s="27"/>
      <c r="OUO26" s="28"/>
      <c r="OUP26" s="17"/>
      <c r="OUQ26" s="27"/>
      <c r="OUR26" s="27"/>
      <c r="OUS26" s="27"/>
      <c r="OUT26" s="27"/>
      <c r="OUU26" s="27"/>
      <c r="OUV26" s="27"/>
      <c r="OUW26" s="28"/>
      <c r="OUX26" s="17"/>
      <c r="OUY26" s="27"/>
      <c r="OUZ26" s="27"/>
      <c r="OVA26" s="27"/>
      <c r="OVB26" s="27"/>
      <c r="OVC26" s="27"/>
      <c r="OVD26" s="27"/>
      <c r="OVE26" s="28"/>
      <c r="OVF26" s="17"/>
      <c r="OVG26" s="27"/>
      <c r="OVH26" s="27"/>
      <c r="OVI26" s="27"/>
      <c r="OVJ26" s="27"/>
      <c r="OVK26" s="27"/>
      <c r="OVL26" s="27"/>
      <c r="OVM26" s="28"/>
      <c r="OVN26" s="17"/>
      <c r="OVO26" s="27"/>
      <c r="OVP26" s="27"/>
      <c r="OVQ26" s="27"/>
      <c r="OVR26" s="27"/>
      <c r="OVS26" s="27"/>
      <c r="OVT26" s="27"/>
      <c r="OVU26" s="28"/>
      <c r="OVV26" s="17"/>
      <c r="OVW26" s="27"/>
      <c r="OVX26" s="27"/>
      <c r="OVY26" s="27"/>
      <c r="OVZ26" s="27"/>
      <c r="OWA26" s="27"/>
      <c r="OWB26" s="27"/>
      <c r="OWC26" s="28"/>
      <c r="OWD26" s="17"/>
      <c r="OWE26" s="27"/>
      <c r="OWF26" s="27"/>
      <c r="OWG26" s="27"/>
      <c r="OWH26" s="27"/>
      <c r="OWI26" s="27"/>
      <c r="OWJ26" s="27"/>
      <c r="OWK26" s="28"/>
      <c r="OWL26" s="17"/>
      <c r="OWM26" s="27"/>
      <c r="OWN26" s="27"/>
      <c r="OWO26" s="27"/>
      <c r="OWP26" s="27"/>
      <c r="OWQ26" s="27"/>
      <c r="OWR26" s="27"/>
      <c r="OWS26" s="28"/>
      <c r="OWT26" s="17"/>
      <c r="OWU26" s="27"/>
      <c r="OWV26" s="27"/>
      <c r="OWW26" s="27"/>
      <c r="OWX26" s="27"/>
      <c r="OWY26" s="27"/>
      <c r="OWZ26" s="27"/>
      <c r="OXA26" s="28"/>
      <c r="OXB26" s="17"/>
      <c r="OXC26" s="27"/>
      <c r="OXD26" s="27"/>
      <c r="OXE26" s="27"/>
      <c r="OXF26" s="27"/>
      <c r="OXG26" s="27"/>
      <c r="OXH26" s="27"/>
      <c r="OXI26" s="28"/>
      <c r="OXJ26" s="17"/>
      <c r="OXK26" s="27"/>
      <c r="OXL26" s="27"/>
      <c r="OXM26" s="27"/>
      <c r="OXN26" s="27"/>
      <c r="OXO26" s="27"/>
      <c r="OXP26" s="27"/>
      <c r="OXQ26" s="28"/>
      <c r="OXR26" s="17"/>
      <c r="OXS26" s="27"/>
      <c r="OXT26" s="27"/>
      <c r="OXU26" s="27"/>
      <c r="OXV26" s="27"/>
      <c r="OXW26" s="27"/>
      <c r="OXX26" s="27"/>
      <c r="OXY26" s="28"/>
      <c r="OXZ26" s="17"/>
      <c r="OYA26" s="27"/>
      <c r="OYB26" s="27"/>
      <c r="OYC26" s="27"/>
      <c r="OYD26" s="27"/>
      <c r="OYE26" s="27"/>
      <c r="OYF26" s="27"/>
      <c r="OYG26" s="28"/>
      <c r="OYH26" s="17"/>
      <c r="OYI26" s="27"/>
      <c r="OYJ26" s="27"/>
      <c r="OYK26" s="27"/>
      <c r="OYL26" s="27"/>
      <c r="OYM26" s="27"/>
      <c r="OYN26" s="27"/>
      <c r="OYO26" s="28"/>
      <c r="OYP26" s="17"/>
      <c r="OYQ26" s="27"/>
      <c r="OYR26" s="27"/>
      <c r="OYS26" s="27"/>
      <c r="OYT26" s="27"/>
      <c r="OYU26" s="27"/>
      <c r="OYV26" s="27"/>
      <c r="OYW26" s="28"/>
      <c r="OYX26" s="17"/>
      <c r="OYY26" s="27"/>
      <c r="OYZ26" s="27"/>
      <c r="OZA26" s="27"/>
      <c r="OZB26" s="27"/>
      <c r="OZC26" s="27"/>
      <c r="OZD26" s="27"/>
      <c r="OZE26" s="28"/>
      <c r="OZF26" s="17"/>
      <c r="OZG26" s="27"/>
      <c r="OZH26" s="27"/>
      <c r="OZI26" s="27"/>
      <c r="OZJ26" s="27"/>
      <c r="OZK26" s="27"/>
      <c r="OZL26" s="27"/>
      <c r="OZM26" s="28"/>
      <c r="OZN26" s="17"/>
      <c r="OZO26" s="27"/>
      <c r="OZP26" s="27"/>
      <c r="OZQ26" s="27"/>
      <c r="OZR26" s="27"/>
      <c r="OZS26" s="27"/>
      <c r="OZT26" s="27"/>
      <c r="OZU26" s="28"/>
      <c r="OZV26" s="17"/>
      <c r="OZW26" s="27"/>
      <c r="OZX26" s="27"/>
      <c r="OZY26" s="27"/>
      <c r="OZZ26" s="27"/>
      <c r="PAA26" s="27"/>
      <c r="PAB26" s="27"/>
      <c r="PAC26" s="28"/>
      <c r="PAD26" s="17"/>
      <c r="PAE26" s="27"/>
      <c r="PAF26" s="27"/>
      <c r="PAG26" s="27"/>
      <c r="PAH26" s="27"/>
      <c r="PAI26" s="27"/>
      <c r="PAJ26" s="27"/>
      <c r="PAK26" s="28"/>
      <c r="PAL26" s="17"/>
      <c r="PAM26" s="27"/>
      <c r="PAN26" s="27"/>
      <c r="PAO26" s="27"/>
      <c r="PAP26" s="27"/>
      <c r="PAQ26" s="27"/>
      <c r="PAR26" s="27"/>
      <c r="PAS26" s="28"/>
      <c r="PAT26" s="17"/>
      <c r="PAU26" s="27"/>
      <c r="PAV26" s="27"/>
      <c r="PAW26" s="27"/>
      <c r="PAX26" s="27"/>
      <c r="PAY26" s="27"/>
      <c r="PAZ26" s="27"/>
      <c r="PBA26" s="28"/>
      <c r="PBB26" s="17"/>
      <c r="PBC26" s="27"/>
      <c r="PBD26" s="27"/>
      <c r="PBE26" s="27"/>
      <c r="PBF26" s="27"/>
      <c r="PBG26" s="27"/>
      <c r="PBH26" s="27"/>
      <c r="PBI26" s="28"/>
      <c r="PBJ26" s="17"/>
      <c r="PBK26" s="27"/>
      <c r="PBL26" s="27"/>
      <c r="PBM26" s="27"/>
      <c r="PBN26" s="27"/>
      <c r="PBO26" s="27"/>
      <c r="PBP26" s="27"/>
      <c r="PBQ26" s="28"/>
      <c r="PBR26" s="17"/>
      <c r="PBS26" s="27"/>
      <c r="PBT26" s="27"/>
      <c r="PBU26" s="27"/>
      <c r="PBV26" s="27"/>
      <c r="PBW26" s="27"/>
      <c r="PBX26" s="27"/>
      <c r="PBY26" s="28"/>
      <c r="PBZ26" s="17"/>
      <c r="PCA26" s="27"/>
      <c r="PCB26" s="27"/>
      <c r="PCC26" s="27"/>
      <c r="PCD26" s="27"/>
      <c r="PCE26" s="27"/>
      <c r="PCF26" s="27"/>
      <c r="PCG26" s="28"/>
      <c r="PCH26" s="17"/>
      <c r="PCI26" s="27"/>
      <c r="PCJ26" s="27"/>
      <c r="PCK26" s="27"/>
      <c r="PCL26" s="27"/>
      <c r="PCM26" s="27"/>
      <c r="PCN26" s="27"/>
      <c r="PCO26" s="28"/>
      <c r="PCP26" s="17"/>
      <c r="PCQ26" s="27"/>
      <c r="PCR26" s="27"/>
      <c r="PCS26" s="27"/>
      <c r="PCT26" s="27"/>
      <c r="PCU26" s="27"/>
      <c r="PCV26" s="27"/>
      <c r="PCW26" s="28"/>
      <c r="PCX26" s="17"/>
      <c r="PCY26" s="27"/>
      <c r="PCZ26" s="27"/>
      <c r="PDA26" s="27"/>
      <c r="PDB26" s="27"/>
      <c r="PDC26" s="27"/>
      <c r="PDD26" s="27"/>
      <c r="PDE26" s="28"/>
      <c r="PDF26" s="17"/>
      <c r="PDG26" s="27"/>
      <c r="PDH26" s="27"/>
      <c r="PDI26" s="27"/>
      <c r="PDJ26" s="27"/>
      <c r="PDK26" s="27"/>
      <c r="PDL26" s="27"/>
      <c r="PDM26" s="28"/>
      <c r="PDN26" s="17"/>
      <c r="PDO26" s="27"/>
      <c r="PDP26" s="27"/>
      <c r="PDQ26" s="27"/>
      <c r="PDR26" s="27"/>
      <c r="PDS26" s="27"/>
      <c r="PDT26" s="27"/>
      <c r="PDU26" s="28"/>
      <c r="PDV26" s="17"/>
      <c r="PDW26" s="27"/>
      <c r="PDX26" s="27"/>
      <c r="PDY26" s="27"/>
      <c r="PDZ26" s="27"/>
      <c r="PEA26" s="27"/>
      <c r="PEB26" s="27"/>
      <c r="PEC26" s="28"/>
      <c r="PED26" s="17"/>
      <c r="PEE26" s="27"/>
      <c r="PEF26" s="27"/>
      <c r="PEG26" s="27"/>
      <c r="PEH26" s="27"/>
      <c r="PEI26" s="27"/>
      <c r="PEJ26" s="27"/>
      <c r="PEK26" s="28"/>
      <c r="PEL26" s="17"/>
      <c r="PEM26" s="27"/>
      <c r="PEN26" s="27"/>
      <c r="PEO26" s="27"/>
      <c r="PEP26" s="27"/>
      <c r="PEQ26" s="27"/>
      <c r="PER26" s="27"/>
      <c r="PES26" s="28"/>
      <c r="PET26" s="17"/>
      <c r="PEU26" s="27"/>
      <c r="PEV26" s="27"/>
      <c r="PEW26" s="27"/>
      <c r="PEX26" s="27"/>
      <c r="PEY26" s="27"/>
      <c r="PEZ26" s="27"/>
      <c r="PFA26" s="28"/>
      <c r="PFB26" s="17"/>
      <c r="PFC26" s="27"/>
      <c r="PFD26" s="27"/>
      <c r="PFE26" s="27"/>
      <c r="PFF26" s="27"/>
      <c r="PFG26" s="27"/>
      <c r="PFH26" s="27"/>
      <c r="PFI26" s="28"/>
      <c r="PFJ26" s="17"/>
      <c r="PFK26" s="27"/>
      <c r="PFL26" s="27"/>
      <c r="PFM26" s="27"/>
      <c r="PFN26" s="27"/>
      <c r="PFO26" s="27"/>
      <c r="PFP26" s="27"/>
      <c r="PFQ26" s="28"/>
      <c r="PFR26" s="17"/>
      <c r="PFS26" s="27"/>
      <c r="PFT26" s="27"/>
      <c r="PFU26" s="27"/>
      <c r="PFV26" s="27"/>
      <c r="PFW26" s="27"/>
      <c r="PFX26" s="27"/>
      <c r="PFY26" s="28"/>
      <c r="PFZ26" s="17"/>
      <c r="PGA26" s="27"/>
      <c r="PGB26" s="27"/>
      <c r="PGC26" s="27"/>
      <c r="PGD26" s="27"/>
      <c r="PGE26" s="27"/>
      <c r="PGF26" s="27"/>
      <c r="PGG26" s="28"/>
      <c r="PGH26" s="17"/>
      <c r="PGI26" s="27"/>
      <c r="PGJ26" s="27"/>
      <c r="PGK26" s="27"/>
      <c r="PGL26" s="27"/>
      <c r="PGM26" s="27"/>
      <c r="PGN26" s="27"/>
      <c r="PGO26" s="28"/>
      <c r="PGP26" s="17"/>
      <c r="PGQ26" s="27"/>
      <c r="PGR26" s="27"/>
      <c r="PGS26" s="27"/>
      <c r="PGT26" s="27"/>
      <c r="PGU26" s="27"/>
      <c r="PGV26" s="27"/>
      <c r="PGW26" s="28"/>
      <c r="PGX26" s="17"/>
      <c r="PGY26" s="27"/>
      <c r="PGZ26" s="27"/>
      <c r="PHA26" s="27"/>
      <c r="PHB26" s="27"/>
      <c r="PHC26" s="27"/>
      <c r="PHD26" s="27"/>
      <c r="PHE26" s="28"/>
      <c r="PHF26" s="17"/>
      <c r="PHG26" s="27"/>
      <c r="PHH26" s="27"/>
      <c r="PHI26" s="27"/>
      <c r="PHJ26" s="27"/>
      <c r="PHK26" s="27"/>
      <c r="PHL26" s="27"/>
      <c r="PHM26" s="28"/>
      <c r="PHN26" s="17"/>
      <c r="PHO26" s="27"/>
      <c r="PHP26" s="27"/>
      <c r="PHQ26" s="27"/>
      <c r="PHR26" s="27"/>
      <c r="PHS26" s="27"/>
      <c r="PHT26" s="27"/>
      <c r="PHU26" s="28"/>
      <c r="PHV26" s="17"/>
      <c r="PHW26" s="27"/>
      <c r="PHX26" s="27"/>
      <c r="PHY26" s="27"/>
      <c r="PHZ26" s="27"/>
      <c r="PIA26" s="27"/>
      <c r="PIB26" s="27"/>
      <c r="PIC26" s="28"/>
      <c r="PID26" s="17"/>
      <c r="PIE26" s="27"/>
      <c r="PIF26" s="27"/>
      <c r="PIG26" s="27"/>
      <c r="PIH26" s="27"/>
      <c r="PII26" s="27"/>
      <c r="PIJ26" s="27"/>
      <c r="PIK26" s="28"/>
      <c r="PIL26" s="17"/>
      <c r="PIM26" s="27"/>
      <c r="PIN26" s="27"/>
      <c r="PIO26" s="27"/>
      <c r="PIP26" s="27"/>
      <c r="PIQ26" s="27"/>
      <c r="PIR26" s="27"/>
      <c r="PIS26" s="28"/>
      <c r="PIT26" s="17"/>
      <c r="PIU26" s="27"/>
      <c r="PIV26" s="27"/>
      <c r="PIW26" s="27"/>
      <c r="PIX26" s="27"/>
      <c r="PIY26" s="27"/>
      <c r="PIZ26" s="27"/>
      <c r="PJA26" s="28"/>
      <c r="PJB26" s="17"/>
      <c r="PJC26" s="27"/>
      <c r="PJD26" s="27"/>
      <c r="PJE26" s="27"/>
      <c r="PJF26" s="27"/>
      <c r="PJG26" s="27"/>
      <c r="PJH26" s="27"/>
      <c r="PJI26" s="28"/>
      <c r="PJJ26" s="17"/>
      <c r="PJK26" s="27"/>
      <c r="PJL26" s="27"/>
      <c r="PJM26" s="27"/>
      <c r="PJN26" s="27"/>
      <c r="PJO26" s="27"/>
      <c r="PJP26" s="27"/>
      <c r="PJQ26" s="28"/>
      <c r="PJR26" s="17"/>
      <c r="PJS26" s="27"/>
      <c r="PJT26" s="27"/>
      <c r="PJU26" s="27"/>
      <c r="PJV26" s="27"/>
      <c r="PJW26" s="27"/>
      <c r="PJX26" s="27"/>
      <c r="PJY26" s="28"/>
      <c r="PJZ26" s="17"/>
      <c r="PKA26" s="27"/>
      <c r="PKB26" s="27"/>
      <c r="PKC26" s="27"/>
      <c r="PKD26" s="27"/>
      <c r="PKE26" s="27"/>
      <c r="PKF26" s="27"/>
      <c r="PKG26" s="28"/>
      <c r="PKH26" s="17"/>
      <c r="PKI26" s="27"/>
      <c r="PKJ26" s="27"/>
      <c r="PKK26" s="27"/>
      <c r="PKL26" s="27"/>
      <c r="PKM26" s="27"/>
      <c r="PKN26" s="27"/>
      <c r="PKO26" s="28"/>
      <c r="PKP26" s="17"/>
      <c r="PKQ26" s="27"/>
      <c r="PKR26" s="27"/>
      <c r="PKS26" s="27"/>
      <c r="PKT26" s="27"/>
      <c r="PKU26" s="27"/>
      <c r="PKV26" s="27"/>
      <c r="PKW26" s="28"/>
      <c r="PKX26" s="17"/>
      <c r="PKY26" s="27"/>
      <c r="PKZ26" s="27"/>
      <c r="PLA26" s="27"/>
      <c r="PLB26" s="27"/>
      <c r="PLC26" s="27"/>
      <c r="PLD26" s="27"/>
      <c r="PLE26" s="28"/>
      <c r="PLF26" s="17"/>
      <c r="PLG26" s="27"/>
      <c r="PLH26" s="27"/>
      <c r="PLI26" s="27"/>
      <c r="PLJ26" s="27"/>
      <c r="PLK26" s="27"/>
      <c r="PLL26" s="27"/>
      <c r="PLM26" s="28"/>
      <c r="PLN26" s="17"/>
      <c r="PLO26" s="27"/>
      <c r="PLP26" s="27"/>
      <c r="PLQ26" s="27"/>
      <c r="PLR26" s="27"/>
      <c r="PLS26" s="27"/>
      <c r="PLT26" s="27"/>
      <c r="PLU26" s="28"/>
      <c r="PLV26" s="17"/>
      <c r="PLW26" s="27"/>
      <c r="PLX26" s="27"/>
      <c r="PLY26" s="27"/>
      <c r="PLZ26" s="27"/>
      <c r="PMA26" s="27"/>
      <c r="PMB26" s="27"/>
      <c r="PMC26" s="28"/>
      <c r="PMD26" s="17"/>
      <c r="PME26" s="27"/>
      <c r="PMF26" s="27"/>
      <c r="PMG26" s="27"/>
      <c r="PMH26" s="27"/>
      <c r="PMI26" s="27"/>
      <c r="PMJ26" s="27"/>
      <c r="PMK26" s="28"/>
      <c r="PML26" s="17"/>
      <c r="PMM26" s="27"/>
      <c r="PMN26" s="27"/>
      <c r="PMO26" s="27"/>
      <c r="PMP26" s="27"/>
      <c r="PMQ26" s="27"/>
      <c r="PMR26" s="27"/>
      <c r="PMS26" s="28"/>
      <c r="PMT26" s="17"/>
      <c r="PMU26" s="27"/>
      <c r="PMV26" s="27"/>
      <c r="PMW26" s="27"/>
      <c r="PMX26" s="27"/>
      <c r="PMY26" s="27"/>
      <c r="PMZ26" s="27"/>
      <c r="PNA26" s="28"/>
      <c r="PNB26" s="17"/>
      <c r="PNC26" s="27"/>
      <c r="PND26" s="27"/>
      <c r="PNE26" s="27"/>
      <c r="PNF26" s="27"/>
      <c r="PNG26" s="27"/>
      <c r="PNH26" s="27"/>
      <c r="PNI26" s="28"/>
      <c r="PNJ26" s="17"/>
      <c r="PNK26" s="27"/>
      <c r="PNL26" s="27"/>
      <c r="PNM26" s="27"/>
      <c r="PNN26" s="27"/>
      <c r="PNO26" s="27"/>
      <c r="PNP26" s="27"/>
      <c r="PNQ26" s="28"/>
      <c r="PNR26" s="17"/>
      <c r="PNS26" s="27"/>
      <c r="PNT26" s="27"/>
      <c r="PNU26" s="27"/>
      <c r="PNV26" s="27"/>
      <c r="PNW26" s="27"/>
      <c r="PNX26" s="27"/>
      <c r="PNY26" s="28"/>
      <c r="PNZ26" s="17"/>
      <c r="POA26" s="27"/>
      <c r="POB26" s="27"/>
      <c r="POC26" s="27"/>
      <c r="POD26" s="27"/>
      <c r="POE26" s="27"/>
      <c r="POF26" s="27"/>
      <c r="POG26" s="28"/>
      <c r="POH26" s="17"/>
      <c r="POI26" s="27"/>
      <c r="POJ26" s="27"/>
      <c r="POK26" s="27"/>
      <c r="POL26" s="27"/>
      <c r="POM26" s="27"/>
      <c r="PON26" s="27"/>
      <c r="POO26" s="28"/>
      <c r="POP26" s="17"/>
      <c r="POQ26" s="27"/>
      <c r="POR26" s="27"/>
      <c r="POS26" s="27"/>
      <c r="POT26" s="27"/>
      <c r="POU26" s="27"/>
      <c r="POV26" s="27"/>
      <c r="POW26" s="28"/>
      <c r="POX26" s="17"/>
      <c r="POY26" s="27"/>
      <c r="POZ26" s="27"/>
      <c r="PPA26" s="27"/>
      <c r="PPB26" s="27"/>
      <c r="PPC26" s="27"/>
      <c r="PPD26" s="27"/>
      <c r="PPE26" s="28"/>
      <c r="PPF26" s="17"/>
      <c r="PPG26" s="27"/>
      <c r="PPH26" s="27"/>
      <c r="PPI26" s="27"/>
      <c r="PPJ26" s="27"/>
      <c r="PPK26" s="27"/>
      <c r="PPL26" s="27"/>
      <c r="PPM26" s="28"/>
      <c r="PPN26" s="17"/>
      <c r="PPO26" s="27"/>
      <c r="PPP26" s="27"/>
      <c r="PPQ26" s="27"/>
      <c r="PPR26" s="27"/>
      <c r="PPS26" s="27"/>
      <c r="PPT26" s="27"/>
      <c r="PPU26" s="28"/>
      <c r="PPV26" s="17"/>
      <c r="PPW26" s="27"/>
      <c r="PPX26" s="27"/>
      <c r="PPY26" s="27"/>
      <c r="PPZ26" s="27"/>
      <c r="PQA26" s="27"/>
      <c r="PQB26" s="27"/>
      <c r="PQC26" s="28"/>
      <c r="PQD26" s="17"/>
      <c r="PQE26" s="27"/>
      <c r="PQF26" s="27"/>
      <c r="PQG26" s="27"/>
      <c r="PQH26" s="27"/>
      <c r="PQI26" s="27"/>
      <c r="PQJ26" s="27"/>
      <c r="PQK26" s="28"/>
      <c r="PQL26" s="17"/>
      <c r="PQM26" s="27"/>
      <c r="PQN26" s="27"/>
      <c r="PQO26" s="27"/>
      <c r="PQP26" s="27"/>
      <c r="PQQ26" s="27"/>
      <c r="PQR26" s="27"/>
      <c r="PQS26" s="28"/>
      <c r="PQT26" s="17"/>
      <c r="PQU26" s="27"/>
      <c r="PQV26" s="27"/>
      <c r="PQW26" s="27"/>
      <c r="PQX26" s="27"/>
      <c r="PQY26" s="27"/>
      <c r="PQZ26" s="27"/>
      <c r="PRA26" s="28"/>
      <c r="PRB26" s="17"/>
      <c r="PRC26" s="27"/>
      <c r="PRD26" s="27"/>
      <c r="PRE26" s="27"/>
      <c r="PRF26" s="27"/>
      <c r="PRG26" s="27"/>
      <c r="PRH26" s="27"/>
      <c r="PRI26" s="28"/>
      <c r="PRJ26" s="17"/>
      <c r="PRK26" s="27"/>
      <c r="PRL26" s="27"/>
      <c r="PRM26" s="27"/>
      <c r="PRN26" s="27"/>
      <c r="PRO26" s="27"/>
      <c r="PRP26" s="27"/>
      <c r="PRQ26" s="28"/>
      <c r="PRR26" s="17"/>
      <c r="PRS26" s="27"/>
      <c r="PRT26" s="27"/>
      <c r="PRU26" s="27"/>
      <c r="PRV26" s="27"/>
      <c r="PRW26" s="27"/>
      <c r="PRX26" s="27"/>
      <c r="PRY26" s="28"/>
      <c r="PRZ26" s="17"/>
      <c r="PSA26" s="27"/>
      <c r="PSB26" s="27"/>
      <c r="PSC26" s="27"/>
      <c r="PSD26" s="27"/>
      <c r="PSE26" s="27"/>
      <c r="PSF26" s="27"/>
      <c r="PSG26" s="28"/>
      <c r="PSH26" s="17"/>
      <c r="PSI26" s="27"/>
      <c r="PSJ26" s="27"/>
      <c r="PSK26" s="27"/>
      <c r="PSL26" s="27"/>
      <c r="PSM26" s="27"/>
      <c r="PSN26" s="27"/>
      <c r="PSO26" s="28"/>
      <c r="PSP26" s="17"/>
      <c r="PSQ26" s="27"/>
      <c r="PSR26" s="27"/>
      <c r="PSS26" s="27"/>
      <c r="PST26" s="27"/>
      <c r="PSU26" s="27"/>
      <c r="PSV26" s="27"/>
      <c r="PSW26" s="28"/>
      <c r="PSX26" s="17"/>
      <c r="PSY26" s="27"/>
      <c r="PSZ26" s="27"/>
      <c r="PTA26" s="27"/>
      <c r="PTB26" s="27"/>
      <c r="PTC26" s="27"/>
      <c r="PTD26" s="27"/>
      <c r="PTE26" s="28"/>
      <c r="PTF26" s="17"/>
      <c r="PTG26" s="27"/>
      <c r="PTH26" s="27"/>
      <c r="PTI26" s="27"/>
      <c r="PTJ26" s="27"/>
      <c r="PTK26" s="27"/>
      <c r="PTL26" s="27"/>
      <c r="PTM26" s="28"/>
      <c r="PTN26" s="17"/>
      <c r="PTO26" s="27"/>
      <c r="PTP26" s="27"/>
      <c r="PTQ26" s="27"/>
      <c r="PTR26" s="27"/>
      <c r="PTS26" s="27"/>
      <c r="PTT26" s="27"/>
      <c r="PTU26" s="28"/>
      <c r="PTV26" s="17"/>
      <c r="PTW26" s="27"/>
      <c r="PTX26" s="27"/>
      <c r="PTY26" s="27"/>
      <c r="PTZ26" s="27"/>
      <c r="PUA26" s="27"/>
      <c r="PUB26" s="27"/>
      <c r="PUC26" s="28"/>
      <c r="PUD26" s="17"/>
      <c r="PUE26" s="27"/>
      <c r="PUF26" s="27"/>
      <c r="PUG26" s="27"/>
      <c r="PUH26" s="27"/>
      <c r="PUI26" s="27"/>
      <c r="PUJ26" s="27"/>
      <c r="PUK26" s="28"/>
      <c r="PUL26" s="17"/>
      <c r="PUM26" s="27"/>
      <c r="PUN26" s="27"/>
      <c r="PUO26" s="27"/>
      <c r="PUP26" s="27"/>
      <c r="PUQ26" s="27"/>
      <c r="PUR26" s="27"/>
      <c r="PUS26" s="28"/>
      <c r="PUT26" s="17"/>
      <c r="PUU26" s="27"/>
      <c r="PUV26" s="27"/>
      <c r="PUW26" s="27"/>
      <c r="PUX26" s="27"/>
      <c r="PUY26" s="27"/>
      <c r="PUZ26" s="27"/>
      <c r="PVA26" s="28"/>
      <c r="PVB26" s="17"/>
      <c r="PVC26" s="27"/>
      <c r="PVD26" s="27"/>
      <c r="PVE26" s="27"/>
      <c r="PVF26" s="27"/>
      <c r="PVG26" s="27"/>
      <c r="PVH26" s="27"/>
      <c r="PVI26" s="28"/>
      <c r="PVJ26" s="17"/>
      <c r="PVK26" s="27"/>
      <c r="PVL26" s="27"/>
      <c r="PVM26" s="27"/>
      <c r="PVN26" s="27"/>
      <c r="PVO26" s="27"/>
      <c r="PVP26" s="27"/>
      <c r="PVQ26" s="28"/>
      <c r="PVR26" s="17"/>
      <c r="PVS26" s="27"/>
      <c r="PVT26" s="27"/>
      <c r="PVU26" s="27"/>
      <c r="PVV26" s="27"/>
      <c r="PVW26" s="27"/>
      <c r="PVX26" s="27"/>
      <c r="PVY26" s="28"/>
      <c r="PVZ26" s="17"/>
      <c r="PWA26" s="27"/>
      <c r="PWB26" s="27"/>
      <c r="PWC26" s="27"/>
      <c r="PWD26" s="27"/>
      <c r="PWE26" s="27"/>
      <c r="PWF26" s="27"/>
      <c r="PWG26" s="28"/>
      <c r="PWH26" s="17"/>
      <c r="PWI26" s="27"/>
      <c r="PWJ26" s="27"/>
      <c r="PWK26" s="27"/>
      <c r="PWL26" s="27"/>
      <c r="PWM26" s="27"/>
      <c r="PWN26" s="27"/>
      <c r="PWO26" s="28"/>
      <c r="PWP26" s="17"/>
      <c r="PWQ26" s="27"/>
      <c r="PWR26" s="27"/>
      <c r="PWS26" s="27"/>
      <c r="PWT26" s="27"/>
      <c r="PWU26" s="27"/>
      <c r="PWV26" s="27"/>
      <c r="PWW26" s="28"/>
      <c r="PWX26" s="17"/>
      <c r="PWY26" s="27"/>
      <c r="PWZ26" s="27"/>
      <c r="PXA26" s="27"/>
      <c r="PXB26" s="27"/>
      <c r="PXC26" s="27"/>
      <c r="PXD26" s="27"/>
      <c r="PXE26" s="28"/>
      <c r="PXF26" s="17"/>
      <c r="PXG26" s="27"/>
      <c r="PXH26" s="27"/>
      <c r="PXI26" s="27"/>
      <c r="PXJ26" s="27"/>
      <c r="PXK26" s="27"/>
      <c r="PXL26" s="27"/>
      <c r="PXM26" s="28"/>
      <c r="PXN26" s="17"/>
      <c r="PXO26" s="27"/>
      <c r="PXP26" s="27"/>
      <c r="PXQ26" s="27"/>
      <c r="PXR26" s="27"/>
      <c r="PXS26" s="27"/>
      <c r="PXT26" s="27"/>
      <c r="PXU26" s="28"/>
      <c r="PXV26" s="17"/>
      <c r="PXW26" s="27"/>
      <c r="PXX26" s="27"/>
      <c r="PXY26" s="27"/>
      <c r="PXZ26" s="27"/>
      <c r="PYA26" s="27"/>
      <c r="PYB26" s="27"/>
      <c r="PYC26" s="28"/>
      <c r="PYD26" s="17"/>
      <c r="PYE26" s="27"/>
      <c r="PYF26" s="27"/>
      <c r="PYG26" s="27"/>
      <c r="PYH26" s="27"/>
      <c r="PYI26" s="27"/>
      <c r="PYJ26" s="27"/>
      <c r="PYK26" s="28"/>
      <c r="PYL26" s="17"/>
      <c r="PYM26" s="27"/>
      <c r="PYN26" s="27"/>
      <c r="PYO26" s="27"/>
      <c r="PYP26" s="27"/>
      <c r="PYQ26" s="27"/>
      <c r="PYR26" s="27"/>
      <c r="PYS26" s="28"/>
      <c r="PYT26" s="17"/>
      <c r="PYU26" s="27"/>
      <c r="PYV26" s="27"/>
      <c r="PYW26" s="27"/>
      <c r="PYX26" s="27"/>
      <c r="PYY26" s="27"/>
      <c r="PYZ26" s="27"/>
      <c r="PZA26" s="28"/>
      <c r="PZB26" s="17"/>
      <c r="PZC26" s="27"/>
      <c r="PZD26" s="27"/>
      <c r="PZE26" s="27"/>
      <c r="PZF26" s="27"/>
      <c r="PZG26" s="27"/>
      <c r="PZH26" s="27"/>
      <c r="PZI26" s="28"/>
      <c r="PZJ26" s="17"/>
      <c r="PZK26" s="27"/>
      <c r="PZL26" s="27"/>
      <c r="PZM26" s="27"/>
      <c r="PZN26" s="27"/>
      <c r="PZO26" s="27"/>
      <c r="PZP26" s="27"/>
      <c r="PZQ26" s="28"/>
      <c r="PZR26" s="17"/>
      <c r="PZS26" s="27"/>
      <c r="PZT26" s="27"/>
      <c r="PZU26" s="27"/>
      <c r="PZV26" s="27"/>
      <c r="PZW26" s="27"/>
      <c r="PZX26" s="27"/>
      <c r="PZY26" s="28"/>
      <c r="PZZ26" s="17"/>
      <c r="QAA26" s="27"/>
      <c r="QAB26" s="27"/>
      <c r="QAC26" s="27"/>
      <c r="QAD26" s="27"/>
      <c r="QAE26" s="27"/>
      <c r="QAF26" s="27"/>
      <c r="QAG26" s="28"/>
      <c r="QAH26" s="17"/>
      <c r="QAI26" s="27"/>
      <c r="QAJ26" s="27"/>
      <c r="QAK26" s="27"/>
      <c r="QAL26" s="27"/>
      <c r="QAM26" s="27"/>
      <c r="QAN26" s="27"/>
      <c r="QAO26" s="28"/>
      <c r="QAP26" s="17"/>
      <c r="QAQ26" s="27"/>
      <c r="QAR26" s="27"/>
      <c r="QAS26" s="27"/>
      <c r="QAT26" s="27"/>
      <c r="QAU26" s="27"/>
      <c r="QAV26" s="27"/>
      <c r="QAW26" s="28"/>
      <c r="QAX26" s="17"/>
      <c r="QAY26" s="27"/>
      <c r="QAZ26" s="27"/>
      <c r="QBA26" s="27"/>
      <c r="QBB26" s="27"/>
      <c r="QBC26" s="27"/>
      <c r="QBD26" s="27"/>
      <c r="QBE26" s="28"/>
      <c r="QBF26" s="17"/>
      <c r="QBG26" s="27"/>
      <c r="QBH26" s="27"/>
      <c r="QBI26" s="27"/>
      <c r="QBJ26" s="27"/>
      <c r="QBK26" s="27"/>
      <c r="QBL26" s="27"/>
      <c r="QBM26" s="28"/>
      <c r="QBN26" s="17"/>
      <c r="QBO26" s="27"/>
      <c r="QBP26" s="27"/>
      <c r="QBQ26" s="27"/>
      <c r="QBR26" s="27"/>
      <c r="QBS26" s="27"/>
      <c r="QBT26" s="27"/>
      <c r="QBU26" s="28"/>
      <c r="QBV26" s="17"/>
      <c r="QBW26" s="27"/>
      <c r="QBX26" s="27"/>
      <c r="QBY26" s="27"/>
      <c r="QBZ26" s="27"/>
      <c r="QCA26" s="27"/>
      <c r="QCB26" s="27"/>
      <c r="QCC26" s="28"/>
      <c r="QCD26" s="17"/>
      <c r="QCE26" s="27"/>
      <c r="QCF26" s="27"/>
      <c r="QCG26" s="27"/>
      <c r="QCH26" s="27"/>
      <c r="QCI26" s="27"/>
      <c r="QCJ26" s="27"/>
      <c r="QCK26" s="28"/>
      <c r="QCL26" s="17"/>
      <c r="QCM26" s="27"/>
      <c r="QCN26" s="27"/>
      <c r="QCO26" s="27"/>
      <c r="QCP26" s="27"/>
      <c r="QCQ26" s="27"/>
      <c r="QCR26" s="27"/>
      <c r="QCS26" s="28"/>
      <c r="QCT26" s="17"/>
      <c r="QCU26" s="27"/>
      <c r="QCV26" s="27"/>
      <c r="QCW26" s="27"/>
      <c r="QCX26" s="27"/>
      <c r="QCY26" s="27"/>
      <c r="QCZ26" s="27"/>
      <c r="QDA26" s="28"/>
      <c r="QDB26" s="17"/>
      <c r="QDC26" s="27"/>
      <c r="QDD26" s="27"/>
      <c r="QDE26" s="27"/>
      <c r="QDF26" s="27"/>
      <c r="QDG26" s="27"/>
      <c r="QDH26" s="27"/>
      <c r="QDI26" s="28"/>
      <c r="QDJ26" s="17"/>
      <c r="QDK26" s="27"/>
      <c r="QDL26" s="27"/>
      <c r="QDM26" s="27"/>
      <c r="QDN26" s="27"/>
      <c r="QDO26" s="27"/>
      <c r="QDP26" s="27"/>
      <c r="QDQ26" s="28"/>
      <c r="QDR26" s="17"/>
      <c r="QDS26" s="27"/>
      <c r="QDT26" s="27"/>
      <c r="QDU26" s="27"/>
      <c r="QDV26" s="27"/>
      <c r="QDW26" s="27"/>
      <c r="QDX26" s="27"/>
      <c r="QDY26" s="28"/>
      <c r="QDZ26" s="17"/>
      <c r="QEA26" s="27"/>
      <c r="QEB26" s="27"/>
      <c r="QEC26" s="27"/>
      <c r="QED26" s="27"/>
      <c r="QEE26" s="27"/>
      <c r="QEF26" s="27"/>
      <c r="QEG26" s="28"/>
      <c r="QEH26" s="17"/>
      <c r="QEI26" s="27"/>
      <c r="QEJ26" s="27"/>
      <c r="QEK26" s="27"/>
      <c r="QEL26" s="27"/>
      <c r="QEM26" s="27"/>
      <c r="QEN26" s="27"/>
      <c r="QEO26" s="28"/>
      <c r="QEP26" s="17"/>
      <c r="QEQ26" s="27"/>
      <c r="QER26" s="27"/>
      <c r="QES26" s="27"/>
      <c r="QET26" s="27"/>
      <c r="QEU26" s="27"/>
      <c r="QEV26" s="27"/>
      <c r="QEW26" s="28"/>
      <c r="QEX26" s="17"/>
      <c r="QEY26" s="27"/>
      <c r="QEZ26" s="27"/>
      <c r="QFA26" s="27"/>
      <c r="QFB26" s="27"/>
      <c r="QFC26" s="27"/>
      <c r="QFD26" s="27"/>
      <c r="QFE26" s="28"/>
      <c r="QFF26" s="17"/>
      <c r="QFG26" s="27"/>
      <c r="QFH26" s="27"/>
      <c r="QFI26" s="27"/>
      <c r="QFJ26" s="27"/>
      <c r="QFK26" s="27"/>
      <c r="QFL26" s="27"/>
      <c r="QFM26" s="28"/>
      <c r="QFN26" s="17"/>
      <c r="QFO26" s="27"/>
      <c r="QFP26" s="27"/>
      <c r="QFQ26" s="27"/>
      <c r="QFR26" s="27"/>
      <c r="QFS26" s="27"/>
      <c r="QFT26" s="27"/>
      <c r="QFU26" s="28"/>
      <c r="QFV26" s="17"/>
      <c r="QFW26" s="27"/>
      <c r="QFX26" s="27"/>
      <c r="QFY26" s="27"/>
      <c r="QFZ26" s="27"/>
      <c r="QGA26" s="27"/>
      <c r="QGB26" s="27"/>
      <c r="QGC26" s="28"/>
      <c r="QGD26" s="17"/>
      <c r="QGE26" s="27"/>
      <c r="QGF26" s="27"/>
      <c r="QGG26" s="27"/>
      <c r="QGH26" s="27"/>
      <c r="QGI26" s="27"/>
      <c r="QGJ26" s="27"/>
      <c r="QGK26" s="28"/>
      <c r="QGL26" s="17"/>
      <c r="QGM26" s="27"/>
      <c r="QGN26" s="27"/>
      <c r="QGO26" s="27"/>
      <c r="QGP26" s="27"/>
      <c r="QGQ26" s="27"/>
      <c r="QGR26" s="27"/>
      <c r="QGS26" s="28"/>
      <c r="QGT26" s="17"/>
      <c r="QGU26" s="27"/>
      <c r="QGV26" s="27"/>
      <c r="QGW26" s="27"/>
      <c r="QGX26" s="27"/>
      <c r="QGY26" s="27"/>
      <c r="QGZ26" s="27"/>
      <c r="QHA26" s="28"/>
      <c r="QHB26" s="17"/>
      <c r="QHC26" s="27"/>
      <c r="QHD26" s="27"/>
      <c r="QHE26" s="27"/>
      <c r="QHF26" s="27"/>
      <c r="QHG26" s="27"/>
      <c r="QHH26" s="27"/>
      <c r="QHI26" s="28"/>
      <c r="QHJ26" s="17"/>
      <c r="QHK26" s="27"/>
      <c r="QHL26" s="27"/>
      <c r="QHM26" s="27"/>
      <c r="QHN26" s="27"/>
      <c r="QHO26" s="27"/>
      <c r="QHP26" s="27"/>
      <c r="QHQ26" s="28"/>
      <c r="QHR26" s="17"/>
      <c r="QHS26" s="27"/>
      <c r="QHT26" s="27"/>
      <c r="QHU26" s="27"/>
      <c r="QHV26" s="27"/>
      <c r="QHW26" s="27"/>
      <c r="QHX26" s="27"/>
      <c r="QHY26" s="28"/>
      <c r="QHZ26" s="17"/>
      <c r="QIA26" s="27"/>
      <c r="QIB26" s="27"/>
      <c r="QIC26" s="27"/>
      <c r="QID26" s="27"/>
      <c r="QIE26" s="27"/>
      <c r="QIF26" s="27"/>
      <c r="QIG26" s="28"/>
      <c r="QIH26" s="17"/>
      <c r="QII26" s="27"/>
      <c r="QIJ26" s="27"/>
      <c r="QIK26" s="27"/>
      <c r="QIL26" s="27"/>
      <c r="QIM26" s="27"/>
      <c r="QIN26" s="27"/>
      <c r="QIO26" s="28"/>
      <c r="QIP26" s="17"/>
      <c r="QIQ26" s="27"/>
      <c r="QIR26" s="27"/>
      <c r="QIS26" s="27"/>
      <c r="QIT26" s="27"/>
      <c r="QIU26" s="27"/>
      <c r="QIV26" s="27"/>
      <c r="QIW26" s="28"/>
      <c r="QIX26" s="17"/>
      <c r="QIY26" s="27"/>
      <c r="QIZ26" s="27"/>
      <c r="QJA26" s="27"/>
      <c r="QJB26" s="27"/>
      <c r="QJC26" s="27"/>
      <c r="QJD26" s="27"/>
      <c r="QJE26" s="28"/>
      <c r="QJF26" s="17"/>
      <c r="QJG26" s="27"/>
      <c r="QJH26" s="27"/>
      <c r="QJI26" s="27"/>
      <c r="QJJ26" s="27"/>
      <c r="QJK26" s="27"/>
      <c r="QJL26" s="27"/>
      <c r="QJM26" s="28"/>
      <c r="QJN26" s="17"/>
      <c r="QJO26" s="27"/>
      <c r="QJP26" s="27"/>
      <c r="QJQ26" s="27"/>
      <c r="QJR26" s="27"/>
      <c r="QJS26" s="27"/>
      <c r="QJT26" s="27"/>
      <c r="QJU26" s="28"/>
      <c r="QJV26" s="17"/>
      <c r="QJW26" s="27"/>
      <c r="QJX26" s="27"/>
      <c r="QJY26" s="27"/>
      <c r="QJZ26" s="27"/>
      <c r="QKA26" s="27"/>
      <c r="QKB26" s="27"/>
      <c r="QKC26" s="28"/>
      <c r="QKD26" s="17"/>
      <c r="QKE26" s="27"/>
      <c r="QKF26" s="27"/>
      <c r="QKG26" s="27"/>
      <c r="QKH26" s="27"/>
      <c r="QKI26" s="27"/>
      <c r="QKJ26" s="27"/>
      <c r="QKK26" s="28"/>
      <c r="QKL26" s="17"/>
      <c r="QKM26" s="27"/>
      <c r="QKN26" s="27"/>
      <c r="QKO26" s="27"/>
      <c r="QKP26" s="27"/>
      <c r="QKQ26" s="27"/>
      <c r="QKR26" s="27"/>
      <c r="QKS26" s="28"/>
      <c r="QKT26" s="17"/>
      <c r="QKU26" s="27"/>
      <c r="QKV26" s="27"/>
      <c r="QKW26" s="27"/>
      <c r="QKX26" s="27"/>
      <c r="QKY26" s="27"/>
      <c r="QKZ26" s="27"/>
      <c r="QLA26" s="28"/>
      <c r="QLB26" s="17"/>
      <c r="QLC26" s="27"/>
      <c r="QLD26" s="27"/>
      <c r="QLE26" s="27"/>
      <c r="QLF26" s="27"/>
      <c r="QLG26" s="27"/>
      <c r="QLH26" s="27"/>
      <c r="QLI26" s="28"/>
      <c r="QLJ26" s="17"/>
      <c r="QLK26" s="27"/>
      <c r="QLL26" s="27"/>
      <c r="QLM26" s="27"/>
      <c r="QLN26" s="27"/>
      <c r="QLO26" s="27"/>
      <c r="QLP26" s="27"/>
      <c r="QLQ26" s="28"/>
      <c r="QLR26" s="17"/>
      <c r="QLS26" s="27"/>
      <c r="QLT26" s="27"/>
      <c r="QLU26" s="27"/>
      <c r="QLV26" s="27"/>
      <c r="QLW26" s="27"/>
      <c r="QLX26" s="27"/>
      <c r="QLY26" s="28"/>
      <c r="QLZ26" s="17"/>
      <c r="QMA26" s="27"/>
      <c r="QMB26" s="27"/>
      <c r="QMC26" s="27"/>
      <c r="QMD26" s="27"/>
      <c r="QME26" s="27"/>
      <c r="QMF26" s="27"/>
      <c r="QMG26" s="28"/>
      <c r="QMH26" s="17"/>
      <c r="QMI26" s="27"/>
      <c r="QMJ26" s="27"/>
      <c r="QMK26" s="27"/>
      <c r="QML26" s="27"/>
      <c r="QMM26" s="27"/>
      <c r="QMN26" s="27"/>
      <c r="QMO26" s="28"/>
      <c r="QMP26" s="17"/>
      <c r="QMQ26" s="27"/>
      <c r="QMR26" s="27"/>
      <c r="QMS26" s="27"/>
      <c r="QMT26" s="27"/>
      <c r="QMU26" s="27"/>
      <c r="QMV26" s="27"/>
      <c r="QMW26" s="28"/>
      <c r="QMX26" s="17"/>
      <c r="QMY26" s="27"/>
      <c r="QMZ26" s="27"/>
      <c r="QNA26" s="27"/>
      <c r="QNB26" s="27"/>
      <c r="QNC26" s="27"/>
      <c r="QND26" s="27"/>
      <c r="QNE26" s="28"/>
      <c r="QNF26" s="17"/>
      <c r="QNG26" s="27"/>
      <c r="QNH26" s="27"/>
      <c r="QNI26" s="27"/>
      <c r="QNJ26" s="27"/>
      <c r="QNK26" s="27"/>
      <c r="QNL26" s="27"/>
      <c r="QNM26" s="28"/>
      <c r="QNN26" s="17"/>
      <c r="QNO26" s="27"/>
      <c r="QNP26" s="27"/>
      <c r="QNQ26" s="27"/>
      <c r="QNR26" s="27"/>
      <c r="QNS26" s="27"/>
      <c r="QNT26" s="27"/>
      <c r="QNU26" s="28"/>
      <c r="QNV26" s="17"/>
      <c r="QNW26" s="27"/>
      <c r="QNX26" s="27"/>
      <c r="QNY26" s="27"/>
      <c r="QNZ26" s="27"/>
      <c r="QOA26" s="27"/>
      <c r="QOB26" s="27"/>
      <c r="QOC26" s="28"/>
      <c r="QOD26" s="17"/>
      <c r="QOE26" s="27"/>
      <c r="QOF26" s="27"/>
      <c r="QOG26" s="27"/>
      <c r="QOH26" s="27"/>
      <c r="QOI26" s="27"/>
      <c r="QOJ26" s="27"/>
      <c r="QOK26" s="28"/>
      <c r="QOL26" s="17"/>
      <c r="QOM26" s="27"/>
      <c r="QON26" s="27"/>
      <c r="QOO26" s="27"/>
      <c r="QOP26" s="27"/>
      <c r="QOQ26" s="27"/>
      <c r="QOR26" s="27"/>
      <c r="QOS26" s="28"/>
      <c r="QOT26" s="17"/>
      <c r="QOU26" s="27"/>
      <c r="QOV26" s="27"/>
      <c r="QOW26" s="27"/>
      <c r="QOX26" s="27"/>
      <c r="QOY26" s="27"/>
      <c r="QOZ26" s="27"/>
      <c r="QPA26" s="28"/>
      <c r="QPB26" s="17"/>
      <c r="QPC26" s="27"/>
      <c r="QPD26" s="27"/>
      <c r="QPE26" s="27"/>
      <c r="QPF26" s="27"/>
      <c r="QPG26" s="27"/>
      <c r="QPH26" s="27"/>
      <c r="QPI26" s="28"/>
      <c r="QPJ26" s="17"/>
      <c r="QPK26" s="27"/>
      <c r="QPL26" s="27"/>
      <c r="QPM26" s="27"/>
      <c r="QPN26" s="27"/>
      <c r="QPO26" s="27"/>
      <c r="QPP26" s="27"/>
      <c r="QPQ26" s="28"/>
      <c r="QPR26" s="17"/>
      <c r="QPS26" s="27"/>
      <c r="QPT26" s="27"/>
      <c r="QPU26" s="27"/>
      <c r="QPV26" s="27"/>
      <c r="QPW26" s="27"/>
      <c r="QPX26" s="27"/>
      <c r="QPY26" s="28"/>
      <c r="QPZ26" s="17"/>
      <c r="QQA26" s="27"/>
      <c r="QQB26" s="27"/>
      <c r="QQC26" s="27"/>
      <c r="QQD26" s="27"/>
      <c r="QQE26" s="27"/>
      <c r="QQF26" s="27"/>
      <c r="QQG26" s="28"/>
      <c r="QQH26" s="17"/>
      <c r="QQI26" s="27"/>
      <c r="QQJ26" s="27"/>
      <c r="QQK26" s="27"/>
      <c r="QQL26" s="27"/>
      <c r="QQM26" s="27"/>
      <c r="QQN26" s="27"/>
      <c r="QQO26" s="28"/>
      <c r="QQP26" s="17"/>
      <c r="QQQ26" s="27"/>
      <c r="QQR26" s="27"/>
      <c r="QQS26" s="27"/>
      <c r="QQT26" s="27"/>
      <c r="QQU26" s="27"/>
      <c r="QQV26" s="27"/>
      <c r="QQW26" s="28"/>
      <c r="QQX26" s="17"/>
      <c r="QQY26" s="27"/>
      <c r="QQZ26" s="27"/>
      <c r="QRA26" s="27"/>
      <c r="QRB26" s="27"/>
      <c r="QRC26" s="27"/>
      <c r="QRD26" s="27"/>
      <c r="QRE26" s="28"/>
      <c r="QRF26" s="17"/>
      <c r="QRG26" s="27"/>
      <c r="QRH26" s="27"/>
      <c r="QRI26" s="27"/>
      <c r="QRJ26" s="27"/>
      <c r="QRK26" s="27"/>
      <c r="QRL26" s="27"/>
      <c r="QRM26" s="28"/>
      <c r="QRN26" s="17"/>
      <c r="QRO26" s="27"/>
      <c r="QRP26" s="27"/>
      <c r="QRQ26" s="27"/>
      <c r="QRR26" s="27"/>
      <c r="QRS26" s="27"/>
      <c r="QRT26" s="27"/>
      <c r="QRU26" s="28"/>
      <c r="QRV26" s="17"/>
      <c r="QRW26" s="27"/>
      <c r="QRX26" s="27"/>
      <c r="QRY26" s="27"/>
      <c r="QRZ26" s="27"/>
      <c r="QSA26" s="27"/>
      <c r="QSB26" s="27"/>
      <c r="QSC26" s="28"/>
      <c r="QSD26" s="17"/>
      <c r="QSE26" s="27"/>
      <c r="QSF26" s="27"/>
      <c r="QSG26" s="27"/>
      <c r="QSH26" s="27"/>
      <c r="QSI26" s="27"/>
      <c r="QSJ26" s="27"/>
      <c r="QSK26" s="28"/>
      <c r="QSL26" s="17"/>
      <c r="QSM26" s="27"/>
      <c r="QSN26" s="27"/>
      <c r="QSO26" s="27"/>
      <c r="QSP26" s="27"/>
      <c r="QSQ26" s="27"/>
      <c r="QSR26" s="27"/>
      <c r="QSS26" s="28"/>
      <c r="QST26" s="17"/>
      <c r="QSU26" s="27"/>
      <c r="QSV26" s="27"/>
      <c r="QSW26" s="27"/>
      <c r="QSX26" s="27"/>
      <c r="QSY26" s="27"/>
      <c r="QSZ26" s="27"/>
      <c r="QTA26" s="28"/>
      <c r="QTB26" s="17"/>
      <c r="QTC26" s="27"/>
      <c r="QTD26" s="27"/>
      <c r="QTE26" s="27"/>
      <c r="QTF26" s="27"/>
      <c r="QTG26" s="27"/>
      <c r="QTH26" s="27"/>
      <c r="QTI26" s="28"/>
      <c r="QTJ26" s="17"/>
      <c r="QTK26" s="27"/>
      <c r="QTL26" s="27"/>
      <c r="QTM26" s="27"/>
      <c r="QTN26" s="27"/>
      <c r="QTO26" s="27"/>
      <c r="QTP26" s="27"/>
      <c r="QTQ26" s="28"/>
      <c r="QTR26" s="17"/>
      <c r="QTS26" s="27"/>
      <c r="QTT26" s="27"/>
      <c r="QTU26" s="27"/>
      <c r="QTV26" s="27"/>
      <c r="QTW26" s="27"/>
      <c r="QTX26" s="27"/>
      <c r="QTY26" s="28"/>
      <c r="QTZ26" s="17"/>
      <c r="QUA26" s="27"/>
      <c r="QUB26" s="27"/>
      <c r="QUC26" s="27"/>
      <c r="QUD26" s="27"/>
      <c r="QUE26" s="27"/>
      <c r="QUF26" s="27"/>
      <c r="QUG26" s="28"/>
      <c r="QUH26" s="17"/>
      <c r="QUI26" s="27"/>
      <c r="QUJ26" s="27"/>
      <c r="QUK26" s="27"/>
      <c r="QUL26" s="27"/>
      <c r="QUM26" s="27"/>
      <c r="QUN26" s="27"/>
      <c r="QUO26" s="28"/>
      <c r="QUP26" s="17"/>
      <c r="QUQ26" s="27"/>
      <c r="QUR26" s="27"/>
      <c r="QUS26" s="27"/>
      <c r="QUT26" s="27"/>
      <c r="QUU26" s="27"/>
      <c r="QUV26" s="27"/>
      <c r="QUW26" s="28"/>
      <c r="QUX26" s="17"/>
      <c r="QUY26" s="27"/>
      <c r="QUZ26" s="27"/>
      <c r="QVA26" s="27"/>
      <c r="QVB26" s="27"/>
      <c r="QVC26" s="27"/>
      <c r="QVD26" s="27"/>
      <c r="QVE26" s="28"/>
      <c r="QVF26" s="17"/>
      <c r="QVG26" s="27"/>
      <c r="QVH26" s="27"/>
      <c r="QVI26" s="27"/>
      <c r="QVJ26" s="27"/>
      <c r="QVK26" s="27"/>
      <c r="QVL26" s="27"/>
      <c r="QVM26" s="28"/>
      <c r="QVN26" s="17"/>
      <c r="QVO26" s="27"/>
      <c r="QVP26" s="27"/>
      <c r="QVQ26" s="27"/>
      <c r="QVR26" s="27"/>
      <c r="QVS26" s="27"/>
      <c r="QVT26" s="27"/>
      <c r="QVU26" s="28"/>
      <c r="QVV26" s="17"/>
      <c r="QVW26" s="27"/>
      <c r="QVX26" s="27"/>
      <c r="QVY26" s="27"/>
      <c r="QVZ26" s="27"/>
      <c r="QWA26" s="27"/>
      <c r="QWB26" s="27"/>
      <c r="QWC26" s="28"/>
      <c r="QWD26" s="17"/>
      <c r="QWE26" s="27"/>
      <c r="QWF26" s="27"/>
      <c r="QWG26" s="27"/>
      <c r="QWH26" s="27"/>
      <c r="QWI26" s="27"/>
      <c r="QWJ26" s="27"/>
      <c r="QWK26" s="28"/>
      <c r="QWL26" s="17"/>
      <c r="QWM26" s="27"/>
      <c r="QWN26" s="27"/>
      <c r="QWO26" s="27"/>
      <c r="QWP26" s="27"/>
      <c r="QWQ26" s="27"/>
      <c r="QWR26" s="27"/>
      <c r="QWS26" s="28"/>
      <c r="QWT26" s="17"/>
      <c r="QWU26" s="27"/>
      <c r="QWV26" s="27"/>
      <c r="QWW26" s="27"/>
      <c r="QWX26" s="27"/>
      <c r="QWY26" s="27"/>
      <c r="QWZ26" s="27"/>
      <c r="QXA26" s="28"/>
      <c r="QXB26" s="17"/>
      <c r="QXC26" s="27"/>
      <c r="QXD26" s="27"/>
      <c r="QXE26" s="27"/>
      <c r="QXF26" s="27"/>
      <c r="QXG26" s="27"/>
      <c r="QXH26" s="27"/>
      <c r="QXI26" s="28"/>
      <c r="QXJ26" s="17"/>
      <c r="QXK26" s="27"/>
      <c r="QXL26" s="27"/>
      <c r="QXM26" s="27"/>
      <c r="QXN26" s="27"/>
      <c r="QXO26" s="27"/>
      <c r="QXP26" s="27"/>
      <c r="QXQ26" s="28"/>
      <c r="QXR26" s="17"/>
      <c r="QXS26" s="27"/>
      <c r="QXT26" s="27"/>
      <c r="QXU26" s="27"/>
      <c r="QXV26" s="27"/>
      <c r="QXW26" s="27"/>
      <c r="QXX26" s="27"/>
      <c r="QXY26" s="28"/>
      <c r="QXZ26" s="17"/>
      <c r="QYA26" s="27"/>
      <c r="QYB26" s="27"/>
      <c r="QYC26" s="27"/>
      <c r="QYD26" s="27"/>
      <c r="QYE26" s="27"/>
      <c r="QYF26" s="27"/>
      <c r="QYG26" s="28"/>
      <c r="QYH26" s="17"/>
      <c r="QYI26" s="27"/>
      <c r="QYJ26" s="27"/>
      <c r="QYK26" s="27"/>
      <c r="QYL26" s="27"/>
      <c r="QYM26" s="27"/>
      <c r="QYN26" s="27"/>
      <c r="QYO26" s="28"/>
      <c r="QYP26" s="17"/>
      <c r="QYQ26" s="27"/>
      <c r="QYR26" s="27"/>
      <c r="QYS26" s="27"/>
      <c r="QYT26" s="27"/>
      <c r="QYU26" s="27"/>
      <c r="QYV26" s="27"/>
      <c r="QYW26" s="28"/>
      <c r="QYX26" s="17"/>
      <c r="QYY26" s="27"/>
      <c r="QYZ26" s="27"/>
      <c r="QZA26" s="27"/>
      <c r="QZB26" s="27"/>
      <c r="QZC26" s="27"/>
      <c r="QZD26" s="27"/>
      <c r="QZE26" s="28"/>
      <c r="QZF26" s="17"/>
      <c r="QZG26" s="27"/>
      <c r="QZH26" s="27"/>
      <c r="QZI26" s="27"/>
      <c r="QZJ26" s="27"/>
      <c r="QZK26" s="27"/>
      <c r="QZL26" s="27"/>
      <c r="QZM26" s="28"/>
      <c r="QZN26" s="17"/>
      <c r="QZO26" s="27"/>
      <c r="QZP26" s="27"/>
      <c r="QZQ26" s="27"/>
      <c r="QZR26" s="27"/>
      <c r="QZS26" s="27"/>
      <c r="QZT26" s="27"/>
      <c r="QZU26" s="28"/>
      <c r="QZV26" s="17"/>
      <c r="QZW26" s="27"/>
      <c r="QZX26" s="27"/>
      <c r="QZY26" s="27"/>
      <c r="QZZ26" s="27"/>
      <c r="RAA26" s="27"/>
      <c r="RAB26" s="27"/>
      <c r="RAC26" s="28"/>
      <c r="RAD26" s="17"/>
      <c r="RAE26" s="27"/>
      <c r="RAF26" s="27"/>
      <c r="RAG26" s="27"/>
      <c r="RAH26" s="27"/>
      <c r="RAI26" s="27"/>
      <c r="RAJ26" s="27"/>
      <c r="RAK26" s="28"/>
      <c r="RAL26" s="17"/>
      <c r="RAM26" s="27"/>
      <c r="RAN26" s="27"/>
      <c r="RAO26" s="27"/>
      <c r="RAP26" s="27"/>
      <c r="RAQ26" s="27"/>
      <c r="RAR26" s="27"/>
      <c r="RAS26" s="28"/>
      <c r="RAT26" s="17"/>
      <c r="RAU26" s="27"/>
      <c r="RAV26" s="27"/>
      <c r="RAW26" s="27"/>
      <c r="RAX26" s="27"/>
      <c r="RAY26" s="27"/>
      <c r="RAZ26" s="27"/>
      <c r="RBA26" s="28"/>
      <c r="RBB26" s="17"/>
      <c r="RBC26" s="27"/>
      <c r="RBD26" s="27"/>
      <c r="RBE26" s="27"/>
      <c r="RBF26" s="27"/>
      <c r="RBG26" s="27"/>
      <c r="RBH26" s="27"/>
      <c r="RBI26" s="28"/>
      <c r="RBJ26" s="17"/>
      <c r="RBK26" s="27"/>
      <c r="RBL26" s="27"/>
      <c r="RBM26" s="27"/>
      <c r="RBN26" s="27"/>
      <c r="RBO26" s="27"/>
      <c r="RBP26" s="27"/>
      <c r="RBQ26" s="28"/>
      <c r="RBR26" s="17"/>
      <c r="RBS26" s="27"/>
      <c r="RBT26" s="27"/>
      <c r="RBU26" s="27"/>
      <c r="RBV26" s="27"/>
      <c r="RBW26" s="27"/>
      <c r="RBX26" s="27"/>
      <c r="RBY26" s="28"/>
      <c r="RBZ26" s="17"/>
      <c r="RCA26" s="27"/>
      <c r="RCB26" s="27"/>
      <c r="RCC26" s="27"/>
      <c r="RCD26" s="27"/>
      <c r="RCE26" s="27"/>
      <c r="RCF26" s="27"/>
      <c r="RCG26" s="28"/>
      <c r="RCH26" s="17"/>
      <c r="RCI26" s="27"/>
      <c r="RCJ26" s="27"/>
      <c r="RCK26" s="27"/>
      <c r="RCL26" s="27"/>
      <c r="RCM26" s="27"/>
      <c r="RCN26" s="27"/>
      <c r="RCO26" s="28"/>
      <c r="RCP26" s="17"/>
      <c r="RCQ26" s="27"/>
      <c r="RCR26" s="27"/>
      <c r="RCS26" s="27"/>
      <c r="RCT26" s="27"/>
      <c r="RCU26" s="27"/>
      <c r="RCV26" s="27"/>
      <c r="RCW26" s="28"/>
      <c r="RCX26" s="17"/>
      <c r="RCY26" s="27"/>
      <c r="RCZ26" s="27"/>
      <c r="RDA26" s="27"/>
      <c r="RDB26" s="27"/>
      <c r="RDC26" s="27"/>
      <c r="RDD26" s="27"/>
      <c r="RDE26" s="28"/>
      <c r="RDF26" s="17"/>
      <c r="RDG26" s="27"/>
      <c r="RDH26" s="27"/>
      <c r="RDI26" s="27"/>
      <c r="RDJ26" s="27"/>
      <c r="RDK26" s="27"/>
      <c r="RDL26" s="27"/>
      <c r="RDM26" s="28"/>
      <c r="RDN26" s="17"/>
      <c r="RDO26" s="27"/>
      <c r="RDP26" s="27"/>
      <c r="RDQ26" s="27"/>
      <c r="RDR26" s="27"/>
      <c r="RDS26" s="27"/>
      <c r="RDT26" s="27"/>
      <c r="RDU26" s="28"/>
      <c r="RDV26" s="17"/>
      <c r="RDW26" s="27"/>
      <c r="RDX26" s="27"/>
      <c r="RDY26" s="27"/>
      <c r="RDZ26" s="27"/>
      <c r="REA26" s="27"/>
      <c r="REB26" s="27"/>
      <c r="REC26" s="28"/>
      <c r="RED26" s="17"/>
      <c r="REE26" s="27"/>
      <c r="REF26" s="27"/>
      <c r="REG26" s="27"/>
      <c r="REH26" s="27"/>
      <c r="REI26" s="27"/>
      <c r="REJ26" s="27"/>
      <c r="REK26" s="28"/>
      <c r="REL26" s="17"/>
      <c r="REM26" s="27"/>
      <c r="REN26" s="27"/>
      <c r="REO26" s="27"/>
      <c r="REP26" s="27"/>
      <c r="REQ26" s="27"/>
      <c r="RER26" s="27"/>
      <c r="RES26" s="28"/>
      <c r="RET26" s="17"/>
      <c r="REU26" s="27"/>
      <c r="REV26" s="27"/>
      <c r="REW26" s="27"/>
      <c r="REX26" s="27"/>
      <c r="REY26" s="27"/>
      <c r="REZ26" s="27"/>
      <c r="RFA26" s="28"/>
      <c r="RFB26" s="17"/>
      <c r="RFC26" s="27"/>
      <c r="RFD26" s="27"/>
      <c r="RFE26" s="27"/>
      <c r="RFF26" s="27"/>
      <c r="RFG26" s="27"/>
      <c r="RFH26" s="27"/>
      <c r="RFI26" s="28"/>
      <c r="RFJ26" s="17"/>
      <c r="RFK26" s="27"/>
      <c r="RFL26" s="27"/>
      <c r="RFM26" s="27"/>
      <c r="RFN26" s="27"/>
      <c r="RFO26" s="27"/>
      <c r="RFP26" s="27"/>
      <c r="RFQ26" s="28"/>
      <c r="RFR26" s="17"/>
      <c r="RFS26" s="27"/>
      <c r="RFT26" s="27"/>
      <c r="RFU26" s="27"/>
      <c r="RFV26" s="27"/>
      <c r="RFW26" s="27"/>
      <c r="RFX26" s="27"/>
      <c r="RFY26" s="28"/>
      <c r="RFZ26" s="17"/>
      <c r="RGA26" s="27"/>
      <c r="RGB26" s="27"/>
      <c r="RGC26" s="27"/>
      <c r="RGD26" s="27"/>
      <c r="RGE26" s="27"/>
      <c r="RGF26" s="27"/>
      <c r="RGG26" s="28"/>
      <c r="RGH26" s="17"/>
      <c r="RGI26" s="27"/>
      <c r="RGJ26" s="27"/>
      <c r="RGK26" s="27"/>
      <c r="RGL26" s="27"/>
      <c r="RGM26" s="27"/>
      <c r="RGN26" s="27"/>
      <c r="RGO26" s="28"/>
      <c r="RGP26" s="17"/>
      <c r="RGQ26" s="27"/>
      <c r="RGR26" s="27"/>
      <c r="RGS26" s="27"/>
      <c r="RGT26" s="27"/>
      <c r="RGU26" s="27"/>
      <c r="RGV26" s="27"/>
      <c r="RGW26" s="28"/>
      <c r="RGX26" s="17"/>
      <c r="RGY26" s="27"/>
      <c r="RGZ26" s="27"/>
      <c r="RHA26" s="27"/>
      <c r="RHB26" s="27"/>
      <c r="RHC26" s="27"/>
      <c r="RHD26" s="27"/>
      <c r="RHE26" s="28"/>
      <c r="RHF26" s="17"/>
      <c r="RHG26" s="27"/>
      <c r="RHH26" s="27"/>
      <c r="RHI26" s="27"/>
      <c r="RHJ26" s="27"/>
      <c r="RHK26" s="27"/>
      <c r="RHL26" s="27"/>
      <c r="RHM26" s="28"/>
      <c r="RHN26" s="17"/>
      <c r="RHO26" s="27"/>
      <c r="RHP26" s="27"/>
      <c r="RHQ26" s="27"/>
      <c r="RHR26" s="27"/>
      <c r="RHS26" s="27"/>
      <c r="RHT26" s="27"/>
      <c r="RHU26" s="28"/>
      <c r="RHV26" s="17"/>
      <c r="RHW26" s="27"/>
      <c r="RHX26" s="27"/>
      <c r="RHY26" s="27"/>
      <c r="RHZ26" s="27"/>
      <c r="RIA26" s="27"/>
      <c r="RIB26" s="27"/>
      <c r="RIC26" s="28"/>
      <c r="RID26" s="17"/>
      <c r="RIE26" s="27"/>
      <c r="RIF26" s="27"/>
      <c r="RIG26" s="27"/>
      <c r="RIH26" s="27"/>
      <c r="RII26" s="27"/>
      <c r="RIJ26" s="27"/>
      <c r="RIK26" s="28"/>
      <c r="RIL26" s="17"/>
      <c r="RIM26" s="27"/>
      <c r="RIN26" s="27"/>
      <c r="RIO26" s="27"/>
      <c r="RIP26" s="27"/>
      <c r="RIQ26" s="27"/>
      <c r="RIR26" s="27"/>
      <c r="RIS26" s="28"/>
      <c r="RIT26" s="17"/>
      <c r="RIU26" s="27"/>
      <c r="RIV26" s="27"/>
      <c r="RIW26" s="27"/>
      <c r="RIX26" s="27"/>
      <c r="RIY26" s="27"/>
      <c r="RIZ26" s="27"/>
      <c r="RJA26" s="28"/>
      <c r="RJB26" s="17"/>
      <c r="RJC26" s="27"/>
      <c r="RJD26" s="27"/>
      <c r="RJE26" s="27"/>
      <c r="RJF26" s="27"/>
      <c r="RJG26" s="27"/>
      <c r="RJH26" s="27"/>
      <c r="RJI26" s="28"/>
      <c r="RJJ26" s="17"/>
      <c r="RJK26" s="27"/>
      <c r="RJL26" s="27"/>
      <c r="RJM26" s="27"/>
      <c r="RJN26" s="27"/>
      <c r="RJO26" s="27"/>
      <c r="RJP26" s="27"/>
      <c r="RJQ26" s="28"/>
      <c r="RJR26" s="17"/>
      <c r="RJS26" s="27"/>
      <c r="RJT26" s="27"/>
      <c r="RJU26" s="27"/>
      <c r="RJV26" s="27"/>
      <c r="RJW26" s="27"/>
      <c r="RJX26" s="27"/>
      <c r="RJY26" s="28"/>
      <c r="RJZ26" s="17"/>
      <c r="RKA26" s="27"/>
      <c r="RKB26" s="27"/>
      <c r="RKC26" s="27"/>
      <c r="RKD26" s="27"/>
      <c r="RKE26" s="27"/>
      <c r="RKF26" s="27"/>
      <c r="RKG26" s="28"/>
      <c r="RKH26" s="17"/>
      <c r="RKI26" s="27"/>
      <c r="RKJ26" s="27"/>
      <c r="RKK26" s="27"/>
      <c r="RKL26" s="27"/>
      <c r="RKM26" s="27"/>
      <c r="RKN26" s="27"/>
      <c r="RKO26" s="28"/>
      <c r="RKP26" s="17"/>
      <c r="RKQ26" s="27"/>
      <c r="RKR26" s="27"/>
      <c r="RKS26" s="27"/>
      <c r="RKT26" s="27"/>
      <c r="RKU26" s="27"/>
      <c r="RKV26" s="27"/>
      <c r="RKW26" s="28"/>
      <c r="RKX26" s="17"/>
      <c r="RKY26" s="27"/>
      <c r="RKZ26" s="27"/>
      <c r="RLA26" s="27"/>
      <c r="RLB26" s="27"/>
      <c r="RLC26" s="27"/>
      <c r="RLD26" s="27"/>
      <c r="RLE26" s="28"/>
      <c r="RLF26" s="17"/>
      <c r="RLG26" s="27"/>
      <c r="RLH26" s="27"/>
      <c r="RLI26" s="27"/>
      <c r="RLJ26" s="27"/>
      <c r="RLK26" s="27"/>
      <c r="RLL26" s="27"/>
      <c r="RLM26" s="28"/>
      <c r="RLN26" s="17"/>
      <c r="RLO26" s="27"/>
      <c r="RLP26" s="27"/>
      <c r="RLQ26" s="27"/>
      <c r="RLR26" s="27"/>
      <c r="RLS26" s="27"/>
      <c r="RLT26" s="27"/>
      <c r="RLU26" s="28"/>
      <c r="RLV26" s="17"/>
      <c r="RLW26" s="27"/>
      <c r="RLX26" s="27"/>
      <c r="RLY26" s="27"/>
      <c r="RLZ26" s="27"/>
      <c r="RMA26" s="27"/>
      <c r="RMB26" s="27"/>
      <c r="RMC26" s="28"/>
      <c r="RMD26" s="17"/>
      <c r="RME26" s="27"/>
      <c r="RMF26" s="27"/>
      <c r="RMG26" s="27"/>
      <c r="RMH26" s="27"/>
      <c r="RMI26" s="27"/>
      <c r="RMJ26" s="27"/>
      <c r="RMK26" s="28"/>
      <c r="RML26" s="17"/>
      <c r="RMM26" s="27"/>
      <c r="RMN26" s="27"/>
      <c r="RMO26" s="27"/>
      <c r="RMP26" s="27"/>
      <c r="RMQ26" s="27"/>
      <c r="RMR26" s="27"/>
      <c r="RMS26" s="28"/>
      <c r="RMT26" s="17"/>
      <c r="RMU26" s="27"/>
      <c r="RMV26" s="27"/>
      <c r="RMW26" s="27"/>
      <c r="RMX26" s="27"/>
      <c r="RMY26" s="27"/>
      <c r="RMZ26" s="27"/>
      <c r="RNA26" s="28"/>
      <c r="RNB26" s="17"/>
      <c r="RNC26" s="27"/>
      <c r="RND26" s="27"/>
      <c r="RNE26" s="27"/>
      <c r="RNF26" s="27"/>
      <c r="RNG26" s="27"/>
      <c r="RNH26" s="27"/>
      <c r="RNI26" s="28"/>
      <c r="RNJ26" s="17"/>
      <c r="RNK26" s="27"/>
      <c r="RNL26" s="27"/>
      <c r="RNM26" s="27"/>
      <c r="RNN26" s="27"/>
      <c r="RNO26" s="27"/>
      <c r="RNP26" s="27"/>
      <c r="RNQ26" s="28"/>
      <c r="RNR26" s="17"/>
      <c r="RNS26" s="27"/>
      <c r="RNT26" s="27"/>
      <c r="RNU26" s="27"/>
      <c r="RNV26" s="27"/>
      <c r="RNW26" s="27"/>
      <c r="RNX26" s="27"/>
      <c r="RNY26" s="28"/>
      <c r="RNZ26" s="17"/>
      <c r="ROA26" s="27"/>
      <c r="ROB26" s="27"/>
      <c r="ROC26" s="27"/>
      <c r="ROD26" s="27"/>
      <c r="ROE26" s="27"/>
      <c r="ROF26" s="27"/>
      <c r="ROG26" s="28"/>
      <c r="ROH26" s="17"/>
      <c r="ROI26" s="27"/>
      <c r="ROJ26" s="27"/>
      <c r="ROK26" s="27"/>
      <c r="ROL26" s="27"/>
      <c r="ROM26" s="27"/>
      <c r="RON26" s="27"/>
      <c r="ROO26" s="28"/>
      <c r="ROP26" s="17"/>
      <c r="ROQ26" s="27"/>
      <c r="ROR26" s="27"/>
      <c r="ROS26" s="27"/>
      <c r="ROT26" s="27"/>
      <c r="ROU26" s="27"/>
      <c r="ROV26" s="27"/>
      <c r="ROW26" s="28"/>
      <c r="ROX26" s="17"/>
      <c r="ROY26" s="27"/>
      <c r="ROZ26" s="27"/>
      <c r="RPA26" s="27"/>
      <c r="RPB26" s="27"/>
      <c r="RPC26" s="27"/>
      <c r="RPD26" s="27"/>
      <c r="RPE26" s="28"/>
      <c r="RPF26" s="17"/>
      <c r="RPG26" s="27"/>
      <c r="RPH26" s="27"/>
      <c r="RPI26" s="27"/>
      <c r="RPJ26" s="27"/>
      <c r="RPK26" s="27"/>
      <c r="RPL26" s="27"/>
      <c r="RPM26" s="28"/>
      <c r="RPN26" s="17"/>
      <c r="RPO26" s="27"/>
      <c r="RPP26" s="27"/>
      <c r="RPQ26" s="27"/>
      <c r="RPR26" s="27"/>
      <c r="RPS26" s="27"/>
      <c r="RPT26" s="27"/>
      <c r="RPU26" s="28"/>
      <c r="RPV26" s="17"/>
      <c r="RPW26" s="27"/>
      <c r="RPX26" s="27"/>
      <c r="RPY26" s="27"/>
      <c r="RPZ26" s="27"/>
      <c r="RQA26" s="27"/>
      <c r="RQB26" s="27"/>
      <c r="RQC26" s="28"/>
      <c r="RQD26" s="17"/>
      <c r="RQE26" s="27"/>
      <c r="RQF26" s="27"/>
      <c r="RQG26" s="27"/>
      <c r="RQH26" s="27"/>
      <c r="RQI26" s="27"/>
      <c r="RQJ26" s="27"/>
      <c r="RQK26" s="28"/>
      <c r="RQL26" s="17"/>
      <c r="RQM26" s="27"/>
      <c r="RQN26" s="27"/>
      <c r="RQO26" s="27"/>
      <c r="RQP26" s="27"/>
      <c r="RQQ26" s="27"/>
      <c r="RQR26" s="27"/>
      <c r="RQS26" s="28"/>
      <c r="RQT26" s="17"/>
      <c r="RQU26" s="27"/>
      <c r="RQV26" s="27"/>
      <c r="RQW26" s="27"/>
      <c r="RQX26" s="27"/>
      <c r="RQY26" s="27"/>
      <c r="RQZ26" s="27"/>
      <c r="RRA26" s="28"/>
      <c r="RRB26" s="17"/>
      <c r="RRC26" s="27"/>
      <c r="RRD26" s="27"/>
      <c r="RRE26" s="27"/>
      <c r="RRF26" s="27"/>
      <c r="RRG26" s="27"/>
      <c r="RRH26" s="27"/>
      <c r="RRI26" s="28"/>
      <c r="RRJ26" s="17"/>
      <c r="RRK26" s="27"/>
      <c r="RRL26" s="27"/>
      <c r="RRM26" s="27"/>
      <c r="RRN26" s="27"/>
      <c r="RRO26" s="27"/>
      <c r="RRP26" s="27"/>
      <c r="RRQ26" s="28"/>
      <c r="RRR26" s="17"/>
      <c r="RRS26" s="27"/>
      <c r="RRT26" s="27"/>
      <c r="RRU26" s="27"/>
      <c r="RRV26" s="27"/>
      <c r="RRW26" s="27"/>
      <c r="RRX26" s="27"/>
      <c r="RRY26" s="28"/>
      <c r="RRZ26" s="17"/>
      <c r="RSA26" s="27"/>
      <c r="RSB26" s="27"/>
      <c r="RSC26" s="27"/>
      <c r="RSD26" s="27"/>
      <c r="RSE26" s="27"/>
      <c r="RSF26" s="27"/>
      <c r="RSG26" s="28"/>
      <c r="RSH26" s="17"/>
      <c r="RSI26" s="27"/>
      <c r="RSJ26" s="27"/>
      <c r="RSK26" s="27"/>
      <c r="RSL26" s="27"/>
      <c r="RSM26" s="27"/>
      <c r="RSN26" s="27"/>
      <c r="RSO26" s="28"/>
      <c r="RSP26" s="17"/>
      <c r="RSQ26" s="27"/>
      <c r="RSR26" s="27"/>
      <c r="RSS26" s="27"/>
      <c r="RST26" s="27"/>
      <c r="RSU26" s="27"/>
      <c r="RSV26" s="27"/>
      <c r="RSW26" s="28"/>
      <c r="RSX26" s="17"/>
      <c r="RSY26" s="27"/>
      <c r="RSZ26" s="27"/>
      <c r="RTA26" s="27"/>
      <c r="RTB26" s="27"/>
      <c r="RTC26" s="27"/>
      <c r="RTD26" s="27"/>
      <c r="RTE26" s="28"/>
      <c r="RTF26" s="17"/>
      <c r="RTG26" s="27"/>
      <c r="RTH26" s="27"/>
      <c r="RTI26" s="27"/>
      <c r="RTJ26" s="27"/>
      <c r="RTK26" s="27"/>
      <c r="RTL26" s="27"/>
      <c r="RTM26" s="28"/>
      <c r="RTN26" s="17"/>
      <c r="RTO26" s="27"/>
      <c r="RTP26" s="27"/>
      <c r="RTQ26" s="27"/>
      <c r="RTR26" s="27"/>
      <c r="RTS26" s="27"/>
      <c r="RTT26" s="27"/>
      <c r="RTU26" s="28"/>
      <c r="RTV26" s="17"/>
      <c r="RTW26" s="27"/>
      <c r="RTX26" s="27"/>
      <c r="RTY26" s="27"/>
      <c r="RTZ26" s="27"/>
      <c r="RUA26" s="27"/>
      <c r="RUB26" s="27"/>
      <c r="RUC26" s="28"/>
      <c r="RUD26" s="17"/>
      <c r="RUE26" s="27"/>
      <c r="RUF26" s="27"/>
      <c r="RUG26" s="27"/>
      <c r="RUH26" s="27"/>
      <c r="RUI26" s="27"/>
      <c r="RUJ26" s="27"/>
      <c r="RUK26" s="28"/>
      <c r="RUL26" s="17"/>
      <c r="RUM26" s="27"/>
      <c r="RUN26" s="27"/>
      <c r="RUO26" s="27"/>
      <c r="RUP26" s="27"/>
      <c r="RUQ26" s="27"/>
      <c r="RUR26" s="27"/>
      <c r="RUS26" s="28"/>
      <c r="RUT26" s="17"/>
      <c r="RUU26" s="27"/>
      <c r="RUV26" s="27"/>
      <c r="RUW26" s="27"/>
      <c r="RUX26" s="27"/>
      <c r="RUY26" s="27"/>
      <c r="RUZ26" s="27"/>
      <c r="RVA26" s="28"/>
      <c r="RVB26" s="17"/>
      <c r="RVC26" s="27"/>
      <c r="RVD26" s="27"/>
      <c r="RVE26" s="27"/>
      <c r="RVF26" s="27"/>
      <c r="RVG26" s="27"/>
      <c r="RVH26" s="27"/>
      <c r="RVI26" s="28"/>
      <c r="RVJ26" s="17"/>
      <c r="RVK26" s="27"/>
      <c r="RVL26" s="27"/>
      <c r="RVM26" s="27"/>
      <c r="RVN26" s="27"/>
      <c r="RVO26" s="27"/>
      <c r="RVP26" s="27"/>
      <c r="RVQ26" s="28"/>
      <c r="RVR26" s="17"/>
      <c r="RVS26" s="27"/>
      <c r="RVT26" s="27"/>
      <c r="RVU26" s="27"/>
      <c r="RVV26" s="27"/>
      <c r="RVW26" s="27"/>
      <c r="RVX26" s="27"/>
      <c r="RVY26" s="28"/>
      <c r="RVZ26" s="17"/>
      <c r="RWA26" s="27"/>
      <c r="RWB26" s="27"/>
      <c r="RWC26" s="27"/>
      <c r="RWD26" s="27"/>
      <c r="RWE26" s="27"/>
      <c r="RWF26" s="27"/>
      <c r="RWG26" s="28"/>
      <c r="RWH26" s="17"/>
      <c r="RWI26" s="27"/>
      <c r="RWJ26" s="27"/>
      <c r="RWK26" s="27"/>
      <c r="RWL26" s="27"/>
      <c r="RWM26" s="27"/>
      <c r="RWN26" s="27"/>
      <c r="RWO26" s="28"/>
      <c r="RWP26" s="17"/>
      <c r="RWQ26" s="27"/>
      <c r="RWR26" s="27"/>
      <c r="RWS26" s="27"/>
      <c r="RWT26" s="27"/>
      <c r="RWU26" s="27"/>
      <c r="RWV26" s="27"/>
      <c r="RWW26" s="28"/>
      <c r="RWX26" s="17"/>
      <c r="RWY26" s="27"/>
      <c r="RWZ26" s="27"/>
      <c r="RXA26" s="27"/>
      <c r="RXB26" s="27"/>
      <c r="RXC26" s="27"/>
      <c r="RXD26" s="27"/>
      <c r="RXE26" s="28"/>
      <c r="RXF26" s="17"/>
      <c r="RXG26" s="27"/>
      <c r="RXH26" s="27"/>
      <c r="RXI26" s="27"/>
      <c r="RXJ26" s="27"/>
      <c r="RXK26" s="27"/>
      <c r="RXL26" s="27"/>
      <c r="RXM26" s="28"/>
      <c r="RXN26" s="17"/>
      <c r="RXO26" s="27"/>
      <c r="RXP26" s="27"/>
      <c r="RXQ26" s="27"/>
      <c r="RXR26" s="27"/>
      <c r="RXS26" s="27"/>
      <c r="RXT26" s="27"/>
      <c r="RXU26" s="28"/>
      <c r="RXV26" s="17"/>
      <c r="RXW26" s="27"/>
      <c r="RXX26" s="27"/>
      <c r="RXY26" s="27"/>
      <c r="RXZ26" s="27"/>
      <c r="RYA26" s="27"/>
      <c r="RYB26" s="27"/>
      <c r="RYC26" s="28"/>
      <c r="RYD26" s="17"/>
      <c r="RYE26" s="27"/>
      <c r="RYF26" s="27"/>
      <c r="RYG26" s="27"/>
      <c r="RYH26" s="27"/>
      <c r="RYI26" s="27"/>
      <c r="RYJ26" s="27"/>
      <c r="RYK26" s="28"/>
      <c r="RYL26" s="17"/>
      <c r="RYM26" s="27"/>
      <c r="RYN26" s="27"/>
      <c r="RYO26" s="27"/>
      <c r="RYP26" s="27"/>
      <c r="RYQ26" s="27"/>
      <c r="RYR26" s="27"/>
      <c r="RYS26" s="28"/>
      <c r="RYT26" s="17"/>
      <c r="RYU26" s="27"/>
      <c r="RYV26" s="27"/>
      <c r="RYW26" s="27"/>
      <c r="RYX26" s="27"/>
      <c r="RYY26" s="27"/>
      <c r="RYZ26" s="27"/>
      <c r="RZA26" s="28"/>
      <c r="RZB26" s="17"/>
      <c r="RZC26" s="27"/>
      <c r="RZD26" s="27"/>
      <c r="RZE26" s="27"/>
      <c r="RZF26" s="27"/>
      <c r="RZG26" s="27"/>
      <c r="RZH26" s="27"/>
      <c r="RZI26" s="28"/>
      <c r="RZJ26" s="17"/>
      <c r="RZK26" s="27"/>
      <c r="RZL26" s="27"/>
      <c r="RZM26" s="27"/>
      <c r="RZN26" s="27"/>
      <c r="RZO26" s="27"/>
      <c r="RZP26" s="27"/>
      <c r="RZQ26" s="28"/>
      <c r="RZR26" s="17"/>
      <c r="RZS26" s="27"/>
      <c r="RZT26" s="27"/>
      <c r="RZU26" s="27"/>
      <c r="RZV26" s="27"/>
      <c r="RZW26" s="27"/>
      <c r="RZX26" s="27"/>
      <c r="RZY26" s="28"/>
      <c r="RZZ26" s="17"/>
      <c r="SAA26" s="27"/>
      <c r="SAB26" s="27"/>
      <c r="SAC26" s="27"/>
      <c r="SAD26" s="27"/>
      <c r="SAE26" s="27"/>
      <c r="SAF26" s="27"/>
      <c r="SAG26" s="28"/>
      <c r="SAH26" s="17"/>
      <c r="SAI26" s="27"/>
      <c r="SAJ26" s="27"/>
      <c r="SAK26" s="27"/>
      <c r="SAL26" s="27"/>
      <c r="SAM26" s="27"/>
      <c r="SAN26" s="27"/>
      <c r="SAO26" s="28"/>
      <c r="SAP26" s="17"/>
      <c r="SAQ26" s="27"/>
      <c r="SAR26" s="27"/>
      <c r="SAS26" s="27"/>
      <c r="SAT26" s="27"/>
      <c r="SAU26" s="27"/>
      <c r="SAV26" s="27"/>
      <c r="SAW26" s="28"/>
      <c r="SAX26" s="17"/>
      <c r="SAY26" s="27"/>
      <c r="SAZ26" s="27"/>
      <c r="SBA26" s="27"/>
      <c r="SBB26" s="27"/>
      <c r="SBC26" s="27"/>
      <c r="SBD26" s="27"/>
      <c r="SBE26" s="28"/>
      <c r="SBF26" s="17"/>
      <c r="SBG26" s="27"/>
      <c r="SBH26" s="27"/>
      <c r="SBI26" s="27"/>
      <c r="SBJ26" s="27"/>
      <c r="SBK26" s="27"/>
      <c r="SBL26" s="27"/>
      <c r="SBM26" s="28"/>
      <c r="SBN26" s="17"/>
      <c r="SBO26" s="27"/>
      <c r="SBP26" s="27"/>
      <c r="SBQ26" s="27"/>
      <c r="SBR26" s="27"/>
      <c r="SBS26" s="27"/>
      <c r="SBT26" s="27"/>
      <c r="SBU26" s="28"/>
      <c r="SBV26" s="17"/>
      <c r="SBW26" s="27"/>
      <c r="SBX26" s="27"/>
      <c r="SBY26" s="27"/>
      <c r="SBZ26" s="27"/>
      <c r="SCA26" s="27"/>
      <c r="SCB26" s="27"/>
      <c r="SCC26" s="28"/>
      <c r="SCD26" s="17"/>
      <c r="SCE26" s="27"/>
      <c r="SCF26" s="27"/>
      <c r="SCG26" s="27"/>
      <c r="SCH26" s="27"/>
      <c r="SCI26" s="27"/>
      <c r="SCJ26" s="27"/>
      <c r="SCK26" s="28"/>
      <c r="SCL26" s="17"/>
      <c r="SCM26" s="27"/>
      <c r="SCN26" s="27"/>
      <c r="SCO26" s="27"/>
      <c r="SCP26" s="27"/>
      <c r="SCQ26" s="27"/>
      <c r="SCR26" s="27"/>
      <c r="SCS26" s="28"/>
      <c r="SCT26" s="17"/>
      <c r="SCU26" s="27"/>
      <c r="SCV26" s="27"/>
      <c r="SCW26" s="27"/>
      <c r="SCX26" s="27"/>
      <c r="SCY26" s="27"/>
      <c r="SCZ26" s="27"/>
      <c r="SDA26" s="28"/>
      <c r="SDB26" s="17"/>
      <c r="SDC26" s="27"/>
      <c r="SDD26" s="27"/>
      <c r="SDE26" s="27"/>
      <c r="SDF26" s="27"/>
      <c r="SDG26" s="27"/>
      <c r="SDH26" s="27"/>
      <c r="SDI26" s="28"/>
      <c r="SDJ26" s="17"/>
      <c r="SDK26" s="27"/>
      <c r="SDL26" s="27"/>
      <c r="SDM26" s="27"/>
      <c r="SDN26" s="27"/>
      <c r="SDO26" s="27"/>
      <c r="SDP26" s="27"/>
      <c r="SDQ26" s="28"/>
      <c r="SDR26" s="17"/>
      <c r="SDS26" s="27"/>
      <c r="SDT26" s="27"/>
      <c r="SDU26" s="27"/>
      <c r="SDV26" s="27"/>
      <c r="SDW26" s="27"/>
      <c r="SDX26" s="27"/>
      <c r="SDY26" s="28"/>
      <c r="SDZ26" s="17"/>
      <c r="SEA26" s="27"/>
      <c r="SEB26" s="27"/>
      <c r="SEC26" s="27"/>
      <c r="SED26" s="27"/>
      <c r="SEE26" s="27"/>
      <c r="SEF26" s="27"/>
      <c r="SEG26" s="28"/>
      <c r="SEH26" s="17"/>
      <c r="SEI26" s="27"/>
      <c r="SEJ26" s="27"/>
      <c r="SEK26" s="27"/>
      <c r="SEL26" s="27"/>
      <c r="SEM26" s="27"/>
      <c r="SEN26" s="27"/>
      <c r="SEO26" s="28"/>
      <c r="SEP26" s="17"/>
      <c r="SEQ26" s="27"/>
      <c r="SER26" s="27"/>
      <c r="SES26" s="27"/>
      <c r="SET26" s="27"/>
      <c r="SEU26" s="27"/>
      <c r="SEV26" s="27"/>
      <c r="SEW26" s="28"/>
      <c r="SEX26" s="17"/>
      <c r="SEY26" s="27"/>
      <c r="SEZ26" s="27"/>
      <c r="SFA26" s="27"/>
      <c r="SFB26" s="27"/>
      <c r="SFC26" s="27"/>
      <c r="SFD26" s="27"/>
      <c r="SFE26" s="28"/>
      <c r="SFF26" s="17"/>
      <c r="SFG26" s="27"/>
      <c r="SFH26" s="27"/>
      <c r="SFI26" s="27"/>
      <c r="SFJ26" s="27"/>
      <c r="SFK26" s="27"/>
      <c r="SFL26" s="27"/>
      <c r="SFM26" s="28"/>
      <c r="SFN26" s="17"/>
      <c r="SFO26" s="27"/>
      <c r="SFP26" s="27"/>
      <c r="SFQ26" s="27"/>
      <c r="SFR26" s="27"/>
      <c r="SFS26" s="27"/>
      <c r="SFT26" s="27"/>
      <c r="SFU26" s="28"/>
      <c r="SFV26" s="17"/>
      <c r="SFW26" s="27"/>
      <c r="SFX26" s="27"/>
      <c r="SFY26" s="27"/>
      <c r="SFZ26" s="27"/>
      <c r="SGA26" s="27"/>
      <c r="SGB26" s="27"/>
      <c r="SGC26" s="28"/>
      <c r="SGD26" s="17"/>
      <c r="SGE26" s="27"/>
      <c r="SGF26" s="27"/>
      <c r="SGG26" s="27"/>
      <c r="SGH26" s="27"/>
      <c r="SGI26" s="27"/>
      <c r="SGJ26" s="27"/>
      <c r="SGK26" s="28"/>
      <c r="SGL26" s="17"/>
      <c r="SGM26" s="27"/>
      <c r="SGN26" s="27"/>
      <c r="SGO26" s="27"/>
      <c r="SGP26" s="27"/>
      <c r="SGQ26" s="27"/>
      <c r="SGR26" s="27"/>
      <c r="SGS26" s="28"/>
      <c r="SGT26" s="17"/>
      <c r="SGU26" s="27"/>
      <c r="SGV26" s="27"/>
      <c r="SGW26" s="27"/>
      <c r="SGX26" s="27"/>
      <c r="SGY26" s="27"/>
      <c r="SGZ26" s="27"/>
      <c r="SHA26" s="28"/>
      <c r="SHB26" s="17"/>
      <c r="SHC26" s="27"/>
      <c r="SHD26" s="27"/>
      <c r="SHE26" s="27"/>
      <c r="SHF26" s="27"/>
      <c r="SHG26" s="27"/>
      <c r="SHH26" s="27"/>
      <c r="SHI26" s="28"/>
      <c r="SHJ26" s="17"/>
      <c r="SHK26" s="27"/>
      <c r="SHL26" s="27"/>
      <c r="SHM26" s="27"/>
      <c r="SHN26" s="27"/>
      <c r="SHO26" s="27"/>
      <c r="SHP26" s="27"/>
      <c r="SHQ26" s="28"/>
      <c r="SHR26" s="17"/>
      <c r="SHS26" s="27"/>
      <c r="SHT26" s="27"/>
      <c r="SHU26" s="27"/>
      <c r="SHV26" s="27"/>
      <c r="SHW26" s="27"/>
      <c r="SHX26" s="27"/>
      <c r="SHY26" s="28"/>
      <c r="SHZ26" s="17"/>
      <c r="SIA26" s="27"/>
      <c r="SIB26" s="27"/>
      <c r="SIC26" s="27"/>
      <c r="SID26" s="27"/>
      <c r="SIE26" s="27"/>
      <c r="SIF26" s="27"/>
      <c r="SIG26" s="28"/>
      <c r="SIH26" s="17"/>
      <c r="SII26" s="27"/>
      <c r="SIJ26" s="27"/>
      <c r="SIK26" s="27"/>
      <c r="SIL26" s="27"/>
      <c r="SIM26" s="27"/>
      <c r="SIN26" s="27"/>
      <c r="SIO26" s="28"/>
      <c r="SIP26" s="17"/>
      <c r="SIQ26" s="27"/>
      <c r="SIR26" s="27"/>
      <c r="SIS26" s="27"/>
      <c r="SIT26" s="27"/>
      <c r="SIU26" s="27"/>
      <c r="SIV26" s="27"/>
      <c r="SIW26" s="28"/>
      <c r="SIX26" s="17"/>
      <c r="SIY26" s="27"/>
      <c r="SIZ26" s="27"/>
      <c r="SJA26" s="27"/>
      <c r="SJB26" s="27"/>
      <c r="SJC26" s="27"/>
      <c r="SJD26" s="27"/>
      <c r="SJE26" s="28"/>
      <c r="SJF26" s="17"/>
      <c r="SJG26" s="27"/>
      <c r="SJH26" s="27"/>
      <c r="SJI26" s="27"/>
      <c r="SJJ26" s="27"/>
      <c r="SJK26" s="27"/>
      <c r="SJL26" s="27"/>
      <c r="SJM26" s="28"/>
      <c r="SJN26" s="17"/>
      <c r="SJO26" s="27"/>
      <c r="SJP26" s="27"/>
      <c r="SJQ26" s="27"/>
      <c r="SJR26" s="27"/>
      <c r="SJS26" s="27"/>
      <c r="SJT26" s="27"/>
      <c r="SJU26" s="28"/>
      <c r="SJV26" s="17"/>
      <c r="SJW26" s="27"/>
      <c r="SJX26" s="27"/>
      <c r="SJY26" s="27"/>
      <c r="SJZ26" s="27"/>
      <c r="SKA26" s="27"/>
      <c r="SKB26" s="27"/>
      <c r="SKC26" s="28"/>
      <c r="SKD26" s="17"/>
      <c r="SKE26" s="27"/>
      <c r="SKF26" s="27"/>
      <c r="SKG26" s="27"/>
      <c r="SKH26" s="27"/>
      <c r="SKI26" s="27"/>
      <c r="SKJ26" s="27"/>
      <c r="SKK26" s="28"/>
      <c r="SKL26" s="17"/>
      <c r="SKM26" s="27"/>
      <c r="SKN26" s="27"/>
      <c r="SKO26" s="27"/>
      <c r="SKP26" s="27"/>
      <c r="SKQ26" s="27"/>
      <c r="SKR26" s="27"/>
      <c r="SKS26" s="28"/>
      <c r="SKT26" s="17"/>
      <c r="SKU26" s="27"/>
      <c r="SKV26" s="27"/>
      <c r="SKW26" s="27"/>
      <c r="SKX26" s="27"/>
      <c r="SKY26" s="27"/>
      <c r="SKZ26" s="27"/>
      <c r="SLA26" s="28"/>
      <c r="SLB26" s="17"/>
      <c r="SLC26" s="27"/>
      <c r="SLD26" s="27"/>
      <c r="SLE26" s="27"/>
      <c r="SLF26" s="27"/>
      <c r="SLG26" s="27"/>
      <c r="SLH26" s="27"/>
      <c r="SLI26" s="28"/>
      <c r="SLJ26" s="17"/>
      <c r="SLK26" s="27"/>
      <c r="SLL26" s="27"/>
      <c r="SLM26" s="27"/>
      <c r="SLN26" s="27"/>
      <c r="SLO26" s="27"/>
      <c r="SLP26" s="27"/>
      <c r="SLQ26" s="28"/>
      <c r="SLR26" s="17"/>
      <c r="SLS26" s="27"/>
      <c r="SLT26" s="27"/>
      <c r="SLU26" s="27"/>
      <c r="SLV26" s="27"/>
      <c r="SLW26" s="27"/>
      <c r="SLX26" s="27"/>
      <c r="SLY26" s="28"/>
      <c r="SLZ26" s="17"/>
      <c r="SMA26" s="27"/>
      <c r="SMB26" s="27"/>
      <c r="SMC26" s="27"/>
      <c r="SMD26" s="27"/>
      <c r="SME26" s="27"/>
      <c r="SMF26" s="27"/>
      <c r="SMG26" s="28"/>
      <c r="SMH26" s="17"/>
      <c r="SMI26" s="27"/>
      <c r="SMJ26" s="27"/>
      <c r="SMK26" s="27"/>
      <c r="SML26" s="27"/>
      <c r="SMM26" s="27"/>
      <c r="SMN26" s="27"/>
      <c r="SMO26" s="28"/>
      <c r="SMP26" s="17"/>
      <c r="SMQ26" s="27"/>
      <c r="SMR26" s="27"/>
      <c r="SMS26" s="27"/>
      <c r="SMT26" s="27"/>
      <c r="SMU26" s="27"/>
      <c r="SMV26" s="27"/>
      <c r="SMW26" s="28"/>
      <c r="SMX26" s="17"/>
      <c r="SMY26" s="27"/>
      <c r="SMZ26" s="27"/>
      <c r="SNA26" s="27"/>
      <c r="SNB26" s="27"/>
      <c r="SNC26" s="27"/>
      <c r="SND26" s="27"/>
      <c r="SNE26" s="28"/>
      <c r="SNF26" s="17"/>
      <c r="SNG26" s="27"/>
      <c r="SNH26" s="27"/>
      <c r="SNI26" s="27"/>
      <c r="SNJ26" s="27"/>
      <c r="SNK26" s="27"/>
      <c r="SNL26" s="27"/>
      <c r="SNM26" s="28"/>
      <c r="SNN26" s="17"/>
      <c r="SNO26" s="27"/>
      <c r="SNP26" s="27"/>
      <c r="SNQ26" s="27"/>
      <c r="SNR26" s="27"/>
      <c r="SNS26" s="27"/>
      <c r="SNT26" s="27"/>
      <c r="SNU26" s="28"/>
      <c r="SNV26" s="17"/>
      <c r="SNW26" s="27"/>
      <c r="SNX26" s="27"/>
      <c r="SNY26" s="27"/>
      <c r="SNZ26" s="27"/>
      <c r="SOA26" s="27"/>
      <c r="SOB26" s="27"/>
      <c r="SOC26" s="28"/>
      <c r="SOD26" s="17"/>
      <c r="SOE26" s="27"/>
      <c r="SOF26" s="27"/>
      <c r="SOG26" s="27"/>
      <c r="SOH26" s="27"/>
      <c r="SOI26" s="27"/>
      <c r="SOJ26" s="27"/>
      <c r="SOK26" s="28"/>
      <c r="SOL26" s="17"/>
      <c r="SOM26" s="27"/>
      <c r="SON26" s="27"/>
      <c r="SOO26" s="27"/>
      <c r="SOP26" s="27"/>
      <c r="SOQ26" s="27"/>
      <c r="SOR26" s="27"/>
      <c r="SOS26" s="28"/>
      <c r="SOT26" s="17"/>
      <c r="SOU26" s="27"/>
      <c r="SOV26" s="27"/>
      <c r="SOW26" s="27"/>
      <c r="SOX26" s="27"/>
      <c r="SOY26" s="27"/>
      <c r="SOZ26" s="27"/>
      <c r="SPA26" s="28"/>
      <c r="SPB26" s="17"/>
      <c r="SPC26" s="27"/>
      <c r="SPD26" s="27"/>
      <c r="SPE26" s="27"/>
      <c r="SPF26" s="27"/>
      <c r="SPG26" s="27"/>
      <c r="SPH26" s="27"/>
      <c r="SPI26" s="28"/>
      <c r="SPJ26" s="17"/>
      <c r="SPK26" s="27"/>
      <c r="SPL26" s="27"/>
      <c r="SPM26" s="27"/>
      <c r="SPN26" s="27"/>
      <c r="SPO26" s="27"/>
      <c r="SPP26" s="27"/>
      <c r="SPQ26" s="28"/>
      <c r="SPR26" s="17"/>
      <c r="SPS26" s="27"/>
      <c r="SPT26" s="27"/>
      <c r="SPU26" s="27"/>
      <c r="SPV26" s="27"/>
      <c r="SPW26" s="27"/>
      <c r="SPX26" s="27"/>
      <c r="SPY26" s="28"/>
      <c r="SPZ26" s="17"/>
      <c r="SQA26" s="27"/>
      <c r="SQB26" s="27"/>
      <c r="SQC26" s="27"/>
      <c r="SQD26" s="27"/>
      <c r="SQE26" s="27"/>
      <c r="SQF26" s="27"/>
      <c r="SQG26" s="28"/>
      <c r="SQH26" s="17"/>
      <c r="SQI26" s="27"/>
      <c r="SQJ26" s="27"/>
      <c r="SQK26" s="27"/>
      <c r="SQL26" s="27"/>
      <c r="SQM26" s="27"/>
      <c r="SQN26" s="27"/>
      <c r="SQO26" s="28"/>
      <c r="SQP26" s="17"/>
      <c r="SQQ26" s="27"/>
      <c r="SQR26" s="27"/>
      <c r="SQS26" s="27"/>
      <c r="SQT26" s="27"/>
      <c r="SQU26" s="27"/>
      <c r="SQV26" s="27"/>
      <c r="SQW26" s="28"/>
      <c r="SQX26" s="17"/>
      <c r="SQY26" s="27"/>
      <c r="SQZ26" s="27"/>
      <c r="SRA26" s="27"/>
      <c r="SRB26" s="27"/>
      <c r="SRC26" s="27"/>
      <c r="SRD26" s="27"/>
      <c r="SRE26" s="28"/>
      <c r="SRF26" s="17"/>
      <c r="SRG26" s="27"/>
      <c r="SRH26" s="27"/>
      <c r="SRI26" s="27"/>
      <c r="SRJ26" s="27"/>
      <c r="SRK26" s="27"/>
      <c r="SRL26" s="27"/>
      <c r="SRM26" s="28"/>
      <c r="SRN26" s="17"/>
      <c r="SRO26" s="27"/>
      <c r="SRP26" s="27"/>
      <c r="SRQ26" s="27"/>
      <c r="SRR26" s="27"/>
      <c r="SRS26" s="27"/>
      <c r="SRT26" s="27"/>
      <c r="SRU26" s="28"/>
      <c r="SRV26" s="17"/>
      <c r="SRW26" s="27"/>
      <c r="SRX26" s="27"/>
      <c r="SRY26" s="27"/>
      <c r="SRZ26" s="27"/>
      <c r="SSA26" s="27"/>
      <c r="SSB26" s="27"/>
      <c r="SSC26" s="28"/>
      <c r="SSD26" s="17"/>
      <c r="SSE26" s="27"/>
      <c r="SSF26" s="27"/>
      <c r="SSG26" s="27"/>
      <c r="SSH26" s="27"/>
      <c r="SSI26" s="27"/>
      <c r="SSJ26" s="27"/>
      <c r="SSK26" s="28"/>
      <c r="SSL26" s="17"/>
      <c r="SSM26" s="27"/>
      <c r="SSN26" s="27"/>
      <c r="SSO26" s="27"/>
      <c r="SSP26" s="27"/>
      <c r="SSQ26" s="27"/>
      <c r="SSR26" s="27"/>
      <c r="SSS26" s="28"/>
      <c r="SST26" s="17"/>
      <c r="SSU26" s="27"/>
      <c r="SSV26" s="27"/>
      <c r="SSW26" s="27"/>
      <c r="SSX26" s="27"/>
      <c r="SSY26" s="27"/>
      <c r="SSZ26" s="27"/>
      <c r="STA26" s="28"/>
      <c r="STB26" s="17"/>
      <c r="STC26" s="27"/>
      <c r="STD26" s="27"/>
      <c r="STE26" s="27"/>
      <c r="STF26" s="27"/>
      <c r="STG26" s="27"/>
      <c r="STH26" s="27"/>
      <c r="STI26" s="28"/>
      <c r="STJ26" s="17"/>
      <c r="STK26" s="27"/>
      <c r="STL26" s="27"/>
      <c r="STM26" s="27"/>
      <c r="STN26" s="27"/>
      <c r="STO26" s="27"/>
      <c r="STP26" s="27"/>
      <c r="STQ26" s="28"/>
      <c r="STR26" s="17"/>
      <c r="STS26" s="27"/>
      <c r="STT26" s="27"/>
      <c r="STU26" s="27"/>
      <c r="STV26" s="27"/>
      <c r="STW26" s="27"/>
      <c r="STX26" s="27"/>
      <c r="STY26" s="28"/>
      <c r="STZ26" s="17"/>
      <c r="SUA26" s="27"/>
      <c r="SUB26" s="27"/>
      <c r="SUC26" s="27"/>
      <c r="SUD26" s="27"/>
      <c r="SUE26" s="27"/>
      <c r="SUF26" s="27"/>
      <c r="SUG26" s="28"/>
      <c r="SUH26" s="17"/>
      <c r="SUI26" s="27"/>
      <c r="SUJ26" s="27"/>
      <c r="SUK26" s="27"/>
      <c r="SUL26" s="27"/>
      <c r="SUM26" s="27"/>
      <c r="SUN26" s="27"/>
      <c r="SUO26" s="28"/>
      <c r="SUP26" s="17"/>
      <c r="SUQ26" s="27"/>
      <c r="SUR26" s="27"/>
      <c r="SUS26" s="27"/>
      <c r="SUT26" s="27"/>
      <c r="SUU26" s="27"/>
      <c r="SUV26" s="27"/>
      <c r="SUW26" s="28"/>
      <c r="SUX26" s="17"/>
      <c r="SUY26" s="27"/>
      <c r="SUZ26" s="27"/>
      <c r="SVA26" s="27"/>
      <c r="SVB26" s="27"/>
      <c r="SVC26" s="27"/>
      <c r="SVD26" s="27"/>
      <c r="SVE26" s="28"/>
      <c r="SVF26" s="17"/>
      <c r="SVG26" s="27"/>
      <c r="SVH26" s="27"/>
      <c r="SVI26" s="27"/>
      <c r="SVJ26" s="27"/>
      <c r="SVK26" s="27"/>
      <c r="SVL26" s="27"/>
      <c r="SVM26" s="28"/>
      <c r="SVN26" s="17"/>
      <c r="SVO26" s="27"/>
      <c r="SVP26" s="27"/>
      <c r="SVQ26" s="27"/>
      <c r="SVR26" s="27"/>
      <c r="SVS26" s="27"/>
      <c r="SVT26" s="27"/>
      <c r="SVU26" s="28"/>
      <c r="SVV26" s="17"/>
      <c r="SVW26" s="27"/>
      <c r="SVX26" s="27"/>
      <c r="SVY26" s="27"/>
      <c r="SVZ26" s="27"/>
      <c r="SWA26" s="27"/>
      <c r="SWB26" s="27"/>
      <c r="SWC26" s="28"/>
      <c r="SWD26" s="17"/>
      <c r="SWE26" s="27"/>
      <c r="SWF26" s="27"/>
      <c r="SWG26" s="27"/>
      <c r="SWH26" s="27"/>
      <c r="SWI26" s="27"/>
      <c r="SWJ26" s="27"/>
      <c r="SWK26" s="28"/>
      <c r="SWL26" s="17"/>
      <c r="SWM26" s="27"/>
      <c r="SWN26" s="27"/>
      <c r="SWO26" s="27"/>
      <c r="SWP26" s="27"/>
      <c r="SWQ26" s="27"/>
      <c r="SWR26" s="27"/>
      <c r="SWS26" s="28"/>
      <c r="SWT26" s="17"/>
      <c r="SWU26" s="27"/>
      <c r="SWV26" s="27"/>
      <c r="SWW26" s="27"/>
      <c r="SWX26" s="27"/>
      <c r="SWY26" s="27"/>
      <c r="SWZ26" s="27"/>
      <c r="SXA26" s="28"/>
      <c r="SXB26" s="17"/>
      <c r="SXC26" s="27"/>
      <c r="SXD26" s="27"/>
      <c r="SXE26" s="27"/>
      <c r="SXF26" s="27"/>
      <c r="SXG26" s="27"/>
      <c r="SXH26" s="27"/>
      <c r="SXI26" s="28"/>
      <c r="SXJ26" s="17"/>
      <c r="SXK26" s="27"/>
      <c r="SXL26" s="27"/>
      <c r="SXM26" s="27"/>
      <c r="SXN26" s="27"/>
      <c r="SXO26" s="27"/>
      <c r="SXP26" s="27"/>
      <c r="SXQ26" s="28"/>
      <c r="SXR26" s="17"/>
      <c r="SXS26" s="27"/>
      <c r="SXT26" s="27"/>
      <c r="SXU26" s="27"/>
      <c r="SXV26" s="27"/>
      <c r="SXW26" s="27"/>
      <c r="SXX26" s="27"/>
      <c r="SXY26" s="28"/>
      <c r="SXZ26" s="17"/>
      <c r="SYA26" s="27"/>
      <c r="SYB26" s="27"/>
      <c r="SYC26" s="27"/>
      <c r="SYD26" s="27"/>
      <c r="SYE26" s="27"/>
      <c r="SYF26" s="27"/>
      <c r="SYG26" s="28"/>
      <c r="SYH26" s="17"/>
      <c r="SYI26" s="27"/>
      <c r="SYJ26" s="27"/>
      <c r="SYK26" s="27"/>
      <c r="SYL26" s="27"/>
      <c r="SYM26" s="27"/>
      <c r="SYN26" s="27"/>
      <c r="SYO26" s="28"/>
      <c r="SYP26" s="17"/>
      <c r="SYQ26" s="27"/>
      <c r="SYR26" s="27"/>
      <c r="SYS26" s="27"/>
      <c r="SYT26" s="27"/>
      <c r="SYU26" s="27"/>
      <c r="SYV26" s="27"/>
      <c r="SYW26" s="28"/>
      <c r="SYX26" s="17"/>
      <c r="SYY26" s="27"/>
      <c r="SYZ26" s="27"/>
      <c r="SZA26" s="27"/>
      <c r="SZB26" s="27"/>
      <c r="SZC26" s="27"/>
      <c r="SZD26" s="27"/>
      <c r="SZE26" s="28"/>
      <c r="SZF26" s="17"/>
      <c r="SZG26" s="27"/>
      <c r="SZH26" s="27"/>
      <c r="SZI26" s="27"/>
      <c r="SZJ26" s="27"/>
      <c r="SZK26" s="27"/>
      <c r="SZL26" s="27"/>
      <c r="SZM26" s="28"/>
      <c r="SZN26" s="17"/>
      <c r="SZO26" s="27"/>
      <c r="SZP26" s="27"/>
      <c r="SZQ26" s="27"/>
      <c r="SZR26" s="27"/>
      <c r="SZS26" s="27"/>
      <c r="SZT26" s="27"/>
      <c r="SZU26" s="28"/>
      <c r="SZV26" s="17"/>
      <c r="SZW26" s="27"/>
      <c r="SZX26" s="27"/>
      <c r="SZY26" s="27"/>
      <c r="SZZ26" s="27"/>
      <c r="TAA26" s="27"/>
      <c r="TAB26" s="27"/>
      <c r="TAC26" s="28"/>
      <c r="TAD26" s="17"/>
      <c r="TAE26" s="27"/>
      <c r="TAF26" s="27"/>
      <c r="TAG26" s="27"/>
      <c r="TAH26" s="27"/>
      <c r="TAI26" s="27"/>
      <c r="TAJ26" s="27"/>
      <c r="TAK26" s="28"/>
      <c r="TAL26" s="17"/>
      <c r="TAM26" s="27"/>
      <c r="TAN26" s="27"/>
      <c r="TAO26" s="27"/>
      <c r="TAP26" s="27"/>
      <c r="TAQ26" s="27"/>
      <c r="TAR26" s="27"/>
      <c r="TAS26" s="28"/>
      <c r="TAT26" s="17"/>
      <c r="TAU26" s="27"/>
      <c r="TAV26" s="27"/>
      <c r="TAW26" s="27"/>
      <c r="TAX26" s="27"/>
      <c r="TAY26" s="27"/>
      <c r="TAZ26" s="27"/>
      <c r="TBA26" s="28"/>
      <c r="TBB26" s="17"/>
      <c r="TBC26" s="27"/>
      <c r="TBD26" s="27"/>
      <c r="TBE26" s="27"/>
      <c r="TBF26" s="27"/>
      <c r="TBG26" s="27"/>
      <c r="TBH26" s="27"/>
      <c r="TBI26" s="28"/>
      <c r="TBJ26" s="17"/>
      <c r="TBK26" s="27"/>
      <c r="TBL26" s="27"/>
      <c r="TBM26" s="27"/>
      <c r="TBN26" s="27"/>
      <c r="TBO26" s="27"/>
      <c r="TBP26" s="27"/>
      <c r="TBQ26" s="28"/>
      <c r="TBR26" s="17"/>
      <c r="TBS26" s="27"/>
      <c r="TBT26" s="27"/>
      <c r="TBU26" s="27"/>
      <c r="TBV26" s="27"/>
      <c r="TBW26" s="27"/>
      <c r="TBX26" s="27"/>
      <c r="TBY26" s="28"/>
      <c r="TBZ26" s="17"/>
      <c r="TCA26" s="27"/>
      <c r="TCB26" s="27"/>
      <c r="TCC26" s="27"/>
      <c r="TCD26" s="27"/>
      <c r="TCE26" s="27"/>
      <c r="TCF26" s="27"/>
      <c r="TCG26" s="28"/>
      <c r="TCH26" s="17"/>
      <c r="TCI26" s="27"/>
      <c r="TCJ26" s="27"/>
      <c r="TCK26" s="27"/>
      <c r="TCL26" s="27"/>
      <c r="TCM26" s="27"/>
      <c r="TCN26" s="27"/>
      <c r="TCO26" s="28"/>
      <c r="TCP26" s="17"/>
      <c r="TCQ26" s="27"/>
      <c r="TCR26" s="27"/>
      <c r="TCS26" s="27"/>
      <c r="TCT26" s="27"/>
      <c r="TCU26" s="27"/>
      <c r="TCV26" s="27"/>
      <c r="TCW26" s="28"/>
      <c r="TCX26" s="17"/>
      <c r="TCY26" s="27"/>
      <c r="TCZ26" s="27"/>
      <c r="TDA26" s="27"/>
      <c r="TDB26" s="27"/>
      <c r="TDC26" s="27"/>
      <c r="TDD26" s="27"/>
      <c r="TDE26" s="28"/>
      <c r="TDF26" s="17"/>
      <c r="TDG26" s="27"/>
      <c r="TDH26" s="27"/>
      <c r="TDI26" s="27"/>
      <c r="TDJ26" s="27"/>
      <c r="TDK26" s="27"/>
      <c r="TDL26" s="27"/>
      <c r="TDM26" s="28"/>
      <c r="TDN26" s="17"/>
      <c r="TDO26" s="27"/>
      <c r="TDP26" s="27"/>
      <c r="TDQ26" s="27"/>
      <c r="TDR26" s="27"/>
      <c r="TDS26" s="27"/>
      <c r="TDT26" s="27"/>
      <c r="TDU26" s="28"/>
      <c r="TDV26" s="17"/>
      <c r="TDW26" s="27"/>
      <c r="TDX26" s="27"/>
      <c r="TDY26" s="27"/>
      <c r="TDZ26" s="27"/>
      <c r="TEA26" s="27"/>
      <c r="TEB26" s="27"/>
      <c r="TEC26" s="28"/>
      <c r="TED26" s="17"/>
      <c r="TEE26" s="27"/>
      <c r="TEF26" s="27"/>
      <c r="TEG26" s="27"/>
      <c r="TEH26" s="27"/>
      <c r="TEI26" s="27"/>
      <c r="TEJ26" s="27"/>
      <c r="TEK26" s="28"/>
      <c r="TEL26" s="17"/>
      <c r="TEM26" s="27"/>
      <c r="TEN26" s="27"/>
      <c r="TEO26" s="27"/>
      <c r="TEP26" s="27"/>
      <c r="TEQ26" s="27"/>
      <c r="TER26" s="27"/>
      <c r="TES26" s="28"/>
      <c r="TET26" s="17"/>
      <c r="TEU26" s="27"/>
      <c r="TEV26" s="27"/>
      <c r="TEW26" s="27"/>
      <c r="TEX26" s="27"/>
      <c r="TEY26" s="27"/>
      <c r="TEZ26" s="27"/>
      <c r="TFA26" s="28"/>
      <c r="TFB26" s="17"/>
      <c r="TFC26" s="27"/>
      <c r="TFD26" s="27"/>
      <c r="TFE26" s="27"/>
      <c r="TFF26" s="27"/>
      <c r="TFG26" s="27"/>
      <c r="TFH26" s="27"/>
      <c r="TFI26" s="28"/>
      <c r="TFJ26" s="17"/>
      <c r="TFK26" s="27"/>
      <c r="TFL26" s="27"/>
      <c r="TFM26" s="27"/>
      <c r="TFN26" s="27"/>
      <c r="TFO26" s="27"/>
      <c r="TFP26" s="27"/>
      <c r="TFQ26" s="28"/>
      <c r="TFR26" s="17"/>
      <c r="TFS26" s="27"/>
      <c r="TFT26" s="27"/>
      <c r="TFU26" s="27"/>
      <c r="TFV26" s="27"/>
      <c r="TFW26" s="27"/>
      <c r="TFX26" s="27"/>
      <c r="TFY26" s="28"/>
      <c r="TFZ26" s="17"/>
      <c r="TGA26" s="27"/>
      <c r="TGB26" s="27"/>
      <c r="TGC26" s="27"/>
      <c r="TGD26" s="27"/>
      <c r="TGE26" s="27"/>
      <c r="TGF26" s="27"/>
      <c r="TGG26" s="28"/>
      <c r="TGH26" s="17"/>
      <c r="TGI26" s="27"/>
      <c r="TGJ26" s="27"/>
      <c r="TGK26" s="27"/>
      <c r="TGL26" s="27"/>
      <c r="TGM26" s="27"/>
      <c r="TGN26" s="27"/>
      <c r="TGO26" s="28"/>
      <c r="TGP26" s="17"/>
      <c r="TGQ26" s="27"/>
      <c r="TGR26" s="27"/>
      <c r="TGS26" s="27"/>
      <c r="TGT26" s="27"/>
      <c r="TGU26" s="27"/>
      <c r="TGV26" s="27"/>
      <c r="TGW26" s="28"/>
      <c r="TGX26" s="17"/>
      <c r="TGY26" s="27"/>
      <c r="TGZ26" s="27"/>
      <c r="THA26" s="27"/>
      <c r="THB26" s="27"/>
      <c r="THC26" s="27"/>
      <c r="THD26" s="27"/>
      <c r="THE26" s="28"/>
      <c r="THF26" s="17"/>
      <c r="THG26" s="27"/>
      <c r="THH26" s="27"/>
      <c r="THI26" s="27"/>
      <c r="THJ26" s="27"/>
      <c r="THK26" s="27"/>
      <c r="THL26" s="27"/>
      <c r="THM26" s="28"/>
      <c r="THN26" s="17"/>
      <c r="THO26" s="27"/>
      <c r="THP26" s="27"/>
      <c r="THQ26" s="27"/>
      <c r="THR26" s="27"/>
      <c r="THS26" s="27"/>
      <c r="THT26" s="27"/>
      <c r="THU26" s="28"/>
      <c r="THV26" s="17"/>
      <c r="THW26" s="27"/>
      <c r="THX26" s="27"/>
      <c r="THY26" s="27"/>
      <c r="THZ26" s="27"/>
      <c r="TIA26" s="27"/>
      <c r="TIB26" s="27"/>
      <c r="TIC26" s="28"/>
      <c r="TID26" s="17"/>
      <c r="TIE26" s="27"/>
      <c r="TIF26" s="27"/>
      <c r="TIG26" s="27"/>
      <c r="TIH26" s="27"/>
      <c r="TII26" s="27"/>
      <c r="TIJ26" s="27"/>
      <c r="TIK26" s="28"/>
      <c r="TIL26" s="17"/>
      <c r="TIM26" s="27"/>
      <c r="TIN26" s="27"/>
      <c r="TIO26" s="27"/>
      <c r="TIP26" s="27"/>
      <c r="TIQ26" s="27"/>
      <c r="TIR26" s="27"/>
      <c r="TIS26" s="28"/>
      <c r="TIT26" s="17"/>
      <c r="TIU26" s="27"/>
      <c r="TIV26" s="27"/>
      <c r="TIW26" s="27"/>
      <c r="TIX26" s="27"/>
      <c r="TIY26" s="27"/>
      <c r="TIZ26" s="27"/>
      <c r="TJA26" s="28"/>
      <c r="TJB26" s="17"/>
      <c r="TJC26" s="27"/>
      <c r="TJD26" s="27"/>
      <c r="TJE26" s="27"/>
      <c r="TJF26" s="27"/>
      <c r="TJG26" s="27"/>
      <c r="TJH26" s="27"/>
      <c r="TJI26" s="28"/>
      <c r="TJJ26" s="17"/>
      <c r="TJK26" s="27"/>
      <c r="TJL26" s="27"/>
      <c r="TJM26" s="27"/>
      <c r="TJN26" s="27"/>
      <c r="TJO26" s="27"/>
      <c r="TJP26" s="27"/>
      <c r="TJQ26" s="28"/>
      <c r="TJR26" s="17"/>
      <c r="TJS26" s="27"/>
      <c r="TJT26" s="27"/>
      <c r="TJU26" s="27"/>
      <c r="TJV26" s="27"/>
      <c r="TJW26" s="27"/>
      <c r="TJX26" s="27"/>
      <c r="TJY26" s="28"/>
      <c r="TJZ26" s="17"/>
      <c r="TKA26" s="27"/>
      <c r="TKB26" s="27"/>
      <c r="TKC26" s="27"/>
      <c r="TKD26" s="27"/>
      <c r="TKE26" s="27"/>
      <c r="TKF26" s="27"/>
      <c r="TKG26" s="28"/>
      <c r="TKH26" s="17"/>
      <c r="TKI26" s="27"/>
      <c r="TKJ26" s="27"/>
      <c r="TKK26" s="27"/>
      <c r="TKL26" s="27"/>
      <c r="TKM26" s="27"/>
      <c r="TKN26" s="27"/>
      <c r="TKO26" s="28"/>
      <c r="TKP26" s="17"/>
      <c r="TKQ26" s="27"/>
      <c r="TKR26" s="27"/>
      <c r="TKS26" s="27"/>
      <c r="TKT26" s="27"/>
      <c r="TKU26" s="27"/>
      <c r="TKV26" s="27"/>
      <c r="TKW26" s="28"/>
      <c r="TKX26" s="17"/>
      <c r="TKY26" s="27"/>
      <c r="TKZ26" s="27"/>
      <c r="TLA26" s="27"/>
      <c r="TLB26" s="27"/>
      <c r="TLC26" s="27"/>
      <c r="TLD26" s="27"/>
      <c r="TLE26" s="28"/>
      <c r="TLF26" s="17"/>
      <c r="TLG26" s="27"/>
      <c r="TLH26" s="27"/>
      <c r="TLI26" s="27"/>
      <c r="TLJ26" s="27"/>
      <c r="TLK26" s="27"/>
      <c r="TLL26" s="27"/>
      <c r="TLM26" s="28"/>
      <c r="TLN26" s="17"/>
      <c r="TLO26" s="27"/>
      <c r="TLP26" s="27"/>
      <c r="TLQ26" s="27"/>
      <c r="TLR26" s="27"/>
      <c r="TLS26" s="27"/>
      <c r="TLT26" s="27"/>
      <c r="TLU26" s="28"/>
      <c r="TLV26" s="17"/>
      <c r="TLW26" s="27"/>
      <c r="TLX26" s="27"/>
      <c r="TLY26" s="27"/>
      <c r="TLZ26" s="27"/>
      <c r="TMA26" s="27"/>
      <c r="TMB26" s="27"/>
      <c r="TMC26" s="28"/>
      <c r="TMD26" s="17"/>
      <c r="TME26" s="27"/>
      <c r="TMF26" s="27"/>
      <c r="TMG26" s="27"/>
      <c r="TMH26" s="27"/>
      <c r="TMI26" s="27"/>
      <c r="TMJ26" s="27"/>
      <c r="TMK26" s="28"/>
      <c r="TML26" s="17"/>
      <c r="TMM26" s="27"/>
      <c r="TMN26" s="27"/>
      <c r="TMO26" s="27"/>
      <c r="TMP26" s="27"/>
      <c r="TMQ26" s="27"/>
      <c r="TMR26" s="27"/>
      <c r="TMS26" s="28"/>
      <c r="TMT26" s="17"/>
      <c r="TMU26" s="27"/>
      <c r="TMV26" s="27"/>
      <c r="TMW26" s="27"/>
      <c r="TMX26" s="27"/>
      <c r="TMY26" s="27"/>
      <c r="TMZ26" s="27"/>
      <c r="TNA26" s="28"/>
      <c r="TNB26" s="17"/>
      <c r="TNC26" s="27"/>
      <c r="TND26" s="27"/>
      <c r="TNE26" s="27"/>
      <c r="TNF26" s="27"/>
      <c r="TNG26" s="27"/>
      <c r="TNH26" s="27"/>
      <c r="TNI26" s="28"/>
      <c r="TNJ26" s="17"/>
      <c r="TNK26" s="27"/>
      <c r="TNL26" s="27"/>
      <c r="TNM26" s="27"/>
      <c r="TNN26" s="27"/>
      <c r="TNO26" s="27"/>
      <c r="TNP26" s="27"/>
      <c r="TNQ26" s="28"/>
      <c r="TNR26" s="17"/>
      <c r="TNS26" s="27"/>
      <c r="TNT26" s="27"/>
      <c r="TNU26" s="27"/>
      <c r="TNV26" s="27"/>
      <c r="TNW26" s="27"/>
      <c r="TNX26" s="27"/>
      <c r="TNY26" s="28"/>
      <c r="TNZ26" s="17"/>
      <c r="TOA26" s="27"/>
      <c r="TOB26" s="27"/>
      <c r="TOC26" s="27"/>
      <c r="TOD26" s="27"/>
      <c r="TOE26" s="27"/>
      <c r="TOF26" s="27"/>
      <c r="TOG26" s="28"/>
      <c r="TOH26" s="17"/>
      <c r="TOI26" s="27"/>
      <c r="TOJ26" s="27"/>
      <c r="TOK26" s="27"/>
      <c r="TOL26" s="27"/>
      <c r="TOM26" s="27"/>
      <c r="TON26" s="27"/>
      <c r="TOO26" s="28"/>
      <c r="TOP26" s="17"/>
      <c r="TOQ26" s="27"/>
      <c r="TOR26" s="27"/>
      <c r="TOS26" s="27"/>
      <c r="TOT26" s="27"/>
      <c r="TOU26" s="27"/>
      <c r="TOV26" s="27"/>
      <c r="TOW26" s="28"/>
      <c r="TOX26" s="17"/>
      <c r="TOY26" s="27"/>
      <c r="TOZ26" s="27"/>
      <c r="TPA26" s="27"/>
      <c r="TPB26" s="27"/>
      <c r="TPC26" s="27"/>
      <c r="TPD26" s="27"/>
      <c r="TPE26" s="28"/>
      <c r="TPF26" s="17"/>
      <c r="TPG26" s="27"/>
      <c r="TPH26" s="27"/>
      <c r="TPI26" s="27"/>
      <c r="TPJ26" s="27"/>
      <c r="TPK26" s="27"/>
      <c r="TPL26" s="27"/>
      <c r="TPM26" s="28"/>
      <c r="TPN26" s="17"/>
      <c r="TPO26" s="27"/>
      <c r="TPP26" s="27"/>
      <c r="TPQ26" s="27"/>
      <c r="TPR26" s="27"/>
      <c r="TPS26" s="27"/>
      <c r="TPT26" s="27"/>
      <c r="TPU26" s="28"/>
      <c r="TPV26" s="17"/>
      <c r="TPW26" s="27"/>
      <c r="TPX26" s="27"/>
      <c r="TPY26" s="27"/>
      <c r="TPZ26" s="27"/>
      <c r="TQA26" s="27"/>
      <c r="TQB26" s="27"/>
      <c r="TQC26" s="28"/>
      <c r="TQD26" s="17"/>
      <c r="TQE26" s="27"/>
      <c r="TQF26" s="27"/>
      <c r="TQG26" s="27"/>
      <c r="TQH26" s="27"/>
      <c r="TQI26" s="27"/>
      <c r="TQJ26" s="27"/>
      <c r="TQK26" s="28"/>
      <c r="TQL26" s="17"/>
      <c r="TQM26" s="27"/>
      <c r="TQN26" s="27"/>
      <c r="TQO26" s="27"/>
      <c r="TQP26" s="27"/>
      <c r="TQQ26" s="27"/>
      <c r="TQR26" s="27"/>
      <c r="TQS26" s="28"/>
      <c r="TQT26" s="17"/>
      <c r="TQU26" s="27"/>
      <c r="TQV26" s="27"/>
      <c r="TQW26" s="27"/>
      <c r="TQX26" s="27"/>
      <c r="TQY26" s="27"/>
      <c r="TQZ26" s="27"/>
      <c r="TRA26" s="28"/>
      <c r="TRB26" s="17"/>
      <c r="TRC26" s="27"/>
      <c r="TRD26" s="27"/>
      <c r="TRE26" s="27"/>
      <c r="TRF26" s="27"/>
      <c r="TRG26" s="27"/>
      <c r="TRH26" s="27"/>
      <c r="TRI26" s="28"/>
      <c r="TRJ26" s="17"/>
      <c r="TRK26" s="27"/>
      <c r="TRL26" s="27"/>
      <c r="TRM26" s="27"/>
      <c r="TRN26" s="27"/>
      <c r="TRO26" s="27"/>
      <c r="TRP26" s="27"/>
      <c r="TRQ26" s="28"/>
      <c r="TRR26" s="17"/>
      <c r="TRS26" s="27"/>
      <c r="TRT26" s="27"/>
      <c r="TRU26" s="27"/>
      <c r="TRV26" s="27"/>
      <c r="TRW26" s="27"/>
      <c r="TRX26" s="27"/>
      <c r="TRY26" s="28"/>
      <c r="TRZ26" s="17"/>
      <c r="TSA26" s="27"/>
      <c r="TSB26" s="27"/>
      <c r="TSC26" s="27"/>
      <c r="TSD26" s="27"/>
      <c r="TSE26" s="27"/>
      <c r="TSF26" s="27"/>
      <c r="TSG26" s="28"/>
      <c r="TSH26" s="17"/>
      <c r="TSI26" s="27"/>
      <c r="TSJ26" s="27"/>
      <c r="TSK26" s="27"/>
      <c r="TSL26" s="27"/>
      <c r="TSM26" s="27"/>
      <c r="TSN26" s="27"/>
      <c r="TSO26" s="28"/>
      <c r="TSP26" s="17"/>
      <c r="TSQ26" s="27"/>
      <c r="TSR26" s="27"/>
      <c r="TSS26" s="27"/>
      <c r="TST26" s="27"/>
      <c r="TSU26" s="27"/>
      <c r="TSV26" s="27"/>
      <c r="TSW26" s="28"/>
      <c r="TSX26" s="17"/>
      <c r="TSY26" s="27"/>
      <c r="TSZ26" s="27"/>
      <c r="TTA26" s="27"/>
      <c r="TTB26" s="27"/>
      <c r="TTC26" s="27"/>
      <c r="TTD26" s="27"/>
      <c r="TTE26" s="28"/>
      <c r="TTF26" s="17"/>
      <c r="TTG26" s="27"/>
      <c r="TTH26" s="27"/>
      <c r="TTI26" s="27"/>
      <c r="TTJ26" s="27"/>
      <c r="TTK26" s="27"/>
      <c r="TTL26" s="27"/>
      <c r="TTM26" s="28"/>
      <c r="TTN26" s="17"/>
      <c r="TTO26" s="27"/>
      <c r="TTP26" s="27"/>
      <c r="TTQ26" s="27"/>
      <c r="TTR26" s="27"/>
      <c r="TTS26" s="27"/>
      <c r="TTT26" s="27"/>
      <c r="TTU26" s="28"/>
      <c r="TTV26" s="17"/>
      <c r="TTW26" s="27"/>
      <c r="TTX26" s="27"/>
      <c r="TTY26" s="27"/>
      <c r="TTZ26" s="27"/>
      <c r="TUA26" s="27"/>
      <c r="TUB26" s="27"/>
      <c r="TUC26" s="28"/>
      <c r="TUD26" s="17"/>
      <c r="TUE26" s="27"/>
      <c r="TUF26" s="27"/>
      <c r="TUG26" s="27"/>
      <c r="TUH26" s="27"/>
      <c r="TUI26" s="27"/>
      <c r="TUJ26" s="27"/>
      <c r="TUK26" s="28"/>
      <c r="TUL26" s="17"/>
      <c r="TUM26" s="27"/>
      <c r="TUN26" s="27"/>
      <c r="TUO26" s="27"/>
      <c r="TUP26" s="27"/>
      <c r="TUQ26" s="27"/>
      <c r="TUR26" s="27"/>
      <c r="TUS26" s="28"/>
      <c r="TUT26" s="17"/>
      <c r="TUU26" s="27"/>
      <c r="TUV26" s="27"/>
      <c r="TUW26" s="27"/>
      <c r="TUX26" s="27"/>
      <c r="TUY26" s="27"/>
      <c r="TUZ26" s="27"/>
      <c r="TVA26" s="28"/>
      <c r="TVB26" s="17"/>
      <c r="TVC26" s="27"/>
      <c r="TVD26" s="27"/>
      <c r="TVE26" s="27"/>
      <c r="TVF26" s="27"/>
      <c r="TVG26" s="27"/>
      <c r="TVH26" s="27"/>
      <c r="TVI26" s="28"/>
      <c r="TVJ26" s="17"/>
      <c r="TVK26" s="27"/>
      <c r="TVL26" s="27"/>
      <c r="TVM26" s="27"/>
      <c r="TVN26" s="27"/>
      <c r="TVO26" s="27"/>
      <c r="TVP26" s="27"/>
      <c r="TVQ26" s="28"/>
      <c r="TVR26" s="17"/>
      <c r="TVS26" s="27"/>
      <c r="TVT26" s="27"/>
      <c r="TVU26" s="27"/>
      <c r="TVV26" s="27"/>
      <c r="TVW26" s="27"/>
      <c r="TVX26" s="27"/>
      <c r="TVY26" s="28"/>
      <c r="TVZ26" s="17"/>
      <c r="TWA26" s="27"/>
      <c r="TWB26" s="27"/>
      <c r="TWC26" s="27"/>
      <c r="TWD26" s="27"/>
      <c r="TWE26" s="27"/>
      <c r="TWF26" s="27"/>
      <c r="TWG26" s="28"/>
      <c r="TWH26" s="17"/>
      <c r="TWI26" s="27"/>
      <c r="TWJ26" s="27"/>
      <c r="TWK26" s="27"/>
      <c r="TWL26" s="27"/>
      <c r="TWM26" s="27"/>
      <c r="TWN26" s="27"/>
      <c r="TWO26" s="28"/>
      <c r="TWP26" s="17"/>
      <c r="TWQ26" s="27"/>
      <c r="TWR26" s="27"/>
      <c r="TWS26" s="27"/>
      <c r="TWT26" s="27"/>
      <c r="TWU26" s="27"/>
      <c r="TWV26" s="27"/>
      <c r="TWW26" s="28"/>
      <c r="TWX26" s="17"/>
      <c r="TWY26" s="27"/>
      <c r="TWZ26" s="27"/>
      <c r="TXA26" s="27"/>
      <c r="TXB26" s="27"/>
      <c r="TXC26" s="27"/>
      <c r="TXD26" s="27"/>
      <c r="TXE26" s="28"/>
      <c r="TXF26" s="17"/>
      <c r="TXG26" s="27"/>
      <c r="TXH26" s="27"/>
      <c r="TXI26" s="27"/>
      <c r="TXJ26" s="27"/>
      <c r="TXK26" s="27"/>
      <c r="TXL26" s="27"/>
      <c r="TXM26" s="28"/>
      <c r="TXN26" s="17"/>
      <c r="TXO26" s="27"/>
      <c r="TXP26" s="27"/>
      <c r="TXQ26" s="27"/>
      <c r="TXR26" s="27"/>
      <c r="TXS26" s="27"/>
      <c r="TXT26" s="27"/>
      <c r="TXU26" s="28"/>
      <c r="TXV26" s="17"/>
      <c r="TXW26" s="27"/>
      <c r="TXX26" s="27"/>
      <c r="TXY26" s="27"/>
      <c r="TXZ26" s="27"/>
      <c r="TYA26" s="27"/>
      <c r="TYB26" s="27"/>
      <c r="TYC26" s="28"/>
      <c r="TYD26" s="17"/>
      <c r="TYE26" s="27"/>
      <c r="TYF26" s="27"/>
      <c r="TYG26" s="27"/>
      <c r="TYH26" s="27"/>
      <c r="TYI26" s="27"/>
      <c r="TYJ26" s="27"/>
      <c r="TYK26" s="28"/>
      <c r="TYL26" s="17"/>
      <c r="TYM26" s="27"/>
      <c r="TYN26" s="27"/>
      <c r="TYO26" s="27"/>
      <c r="TYP26" s="27"/>
      <c r="TYQ26" s="27"/>
      <c r="TYR26" s="27"/>
      <c r="TYS26" s="28"/>
      <c r="TYT26" s="17"/>
      <c r="TYU26" s="27"/>
      <c r="TYV26" s="27"/>
      <c r="TYW26" s="27"/>
      <c r="TYX26" s="27"/>
      <c r="TYY26" s="27"/>
      <c r="TYZ26" s="27"/>
      <c r="TZA26" s="28"/>
      <c r="TZB26" s="17"/>
      <c r="TZC26" s="27"/>
      <c r="TZD26" s="27"/>
      <c r="TZE26" s="27"/>
      <c r="TZF26" s="27"/>
      <c r="TZG26" s="27"/>
      <c r="TZH26" s="27"/>
      <c r="TZI26" s="28"/>
      <c r="TZJ26" s="17"/>
      <c r="TZK26" s="27"/>
      <c r="TZL26" s="27"/>
      <c r="TZM26" s="27"/>
      <c r="TZN26" s="27"/>
      <c r="TZO26" s="27"/>
      <c r="TZP26" s="27"/>
      <c r="TZQ26" s="28"/>
      <c r="TZR26" s="17"/>
      <c r="TZS26" s="27"/>
      <c r="TZT26" s="27"/>
      <c r="TZU26" s="27"/>
      <c r="TZV26" s="27"/>
      <c r="TZW26" s="27"/>
      <c r="TZX26" s="27"/>
      <c r="TZY26" s="28"/>
      <c r="TZZ26" s="17"/>
      <c r="UAA26" s="27"/>
      <c r="UAB26" s="27"/>
      <c r="UAC26" s="27"/>
      <c r="UAD26" s="27"/>
      <c r="UAE26" s="27"/>
      <c r="UAF26" s="27"/>
      <c r="UAG26" s="28"/>
      <c r="UAH26" s="17"/>
      <c r="UAI26" s="27"/>
      <c r="UAJ26" s="27"/>
      <c r="UAK26" s="27"/>
      <c r="UAL26" s="27"/>
      <c r="UAM26" s="27"/>
      <c r="UAN26" s="27"/>
      <c r="UAO26" s="28"/>
      <c r="UAP26" s="17"/>
      <c r="UAQ26" s="27"/>
      <c r="UAR26" s="27"/>
      <c r="UAS26" s="27"/>
      <c r="UAT26" s="27"/>
      <c r="UAU26" s="27"/>
      <c r="UAV26" s="27"/>
      <c r="UAW26" s="28"/>
      <c r="UAX26" s="17"/>
      <c r="UAY26" s="27"/>
      <c r="UAZ26" s="27"/>
      <c r="UBA26" s="27"/>
      <c r="UBB26" s="27"/>
      <c r="UBC26" s="27"/>
      <c r="UBD26" s="27"/>
      <c r="UBE26" s="28"/>
      <c r="UBF26" s="17"/>
      <c r="UBG26" s="27"/>
      <c r="UBH26" s="27"/>
      <c r="UBI26" s="27"/>
      <c r="UBJ26" s="27"/>
      <c r="UBK26" s="27"/>
      <c r="UBL26" s="27"/>
      <c r="UBM26" s="28"/>
      <c r="UBN26" s="17"/>
      <c r="UBO26" s="27"/>
      <c r="UBP26" s="27"/>
      <c r="UBQ26" s="27"/>
      <c r="UBR26" s="27"/>
      <c r="UBS26" s="27"/>
      <c r="UBT26" s="27"/>
      <c r="UBU26" s="28"/>
      <c r="UBV26" s="17"/>
      <c r="UBW26" s="27"/>
      <c r="UBX26" s="27"/>
      <c r="UBY26" s="27"/>
      <c r="UBZ26" s="27"/>
      <c r="UCA26" s="27"/>
      <c r="UCB26" s="27"/>
      <c r="UCC26" s="28"/>
      <c r="UCD26" s="17"/>
      <c r="UCE26" s="27"/>
      <c r="UCF26" s="27"/>
      <c r="UCG26" s="27"/>
      <c r="UCH26" s="27"/>
      <c r="UCI26" s="27"/>
      <c r="UCJ26" s="27"/>
      <c r="UCK26" s="28"/>
      <c r="UCL26" s="17"/>
      <c r="UCM26" s="27"/>
      <c r="UCN26" s="27"/>
      <c r="UCO26" s="27"/>
      <c r="UCP26" s="27"/>
      <c r="UCQ26" s="27"/>
      <c r="UCR26" s="27"/>
      <c r="UCS26" s="28"/>
      <c r="UCT26" s="17"/>
      <c r="UCU26" s="27"/>
      <c r="UCV26" s="27"/>
      <c r="UCW26" s="27"/>
      <c r="UCX26" s="27"/>
      <c r="UCY26" s="27"/>
      <c r="UCZ26" s="27"/>
      <c r="UDA26" s="28"/>
      <c r="UDB26" s="17"/>
      <c r="UDC26" s="27"/>
      <c r="UDD26" s="27"/>
      <c r="UDE26" s="27"/>
      <c r="UDF26" s="27"/>
      <c r="UDG26" s="27"/>
      <c r="UDH26" s="27"/>
      <c r="UDI26" s="28"/>
      <c r="UDJ26" s="17"/>
      <c r="UDK26" s="27"/>
      <c r="UDL26" s="27"/>
      <c r="UDM26" s="27"/>
      <c r="UDN26" s="27"/>
      <c r="UDO26" s="27"/>
      <c r="UDP26" s="27"/>
      <c r="UDQ26" s="28"/>
      <c r="UDR26" s="17"/>
      <c r="UDS26" s="27"/>
      <c r="UDT26" s="27"/>
      <c r="UDU26" s="27"/>
      <c r="UDV26" s="27"/>
      <c r="UDW26" s="27"/>
      <c r="UDX26" s="27"/>
      <c r="UDY26" s="28"/>
      <c r="UDZ26" s="17"/>
      <c r="UEA26" s="27"/>
      <c r="UEB26" s="27"/>
      <c r="UEC26" s="27"/>
      <c r="UED26" s="27"/>
      <c r="UEE26" s="27"/>
      <c r="UEF26" s="27"/>
      <c r="UEG26" s="28"/>
      <c r="UEH26" s="17"/>
      <c r="UEI26" s="27"/>
      <c r="UEJ26" s="27"/>
      <c r="UEK26" s="27"/>
      <c r="UEL26" s="27"/>
      <c r="UEM26" s="27"/>
      <c r="UEN26" s="27"/>
      <c r="UEO26" s="28"/>
      <c r="UEP26" s="17"/>
      <c r="UEQ26" s="27"/>
      <c r="UER26" s="27"/>
      <c r="UES26" s="27"/>
      <c r="UET26" s="27"/>
      <c r="UEU26" s="27"/>
      <c r="UEV26" s="27"/>
      <c r="UEW26" s="28"/>
      <c r="UEX26" s="17"/>
      <c r="UEY26" s="27"/>
      <c r="UEZ26" s="27"/>
      <c r="UFA26" s="27"/>
      <c r="UFB26" s="27"/>
      <c r="UFC26" s="27"/>
      <c r="UFD26" s="27"/>
      <c r="UFE26" s="28"/>
      <c r="UFF26" s="17"/>
      <c r="UFG26" s="27"/>
      <c r="UFH26" s="27"/>
      <c r="UFI26" s="27"/>
      <c r="UFJ26" s="27"/>
      <c r="UFK26" s="27"/>
      <c r="UFL26" s="27"/>
      <c r="UFM26" s="28"/>
      <c r="UFN26" s="17"/>
      <c r="UFO26" s="27"/>
      <c r="UFP26" s="27"/>
      <c r="UFQ26" s="27"/>
      <c r="UFR26" s="27"/>
      <c r="UFS26" s="27"/>
      <c r="UFT26" s="27"/>
      <c r="UFU26" s="28"/>
      <c r="UFV26" s="17"/>
      <c r="UFW26" s="27"/>
      <c r="UFX26" s="27"/>
      <c r="UFY26" s="27"/>
      <c r="UFZ26" s="27"/>
      <c r="UGA26" s="27"/>
      <c r="UGB26" s="27"/>
      <c r="UGC26" s="28"/>
      <c r="UGD26" s="17"/>
      <c r="UGE26" s="27"/>
      <c r="UGF26" s="27"/>
      <c r="UGG26" s="27"/>
      <c r="UGH26" s="27"/>
      <c r="UGI26" s="27"/>
      <c r="UGJ26" s="27"/>
      <c r="UGK26" s="28"/>
      <c r="UGL26" s="17"/>
      <c r="UGM26" s="27"/>
      <c r="UGN26" s="27"/>
      <c r="UGO26" s="27"/>
      <c r="UGP26" s="27"/>
      <c r="UGQ26" s="27"/>
      <c r="UGR26" s="27"/>
      <c r="UGS26" s="28"/>
      <c r="UGT26" s="17"/>
      <c r="UGU26" s="27"/>
      <c r="UGV26" s="27"/>
      <c r="UGW26" s="27"/>
      <c r="UGX26" s="27"/>
      <c r="UGY26" s="27"/>
      <c r="UGZ26" s="27"/>
      <c r="UHA26" s="28"/>
      <c r="UHB26" s="17"/>
      <c r="UHC26" s="27"/>
      <c r="UHD26" s="27"/>
      <c r="UHE26" s="27"/>
      <c r="UHF26" s="27"/>
      <c r="UHG26" s="27"/>
      <c r="UHH26" s="27"/>
      <c r="UHI26" s="28"/>
      <c r="UHJ26" s="17"/>
      <c r="UHK26" s="27"/>
      <c r="UHL26" s="27"/>
      <c r="UHM26" s="27"/>
      <c r="UHN26" s="27"/>
      <c r="UHO26" s="27"/>
      <c r="UHP26" s="27"/>
      <c r="UHQ26" s="28"/>
      <c r="UHR26" s="17"/>
      <c r="UHS26" s="27"/>
      <c r="UHT26" s="27"/>
      <c r="UHU26" s="27"/>
      <c r="UHV26" s="27"/>
      <c r="UHW26" s="27"/>
      <c r="UHX26" s="27"/>
      <c r="UHY26" s="28"/>
      <c r="UHZ26" s="17"/>
      <c r="UIA26" s="27"/>
      <c r="UIB26" s="27"/>
      <c r="UIC26" s="27"/>
      <c r="UID26" s="27"/>
      <c r="UIE26" s="27"/>
      <c r="UIF26" s="27"/>
      <c r="UIG26" s="28"/>
      <c r="UIH26" s="17"/>
      <c r="UII26" s="27"/>
      <c r="UIJ26" s="27"/>
      <c r="UIK26" s="27"/>
      <c r="UIL26" s="27"/>
      <c r="UIM26" s="27"/>
      <c r="UIN26" s="27"/>
      <c r="UIO26" s="28"/>
      <c r="UIP26" s="17"/>
      <c r="UIQ26" s="27"/>
      <c r="UIR26" s="27"/>
      <c r="UIS26" s="27"/>
      <c r="UIT26" s="27"/>
      <c r="UIU26" s="27"/>
      <c r="UIV26" s="27"/>
      <c r="UIW26" s="28"/>
      <c r="UIX26" s="17"/>
      <c r="UIY26" s="27"/>
      <c r="UIZ26" s="27"/>
      <c r="UJA26" s="27"/>
      <c r="UJB26" s="27"/>
      <c r="UJC26" s="27"/>
      <c r="UJD26" s="27"/>
      <c r="UJE26" s="28"/>
      <c r="UJF26" s="17"/>
      <c r="UJG26" s="27"/>
      <c r="UJH26" s="27"/>
      <c r="UJI26" s="27"/>
      <c r="UJJ26" s="27"/>
      <c r="UJK26" s="27"/>
      <c r="UJL26" s="27"/>
      <c r="UJM26" s="28"/>
      <c r="UJN26" s="17"/>
      <c r="UJO26" s="27"/>
      <c r="UJP26" s="27"/>
      <c r="UJQ26" s="27"/>
      <c r="UJR26" s="27"/>
      <c r="UJS26" s="27"/>
      <c r="UJT26" s="27"/>
      <c r="UJU26" s="28"/>
      <c r="UJV26" s="17"/>
      <c r="UJW26" s="27"/>
      <c r="UJX26" s="27"/>
      <c r="UJY26" s="27"/>
      <c r="UJZ26" s="27"/>
      <c r="UKA26" s="27"/>
      <c r="UKB26" s="27"/>
      <c r="UKC26" s="28"/>
      <c r="UKD26" s="17"/>
      <c r="UKE26" s="27"/>
      <c r="UKF26" s="27"/>
      <c r="UKG26" s="27"/>
      <c r="UKH26" s="27"/>
      <c r="UKI26" s="27"/>
      <c r="UKJ26" s="27"/>
      <c r="UKK26" s="28"/>
      <c r="UKL26" s="17"/>
      <c r="UKM26" s="27"/>
      <c r="UKN26" s="27"/>
      <c r="UKO26" s="27"/>
      <c r="UKP26" s="27"/>
      <c r="UKQ26" s="27"/>
      <c r="UKR26" s="27"/>
      <c r="UKS26" s="28"/>
      <c r="UKT26" s="17"/>
      <c r="UKU26" s="27"/>
      <c r="UKV26" s="27"/>
      <c r="UKW26" s="27"/>
      <c r="UKX26" s="27"/>
      <c r="UKY26" s="27"/>
      <c r="UKZ26" s="27"/>
      <c r="ULA26" s="28"/>
      <c r="ULB26" s="17"/>
      <c r="ULC26" s="27"/>
      <c r="ULD26" s="27"/>
      <c r="ULE26" s="27"/>
      <c r="ULF26" s="27"/>
      <c r="ULG26" s="27"/>
      <c r="ULH26" s="27"/>
      <c r="ULI26" s="28"/>
      <c r="ULJ26" s="17"/>
      <c r="ULK26" s="27"/>
      <c r="ULL26" s="27"/>
      <c r="ULM26" s="27"/>
      <c r="ULN26" s="27"/>
      <c r="ULO26" s="27"/>
      <c r="ULP26" s="27"/>
      <c r="ULQ26" s="28"/>
      <c r="ULR26" s="17"/>
      <c r="ULS26" s="27"/>
      <c r="ULT26" s="27"/>
      <c r="ULU26" s="27"/>
      <c r="ULV26" s="27"/>
      <c r="ULW26" s="27"/>
      <c r="ULX26" s="27"/>
      <c r="ULY26" s="28"/>
      <c r="ULZ26" s="17"/>
      <c r="UMA26" s="27"/>
      <c r="UMB26" s="27"/>
      <c r="UMC26" s="27"/>
      <c r="UMD26" s="27"/>
      <c r="UME26" s="27"/>
      <c r="UMF26" s="27"/>
      <c r="UMG26" s="28"/>
      <c r="UMH26" s="17"/>
      <c r="UMI26" s="27"/>
      <c r="UMJ26" s="27"/>
      <c r="UMK26" s="27"/>
      <c r="UML26" s="27"/>
      <c r="UMM26" s="27"/>
      <c r="UMN26" s="27"/>
      <c r="UMO26" s="28"/>
      <c r="UMP26" s="17"/>
      <c r="UMQ26" s="27"/>
      <c r="UMR26" s="27"/>
      <c r="UMS26" s="27"/>
      <c r="UMT26" s="27"/>
      <c r="UMU26" s="27"/>
      <c r="UMV26" s="27"/>
      <c r="UMW26" s="28"/>
      <c r="UMX26" s="17"/>
      <c r="UMY26" s="27"/>
      <c r="UMZ26" s="27"/>
      <c r="UNA26" s="27"/>
      <c r="UNB26" s="27"/>
      <c r="UNC26" s="27"/>
      <c r="UND26" s="27"/>
      <c r="UNE26" s="28"/>
      <c r="UNF26" s="17"/>
      <c r="UNG26" s="27"/>
      <c r="UNH26" s="27"/>
      <c r="UNI26" s="27"/>
      <c r="UNJ26" s="27"/>
      <c r="UNK26" s="27"/>
      <c r="UNL26" s="27"/>
      <c r="UNM26" s="28"/>
      <c r="UNN26" s="17"/>
      <c r="UNO26" s="27"/>
      <c r="UNP26" s="27"/>
      <c r="UNQ26" s="27"/>
      <c r="UNR26" s="27"/>
      <c r="UNS26" s="27"/>
      <c r="UNT26" s="27"/>
      <c r="UNU26" s="28"/>
      <c r="UNV26" s="17"/>
      <c r="UNW26" s="27"/>
      <c r="UNX26" s="27"/>
      <c r="UNY26" s="27"/>
      <c r="UNZ26" s="27"/>
      <c r="UOA26" s="27"/>
      <c r="UOB26" s="27"/>
      <c r="UOC26" s="28"/>
      <c r="UOD26" s="17"/>
      <c r="UOE26" s="27"/>
      <c r="UOF26" s="27"/>
      <c r="UOG26" s="27"/>
      <c r="UOH26" s="27"/>
      <c r="UOI26" s="27"/>
      <c r="UOJ26" s="27"/>
      <c r="UOK26" s="28"/>
      <c r="UOL26" s="17"/>
      <c r="UOM26" s="27"/>
      <c r="UON26" s="27"/>
      <c r="UOO26" s="27"/>
      <c r="UOP26" s="27"/>
      <c r="UOQ26" s="27"/>
      <c r="UOR26" s="27"/>
      <c r="UOS26" s="28"/>
      <c r="UOT26" s="17"/>
      <c r="UOU26" s="27"/>
      <c r="UOV26" s="27"/>
      <c r="UOW26" s="27"/>
      <c r="UOX26" s="27"/>
      <c r="UOY26" s="27"/>
      <c r="UOZ26" s="27"/>
      <c r="UPA26" s="28"/>
      <c r="UPB26" s="17"/>
      <c r="UPC26" s="27"/>
      <c r="UPD26" s="27"/>
      <c r="UPE26" s="27"/>
      <c r="UPF26" s="27"/>
      <c r="UPG26" s="27"/>
      <c r="UPH26" s="27"/>
      <c r="UPI26" s="28"/>
      <c r="UPJ26" s="17"/>
      <c r="UPK26" s="27"/>
      <c r="UPL26" s="27"/>
      <c r="UPM26" s="27"/>
      <c r="UPN26" s="27"/>
      <c r="UPO26" s="27"/>
      <c r="UPP26" s="27"/>
      <c r="UPQ26" s="28"/>
      <c r="UPR26" s="17"/>
      <c r="UPS26" s="27"/>
      <c r="UPT26" s="27"/>
      <c r="UPU26" s="27"/>
      <c r="UPV26" s="27"/>
      <c r="UPW26" s="27"/>
      <c r="UPX26" s="27"/>
      <c r="UPY26" s="28"/>
      <c r="UPZ26" s="17"/>
      <c r="UQA26" s="27"/>
      <c r="UQB26" s="27"/>
      <c r="UQC26" s="27"/>
      <c r="UQD26" s="27"/>
      <c r="UQE26" s="27"/>
      <c r="UQF26" s="27"/>
      <c r="UQG26" s="28"/>
      <c r="UQH26" s="17"/>
      <c r="UQI26" s="27"/>
      <c r="UQJ26" s="27"/>
      <c r="UQK26" s="27"/>
      <c r="UQL26" s="27"/>
      <c r="UQM26" s="27"/>
      <c r="UQN26" s="27"/>
      <c r="UQO26" s="28"/>
      <c r="UQP26" s="17"/>
      <c r="UQQ26" s="27"/>
      <c r="UQR26" s="27"/>
      <c r="UQS26" s="27"/>
      <c r="UQT26" s="27"/>
      <c r="UQU26" s="27"/>
      <c r="UQV26" s="27"/>
      <c r="UQW26" s="28"/>
      <c r="UQX26" s="17"/>
      <c r="UQY26" s="27"/>
      <c r="UQZ26" s="27"/>
      <c r="URA26" s="27"/>
      <c r="URB26" s="27"/>
      <c r="URC26" s="27"/>
      <c r="URD26" s="27"/>
      <c r="URE26" s="28"/>
      <c r="URF26" s="17"/>
      <c r="URG26" s="27"/>
      <c r="URH26" s="27"/>
      <c r="URI26" s="27"/>
      <c r="URJ26" s="27"/>
      <c r="URK26" s="27"/>
      <c r="URL26" s="27"/>
      <c r="URM26" s="28"/>
      <c r="URN26" s="17"/>
      <c r="URO26" s="27"/>
      <c r="URP26" s="27"/>
      <c r="URQ26" s="27"/>
      <c r="URR26" s="27"/>
      <c r="URS26" s="27"/>
      <c r="URT26" s="27"/>
      <c r="URU26" s="28"/>
      <c r="URV26" s="17"/>
      <c r="URW26" s="27"/>
      <c r="URX26" s="27"/>
      <c r="URY26" s="27"/>
      <c r="URZ26" s="27"/>
      <c r="USA26" s="27"/>
      <c r="USB26" s="27"/>
      <c r="USC26" s="28"/>
      <c r="USD26" s="17"/>
      <c r="USE26" s="27"/>
      <c r="USF26" s="27"/>
      <c r="USG26" s="27"/>
      <c r="USH26" s="27"/>
      <c r="USI26" s="27"/>
      <c r="USJ26" s="27"/>
      <c r="USK26" s="28"/>
      <c r="USL26" s="17"/>
      <c r="USM26" s="27"/>
      <c r="USN26" s="27"/>
      <c r="USO26" s="27"/>
      <c r="USP26" s="27"/>
      <c r="USQ26" s="27"/>
      <c r="USR26" s="27"/>
      <c r="USS26" s="28"/>
      <c r="UST26" s="17"/>
      <c r="USU26" s="27"/>
      <c r="USV26" s="27"/>
      <c r="USW26" s="27"/>
      <c r="USX26" s="27"/>
      <c r="USY26" s="27"/>
      <c r="USZ26" s="27"/>
      <c r="UTA26" s="28"/>
      <c r="UTB26" s="17"/>
      <c r="UTC26" s="27"/>
      <c r="UTD26" s="27"/>
      <c r="UTE26" s="27"/>
      <c r="UTF26" s="27"/>
      <c r="UTG26" s="27"/>
      <c r="UTH26" s="27"/>
      <c r="UTI26" s="28"/>
      <c r="UTJ26" s="17"/>
      <c r="UTK26" s="27"/>
      <c r="UTL26" s="27"/>
      <c r="UTM26" s="27"/>
      <c r="UTN26" s="27"/>
      <c r="UTO26" s="27"/>
      <c r="UTP26" s="27"/>
      <c r="UTQ26" s="28"/>
      <c r="UTR26" s="17"/>
      <c r="UTS26" s="27"/>
      <c r="UTT26" s="27"/>
      <c r="UTU26" s="27"/>
      <c r="UTV26" s="27"/>
      <c r="UTW26" s="27"/>
      <c r="UTX26" s="27"/>
      <c r="UTY26" s="28"/>
      <c r="UTZ26" s="17"/>
      <c r="UUA26" s="27"/>
      <c r="UUB26" s="27"/>
      <c r="UUC26" s="27"/>
      <c r="UUD26" s="27"/>
      <c r="UUE26" s="27"/>
      <c r="UUF26" s="27"/>
      <c r="UUG26" s="28"/>
      <c r="UUH26" s="17"/>
      <c r="UUI26" s="27"/>
      <c r="UUJ26" s="27"/>
      <c r="UUK26" s="27"/>
      <c r="UUL26" s="27"/>
      <c r="UUM26" s="27"/>
      <c r="UUN26" s="27"/>
      <c r="UUO26" s="28"/>
      <c r="UUP26" s="17"/>
      <c r="UUQ26" s="27"/>
      <c r="UUR26" s="27"/>
      <c r="UUS26" s="27"/>
      <c r="UUT26" s="27"/>
      <c r="UUU26" s="27"/>
      <c r="UUV26" s="27"/>
      <c r="UUW26" s="28"/>
      <c r="UUX26" s="17"/>
      <c r="UUY26" s="27"/>
      <c r="UUZ26" s="27"/>
      <c r="UVA26" s="27"/>
      <c r="UVB26" s="27"/>
      <c r="UVC26" s="27"/>
      <c r="UVD26" s="27"/>
      <c r="UVE26" s="28"/>
      <c r="UVF26" s="17"/>
      <c r="UVG26" s="27"/>
      <c r="UVH26" s="27"/>
      <c r="UVI26" s="27"/>
      <c r="UVJ26" s="27"/>
      <c r="UVK26" s="27"/>
      <c r="UVL26" s="27"/>
      <c r="UVM26" s="28"/>
      <c r="UVN26" s="17"/>
      <c r="UVO26" s="27"/>
      <c r="UVP26" s="27"/>
      <c r="UVQ26" s="27"/>
      <c r="UVR26" s="27"/>
      <c r="UVS26" s="27"/>
      <c r="UVT26" s="27"/>
      <c r="UVU26" s="28"/>
      <c r="UVV26" s="17"/>
      <c r="UVW26" s="27"/>
      <c r="UVX26" s="27"/>
      <c r="UVY26" s="27"/>
      <c r="UVZ26" s="27"/>
      <c r="UWA26" s="27"/>
      <c r="UWB26" s="27"/>
      <c r="UWC26" s="28"/>
      <c r="UWD26" s="17"/>
      <c r="UWE26" s="27"/>
      <c r="UWF26" s="27"/>
      <c r="UWG26" s="27"/>
      <c r="UWH26" s="27"/>
      <c r="UWI26" s="27"/>
      <c r="UWJ26" s="27"/>
      <c r="UWK26" s="28"/>
      <c r="UWL26" s="17"/>
      <c r="UWM26" s="27"/>
      <c r="UWN26" s="27"/>
      <c r="UWO26" s="27"/>
      <c r="UWP26" s="27"/>
      <c r="UWQ26" s="27"/>
      <c r="UWR26" s="27"/>
      <c r="UWS26" s="28"/>
      <c r="UWT26" s="17"/>
      <c r="UWU26" s="27"/>
      <c r="UWV26" s="27"/>
      <c r="UWW26" s="27"/>
      <c r="UWX26" s="27"/>
      <c r="UWY26" s="27"/>
      <c r="UWZ26" s="27"/>
      <c r="UXA26" s="28"/>
      <c r="UXB26" s="17"/>
      <c r="UXC26" s="27"/>
      <c r="UXD26" s="27"/>
      <c r="UXE26" s="27"/>
      <c r="UXF26" s="27"/>
      <c r="UXG26" s="27"/>
      <c r="UXH26" s="27"/>
      <c r="UXI26" s="28"/>
      <c r="UXJ26" s="17"/>
      <c r="UXK26" s="27"/>
      <c r="UXL26" s="27"/>
      <c r="UXM26" s="27"/>
      <c r="UXN26" s="27"/>
      <c r="UXO26" s="27"/>
      <c r="UXP26" s="27"/>
      <c r="UXQ26" s="28"/>
      <c r="UXR26" s="17"/>
      <c r="UXS26" s="27"/>
      <c r="UXT26" s="27"/>
      <c r="UXU26" s="27"/>
      <c r="UXV26" s="27"/>
      <c r="UXW26" s="27"/>
      <c r="UXX26" s="27"/>
      <c r="UXY26" s="28"/>
      <c r="UXZ26" s="17"/>
      <c r="UYA26" s="27"/>
      <c r="UYB26" s="27"/>
      <c r="UYC26" s="27"/>
      <c r="UYD26" s="27"/>
      <c r="UYE26" s="27"/>
      <c r="UYF26" s="27"/>
      <c r="UYG26" s="28"/>
      <c r="UYH26" s="17"/>
      <c r="UYI26" s="27"/>
      <c r="UYJ26" s="27"/>
      <c r="UYK26" s="27"/>
      <c r="UYL26" s="27"/>
      <c r="UYM26" s="27"/>
      <c r="UYN26" s="27"/>
      <c r="UYO26" s="28"/>
      <c r="UYP26" s="17"/>
      <c r="UYQ26" s="27"/>
      <c r="UYR26" s="27"/>
      <c r="UYS26" s="27"/>
      <c r="UYT26" s="27"/>
      <c r="UYU26" s="27"/>
      <c r="UYV26" s="27"/>
      <c r="UYW26" s="28"/>
      <c r="UYX26" s="17"/>
      <c r="UYY26" s="27"/>
      <c r="UYZ26" s="27"/>
      <c r="UZA26" s="27"/>
      <c r="UZB26" s="27"/>
      <c r="UZC26" s="27"/>
      <c r="UZD26" s="27"/>
      <c r="UZE26" s="28"/>
      <c r="UZF26" s="17"/>
      <c r="UZG26" s="27"/>
      <c r="UZH26" s="27"/>
      <c r="UZI26" s="27"/>
      <c r="UZJ26" s="27"/>
      <c r="UZK26" s="27"/>
      <c r="UZL26" s="27"/>
      <c r="UZM26" s="28"/>
      <c r="UZN26" s="17"/>
      <c r="UZO26" s="27"/>
      <c r="UZP26" s="27"/>
      <c r="UZQ26" s="27"/>
      <c r="UZR26" s="27"/>
      <c r="UZS26" s="27"/>
      <c r="UZT26" s="27"/>
      <c r="UZU26" s="28"/>
      <c r="UZV26" s="17"/>
      <c r="UZW26" s="27"/>
      <c r="UZX26" s="27"/>
      <c r="UZY26" s="27"/>
      <c r="UZZ26" s="27"/>
      <c r="VAA26" s="27"/>
      <c r="VAB26" s="27"/>
      <c r="VAC26" s="28"/>
      <c r="VAD26" s="17"/>
      <c r="VAE26" s="27"/>
      <c r="VAF26" s="27"/>
      <c r="VAG26" s="27"/>
      <c r="VAH26" s="27"/>
      <c r="VAI26" s="27"/>
      <c r="VAJ26" s="27"/>
      <c r="VAK26" s="28"/>
      <c r="VAL26" s="17"/>
      <c r="VAM26" s="27"/>
      <c r="VAN26" s="27"/>
      <c r="VAO26" s="27"/>
      <c r="VAP26" s="27"/>
      <c r="VAQ26" s="27"/>
      <c r="VAR26" s="27"/>
      <c r="VAS26" s="28"/>
      <c r="VAT26" s="17"/>
      <c r="VAU26" s="27"/>
      <c r="VAV26" s="27"/>
      <c r="VAW26" s="27"/>
      <c r="VAX26" s="27"/>
      <c r="VAY26" s="27"/>
      <c r="VAZ26" s="27"/>
      <c r="VBA26" s="28"/>
      <c r="VBB26" s="17"/>
      <c r="VBC26" s="27"/>
      <c r="VBD26" s="27"/>
      <c r="VBE26" s="27"/>
      <c r="VBF26" s="27"/>
      <c r="VBG26" s="27"/>
      <c r="VBH26" s="27"/>
      <c r="VBI26" s="28"/>
      <c r="VBJ26" s="17"/>
      <c r="VBK26" s="27"/>
      <c r="VBL26" s="27"/>
      <c r="VBM26" s="27"/>
      <c r="VBN26" s="27"/>
      <c r="VBO26" s="27"/>
      <c r="VBP26" s="27"/>
      <c r="VBQ26" s="28"/>
      <c r="VBR26" s="17"/>
      <c r="VBS26" s="27"/>
      <c r="VBT26" s="27"/>
      <c r="VBU26" s="27"/>
      <c r="VBV26" s="27"/>
      <c r="VBW26" s="27"/>
      <c r="VBX26" s="27"/>
      <c r="VBY26" s="28"/>
      <c r="VBZ26" s="17"/>
      <c r="VCA26" s="27"/>
      <c r="VCB26" s="27"/>
      <c r="VCC26" s="27"/>
      <c r="VCD26" s="27"/>
      <c r="VCE26" s="27"/>
      <c r="VCF26" s="27"/>
      <c r="VCG26" s="28"/>
      <c r="VCH26" s="17"/>
      <c r="VCI26" s="27"/>
      <c r="VCJ26" s="27"/>
      <c r="VCK26" s="27"/>
      <c r="VCL26" s="27"/>
      <c r="VCM26" s="27"/>
      <c r="VCN26" s="27"/>
      <c r="VCO26" s="28"/>
      <c r="VCP26" s="17"/>
      <c r="VCQ26" s="27"/>
      <c r="VCR26" s="27"/>
      <c r="VCS26" s="27"/>
      <c r="VCT26" s="27"/>
      <c r="VCU26" s="27"/>
      <c r="VCV26" s="27"/>
      <c r="VCW26" s="28"/>
      <c r="VCX26" s="17"/>
      <c r="VCY26" s="27"/>
      <c r="VCZ26" s="27"/>
      <c r="VDA26" s="27"/>
      <c r="VDB26" s="27"/>
      <c r="VDC26" s="27"/>
      <c r="VDD26" s="27"/>
      <c r="VDE26" s="28"/>
      <c r="VDF26" s="17"/>
      <c r="VDG26" s="27"/>
      <c r="VDH26" s="27"/>
      <c r="VDI26" s="27"/>
      <c r="VDJ26" s="27"/>
      <c r="VDK26" s="27"/>
      <c r="VDL26" s="27"/>
      <c r="VDM26" s="28"/>
      <c r="VDN26" s="17"/>
      <c r="VDO26" s="27"/>
      <c r="VDP26" s="27"/>
      <c r="VDQ26" s="27"/>
      <c r="VDR26" s="27"/>
      <c r="VDS26" s="27"/>
      <c r="VDT26" s="27"/>
      <c r="VDU26" s="28"/>
      <c r="VDV26" s="17"/>
      <c r="VDW26" s="27"/>
      <c r="VDX26" s="27"/>
      <c r="VDY26" s="27"/>
      <c r="VDZ26" s="27"/>
      <c r="VEA26" s="27"/>
      <c r="VEB26" s="27"/>
      <c r="VEC26" s="28"/>
      <c r="VED26" s="17"/>
      <c r="VEE26" s="27"/>
      <c r="VEF26" s="27"/>
      <c r="VEG26" s="27"/>
      <c r="VEH26" s="27"/>
      <c r="VEI26" s="27"/>
      <c r="VEJ26" s="27"/>
      <c r="VEK26" s="28"/>
      <c r="VEL26" s="17"/>
      <c r="VEM26" s="27"/>
      <c r="VEN26" s="27"/>
      <c r="VEO26" s="27"/>
      <c r="VEP26" s="27"/>
      <c r="VEQ26" s="27"/>
      <c r="VER26" s="27"/>
      <c r="VES26" s="28"/>
      <c r="VET26" s="17"/>
      <c r="VEU26" s="27"/>
      <c r="VEV26" s="27"/>
      <c r="VEW26" s="27"/>
      <c r="VEX26" s="27"/>
      <c r="VEY26" s="27"/>
      <c r="VEZ26" s="27"/>
      <c r="VFA26" s="28"/>
      <c r="VFB26" s="17"/>
      <c r="VFC26" s="27"/>
      <c r="VFD26" s="27"/>
      <c r="VFE26" s="27"/>
      <c r="VFF26" s="27"/>
      <c r="VFG26" s="27"/>
      <c r="VFH26" s="27"/>
      <c r="VFI26" s="28"/>
      <c r="VFJ26" s="17"/>
      <c r="VFK26" s="27"/>
      <c r="VFL26" s="27"/>
      <c r="VFM26" s="27"/>
      <c r="VFN26" s="27"/>
      <c r="VFO26" s="27"/>
      <c r="VFP26" s="27"/>
      <c r="VFQ26" s="28"/>
      <c r="VFR26" s="17"/>
      <c r="VFS26" s="27"/>
      <c r="VFT26" s="27"/>
      <c r="VFU26" s="27"/>
      <c r="VFV26" s="27"/>
      <c r="VFW26" s="27"/>
      <c r="VFX26" s="27"/>
      <c r="VFY26" s="28"/>
      <c r="VFZ26" s="17"/>
      <c r="VGA26" s="27"/>
      <c r="VGB26" s="27"/>
      <c r="VGC26" s="27"/>
      <c r="VGD26" s="27"/>
      <c r="VGE26" s="27"/>
      <c r="VGF26" s="27"/>
      <c r="VGG26" s="28"/>
      <c r="VGH26" s="17"/>
      <c r="VGI26" s="27"/>
      <c r="VGJ26" s="27"/>
      <c r="VGK26" s="27"/>
      <c r="VGL26" s="27"/>
      <c r="VGM26" s="27"/>
      <c r="VGN26" s="27"/>
      <c r="VGO26" s="28"/>
      <c r="VGP26" s="17"/>
      <c r="VGQ26" s="27"/>
      <c r="VGR26" s="27"/>
      <c r="VGS26" s="27"/>
      <c r="VGT26" s="27"/>
      <c r="VGU26" s="27"/>
      <c r="VGV26" s="27"/>
      <c r="VGW26" s="28"/>
      <c r="VGX26" s="17"/>
      <c r="VGY26" s="27"/>
      <c r="VGZ26" s="27"/>
      <c r="VHA26" s="27"/>
      <c r="VHB26" s="27"/>
      <c r="VHC26" s="27"/>
      <c r="VHD26" s="27"/>
      <c r="VHE26" s="28"/>
      <c r="VHF26" s="17"/>
      <c r="VHG26" s="27"/>
      <c r="VHH26" s="27"/>
      <c r="VHI26" s="27"/>
      <c r="VHJ26" s="27"/>
      <c r="VHK26" s="27"/>
      <c r="VHL26" s="27"/>
      <c r="VHM26" s="28"/>
      <c r="VHN26" s="17"/>
      <c r="VHO26" s="27"/>
      <c r="VHP26" s="27"/>
      <c r="VHQ26" s="27"/>
      <c r="VHR26" s="27"/>
      <c r="VHS26" s="27"/>
      <c r="VHT26" s="27"/>
      <c r="VHU26" s="28"/>
      <c r="VHV26" s="17"/>
      <c r="VHW26" s="27"/>
      <c r="VHX26" s="27"/>
      <c r="VHY26" s="27"/>
      <c r="VHZ26" s="27"/>
      <c r="VIA26" s="27"/>
      <c r="VIB26" s="27"/>
      <c r="VIC26" s="28"/>
      <c r="VID26" s="17"/>
      <c r="VIE26" s="27"/>
      <c r="VIF26" s="27"/>
      <c r="VIG26" s="27"/>
      <c r="VIH26" s="27"/>
      <c r="VII26" s="27"/>
      <c r="VIJ26" s="27"/>
      <c r="VIK26" s="28"/>
      <c r="VIL26" s="17"/>
      <c r="VIM26" s="27"/>
      <c r="VIN26" s="27"/>
      <c r="VIO26" s="27"/>
      <c r="VIP26" s="27"/>
      <c r="VIQ26" s="27"/>
      <c r="VIR26" s="27"/>
      <c r="VIS26" s="28"/>
      <c r="VIT26" s="17"/>
      <c r="VIU26" s="27"/>
      <c r="VIV26" s="27"/>
      <c r="VIW26" s="27"/>
      <c r="VIX26" s="27"/>
      <c r="VIY26" s="27"/>
      <c r="VIZ26" s="27"/>
      <c r="VJA26" s="28"/>
      <c r="VJB26" s="17"/>
      <c r="VJC26" s="27"/>
      <c r="VJD26" s="27"/>
      <c r="VJE26" s="27"/>
      <c r="VJF26" s="27"/>
      <c r="VJG26" s="27"/>
      <c r="VJH26" s="27"/>
      <c r="VJI26" s="28"/>
      <c r="VJJ26" s="17"/>
      <c r="VJK26" s="27"/>
      <c r="VJL26" s="27"/>
      <c r="VJM26" s="27"/>
      <c r="VJN26" s="27"/>
      <c r="VJO26" s="27"/>
      <c r="VJP26" s="27"/>
      <c r="VJQ26" s="28"/>
      <c r="VJR26" s="17"/>
      <c r="VJS26" s="27"/>
      <c r="VJT26" s="27"/>
      <c r="VJU26" s="27"/>
      <c r="VJV26" s="27"/>
      <c r="VJW26" s="27"/>
      <c r="VJX26" s="27"/>
      <c r="VJY26" s="28"/>
      <c r="VJZ26" s="17"/>
      <c r="VKA26" s="27"/>
      <c r="VKB26" s="27"/>
      <c r="VKC26" s="27"/>
      <c r="VKD26" s="27"/>
      <c r="VKE26" s="27"/>
      <c r="VKF26" s="27"/>
      <c r="VKG26" s="28"/>
      <c r="VKH26" s="17"/>
      <c r="VKI26" s="27"/>
      <c r="VKJ26" s="27"/>
      <c r="VKK26" s="27"/>
      <c r="VKL26" s="27"/>
      <c r="VKM26" s="27"/>
      <c r="VKN26" s="27"/>
      <c r="VKO26" s="28"/>
      <c r="VKP26" s="17"/>
      <c r="VKQ26" s="27"/>
      <c r="VKR26" s="27"/>
      <c r="VKS26" s="27"/>
      <c r="VKT26" s="27"/>
      <c r="VKU26" s="27"/>
      <c r="VKV26" s="27"/>
      <c r="VKW26" s="28"/>
      <c r="VKX26" s="17"/>
      <c r="VKY26" s="27"/>
      <c r="VKZ26" s="27"/>
      <c r="VLA26" s="27"/>
      <c r="VLB26" s="27"/>
      <c r="VLC26" s="27"/>
      <c r="VLD26" s="27"/>
      <c r="VLE26" s="28"/>
      <c r="VLF26" s="17"/>
      <c r="VLG26" s="27"/>
      <c r="VLH26" s="27"/>
      <c r="VLI26" s="27"/>
      <c r="VLJ26" s="27"/>
      <c r="VLK26" s="27"/>
      <c r="VLL26" s="27"/>
      <c r="VLM26" s="28"/>
      <c r="VLN26" s="17"/>
      <c r="VLO26" s="27"/>
      <c r="VLP26" s="27"/>
      <c r="VLQ26" s="27"/>
      <c r="VLR26" s="27"/>
      <c r="VLS26" s="27"/>
      <c r="VLT26" s="27"/>
      <c r="VLU26" s="28"/>
      <c r="VLV26" s="17"/>
      <c r="VLW26" s="27"/>
      <c r="VLX26" s="27"/>
      <c r="VLY26" s="27"/>
      <c r="VLZ26" s="27"/>
      <c r="VMA26" s="27"/>
      <c r="VMB26" s="27"/>
      <c r="VMC26" s="28"/>
      <c r="VMD26" s="17"/>
      <c r="VME26" s="27"/>
      <c r="VMF26" s="27"/>
      <c r="VMG26" s="27"/>
      <c r="VMH26" s="27"/>
      <c r="VMI26" s="27"/>
      <c r="VMJ26" s="27"/>
      <c r="VMK26" s="28"/>
      <c r="VML26" s="17"/>
      <c r="VMM26" s="27"/>
      <c r="VMN26" s="27"/>
      <c r="VMO26" s="27"/>
      <c r="VMP26" s="27"/>
      <c r="VMQ26" s="27"/>
      <c r="VMR26" s="27"/>
      <c r="VMS26" s="28"/>
      <c r="VMT26" s="17"/>
      <c r="VMU26" s="27"/>
      <c r="VMV26" s="27"/>
      <c r="VMW26" s="27"/>
      <c r="VMX26" s="27"/>
      <c r="VMY26" s="27"/>
      <c r="VMZ26" s="27"/>
      <c r="VNA26" s="28"/>
      <c r="VNB26" s="17"/>
      <c r="VNC26" s="27"/>
      <c r="VND26" s="27"/>
      <c r="VNE26" s="27"/>
      <c r="VNF26" s="27"/>
      <c r="VNG26" s="27"/>
      <c r="VNH26" s="27"/>
      <c r="VNI26" s="28"/>
      <c r="VNJ26" s="17"/>
      <c r="VNK26" s="27"/>
      <c r="VNL26" s="27"/>
      <c r="VNM26" s="27"/>
      <c r="VNN26" s="27"/>
      <c r="VNO26" s="27"/>
      <c r="VNP26" s="27"/>
      <c r="VNQ26" s="28"/>
      <c r="VNR26" s="17"/>
      <c r="VNS26" s="27"/>
      <c r="VNT26" s="27"/>
      <c r="VNU26" s="27"/>
      <c r="VNV26" s="27"/>
      <c r="VNW26" s="27"/>
      <c r="VNX26" s="27"/>
      <c r="VNY26" s="28"/>
      <c r="VNZ26" s="17"/>
      <c r="VOA26" s="27"/>
      <c r="VOB26" s="27"/>
      <c r="VOC26" s="27"/>
      <c r="VOD26" s="27"/>
      <c r="VOE26" s="27"/>
      <c r="VOF26" s="27"/>
      <c r="VOG26" s="28"/>
      <c r="VOH26" s="17"/>
      <c r="VOI26" s="27"/>
      <c r="VOJ26" s="27"/>
      <c r="VOK26" s="27"/>
      <c r="VOL26" s="27"/>
      <c r="VOM26" s="27"/>
      <c r="VON26" s="27"/>
      <c r="VOO26" s="28"/>
      <c r="VOP26" s="17"/>
      <c r="VOQ26" s="27"/>
      <c r="VOR26" s="27"/>
      <c r="VOS26" s="27"/>
      <c r="VOT26" s="27"/>
      <c r="VOU26" s="27"/>
      <c r="VOV26" s="27"/>
      <c r="VOW26" s="28"/>
      <c r="VOX26" s="17"/>
      <c r="VOY26" s="27"/>
      <c r="VOZ26" s="27"/>
      <c r="VPA26" s="27"/>
      <c r="VPB26" s="27"/>
      <c r="VPC26" s="27"/>
      <c r="VPD26" s="27"/>
      <c r="VPE26" s="28"/>
      <c r="VPF26" s="17"/>
      <c r="VPG26" s="27"/>
      <c r="VPH26" s="27"/>
      <c r="VPI26" s="27"/>
      <c r="VPJ26" s="27"/>
      <c r="VPK26" s="27"/>
      <c r="VPL26" s="27"/>
      <c r="VPM26" s="28"/>
      <c r="VPN26" s="17"/>
      <c r="VPO26" s="27"/>
      <c r="VPP26" s="27"/>
      <c r="VPQ26" s="27"/>
      <c r="VPR26" s="27"/>
      <c r="VPS26" s="27"/>
      <c r="VPT26" s="27"/>
      <c r="VPU26" s="28"/>
      <c r="VPV26" s="17"/>
      <c r="VPW26" s="27"/>
      <c r="VPX26" s="27"/>
      <c r="VPY26" s="27"/>
      <c r="VPZ26" s="27"/>
      <c r="VQA26" s="27"/>
      <c r="VQB26" s="27"/>
      <c r="VQC26" s="28"/>
      <c r="VQD26" s="17"/>
      <c r="VQE26" s="27"/>
      <c r="VQF26" s="27"/>
      <c r="VQG26" s="27"/>
      <c r="VQH26" s="27"/>
      <c r="VQI26" s="27"/>
      <c r="VQJ26" s="27"/>
      <c r="VQK26" s="28"/>
      <c r="VQL26" s="17"/>
      <c r="VQM26" s="27"/>
      <c r="VQN26" s="27"/>
      <c r="VQO26" s="27"/>
      <c r="VQP26" s="27"/>
      <c r="VQQ26" s="27"/>
      <c r="VQR26" s="27"/>
      <c r="VQS26" s="28"/>
      <c r="VQT26" s="17"/>
      <c r="VQU26" s="27"/>
      <c r="VQV26" s="27"/>
      <c r="VQW26" s="27"/>
      <c r="VQX26" s="27"/>
      <c r="VQY26" s="27"/>
      <c r="VQZ26" s="27"/>
      <c r="VRA26" s="28"/>
      <c r="VRB26" s="17"/>
      <c r="VRC26" s="27"/>
      <c r="VRD26" s="27"/>
      <c r="VRE26" s="27"/>
      <c r="VRF26" s="27"/>
      <c r="VRG26" s="27"/>
      <c r="VRH26" s="27"/>
      <c r="VRI26" s="28"/>
      <c r="VRJ26" s="17"/>
      <c r="VRK26" s="27"/>
      <c r="VRL26" s="27"/>
      <c r="VRM26" s="27"/>
      <c r="VRN26" s="27"/>
      <c r="VRO26" s="27"/>
      <c r="VRP26" s="27"/>
      <c r="VRQ26" s="28"/>
      <c r="VRR26" s="17"/>
      <c r="VRS26" s="27"/>
      <c r="VRT26" s="27"/>
      <c r="VRU26" s="27"/>
      <c r="VRV26" s="27"/>
      <c r="VRW26" s="27"/>
      <c r="VRX26" s="27"/>
      <c r="VRY26" s="28"/>
      <c r="VRZ26" s="17"/>
      <c r="VSA26" s="27"/>
      <c r="VSB26" s="27"/>
      <c r="VSC26" s="27"/>
      <c r="VSD26" s="27"/>
      <c r="VSE26" s="27"/>
      <c r="VSF26" s="27"/>
      <c r="VSG26" s="28"/>
      <c r="VSH26" s="17"/>
      <c r="VSI26" s="27"/>
      <c r="VSJ26" s="27"/>
      <c r="VSK26" s="27"/>
      <c r="VSL26" s="27"/>
      <c r="VSM26" s="27"/>
      <c r="VSN26" s="27"/>
      <c r="VSO26" s="28"/>
      <c r="VSP26" s="17"/>
      <c r="VSQ26" s="27"/>
      <c r="VSR26" s="27"/>
      <c r="VSS26" s="27"/>
      <c r="VST26" s="27"/>
      <c r="VSU26" s="27"/>
      <c r="VSV26" s="27"/>
      <c r="VSW26" s="28"/>
      <c r="VSX26" s="17"/>
      <c r="VSY26" s="27"/>
      <c r="VSZ26" s="27"/>
      <c r="VTA26" s="27"/>
      <c r="VTB26" s="27"/>
      <c r="VTC26" s="27"/>
      <c r="VTD26" s="27"/>
      <c r="VTE26" s="28"/>
      <c r="VTF26" s="17"/>
      <c r="VTG26" s="27"/>
      <c r="VTH26" s="27"/>
      <c r="VTI26" s="27"/>
      <c r="VTJ26" s="27"/>
      <c r="VTK26" s="27"/>
      <c r="VTL26" s="27"/>
      <c r="VTM26" s="28"/>
      <c r="VTN26" s="17"/>
      <c r="VTO26" s="27"/>
      <c r="VTP26" s="27"/>
      <c r="VTQ26" s="27"/>
      <c r="VTR26" s="27"/>
      <c r="VTS26" s="27"/>
      <c r="VTT26" s="27"/>
      <c r="VTU26" s="28"/>
      <c r="VTV26" s="17"/>
      <c r="VTW26" s="27"/>
      <c r="VTX26" s="27"/>
      <c r="VTY26" s="27"/>
      <c r="VTZ26" s="27"/>
      <c r="VUA26" s="27"/>
      <c r="VUB26" s="27"/>
      <c r="VUC26" s="28"/>
      <c r="VUD26" s="17"/>
      <c r="VUE26" s="27"/>
      <c r="VUF26" s="27"/>
      <c r="VUG26" s="27"/>
      <c r="VUH26" s="27"/>
      <c r="VUI26" s="27"/>
      <c r="VUJ26" s="27"/>
      <c r="VUK26" s="28"/>
      <c r="VUL26" s="17"/>
      <c r="VUM26" s="27"/>
      <c r="VUN26" s="27"/>
      <c r="VUO26" s="27"/>
      <c r="VUP26" s="27"/>
      <c r="VUQ26" s="27"/>
      <c r="VUR26" s="27"/>
      <c r="VUS26" s="28"/>
      <c r="VUT26" s="17"/>
      <c r="VUU26" s="27"/>
      <c r="VUV26" s="27"/>
      <c r="VUW26" s="27"/>
      <c r="VUX26" s="27"/>
      <c r="VUY26" s="27"/>
      <c r="VUZ26" s="27"/>
      <c r="VVA26" s="28"/>
      <c r="VVB26" s="17"/>
      <c r="VVC26" s="27"/>
      <c r="VVD26" s="27"/>
      <c r="VVE26" s="27"/>
      <c r="VVF26" s="27"/>
      <c r="VVG26" s="27"/>
      <c r="VVH26" s="27"/>
      <c r="VVI26" s="28"/>
      <c r="VVJ26" s="17"/>
      <c r="VVK26" s="27"/>
      <c r="VVL26" s="27"/>
      <c r="VVM26" s="27"/>
      <c r="VVN26" s="27"/>
      <c r="VVO26" s="27"/>
      <c r="VVP26" s="27"/>
      <c r="VVQ26" s="28"/>
      <c r="VVR26" s="17"/>
      <c r="VVS26" s="27"/>
      <c r="VVT26" s="27"/>
      <c r="VVU26" s="27"/>
      <c r="VVV26" s="27"/>
      <c r="VVW26" s="27"/>
      <c r="VVX26" s="27"/>
      <c r="VVY26" s="28"/>
      <c r="VVZ26" s="17"/>
      <c r="VWA26" s="27"/>
      <c r="VWB26" s="27"/>
      <c r="VWC26" s="27"/>
      <c r="VWD26" s="27"/>
      <c r="VWE26" s="27"/>
      <c r="VWF26" s="27"/>
      <c r="VWG26" s="28"/>
      <c r="VWH26" s="17"/>
      <c r="VWI26" s="27"/>
      <c r="VWJ26" s="27"/>
      <c r="VWK26" s="27"/>
      <c r="VWL26" s="27"/>
      <c r="VWM26" s="27"/>
      <c r="VWN26" s="27"/>
      <c r="VWO26" s="28"/>
      <c r="VWP26" s="17"/>
      <c r="VWQ26" s="27"/>
      <c r="VWR26" s="27"/>
      <c r="VWS26" s="27"/>
      <c r="VWT26" s="27"/>
      <c r="VWU26" s="27"/>
      <c r="VWV26" s="27"/>
      <c r="VWW26" s="28"/>
      <c r="VWX26" s="17"/>
      <c r="VWY26" s="27"/>
      <c r="VWZ26" s="27"/>
      <c r="VXA26" s="27"/>
      <c r="VXB26" s="27"/>
      <c r="VXC26" s="27"/>
      <c r="VXD26" s="27"/>
      <c r="VXE26" s="28"/>
      <c r="VXF26" s="17"/>
      <c r="VXG26" s="27"/>
      <c r="VXH26" s="27"/>
      <c r="VXI26" s="27"/>
      <c r="VXJ26" s="27"/>
      <c r="VXK26" s="27"/>
      <c r="VXL26" s="27"/>
      <c r="VXM26" s="28"/>
      <c r="VXN26" s="17"/>
      <c r="VXO26" s="27"/>
      <c r="VXP26" s="27"/>
      <c r="VXQ26" s="27"/>
      <c r="VXR26" s="27"/>
      <c r="VXS26" s="27"/>
      <c r="VXT26" s="27"/>
      <c r="VXU26" s="28"/>
      <c r="VXV26" s="17"/>
      <c r="VXW26" s="27"/>
      <c r="VXX26" s="27"/>
      <c r="VXY26" s="27"/>
      <c r="VXZ26" s="27"/>
      <c r="VYA26" s="27"/>
      <c r="VYB26" s="27"/>
      <c r="VYC26" s="28"/>
      <c r="VYD26" s="17"/>
      <c r="VYE26" s="27"/>
      <c r="VYF26" s="27"/>
      <c r="VYG26" s="27"/>
      <c r="VYH26" s="27"/>
      <c r="VYI26" s="27"/>
      <c r="VYJ26" s="27"/>
      <c r="VYK26" s="28"/>
      <c r="VYL26" s="17"/>
      <c r="VYM26" s="27"/>
      <c r="VYN26" s="27"/>
      <c r="VYO26" s="27"/>
      <c r="VYP26" s="27"/>
      <c r="VYQ26" s="27"/>
      <c r="VYR26" s="27"/>
      <c r="VYS26" s="28"/>
      <c r="VYT26" s="17"/>
      <c r="VYU26" s="27"/>
      <c r="VYV26" s="27"/>
      <c r="VYW26" s="27"/>
      <c r="VYX26" s="27"/>
      <c r="VYY26" s="27"/>
      <c r="VYZ26" s="27"/>
      <c r="VZA26" s="28"/>
      <c r="VZB26" s="17"/>
      <c r="VZC26" s="27"/>
      <c r="VZD26" s="27"/>
      <c r="VZE26" s="27"/>
      <c r="VZF26" s="27"/>
      <c r="VZG26" s="27"/>
      <c r="VZH26" s="27"/>
      <c r="VZI26" s="28"/>
      <c r="VZJ26" s="17"/>
      <c r="VZK26" s="27"/>
      <c r="VZL26" s="27"/>
      <c r="VZM26" s="27"/>
      <c r="VZN26" s="27"/>
      <c r="VZO26" s="27"/>
      <c r="VZP26" s="27"/>
      <c r="VZQ26" s="28"/>
      <c r="VZR26" s="17"/>
      <c r="VZS26" s="27"/>
      <c r="VZT26" s="27"/>
      <c r="VZU26" s="27"/>
      <c r="VZV26" s="27"/>
      <c r="VZW26" s="27"/>
      <c r="VZX26" s="27"/>
      <c r="VZY26" s="28"/>
      <c r="VZZ26" s="17"/>
      <c r="WAA26" s="27"/>
      <c r="WAB26" s="27"/>
      <c r="WAC26" s="27"/>
      <c r="WAD26" s="27"/>
      <c r="WAE26" s="27"/>
      <c r="WAF26" s="27"/>
      <c r="WAG26" s="28"/>
      <c r="WAH26" s="17"/>
      <c r="WAI26" s="27"/>
      <c r="WAJ26" s="27"/>
      <c r="WAK26" s="27"/>
      <c r="WAL26" s="27"/>
      <c r="WAM26" s="27"/>
      <c r="WAN26" s="27"/>
      <c r="WAO26" s="28"/>
      <c r="WAP26" s="17"/>
      <c r="WAQ26" s="27"/>
      <c r="WAR26" s="27"/>
      <c r="WAS26" s="27"/>
      <c r="WAT26" s="27"/>
      <c r="WAU26" s="27"/>
      <c r="WAV26" s="27"/>
      <c r="WAW26" s="28"/>
      <c r="WAX26" s="17"/>
      <c r="WAY26" s="27"/>
      <c r="WAZ26" s="27"/>
      <c r="WBA26" s="27"/>
      <c r="WBB26" s="27"/>
      <c r="WBC26" s="27"/>
      <c r="WBD26" s="27"/>
      <c r="WBE26" s="28"/>
      <c r="WBF26" s="17"/>
      <c r="WBG26" s="27"/>
      <c r="WBH26" s="27"/>
      <c r="WBI26" s="27"/>
      <c r="WBJ26" s="27"/>
      <c r="WBK26" s="27"/>
      <c r="WBL26" s="27"/>
      <c r="WBM26" s="28"/>
      <c r="WBN26" s="17"/>
      <c r="WBO26" s="27"/>
      <c r="WBP26" s="27"/>
      <c r="WBQ26" s="27"/>
      <c r="WBR26" s="27"/>
      <c r="WBS26" s="27"/>
      <c r="WBT26" s="27"/>
      <c r="WBU26" s="28"/>
      <c r="WBV26" s="17"/>
      <c r="WBW26" s="27"/>
      <c r="WBX26" s="27"/>
      <c r="WBY26" s="27"/>
      <c r="WBZ26" s="27"/>
      <c r="WCA26" s="27"/>
      <c r="WCB26" s="27"/>
      <c r="WCC26" s="28"/>
      <c r="WCD26" s="17"/>
      <c r="WCE26" s="27"/>
      <c r="WCF26" s="27"/>
      <c r="WCG26" s="27"/>
      <c r="WCH26" s="27"/>
      <c r="WCI26" s="27"/>
      <c r="WCJ26" s="27"/>
      <c r="WCK26" s="28"/>
      <c r="WCL26" s="17"/>
      <c r="WCM26" s="27"/>
      <c r="WCN26" s="27"/>
      <c r="WCO26" s="27"/>
      <c r="WCP26" s="27"/>
      <c r="WCQ26" s="27"/>
      <c r="WCR26" s="27"/>
      <c r="WCS26" s="28"/>
      <c r="WCT26" s="17"/>
      <c r="WCU26" s="27"/>
      <c r="WCV26" s="27"/>
      <c r="WCW26" s="27"/>
      <c r="WCX26" s="27"/>
      <c r="WCY26" s="27"/>
      <c r="WCZ26" s="27"/>
      <c r="WDA26" s="28"/>
      <c r="WDB26" s="17"/>
      <c r="WDC26" s="27"/>
      <c r="WDD26" s="27"/>
      <c r="WDE26" s="27"/>
      <c r="WDF26" s="27"/>
      <c r="WDG26" s="27"/>
      <c r="WDH26" s="27"/>
      <c r="WDI26" s="28"/>
      <c r="WDJ26" s="17"/>
      <c r="WDK26" s="27"/>
      <c r="WDL26" s="27"/>
      <c r="WDM26" s="27"/>
      <c r="WDN26" s="27"/>
      <c r="WDO26" s="27"/>
      <c r="WDP26" s="27"/>
      <c r="WDQ26" s="28"/>
      <c r="WDR26" s="17"/>
      <c r="WDS26" s="27"/>
      <c r="WDT26" s="27"/>
      <c r="WDU26" s="27"/>
      <c r="WDV26" s="27"/>
      <c r="WDW26" s="27"/>
      <c r="WDX26" s="27"/>
      <c r="WDY26" s="28"/>
      <c r="WDZ26" s="17"/>
      <c r="WEA26" s="27"/>
      <c r="WEB26" s="27"/>
      <c r="WEC26" s="27"/>
      <c r="WED26" s="27"/>
      <c r="WEE26" s="27"/>
      <c r="WEF26" s="27"/>
      <c r="WEG26" s="28"/>
      <c r="WEH26" s="17"/>
      <c r="WEI26" s="27"/>
      <c r="WEJ26" s="27"/>
      <c r="WEK26" s="27"/>
      <c r="WEL26" s="27"/>
      <c r="WEM26" s="27"/>
      <c r="WEN26" s="27"/>
      <c r="WEO26" s="28"/>
      <c r="WEP26" s="17"/>
      <c r="WEQ26" s="27"/>
      <c r="WER26" s="27"/>
      <c r="WES26" s="27"/>
      <c r="WET26" s="27"/>
      <c r="WEU26" s="27"/>
      <c r="WEV26" s="27"/>
      <c r="WEW26" s="28"/>
      <c r="WEX26" s="17"/>
      <c r="WEY26" s="27"/>
      <c r="WEZ26" s="27"/>
      <c r="WFA26" s="27"/>
      <c r="WFB26" s="27"/>
      <c r="WFC26" s="27"/>
      <c r="WFD26" s="27"/>
      <c r="WFE26" s="28"/>
      <c r="WFF26" s="17"/>
      <c r="WFG26" s="27"/>
      <c r="WFH26" s="27"/>
      <c r="WFI26" s="27"/>
      <c r="WFJ26" s="27"/>
      <c r="WFK26" s="27"/>
      <c r="WFL26" s="27"/>
      <c r="WFM26" s="28"/>
      <c r="WFN26" s="17"/>
      <c r="WFO26" s="27"/>
      <c r="WFP26" s="27"/>
      <c r="WFQ26" s="27"/>
      <c r="WFR26" s="27"/>
      <c r="WFS26" s="27"/>
      <c r="WFT26" s="27"/>
      <c r="WFU26" s="28"/>
      <c r="WFV26" s="17"/>
      <c r="WFW26" s="27"/>
      <c r="WFX26" s="27"/>
      <c r="WFY26" s="27"/>
      <c r="WFZ26" s="27"/>
      <c r="WGA26" s="27"/>
      <c r="WGB26" s="27"/>
      <c r="WGC26" s="28"/>
      <c r="WGD26" s="17"/>
      <c r="WGE26" s="27"/>
      <c r="WGF26" s="27"/>
      <c r="WGG26" s="27"/>
      <c r="WGH26" s="27"/>
      <c r="WGI26" s="27"/>
      <c r="WGJ26" s="27"/>
      <c r="WGK26" s="28"/>
      <c r="WGL26" s="17"/>
      <c r="WGM26" s="27"/>
      <c r="WGN26" s="27"/>
      <c r="WGO26" s="27"/>
      <c r="WGP26" s="27"/>
      <c r="WGQ26" s="27"/>
      <c r="WGR26" s="27"/>
      <c r="WGS26" s="28"/>
      <c r="WGT26" s="17"/>
      <c r="WGU26" s="27"/>
      <c r="WGV26" s="27"/>
      <c r="WGW26" s="27"/>
      <c r="WGX26" s="27"/>
      <c r="WGY26" s="27"/>
      <c r="WGZ26" s="27"/>
      <c r="WHA26" s="28"/>
      <c r="WHB26" s="17"/>
      <c r="WHC26" s="27"/>
      <c r="WHD26" s="27"/>
      <c r="WHE26" s="27"/>
      <c r="WHF26" s="27"/>
      <c r="WHG26" s="27"/>
      <c r="WHH26" s="27"/>
      <c r="WHI26" s="28"/>
      <c r="WHJ26" s="17"/>
      <c r="WHK26" s="27"/>
      <c r="WHL26" s="27"/>
      <c r="WHM26" s="27"/>
      <c r="WHN26" s="27"/>
      <c r="WHO26" s="27"/>
      <c r="WHP26" s="27"/>
      <c r="WHQ26" s="28"/>
      <c r="WHR26" s="17"/>
      <c r="WHS26" s="27"/>
      <c r="WHT26" s="27"/>
      <c r="WHU26" s="27"/>
      <c r="WHV26" s="27"/>
      <c r="WHW26" s="27"/>
      <c r="WHX26" s="27"/>
      <c r="WHY26" s="28"/>
      <c r="WHZ26" s="17"/>
      <c r="WIA26" s="27"/>
      <c r="WIB26" s="27"/>
      <c r="WIC26" s="27"/>
      <c r="WID26" s="27"/>
      <c r="WIE26" s="27"/>
      <c r="WIF26" s="27"/>
      <c r="WIG26" s="28"/>
      <c r="WIH26" s="17"/>
      <c r="WII26" s="27"/>
      <c r="WIJ26" s="27"/>
      <c r="WIK26" s="27"/>
      <c r="WIL26" s="27"/>
      <c r="WIM26" s="27"/>
      <c r="WIN26" s="27"/>
      <c r="WIO26" s="28"/>
      <c r="WIP26" s="17"/>
      <c r="WIQ26" s="27"/>
      <c r="WIR26" s="27"/>
      <c r="WIS26" s="27"/>
      <c r="WIT26" s="27"/>
      <c r="WIU26" s="27"/>
      <c r="WIV26" s="27"/>
      <c r="WIW26" s="28"/>
      <c r="WIX26" s="17"/>
      <c r="WIY26" s="27"/>
      <c r="WIZ26" s="27"/>
      <c r="WJA26" s="27"/>
      <c r="WJB26" s="27"/>
      <c r="WJC26" s="27"/>
      <c r="WJD26" s="27"/>
      <c r="WJE26" s="28"/>
      <c r="WJF26" s="17"/>
      <c r="WJG26" s="27"/>
      <c r="WJH26" s="27"/>
      <c r="WJI26" s="27"/>
      <c r="WJJ26" s="27"/>
      <c r="WJK26" s="27"/>
      <c r="WJL26" s="27"/>
      <c r="WJM26" s="28"/>
      <c r="WJN26" s="17"/>
      <c r="WJO26" s="27"/>
      <c r="WJP26" s="27"/>
      <c r="WJQ26" s="27"/>
      <c r="WJR26" s="27"/>
      <c r="WJS26" s="27"/>
      <c r="WJT26" s="27"/>
      <c r="WJU26" s="28"/>
      <c r="WJV26" s="17"/>
      <c r="WJW26" s="27"/>
      <c r="WJX26" s="27"/>
      <c r="WJY26" s="27"/>
      <c r="WJZ26" s="27"/>
      <c r="WKA26" s="27"/>
      <c r="WKB26" s="27"/>
      <c r="WKC26" s="28"/>
      <c r="WKD26" s="17"/>
      <c r="WKE26" s="27"/>
      <c r="WKF26" s="27"/>
      <c r="WKG26" s="27"/>
      <c r="WKH26" s="27"/>
      <c r="WKI26" s="27"/>
      <c r="WKJ26" s="27"/>
      <c r="WKK26" s="28"/>
      <c r="WKL26" s="17"/>
      <c r="WKM26" s="27"/>
      <c r="WKN26" s="27"/>
      <c r="WKO26" s="27"/>
      <c r="WKP26" s="27"/>
      <c r="WKQ26" s="27"/>
      <c r="WKR26" s="27"/>
      <c r="WKS26" s="28"/>
      <c r="WKT26" s="17"/>
      <c r="WKU26" s="27"/>
      <c r="WKV26" s="27"/>
      <c r="WKW26" s="27"/>
      <c r="WKX26" s="27"/>
      <c r="WKY26" s="27"/>
      <c r="WKZ26" s="27"/>
      <c r="WLA26" s="28"/>
      <c r="WLB26" s="17"/>
      <c r="WLC26" s="27"/>
      <c r="WLD26" s="27"/>
      <c r="WLE26" s="27"/>
      <c r="WLF26" s="27"/>
      <c r="WLG26" s="27"/>
      <c r="WLH26" s="27"/>
      <c r="WLI26" s="28"/>
      <c r="WLJ26" s="17"/>
      <c r="WLK26" s="27"/>
      <c r="WLL26" s="27"/>
      <c r="WLM26" s="27"/>
      <c r="WLN26" s="27"/>
      <c r="WLO26" s="27"/>
      <c r="WLP26" s="27"/>
      <c r="WLQ26" s="28"/>
      <c r="WLR26" s="17"/>
      <c r="WLS26" s="27"/>
      <c r="WLT26" s="27"/>
      <c r="WLU26" s="27"/>
      <c r="WLV26" s="27"/>
      <c r="WLW26" s="27"/>
      <c r="WLX26" s="27"/>
      <c r="WLY26" s="28"/>
      <c r="WLZ26" s="17"/>
      <c r="WMA26" s="27"/>
      <c r="WMB26" s="27"/>
      <c r="WMC26" s="27"/>
      <c r="WMD26" s="27"/>
      <c r="WME26" s="27"/>
      <c r="WMF26" s="27"/>
      <c r="WMG26" s="28"/>
      <c r="WMH26" s="17"/>
      <c r="WMI26" s="27"/>
      <c r="WMJ26" s="27"/>
      <c r="WMK26" s="27"/>
      <c r="WML26" s="27"/>
      <c r="WMM26" s="27"/>
      <c r="WMN26" s="27"/>
      <c r="WMO26" s="28"/>
      <c r="WMP26" s="17"/>
      <c r="WMQ26" s="27"/>
      <c r="WMR26" s="27"/>
      <c r="WMS26" s="27"/>
      <c r="WMT26" s="27"/>
      <c r="WMU26" s="27"/>
      <c r="WMV26" s="27"/>
      <c r="WMW26" s="28"/>
      <c r="WMX26" s="17"/>
      <c r="WMY26" s="27"/>
      <c r="WMZ26" s="27"/>
      <c r="WNA26" s="27"/>
      <c r="WNB26" s="27"/>
      <c r="WNC26" s="27"/>
      <c r="WND26" s="27"/>
      <c r="WNE26" s="28"/>
      <c r="WNF26" s="17"/>
      <c r="WNG26" s="27"/>
      <c r="WNH26" s="27"/>
      <c r="WNI26" s="27"/>
      <c r="WNJ26" s="27"/>
      <c r="WNK26" s="27"/>
      <c r="WNL26" s="27"/>
      <c r="WNM26" s="28"/>
      <c r="WNN26" s="17"/>
      <c r="WNO26" s="27"/>
      <c r="WNP26" s="27"/>
      <c r="WNQ26" s="27"/>
      <c r="WNR26" s="27"/>
      <c r="WNS26" s="27"/>
      <c r="WNT26" s="27"/>
      <c r="WNU26" s="28"/>
      <c r="WNV26" s="17"/>
      <c r="WNW26" s="27"/>
      <c r="WNX26" s="27"/>
      <c r="WNY26" s="27"/>
      <c r="WNZ26" s="27"/>
      <c r="WOA26" s="27"/>
      <c r="WOB26" s="27"/>
      <c r="WOC26" s="28"/>
      <c r="WOD26" s="17"/>
      <c r="WOE26" s="27"/>
      <c r="WOF26" s="27"/>
      <c r="WOG26" s="27"/>
      <c r="WOH26" s="27"/>
      <c r="WOI26" s="27"/>
      <c r="WOJ26" s="27"/>
      <c r="WOK26" s="28"/>
      <c r="WOL26" s="17"/>
      <c r="WOM26" s="27"/>
      <c r="WON26" s="27"/>
      <c r="WOO26" s="27"/>
      <c r="WOP26" s="27"/>
      <c r="WOQ26" s="27"/>
      <c r="WOR26" s="27"/>
      <c r="WOS26" s="28"/>
      <c r="WOT26" s="17"/>
      <c r="WOU26" s="27"/>
      <c r="WOV26" s="27"/>
      <c r="WOW26" s="27"/>
      <c r="WOX26" s="27"/>
      <c r="WOY26" s="27"/>
      <c r="WOZ26" s="27"/>
      <c r="WPA26" s="28"/>
      <c r="WPB26" s="17"/>
      <c r="WPC26" s="27"/>
      <c r="WPD26" s="27"/>
      <c r="WPE26" s="27"/>
      <c r="WPF26" s="27"/>
      <c r="WPG26" s="27"/>
      <c r="WPH26" s="27"/>
      <c r="WPI26" s="28"/>
      <c r="WPJ26" s="17"/>
      <c r="WPK26" s="27"/>
      <c r="WPL26" s="27"/>
      <c r="WPM26" s="27"/>
      <c r="WPN26" s="27"/>
      <c r="WPO26" s="27"/>
      <c r="WPP26" s="27"/>
      <c r="WPQ26" s="28"/>
      <c r="WPR26" s="17"/>
      <c r="WPS26" s="27"/>
      <c r="WPT26" s="27"/>
      <c r="WPU26" s="27"/>
      <c r="WPV26" s="27"/>
      <c r="WPW26" s="27"/>
      <c r="WPX26" s="27"/>
      <c r="WPY26" s="28"/>
      <c r="WPZ26" s="17"/>
      <c r="WQA26" s="27"/>
      <c r="WQB26" s="27"/>
      <c r="WQC26" s="27"/>
      <c r="WQD26" s="27"/>
      <c r="WQE26" s="27"/>
      <c r="WQF26" s="27"/>
      <c r="WQG26" s="28"/>
      <c r="WQH26" s="17"/>
      <c r="WQI26" s="27"/>
      <c r="WQJ26" s="27"/>
      <c r="WQK26" s="27"/>
      <c r="WQL26" s="27"/>
      <c r="WQM26" s="27"/>
      <c r="WQN26" s="27"/>
      <c r="WQO26" s="28"/>
      <c r="WQP26" s="17"/>
      <c r="WQQ26" s="27"/>
      <c r="WQR26" s="27"/>
      <c r="WQS26" s="27"/>
      <c r="WQT26" s="27"/>
      <c r="WQU26" s="27"/>
      <c r="WQV26" s="27"/>
      <c r="WQW26" s="28"/>
      <c r="WQX26" s="17"/>
      <c r="WQY26" s="27"/>
      <c r="WQZ26" s="27"/>
      <c r="WRA26" s="27"/>
      <c r="WRB26" s="27"/>
      <c r="WRC26" s="27"/>
      <c r="WRD26" s="27"/>
      <c r="WRE26" s="28"/>
      <c r="WRF26" s="17"/>
      <c r="WRG26" s="27"/>
      <c r="WRH26" s="27"/>
      <c r="WRI26" s="27"/>
      <c r="WRJ26" s="27"/>
      <c r="WRK26" s="27"/>
      <c r="WRL26" s="27"/>
      <c r="WRM26" s="28"/>
      <c r="WRN26" s="17"/>
      <c r="WRO26" s="27"/>
      <c r="WRP26" s="27"/>
      <c r="WRQ26" s="27"/>
      <c r="WRR26" s="27"/>
      <c r="WRS26" s="27"/>
      <c r="WRT26" s="27"/>
      <c r="WRU26" s="28"/>
      <c r="WRV26" s="17"/>
      <c r="WRW26" s="27"/>
      <c r="WRX26" s="27"/>
      <c r="WRY26" s="27"/>
      <c r="WRZ26" s="27"/>
      <c r="WSA26" s="27"/>
      <c r="WSB26" s="27"/>
      <c r="WSC26" s="28"/>
      <c r="WSD26" s="17"/>
      <c r="WSE26" s="27"/>
      <c r="WSF26" s="27"/>
      <c r="WSG26" s="27"/>
      <c r="WSH26" s="27"/>
      <c r="WSI26" s="27"/>
      <c r="WSJ26" s="27"/>
      <c r="WSK26" s="28"/>
      <c r="WSL26" s="17"/>
      <c r="WSM26" s="27"/>
      <c r="WSN26" s="27"/>
      <c r="WSO26" s="27"/>
      <c r="WSP26" s="27"/>
      <c r="WSQ26" s="27"/>
      <c r="WSR26" s="27"/>
      <c r="WSS26" s="28"/>
      <c r="WST26" s="17"/>
      <c r="WSU26" s="27"/>
      <c r="WSV26" s="27"/>
      <c r="WSW26" s="27"/>
      <c r="WSX26" s="27"/>
      <c r="WSY26" s="27"/>
      <c r="WSZ26" s="27"/>
      <c r="WTA26" s="28"/>
      <c r="WTB26" s="17"/>
      <c r="WTC26" s="27"/>
      <c r="WTD26" s="27"/>
      <c r="WTE26" s="27"/>
      <c r="WTF26" s="27"/>
      <c r="WTG26" s="27"/>
      <c r="WTH26" s="27"/>
      <c r="WTI26" s="28"/>
      <c r="WTJ26" s="17"/>
      <c r="WTK26" s="27"/>
      <c r="WTL26" s="27"/>
      <c r="WTM26" s="27"/>
      <c r="WTN26" s="27"/>
      <c r="WTO26" s="27"/>
      <c r="WTP26" s="27"/>
      <c r="WTQ26" s="28"/>
      <c r="WTR26" s="17"/>
      <c r="WTS26" s="27"/>
      <c r="WTT26" s="27"/>
      <c r="WTU26" s="27"/>
      <c r="WTV26" s="27"/>
      <c r="WTW26" s="27"/>
      <c r="WTX26" s="27"/>
      <c r="WTY26" s="28"/>
      <c r="WTZ26" s="17"/>
      <c r="WUA26" s="27"/>
      <c r="WUB26" s="27"/>
      <c r="WUC26" s="27"/>
      <c r="WUD26" s="27"/>
      <c r="WUE26" s="27"/>
      <c r="WUF26" s="27"/>
      <c r="WUG26" s="28"/>
      <c r="WUH26" s="17"/>
      <c r="WUI26" s="27"/>
      <c r="WUJ26" s="27"/>
      <c r="WUK26" s="27"/>
      <c r="WUL26" s="27"/>
      <c r="WUM26" s="27"/>
      <c r="WUN26" s="27"/>
      <c r="WUO26" s="28"/>
      <c r="WUP26" s="17"/>
      <c r="WUQ26" s="27"/>
      <c r="WUR26" s="27"/>
      <c r="WUS26" s="27"/>
      <c r="WUT26" s="27"/>
      <c r="WUU26" s="27"/>
      <c r="WUV26" s="27"/>
      <c r="WUW26" s="28"/>
      <c r="WUX26" s="17"/>
      <c r="WUY26" s="27"/>
      <c r="WUZ26" s="27"/>
      <c r="WVA26" s="27"/>
      <c r="WVB26" s="27"/>
      <c r="WVC26" s="27"/>
      <c r="WVD26" s="27"/>
      <c r="WVE26" s="28"/>
      <c r="WVF26" s="17"/>
      <c r="WVG26" s="27"/>
      <c r="WVH26" s="27"/>
      <c r="WVI26" s="27"/>
      <c r="WVJ26" s="27"/>
      <c r="WVK26" s="27"/>
      <c r="WVL26" s="27"/>
      <c r="WVM26" s="28"/>
      <c r="WVN26" s="17"/>
      <c r="WVO26" s="27"/>
      <c r="WVP26" s="27"/>
      <c r="WVQ26" s="27"/>
      <c r="WVR26" s="27"/>
      <c r="WVS26" s="27"/>
      <c r="WVT26" s="27"/>
      <c r="WVU26" s="28"/>
      <c r="WVV26" s="17"/>
      <c r="WVW26" s="27"/>
      <c r="WVX26" s="27"/>
      <c r="WVY26" s="27"/>
      <c r="WVZ26" s="27"/>
      <c r="WWA26" s="27"/>
      <c r="WWB26" s="27"/>
      <c r="WWC26" s="28"/>
      <c r="WWD26" s="17"/>
      <c r="WWE26" s="27"/>
      <c r="WWF26" s="27"/>
      <c r="WWG26" s="27"/>
      <c r="WWH26" s="27"/>
      <c r="WWI26" s="27"/>
      <c r="WWJ26" s="27"/>
      <c r="WWK26" s="28"/>
      <c r="WWL26" s="17"/>
      <c r="WWM26" s="27"/>
      <c r="WWN26" s="27"/>
      <c r="WWO26" s="27"/>
      <c r="WWP26" s="27"/>
      <c r="WWQ26" s="27"/>
      <c r="WWR26" s="27"/>
      <c r="WWS26" s="28"/>
      <c r="WWT26" s="17"/>
      <c r="WWU26" s="27"/>
      <c r="WWV26" s="27"/>
      <c r="WWW26" s="27"/>
      <c r="WWX26" s="27"/>
      <c r="WWY26" s="27"/>
      <c r="WWZ26" s="27"/>
      <c r="WXA26" s="28"/>
      <c r="WXB26" s="17"/>
      <c r="WXC26" s="27"/>
      <c r="WXD26" s="27"/>
      <c r="WXE26" s="27"/>
      <c r="WXF26" s="27"/>
      <c r="WXG26" s="27"/>
      <c r="WXH26" s="27"/>
      <c r="WXI26" s="28"/>
      <c r="WXJ26" s="17"/>
      <c r="WXK26" s="27"/>
      <c r="WXL26" s="27"/>
      <c r="WXM26" s="27"/>
      <c r="WXN26" s="27"/>
      <c r="WXO26" s="27"/>
      <c r="WXP26" s="27"/>
      <c r="WXQ26" s="28"/>
      <c r="WXR26" s="17"/>
      <c r="WXS26" s="27"/>
      <c r="WXT26" s="27"/>
      <c r="WXU26" s="27"/>
      <c r="WXV26" s="27"/>
      <c r="WXW26" s="27"/>
      <c r="WXX26" s="27"/>
      <c r="WXY26" s="28"/>
      <c r="WXZ26" s="17"/>
      <c r="WYA26" s="27"/>
      <c r="WYB26" s="27"/>
      <c r="WYC26" s="27"/>
      <c r="WYD26" s="27"/>
      <c r="WYE26" s="27"/>
      <c r="WYF26" s="27"/>
      <c r="WYG26" s="28"/>
      <c r="WYH26" s="17"/>
      <c r="WYI26" s="27"/>
      <c r="WYJ26" s="27"/>
      <c r="WYK26" s="27"/>
      <c r="WYL26" s="27"/>
      <c r="WYM26" s="27"/>
      <c r="WYN26" s="27"/>
      <c r="WYO26" s="28"/>
      <c r="WYP26" s="17"/>
      <c r="WYQ26" s="27"/>
      <c r="WYR26" s="27"/>
      <c r="WYS26" s="27"/>
      <c r="WYT26" s="27"/>
      <c r="WYU26" s="27"/>
      <c r="WYV26" s="27"/>
      <c r="WYW26" s="28"/>
      <c r="WYX26" s="17"/>
      <c r="WYY26" s="27"/>
      <c r="WYZ26" s="27"/>
      <c r="WZA26" s="27"/>
      <c r="WZB26" s="27"/>
      <c r="WZC26" s="27"/>
      <c r="WZD26" s="27"/>
      <c r="WZE26" s="28"/>
      <c r="WZF26" s="17"/>
      <c r="WZG26" s="27"/>
      <c r="WZH26" s="27"/>
      <c r="WZI26" s="27"/>
      <c r="WZJ26" s="27"/>
      <c r="WZK26" s="27"/>
      <c r="WZL26" s="27"/>
      <c r="WZM26" s="28"/>
      <c r="WZN26" s="17"/>
      <c r="WZO26" s="27"/>
      <c r="WZP26" s="27"/>
      <c r="WZQ26" s="27"/>
      <c r="WZR26" s="27"/>
      <c r="WZS26" s="27"/>
      <c r="WZT26" s="27"/>
      <c r="WZU26" s="28"/>
      <c r="WZV26" s="17"/>
      <c r="WZW26" s="27"/>
      <c r="WZX26" s="27"/>
      <c r="WZY26" s="27"/>
      <c r="WZZ26" s="27"/>
      <c r="XAA26" s="27"/>
      <c r="XAB26" s="27"/>
      <c r="XAC26" s="28"/>
      <c r="XAD26" s="17"/>
      <c r="XAE26" s="27"/>
      <c r="XAF26" s="27"/>
      <c r="XAG26" s="27"/>
      <c r="XAH26" s="27"/>
      <c r="XAI26" s="27"/>
      <c r="XAJ26" s="27"/>
      <c r="XAK26" s="28"/>
      <c r="XAL26" s="17"/>
      <c r="XAM26" s="27"/>
      <c r="XAN26" s="27"/>
      <c r="XAO26" s="27"/>
      <c r="XAP26" s="27"/>
      <c r="XAQ26" s="27"/>
      <c r="XAR26" s="27"/>
      <c r="XAS26" s="28"/>
      <c r="XAT26" s="17"/>
      <c r="XAU26" s="27"/>
      <c r="XAV26" s="27"/>
      <c r="XAW26" s="27"/>
      <c r="XAX26" s="27"/>
      <c r="XAY26" s="27"/>
      <c r="XAZ26" s="27"/>
      <c r="XBA26" s="28"/>
      <c r="XBB26" s="17"/>
      <c r="XBC26" s="27"/>
      <c r="XBD26" s="27"/>
      <c r="XBE26" s="27"/>
      <c r="XBF26" s="27"/>
      <c r="XBG26" s="27"/>
      <c r="XBH26" s="27"/>
      <c r="XBI26" s="28"/>
      <c r="XBJ26" s="17"/>
      <c r="XBK26" s="27"/>
      <c r="XBL26" s="27"/>
      <c r="XBM26" s="27"/>
      <c r="XBN26" s="27"/>
      <c r="XBO26" s="27"/>
      <c r="XBP26" s="27"/>
      <c r="XBQ26" s="28"/>
      <c r="XBR26" s="17"/>
      <c r="XBS26" s="27"/>
      <c r="XBT26" s="27"/>
      <c r="XBU26" s="27"/>
      <c r="XBV26" s="27"/>
      <c r="XBW26" s="27"/>
      <c r="XBX26" s="27"/>
      <c r="XBY26" s="28"/>
      <c r="XBZ26" s="17"/>
      <c r="XCA26" s="27"/>
      <c r="XCB26" s="27"/>
      <c r="XCC26" s="27"/>
      <c r="XCD26" s="27"/>
      <c r="XCE26" s="27"/>
      <c r="XCF26" s="27"/>
      <c r="XCG26" s="28"/>
      <c r="XCH26" s="17"/>
      <c r="XCI26" s="27"/>
      <c r="XCJ26" s="27"/>
      <c r="XCK26" s="27"/>
      <c r="XCL26" s="27"/>
      <c r="XCM26" s="27"/>
      <c r="XCN26" s="27"/>
      <c r="XCO26" s="28"/>
      <c r="XCP26" s="17"/>
      <c r="XCQ26" s="27"/>
      <c r="XCR26" s="27"/>
      <c r="XCS26" s="27"/>
      <c r="XCT26" s="27"/>
      <c r="XCU26" s="27"/>
      <c r="XCV26" s="27"/>
      <c r="XCW26" s="28"/>
      <c r="XCX26" s="17"/>
      <c r="XCY26" s="27"/>
      <c r="XCZ26" s="27"/>
      <c r="XDA26" s="27"/>
      <c r="XDB26" s="27"/>
      <c r="XDC26" s="27"/>
      <c r="XDD26" s="27"/>
      <c r="XDE26" s="28"/>
      <c r="XDF26" s="17"/>
      <c r="XDG26" s="27"/>
      <c r="XDH26" s="27"/>
      <c r="XDI26" s="27"/>
      <c r="XDJ26" s="27"/>
      <c r="XDK26" s="27"/>
      <c r="XDL26" s="27"/>
      <c r="XDM26" s="28"/>
      <c r="XDN26" s="17"/>
      <c r="XDO26" s="27"/>
      <c r="XDP26" s="27"/>
      <c r="XDQ26" s="27"/>
      <c r="XDR26" s="27"/>
      <c r="XDS26" s="27"/>
      <c r="XDT26" s="27"/>
    </row>
    <row r="27" spans="1:16348" ht="15.75">
      <c r="B27" s="59" t="s">
        <v>74</v>
      </c>
    </row>
    <row r="28" spans="1:16348">
      <c r="B28" s="4" t="s">
        <v>94</v>
      </c>
    </row>
    <row r="29" spans="1:16348" ht="24" customHeight="1">
      <c r="B29" s="7"/>
      <c r="C29" s="7"/>
      <c r="D29" s="8" t="str">
        <f>+'31-03-2018'!D29</f>
        <v>31.03.2018
A</v>
      </c>
      <c r="E29" s="34" t="str">
        <f>+'31-03-2018'!E29</f>
        <v>31.12.2017
B</v>
      </c>
      <c r="F29" s="9" t="s">
        <v>54</v>
      </c>
      <c r="G29" s="10" t="s">
        <v>145</v>
      </c>
    </row>
    <row r="30" spans="1:16348">
      <c r="B30" s="38"/>
      <c r="C30" s="36" t="s">
        <v>75</v>
      </c>
      <c r="D30" s="37"/>
      <c r="E30" s="37"/>
      <c r="F30" s="38"/>
      <c r="G30" s="39"/>
    </row>
    <row r="31" spans="1:16348">
      <c r="B31" s="40" t="s">
        <v>17</v>
      </c>
      <c r="C31" s="41" t="s">
        <v>76</v>
      </c>
      <c r="D31" s="13">
        <f>+'31-03-2018'!D31</f>
        <v>199</v>
      </c>
      <c r="E31" s="42">
        <f>+'31-03-2018'!E31</f>
        <v>161</v>
      </c>
      <c r="F31" s="42">
        <f>+'31-03-2018'!F31</f>
        <v>38</v>
      </c>
      <c r="G31" s="80">
        <f>+'31-03-2018'!G31</f>
        <v>0.2360248447204969</v>
      </c>
    </row>
    <row r="32" spans="1:16348">
      <c r="B32" s="40" t="s">
        <v>18</v>
      </c>
      <c r="C32" s="41" t="s">
        <v>122</v>
      </c>
      <c r="D32" s="42">
        <f>+'31-03-2018'!D32</f>
        <v>844</v>
      </c>
      <c r="E32" s="42">
        <f>+'31-03-2018'!E32</f>
        <v>1201</v>
      </c>
      <c r="F32" s="42">
        <f>+'31-03-2018'!F32</f>
        <v>-357</v>
      </c>
      <c r="G32" s="88">
        <f>+'31-03-2018'!G32</f>
        <v>-0.29725228975853457</v>
      </c>
    </row>
    <row r="33" spans="2:7">
      <c r="B33" s="40" t="s">
        <v>26</v>
      </c>
      <c r="C33" s="41" t="s">
        <v>134</v>
      </c>
      <c r="D33" s="42">
        <f>+'31-03-2018'!D33</f>
        <v>453501</v>
      </c>
      <c r="E33" s="42">
        <f>+'31-03-2018'!E33</f>
        <v>285610</v>
      </c>
      <c r="F33" s="42">
        <f>+'31-03-2018'!F33</f>
        <v>167891</v>
      </c>
      <c r="G33" s="88">
        <f>+'31-03-2018'!G33</f>
        <v>0.58783305906655925</v>
      </c>
    </row>
    <row r="34" spans="2:7">
      <c r="B34" s="40" t="s">
        <v>19</v>
      </c>
      <c r="C34" s="41" t="s">
        <v>121</v>
      </c>
      <c r="D34" s="42">
        <f>+'31-03-2018'!D34</f>
        <v>2064404</v>
      </c>
      <c r="E34" s="42">
        <f>+'31-03-2018'!E34</f>
        <v>1970495</v>
      </c>
      <c r="F34" s="42">
        <f>+'31-03-2018'!F34</f>
        <v>93909</v>
      </c>
      <c r="G34" s="88">
        <f>+'31-03-2018'!G34</f>
        <v>4.7657568275991657E-2</v>
      </c>
    </row>
    <row r="35" spans="2:7">
      <c r="B35" s="40"/>
      <c r="C35" s="41" t="s">
        <v>139</v>
      </c>
      <c r="D35" s="42">
        <f>+'31-03-2018'!D35</f>
        <v>24652</v>
      </c>
      <c r="E35" s="42">
        <f>+'31-03-2018'!E35</f>
        <v>36027</v>
      </c>
      <c r="F35" s="42">
        <f>+'31-03-2018'!F35</f>
        <v>-11375</v>
      </c>
      <c r="G35" s="88">
        <f>+'31-03-2018'!G35</f>
        <v>-0.31573542065672966</v>
      </c>
    </row>
    <row r="36" spans="2:7">
      <c r="B36" s="40"/>
      <c r="C36" s="41" t="s">
        <v>140</v>
      </c>
      <c r="D36" s="42">
        <f>+'31-03-2018'!D36</f>
        <v>2039752</v>
      </c>
      <c r="E36" s="42">
        <f>+'31-03-2018'!E36</f>
        <v>1934468</v>
      </c>
      <c r="F36" s="42">
        <f>+'31-03-2018'!F36</f>
        <v>105284</v>
      </c>
      <c r="G36" s="88">
        <f>+'31-03-2018'!G36</f>
        <v>5.4425299358790147E-2</v>
      </c>
    </row>
    <row r="37" spans="2:7">
      <c r="B37" s="40" t="s">
        <v>20</v>
      </c>
      <c r="C37" s="41" t="s">
        <v>79</v>
      </c>
      <c r="D37" s="42">
        <f>+'31-03-2018'!D37</f>
        <v>1297</v>
      </c>
      <c r="E37" s="42">
        <f>+'31-03-2018'!E37</f>
        <v>1190</v>
      </c>
      <c r="F37" s="42">
        <f>+'31-03-2018'!F37</f>
        <v>107</v>
      </c>
      <c r="G37" s="88">
        <f>+'31-03-2018'!G37</f>
        <v>8.9915966386554524E-2</v>
      </c>
    </row>
    <row r="38" spans="2:7">
      <c r="B38" s="40" t="s">
        <v>104</v>
      </c>
      <c r="C38" s="41" t="s">
        <v>80</v>
      </c>
      <c r="D38" s="42">
        <f>+'31-03-2018'!D38</f>
        <v>24772</v>
      </c>
      <c r="E38" s="42">
        <f>+'31-03-2018'!E38</f>
        <v>24272</v>
      </c>
      <c r="F38" s="42">
        <f>+'31-03-2018'!F38</f>
        <v>500</v>
      </c>
      <c r="G38" s="88">
        <f>+'31-03-2018'!G38</f>
        <v>2.0599868160843693E-2</v>
      </c>
    </row>
    <row r="39" spans="2:7">
      <c r="B39" s="40" t="s">
        <v>29</v>
      </c>
      <c r="C39" s="41" t="s">
        <v>81</v>
      </c>
      <c r="D39" s="42">
        <f>+'31-03-2018'!D39</f>
        <v>1788</v>
      </c>
      <c r="E39" s="42">
        <f>+'31-03-2018'!E39</f>
        <v>1790</v>
      </c>
      <c r="F39" s="42">
        <f>+'31-03-2018'!F39</f>
        <v>-2</v>
      </c>
      <c r="G39" s="43">
        <f>+'31-03-2018'!G39</f>
        <v>-1.1173184357542443E-3</v>
      </c>
    </row>
    <row r="40" spans="2:7">
      <c r="B40" s="44"/>
      <c r="C40" s="72" t="s">
        <v>82</v>
      </c>
      <c r="D40" s="73">
        <f>+'31-03-2018'!D40</f>
        <v>1786</v>
      </c>
      <c r="E40" s="73">
        <f>+'31-03-2018'!E40</f>
        <v>1786</v>
      </c>
      <c r="F40" s="42">
        <f>+'31-03-2018'!F40</f>
        <v>0</v>
      </c>
      <c r="G40" s="91">
        <f>+'31-03-2018'!G40</f>
        <v>0</v>
      </c>
    </row>
    <row r="41" spans="2:7">
      <c r="B41" s="40" t="s">
        <v>30</v>
      </c>
      <c r="C41" s="41" t="s">
        <v>83</v>
      </c>
      <c r="D41" s="42">
        <f>+'31-03-2018'!D41</f>
        <v>8271</v>
      </c>
      <c r="E41" s="42">
        <f>+'31-03-2018'!E41</f>
        <v>10198</v>
      </c>
      <c r="F41" s="42">
        <f>+'31-03-2018'!F41</f>
        <v>-1927</v>
      </c>
      <c r="G41" s="88">
        <f>+'31-03-2018'!G41</f>
        <v>-0.18895861933712488</v>
      </c>
    </row>
    <row r="42" spans="2:7">
      <c r="B42" s="95" t="s">
        <v>23</v>
      </c>
      <c r="C42" s="46" t="s">
        <v>84</v>
      </c>
      <c r="D42" s="42">
        <f>+'31-03-2018'!D42</f>
        <v>16604</v>
      </c>
      <c r="E42" s="42">
        <f>+'31-03-2018'!E42</f>
        <v>14316</v>
      </c>
      <c r="F42" s="42">
        <f>+'31-03-2018'!F42</f>
        <v>2288</v>
      </c>
      <c r="G42" s="88">
        <f>+'31-03-2018'!G42</f>
        <v>0.15982117910030724</v>
      </c>
    </row>
    <row r="43" spans="2:7" ht="15.75" thickBot="1">
      <c r="B43" s="47"/>
      <c r="C43" s="48" t="s">
        <v>85</v>
      </c>
      <c r="D43" s="49">
        <f>+'31-03-2018'!D43</f>
        <v>2571680</v>
      </c>
      <c r="E43" s="49">
        <f>+'31-03-2018'!E43</f>
        <v>2309233</v>
      </c>
      <c r="F43" s="49">
        <f>+'31-03-2018'!F43</f>
        <v>262447</v>
      </c>
      <c r="G43" s="90">
        <f>+'31-03-2018'!G43</f>
        <v>0.11365115603319365</v>
      </c>
    </row>
    <row r="44" spans="2:7" ht="15.75" thickTop="1"/>
    <row r="45" spans="2:7">
      <c r="B45" s="4" t="s">
        <v>94</v>
      </c>
    </row>
    <row r="46" spans="2:7" ht="24" customHeight="1">
      <c r="B46" s="7"/>
      <c r="C46" s="7"/>
      <c r="D46" s="8" t="str">
        <f>+'31-03-2018'!D46</f>
        <v>31.03.2018
A</v>
      </c>
      <c r="E46" s="34" t="str">
        <f>+'31-03-2018'!E46</f>
        <v>31.12.2017
B</v>
      </c>
      <c r="F46" s="9" t="s">
        <v>54</v>
      </c>
      <c r="G46" s="10" t="s">
        <v>145</v>
      </c>
    </row>
    <row r="47" spans="2:7">
      <c r="B47" s="74"/>
      <c r="C47" s="36" t="s">
        <v>86</v>
      </c>
      <c r="D47" s="37"/>
      <c r="E47" s="37"/>
      <c r="F47" s="38"/>
      <c r="G47" s="39"/>
    </row>
    <row r="48" spans="2:7">
      <c r="B48" s="40" t="s">
        <v>17</v>
      </c>
      <c r="C48" s="50" t="s">
        <v>116</v>
      </c>
      <c r="D48" s="42">
        <f>+'31-03-2018'!D48</f>
        <v>2326279</v>
      </c>
      <c r="E48" s="42">
        <f>+'31-03-2018'!E48</f>
        <v>2083435</v>
      </c>
      <c r="F48" s="42">
        <f>+'31-03-2018'!F48</f>
        <v>242844</v>
      </c>
      <c r="G48" s="80">
        <f>+'31-03-2018'!G48</f>
        <v>0.1165594318997234</v>
      </c>
    </row>
    <row r="49" spans="2:16348">
      <c r="B49" s="40"/>
      <c r="C49" s="50" t="s">
        <v>117</v>
      </c>
      <c r="D49" s="42">
        <f>+'31-03-2018'!D49</f>
        <v>566194</v>
      </c>
      <c r="E49" s="42">
        <f>+'31-03-2018'!E49</f>
        <v>517533</v>
      </c>
      <c r="F49" s="42">
        <f>+'31-03-2018'!F49</f>
        <v>48661</v>
      </c>
      <c r="G49" s="88">
        <f>+'31-03-2018'!G49</f>
        <v>9.4024922082263318E-2</v>
      </c>
    </row>
    <row r="50" spans="2:16348">
      <c r="B50" s="40"/>
      <c r="C50" s="50" t="s">
        <v>118</v>
      </c>
      <c r="D50" s="42">
        <f>+'31-03-2018'!D50</f>
        <v>1477072</v>
      </c>
      <c r="E50" s="42">
        <f>+'31-03-2018'!E50</f>
        <v>1284132</v>
      </c>
      <c r="F50" s="42">
        <f>+'31-03-2018'!F50</f>
        <v>192940</v>
      </c>
      <c r="G50" s="88">
        <f>+'31-03-2018'!G50</f>
        <v>0.15024935131279338</v>
      </c>
    </row>
    <row r="51" spans="2:16348">
      <c r="B51" s="40"/>
      <c r="C51" s="50" t="s">
        <v>119</v>
      </c>
      <c r="D51" s="42">
        <f>+'31-03-2018'!D51</f>
        <v>283013</v>
      </c>
      <c r="E51" s="42">
        <f>+'31-03-2018'!E51</f>
        <v>281770</v>
      </c>
      <c r="F51" s="42">
        <f>+'31-03-2018'!F51</f>
        <v>1243</v>
      </c>
      <c r="G51" s="88">
        <f>+'31-03-2018'!G51</f>
        <v>4.4113993682790564E-3</v>
      </c>
    </row>
    <row r="52" spans="2:16348">
      <c r="B52" s="40" t="s">
        <v>18</v>
      </c>
      <c r="C52" s="50" t="s">
        <v>120</v>
      </c>
      <c r="D52" s="42">
        <f>+'31-03-2018'!D52</f>
        <v>10219</v>
      </c>
      <c r="E52" s="42">
        <f>+'31-03-2018'!E52</f>
        <v>0</v>
      </c>
      <c r="F52" s="42">
        <f>+'31-03-2018'!F52</f>
        <v>10219</v>
      </c>
      <c r="G52" s="88" t="str">
        <f>+'31-03-2018'!G52</f>
        <v>ns</v>
      </c>
    </row>
    <row r="53" spans="2:16348">
      <c r="B53" s="40" t="s">
        <v>7</v>
      </c>
      <c r="C53" s="50" t="s">
        <v>87</v>
      </c>
      <c r="D53" s="42">
        <f>+'31-03-2018'!D53</f>
        <v>10331</v>
      </c>
      <c r="E53" s="42">
        <f>+'31-03-2018'!E53</f>
        <v>10118</v>
      </c>
      <c r="F53" s="42">
        <f>+'31-03-2018'!F53</f>
        <v>213</v>
      </c>
      <c r="G53" s="88">
        <f>+'31-03-2018'!G53</f>
        <v>2.1051591223562038E-2</v>
      </c>
    </row>
    <row r="54" spans="2:16348">
      <c r="B54" s="40" t="s">
        <v>27</v>
      </c>
      <c r="C54" s="50" t="s">
        <v>88</v>
      </c>
      <c r="D54" s="42">
        <f>+'31-03-2018'!D54</f>
        <v>76660</v>
      </c>
      <c r="E54" s="42">
        <f>+'31-03-2018'!E54</f>
        <v>71996</v>
      </c>
      <c r="F54" s="42">
        <f>+'31-03-2018'!F54</f>
        <v>4664</v>
      </c>
      <c r="G54" s="88">
        <f>+'31-03-2018'!G54</f>
        <v>6.478137674315243E-2</v>
      </c>
    </row>
    <row r="55" spans="2:16348">
      <c r="B55" s="51" t="s">
        <v>104</v>
      </c>
      <c r="C55" s="50" t="s">
        <v>89</v>
      </c>
      <c r="D55" s="42">
        <f>+'31-03-2018'!D55</f>
        <v>2237</v>
      </c>
      <c r="E55" s="42">
        <f>+'31-03-2018'!E55</f>
        <v>2172</v>
      </c>
      <c r="F55" s="42">
        <f>+'31-03-2018'!F55</f>
        <v>65</v>
      </c>
      <c r="G55" s="88">
        <f>+'31-03-2018'!G55</f>
        <v>2.9926335174953911E-2</v>
      </c>
    </row>
    <row r="56" spans="2:16348">
      <c r="B56" s="51" t="s">
        <v>29</v>
      </c>
      <c r="C56" s="50" t="s">
        <v>90</v>
      </c>
      <c r="D56" s="42">
        <f>+'31-03-2018'!D56</f>
        <v>6863</v>
      </c>
      <c r="E56" s="42">
        <f>+'31-03-2018'!E56</f>
        <v>6745</v>
      </c>
      <c r="F56" s="42">
        <f>+'31-03-2018'!F56</f>
        <v>118</v>
      </c>
      <c r="G56" s="88">
        <f>+'31-03-2018'!G56</f>
        <v>1.7494440326167426E-2</v>
      </c>
    </row>
    <row r="57" spans="2:16348" ht="33.75">
      <c r="B57" s="51" t="s">
        <v>135</v>
      </c>
      <c r="C57" s="50" t="s">
        <v>91</v>
      </c>
      <c r="D57" s="42">
        <f>+'31-03-2018'!D57</f>
        <v>134344</v>
      </c>
      <c r="E57" s="42">
        <f>+'31-03-2018'!E57</f>
        <v>107944</v>
      </c>
      <c r="F57" s="42">
        <f>+'31-03-2018'!F57</f>
        <v>26400</v>
      </c>
      <c r="G57" s="88">
        <f>+'31-03-2018'!G57</f>
        <v>0.2445712591714222</v>
      </c>
    </row>
    <row r="58" spans="2:16348">
      <c r="B58" s="51" t="s">
        <v>32</v>
      </c>
      <c r="C58" s="50" t="s">
        <v>95</v>
      </c>
      <c r="D58" s="42">
        <f>+'31-03-2018'!D58</f>
        <v>30</v>
      </c>
      <c r="E58" s="42">
        <f>+'31-03-2018'!E58</f>
        <v>30</v>
      </c>
      <c r="F58" s="42">
        <f>+'31-03-2018'!F58</f>
        <v>0</v>
      </c>
      <c r="G58" s="88">
        <f>+'31-03-2018'!G58</f>
        <v>0</v>
      </c>
    </row>
    <row r="59" spans="2:16348">
      <c r="B59" s="51" t="s">
        <v>115</v>
      </c>
      <c r="C59" s="52" t="s">
        <v>143</v>
      </c>
      <c r="D59" s="53">
        <f>+'31-03-2018'!D59</f>
        <v>4717</v>
      </c>
      <c r="E59" s="53">
        <f>+'31-03-2018'!E59</f>
        <v>26793</v>
      </c>
      <c r="F59" s="53">
        <f>+'31-03-2018'!F59</f>
        <v>-22076</v>
      </c>
      <c r="G59" s="92">
        <f>+'31-03-2018'!G59</f>
        <v>-0.82394655320419519</v>
      </c>
    </row>
    <row r="60" spans="2:16348" ht="15.75" thickBot="1">
      <c r="B60" s="54"/>
      <c r="C60" s="55" t="s">
        <v>92</v>
      </c>
      <c r="D60" s="56">
        <f>+'31-03-2018'!D60</f>
        <v>2571680</v>
      </c>
      <c r="E60" s="56">
        <f>+'31-03-2018'!E60</f>
        <v>2309233</v>
      </c>
      <c r="F60" s="57">
        <f>+'31-03-2018'!F60</f>
        <v>262447</v>
      </c>
      <c r="G60" s="93">
        <f>+'31-03-2018'!G60</f>
        <v>0.11365115603319365</v>
      </c>
    </row>
    <row r="61" spans="2:16348" s="6" customFormat="1" ht="15.75" thickTop="1"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  <c r="XCZ61" s="3"/>
      <c r="XDA61" s="3"/>
      <c r="XDB61" s="3"/>
      <c r="XDC61" s="3"/>
      <c r="XDD61" s="3"/>
      <c r="XDE61" s="3"/>
      <c r="XDF61" s="3"/>
      <c r="XDG61" s="3"/>
      <c r="XDH61" s="3"/>
      <c r="XDI61" s="3"/>
      <c r="XDJ61" s="3"/>
      <c r="XDK61" s="3"/>
      <c r="XDL61" s="3"/>
      <c r="XDM61" s="3"/>
      <c r="XDN61" s="3"/>
      <c r="XDO61" s="3"/>
      <c r="XDP61" s="3"/>
      <c r="XDQ61" s="3"/>
      <c r="XDR61" s="3"/>
      <c r="XDS61" s="3"/>
      <c r="XDT61" s="3"/>
    </row>
  </sheetData>
  <pageMargins left="0.7" right="0.7" top="0.75" bottom="0.75" header="0.3" footer="0.3"/>
  <pageSetup paperSize="9" orientation="portrait" r:id="rId1"/>
  <ignoredErrors>
    <ignoredError sqref="B5 B6:B12 B2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31-03-2018</vt:lpstr>
      <vt:lpstr>FTA ITA</vt:lpstr>
      <vt:lpstr>FTA ENG</vt:lpstr>
      <vt:lpstr>31-03-2018 ENG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Morana</dc:creator>
  <cp:lastModifiedBy>Carlo Di Pierro</cp:lastModifiedBy>
  <cp:lastPrinted>2015-10-29T13:58:50Z</cp:lastPrinted>
  <dcterms:created xsi:type="dcterms:W3CDTF">2014-03-14T15:01:28Z</dcterms:created>
  <dcterms:modified xsi:type="dcterms:W3CDTF">2018-05-11T11:41:51Z</dcterms:modified>
</cp:coreProperties>
</file>